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iesInfo" sheetId="1" r:id="rId4"/>
    <sheet state="visible" name="QualitativeData" sheetId="2" r:id="rId5"/>
    <sheet state="visible" name="QuantitativeData" sheetId="3" r:id="rId6"/>
    <sheet state="visible" name="MetaAnalysis" sheetId="4" r:id="rId7"/>
  </sheets>
  <definedNames>
    <definedName hidden="1" localSheetId="0" name="_xlnm._FilterDatabase">StudiesInfo!$A$1:$AD$80</definedName>
    <definedName hidden="1" localSheetId="1" name="_xlnm._FilterDatabase">QualitativeData!$A$1:$AF$1585</definedName>
    <definedName hidden="1" localSheetId="3" name="_xlnm._FilterDatabase">MetaAnalysis!$A$1:$AC$470</definedName>
  </definedNames>
  <calcPr/>
  <extLst>
    <ext uri="GoogleSheetsCustomDataVersion2">
      <go:sheetsCustomData xmlns:go="http://customooxmlschemas.google.com/" r:id="rId8" roundtripDataChecksum="U9iYbabSxW8Wg3FtF73UINt1727Y0Ozr2TkI8DFdtr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5">
      <text>
        <t xml:space="preserve">======
ID#AAABg130w_0
    (2025-05-05 08:38:16)
only two fish with particles after 4 weeks</t>
      </text>
    </comment>
  </commentList>
  <extLst>
    <ext uri="GoogleSheetsCustomDataVersion2">
      <go:sheetsCustomData xmlns:go="http://customooxmlschemas.google.com/" r:id="rId1" roundtripDataSignature="AMtx7mhtrItG/QX74SWj72dO/Ai2nKt+x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F615">
      <text>
        <t xml:space="preserve">======
ID#AAABg130w_8
    (2025-05-05 08:38:16)
Control - Untreated as ref</t>
      </text>
    </comment>
    <comment authorId="0" ref="AF610">
      <text>
        <t xml:space="preserve">======
ID#AAABg130w_o
    (2025-05-05 08:38:16)
Control - Untreated as ref</t>
      </text>
    </comment>
    <comment authorId="0" ref="AF616">
      <text>
        <t xml:space="preserve">======
ID#AAABg130w_s
    (2025-05-05 08:38:16)
Control - Untreated as ref</t>
      </text>
    </comment>
    <comment authorId="0" ref="AF612">
      <text>
        <t xml:space="preserve">======
ID#AAABg130xAA
    (2025-05-05 08:38:16)
Control - Untreated as ref</t>
      </text>
    </comment>
    <comment authorId="0" ref="AF611">
      <text>
        <t xml:space="preserve">======
ID#AAABg130w_w
    (2025-05-05 08:38:16)
Control - Untreated as ref</t>
      </text>
    </comment>
    <comment authorId="0" ref="AF614">
      <text>
        <t xml:space="preserve">======
ID#AAABg130w_4
    (2025-05-05 08:38:16)
Control - Untreated as ref</t>
      </text>
    </comment>
  </commentList>
  <extLst>
    <ext uri="GoogleSheetsCustomDataVersion2">
      <go:sheetsCustomData xmlns:go="http://customooxmlschemas.google.com/" r:id="rId1" roundtripDataSignature="AMtx7micHX4v0ey0USI5ckT1xZJcNpkPi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393">
      <text>
        <t xml:space="preserve">======
ID#AAABg130w_k
    (2025-05-05 08:38:16)
Pools of embryos or larvae (20e30 per group/replicate)
Three replicates were established for each group</t>
      </text>
    </comment>
  </commentList>
  <extLst>
    <ext uri="GoogleSheetsCustomDataVersion2">
      <go:sheetsCustomData xmlns:go="http://customooxmlschemas.google.com/" r:id="rId1" roundtripDataSignature="AMtx7mjyebTKyCCE1ULFgGapG+IMvWfpOg=="/>
    </ext>
  </extLst>
</comments>
</file>

<file path=xl/sharedStrings.xml><?xml version="1.0" encoding="utf-8"?>
<sst xmlns="http://schemas.openxmlformats.org/spreadsheetml/2006/main" count="22742" uniqueCount="1461">
  <si>
    <t>ID</t>
  </si>
  <si>
    <t>Reference</t>
  </si>
  <si>
    <t>DOI</t>
  </si>
  <si>
    <t>Title</t>
  </si>
  <si>
    <t>Journal</t>
  </si>
  <si>
    <t>Year</t>
  </si>
  <si>
    <t>Study Cluster</t>
  </si>
  <si>
    <t>Meta-analise</t>
  </si>
  <si>
    <t>Size of particle range</t>
  </si>
  <si>
    <t>Particle size category</t>
  </si>
  <si>
    <t>Material of particle</t>
  </si>
  <si>
    <t>Shape_of_particle</t>
  </si>
  <si>
    <t>Species</t>
  </si>
  <si>
    <t>Sex</t>
  </si>
  <si>
    <t>Administration route</t>
  </si>
  <si>
    <t>Frequency of administration</t>
  </si>
  <si>
    <t>Dose/concentration</t>
  </si>
  <si>
    <t>Dose/concentration unit</t>
  </si>
  <si>
    <t>Dose/concentration (mg/L)</t>
  </si>
  <si>
    <t>Developmental_stage_at_the_start_of_administration</t>
  </si>
  <si>
    <t>Age_of_animal_at_the_start_of_administration</t>
  </si>
  <si>
    <t>Age_of_animal_at_the_start_of_administration_unit</t>
  </si>
  <si>
    <t>Exposure_duration</t>
  </si>
  <si>
    <t>Exposure_duration_unit</t>
  </si>
  <si>
    <t>Exposure_duration (days)</t>
  </si>
  <si>
    <t>Exposure_duration_category</t>
  </si>
  <si>
    <t>Time interval between last administration of particles and test (d)</t>
  </si>
  <si>
    <t>Developmental_stage_during_outcome_assessment</t>
  </si>
  <si>
    <t>Age_during_outcome_assessment</t>
  </si>
  <si>
    <t>Age_during_outcome_assessment_unit</t>
  </si>
  <si>
    <t>Ašmonaitė et al., 2020</t>
  </si>
  <si>
    <t>10.3389/fenvs.2020.00087</t>
  </si>
  <si>
    <t>Microplastics as a Vector for Exposure to Hydrophobic Organic Chemicals in Fish: A Comparison of Two Polymers and Silica Particles Spiked With Three Model Compounds</t>
  </si>
  <si>
    <t>Frontiers in Environmental Science</t>
  </si>
  <si>
    <t>Yes</t>
  </si>
  <si>
    <t>PS: 250 µm; PE: 212-250 µm</t>
  </si>
  <si>
    <t>micro</t>
  </si>
  <si>
    <t>Polyethylene (PE), Polystyrene (PS)</t>
  </si>
  <si>
    <t>Sphere</t>
  </si>
  <si>
    <t>Gasterosteus aculeatus</t>
  </si>
  <si>
    <t>Unclear</t>
  </si>
  <si>
    <t>Food</t>
  </si>
  <si>
    <t>Every 24h</t>
  </si>
  <si>
    <t>% of fish body weight</t>
  </si>
  <si>
    <t>Adult</t>
  </si>
  <si>
    <t>-</t>
  </si>
  <si>
    <t>days</t>
  </si>
  <si>
    <t>5-15 days</t>
  </si>
  <si>
    <t>Barboza et al., 2018a</t>
  </si>
  <si>
    <t>10.1016/j.aquatox.2017.12.008</t>
  </si>
  <si>
    <t>Microplastics cause neurotoxicity, oxidative damage and energy-related changes and interact with the bioaccumulation of mercury in the European seabass, Dicentrarchus labrax (Linnaeus, 1758).</t>
  </si>
  <si>
    <t>Aquatic toxicology (Amsterdam, Netherlands)</t>
  </si>
  <si>
    <t>1-5 µm</t>
  </si>
  <si>
    <t>Aminoplast</t>
  </si>
  <si>
    <t>Dicentrarchus labrax</t>
  </si>
  <si>
    <t>NA</t>
  </si>
  <si>
    <t>Water: Semi-static system</t>
  </si>
  <si>
    <t>0.26, 0.69</t>
  </si>
  <si>
    <t>mg/L</t>
  </si>
  <si>
    <t>Juvenile</t>
  </si>
  <si>
    <t>hours</t>
  </si>
  <si>
    <t>up to 96h</t>
  </si>
  <si>
    <t>Barboza et al., 2018b</t>
  </si>
  <si>
    <t>10.1016/j.envpol.2017.12.082</t>
  </si>
  <si>
    <t>Single and combined effects of microplastics and mercury on juveniles of the European seabass (Dicentrarchus labrax): Changes in behavioural responses and reduction of swimming velocity and resistance time.</t>
  </si>
  <si>
    <t>Environmental pollution (Barking, Essex : 1987)</t>
  </si>
  <si>
    <t>No</t>
  </si>
  <si>
    <t>Bour et al., 2020</t>
  </si>
  <si>
    <t>10.3389/fenvs.2020.00090</t>
  </si>
  <si>
    <t>Microplastic Vector Effects: Are Fish at Risk When Exposed via the Trophic Chain?</t>
  </si>
  <si>
    <t>27-32  µm</t>
  </si>
  <si>
    <t>Polyethylene (PE)</t>
  </si>
  <si>
    <t>Every 48h</t>
  </si>
  <si>
    <t>140</t>
  </si>
  <si>
    <t>µg/fish (estimated)</t>
  </si>
  <si>
    <t>weeks</t>
  </si>
  <si>
    <t>15 days +</t>
  </si>
  <si>
    <t>Brun et al., 2019</t>
  </si>
  <si>
    <t>10.1038/s42003-019-0629-6</t>
  </si>
  <si>
    <t>Polystyrene nanoplastics disrupt glucose metabolism and cortisol levels with a possible link to behavioural changes in larval zebrafish.</t>
  </si>
  <si>
    <t>Communications biology</t>
  </si>
  <si>
    <t>25 nm</t>
  </si>
  <si>
    <t>nano</t>
  </si>
  <si>
    <t>Polystyrene (PS)</t>
  </si>
  <si>
    <t>Danio rerio</t>
  </si>
  <si>
    <t>0.2, 2, 20</t>
  </si>
  <si>
    <t>Larva</t>
  </si>
  <si>
    <t>hpf</t>
  </si>
  <si>
    <t>Campos et al., 2021</t>
  </si>
  <si>
    <t>10.3390/w13010104</t>
  </si>
  <si>
    <t>Are microplastics impairing marine fish larviculture? - Preliminary results with argyrosomus regius</t>
  </si>
  <si>
    <t>Water (Switzerland)</t>
  </si>
  <si>
    <t>63-125 µm</t>
  </si>
  <si>
    <t>Polyethylene low density (LDPE)</t>
  </si>
  <si>
    <t>Irregular</t>
  </si>
  <si>
    <t>Argyrosomus regius</t>
  </si>
  <si>
    <t>Water: Static system</t>
  </si>
  <si>
    <t>Once</t>
  </si>
  <si>
    <t>0.1, 1, 10</t>
  </si>
  <si>
    <t>dph</t>
  </si>
  <si>
    <t>Cedervall et al., 2012</t>
  </si>
  <si>
    <t>10.1371/journal.pone.0032254</t>
  </si>
  <si>
    <t>Food chain transport of nanoparticles affects behaviour and fat metabolism in fish.</t>
  </si>
  <si>
    <t>PloS one</t>
  </si>
  <si>
    <t>24 nm</t>
  </si>
  <si>
    <t>Carassius carassius</t>
  </si>
  <si>
    <t>Every 72h</t>
  </si>
  <si>
    <t>unclear</t>
  </si>
  <si>
    <t>18, 21, 24, 27, 30</t>
  </si>
  <si>
    <t>Chae et al., 2018</t>
  </si>
  <si>
    <t>10.1038/s41598-017-18849-y</t>
  </si>
  <si>
    <t>Trophic transfer and individual impact of nano-sized polystyrene in a four-species freshwater food chain.</t>
  </si>
  <si>
    <t>Scientific reports</t>
  </si>
  <si>
    <t>51 nm</t>
  </si>
  <si>
    <t>Oryzias sinensis, Zacco temminckii</t>
  </si>
  <si>
    <t>Water: Unclear</t>
  </si>
  <si>
    <t>5</t>
  </si>
  <si>
    <t>Chagas et al., 2021</t>
  </si>
  <si>
    <t>10.1016/j.chemosphere.2021.130279</t>
  </si>
  <si>
    <t>Multiple endpoints of polylactic acid biomicroplastic toxicity in adult zebrafish (Danio rerio)</t>
  </si>
  <si>
    <t>Chemosphere</t>
  </si>
  <si>
    <t>2.34 µm</t>
  </si>
  <si>
    <t>Polylactic acid (PLA)</t>
  </si>
  <si>
    <t>F:M</t>
  </si>
  <si>
    <t>Every 96h</t>
  </si>
  <si>
    <t>2.5, 5</t>
  </si>
  <si>
    <t>months</t>
  </si>
  <si>
    <t>behavior: 28, neurochemical: 30</t>
  </si>
  <si>
    <t>Chen et al., 2017</t>
  </si>
  <si>
    <t>10.1016/j.scitotenv.2017.01.156</t>
  </si>
  <si>
    <t>Quantitative investigation of the mechanisms of microplastics and nanoplastics toward zebrafish larvae locomotor activity.</t>
  </si>
  <si>
    <t>The Science of the total environment</t>
  </si>
  <si>
    <t>45 µm, 50 nm</t>
  </si>
  <si>
    <t>nano + micro</t>
  </si>
  <si>
    <t>1</t>
  </si>
  <si>
    <t>Embryo</t>
  </si>
  <si>
    <t>dpf</t>
  </si>
  <si>
    <t>Chen et al., 2020</t>
  </si>
  <si>
    <t>10.1016/j.aquatox.2020.105521</t>
  </si>
  <si>
    <t>Microplastics Lead to Hyperactive Swimming Behaviour in Adult Zebrafish.</t>
  </si>
  <si>
    <t>5 μm</t>
  </si>
  <si>
    <t>FM</t>
  </si>
  <si>
    <t>0.001, 0.01, 0.1, 0.25, 0.5, 1,2, 10, and 20</t>
  </si>
  <si>
    <t>Choi et al., 2018</t>
  </si>
  <si>
    <t>10.1016/j.marpolbul.2018.02.039</t>
  </si>
  <si>
    <t>Toxicological effects of irregularly shaped and spherical microplastics in a marine teleost, the sheepshead minnow (Cyprinodon variegatus).</t>
  </si>
  <si>
    <t>Marine pollution bulletin</t>
  </si>
  <si>
    <t>Spherical: 150-180 μm; Irregular: 6-350 μm</t>
  </si>
  <si>
    <t>Sphere; Irregular</t>
  </si>
  <si>
    <t>Cyprinodon variegatus</t>
  </si>
  <si>
    <t>50 and 250</t>
  </si>
  <si>
    <t>50, 250</t>
  </si>
  <si>
    <t>Coffin et al., 2020</t>
  </si>
  <si>
    <t>10.1016/j.envpol.2020.114617</t>
  </si>
  <si>
    <t>Effects of short-term exposure to environmentally-relevant concentrations of benzo(a)pyrene-sorbed polystyrene to White seabass (Atractoscion nobilis)â˜†</t>
  </si>
  <si>
    <t>Environmental Pollution</t>
  </si>
  <si>
    <t>2-2.83 mm</t>
  </si>
  <si>
    <t>Atractoscion nobilis</t>
  </si>
  <si>
    <t>Every 12h</t>
  </si>
  <si>
    <t>particles/m³</t>
  </si>
  <si>
    <t>Unclear (0.32 particles/L)</t>
  </si>
  <si>
    <t>Cormier et al., 2019</t>
  </si>
  <si>
    <t>10.3389/fenvs.2019.00135</t>
  </si>
  <si>
    <t>Multi-Laboratory Hazard Assessment of Contaminated Microplastic Particles by Means of Enhanced Fish Embryo Test With the Zebrafish (Danio rerio)</t>
  </si>
  <si>
    <t>11-13 µm</t>
  </si>
  <si>
    <t>10, 100</t>
  </si>
  <si>
    <t>3, 92, 116</t>
  </si>
  <si>
    <t>1,4,5</t>
  </si>
  <si>
    <t>up to 4 days,
5-15 days</t>
  </si>
  <si>
    <t>Cormier et al., 2021</t>
  </si>
  <si>
    <t>10.1016/j.jhazmat.2021.125626</t>
  </si>
  <si>
    <t>Chronic feeding exposure to virgin and spiked microplastics disrupts essential biological functions in teleost fish.</t>
  </si>
  <si>
    <t>Journal of hazardous materials</t>
  </si>
  <si>
    <t>PE: 11-13 µm; PVC: 125-250 µm</t>
  </si>
  <si>
    <t>Polyethylene (PE), Polyvinyl chloride (PVC)</t>
  </si>
  <si>
    <t>Oryzias melastigma, Danio rerio</t>
  </si>
  <si>
    <t>% of food</t>
  </si>
  <si>
    <t>PE: Larva; PVC: Adult</t>
  </si>
  <si>
    <t>PE: 10; PVC: 2</t>
  </si>
  <si>
    <t>PE: dpf; PVC: months</t>
  </si>
  <si>
    <t>4 (PE) 6 (PVC)</t>
  </si>
  <si>
    <t>Critchell &amp; Hoogenboom, 2018</t>
  </si>
  <si>
    <t>10.1371/journal.pone.0193308</t>
  </si>
  <si>
    <t>Effects of microplastic exposure on the body condition and behaviour of planktivorous reef fish (Acanthochromis polyacanthus).</t>
  </si>
  <si>
    <t>1-2 mm</t>
  </si>
  <si>
    <t>Polyethylene terephthalate (PET)</t>
  </si>
  <si>
    <t>Acanthochromis polyacanthus</t>
  </si>
  <si>
    <t>0.025, 0.055, 0.083 and 0.1</t>
  </si>
  <si>
    <t>da Costa Araújo et al., 2020</t>
  </si>
  <si>
    <t>10.1016/j.scitotenv.2020.140217</t>
  </si>
  <si>
    <t>Toxicity and trophic transfer of polyethylene microplastics from Poecilia reticulata to Danio rerio.</t>
  </si>
  <si>
    <t>17-53 µm</t>
  </si>
  <si>
    <t>Water: Semi-static system; Food</t>
  </si>
  <si>
    <t>Water: Every 48h; Food: Every 12h</t>
  </si>
  <si>
    <t>60</t>
  </si>
  <si>
    <t>mg/L (water); 5% of body mass (food)</t>
  </si>
  <si>
    <t>Water: 60; Food: Unclear</t>
  </si>
  <si>
    <t>0-1</t>
  </si>
  <si>
    <t>de Oliveira et al., 2021</t>
  </si>
  <si>
    <t>10.1016/j.jhazmat.2020.124152</t>
  </si>
  <si>
    <t>Behavioral and biochemical consequences of Danio rerio larvae exposure to polylactic acid bioplastic.</t>
  </si>
  <si>
    <t>1-1.5 μm</t>
  </si>
  <si>
    <t>3, 9</t>
  </si>
  <si>
    <t>Dimitriadi et al., 2021</t>
  </si>
  <si>
    <t>10.1016/j.jhazmat.2021.125969</t>
  </si>
  <si>
    <t>Adverse effects polystyrene microplastics exert on zebrafish heart â€“ Molecular to individual level</t>
  </si>
  <si>
    <t>Journal of Hazardous Materials</t>
  </si>
  <si>
    <t>3-12  µm</t>
  </si>
  <si>
    <t>M</t>
  </si>
  <si>
    <t>mg/g</t>
  </si>
  <si>
    <t>Ding et al., 2018</t>
  </si>
  <si>
    <t>10.1016/j.envpol.2018.03.001</t>
  </si>
  <si>
    <t>Accumulation, tissue distribution, and biochemical effects of polystyrene microplastics in the freshwater fish red tilapia (Oreochromis niloticus).</t>
  </si>
  <si>
    <t>0.1 µm</t>
  </si>
  <si>
    <t>Oreochromis niloticus</t>
  </si>
  <si>
    <t>1, 10, 100</t>
  </si>
  <si>
    <t>µg/L</t>
  </si>
  <si>
    <t>0.001, 0.01, 0.1</t>
  </si>
  <si>
    <t>0, 1, 3, 6, 10, 14</t>
  </si>
  <si>
    <t>Ding et al., 2020</t>
  </si>
  <si>
    <t>10.1016/j.jhazmat.2020.122693</t>
  </si>
  <si>
    <t>Toxicological effects of nano- and micro-polystyrene plastics on red tilapia: Are larger plastic particles more harmless?</t>
  </si>
  <si>
    <t>0.3, 5, 70-90 μm</t>
  </si>
  <si>
    <t>100</t>
  </si>
  <si>
    <t>Estrela et al., 2021</t>
  </si>
  <si>
    <t>10.1016/j.jhazmat.2020.123879</t>
  </si>
  <si>
    <t>Effects of polystyrene nanoplastics on Ctenopharyngodon idella (grass carp) after individual and combined exposure with zinc oxide nanoparticles.</t>
  </si>
  <si>
    <t>20-26 nm</t>
  </si>
  <si>
    <t>Ctenopharyngodon idella</t>
  </si>
  <si>
    <t>760</t>
  </si>
  <si>
    <t>Ferreira et al., 2016</t>
  </si>
  <si>
    <t>10.1016/j.aquatox.2015.11.011</t>
  </si>
  <si>
    <t>Effects of multi-stressors on juveniles of the marine fish Pomatoschistus microps: Gold nanoparticles, microplastics and temperature.</t>
  </si>
  <si>
    <t>Pomatoschistus microps</t>
  </si>
  <si>
    <t>0.184</t>
  </si>
  <si>
    <t>Fonte et al., 2016</t>
  </si>
  <si>
    <t>10.1016/j.aquatox.2016.09.015</t>
  </si>
  <si>
    <t>Temperature rise and microplastics interact with the toxicity of the antibiotic cefalexin to juveniles of the common goby (Pomatoschistus microps): Post-exposure predatory behaviour, acetylcholinesterase activity and lipid peroxidation.</t>
  </si>
  <si>
    <t>Guimarães et al., 2021</t>
  </si>
  <si>
    <t>10.1016/j.jhazmat.2020.123864</t>
  </si>
  <si>
    <t>Nanopolystyrene particles at environmentally relevant concentrations causes behavioral and biochemical changes in juvenile grass carp (Ctenopharyngodon idella).</t>
  </si>
  <si>
    <t>0.04, 34, 34000</t>
  </si>
  <si>
    <t>ng/L</t>
  </si>
  <si>
    <t>0.00000004, 0.000034, 0.034</t>
  </si>
  <si>
    <t>Guven et al., 2018</t>
  </si>
  <si>
    <t>10.1016/j.aquatox.2018.03.011</t>
  </si>
  <si>
    <t>Microplastic does not magnify the acute effect of PAH pyrene on predatory performance of a tropical fish (Lates calcarifer).</t>
  </si>
  <si>
    <t>97 µm</t>
  </si>
  <si>
    <t>Lates calcarifer</t>
  </si>
  <si>
    <t>particles/L</t>
  </si>
  <si>
    <t>Unclear (100 particles/L)</t>
  </si>
  <si>
    <t>Hu et al., 2021</t>
  </si>
  <si>
    <t>10.1016/j.envpol.2020.116075</t>
  </si>
  <si>
    <t>Polystyrene nanoparticles trigger the activation of p38 MAPK and apoptosis via inducing oxidative stress in zebrafish and macrophage cells.</t>
  </si>
  <si>
    <t>42 nm</t>
  </si>
  <si>
    <t>0, 0.1, 1,10</t>
  </si>
  <si>
    <t>µg/mL</t>
  </si>
  <si>
    <t>Huang et al., 2021</t>
  </si>
  <si>
    <t>10.1016/j.scitotenv.2020.142256</t>
  </si>
  <si>
    <t>Interactive effects of microplastics and selected pharmaceuticals on red tilapia: Role of microplastic aging.</t>
  </si>
  <si>
    <t>5 µm</t>
  </si>
  <si>
    <t>10</t>
  </si>
  <si>
    <t>0, 7, 14, 21, 28</t>
  </si>
  <si>
    <t>Iheanacho &amp; Odo, 2020</t>
  </si>
  <si>
    <t>10.1016/j.cbpc.2020.108741</t>
  </si>
  <si>
    <t>Neurotoxicity, oxidative stress biomarkers and haematological responses in African catfish (Clarias gariepinus) exposed to polyvinyl chloride microparticles</t>
  </si>
  <si>
    <t>Comparative biochemistry and physiology. Toxicology &amp; pharmacology : CBP</t>
  </si>
  <si>
    <t>95.41 ± 4.23 μm</t>
  </si>
  <si>
    <t>Polyvinyl chloride (PVC)</t>
  </si>
  <si>
    <t>Clarias gariepinus</t>
  </si>
  <si>
    <t>0.5, 1.5, 3</t>
  </si>
  <si>
    <t>0, 30</t>
  </si>
  <si>
    <t>Iheanacho et al., 2020</t>
  </si>
  <si>
    <t>10.1080/1354750X.2020.1821777</t>
  </si>
  <si>
    <t>Biomarkers of neurotoxicity, oxidative stress, hepatotoxicity and lipid peroxidation in Clarias
gariepinus exposed to melamine and polyvinyl chloride</t>
  </si>
  <si>
    <t>BIOMARKERS</t>
  </si>
  <si>
    <t>&lt; 5 mm</t>
  </si>
  <si>
    <t>Polyvinyl chloride (PVC), Aminoplast</t>
  </si>
  <si>
    <t>0.3</t>
  </si>
  <si>
    <t>Jacob et al., 2019</t>
  </si>
  <si>
    <t>10.1007/s00128-019-02587-0</t>
  </si>
  <si>
    <t>No Effect of Polystyrene Microplastics on Foraging Activity and Survival in a Post-larvae Coral-Reef Fish, Acanthurus triostegus.</t>
  </si>
  <si>
    <t>Bulletin of environmental contamination and toxicology</t>
  </si>
  <si>
    <t>91.26 ± 0.2 μm</t>
  </si>
  <si>
    <t>Acanthurus triostegus</t>
  </si>
  <si>
    <t>particles/mL</t>
  </si>
  <si>
    <t>Unclear (5x10^3 particles/L)</t>
  </si>
  <si>
    <t>3, 5 and 8</t>
  </si>
  <si>
    <t>Ji et al., 2020</t>
  </si>
  <si>
    <t>10.1039/d0en00464b</t>
  </si>
  <si>
    <t>Realistic polyethylene terephthalate nanoplastics and the size- And surface coating-dependent toxicological impacts on zebrafish embryos</t>
  </si>
  <si>
    <t>Environmental Science: Nano</t>
  </si>
  <si>
    <t>BSA: 20, 80, 800 nm; SDS: 20, 60, 600 nm</t>
  </si>
  <si>
    <t>ppm</t>
  </si>
  <si>
    <t>Le Bihanic et al., 2020</t>
  </si>
  <si>
    <t>10.1016/j.marpolbul.2020.111059</t>
  </si>
  <si>
    <t>Organic contaminants sorbed to microplastics affect marine medaka fish early life stages development.</t>
  </si>
  <si>
    <t>4-6 μm</t>
  </si>
  <si>
    <t>Oryzias melastigma</t>
  </si>
  <si>
    <t>Lee et al., 2019</t>
  </si>
  <si>
    <t>10.1039/c8nr09321k</t>
  </si>
  <si>
    <t>Bioaccumulation of polystyrene nanoplastics and their effect on the toxicity of Au ions in zebrafish embryos</t>
  </si>
  <si>
    <t>Nanoscale</t>
  </si>
  <si>
    <t>50, 200, 500 nm</t>
  </si>
  <si>
    <t>0.1</t>
  </si>
  <si>
    <t>mg/ml</t>
  </si>
  <si>
    <t>Limonta et al., 2019</t>
  </si>
  <si>
    <t>10.1038/s41598-019-52292-5</t>
  </si>
  <si>
    <t>Microplastics induce transcriptional changes, immune response and behavioral alterations in adult zebrafish.</t>
  </si>
  <si>
    <t>25-90 µm</t>
  </si>
  <si>
    <t>Mix: HDPE, PS</t>
  </si>
  <si>
    <t>100, 1000</t>
  </si>
  <si>
    <t>0.1, 1</t>
  </si>
  <si>
    <t>Limonta et al., 2021</t>
  </si>
  <si>
    <t>10.1016/j.cbpc.2021.109037</t>
  </si>
  <si>
    <t>Effects of microplastics on head kidney gene expression and enzymatic biomarkers in adult zebrafish.</t>
  </si>
  <si>
    <t>90-25 µm</t>
  </si>
  <si>
    <t>Liu et al., 2019</t>
  </si>
  <si>
    <t>10.1016/j.etap.2019.01.007</t>
  </si>
  <si>
    <t>Ecotoxicological effects on Scenedesmus obliquus and Danio rerio Co-exposed to polystyrene nano-plastic particles and natural acidic organic polymer.</t>
  </si>
  <si>
    <t>Environmental toxicology and pharmacology</t>
  </si>
  <si>
    <t>50-100 nm</t>
  </si>
  <si>
    <t>1, 1000</t>
  </si>
  <si>
    <t>0.001, 1</t>
  </si>
  <si>
    <t>Liu et al., 2021</t>
  </si>
  <si>
    <t>10.1021/acs.est.0c06479</t>
  </si>
  <si>
    <t>Effects of Nanoplastics and Butyl Methoxydibenzoylmethane on Early Zebrafish Embryos Identified by Single-Cell RNA Sequencing.</t>
  </si>
  <si>
    <t>Environmental science &amp; technology</t>
  </si>
  <si>
    <t>100 nm</t>
  </si>
  <si>
    <t>1, 10, 0100</t>
  </si>
  <si>
    <t>Luí­s et al., 2015</t>
  </si>
  <si>
    <t>10.1016/j.aquatox.2015.04.018</t>
  </si>
  <si>
    <t>Does the presence of microplastics influence the acute toxicity of chromium(VI) to early juveniles of the common goby (Pomatoschistus microps)? A study with juveniles from two wild estuarine populations.</t>
  </si>
  <si>
    <t>0.216</t>
  </si>
  <si>
    <t>Mak et al., 2019</t>
  </si>
  <si>
    <t>10.1016/j.ecoenv.2019.109442</t>
  </si>
  <si>
    <t>Acute toxic effects of polyethylene microplastic on adult zebrafish.</t>
  </si>
  <si>
    <t>Ecotoxicology and environmental safety</t>
  </si>
  <si>
    <t>10-22, 45-53, 90-106, 212-250, 500-600 μm</t>
  </si>
  <si>
    <t>Mattsson et al., 2015</t>
  </si>
  <si>
    <t>10.1021/es5053655</t>
  </si>
  <si>
    <t>Altered behavior, physiology, and metabolism in fish exposed to polystyrene nanoparticles.</t>
  </si>
  <si>
    <t>24, 27 nm</t>
  </si>
  <si>
    <t>0.01</t>
  </si>
  <si>
    <t>% to algae</t>
  </si>
  <si>
    <t>0, 24, 61</t>
  </si>
  <si>
    <t>Mattsson et al., 2017</t>
  </si>
  <si>
    <t>10.1038/s41598-017-10813-0</t>
  </si>
  <si>
    <t>Brain damage and behavioural disorders in fish induced by plastic nanoparticles delivered through the food chain.</t>
  </si>
  <si>
    <t>53, 180 nm</t>
  </si>
  <si>
    <t>0.1, 0.029</t>
  </si>
  <si>
    <t>g/L to algae</t>
  </si>
  <si>
    <t>McCormick et al., 2020</t>
  </si>
  <si>
    <t>10.1098/rspb.2020.1947</t>
  </si>
  <si>
    <t>Microplastic exposure interacts with habitat degradation to affect behaviour and survival of juvenile fish in the field.</t>
  </si>
  <si>
    <t>Proceedings. Biological sciences</t>
  </si>
  <si>
    <t>200-300 µm</t>
  </si>
  <si>
    <t>Pomacentrus amboinensis</t>
  </si>
  <si>
    <t>Unclear (167 particles/L)</t>
  </si>
  <si>
    <t>Miranda et al., 2019</t>
  </si>
  <si>
    <t>10.3390/ijerph16162857</t>
  </si>
  <si>
    <t>Neurotoxicity, Behavior, and Lethal Effects of Cadmium, Microplastics, and Their Mixtures on Pomatoschistus microps Juveniles from Two Wild Populations Exposed under Laboratory Conditions-Implications to Environmental and Human Risk Assessment.</t>
  </si>
  <si>
    <t>International journal of environmental research and public health</t>
  </si>
  <si>
    <t>1-5 μm</t>
  </si>
  <si>
    <t>0.18</t>
  </si>
  <si>
    <t>Nanninga et al., 2021</t>
  </si>
  <si>
    <t>10.1016/j.jhazmat.2021.126059</t>
  </si>
  <si>
    <t>Treatment-level impacts of microplastic exposure may be confounded by variation in individual-level responses in juvenile fish</t>
  </si>
  <si>
    <t>180-212 µm</t>
  </si>
  <si>
    <t>Sparus aurata</t>
  </si>
  <si>
    <t>Pannetier et al., 2019</t>
  </si>
  <si>
    <t>10.1016/j.envpol.2018.10.129</t>
  </si>
  <si>
    <t>Toxicity assessment of pollutants sorbed on environmental microplastics collected on beaches: Part II-adverse effects on Japanese medaka early life stages.</t>
  </si>
  <si>
    <t>&lt;600 μm</t>
  </si>
  <si>
    <t>Mix: LDPE, HDPE, PP, PS</t>
  </si>
  <si>
    <t>Oryzias latipes</t>
  </si>
  <si>
    <t>1%  = 1g/100ml of water</t>
  </si>
  <si>
    <t>Pannetier et al., 2020</t>
  </si>
  <si>
    <t>10.1016/j.envint.2019.105047</t>
  </si>
  <si>
    <t>Environmental samples of microplastics induce significant toxic effects in fish larvae.</t>
  </si>
  <si>
    <t>Environment international</t>
  </si>
  <si>
    <t>600 µm</t>
  </si>
  <si>
    <t>Parenti et al., 2019</t>
  </si>
  <si>
    <t>10.1016/j.envpol.2019.07.115</t>
  </si>
  <si>
    <t>Evaluation of the infiltration of polystyrene nanobeads in zebrafish embryo tissues after short-term exposure and the related biochemical and behavioural effects.</t>
  </si>
  <si>
    <t>500 nm</t>
  </si>
  <si>
    <t>Parenti et al., 2021</t>
  </si>
  <si>
    <t>10.1039/D0EN00961J</t>
  </si>
  <si>
    <t>Does triclosan adsorption on polystyrene nanoplastics modify the toxicity of single contaminants?</t>
  </si>
  <si>
    <t>200</t>
  </si>
  <si>
    <t>Pedersen et al., 2020</t>
  </si>
  <si>
    <t>10.1016/j.envpol.2020.115090</t>
  </si>
  <si>
    <t>Nanoplastics impact the zebrafish (Danio rerio) transcriptome: Associated developmental and neurobehavioral consequences.</t>
  </si>
  <si>
    <t>50, 200 nm</t>
  </si>
  <si>
    <t>0, 10, 1000, 10000</t>
  </si>
  <si>
    <t xml:space="preserve">ppb: determined as mass per
volume (µg/L). </t>
  </si>
  <si>
    <t>0, 0.01, 1, 10</t>
  </si>
  <si>
    <t>Pitt et al., 2018a</t>
  </si>
  <si>
    <t>10.1016/j.aquatox.2017.11.017</t>
  </si>
  <si>
    <t>Uptake, tissue distribution, and toxicity of polystyrene nanoparticles in developing zebrafish (Danio rerio).</t>
  </si>
  <si>
    <t>Pitt et al., 2018b</t>
  </si>
  <si>
    <t>10.1016/j.scitotenv.2018.06.186</t>
  </si>
  <si>
    <t>Maternal transfer of nanoplastics to offspring in zebrafish (Danio rerio): A case study with nanopolystyrene.</t>
  </si>
  <si>
    <t>mg/feeding ( 1 mg/gr of fish)</t>
  </si>
  <si>
    <t>Qiang &amp; Cheng, 2019</t>
  </si>
  <si>
    <t>10.1016/j.ecoenv.2019.03.088</t>
  </si>
  <si>
    <t>Exposure to microplastics decreases swimming competence in larval zebrafish (Danio rerio).</t>
  </si>
  <si>
    <t>1 µm</t>
  </si>
  <si>
    <t>Qiang &amp; Cheng, 2021</t>
  </si>
  <si>
    <t>10.1016/j.chemosphere.2020.128161</t>
  </si>
  <si>
    <t>Exposure to polystyrene microplastics impairs gonads of zebrafish (Danio rerio).</t>
  </si>
  <si>
    <t>Water: Continuous system</t>
  </si>
  <si>
    <t>0 ,10, 100, 1000</t>
  </si>
  <si>
    <t>0, 0.01, 0.1, 1</t>
  </si>
  <si>
    <t>Rios-Fuster et al., 2021</t>
  </si>
  <si>
    <t>10.1016/j.aquatox.2020.105737</t>
  </si>
  <si>
    <t>Experimental evidence of physiological and behavioral effects of microplastic ingestion in Sparus aurata.</t>
  </si>
  <si>
    <t>100-500 µm</t>
  </si>
  <si>
    <t>% of the food</t>
  </si>
  <si>
    <t>Rochman et al., 2017</t>
  </si>
  <si>
    <t>10.1371/journal.pone.0187664</t>
  </si>
  <si>
    <t>Direct and indirect effects of different types of microplastics on freshwater prey (Corbicula fluminea) and their predator (Acipenser transmontanus).</t>
  </si>
  <si>
    <t>12-704 µm</t>
  </si>
  <si>
    <t>Polyethylene (PE), Polyethylene terephthalate (PET), Polystyrene (PS), Polyvinyl chloride (PVC)</t>
  </si>
  <si>
    <t>Acipenser transmontanus</t>
  </si>
  <si>
    <t>PET: 4.1, PE: 2.8, PVC: 4.2, PS: 3.2</t>
  </si>
  <si>
    <t>Roda et al., 2020</t>
  </si>
  <si>
    <t>10.1016/j.cbpa.2020.110659</t>
  </si>
  <si>
    <t>Microplastics and copper effects on the neotropical teleost Prochilodus lineatus: Is there any interaction?</t>
  </si>
  <si>
    <t>Comparative biochemistry and physiology. Part A, Molecular &amp; integrative physiology</t>
  </si>
  <si>
    <t>10-90 μm</t>
  </si>
  <si>
    <t>Prochilodus lineatus</t>
  </si>
  <si>
    <t>20</t>
  </si>
  <si>
    <t>ug/L</t>
  </si>
  <si>
    <t>24 and 96</t>
  </si>
  <si>
    <t>1,4</t>
  </si>
  <si>
    <t>Romano et al., 2020</t>
  </si>
  <si>
    <t>10.1016/j.cbpc.2020.108862</t>
  </si>
  <si>
    <t>Differential modulation of oxidative stress, antioxidant defense, histomorphology, ion-regulation and growth marker gene expression in goldfish (Carassius auratus) following exposure to different dose of virgin microplastics.</t>
  </si>
  <si>
    <t>0.1-1000 µm</t>
  </si>
  <si>
    <t>Carassius auratus</t>
  </si>
  <si>
    <t>0.1,  0.5</t>
  </si>
  <si>
    <t>0.1, 0.5</t>
  </si>
  <si>
    <t>Santos et al., 2020</t>
  </si>
  <si>
    <t>10.1016/j.chemosphere.2020.127748</t>
  </si>
  <si>
    <t>Toxicological effects induced on early life stages of zebrafish (Danio rerio) after an acute exposure to microplastics alone or co-exposed with copper.</t>
  </si>
  <si>
    <t>2</t>
  </si>
  <si>
    <t>Santos et al., 2021a</t>
  </si>
  <si>
    <t>10.1016/j.aquatox.2021.105814</t>
  </si>
  <si>
    <t>Microplastics alone or co-exposed with copper induce neurotoxicity and behavioral alterations on zebrafish larvae after a subchronic exposure.</t>
  </si>
  <si>
    <t>Santos et al., 2021b</t>
  </si>
  <si>
    <t>10.1016/j.chemosphere.2021.130262</t>
  </si>
  <si>
    <t>Single and combined acute and subchronic toxic effects of microplastics and copper in zebrafish (Danio rerio) early life stages.</t>
  </si>
  <si>
    <t>2, 6, 10, 14</t>
  </si>
  <si>
    <t>up to 4 days
 5-15 days</t>
  </si>
  <si>
    <t>Sarasamma et al., 2020</t>
  </si>
  <si>
    <t>10.3390/ijms21041410</t>
  </si>
  <si>
    <t>Nanoplastics Cause Neurobehavioral Impairments, Reproductive and Oxidative Damages, and Biomarker Responses in Zebrafish: Throwing up Alarms of Wide Spread Health Risk of Exposure.</t>
  </si>
  <si>
    <t>International journal of molecular sciences</t>
  </si>
  <si>
    <t>70 nm</t>
  </si>
  <si>
    <t>0.5, 1.5, 5</t>
  </si>
  <si>
    <t>7, Circadian behaviour: 49</t>
  </si>
  <si>
    <t>5-15 days
15 days +</t>
  </si>
  <si>
    <t>0, Unclear</t>
  </si>
  <si>
    <t>Schmieg et al., 2020a</t>
  </si>
  <si>
    <t>10.1186/s12302-020-00327-4</t>
  </si>
  <si>
    <t>Polystyrene microplastics do not affect juvenile brown trout (Salmo trutta f. fario) or modulate effects of the pesticide methiocarb</t>
  </si>
  <si>
    <t>Environmental Sciences Europe</t>
  </si>
  <si>
    <t>&lt;50 µm</t>
  </si>
  <si>
    <t>Salmo trutta</t>
  </si>
  <si>
    <t>10^4</t>
  </si>
  <si>
    <t>Unclear (10^4 particles/L)</t>
  </si>
  <si>
    <t>Schmieg et al., 2020b</t>
  </si>
  <si>
    <t>10.3390/W12092361</t>
  </si>
  <si>
    <t>Interacting effects of polystyrene microplastics and the antidepressant amitriptyline on early life stages of brown trout (Salmo trutta f. fario)</t>
  </si>
  <si>
    <t>100, 10^4, 10^5</t>
  </si>
  <si>
    <t>Unclear (100, 10^4, 10^5 particles/L)</t>
  </si>
  <si>
    <t>Embryo or Larva</t>
  </si>
  <si>
    <t>Exp 1: 0; Exp 2: 47</t>
  </si>
  <si>
    <t>Exp 1: 150, 182; Exp 2: 60</t>
  </si>
  <si>
    <t>Exp 1a:150; Exp 1b: 182;  Exp 2: 107</t>
  </si>
  <si>
    <t>Sheng et al., 2021</t>
  </si>
  <si>
    <t>10.1016/j.jhazmat.2020.123733</t>
  </si>
  <si>
    <t>The influence of different polymer types of microplastics on adsorption, accumulation, and toxicity of triclosan in zebrafish.</t>
  </si>
  <si>
    <t>1-15 µm</t>
  </si>
  <si>
    <t>Polyethylene (PE), Polypropylene (PP), Polyvinyl chloride (PVC)</t>
  </si>
  <si>
    <t>Shi et al., 2021</t>
  </si>
  <si>
    <t>10.1016/j.jhazmat.2020.125016</t>
  </si>
  <si>
    <t>Microplastics impair olfactory-mediated behaviors of goldfish Carassius auratus.</t>
  </si>
  <si>
    <t>500 nm, 30 μm</t>
  </si>
  <si>
    <t>0.69, 0.26</t>
  </si>
  <si>
    <t>Skjolding et al., 2017</t>
  </si>
  <si>
    <t>10.1080/17435390.2017.1306128</t>
  </si>
  <si>
    <t>An assessment of the importance of exposure routes to the uptake and internal localisation of fluorescent nanoparticles in zebrafish (Danio rerio), using light sheet microscopy.</t>
  </si>
  <si>
    <t>Nanotoxicology</t>
  </si>
  <si>
    <t>20 nm</t>
  </si>
  <si>
    <t>Water: Unclear; Food</t>
  </si>
  <si>
    <t>Water: Unclear; Food: Every 24h</t>
  </si>
  <si>
    <t>mg/L on water or water of Daphnia</t>
  </si>
  <si>
    <t>1,3,7</t>
  </si>
  <si>
    <t>Sökmen et al., 2020</t>
  </si>
  <si>
    <t>10.1016/j.neuro.2019.12.010</t>
  </si>
  <si>
    <t>Polystyrene nanoplastics (20 nm) are able to bioaccumulate and cause oxidative DNA damages in the brain tissue of zebrafish embryo (Danio rerio).</t>
  </si>
  <si>
    <t>Neurotoxicology</t>
  </si>
  <si>
    <t>Injection</t>
  </si>
  <si>
    <t>0.027</t>
  </si>
  <si>
    <t>%</t>
  </si>
  <si>
    <t>Trevisan et al., 2020</t>
  </si>
  <si>
    <t>10.3389/fenvs.2020.00078</t>
  </si>
  <si>
    <t>PAH Sorption to Nanoplastics and the Trojan Horse Effect as Drivers of Mitochondrial Toxicity and PAH Localization in Zebrafish</t>
  </si>
  <si>
    <t>44.7 nm</t>
  </si>
  <si>
    <t>18, 90</t>
  </si>
  <si>
    <t>Embryo and Larva</t>
  </si>
  <si>
    <t>24, 96</t>
  </si>
  <si>
    <t>Umamaheswari et al., 2021</t>
  </si>
  <si>
    <t>10.1016/j.chemosphere.2020.128592</t>
  </si>
  <si>
    <t>Exposure to polystyrene microplastics induced gene modulated biological responses in zebrafish (Danio rerio).</t>
  </si>
  <si>
    <t>94-107 nm</t>
  </si>
  <si>
    <t>0.01, 0.1</t>
  </si>
  <si>
    <t>7, 14, 21, 28, 35</t>
  </si>
  <si>
    <t>5-15 days,
15 days +</t>
  </si>
  <si>
    <t>Wan et al., 2019</t>
  </si>
  <si>
    <t>10.1016/j.chemosphere.2018.11.070</t>
  </si>
  <si>
    <t>Effects of polystyrene microplastics on the composition of the microbiome and metabolism in larval zebrafish.</t>
  </si>
  <si>
    <t>5, 50 µm</t>
  </si>
  <si>
    <t>0, 100, 1000</t>
  </si>
  <si>
    <t>0, 0.1, 1</t>
  </si>
  <si>
    <t>Wen et al., 2018</t>
  </si>
  <si>
    <t>10.1016/j.aquatox.2017.12.010</t>
  </si>
  <si>
    <t>Microplastics have a more profound impact than elevated temperatures on the predatory performance, digestion and energy metabolism of an Amazonian cichlid.</t>
  </si>
  <si>
    <t>70-88 µm</t>
  </si>
  <si>
    <t>Symphysodon aequifasciatus</t>
  </si>
  <si>
    <t>Yang et al., 2020a</t>
  </si>
  <si>
    <t>10.1016/j.jhazmat.2020.122058</t>
  </si>
  <si>
    <t>Toxicity comparison of nano-sized and micron-sized microplastics to Goldfish Carassius auratus Larvae.</t>
  </si>
  <si>
    <t>70 nm, 5 µm</t>
  </si>
  <si>
    <t>10, 100, 1000</t>
  </si>
  <si>
    <t>0.01, 0.1, 1</t>
  </si>
  <si>
    <t>1, 3, 7</t>
  </si>
  <si>
    <t>Yang et al., 2020b</t>
  </si>
  <si>
    <t>10.1016/j.chemosphere.2020.127040</t>
  </si>
  <si>
    <t>Polystyrene microplastics decrease F-53B bioaccumulation but induce inflammatory stress in larval zebrafish.</t>
  </si>
  <si>
    <t>50</t>
  </si>
  <si>
    <t>ng/mL</t>
  </si>
  <si>
    <t>Yin et al., 2018</t>
  </si>
  <si>
    <t>10.1016/j.jhazmat.2018.07.110</t>
  </si>
  <si>
    <t>Polystyrene microplastics alter the behavior, energy reserve and nutritional composition of marine jacopever (Sebastes schlegelii).</t>
  </si>
  <si>
    <t>15 µm</t>
  </si>
  <si>
    <t>Sebastes schlegelii</t>
  </si>
  <si>
    <t>10^6</t>
  </si>
  <si>
    <t>Unclear (10^6 particles/L)</t>
  </si>
  <si>
    <t>Yin et al., 2019</t>
  </si>
  <si>
    <t>10.1016/j.jhazmat.2019.120861</t>
  </si>
  <si>
    <t>Impacts of polystyrene microplastics on the behavior and metabolism in a marine demersal teleost, black rockfish (Sebastes schlegelii).</t>
  </si>
  <si>
    <t>500 nm, 15 µm</t>
  </si>
  <si>
    <t>190</t>
  </si>
  <si>
    <t>Zhang et al., 2020</t>
  </si>
  <si>
    <t>10.1016/j.scitotenv.2020.138065</t>
  </si>
  <si>
    <t>Exposure route affects the distribution and toxicity of polystyrene nanoplastics in zebrafish.</t>
  </si>
  <si>
    <t>Water: Semi-static system;
Injection</t>
  </si>
  <si>
    <t>Every 48h;
Once</t>
  </si>
  <si>
    <t>Water: 0, 0.5, 5, 
Injection: 0, 1000, 3000, 5000</t>
  </si>
  <si>
    <t>Behavior: 144</t>
  </si>
  <si>
    <t>Zhang et al., 2021a</t>
  </si>
  <si>
    <t>10.1016/j.scitotenv.2020.143040</t>
  </si>
  <si>
    <t>Microplastics decrease the toxicity of triphenyl phosphate (TPhP) in the marine medaka (Oryzias melastigma) larvae.</t>
  </si>
  <si>
    <t>Square</t>
  </si>
  <si>
    <t>Zhang et al., 2021b</t>
  </si>
  <si>
    <t>10.1016/j.jhazmat.2021.125321</t>
  </si>
  <si>
    <t>Photolytic degradation elevated the toxicity of polylactic acid microplastics to developing zebrafish by triggering mitochondrial dysfunction and apoptosis.</t>
  </si>
  <si>
    <t>5-50 µm</t>
  </si>
  <si>
    <t>0.1, 1, 10, 25</t>
  </si>
  <si>
    <t>comentários</t>
  </si>
  <si>
    <t>LABEL</t>
  </si>
  <si>
    <t>Category</t>
  </si>
  <si>
    <t>Test or Assay</t>
  </si>
  <si>
    <t>Outcome</t>
  </si>
  <si>
    <t>Outcome group</t>
  </si>
  <si>
    <t>Fig/Table</t>
  </si>
  <si>
    <t>Group</t>
  </si>
  <si>
    <t>Group Class for Metanalysis</t>
  </si>
  <si>
    <t>Results</t>
  </si>
  <si>
    <t>Neurochemical outcomes</t>
  </si>
  <si>
    <t>Neurotransmission</t>
  </si>
  <si>
    <t>AChE activity</t>
  </si>
  <si>
    <t>Fig 3c</t>
  </si>
  <si>
    <t>Control</t>
  </si>
  <si>
    <t>Ctrl</t>
  </si>
  <si>
    <t>ref</t>
  </si>
  <si>
    <t>PS</t>
  </si>
  <si>
    <t>Treat</t>
  </si>
  <si>
    <t>=</t>
  </si>
  <si>
    <t>PE</t>
  </si>
  <si>
    <t>Fig 1A, Tab S-4</t>
  </si>
  <si>
    <t>MPs-L (0.26)</t>
  </si>
  <si>
    <t>MPs-H (0.69)</t>
  </si>
  <si>
    <t>↓</t>
  </si>
  <si>
    <t>Oxidative Stress</t>
  </si>
  <si>
    <t>Lipid peroxidation</t>
  </si>
  <si>
    <t>Fig 1B, Tab S-4</t>
  </si>
  <si>
    <t>↑</t>
  </si>
  <si>
    <t>Motor function</t>
  </si>
  <si>
    <t>Swimming performance</t>
  </si>
  <si>
    <t>Speed</t>
  </si>
  <si>
    <t>Fig 2A</t>
  </si>
  <si>
    <t>MPs-L</t>
  </si>
  <si>
    <t>MPs-H</t>
  </si>
  <si>
    <t>Resistance time</t>
  </si>
  <si>
    <t>Fig 2B</t>
  </si>
  <si>
    <t>Fig 4- Table S1</t>
  </si>
  <si>
    <t>MPs</t>
  </si>
  <si>
    <t>Feeding behaviour</t>
  </si>
  <si>
    <t>Feeding</t>
  </si>
  <si>
    <t>Feeding time</t>
  </si>
  <si>
    <t>SI Table 2</t>
  </si>
  <si>
    <t>Control - 2</t>
  </si>
  <si>
    <t xml:space="preserve">Free swimming test </t>
  </si>
  <si>
    <t>Immobility</t>
  </si>
  <si>
    <t>Distance</t>
  </si>
  <si>
    <t>Average acceleration</t>
  </si>
  <si>
    <t>Max speed</t>
  </si>
  <si>
    <t>Max. acceleration</t>
  </si>
  <si>
    <t>Exploratory behaviour</t>
  </si>
  <si>
    <t>time in the shelter</t>
  </si>
  <si>
    <t>time far from the shelter</t>
  </si>
  <si>
    <t>Reaction to a novel object</t>
  </si>
  <si>
    <t>Novel object test</t>
  </si>
  <si>
    <t>Immediate reaction (3 classes)</t>
  </si>
  <si>
    <t>Return to normal behaviour</t>
  </si>
  <si>
    <t>Delay in active observation of NO</t>
  </si>
  <si>
    <t>Delay in NO approach</t>
  </si>
  <si>
    <t>NO touching (dicotomica)</t>
  </si>
  <si>
    <t>Peripheral outcomes related to hormonal and immune regulation</t>
  </si>
  <si>
    <t>Hormones</t>
  </si>
  <si>
    <t>Cortisol levels</t>
  </si>
  <si>
    <t>Fig 2a</t>
  </si>
  <si>
    <t>Low PSNP (0.2 mg/L)</t>
  </si>
  <si>
    <t>Mid PSNP (2 mg/L)</t>
  </si>
  <si>
    <t>High PSNP (20 mg/L)</t>
  </si>
  <si>
    <t>Sensory-motor function</t>
  </si>
  <si>
    <t>Light-dark test</t>
  </si>
  <si>
    <t>Fig 4b</t>
  </si>
  <si>
    <t>PSNP (20 mg/L)</t>
  </si>
  <si>
    <t>Ingested prey</t>
  </si>
  <si>
    <t>Predatory performance</t>
  </si>
  <si>
    <t>Fig 2</t>
  </si>
  <si>
    <t>Control - 0 (black circle)</t>
  </si>
  <si>
    <t>0.1 (black circle)</t>
  </si>
  <si>
    <t>1 (black circle)</t>
  </si>
  <si>
    <t>10 (black circle)</t>
  </si>
  <si>
    <t>tGSH levels</t>
  </si>
  <si>
    <t>Fig 3a</t>
  </si>
  <si>
    <t>CAT activity</t>
  </si>
  <si>
    <t>Fig 3b</t>
  </si>
  <si>
    <t>GST activity</t>
  </si>
  <si>
    <t>Fig 3d</t>
  </si>
  <si>
    <t>Mitocondrial bioenergetic</t>
  </si>
  <si>
    <t>Electron transport system</t>
  </si>
  <si>
    <t>Fig 4</t>
  </si>
  <si>
    <t>Fig 5</t>
  </si>
  <si>
    <t>food chain</t>
  </si>
  <si>
    <t>Control - d30 (open circle)</t>
  </si>
  <si>
    <t>Exposed d30 (black circle)</t>
  </si>
  <si>
    <t>Pode-se identificar como adulto com base na informação de que tiveram ovos durante o teste</t>
  </si>
  <si>
    <t>Open field test</t>
  </si>
  <si>
    <t>Area travelled</t>
  </si>
  <si>
    <t>Fig. 9C</t>
  </si>
  <si>
    <t>Control - Z. temminckii</t>
  </si>
  <si>
    <t>Exposure - Z. temminckii</t>
  </si>
  <si>
    <t>Fig. 9G</t>
  </si>
  <si>
    <t>Control - O. sinensis</t>
  </si>
  <si>
    <t>Exposure - O. sinensis</t>
  </si>
  <si>
    <t>Fig. 9D</t>
  </si>
  <si>
    <t>Fig. 9H</t>
  </si>
  <si>
    <t>Legendas erradas das figuras exemplo Fig 4 com legenda da Fig 5</t>
  </si>
  <si>
    <t>Fig 4A</t>
  </si>
  <si>
    <t>BP I (2,5 mg/L)</t>
  </si>
  <si>
    <t>BP II (5 mg/L)</t>
  </si>
  <si>
    <t>Fig 4B</t>
  </si>
  <si>
    <t>Anxiety/fear-related behaviour</t>
  </si>
  <si>
    <t>Crossings</t>
  </si>
  <si>
    <t>Fig 4C</t>
  </si>
  <si>
    <t>Novel tank test</t>
  </si>
  <si>
    <t>Distance to surface (shoal)</t>
  </si>
  <si>
    <t>Fig 5A</t>
  </si>
  <si>
    <t>Social behaviour</t>
  </si>
  <si>
    <t>Shoal cluster score</t>
  </si>
  <si>
    <t>Fig 5B</t>
  </si>
  <si>
    <t>Co-specific social interaction</t>
  </si>
  <si>
    <t>Fig 6A</t>
  </si>
  <si>
    <t>Fig 6B</t>
  </si>
  <si>
    <t>Distance to mirror (shoal)</t>
  </si>
  <si>
    <t>Fig 6C</t>
  </si>
  <si>
    <t>Shoal frequency of interaction with mirror</t>
  </si>
  <si>
    <t>Fig 6D</t>
  </si>
  <si>
    <t>Social interaction with non-predator</t>
  </si>
  <si>
    <t>Fig 7A</t>
  </si>
  <si>
    <t>Fig 7B</t>
  </si>
  <si>
    <t>Distance to non-predator (shoal)</t>
  </si>
  <si>
    <t>Fig 7C</t>
  </si>
  <si>
    <t>Shoal evasive behaviour non-predator</t>
  </si>
  <si>
    <t>Fig 7D (left)</t>
  </si>
  <si>
    <t>Shoal frequency of interaction with non-predator (attack)</t>
  </si>
  <si>
    <t>Fig 7D (right)</t>
  </si>
  <si>
    <t>Social interaction with terrestrial predator</t>
  </si>
  <si>
    <t>Distance to surface with terrestrial predator (shoal)</t>
  </si>
  <si>
    <t>Fig 8A</t>
  </si>
  <si>
    <t>Fig 8B</t>
  </si>
  <si>
    <t>Shoal evasive behaviour</t>
  </si>
  <si>
    <t>Fig 8C</t>
  </si>
  <si>
    <t>Social interaction with aquatic predator</t>
  </si>
  <si>
    <t>Distance to surface with aquatic predator (shoal)</t>
  </si>
  <si>
    <t>Fig 9A</t>
  </si>
  <si>
    <t>Fig 9B</t>
  </si>
  <si>
    <t>Distance to predator (shoal)</t>
  </si>
  <si>
    <t>Fig 9C</t>
  </si>
  <si>
    <t>Fig 9D (left)</t>
  </si>
  <si>
    <t>Shoal frequency of interaction with predator (attack)</t>
  </si>
  <si>
    <t>Fig 9D (right)</t>
  </si>
  <si>
    <t>Nutritional status</t>
  </si>
  <si>
    <t>Carbohydrate</t>
  </si>
  <si>
    <t>Fig 10B</t>
  </si>
  <si>
    <t>Protein</t>
  </si>
  <si>
    <t>Fig 10C</t>
  </si>
  <si>
    <t>Triglyceride</t>
  </si>
  <si>
    <t>Fig 10D</t>
  </si>
  <si>
    <t>Fig 11</t>
  </si>
  <si>
    <t>Fig 12A</t>
  </si>
  <si>
    <t>Nitric oxide levels (indirect by Nitrite measurement)</t>
  </si>
  <si>
    <t>Fig 12B</t>
  </si>
  <si>
    <t>ROS levels</t>
  </si>
  <si>
    <t>Fig 12C</t>
  </si>
  <si>
    <t>GSH content</t>
  </si>
  <si>
    <t>Fig 13A</t>
  </si>
  <si>
    <t>Antioxidant capacity</t>
  </si>
  <si>
    <t>Fig 13C</t>
  </si>
  <si>
    <t>SOD levels</t>
  </si>
  <si>
    <t>Fig 13B</t>
  </si>
  <si>
    <t>Fig 1A (dark 1)</t>
  </si>
  <si>
    <t>MPP</t>
  </si>
  <si>
    <t>NPP</t>
  </si>
  <si>
    <t>GPx activity</t>
  </si>
  <si>
    <t>Fig. 5A</t>
  </si>
  <si>
    <t>Control - Female</t>
  </si>
  <si>
    <t>MP - female</t>
  </si>
  <si>
    <t>Fig. 5B</t>
  </si>
  <si>
    <t>Control - Male</t>
  </si>
  <si>
    <t>MP - male</t>
  </si>
  <si>
    <t>Swimming status</t>
  </si>
  <si>
    <t>Fig. 5C</t>
  </si>
  <si>
    <t>MP</t>
  </si>
  <si>
    <t>Fig. 5D</t>
  </si>
  <si>
    <t>Fig. 1A - first dark phase</t>
  </si>
  <si>
    <t>Spherical MP 250</t>
  </si>
  <si>
    <t>Irregular MP 250</t>
  </si>
  <si>
    <t>Fig. 1B</t>
  </si>
  <si>
    <t>Spherical MP</t>
  </si>
  <si>
    <t>Irregular MP</t>
  </si>
  <si>
    <t>x</t>
  </si>
  <si>
    <t>Fig. 3</t>
  </si>
  <si>
    <t>Spherical MP 50</t>
  </si>
  <si>
    <t>Irregular MP 50</t>
  </si>
  <si>
    <t>Apoptosis</t>
  </si>
  <si>
    <t>TP53</t>
  </si>
  <si>
    <t>Movement</t>
  </si>
  <si>
    <t>Fig. 1</t>
  </si>
  <si>
    <t>Virgin PS</t>
  </si>
  <si>
    <t>Phototactic response</t>
  </si>
  <si>
    <t>Percentage of fish in the lit area</t>
  </si>
  <si>
    <t>Fig. 2</t>
  </si>
  <si>
    <t>Fig 5 exposure duration 116h</t>
  </si>
  <si>
    <t>Control - NC - L ON 1</t>
  </si>
  <si>
    <t>MP - L ON 1</t>
  </si>
  <si>
    <t>Control - NC - L OFF</t>
  </si>
  <si>
    <t>MP - L OFF</t>
  </si>
  <si>
    <t>Control - NC - L ON 2</t>
  </si>
  <si>
    <t>MP - L ON 2</t>
  </si>
  <si>
    <t>Table S1A medaka PE</t>
  </si>
  <si>
    <t>PE-MP - Female</t>
  </si>
  <si>
    <t>PE-MP - Male</t>
  </si>
  <si>
    <t>Table S1B medaka PVC</t>
  </si>
  <si>
    <t>PVC-MP - Female</t>
  </si>
  <si>
    <t>PVC-MP - Male</t>
  </si>
  <si>
    <t>Table S1C zebrafish</t>
  </si>
  <si>
    <t>Table S1D zebrafish</t>
  </si>
  <si>
    <t>swimming behaviour</t>
  </si>
  <si>
    <t>Time in the top</t>
  </si>
  <si>
    <t>FigS7 (medaka)</t>
  </si>
  <si>
    <t>PE-MP</t>
  </si>
  <si>
    <t>PVC-MP</t>
  </si>
  <si>
    <t>FigS7 (zebrafish)</t>
  </si>
  <si>
    <t>FigS8 - medaka</t>
  </si>
  <si>
    <t>FigS8 - zebrafish</t>
  </si>
  <si>
    <t>Crossings per second</t>
  </si>
  <si>
    <t>Control - 0</t>
  </si>
  <si>
    <t>Agression</t>
  </si>
  <si>
    <t>Agression index</t>
  </si>
  <si>
    <t>Fig 6E</t>
  </si>
  <si>
    <t>Fig 6F</t>
  </si>
  <si>
    <t>Fig 1SA</t>
  </si>
  <si>
    <t>Diet</t>
  </si>
  <si>
    <t>Direct</t>
  </si>
  <si>
    <t>Fig 1SB</t>
  </si>
  <si>
    <t>Anxiety index</t>
  </si>
  <si>
    <t>Fig 1SC</t>
  </si>
  <si>
    <t>Fig 1SD</t>
  </si>
  <si>
    <t>Fig 1SE</t>
  </si>
  <si>
    <t>Latency to enter the top</t>
  </si>
  <si>
    <t>Fig 1SF</t>
  </si>
  <si>
    <t>Fig 1SG</t>
  </si>
  <si>
    <t>Fig 1SH</t>
  </si>
  <si>
    <t>Time top:bottom ratio</t>
  </si>
  <si>
    <t>Fig 1SI</t>
  </si>
  <si>
    <t>Entries top:bottom ratio</t>
  </si>
  <si>
    <t>Fig 1SJ</t>
  </si>
  <si>
    <t>Shoal test: habituation</t>
  </si>
  <si>
    <t>Shoal test: Non-predator</t>
  </si>
  <si>
    <t>Shoal test: Aquatic Predator</t>
  </si>
  <si>
    <t>Score cluster</t>
  </si>
  <si>
    <t>Shoal test: aerial predator</t>
  </si>
  <si>
    <t>Score cluster before attack</t>
  </si>
  <si>
    <t>Score cluster after attack</t>
  </si>
  <si>
    <t>Shoal test: Aquatic non-predator</t>
  </si>
  <si>
    <t>Shoal test: aquatic predator</t>
  </si>
  <si>
    <t>Distance between shoal and water surface before aerial predator attack</t>
  </si>
  <si>
    <t>Distance between shoal and water surface after aerial predator attack</t>
  </si>
  <si>
    <t>Fig. 4A</t>
  </si>
  <si>
    <t>PLA BioMPs-I</t>
  </si>
  <si>
    <t>PLA BioMPs-II</t>
  </si>
  <si>
    <t>Fig. 4B</t>
  </si>
  <si>
    <t>Locomotion in periphery</t>
  </si>
  <si>
    <t>Fig. 4C</t>
  </si>
  <si>
    <t>Fig. 4D</t>
  </si>
  <si>
    <t>Relative critical swimming speed</t>
  </si>
  <si>
    <t>Fig 12</t>
  </si>
  <si>
    <t>Exposed</t>
  </si>
  <si>
    <t>Control - 0d</t>
  </si>
  <si>
    <t>1µg/L 0d</t>
  </si>
  <si>
    <t>10µg/L0d</t>
  </si>
  <si>
    <t>100µg/L 0d</t>
  </si>
  <si>
    <t>Control - 1d</t>
  </si>
  <si>
    <t>1µg/L 1d</t>
  </si>
  <si>
    <t>10µg/L1d</t>
  </si>
  <si>
    <t>100µg/L 1d</t>
  </si>
  <si>
    <t>Control - 3d</t>
  </si>
  <si>
    <t>1µg/L 3d</t>
  </si>
  <si>
    <t>10µg/L3d</t>
  </si>
  <si>
    <t>100µg/L 3d</t>
  </si>
  <si>
    <t>Control - 6d</t>
  </si>
  <si>
    <t>1µg/L 6d</t>
  </si>
  <si>
    <t>10µg/L 6d</t>
  </si>
  <si>
    <t>100µg/L 6d</t>
  </si>
  <si>
    <t>Control - 10d</t>
  </si>
  <si>
    <t>1µg/L 10d</t>
  </si>
  <si>
    <t>10µg/L10d</t>
  </si>
  <si>
    <t>100µg/L 10d</t>
  </si>
  <si>
    <t>Control - 14d</t>
  </si>
  <si>
    <t>1µg/L 14d</t>
  </si>
  <si>
    <t>10µg/L14d</t>
  </si>
  <si>
    <t>100µg/L 14d</t>
  </si>
  <si>
    <t>0.3 µm - 6d</t>
  </si>
  <si>
    <t>5 µm - 6d</t>
  </si>
  <si>
    <t>70-90 µm - 6d</t>
  </si>
  <si>
    <t>0.3 µm - 14d</t>
  </si>
  <si>
    <t>5 µm - 14d</t>
  </si>
  <si>
    <t>70-90 µm - 14d</t>
  </si>
  <si>
    <t>Fig 2SB</t>
  </si>
  <si>
    <t>PS NP</t>
  </si>
  <si>
    <t>Fig 2SA</t>
  </si>
  <si>
    <t>Fig 2SC</t>
  </si>
  <si>
    <t>Fig 2SD</t>
  </si>
  <si>
    <t>Fig 2SF</t>
  </si>
  <si>
    <t>Fig 2SE</t>
  </si>
  <si>
    <t>Mirror test</t>
  </si>
  <si>
    <t>Fish-mirror interaction time</t>
  </si>
  <si>
    <t>Alarm substance response test</t>
  </si>
  <si>
    <t>Fig 2C</t>
  </si>
  <si>
    <t>Time in peripheral zone</t>
  </si>
  <si>
    <t>Fig 2D</t>
  </si>
  <si>
    <t>Nitric oxide levels</t>
  </si>
  <si>
    <t>Fig 5C</t>
  </si>
  <si>
    <t>SOD activity</t>
  </si>
  <si>
    <t>Fig 5D</t>
  </si>
  <si>
    <t>Control - 20 °C</t>
  </si>
  <si>
    <t>MP - 20 °C</t>
  </si>
  <si>
    <t>Control - 25 °C</t>
  </si>
  <si>
    <t>MP - 25 °C</t>
  </si>
  <si>
    <t>Fig 3</t>
  </si>
  <si>
    <t>Fig. 1A</t>
  </si>
  <si>
    <t>Control - 20ºC</t>
  </si>
  <si>
    <t>Fig. 1C</t>
  </si>
  <si>
    <t>PS NP-I</t>
  </si>
  <si>
    <t>PS NP-II</t>
  </si>
  <si>
    <t>PS NP-III</t>
  </si>
  <si>
    <t>Vibration stimulus-response test</t>
  </si>
  <si>
    <t>Control (without light)</t>
  </si>
  <si>
    <t>PS NP-I (without light)</t>
  </si>
  <si>
    <t>PS NP-II (without light)</t>
  </si>
  <si>
    <t>PS NP-III (without light)</t>
  </si>
  <si>
    <t>Control (with light)</t>
  </si>
  <si>
    <t>PS NP-I (with light)</t>
  </si>
  <si>
    <t>PS NP-II (with light)</t>
  </si>
  <si>
    <t>PS NP-III (with light)</t>
  </si>
  <si>
    <t>Fig 4D</t>
  </si>
  <si>
    <t>Antipredator response test</t>
  </si>
  <si>
    <t>Control (without predator)</t>
  </si>
  <si>
    <t>PS NP-I (without predator)</t>
  </si>
  <si>
    <t>PS NP-II (without predator)</t>
  </si>
  <si>
    <t>PS NP-III (without predator)</t>
  </si>
  <si>
    <t>Control (with predator)</t>
  </si>
  <si>
    <t>PS NP-I (with predator)</t>
  </si>
  <si>
    <t>PS NP-II (with predator)</t>
  </si>
  <si>
    <t>PS NP-III (with predator)</t>
  </si>
  <si>
    <t>Antipredator defensive-response test</t>
  </si>
  <si>
    <t>Shoal area</t>
  </si>
  <si>
    <t>Distance to predator</t>
  </si>
  <si>
    <t>Lipids</t>
  </si>
  <si>
    <t>Feeding success</t>
  </si>
  <si>
    <t>Foraging activity</t>
  </si>
  <si>
    <t>Turn angle</t>
  </si>
  <si>
    <t>Fig 4a</t>
  </si>
  <si>
    <t>Locomotor activity</t>
  </si>
  <si>
    <t>Speed during feeding</t>
  </si>
  <si>
    <t>Fig1D - total distance</t>
  </si>
  <si>
    <t>Control - 0 PS NPs (µg/mL)</t>
  </si>
  <si>
    <t>0.1 PS NPs (µg/mL)</t>
  </si>
  <si>
    <t>1 PS NPs (µg/mL)</t>
  </si>
  <si>
    <t>10 PS NPs (µg/mL)</t>
  </si>
  <si>
    <t>Fig 1E - 1st dark period</t>
  </si>
  <si>
    <t>VM 14d (virgin)</t>
  </si>
  <si>
    <t>AM 14d (aged)</t>
  </si>
  <si>
    <t>no control for each time period only total mean considered for each dose</t>
  </si>
  <si>
    <t>Table 6</t>
  </si>
  <si>
    <t>MEF</t>
  </si>
  <si>
    <t>PVC</t>
  </si>
  <si>
    <t>Fig 4 SOD</t>
  </si>
  <si>
    <t>Fig 4 GPx</t>
  </si>
  <si>
    <t>Fig 4 CAT</t>
  </si>
  <si>
    <t>Fig 4 MDA</t>
  </si>
  <si>
    <t>Number of bites</t>
  </si>
  <si>
    <t>Fig 1A</t>
  </si>
  <si>
    <t>Control (white) - day 3</t>
  </si>
  <si>
    <t>MP (grey) - day 3</t>
  </si>
  <si>
    <t>Control (white) - day 5</t>
  </si>
  <si>
    <t>MP (grey) - day 5</t>
  </si>
  <si>
    <t>Control (white) - day 8</t>
  </si>
  <si>
    <t>MP (grey) - day 8</t>
  </si>
  <si>
    <t>Control - BSA</t>
  </si>
  <si>
    <t>PET@BSA20</t>
  </si>
  <si>
    <t>PET@BSA80</t>
  </si>
  <si>
    <t>PET@BSA800</t>
  </si>
  <si>
    <t>Control - SDS</t>
  </si>
  <si>
    <t>PET@SDS20</t>
  </si>
  <si>
    <t>PET@SDS60</t>
  </si>
  <si>
    <t>PET@SDS800</t>
  </si>
  <si>
    <t>Control - Untreated</t>
  </si>
  <si>
    <t>Fig 3A LOFF</t>
  </si>
  <si>
    <t>Control - 0 (SW)</t>
  </si>
  <si>
    <t>PS50</t>
  </si>
  <si>
    <t>Locomotor activity was recorded for 14 days</t>
  </si>
  <si>
    <t>Circadian behaviour</t>
  </si>
  <si>
    <t>Daily activity rhythm</t>
  </si>
  <si>
    <t>Activity/10min</t>
  </si>
  <si>
    <t>Fig 6</t>
  </si>
  <si>
    <t>Control - CNTR L</t>
  </si>
  <si>
    <t>L-MPs L</t>
  </si>
  <si>
    <t>H-MPs L</t>
  </si>
  <si>
    <t>Control - CNTR D</t>
  </si>
  <si>
    <t>L-MPs D</t>
  </si>
  <si>
    <t>H-MPs D</t>
  </si>
  <si>
    <t>LMPs 100 ugL</t>
  </si>
  <si>
    <t>HMPs 1000 ug/L</t>
  </si>
  <si>
    <t>Fig 3A</t>
  </si>
  <si>
    <t>PS 1 µg/L</t>
  </si>
  <si>
    <t>PS 1 mg/L</t>
  </si>
  <si>
    <t>APS 1 µg/L</t>
  </si>
  <si>
    <t>APS 1 mg/L</t>
  </si>
  <si>
    <t>CPS 1 µg/L</t>
  </si>
  <si>
    <t>CPS 1 mg/L</t>
  </si>
  <si>
    <t>Fig 3B</t>
  </si>
  <si>
    <t>Control - 0 PS-NPMs</t>
  </si>
  <si>
    <t>PS-NPMs (10µg/L)</t>
  </si>
  <si>
    <t>early 0+ juveniles</t>
  </si>
  <si>
    <t>Table 4, Fig 1A</t>
  </si>
  <si>
    <t>Control - 0 Cr (Minho river)</t>
  </si>
  <si>
    <t>0 Cr + MP (Minho river)</t>
  </si>
  <si>
    <t>Table 4, Fig 1B</t>
  </si>
  <si>
    <t>Control - 0 Cr (Lima river)</t>
  </si>
  <si>
    <t>0 Cr + MP (Lima river)</t>
  </si>
  <si>
    <t>Table 4, Fig 2A</t>
  </si>
  <si>
    <t>Table 4, Fig 2B</t>
  </si>
  <si>
    <t>Seizure</t>
  </si>
  <si>
    <t>Sickness scale</t>
  </si>
  <si>
    <t>Control - NC</t>
  </si>
  <si>
    <t>EC: 11 particles/L</t>
  </si>
  <si>
    <t>MC: 110 particles/L</t>
  </si>
  <si>
    <t>HC: 1100 particles/L</t>
  </si>
  <si>
    <t>se só renova em 24 h no semi-estático, os results em 24 horas (movimentos espontaeos) deveriam ser identicos...</t>
  </si>
  <si>
    <t>Neurotoxicity</t>
  </si>
  <si>
    <t>Spontaneous movements</t>
  </si>
  <si>
    <t>Control - static</t>
  </si>
  <si>
    <t>6.2 - static</t>
  </si>
  <si>
    <t>12.5 - static</t>
  </si>
  <si>
    <t>25 - static</t>
  </si>
  <si>
    <t>50 - static</t>
  </si>
  <si>
    <t>100 - static</t>
  </si>
  <si>
    <t>Control - semi-static</t>
  </si>
  <si>
    <t>6.2 - semi-static</t>
  </si>
  <si>
    <t>12.5 - semi-static</t>
  </si>
  <si>
    <t>25 - semi-static</t>
  </si>
  <si>
    <t>50 - semi-static</t>
  </si>
  <si>
    <t>100 - semi-static</t>
  </si>
  <si>
    <t>Dose as % of the food? como o 116?</t>
  </si>
  <si>
    <t>Fig 1</t>
  </si>
  <si>
    <t>Nano</t>
  </si>
  <si>
    <t>Distance during feeding time</t>
  </si>
  <si>
    <t>Inter-individual distance</t>
  </si>
  <si>
    <t>53 nm</t>
  </si>
  <si>
    <t>180 nm</t>
  </si>
  <si>
    <t>Table S1</t>
  </si>
  <si>
    <t>53 nm 0.029g/L</t>
  </si>
  <si>
    <t>Top consumer response</t>
  </si>
  <si>
    <t>Fish exploration after food</t>
  </si>
  <si>
    <t>Fig 3C</t>
  </si>
  <si>
    <t>Fig 3D</t>
  </si>
  <si>
    <t>Survival</t>
  </si>
  <si>
    <t>Field behavioural assessment  in live or degraded coral habitat</t>
  </si>
  <si>
    <t>BEHAVIOUR INDEX (bite rate, distance, max distance ventured, boldness)</t>
  </si>
  <si>
    <t>Control - no plastic in live coral habitat</t>
  </si>
  <si>
    <t>plastic in live coral habitat</t>
  </si>
  <si>
    <t>Control - no-plastic in dead coral habitat</t>
  </si>
  <si>
    <t>plastic in dead coral habitat</t>
  </si>
  <si>
    <t>Control - 0 Cd (Minho)</t>
  </si>
  <si>
    <t>MP - Cd +MP (Minho)</t>
  </si>
  <si>
    <t>Fig 1E</t>
  </si>
  <si>
    <t>Control - 0 Cd (Lima)</t>
  </si>
  <si>
    <t>MP - Cd +MP (Lima)</t>
  </si>
  <si>
    <t>Fig 1B</t>
  </si>
  <si>
    <t>0 Cd + MP (Minho)</t>
  </si>
  <si>
    <t>Fig 1F</t>
  </si>
  <si>
    <t>0 Cd + MP (Lima)</t>
  </si>
  <si>
    <t>Startle response</t>
  </si>
  <si>
    <t>Startle response strength</t>
  </si>
  <si>
    <t>plastic</t>
  </si>
  <si>
    <t>low plastic ingestion</t>
  </si>
  <si>
    <t>high plastic ingestion</t>
  </si>
  <si>
    <t>Startle response latency</t>
  </si>
  <si>
    <t>Fig 2E</t>
  </si>
  <si>
    <t>Control (DMSO)</t>
  </si>
  <si>
    <t>C- (plastic group)</t>
  </si>
  <si>
    <t>três experimentos, só 1 tem dados de interesse, manter dados do artigo como um todo ou apenas relativo a esse experimento?</t>
  </si>
  <si>
    <t>Control - Dark C</t>
  </si>
  <si>
    <t>Dark C-</t>
  </si>
  <si>
    <t>Control - Light C</t>
  </si>
  <si>
    <t>Light C-</t>
  </si>
  <si>
    <t>Cellular Stress</t>
  </si>
  <si>
    <t>P-glycoprotein activity</t>
  </si>
  <si>
    <t>Table 1</t>
  </si>
  <si>
    <t>PN</t>
  </si>
  <si>
    <t>Peroxidase activity</t>
  </si>
  <si>
    <t>Oxidative damage - protein carbonylation content (DNPH)</t>
  </si>
  <si>
    <t>COX activity</t>
  </si>
  <si>
    <t>Fig. 5</t>
  </si>
  <si>
    <t>Fig. 4</t>
  </si>
  <si>
    <t>PNP</t>
  </si>
  <si>
    <t>medida de acúmulo de microplastico qualitativa entra?</t>
  </si>
  <si>
    <t>Fig S2 (50 nm NPs)</t>
  </si>
  <si>
    <t>10 ppb</t>
  </si>
  <si>
    <t>100 ppb</t>
  </si>
  <si>
    <t>1000 ppb</t>
  </si>
  <si>
    <t>10000 ppb</t>
  </si>
  <si>
    <t>Fig 1, Fig S2 (200 nm NPs)</t>
  </si>
  <si>
    <t>Fig. 6B</t>
  </si>
  <si>
    <t>Prole</t>
  </si>
  <si>
    <t>GR activity</t>
  </si>
  <si>
    <t>Fig 2 A ,Table S1, Females</t>
  </si>
  <si>
    <t>Fig 2 B,Table S1, Males</t>
  </si>
  <si>
    <t>Fig 2 C, Females</t>
  </si>
  <si>
    <t>Fig 2 D, Males</t>
  </si>
  <si>
    <t>Fig 2 E, Females</t>
  </si>
  <si>
    <t>Fig 2 F, Males</t>
  </si>
  <si>
    <t>Exp 1: Embryo; Exp 2: larva</t>
  </si>
  <si>
    <t>Free swimming test (in the dark)</t>
  </si>
  <si>
    <t>Fig 6B (dark)</t>
  </si>
  <si>
    <t>Fig 6D (dark)</t>
  </si>
  <si>
    <t>Fig2a - females</t>
  </si>
  <si>
    <t>Control - 0 µg/L</t>
  </si>
  <si>
    <t>10 µg/L</t>
  </si>
  <si>
    <t>100 µg/L</t>
  </si>
  <si>
    <t>1000 µg/L</t>
  </si>
  <si>
    <t>Fig2a - males</t>
  </si>
  <si>
    <t>Virgin</t>
  </si>
  <si>
    <t>Fig 3e</t>
  </si>
  <si>
    <t>Fig 3f</t>
  </si>
  <si>
    <t>Freezing</t>
  </si>
  <si>
    <t>Time in resting</t>
  </si>
  <si>
    <t>Biting (n/min)</t>
  </si>
  <si>
    <t>Chasing (n/min)</t>
  </si>
  <si>
    <t>Avoiding (n/min)</t>
  </si>
  <si>
    <t>Surface mouthing</t>
  </si>
  <si>
    <t>Number of bites - Bottom</t>
  </si>
  <si>
    <t>Number of bites - Pellet</t>
  </si>
  <si>
    <t>Bottom searching</t>
  </si>
  <si>
    <t>Feeding behavior</t>
  </si>
  <si>
    <t>Remaning diet</t>
  </si>
  <si>
    <t>Control (white)</t>
  </si>
  <si>
    <t>PE (white)</t>
  </si>
  <si>
    <t>PET (white)</t>
  </si>
  <si>
    <t>PVC (white)</t>
  </si>
  <si>
    <t>PS (white)</t>
  </si>
  <si>
    <t>Control - 24 h</t>
  </si>
  <si>
    <t>MP - 24 h</t>
  </si>
  <si>
    <t>Control - 96 h</t>
  </si>
  <si>
    <t>MP - 96 h</t>
  </si>
  <si>
    <t>0.1 mg/L</t>
  </si>
  <si>
    <t>0.5 mg/L</t>
  </si>
  <si>
    <t>Mais resultados de comportamento no SI</t>
  </si>
  <si>
    <t>Table 2</t>
  </si>
  <si>
    <t>GSSG levels</t>
  </si>
  <si>
    <t>GSH/GSSG ratio</t>
  </si>
  <si>
    <t>Fig. 6A</t>
  </si>
  <si>
    <t>Fig. S4</t>
  </si>
  <si>
    <t>Time in the bottom</t>
  </si>
  <si>
    <t>Nearest neighbor distance</t>
  </si>
  <si>
    <t>Fig. 6C</t>
  </si>
  <si>
    <t>Fig. 6D</t>
  </si>
  <si>
    <t>MPs 2mg/L</t>
  </si>
  <si>
    <t>Distance to the center zone</t>
  </si>
  <si>
    <t>Time active (%)</t>
  </si>
  <si>
    <t>Control - Light OFF 1st</t>
  </si>
  <si>
    <t>MPs 2mg/L - Light OFF 1st</t>
  </si>
  <si>
    <t>Avoidance responce</t>
  </si>
  <si>
    <t>Shoaling behaviour</t>
  </si>
  <si>
    <t>Table S3</t>
  </si>
  <si>
    <t>MPs 2</t>
  </si>
  <si>
    <t>Control - 6</t>
  </si>
  <si>
    <t>MPs 6</t>
  </si>
  <si>
    <t>Control - 10</t>
  </si>
  <si>
    <t>MPs 10</t>
  </si>
  <si>
    <t>Control - 14</t>
  </si>
  <si>
    <t>MPs 14</t>
  </si>
  <si>
    <t>GSSG content</t>
  </si>
  <si>
    <t>Table S5</t>
  </si>
  <si>
    <t>Metallothioneins</t>
  </si>
  <si>
    <t>MT levels</t>
  </si>
  <si>
    <t>Metabolic</t>
  </si>
  <si>
    <t>LDH activity</t>
  </si>
  <si>
    <t>muitos outcomes</t>
  </si>
  <si>
    <t>Fig. 2 A</t>
  </si>
  <si>
    <t>0.5ppm</t>
  </si>
  <si>
    <t>1.5ppm</t>
  </si>
  <si>
    <t>Fig. 2 B</t>
  </si>
  <si>
    <t>Number of entries to the top</t>
  </si>
  <si>
    <t>Fig. 2 C</t>
  </si>
  <si>
    <t>Distance in the top</t>
  </si>
  <si>
    <t>Fig. 2 D</t>
  </si>
  <si>
    <t>Fig. 2 E</t>
  </si>
  <si>
    <t>Fig. 2 F</t>
  </si>
  <si>
    <t>Mirror biting test</t>
  </si>
  <si>
    <t>Mirror biting time percentage</t>
  </si>
  <si>
    <t>Fig. 3 A</t>
  </si>
  <si>
    <t>Longest duration in the mirror side</t>
  </si>
  <si>
    <t>Fig. 3 B</t>
  </si>
  <si>
    <t>Fig. 3 C</t>
  </si>
  <si>
    <t>Freezing:movement time ratio</t>
  </si>
  <si>
    <t>Fig. 3 D</t>
  </si>
  <si>
    <t>Swimming time movement ratio</t>
  </si>
  <si>
    <t>Fig. 3 E</t>
  </si>
  <si>
    <t>Rapid movement time ratio</t>
  </si>
  <si>
    <t>Fig. 3 F</t>
  </si>
  <si>
    <t>Predator avoidance test</t>
  </si>
  <si>
    <t>Predator approaching time</t>
  </si>
  <si>
    <t>Fig. 4 A</t>
  </si>
  <si>
    <t>Average distance to separator</t>
  </si>
  <si>
    <t>Fig. 4 B</t>
  </si>
  <si>
    <t>Speed facing predator</t>
  </si>
  <si>
    <t>Fig. 4 C</t>
  </si>
  <si>
    <t>Fig. 4 D</t>
  </si>
  <si>
    <t>Fig. 4 E</t>
  </si>
  <si>
    <t>Fig. 4 F</t>
  </si>
  <si>
    <t>Social interaction</t>
  </si>
  <si>
    <t>Interaction time percentage</t>
  </si>
  <si>
    <t>Fig. 5 A</t>
  </si>
  <si>
    <t>Longest duration in separator side</t>
  </si>
  <si>
    <t>Fig. 5 B</t>
  </si>
  <si>
    <t>Fig. 5 C</t>
  </si>
  <si>
    <t>Fig. 5 D</t>
  </si>
  <si>
    <t>Speed (shoal)</t>
  </si>
  <si>
    <t>Fig. 6 A</t>
  </si>
  <si>
    <t>Time in the top (shoal)</t>
  </si>
  <si>
    <t>Fig. 6 B</t>
  </si>
  <si>
    <t>Fig. 6 C</t>
  </si>
  <si>
    <t>Average shoal area</t>
  </si>
  <si>
    <t>Fig. 6 D</t>
  </si>
  <si>
    <t>Fig. 6 E</t>
  </si>
  <si>
    <t>Farthest neighbor distance</t>
  </si>
  <si>
    <t>Fig. 6 F</t>
  </si>
  <si>
    <t>Circadian rhythm locomotion activity assay</t>
  </si>
  <si>
    <t>Average speed (light)</t>
  </si>
  <si>
    <t>Fig. 7 B</t>
  </si>
  <si>
    <t>0.5ppm PS-NPs</t>
  </si>
  <si>
    <t>Average angular velocity (light)</t>
  </si>
  <si>
    <t>Fig. 7 C</t>
  </si>
  <si>
    <t>Meandering (light)</t>
  </si>
  <si>
    <t>Fig. 7 D</t>
  </si>
  <si>
    <t>Freezing movement time ratio (light)</t>
  </si>
  <si>
    <t>Fig. 7 E</t>
  </si>
  <si>
    <t>Swimming movement time ratio (light)</t>
  </si>
  <si>
    <t>Fig. 7 F</t>
  </si>
  <si>
    <t>Rapid movement time ratio (light)</t>
  </si>
  <si>
    <t>Fig. 7 G</t>
  </si>
  <si>
    <t>Average speed (dark)</t>
  </si>
  <si>
    <t>Fig. 7 H</t>
  </si>
  <si>
    <t>Average angular velocity (dark)</t>
  </si>
  <si>
    <t>Fig. 7 I</t>
  </si>
  <si>
    <t>Meandering (dark)</t>
  </si>
  <si>
    <t>Fig. 7 J</t>
  </si>
  <si>
    <t>Freezing movement time ratio (dark)</t>
  </si>
  <si>
    <t>Fig. 7 K</t>
  </si>
  <si>
    <t>Swimming movement time ratio (dark)</t>
  </si>
  <si>
    <t>Fig. 7 L</t>
  </si>
  <si>
    <t>Rapid movement time ratio (dark)</t>
  </si>
  <si>
    <t>Fig. 7 M</t>
  </si>
  <si>
    <t>AChE levels</t>
  </si>
  <si>
    <t>0.5 ppm</t>
  </si>
  <si>
    <t>1.5 ppm</t>
  </si>
  <si>
    <t>Acetylcholine levels</t>
  </si>
  <si>
    <t>Dopamine levels</t>
  </si>
  <si>
    <t>Melatonin levels</t>
  </si>
  <si>
    <t>GABA levels</t>
  </si>
  <si>
    <t>Serotonin levels</t>
  </si>
  <si>
    <t>Vassopressin levels</t>
  </si>
  <si>
    <t>Kisspeptin levels</t>
  </si>
  <si>
    <t>Prolactin levels</t>
  </si>
  <si>
    <t>Oxytocin levels</t>
  </si>
  <si>
    <t>Vasotocin levels</t>
  </si>
  <si>
    <t>Table 3</t>
  </si>
  <si>
    <t>Control - Solvent</t>
  </si>
  <si>
    <t>PS-MP</t>
  </si>
  <si>
    <t>dois experimentos</t>
  </si>
  <si>
    <t>Control - C1 - Exp 1a - 150 dpf</t>
  </si>
  <si>
    <t>100 Particles/L(MP1h) - Exp 1a - 150 dpf</t>
  </si>
  <si>
    <t>10^4Particles/L(MP1tt) - Exp 1a - 150 dpf</t>
  </si>
  <si>
    <t>10^5Particles/L(MP1ht) - Exp 1a - 150 dpf</t>
  </si>
  <si>
    <t>Control - C1 - Exp 1b - 182 days</t>
  </si>
  <si>
    <t>100 Particles/L(MP1h) - Exp 1b - 182 days</t>
  </si>
  <si>
    <t>10^4Particles/L(MP1tt) - Exp 1b - 182 days</t>
  </si>
  <si>
    <t>10^5Particles/L(MP1ht) - Exp 1b - 182 days</t>
  </si>
  <si>
    <t>Table 4</t>
  </si>
  <si>
    <t>Control - C2 - Exp 2 - 107 days</t>
  </si>
  <si>
    <t>10^5Particles/L(MP2ht) - Exp 2 - 107 days</t>
  </si>
  <si>
    <t>10^6Particles/L(MP2mio) - Exp 2 - 107 days</t>
  </si>
  <si>
    <t>Tipo de exposição na água não está clara, mas pelo tempo de exposição infere-se ser semi-static</t>
  </si>
  <si>
    <t>PP</t>
  </si>
  <si>
    <t>Micro_low</t>
  </si>
  <si>
    <t>Micro_high</t>
  </si>
  <si>
    <t>Nano_low</t>
  </si>
  <si>
    <t>Nano_high</t>
  </si>
  <si>
    <t>Behavioral changes in response to the odorants</t>
  </si>
  <si>
    <t>Mean shift from the center (L-cysteine odorant)</t>
  </si>
  <si>
    <t>Fig. 1F</t>
  </si>
  <si>
    <t>Mean shift from the center (taurocholic acid odorant)</t>
  </si>
  <si>
    <t>Fig. 1G</t>
  </si>
  <si>
    <t>Distance (normalized to control)</t>
  </si>
  <si>
    <t>Aqueous 1d</t>
  </si>
  <si>
    <t>Aqueous 3d</t>
  </si>
  <si>
    <t>Aqueous 7d</t>
  </si>
  <si>
    <t>Diet 1d</t>
  </si>
  <si>
    <t>Diet 3d</t>
  </si>
  <si>
    <t>Diet 7d</t>
  </si>
  <si>
    <t>Control - (I)</t>
  </si>
  <si>
    <t>Couping efficiency</t>
  </si>
  <si>
    <t>Fig 5C - Embryo</t>
  </si>
  <si>
    <t>NanoPS</t>
  </si>
  <si>
    <t>NADPH</t>
  </si>
  <si>
    <t>Fig 6 - 24 hpf</t>
  </si>
  <si>
    <t>Fig 6 - 96 hpf</t>
  </si>
  <si>
    <t>Carbonic gas excretion</t>
  </si>
  <si>
    <t>Fig 6 - 24hpf</t>
  </si>
  <si>
    <t>Control - 7d</t>
  </si>
  <si>
    <t>10 µg/L 7d</t>
  </si>
  <si>
    <t>100 µg/L 7d</t>
  </si>
  <si>
    <t>10 µg/L 14d</t>
  </si>
  <si>
    <t>100 µg/L 14d</t>
  </si>
  <si>
    <t>Control - 21d</t>
  </si>
  <si>
    <t>10 µg/L 21d</t>
  </si>
  <si>
    <t>100 µg/L 21d</t>
  </si>
  <si>
    <t>Control - 28d</t>
  </si>
  <si>
    <t>10 µg/L 28d</t>
  </si>
  <si>
    <t>100 µg/L 28d</t>
  </si>
  <si>
    <t>Control - 35d</t>
  </si>
  <si>
    <t>10 µg/L 35d</t>
  </si>
  <si>
    <t>100 µg/L 35d</t>
  </si>
  <si>
    <t>Fig 3E</t>
  </si>
  <si>
    <t>Lactate dehydrogenase</t>
  </si>
  <si>
    <t>Aspartate aminotransferase</t>
  </si>
  <si>
    <t>Fig 4E</t>
  </si>
  <si>
    <t>Microbiota</t>
  </si>
  <si>
    <t>Fig 7A (5 µm)</t>
  </si>
  <si>
    <t>Fig 7B (50 µm)</t>
  </si>
  <si>
    <t>Control - 28 °C - 0 µg/L</t>
  </si>
  <si>
    <t>28 °C - 200 µg/L</t>
  </si>
  <si>
    <t>Control - 31 °C - 0 µg/L</t>
  </si>
  <si>
    <t>31 °C - 200 ug/L</t>
  </si>
  <si>
    <t>dois experimentos (um específico para ROS identico ao outro)</t>
  </si>
  <si>
    <t>n-10 1d</t>
  </si>
  <si>
    <t>n-100 1d</t>
  </si>
  <si>
    <t>n-1000 1d</t>
  </si>
  <si>
    <t>m-10 1d</t>
  </si>
  <si>
    <t>m-100 1d</t>
  </si>
  <si>
    <t>m -1000 1d</t>
  </si>
  <si>
    <t>n-10 3d</t>
  </si>
  <si>
    <t>n-100 3d</t>
  </si>
  <si>
    <t>n-1000 3d</t>
  </si>
  <si>
    <t>m-10 3d</t>
  </si>
  <si>
    <t>m-100 3d</t>
  </si>
  <si>
    <t>m -1000 3d</t>
  </si>
  <si>
    <t>n-10 7d</t>
  </si>
  <si>
    <t>n-100 7d</t>
  </si>
  <si>
    <t>n-1000 7d</t>
  </si>
  <si>
    <t>m-10 7d</t>
  </si>
  <si>
    <t>m-100 7d</t>
  </si>
  <si>
    <t>m -1000 7d</t>
  </si>
  <si>
    <t>Fig 6d1</t>
  </si>
  <si>
    <t>Fig 6d2</t>
  </si>
  <si>
    <t>Fig 6d3</t>
  </si>
  <si>
    <t>Fig. 3A</t>
  </si>
  <si>
    <t>PS-MPs</t>
  </si>
  <si>
    <t>Fig. 3B</t>
  </si>
  <si>
    <t>Fig. 3C</t>
  </si>
  <si>
    <t>Fig. 3D</t>
  </si>
  <si>
    <t>Foraging time</t>
  </si>
  <si>
    <t>Shoaling</t>
  </si>
  <si>
    <t>Fig. 3E</t>
  </si>
  <si>
    <t>Distance between fish</t>
  </si>
  <si>
    <t>0.5 µm</t>
  </si>
  <si>
    <t>Fig 2b</t>
  </si>
  <si>
    <t>Control - 21d (after 14d depuration period)</t>
  </si>
  <si>
    <t>Fig 2c</t>
  </si>
  <si>
    <t>Control - 21d (after depuration)</t>
  </si>
  <si>
    <t>medida quantitativa de acúmulo de microplastico nos olhos e cabeça entra?</t>
  </si>
  <si>
    <t>Fig 6A (injection)</t>
  </si>
  <si>
    <t>I-sham</t>
  </si>
  <si>
    <t>I-1000</t>
  </si>
  <si>
    <t>I-3000</t>
  </si>
  <si>
    <t>I-5000</t>
  </si>
  <si>
    <t>Fig 6B (Water)</t>
  </si>
  <si>
    <t>W-0.5</t>
  </si>
  <si>
    <t>W-5</t>
  </si>
  <si>
    <t>Velocity (injection)</t>
  </si>
  <si>
    <t>Fig 6C (injection)</t>
  </si>
  <si>
    <t>Fig 6D (Water)</t>
  </si>
  <si>
    <t>CW rotation (injection)</t>
  </si>
  <si>
    <t>Fig 6E (injection)</t>
  </si>
  <si>
    <t>Fig 6F (Water)</t>
  </si>
  <si>
    <t>CCW rotation (injection)</t>
  </si>
  <si>
    <t>Fig 6G (injection)</t>
  </si>
  <si>
    <t>Fig 6H (Water)</t>
  </si>
  <si>
    <t>Fig. 2 A-B</t>
  </si>
  <si>
    <t>Control - Seawater</t>
  </si>
  <si>
    <t>Fig. 2 C - dark period</t>
  </si>
  <si>
    <t>only ROS results --&gt; maily influenced by liver and intestines</t>
  </si>
  <si>
    <t>Fig S8d</t>
  </si>
  <si>
    <t>Control - 7 dpf</t>
  </si>
  <si>
    <t>Virgin PLA 0.1 - 7 dpf</t>
  </si>
  <si>
    <t>Virgin PLA 1 - 7 dpf</t>
  </si>
  <si>
    <t>Virgin PLA 10 - 7 dpf</t>
  </si>
  <si>
    <t>Virgin PLA 25 - 7 dpf</t>
  </si>
  <si>
    <t>PLA 0,1 - 7 dpf</t>
  </si>
  <si>
    <t>PLA 1 - 7 dpf</t>
  </si>
  <si>
    <t>PLA 10 - 7 dpf</t>
  </si>
  <si>
    <t>PLA 25 - 7 dpf</t>
  </si>
  <si>
    <t>Fig S8e</t>
  </si>
  <si>
    <t>Control - 120 hpf</t>
  </si>
  <si>
    <t>Virgin PLA 0.1 - 120 hpf</t>
  </si>
  <si>
    <t>Virgin PLA 1 - 120 hpf</t>
  </si>
  <si>
    <t>Virgin PLA 10 - 120 hpf</t>
  </si>
  <si>
    <t>Virgin PLA 25 - 120 hpf</t>
  </si>
  <si>
    <t>PLA 0,1 - 120 hpf</t>
  </si>
  <si>
    <t>PLA 1 - 120 hpf</t>
  </si>
  <si>
    <t>PLA 10 - 120 hpf</t>
  </si>
  <si>
    <t>PLA 25 - 120 hpf</t>
  </si>
  <si>
    <t>Fig S8f</t>
  </si>
  <si>
    <t>linha</t>
  </si>
  <si>
    <t>Study cluster</t>
  </si>
  <si>
    <t>EScluster</t>
  </si>
  <si>
    <t>Group Class</t>
  </si>
  <si>
    <t>Sample Size</t>
  </si>
  <si>
    <t>Mean</t>
  </si>
  <si>
    <t>STD</t>
  </si>
  <si>
    <t>Dispersion_Value_Type</t>
  </si>
  <si>
    <t>SEM</t>
  </si>
  <si>
    <t>control</t>
  </si>
  <si>
    <t>c</t>
  </si>
  <si>
    <t>Control - I-sham</t>
  </si>
  <si>
    <t>Aged PLA 0,1 - 120 hpf</t>
  </si>
  <si>
    <t>Aged PLA 1 - 120 hpf</t>
  </si>
  <si>
    <t>Aged PLA 10 - 120 hpf</t>
  </si>
  <si>
    <t>Aged PLA 25 - 120 hpf</t>
  </si>
  <si>
    <t>StudyID</t>
  </si>
  <si>
    <t>StudyCluster</t>
  </si>
  <si>
    <t>Study</t>
  </si>
  <si>
    <t>AdministrationRoute</t>
  </si>
  <si>
    <t>Concentration_mg_L</t>
  </si>
  <si>
    <t>ParticleMaterial</t>
  </si>
  <si>
    <t>ParticleShape</t>
  </si>
  <si>
    <t>DevelopmentalStage</t>
  </si>
  <si>
    <t>ExposureDurationCat</t>
  </si>
  <si>
    <t>ExposureDurationDays</t>
  </si>
  <si>
    <t>ParticleSizeRange</t>
  </si>
  <si>
    <t>ParticleSizeMean</t>
  </si>
  <si>
    <t>ParticleSizeCat</t>
  </si>
  <si>
    <t>OutcomeCategory</t>
  </si>
  <si>
    <t>Test_or_Assay</t>
  </si>
  <si>
    <t>OutcomeVariable</t>
  </si>
  <si>
    <t>n_of_groups</t>
  </si>
  <si>
    <t>n_ctrl</t>
  </si>
  <si>
    <t>mean_ctrl</t>
  </si>
  <si>
    <t>STD_ctrl</t>
  </si>
  <si>
    <t>n_treat</t>
  </si>
  <si>
    <t>mean_treat</t>
  </si>
  <si>
    <t>STD_treat</t>
  </si>
  <si>
    <t>2020</t>
  </si>
  <si>
    <t>212-250</t>
  </si>
  <si>
    <t>2018</t>
  </si>
  <si>
    <t>1-5</t>
  </si>
  <si>
    <t>27-32</t>
  </si>
  <si>
    <t>2019</t>
  </si>
  <si>
    <t>2021</t>
  </si>
  <si>
    <t>63-125</t>
  </si>
  <si>
    <t>2012</t>
  </si>
  <si>
    <t>Zacco temminckii</t>
  </si>
  <si>
    <t>Oryzias sinensis</t>
  </si>
  <si>
    <t>PLA</t>
  </si>
  <si>
    <t>2017</t>
  </si>
  <si>
    <t>F</t>
  </si>
  <si>
    <t>150-180</t>
  </si>
  <si>
    <t>6-350</t>
  </si>
  <si>
    <t>11-13</t>
  </si>
  <si>
    <t>125-250</t>
  </si>
  <si>
    <t>17-53</t>
  </si>
  <si>
    <t>1-1.5</t>
  </si>
  <si>
    <t xml:space="preserve">Oreochromis niloticus </t>
  </si>
  <si>
    <t>70-90</t>
  </si>
  <si>
    <t>0.02-0.026</t>
  </si>
  <si>
    <t>2016</t>
  </si>
  <si>
    <t>PET</t>
  </si>
  <si>
    <t>4-6</t>
  </si>
  <si>
    <t>0.05-0.1</t>
  </si>
  <si>
    <t>2015</t>
  </si>
  <si>
    <t>0.05, 0.2</t>
  </si>
  <si>
    <t>100-500</t>
  </si>
  <si>
    <t>10-90</t>
  </si>
  <si>
    <t>0.1-1000</t>
  </si>
  <si>
    <t>mix</t>
  </si>
  <si>
    <t>&lt;50</t>
  </si>
  <si>
    <t>PS-MP 10^4particles/L</t>
  </si>
  <si>
    <t>0.094-0.107</t>
  </si>
  <si>
    <t>70-88</t>
  </si>
  <si>
    <t>MP (10^6 particles/L)</t>
  </si>
  <si>
    <t>5-50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</si>
</sst>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, d"/>
    <numFmt numFmtId="165" formatCode="d, m, yyyy"/>
    <numFmt numFmtId="166" formatCode="d-m"/>
    <numFmt numFmtId="167" formatCode="m-d"/>
    <numFmt numFmtId="168" formatCode="yyyy, m, d"/>
    <numFmt numFmtId="169" formatCode="#,##0.000"/>
    <numFmt numFmtId="170" formatCode="0.000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10.0"/>
      <color rgb="FF242021"/>
      <name val="Arial"/>
    </font>
    <font>
      <sz val="10.0"/>
      <color rgb="FF2E2E2E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i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FFD0D0"/>
        <bgColor rgb="FFFFD0D0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49" xfId="0" applyAlignment="1" applyFont="1" applyNumberFormat="1">
      <alignment horizontal="right" shrinkToFit="0" vertical="top" wrapText="0"/>
    </xf>
    <xf borderId="0" fillId="0" fontId="1" numFmtId="49" xfId="0" applyAlignment="1" applyFont="1" applyNumberFormat="1">
      <alignment horizontal="center" shrinkToFit="0" vertical="top" wrapText="0"/>
    </xf>
    <xf borderId="0" fillId="0" fontId="1" numFmtId="0" xfId="0" applyAlignment="1" applyFont="1">
      <alignment horizontal="right" shrinkToFit="0" vertical="top" wrapText="0"/>
    </xf>
    <xf borderId="0" fillId="0" fontId="2" numFmtId="0" xfId="0" applyAlignment="1" applyFont="1">
      <alignment horizontal="right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4" numFmtId="0" xfId="0" applyAlignment="1" applyFont="1">
      <alignment shrinkToFit="0" vertical="top" wrapText="0"/>
    </xf>
    <xf borderId="0" fillId="0" fontId="2" numFmtId="0" xfId="0" applyAlignment="1" applyFont="1">
      <alignment horizontal="center" shrinkToFit="0" vertical="top" wrapText="0"/>
    </xf>
    <xf borderId="0" fillId="0" fontId="2" numFmtId="49" xfId="0" applyAlignment="1" applyFont="1" applyNumberFormat="1">
      <alignment horizontal="righ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shrinkToFit="0" wrapText="0"/>
    </xf>
    <xf borderId="0" fillId="0" fontId="5" numFmtId="49" xfId="0" applyAlignment="1" applyFont="1" applyNumberFormat="1">
      <alignment horizontal="right" shrinkToFit="0" vertical="top" wrapText="0"/>
    </xf>
    <xf borderId="0" fillId="0" fontId="2" numFmtId="164" xfId="0" applyAlignment="1" applyFont="1" applyNumberFormat="1">
      <alignment horizontal="center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165" xfId="0" applyAlignment="1" applyFont="1" applyNumberFormat="1">
      <alignment horizontal="right" shrinkToFit="0" vertical="top" wrapText="0"/>
    </xf>
    <xf borderId="0" fillId="0" fontId="2" numFmtId="3" xfId="0" applyAlignment="1" applyFont="1" applyNumberFormat="1">
      <alignment horizontal="center" shrinkToFit="0" vertical="top" wrapText="0"/>
    </xf>
    <xf borderId="0" fillId="0" fontId="2" numFmtId="166" xfId="0" applyAlignment="1" applyFont="1" applyNumberFormat="1">
      <alignment horizontal="right" shrinkToFit="0" vertical="top" wrapText="0"/>
    </xf>
    <xf borderId="0" fillId="0" fontId="2" numFmtId="0" xfId="0" applyAlignment="1" applyFont="1">
      <alignment horizontal="right" readingOrder="0" shrinkToFit="0" vertical="top" wrapText="0"/>
    </xf>
    <xf borderId="0" fillId="0" fontId="2" numFmtId="167" xfId="0" applyAlignment="1" applyFont="1" applyNumberFormat="1">
      <alignment horizontal="right" shrinkToFit="0" vertical="top" wrapText="0"/>
    </xf>
    <xf borderId="0" fillId="0" fontId="2" numFmtId="168" xfId="0" applyAlignment="1" applyFont="1" applyNumberFormat="1">
      <alignment horizontal="right" shrinkToFit="0" vertical="top" wrapText="0"/>
    </xf>
    <xf borderId="0" fillId="0" fontId="2" numFmtId="49" xfId="0" applyAlignment="1" applyFont="1" applyNumberFormat="1">
      <alignment shrinkToFit="0" vertical="top" wrapText="0"/>
    </xf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horizontal="left"/>
    </xf>
    <xf quotePrefix="1" borderId="0" fillId="0" fontId="8" numFmtId="0" xfId="0" applyFont="1"/>
    <xf borderId="0" fillId="0" fontId="8" numFmtId="49" xfId="0" applyAlignment="1" applyFont="1" applyNumberFormat="1">
      <alignment vertical="bottom"/>
    </xf>
    <xf borderId="0" fillId="2" fontId="8" numFmtId="0" xfId="0" applyFill="1" applyFont="1"/>
    <xf borderId="0" fillId="3" fontId="8" numFmtId="0" xfId="0" applyAlignment="1" applyFill="1" applyFont="1">
      <alignment vertical="bottom"/>
    </xf>
    <xf borderId="0" fillId="3" fontId="8" numFmtId="0" xfId="0" applyFont="1"/>
    <xf borderId="0" fillId="3" fontId="9" numFmtId="0" xfId="0" applyAlignment="1" applyFont="1">
      <alignment vertical="bottom"/>
    </xf>
    <xf borderId="0" fillId="3" fontId="8" numFmtId="49" xfId="0" applyAlignment="1" applyFont="1" applyNumberFormat="1">
      <alignment vertical="bottom"/>
    </xf>
    <xf borderId="0" fillId="0" fontId="10" numFmtId="0" xfId="0" applyFont="1"/>
    <xf borderId="0" fillId="4" fontId="10" numFmtId="0" xfId="0" applyAlignment="1" applyFill="1" applyFont="1">
      <alignment horizontal="left"/>
    </xf>
    <xf borderId="0" fillId="5" fontId="8" numFmtId="0" xfId="0" applyFill="1" applyFont="1"/>
    <xf borderId="0" fillId="5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5" fontId="8" numFmtId="49" xfId="0" applyAlignment="1" applyFont="1" applyNumberFormat="1">
      <alignment vertical="bottom"/>
    </xf>
    <xf borderId="0" fillId="0" fontId="10" numFmtId="0" xfId="0" applyAlignment="1" applyFont="1">
      <alignment horizontal="left"/>
    </xf>
    <xf borderId="0" fillId="4" fontId="8" numFmtId="0" xfId="0" applyFont="1"/>
    <xf borderId="0" fillId="0" fontId="8" numFmtId="165" xfId="0" applyAlignment="1" applyFont="1" applyNumberFormat="1">
      <alignment vertical="bottom"/>
    </xf>
    <xf borderId="0" fillId="0" fontId="8" numFmtId="167" xfId="0" applyAlignment="1" applyFont="1" applyNumberFormat="1">
      <alignment vertical="bottom"/>
    </xf>
    <xf borderId="0" fillId="6" fontId="8" numFmtId="0" xfId="0" applyFill="1" applyFont="1"/>
    <xf borderId="0" fillId="0" fontId="8" numFmtId="0" xfId="0" applyAlignment="1" applyFont="1">
      <alignment readingOrder="0"/>
    </xf>
    <xf borderId="0" fillId="0" fontId="8" numFmtId="166" xfId="0" applyAlignment="1" applyFont="1" applyNumberFormat="1">
      <alignment vertical="bottom"/>
    </xf>
    <xf borderId="0" fillId="0" fontId="8" numFmtId="168" xfId="0" applyAlignment="1" applyFont="1" applyNumberFormat="1">
      <alignment vertical="bottom"/>
    </xf>
    <xf borderId="0" fillId="0" fontId="6" numFmtId="169" xfId="0" applyFont="1" applyNumberFormat="1"/>
    <xf borderId="0" fillId="0" fontId="8" numFmtId="169" xfId="0" applyFont="1" applyNumberFormat="1"/>
    <xf borderId="0" fillId="7" fontId="8" numFmtId="0" xfId="0" applyAlignment="1" applyFill="1" applyFont="1">
      <alignment vertical="bottom"/>
    </xf>
    <xf borderId="0" fillId="0" fontId="8" numFmtId="169" xfId="0" applyAlignment="1" applyFont="1" applyNumberFormat="1">
      <alignment horizontal="right" vertical="bottom"/>
    </xf>
    <xf borderId="0" fillId="0" fontId="8" numFmtId="3" xfId="0" applyFont="1" applyNumberFormat="1"/>
    <xf borderId="0" fillId="0" fontId="8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8" numFmtId="170" xfId="0" applyAlignment="1" applyFont="1" applyNumberFormat="1">
      <alignment horizontal="right"/>
    </xf>
    <xf borderId="0" fillId="0" fontId="9" numFmtId="0" xfId="0" applyAlignment="1" applyFont="1">
      <alignment horizontal="left"/>
    </xf>
    <xf quotePrefix="1" borderId="0" fillId="0" fontId="8" numFmtId="0" xfId="0" applyAlignment="1" applyFont="1">
      <alignment horizontal="right"/>
    </xf>
    <xf borderId="0" fillId="0" fontId="8" numFmtId="0" xfId="0" applyAlignment="1" applyFont="1">
      <alignment horizontal="left" readingOrder="0"/>
    </xf>
    <xf borderId="0" fillId="0" fontId="8" numFmtId="3" xfId="0" applyAlignment="1" applyFont="1" applyNumberFormat="1">
      <alignment horizontal="right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5"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D0D0"/>
          <bgColor rgb="FFFFD0D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.25"/>
    <col customWidth="1" min="2" max="30" width="13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 t="s">
        <v>18</v>
      </c>
      <c r="T1" s="2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5" t="s">
        <v>24</v>
      </c>
      <c r="Z1" s="5" t="s">
        <v>25</v>
      </c>
      <c r="AA1" s="1" t="s">
        <v>26</v>
      </c>
      <c r="AB1" s="2" t="s">
        <v>27</v>
      </c>
      <c r="AC1" s="1" t="s">
        <v>28</v>
      </c>
      <c r="AD1" s="1" t="s">
        <v>29</v>
      </c>
    </row>
    <row r="2" ht="15.75" customHeight="1">
      <c r="A2" s="6">
        <v>82.0</v>
      </c>
      <c r="B2" s="7" t="s">
        <v>30</v>
      </c>
      <c r="C2" s="8" t="s">
        <v>31</v>
      </c>
      <c r="D2" s="8" t="s">
        <v>32</v>
      </c>
      <c r="E2" s="7" t="s">
        <v>33</v>
      </c>
      <c r="F2" s="6">
        <v>2020.0</v>
      </c>
      <c r="G2" s="7">
        <v>5.0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9" t="s">
        <v>39</v>
      </c>
      <c r="N2" s="7" t="s">
        <v>40</v>
      </c>
      <c r="O2" s="7" t="s">
        <v>41</v>
      </c>
      <c r="P2" s="7" t="s">
        <v>42</v>
      </c>
      <c r="Q2" s="10">
        <v>5.0</v>
      </c>
      <c r="R2" s="11" t="s">
        <v>43</v>
      </c>
      <c r="S2" s="12" t="s">
        <v>40</v>
      </c>
      <c r="T2" s="12" t="s">
        <v>44</v>
      </c>
      <c r="U2" s="6" t="s">
        <v>40</v>
      </c>
      <c r="V2" s="7" t="s">
        <v>45</v>
      </c>
      <c r="W2" s="6">
        <v>14.0</v>
      </c>
      <c r="X2" s="7" t="s">
        <v>46</v>
      </c>
      <c r="Y2" s="6">
        <v>14.0</v>
      </c>
      <c r="Z2" s="12" t="s">
        <v>47</v>
      </c>
      <c r="AA2" s="12">
        <v>0.0</v>
      </c>
      <c r="AB2" s="12" t="s">
        <v>44</v>
      </c>
      <c r="AC2" s="6" t="s">
        <v>40</v>
      </c>
      <c r="AD2" s="7" t="s">
        <v>45</v>
      </c>
    </row>
    <row r="3" ht="15.75" hidden="1" customHeight="1">
      <c r="A3" s="6">
        <v>105.0</v>
      </c>
      <c r="B3" s="7" t="s">
        <v>48</v>
      </c>
      <c r="C3" s="8" t="s">
        <v>49</v>
      </c>
      <c r="D3" s="8" t="s">
        <v>50</v>
      </c>
      <c r="E3" s="7" t="s">
        <v>51</v>
      </c>
      <c r="F3" s="6">
        <v>2018.0</v>
      </c>
      <c r="G3" s="7">
        <v>6.0</v>
      </c>
      <c r="H3" s="7" t="s">
        <v>34</v>
      </c>
      <c r="I3" s="7" t="s">
        <v>52</v>
      </c>
      <c r="J3" s="7" t="s">
        <v>36</v>
      </c>
      <c r="K3" s="7" t="s">
        <v>53</v>
      </c>
      <c r="L3" s="7" t="s">
        <v>38</v>
      </c>
      <c r="M3" s="9" t="s">
        <v>54</v>
      </c>
      <c r="N3" s="7" t="s">
        <v>55</v>
      </c>
      <c r="O3" s="7" t="s">
        <v>56</v>
      </c>
      <c r="P3" s="7" t="s">
        <v>42</v>
      </c>
      <c r="Q3" s="13" t="s">
        <v>57</v>
      </c>
      <c r="R3" s="7" t="s">
        <v>58</v>
      </c>
      <c r="S3" s="12" t="s">
        <v>57</v>
      </c>
      <c r="T3" s="12" t="s">
        <v>59</v>
      </c>
      <c r="U3" s="6" t="s">
        <v>40</v>
      </c>
      <c r="V3" s="7" t="s">
        <v>45</v>
      </c>
      <c r="W3" s="6">
        <v>96.0</v>
      </c>
      <c r="X3" s="7" t="s">
        <v>60</v>
      </c>
      <c r="Y3" s="6">
        <v>4.0</v>
      </c>
      <c r="Z3" s="12" t="s">
        <v>61</v>
      </c>
      <c r="AA3" s="12">
        <v>0.0</v>
      </c>
      <c r="AB3" s="12" t="s">
        <v>59</v>
      </c>
      <c r="AC3" s="6" t="s">
        <v>40</v>
      </c>
      <c r="AD3" s="7" t="s">
        <v>45</v>
      </c>
    </row>
    <row r="4" ht="15.75" hidden="1" customHeight="1">
      <c r="A4" s="6">
        <v>131.0</v>
      </c>
      <c r="B4" s="7" t="s">
        <v>62</v>
      </c>
      <c r="C4" s="8" t="s">
        <v>63</v>
      </c>
      <c r="D4" s="8" t="s">
        <v>64</v>
      </c>
      <c r="E4" s="7" t="s">
        <v>65</v>
      </c>
      <c r="F4" s="6">
        <v>2018.0</v>
      </c>
      <c r="G4" s="7">
        <v>6.0</v>
      </c>
      <c r="H4" s="7" t="s">
        <v>66</v>
      </c>
      <c r="I4" s="7" t="s">
        <v>52</v>
      </c>
      <c r="J4" s="7" t="s">
        <v>36</v>
      </c>
      <c r="K4" s="7" t="s">
        <v>53</v>
      </c>
      <c r="L4" s="7" t="s">
        <v>38</v>
      </c>
      <c r="M4" s="9" t="s">
        <v>54</v>
      </c>
      <c r="N4" s="7" t="s">
        <v>55</v>
      </c>
      <c r="O4" s="7" t="s">
        <v>56</v>
      </c>
      <c r="P4" s="7" t="s">
        <v>42</v>
      </c>
      <c r="Q4" s="6" t="s">
        <v>57</v>
      </c>
      <c r="R4" s="7" t="s">
        <v>58</v>
      </c>
      <c r="S4" s="12" t="s">
        <v>57</v>
      </c>
      <c r="T4" s="12" t="s">
        <v>59</v>
      </c>
      <c r="U4" s="6" t="s">
        <v>40</v>
      </c>
      <c r="V4" s="7" t="s">
        <v>45</v>
      </c>
      <c r="W4" s="6">
        <v>96.0</v>
      </c>
      <c r="X4" s="7" t="s">
        <v>60</v>
      </c>
      <c r="Y4" s="6">
        <v>4.0</v>
      </c>
      <c r="Z4" s="12" t="s">
        <v>61</v>
      </c>
      <c r="AA4" s="12">
        <v>0.0</v>
      </c>
      <c r="AB4" s="12" t="s">
        <v>59</v>
      </c>
      <c r="AC4" s="6" t="s">
        <v>40</v>
      </c>
      <c r="AD4" s="7" t="s">
        <v>45</v>
      </c>
    </row>
    <row r="5" ht="17.25" customHeight="1">
      <c r="A5" s="6">
        <v>30.0</v>
      </c>
      <c r="B5" s="7" t="s">
        <v>67</v>
      </c>
      <c r="C5" s="8" t="s">
        <v>68</v>
      </c>
      <c r="D5" s="8" t="s">
        <v>69</v>
      </c>
      <c r="E5" s="7" t="s">
        <v>33</v>
      </c>
      <c r="F5" s="6">
        <v>2020.0</v>
      </c>
      <c r="G5" s="7">
        <v>5.0</v>
      </c>
      <c r="H5" s="7" t="s">
        <v>34</v>
      </c>
      <c r="I5" s="11" t="s">
        <v>70</v>
      </c>
      <c r="J5" s="7" t="s">
        <v>36</v>
      </c>
      <c r="K5" s="7" t="s">
        <v>71</v>
      </c>
      <c r="L5" s="7" t="s">
        <v>38</v>
      </c>
      <c r="M5" s="9" t="s">
        <v>39</v>
      </c>
      <c r="N5" s="7" t="s">
        <v>40</v>
      </c>
      <c r="O5" s="7" t="s">
        <v>41</v>
      </c>
      <c r="P5" s="7" t="s">
        <v>72</v>
      </c>
      <c r="Q5" s="13" t="s">
        <v>73</v>
      </c>
      <c r="R5" s="7" t="s">
        <v>74</v>
      </c>
      <c r="S5" s="12" t="s">
        <v>40</v>
      </c>
      <c r="T5" s="12" t="s">
        <v>44</v>
      </c>
      <c r="U5" s="6" t="s">
        <v>40</v>
      </c>
      <c r="V5" s="7" t="s">
        <v>45</v>
      </c>
      <c r="W5" s="6">
        <v>4.0</v>
      </c>
      <c r="X5" s="7" t="s">
        <v>75</v>
      </c>
      <c r="Y5" s="6">
        <v>28.0</v>
      </c>
      <c r="Z5" s="12" t="s">
        <v>76</v>
      </c>
      <c r="AA5" s="12">
        <v>0.0</v>
      </c>
      <c r="AB5" s="12" t="s">
        <v>44</v>
      </c>
      <c r="AC5" s="6" t="s">
        <v>40</v>
      </c>
      <c r="AD5" s="7" t="s">
        <v>45</v>
      </c>
    </row>
    <row r="6" ht="15.75" hidden="1" customHeight="1">
      <c r="A6" s="6">
        <v>13.0</v>
      </c>
      <c r="B6" s="7" t="s">
        <v>77</v>
      </c>
      <c r="C6" s="8" t="s">
        <v>78</v>
      </c>
      <c r="D6" s="8" t="s">
        <v>79</v>
      </c>
      <c r="E6" s="7" t="s">
        <v>80</v>
      </c>
      <c r="F6" s="6">
        <v>2019.0</v>
      </c>
      <c r="G6" s="7">
        <v>23.0</v>
      </c>
      <c r="H6" s="7" t="s">
        <v>34</v>
      </c>
      <c r="I6" s="7" t="s">
        <v>81</v>
      </c>
      <c r="J6" s="7" t="s">
        <v>82</v>
      </c>
      <c r="K6" s="7" t="s">
        <v>83</v>
      </c>
      <c r="L6" s="7" t="s">
        <v>38</v>
      </c>
      <c r="M6" s="9" t="s">
        <v>84</v>
      </c>
      <c r="N6" s="7" t="s">
        <v>55</v>
      </c>
      <c r="O6" s="7" t="s">
        <v>56</v>
      </c>
      <c r="P6" s="7" t="s">
        <v>42</v>
      </c>
      <c r="Q6" s="13" t="s">
        <v>85</v>
      </c>
      <c r="R6" s="7" t="s">
        <v>58</v>
      </c>
      <c r="S6" s="12" t="s">
        <v>85</v>
      </c>
      <c r="T6" s="12" t="s">
        <v>86</v>
      </c>
      <c r="U6" s="6">
        <v>72.0</v>
      </c>
      <c r="V6" s="7" t="s">
        <v>87</v>
      </c>
      <c r="W6" s="6">
        <v>48.0</v>
      </c>
      <c r="X6" s="7" t="s">
        <v>60</v>
      </c>
      <c r="Y6" s="6">
        <v>2.0</v>
      </c>
      <c r="Z6" s="12" t="s">
        <v>61</v>
      </c>
      <c r="AA6" s="12">
        <v>2.0</v>
      </c>
      <c r="AB6" s="12" t="s">
        <v>86</v>
      </c>
      <c r="AC6" s="6">
        <v>120.0</v>
      </c>
      <c r="AD6" s="7" t="s">
        <v>87</v>
      </c>
    </row>
    <row r="7" ht="15.75" hidden="1" customHeight="1">
      <c r="A7" s="6">
        <v>53.0</v>
      </c>
      <c r="B7" s="7" t="s">
        <v>88</v>
      </c>
      <c r="C7" s="8" t="s">
        <v>89</v>
      </c>
      <c r="D7" s="14" t="s">
        <v>90</v>
      </c>
      <c r="E7" s="7" t="s">
        <v>91</v>
      </c>
      <c r="F7" s="6">
        <v>2021.0</v>
      </c>
      <c r="G7" s="7">
        <v>10.0</v>
      </c>
      <c r="H7" s="7" t="s">
        <v>34</v>
      </c>
      <c r="I7" s="7" t="s">
        <v>92</v>
      </c>
      <c r="J7" s="7" t="s">
        <v>36</v>
      </c>
      <c r="K7" s="7" t="s">
        <v>93</v>
      </c>
      <c r="L7" s="7" t="s">
        <v>94</v>
      </c>
      <c r="M7" s="9" t="s">
        <v>95</v>
      </c>
      <c r="N7" s="7" t="s">
        <v>55</v>
      </c>
      <c r="O7" s="7" t="s">
        <v>96</v>
      </c>
      <c r="P7" s="7" t="s">
        <v>97</v>
      </c>
      <c r="Q7" s="13" t="s">
        <v>98</v>
      </c>
      <c r="R7" s="7" t="s">
        <v>58</v>
      </c>
      <c r="S7" s="12" t="s">
        <v>98</v>
      </c>
      <c r="T7" s="12" t="s">
        <v>86</v>
      </c>
      <c r="U7" s="6">
        <v>15.0</v>
      </c>
      <c r="V7" s="7" t="s">
        <v>99</v>
      </c>
      <c r="W7" s="6">
        <v>7.0</v>
      </c>
      <c r="X7" s="7" t="s">
        <v>60</v>
      </c>
      <c r="Y7" s="6">
        <v>1.0</v>
      </c>
      <c r="Z7" s="12" t="s">
        <v>61</v>
      </c>
      <c r="AA7" s="12">
        <v>0.0</v>
      </c>
      <c r="AB7" s="12" t="s">
        <v>86</v>
      </c>
      <c r="AC7" s="6">
        <v>15.0</v>
      </c>
      <c r="AD7" s="7" t="s">
        <v>99</v>
      </c>
    </row>
    <row r="8" ht="15.75" hidden="1" customHeight="1">
      <c r="A8" s="6">
        <v>78.0</v>
      </c>
      <c r="B8" s="7" t="s">
        <v>100</v>
      </c>
      <c r="C8" s="8" t="s">
        <v>101</v>
      </c>
      <c r="D8" s="8" t="s">
        <v>102</v>
      </c>
      <c r="E8" s="7" t="s">
        <v>103</v>
      </c>
      <c r="F8" s="6">
        <v>2012.0</v>
      </c>
      <c r="G8" s="7">
        <v>19.0</v>
      </c>
      <c r="H8" s="7" t="s">
        <v>34</v>
      </c>
      <c r="I8" s="7" t="s">
        <v>104</v>
      </c>
      <c r="J8" s="7" t="s">
        <v>82</v>
      </c>
      <c r="K8" s="7" t="s">
        <v>83</v>
      </c>
      <c r="L8" s="7" t="s">
        <v>38</v>
      </c>
      <c r="M8" s="9" t="s">
        <v>105</v>
      </c>
      <c r="N8" s="7" t="s">
        <v>40</v>
      </c>
      <c r="O8" s="7" t="s">
        <v>41</v>
      </c>
      <c r="P8" s="7" t="s">
        <v>106</v>
      </c>
      <c r="Q8" s="13" t="s">
        <v>107</v>
      </c>
      <c r="R8" s="7" t="s">
        <v>45</v>
      </c>
      <c r="S8" s="12" t="s">
        <v>40</v>
      </c>
      <c r="T8" s="12" t="s">
        <v>40</v>
      </c>
      <c r="U8" s="6" t="s">
        <v>40</v>
      </c>
      <c r="V8" s="7" t="s">
        <v>45</v>
      </c>
      <c r="W8" s="6" t="s">
        <v>108</v>
      </c>
      <c r="X8" s="7" t="s">
        <v>46</v>
      </c>
      <c r="Y8" s="6">
        <v>30.0</v>
      </c>
      <c r="Z8" s="12" t="s">
        <v>76</v>
      </c>
      <c r="AA8" s="12">
        <v>0.0</v>
      </c>
      <c r="AB8" s="12" t="s">
        <v>40</v>
      </c>
      <c r="AC8" s="6" t="s">
        <v>45</v>
      </c>
      <c r="AD8" s="7" t="s">
        <v>45</v>
      </c>
    </row>
    <row r="9" ht="15.75" customHeight="1">
      <c r="A9" s="6">
        <v>48.0</v>
      </c>
      <c r="B9" s="7" t="s">
        <v>109</v>
      </c>
      <c r="C9" s="8" t="s">
        <v>110</v>
      </c>
      <c r="D9" s="8" t="s">
        <v>111</v>
      </c>
      <c r="E9" s="7" t="s">
        <v>112</v>
      </c>
      <c r="F9" s="6">
        <v>2018.0</v>
      </c>
      <c r="G9" s="7">
        <v>42.0</v>
      </c>
      <c r="H9" s="7" t="s">
        <v>34</v>
      </c>
      <c r="I9" s="7" t="s">
        <v>113</v>
      </c>
      <c r="J9" s="7" t="s">
        <v>82</v>
      </c>
      <c r="K9" s="7" t="s">
        <v>83</v>
      </c>
      <c r="L9" s="7" t="s">
        <v>38</v>
      </c>
      <c r="M9" s="9" t="s">
        <v>114</v>
      </c>
      <c r="N9" s="7" t="s">
        <v>40</v>
      </c>
      <c r="O9" s="7" t="s">
        <v>115</v>
      </c>
      <c r="P9" s="7" t="s">
        <v>40</v>
      </c>
      <c r="Q9" s="13" t="s">
        <v>116</v>
      </c>
      <c r="R9" s="7" t="s">
        <v>58</v>
      </c>
      <c r="S9" s="12">
        <v>5.0</v>
      </c>
      <c r="T9" s="12" t="s">
        <v>44</v>
      </c>
      <c r="U9" s="6" t="s">
        <v>40</v>
      </c>
      <c r="V9" s="7" t="s">
        <v>45</v>
      </c>
      <c r="W9" s="6">
        <v>7.0</v>
      </c>
      <c r="X9" s="7" t="s">
        <v>46</v>
      </c>
      <c r="Y9" s="6">
        <v>7.0</v>
      </c>
      <c r="Z9" s="12" t="s">
        <v>47</v>
      </c>
      <c r="AA9" s="12">
        <v>0.0</v>
      </c>
      <c r="AB9" s="12" t="s">
        <v>44</v>
      </c>
      <c r="AC9" s="6" t="s">
        <v>40</v>
      </c>
      <c r="AD9" s="7" t="s">
        <v>45</v>
      </c>
    </row>
    <row r="10" ht="15.75" customHeight="1">
      <c r="A10" s="6">
        <v>28.0</v>
      </c>
      <c r="B10" s="7" t="s">
        <v>117</v>
      </c>
      <c r="C10" s="8" t="s">
        <v>118</v>
      </c>
      <c r="D10" s="8" t="s">
        <v>119</v>
      </c>
      <c r="E10" s="7" t="s">
        <v>120</v>
      </c>
      <c r="F10" s="6">
        <v>2021.0</v>
      </c>
      <c r="G10" s="7">
        <v>1.0</v>
      </c>
      <c r="H10" s="7" t="s">
        <v>34</v>
      </c>
      <c r="I10" s="7" t="s">
        <v>121</v>
      </c>
      <c r="J10" s="7" t="s">
        <v>36</v>
      </c>
      <c r="K10" s="7" t="s">
        <v>122</v>
      </c>
      <c r="L10" s="7" t="s">
        <v>94</v>
      </c>
      <c r="M10" s="9" t="s">
        <v>84</v>
      </c>
      <c r="N10" s="7" t="s">
        <v>123</v>
      </c>
      <c r="O10" s="7" t="s">
        <v>56</v>
      </c>
      <c r="P10" s="7" t="s">
        <v>124</v>
      </c>
      <c r="Q10" s="13" t="s">
        <v>125</v>
      </c>
      <c r="R10" s="7" t="s">
        <v>58</v>
      </c>
      <c r="S10" s="12" t="s">
        <v>125</v>
      </c>
      <c r="T10" s="12" t="s">
        <v>44</v>
      </c>
      <c r="U10" s="6">
        <v>8.0</v>
      </c>
      <c r="V10" s="7" t="s">
        <v>126</v>
      </c>
      <c r="W10" s="6" t="s">
        <v>127</v>
      </c>
      <c r="X10" s="7" t="s">
        <v>46</v>
      </c>
      <c r="Y10" s="6" t="s">
        <v>127</v>
      </c>
      <c r="Z10" s="12" t="s">
        <v>76</v>
      </c>
      <c r="AA10" s="12">
        <v>0.0</v>
      </c>
      <c r="AB10" s="12" t="s">
        <v>44</v>
      </c>
      <c r="AC10" s="6">
        <v>9.0</v>
      </c>
      <c r="AD10" s="7" t="s">
        <v>126</v>
      </c>
    </row>
    <row r="11" ht="15.75" hidden="1" customHeight="1">
      <c r="A11" s="6">
        <v>76.0</v>
      </c>
      <c r="B11" s="7" t="s">
        <v>128</v>
      </c>
      <c r="C11" s="8" t="s">
        <v>129</v>
      </c>
      <c r="D11" s="8" t="s">
        <v>130</v>
      </c>
      <c r="E11" s="7" t="s">
        <v>131</v>
      </c>
      <c r="F11" s="6">
        <v>2017.0</v>
      </c>
      <c r="G11" s="7">
        <v>11.0</v>
      </c>
      <c r="H11" s="7" t="s">
        <v>34</v>
      </c>
      <c r="I11" s="7" t="s">
        <v>132</v>
      </c>
      <c r="J11" s="7" t="s">
        <v>133</v>
      </c>
      <c r="K11" s="7" t="s">
        <v>83</v>
      </c>
      <c r="L11" s="7" t="s">
        <v>38</v>
      </c>
      <c r="M11" s="9" t="s">
        <v>84</v>
      </c>
      <c r="N11" s="7" t="s">
        <v>55</v>
      </c>
      <c r="O11" s="7" t="s">
        <v>56</v>
      </c>
      <c r="P11" s="7" t="s">
        <v>42</v>
      </c>
      <c r="Q11" s="13" t="s">
        <v>134</v>
      </c>
      <c r="R11" s="7" t="s">
        <v>58</v>
      </c>
      <c r="S11" s="12">
        <v>1.0</v>
      </c>
      <c r="T11" s="15" t="s">
        <v>135</v>
      </c>
      <c r="U11" s="6">
        <v>3.0</v>
      </c>
      <c r="V11" s="7" t="s">
        <v>87</v>
      </c>
      <c r="W11" s="6">
        <v>5.0</v>
      </c>
      <c r="X11" s="7" t="s">
        <v>46</v>
      </c>
      <c r="Y11" s="6">
        <v>5.0</v>
      </c>
      <c r="Z11" s="12" t="s">
        <v>47</v>
      </c>
      <c r="AA11" s="12">
        <v>0.0</v>
      </c>
      <c r="AB11" s="12" t="s">
        <v>86</v>
      </c>
      <c r="AC11" s="6">
        <v>5.0</v>
      </c>
      <c r="AD11" s="7" t="s">
        <v>136</v>
      </c>
    </row>
    <row r="12" ht="15.75" customHeight="1">
      <c r="A12" s="6">
        <v>63.0</v>
      </c>
      <c r="B12" s="7" t="s">
        <v>137</v>
      </c>
      <c r="C12" s="8" t="s">
        <v>138</v>
      </c>
      <c r="D12" s="8" t="s">
        <v>139</v>
      </c>
      <c r="E12" s="7" t="s">
        <v>51</v>
      </c>
      <c r="F12" s="6">
        <v>2020.0</v>
      </c>
      <c r="G12" s="7">
        <v>11.0</v>
      </c>
      <c r="H12" s="7" t="s">
        <v>34</v>
      </c>
      <c r="I12" s="7" t="s">
        <v>140</v>
      </c>
      <c r="J12" s="7" t="s">
        <v>36</v>
      </c>
      <c r="K12" s="7" t="s">
        <v>83</v>
      </c>
      <c r="L12" s="7" t="s">
        <v>40</v>
      </c>
      <c r="M12" s="9" t="s">
        <v>84</v>
      </c>
      <c r="N12" s="7" t="s">
        <v>141</v>
      </c>
      <c r="O12" s="7" t="s">
        <v>56</v>
      </c>
      <c r="P12" s="7" t="s">
        <v>42</v>
      </c>
      <c r="Q12" s="13" t="s">
        <v>142</v>
      </c>
      <c r="R12" s="7" t="s">
        <v>58</v>
      </c>
      <c r="S12" s="12" t="s">
        <v>142</v>
      </c>
      <c r="T12" s="12" t="s">
        <v>44</v>
      </c>
      <c r="U12" s="6" t="s">
        <v>40</v>
      </c>
      <c r="V12" s="7" t="s">
        <v>45</v>
      </c>
      <c r="W12" s="6">
        <v>7.0</v>
      </c>
      <c r="X12" s="7" t="s">
        <v>46</v>
      </c>
      <c r="Y12" s="6">
        <v>7.0</v>
      </c>
      <c r="Z12" s="12" t="s">
        <v>47</v>
      </c>
      <c r="AA12" s="12">
        <v>0.0</v>
      </c>
      <c r="AB12" s="12" t="s">
        <v>44</v>
      </c>
      <c r="AC12" s="6" t="s">
        <v>40</v>
      </c>
      <c r="AD12" s="7" t="s">
        <v>45</v>
      </c>
    </row>
    <row r="13" ht="15.75" hidden="1" customHeight="1">
      <c r="A13" s="6">
        <v>47.0</v>
      </c>
      <c r="B13" s="7" t="s">
        <v>143</v>
      </c>
      <c r="C13" s="8" t="s">
        <v>144</v>
      </c>
      <c r="D13" s="8" t="s">
        <v>145</v>
      </c>
      <c r="E13" s="7" t="s">
        <v>146</v>
      </c>
      <c r="F13" s="6">
        <v>2018.0</v>
      </c>
      <c r="G13" s="16">
        <v>39.0</v>
      </c>
      <c r="H13" s="7" t="s">
        <v>34</v>
      </c>
      <c r="I13" s="7" t="s">
        <v>147</v>
      </c>
      <c r="J13" s="7" t="s">
        <v>36</v>
      </c>
      <c r="K13" s="7" t="s">
        <v>71</v>
      </c>
      <c r="L13" s="7" t="s">
        <v>148</v>
      </c>
      <c r="M13" s="9" t="s">
        <v>149</v>
      </c>
      <c r="N13" s="7" t="s">
        <v>55</v>
      </c>
      <c r="O13" s="7" t="s">
        <v>96</v>
      </c>
      <c r="P13" s="7" t="s">
        <v>97</v>
      </c>
      <c r="Q13" s="13" t="s">
        <v>150</v>
      </c>
      <c r="R13" s="7" t="s">
        <v>58</v>
      </c>
      <c r="S13" s="12" t="s">
        <v>151</v>
      </c>
      <c r="T13" s="12" t="s">
        <v>86</v>
      </c>
      <c r="U13" s="6">
        <v>21.0</v>
      </c>
      <c r="V13" s="7" t="s">
        <v>99</v>
      </c>
      <c r="W13" s="6">
        <v>4.0</v>
      </c>
      <c r="X13" s="7" t="s">
        <v>46</v>
      </c>
      <c r="Y13" s="6">
        <v>4.0</v>
      </c>
      <c r="Z13" s="12" t="s">
        <v>61</v>
      </c>
      <c r="AA13" s="12">
        <v>0.0</v>
      </c>
      <c r="AB13" s="12" t="s">
        <v>86</v>
      </c>
      <c r="AC13" s="6">
        <v>25.0</v>
      </c>
      <c r="AD13" s="7" t="s">
        <v>99</v>
      </c>
    </row>
    <row r="14" ht="15.75" hidden="1" customHeight="1">
      <c r="A14" s="6">
        <v>108.0</v>
      </c>
      <c r="B14" s="7" t="s">
        <v>152</v>
      </c>
      <c r="C14" s="8" t="s">
        <v>153</v>
      </c>
      <c r="D14" s="8" t="s">
        <v>154</v>
      </c>
      <c r="E14" s="7" t="s">
        <v>155</v>
      </c>
      <c r="F14" s="6">
        <v>2020.0</v>
      </c>
      <c r="G14" s="7">
        <v>40.0</v>
      </c>
      <c r="H14" s="7" t="s">
        <v>66</v>
      </c>
      <c r="I14" s="7" t="s">
        <v>156</v>
      </c>
      <c r="J14" s="7" t="s">
        <v>36</v>
      </c>
      <c r="K14" s="7" t="s">
        <v>83</v>
      </c>
      <c r="L14" s="7" t="s">
        <v>40</v>
      </c>
      <c r="M14" s="9" t="s">
        <v>157</v>
      </c>
      <c r="N14" s="7" t="s">
        <v>55</v>
      </c>
      <c r="O14" s="7" t="s">
        <v>96</v>
      </c>
      <c r="P14" s="7" t="s">
        <v>158</v>
      </c>
      <c r="Q14" s="6">
        <v>320.0</v>
      </c>
      <c r="R14" s="7" t="s">
        <v>159</v>
      </c>
      <c r="S14" s="12" t="s">
        <v>160</v>
      </c>
      <c r="T14" s="12" t="s">
        <v>59</v>
      </c>
      <c r="U14" s="6">
        <v>45.0</v>
      </c>
      <c r="V14" s="7" t="s">
        <v>99</v>
      </c>
      <c r="W14" s="6">
        <v>5.0</v>
      </c>
      <c r="X14" s="7" t="s">
        <v>46</v>
      </c>
      <c r="Y14" s="6">
        <v>5.0</v>
      </c>
      <c r="Z14" s="12" t="s">
        <v>47</v>
      </c>
      <c r="AA14" s="12">
        <v>0.0</v>
      </c>
      <c r="AB14" s="12" t="s">
        <v>59</v>
      </c>
      <c r="AC14" s="6">
        <v>50.0</v>
      </c>
      <c r="AD14" s="7" t="s">
        <v>99</v>
      </c>
    </row>
    <row r="15" ht="15.75" hidden="1" customHeight="1">
      <c r="A15" s="6">
        <v>3.0</v>
      </c>
      <c r="B15" s="7" t="s">
        <v>161</v>
      </c>
      <c r="C15" s="8" t="s">
        <v>162</v>
      </c>
      <c r="D15" s="8" t="s">
        <v>163</v>
      </c>
      <c r="E15" s="7" t="s">
        <v>33</v>
      </c>
      <c r="F15" s="6">
        <v>2019.0</v>
      </c>
      <c r="G15" s="7">
        <v>2.0</v>
      </c>
      <c r="H15" s="7" t="s">
        <v>34</v>
      </c>
      <c r="I15" s="7" t="s">
        <v>164</v>
      </c>
      <c r="J15" s="7" t="s">
        <v>36</v>
      </c>
      <c r="K15" s="7" t="s">
        <v>71</v>
      </c>
      <c r="L15" s="7" t="s">
        <v>40</v>
      </c>
      <c r="M15" s="9" t="s">
        <v>84</v>
      </c>
      <c r="N15" s="7" t="s">
        <v>55</v>
      </c>
      <c r="O15" s="7" t="s">
        <v>56</v>
      </c>
      <c r="P15" s="7" t="s">
        <v>42</v>
      </c>
      <c r="Q15" s="13" t="s">
        <v>165</v>
      </c>
      <c r="R15" s="7" t="s">
        <v>58</v>
      </c>
      <c r="S15" s="12" t="s">
        <v>165</v>
      </c>
      <c r="T15" s="15" t="s">
        <v>135</v>
      </c>
      <c r="U15" s="6">
        <v>4.0</v>
      </c>
      <c r="V15" s="7" t="s">
        <v>87</v>
      </c>
      <c r="W15" s="6" t="s">
        <v>166</v>
      </c>
      <c r="X15" s="7" t="s">
        <v>60</v>
      </c>
      <c r="Y15" s="6" t="s">
        <v>167</v>
      </c>
      <c r="Z15" s="12" t="s">
        <v>168</v>
      </c>
      <c r="AA15" s="12">
        <v>0.0</v>
      </c>
      <c r="AB15" s="12" t="s">
        <v>86</v>
      </c>
      <c r="AC15" s="6">
        <v>120.0</v>
      </c>
      <c r="AD15" s="7" t="s">
        <v>87</v>
      </c>
    </row>
    <row r="16" ht="15.75" customHeight="1">
      <c r="A16" s="6">
        <v>85.0</v>
      </c>
      <c r="B16" s="7" t="s">
        <v>169</v>
      </c>
      <c r="C16" s="8" t="s">
        <v>170</v>
      </c>
      <c r="D16" s="8" t="s">
        <v>171</v>
      </c>
      <c r="E16" s="7" t="s">
        <v>172</v>
      </c>
      <c r="F16" s="6">
        <v>2021.0</v>
      </c>
      <c r="G16" s="7">
        <v>2.0</v>
      </c>
      <c r="H16" s="7" t="s">
        <v>34</v>
      </c>
      <c r="I16" s="7" t="s">
        <v>173</v>
      </c>
      <c r="J16" s="7" t="s">
        <v>36</v>
      </c>
      <c r="K16" s="7" t="s">
        <v>174</v>
      </c>
      <c r="L16" s="7" t="s">
        <v>40</v>
      </c>
      <c r="M16" s="9" t="s">
        <v>175</v>
      </c>
      <c r="N16" s="7" t="s">
        <v>141</v>
      </c>
      <c r="O16" s="7" t="s">
        <v>41</v>
      </c>
      <c r="P16" s="7" t="s">
        <v>42</v>
      </c>
      <c r="Q16" s="17" t="s">
        <v>134</v>
      </c>
      <c r="R16" s="7" t="s">
        <v>176</v>
      </c>
      <c r="S16" s="12" t="s">
        <v>40</v>
      </c>
      <c r="T16" s="12" t="s">
        <v>177</v>
      </c>
      <c r="U16" s="6" t="s">
        <v>178</v>
      </c>
      <c r="V16" s="7" t="s">
        <v>179</v>
      </c>
      <c r="W16" s="6">
        <v>4.0</v>
      </c>
      <c r="X16" s="7" t="s">
        <v>126</v>
      </c>
      <c r="Y16" s="6">
        <v>120.0</v>
      </c>
      <c r="Z16" s="12" t="s">
        <v>76</v>
      </c>
      <c r="AA16" s="12">
        <v>0.0</v>
      </c>
      <c r="AB16" s="12" t="s">
        <v>44</v>
      </c>
      <c r="AC16" s="6" t="s">
        <v>180</v>
      </c>
      <c r="AD16" s="7" t="s">
        <v>126</v>
      </c>
    </row>
    <row r="17" ht="15.75" hidden="1" customHeight="1">
      <c r="A17" s="6">
        <v>130.0</v>
      </c>
      <c r="B17" s="7" t="s">
        <v>181</v>
      </c>
      <c r="C17" s="8" t="s">
        <v>182</v>
      </c>
      <c r="D17" s="8" t="s">
        <v>183</v>
      </c>
      <c r="E17" s="7" t="s">
        <v>103</v>
      </c>
      <c r="F17" s="6">
        <v>2018.0</v>
      </c>
      <c r="G17" s="7">
        <v>45.0</v>
      </c>
      <c r="H17" s="7" t="s">
        <v>66</v>
      </c>
      <c r="I17" s="7" t="s">
        <v>184</v>
      </c>
      <c r="J17" s="7" t="s">
        <v>36</v>
      </c>
      <c r="K17" s="7" t="s">
        <v>185</v>
      </c>
      <c r="L17" s="7" t="s">
        <v>94</v>
      </c>
      <c r="M17" s="9" t="s">
        <v>186</v>
      </c>
      <c r="N17" s="7" t="s">
        <v>55</v>
      </c>
      <c r="O17" s="7" t="s">
        <v>56</v>
      </c>
      <c r="P17" s="7" t="s">
        <v>158</v>
      </c>
      <c r="Q17" s="6" t="s">
        <v>187</v>
      </c>
      <c r="R17" s="7" t="s">
        <v>58</v>
      </c>
      <c r="S17" s="12" t="s">
        <v>187</v>
      </c>
      <c r="T17" s="12" t="s">
        <v>59</v>
      </c>
      <c r="U17" s="6" t="s">
        <v>40</v>
      </c>
      <c r="V17" s="7" t="s">
        <v>45</v>
      </c>
      <c r="W17" s="6">
        <v>6.0</v>
      </c>
      <c r="X17" s="7" t="s">
        <v>75</v>
      </c>
      <c r="Y17" s="6">
        <v>42.0</v>
      </c>
      <c r="Z17" s="12" t="s">
        <v>76</v>
      </c>
      <c r="AA17" s="12">
        <v>0.0</v>
      </c>
      <c r="AB17" s="12" t="s">
        <v>59</v>
      </c>
      <c r="AC17" s="6" t="s">
        <v>40</v>
      </c>
      <c r="AD17" s="7" t="s">
        <v>45</v>
      </c>
    </row>
    <row r="18" ht="15.75" customHeight="1">
      <c r="A18" s="6">
        <v>96.0</v>
      </c>
      <c r="B18" s="7" t="s">
        <v>188</v>
      </c>
      <c r="C18" s="8" t="s">
        <v>189</v>
      </c>
      <c r="D18" s="8" t="s">
        <v>190</v>
      </c>
      <c r="E18" s="7" t="s">
        <v>131</v>
      </c>
      <c r="F18" s="6">
        <v>2020.0</v>
      </c>
      <c r="G18" s="7">
        <v>1.0</v>
      </c>
      <c r="H18" s="7" t="s">
        <v>34</v>
      </c>
      <c r="I18" s="7" t="s">
        <v>191</v>
      </c>
      <c r="J18" s="7" t="s">
        <v>36</v>
      </c>
      <c r="K18" s="7" t="s">
        <v>71</v>
      </c>
      <c r="L18" s="7" t="s">
        <v>94</v>
      </c>
      <c r="M18" s="9" t="s">
        <v>84</v>
      </c>
      <c r="N18" s="7" t="s">
        <v>123</v>
      </c>
      <c r="O18" s="7" t="s">
        <v>192</v>
      </c>
      <c r="P18" s="7" t="s">
        <v>193</v>
      </c>
      <c r="Q18" s="13" t="s">
        <v>194</v>
      </c>
      <c r="R18" s="7" t="s">
        <v>195</v>
      </c>
      <c r="S18" s="12" t="s">
        <v>196</v>
      </c>
      <c r="T18" s="12" t="s">
        <v>44</v>
      </c>
      <c r="U18" s="6" t="s">
        <v>40</v>
      </c>
      <c r="V18" s="7" t="s">
        <v>45</v>
      </c>
      <c r="W18" s="6">
        <v>10.0</v>
      </c>
      <c r="X18" s="7" t="s">
        <v>46</v>
      </c>
      <c r="Y18" s="6">
        <v>10.0</v>
      </c>
      <c r="Z18" s="12" t="s">
        <v>47</v>
      </c>
      <c r="AA18" s="12" t="s">
        <v>197</v>
      </c>
      <c r="AB18" s="12" t="s">
        <v>44</v>
      </c>
      <c r="AC18" s="6" t="s">
        <v>40</v>
      </c>
      <c r="AD18" s="7" t="s">
        <v>45</v>
      </c>
    </row>
    <row r="19" ht="15.75" hidden="1" customHeight="1">
      <c r="A19" s="6">
        <v>61.0</v>
      </c>
      <c r="B19" s="7" t="s">
        <v>198</v>
      </c>
      <c r="C19" s="8" t="s">
        <v>199</v>
      </c>
      <c r="D19" s="8" t="s">
        <v>200</v>
      </c>
      <c r="E19" s="7" t="s">
        <v>172</v>
      </c>
      <c r="F19" s="6">
        <v>2021.0</v>
      </c>
      <c r="G19" s="7">
        <v>1.0</v>
      </c>
      <c r="H19" s="7" t="s">
        <v>34</v>
      </c>
      <c r="I19" s="7" t="s">
        <v>201</v>
      </c>
      <c r="J19" s="7" t="s">
        <v>36</v>
      </c>
      <c r="K19" s="7" t="s">
        <v>122</v>
      </c>
      <c r="L19" s="7" t="s">
        <v>40</v>
      </c>
      <c r="M19" s="9" t="s">
        <v>84</v>
      </c>
      <c r="N19" s="7" t="s">
        <v>55</v>
      </c>
      <c r="O19" s="7" t="s">
        <v>96</v>
      </c>
      <c r="P19" s="7" t="s">
        <v>97</v>
      </c>
      <c r="Q19" s="13" t="s">
        <v>202</v>
      </c>
      <c r="R19" s="7" t="s">
        <v>58</v>
      </c>
      <c r="S19" s="18">
        <v>45725.0</v>
      </c>
      <c r="T19" s="12" t="s">
        <v>86</v>
      </c>
      <c r="U19" s="6">
        <v>5.0</v>
      </c>
      <c r="V19" s="7" t="s">
        <v>136</v>
      </c>
      <c r="W19" s="6">
        <v>5.0</v>
      </c>
      <c r="X19" s="7" t="s">
        <v>46</v>
      </c>
      <c r="Y19" s="6">
        <v>5.0</v>
      </c>
      <c r="Z19" s="12" t="s">
        <v>47</v>
      </c>
      <c r="AA19" s="12">
        <v>0.0</v>
      </c>
      <c r="AB19" s="12" t="s">
        <v>86</v>
      </c>
      <c r="AC19" s="6">
        <v>10.0</v>
      </c>
      <c r="AD19" s="7" t="s">
        <v>136</v>
      </c>
    </row>
    <row r="20" ht="15.75" hidden="1" customHeight="1">
      <c r="A20" s="6">
        <v>80.0</v>
      </c>
      <c r="B20" s="7" t="s">
        <v>203</v>
      </c>
      <c r="C20" s="8" t="s">
        <v>204</v>
      </c>
      <c r="D20" s="8" t="s">
        <v>205</v>
      </c>
      <c r="E20" s="7" t="s">
        <v>206</v>
      </c>
      <c r="F20" s="6">
        <v>2021.0</v>
      </c>
      <c r="G20" s="7">
        <v>7.0</v>
      </c>
      <c r="H20" s="7" t="s">
        <v>66</v>
      </c>
      <c r="I20" s="7" t="s">
        <v>207</v>
      </c>
      <c r="J20" s="7" t="s">
        <v>36</v>
      </c>
      <c r="K20" s="7" t="s">
        <v>83</v>
      </c>
      <c r="L20" s="7" t="s">
        <v>38</v>
      </c>
      <c r="M20" s="9" t="s">
        <v>84</v>
      </c>
      <c r="N20" s="7" t="s">
        <v>208</v>
      </c>
      <c r="O20" s="7" t="s">
        <v>41</v>
      </c>
      <c r="P20" s="7" t="s">
        <v>42</v>
      </c>
      <c r="Q20" s="6">
        <v>10.0</v>
      </c>
      <c r="R20" s="7" t="s">
        <v>209</v>
      </c>
      <c r="S20" s="12" t="s">
        <v>40</v>
      </c>
      <c r="T20" s="12" t="s">
        <v>44</v>
      </c>
      <c r="U20" s="6">
        <v>6.0</v>
      </c>
      <c r="V20" s="7" t="s">
        <v>126</v>
      </c>
      <c r="W20" s="6">
        <v>21.0</v>
      </c>
      <c r="X20" s="7" t="s">
        <v>46</v>
      </c>
      <c r="Y20" s="6">
        <v>21.0</v>
      </c>
      <c r="Z20" s="12" t="s">
        <v>76</v>
      </c>
      <c r="AA20" s="12">
        <v>0.0</v>
      </c>
      <c r="AB20" s="12" t="s">
        <v>44</v>
      </c>
      <c r="AC20" s="6">
        <v>6.0</v>
      </c>
      <c r="AD20" s="7" t="s">
        <v>126</v>
      </c>
    </row>
    <row r="21" ht="15.75" hidden="1" customHeight="1">
      <c r="A21" s="6">
        <v>73.0</v>
      </c>
      <c r="B21" s="7" t="s">
        <v>210</v>
      </c>
      <c r="C21" s="8" t="s">
        <v>211</v>
      </c>
      <c r="D21" s="8" t="s">
        <v>212</v>
      </c>
      <c r="E21" s="7" t="s">
        <v>65</v>
      </c>
      <c r="F21" s="6">
        <v>2018.0</v>
      </c>
      <c r="G21" s="7">
        <v>14.0</v>
      </c>
      <c r="H21" s="7" t="s">
        <v>34</v>
      </c>
      <c r="I21" s="7" t="s">
        <v>213</v>
      </c>
      <c r="J21" s="7" t="s">
        <v>82</v>
      </c>
      <c r="K21" s="7" t="s">
        <v>83</v>
      </c>
      <c r="L21" s="7" t="s">
        <v>38</v>
      </c>
      <c r="M21" s="9" t="s">
        <v>214</v>
      </c>
      <c r="N21" s="7" t="s">
        <v>40</v>
      </c>
      <c r="O21" s="7" t="s">
        <v>56</v>
      </c>
      <c r="P21" s="7" t="s">
        <v>42</v>
      </c>
      <c r="Q21" s="13" t="s">
        <v>215</v>
      </c>
      <c r="R21" s="7" t="s">
        <v>216</v>
      </c>
      <c r="S21" s="12" t="s">
        <v>217</v>
      </c>
      <c r="T21" s="12" t="s">
        <v>40</v>
      </c>
      <c r="U21" s="6" t="s">
        <v>40</v>
      </c>
      <c r="V21" s="7" t="s">
        <v>45</v>
      </c>
      <c r="W21" s="6" t="s">
        <v>218</v>
      </c>
      <c r="X21" s="7" t="s">
        <v>46</v>
      </c>
      <c r="Y21" s="6" t="s">
        <v>218</v>
      </c>
      <c r="Z21" s="12" t="s">
        <v>168</v>
      </c>
      <c r="AA21" s="12">
        <v>0.0</v>
      </c>
      <c r="AB21" s="12" t="s">
        <v>40</v>
      </c>
      <c r="AC21" s="6" t="s">
        <v>40</v>
      </c>
      <c r="AD21" s="7" t="s">
        <v>45</v>
      </c>
    </row>
    <row r="22" ht="18.75" customHeight="1">
      <c r="A22" s="6">
        <v>121.0</v>
      </c>
      <c r="B22" s="7" t="s">
        <v>219</v>
      </c>
      <c r="C22" s="8" t="s">
        <v>220</v>
      </c>
      <c r="D22" s="8" t="s">
        <v>221</v>
      </c>
      <c r="E22" s="7" t="s">
        <v>172</v>
      </c>
      <c r="F22" s="6">
        <v>2020.0</v>
      </c>
      <c r="G22" s="7">
        <v>14.0</v>
      </c>
      <c r="H22" s="7" t="s">
        <v>34</v>
      </c>
      <c r="I22" s="7" t="s">
        <v>222</v>
      </c>
      <c r="J22" s="7" t="s">
        <v>133</v>
      </c>
      <c r="K22" s="7" t="s">
        <v>83</v>
      </c>
      <c r="L22" s="7" t="s">
        <v>38</v>
      </c>
      <c r="M22" s="9" t="s">
        <v>214</v>
      </c>
      <c r="N22" s="7" t="s">
        <v>40</v>
      </c>
      <c r="O22" s="7" t="s">
        <v>56</v>
      </c>
      <c r="P22" s="7" t="s">
        <v>42</v>
      </c>
      <c r="Q22" s="13" t="s">
        <v>223</v>
      </c>
      <c r="R22" s="7" t="s">
        <v>216</v>
      </c>
      <c r="S22" s="12">
        <v>0.1</v>
      </c>
      <c r="T22" s="12" t="s">
        <v>44</v>
      </c>
      <c r="U22" s="6" t="s">
        <v>40</v>
      </c>
      <c r="V22" s="7" t="s">
        <v>45</v>
      </c>
      <c r="W22" s="6">
        <v>14.0</v>
      </c>
      <c r="X22" s="7" t="s">
        <v>46</v>
      </c>
      <c r="Y22" s="6">
        <v>14.0</v>
      </c>
      <c r="Z22" s="12" t="s">
        <v>47</v>
      </c>
      <c r="AA22" s="12">
        <v>0.0</v>
      </c>
      <c r="AB22" s="12" t="s">
        <v>44</v>
      </c>
      <c r="AC22" s="6" t="s">
        <v>40</v>
      </c>
      <c r="AD22" s="7" t="s">
        <v>45</v>
      </c>
    </row>
    <row r="23" ht="15.75" hidden="1" customHeight="1">
      <c r="A23" s="6">
        <v>59.0</v>
      </c>
      <c r="B23" s="7" t="s">
        <v>224</v>
      </c>
      <c r="C23" s="8" t="s">
        <v>225</v>
      </c>
      <c r="D23" s="8" t="s">
        <v>226</v>
      </c>
      <c r="E23" s="7" t="s">
        <v>172</v>
      </c>
      <c r="F23" s="6">
        <v>2021.0</v>
      </c>
      <c r="G23" s="7">
        <v>1.0</v>
      </c>
      <c r="H23" s="7" t="s">
        <v>34</v>
      </c>
      <c r="I23" s="7" t="s">
        <v>227</v>
      </c>
      <c r="J23" s="7" t="s">
        <v>82</v>
      </c>
      <c r="K23" s="7" t="s">
        <v>83</v>
      </c>
      <c r="L23" s="7" t="s">
        <v>38</v>
      </c>
      <c r="M23" s="9" t="s">
        <v>228</v>
      </c>
      <c r="N23" s="7" t="s">
        <v>123</v>
      </c>
      <c r="O23" s="7" t="s">
        <v>96</v>
      </c>
      <c r="P23" s="7" t="s">
        <v>97</v>
      </c>
      <c r="Q23" s="13" t="s">
        <v>229</v>
      </c>
      <c r="R23" s="7" t="s">
        <v>216</v>
      </c>
      <c r="S23" s="12">
        <v>0.76</v>
      </c>
      <c r="T23" s="12" t="s">
        <v>59</v>
      </c>
      <c r="U23" s="6" t="s">
        <v>40</v>
      </c>
      <c r="V23" s="7" t="s">
        <v>45</v>
      </c>
      <c r="W23" s="6">
        <v>72.0</v>
      </c>
      <c r="X23" s="7" t="s">
        <v>60</v>
      </c>
      <c r="Y23" s="6">
        <v>3.0</v>
      </c>
      <c r="Z23" s="12" t="s">
        <v>61</v>
      </c>
      <c r="AA23" s="12">
        <v>0.0</v>
      </c>
      <c r="AB23" s="12" t="s">
        <v>59</v>
      </c>
      <c r="AC23" s="6" t="s">
        <v>40</v>
      </c>
      <c r="AD23" s="7" t="s">
        <v>45</v>
      </c>
    </row>
    <row r="24" ht="15.75" hidden="1" customHeight="1">
      <c r="A24" s="6">
        <v>23.0</v>
      </c>
      <c r="B24" s="7" t="s">
        <v>230</v>
      </c>
      <c r="C24" s="8" t="s">
        <v>231</v>
      </c>
      <c r="D24" s="8" t="s">
        <v>232</v>
      </c>
      <c r="E24" s="7" t="s">
        <v>51</v>
      </c>
      <c r="F24" s="6">
        <v>2016.0</v>
      </c>
      <c r="G24" s="7">
        <v>6.0</v>
      </c>
      <c r="H24" s="7" t="s">
        <v>34</v>
      </c>
      <c r="I24" s="7" t="s">
        <v>52</v>
      </c>
      <c r="J24" s="7" t="s">
        <v>36</v>
      </c>
      <c r="K24" s="7" t="s">
        <v>71</v>
      </c>
      <c r="L24" s="7" t="s">
        <v>38</v>
      </c>
      <c r="M24" s="9" t="s">
        <v>233</v>
      </c>
      <c r="N24" s="7" t="s">
        <v>55</v>
      </c>
      <c r="O24" s="7" t="s">
        <v>56</v>
      </c>
      <c r="P24" s="7" t="s">
        <v>72</v>
      </c>
      <c r="Q24" s="13" t="s">
        <v>234</v>
      </c>
      <c r="R24" s="7" t="s">
        <v>58</v>
      </c>
      <c r="S24" s="12">
        <v>0.184</v>
      </c>
      <c r="T24" s="12" t="s">
        <v>59</v>
      </c>
      <c r="U24" s="6" t="s">
        <v>40</v>
      </c>
      <c r="V24" s="7" t="s">
        <v>45</v>
      </c>
      <c r="W24" s="6">
        <v>96.0</v>
      </c>
      <c r="X24" s="7" t="s">
        <v>60</v>
      </c>
      <c r="Y24" s="6">
        <v>4.0</v>
      </c>
      <c r="Z24" s="12" t="s">
        <v>61</v>
      </c>
      <c r="AA24" s="12">
        <v>0.0</v>
      </c>
      <c r="AB24" s="12" t="s">
        <v>59</v>
      </c>
      <c r="AC24" s="6" t="s">
        <v>40</v>
      </c>
      <c r="AD24" s="7" t="s">
        <v>45</v>
      </c>
    </row>
    <row r="25" ht="15.75" hidden="1" customHeight="1">
      <c r="A25" s="6">
        <v>51.0</v>
      </c>
      <c r="B25" s="7" t="s">
        <v>235</v>
      </c>
      <c r="C25" s="8" t="s">
        <v>236</v>
      </c>
      <c r="D25" s="8" t="s">
        <v>237</v>
      </c>
      <c r="E25" s="7" t="s">
        <v>51</v>
      </c>
      <c r="F25" s="6">
        <v>2016.0</v>
      </c>
      <c r="G25" s="7">
        <v>6.0</v>
      </c>
      <c r="H25" s="7" t="s">
        <v>34</v>
      </c>
      <c r="I25" s="7" t="s">
        <v>52</v>
      </c>
      <c r="J25" s="7" t="s">
        <v>36</v>
      </c>
      <c r="K25" s="7" t="s">
        <v>71</v>
      </c>
      <c r="L25" s="7" t="s">
        <v>38</v>
      </c>
      <c r="M25" s="9" t="s">
        <v>233</v>
      </c>
      <c r="N25" s="7" t="s">
        <v>55</v>
      </c>
      <c r="O25" s="7" t="s">
        <v>96</v>
      </c>
      <c r="P25" s="7" t="s">
        <v>97</v>
      </c>
      <c r="Q25" s="13" t="s">
        <v>234</v>
      </c>
      <c r="R25" s="7" t="s">
        <v>58</v>
      </c>
      <c r="S25" s="12">
        <v>0.184</v>
      </c>
      <c r="T25" s="12" t="s">
        <v>59</v>
      </c>
      <c r="U25" s="6" t="s">
        <v>40</v>
      </c>
      <c r="V25" s="7" t="s">
        <v>45</v>
      </c>
      <c r="W25" s="6">
        <v>96.0</v>
      </c>
      <c r="X25" s="7" t="s">
        <v>60</v>
      </c>
      <c r="Y25" s="6">
        <v>4.0</v>
      </c>
      <c r="Z25" s="12" t="s">
        <v>61</v>
      </c>
      <c r="AA25" s="12">
        <v>0.0</v>
      </c>
      <c r="AB25" s="12" t="s">
        <v>59</v>
      </c>
      <c r="AC25" s="6" t="s">
        <v>40</v>
      </c>
      <c r="AD25" s="7" t="s">
        <v>45</v>
      </c>
    </row>
    <row r="26" ht="15.75" hidden="1" customHeight="1">
      <c r="A26" s="6">
        <v>117.0</v>
      </c>
      <c r="B26" s="7" t="s">
        <v>238</v>
      </c>
      <c r="C26" s="8" t="s">
        <v>239</v>
      </c>
      <c r="D26" s="8" t="s">
        <v>240</v>
      </c>
      <c r="E26" s="7" t="s">
        <v>172</v>
      </c>
      <c r="F26" s="6">
        <v>2021.0</v>
      </c>
      <c r="G26" s="7">
        <v>1.0</v>
      </c>
      <c r="H26" s="7" t="s">
        <v>34</v>
      </c>
      <c r="I26" s="7" t="s">
        <v>227</v>
      </c>
      <c r="J26" s="7" t="s">
        <v>82</v>
      </c>
      <c r="K26" s="7" t="s">
        <v>83</v>
      </c>
      <c r="L26" s="7" t="s">
        <v>38</v>
      </c>
      <c r="M26" s="9" t="s">
        <v>228</v>
      </c>
      <c r="N26" s="19" t="s">
        <v>55</v>
      </c>
      <c r="O26" s="7" t="s">
        <v>56</v>
      </c>
      <c r="P26" s="7" t="s">
        <v>72</v>
      </c>
      <c r="Q26" s="13" t="s">
        <v>241</v>
      </c>
      <c r="R26" s="7" t="s">
        <v>242</v>
      </c>
      <c r="S26" s="12" t="s">
        <v>243</v>
      </c>
      <c r="T26" s="12" t="s">
        <v>59</v>
      </c>
      <c r="U26" s="6" t="s">
        <v>40</v>
      </c>
      <c r="V26" s="7" t="s">
        <v>45</v>
      </c>
      <c r="W26" s="6">
        <v>20.0</v>
      </c>
      <c r="X26" s="7" t="s">
        <v>46</v>
      </c>
      <c r="Y26" s="6">
        <v>20.0</v>
      </c>
      <c r="Z26" s="12" t="s">
        <v>76</v>
      </c>
      <c r="AA26" s="12">
        <v>0.0</v>
      </c>
      <c r="AB26" s="15" t="s">
        <v>59</v>
      </c>
      <c r="AC26" s="6" t="s">
        <v>40</v>
      </c>
      <c r="AD26" s="7" t="s">
        <v>45</v>
      </c>
    </row>
    <row r="27" ht="15.75" hidden="1" customHeight="1">
      <c r="A27" s="6">
        <v>18.0</v>
      </c>
      <c r="B27" s="7" t="s">
        <v>244</v>
      </c>
      <c r="C27" s="8" t="s">
        <v>245</v>
      </c>
      <c r="D27" s="8" t="s">
        <v>246</v>
      </c>
      <c r="E27" s="7" t="s">
        <v>51</v>
      </c>
      <c r="F27" s="6">
        <v>2018.0</v>
      </c>
      <c r="G27" s="7">
        <v>31.0</v>
      </c>
      <c r="H27" s="7" t="s">
        <v>34</v>
      </c>
      <c r="I27" s="7" t="s">
        <v>247</v>
      </c>
      <c r="J27" s="7" t="s">
        <v>36</v>
      </c>
      <c r="K27" s="7" t="s">
        <v>83</v>
      </c>
      <c r="L27" s="7" t="s">
        <v>38</v>
      </c>
      <c r="M27" s="9" t="s">
        <v>248</v>
      </c>
      <c r="N27" s="7" t="s">
        <v>55</v>
      </c>
      <c r="O27" s="7" t="s">
        <v>96</v>
      </c>
      <c r="P27" s="7" t="s">
        <v>97</v>
      </c>
      <c r="Q27" s="13" t="s">
        <v>223</v>
      </c>
      <c r="R27" s="7" t="s">
        <v>249</v>
      </c>
      <c r="S27" s="12" t="s">
        <v>250</v>
      </c>
      <c r="T27" s="12" t="s">
        <v>86</v>
      </c>
      <c r="U27" s="6">
        <v>25.0</v>
      </c>
      <c r="V27" s="7" t="s">
        <v>99</v>
      </c>
      <c r="W27" s="6">
        <v>24.0</v>
      </c>
      <c r="X27" s="7" t="s">
        <v>60</v>
      </c>
      <c r="Y27" s="6">
        <v>1.0</v>
      </c>
      <c r="Z27" s="12" t="s">
        <v>61</v>
      </c>
      <c r="AA27" s="12">
        <v>0.0</v>
      </c>
      <c r="AB27" s="12" t="s">
        <v>86</v>
      </c>
      <c r="AC27" s="6">
        <v>26.0</v>
      </c>
      <c r="AD27" s="7" t="s">
        <v>99</v>
      </c>
    </row>
    <row r="28" ht="15.75" hidden="1" customHeight="1">
      <c r="A28" s="6">
        <v>87.0</v>
      </c>
      <c r="B28" s="7" t="s">
        <v>251</v>
      </c>
      <c r="C28" s="8" t="s">
        <v>252</v>
      </c>
      <c r="D28" s="8" t="s">
        <v>253</v>
      </c>
      <c r="E28" s="7" t="s">
        <v>65</v>
      </c>
      <c r="F28" s="6">
        <v>2021.0</v>
      </c>
      <c r="G28" s="7">
        <v>3.0</v>
      </c>
      <c r="H28" s="7" t="s">
        <v>66</v>
      </c>
      <c r="I28" s="7" t="s">
        <v>254</v>
      </c>
      <c r="J28" s="7" t="s">
        <v>82</v>
      </c>
      <c r="K28" s="7" t="s">
        <v>83</v>
      </c>
      <c r="L28" s="7" t="s">
        <v>38</v>
      </c>
      <c r="M28" s="9" t="s">
        <v>84</v>
      </c>
      <c r="N28" s="7" t="s">
        <v>55</v>
      </c>
      <c r="O28" s="7" t="s">
        <v>115</v>
      </c>
      <c r="P28" s="7" t="s">
        <v>40</v>
      </c>
      <c r="Q28" s="13" t="s">
        <v>255</v>
      </c>
      <c r="R28" s="7" t="s">
        <v>256</v>
      </c>
      <c r="S28" s="12" t="s">
        <v>255</v>
      </c>
      <c r="T28" s="15" t="s">
        <v>135</v>
      </c>
      <c r="U28" s="6">
        <v>5.0</v>
      </c>
      <c r="V28" s="7" t="s">
        <v>136</v>
      </c>
      <c r="W28" s="6">
        <v>5.0</v>
      </c>
      <c r="X28" s="7" t="s">
        <v>46</v>
      </c>
      <c r="Y28" s="6">
        <v>5.0</v>
      </c>
      <c r="Z28" s="12" t="s">
        <v>47</v>
      </c>
      <c r="AA28" s="12">
        <v>0.0</v>
      </c>
      <c r="AB28" s="12" t="s">
        <v>86</v>
      </c>
      <c r="AC28" s="6">
        <v>120.0</v>
      </c>
      <c r="AD28" s="7" t="s">
        <v>87</v>
      </c>
    </row>
    <row r="29" ht="15.75" customHeight="1">
      <c r="A29" s="6">
        <v>9.0</v>
      </c>
      <c r="B29" s="7" t="s">
        <v>257</v>
      </c>
      <c r="C29" s="8" t="s">
        <v>258</v>
      </c>
      <c r="D29" s="8" t="s">
        <v>259</v>
      </c>
      <c r="E29" s="7" t="s">
        <v>131</v>
      </c>
      <c r="F29" s="6">
        <v>2021.0</v>
      </c>
      <c r="G29" s="7">
        <v>14.0</v>
      </c>
      <c r="H29" s="7" t="s">
        <v>34</v>
      </c>
      <c r="I29" s="7" t="s">
        <v>260</v>
      </c>
      <c r="J29" s="7" t="s">
        <v>36</v>
      </c>
      <c r="K29" s="7" t="s">
        <v>83</v>
      </c>
      <c r="L29" s="7" t="s">
        <v>38</v>
      </c>
      <c r="M29" s="9" t="s">
        <v>214</v>
      </c>
      <c r="N29" s="7" t="s">
        <v>40</v>
      </c>
      <c r="O29" s="7" t="s">
        <v>56</v>
      </c>
      <c r="P29" s="7" t="s">
        <v>42</v>
      </c>
      <c r="Q29" s="13" t="s">
        <v>261</v>
      </c>
      <c r="R29" s="7" t="s">
        <v>216</v>
      </c>
      <c r="S29" s="12">
        <v>0.01</v>
      </c>
      <c r="T29" s="12" t="s">
        <v>44</v>
      </c>
      <c r="U29" s="6">
        <v>11.0</v>
      </c>
      <c r="V29" s="7" t="s">
        <v>126</v>
      </c>
      <c r="W29" s="6">
        <v>14.0</v>
      </c>
      <c r="X29" s="7" t="s">
        <v>46</v>
      </c>
      <c r="Y29" s="6">
        <v>14.0</v>
      </c>
      <c r="Z29" s="12" t="s">
        <v>47</v>
      </c>
      <c r="AA29" s="12" t="s">
        <v>262</v>
      </c>
      <c r="AB29" s="12" t="s">
        <v>44</v>
      </c>
      <c r="AC29" s="6">
        <v>11.0</v>
      </c>
      <c r="AD29" s="7" t="s">
        <v>126</v>
      </c>
    </row>
    <row r="30" ht="15.75" hidden="1" customHeight="1">
      <c r="A30" s="6">
        <v>66.0</v>
      </c>
      <c r="B30" s="7" t="s">
        <v>263</v>
      </c>
      <c r="C30" s="8" t="s">
        <v>264</v>
      </c>
      <c r="D30" s="8" t="s">
        <v>265</v>
      </c>
      <c r="E30" s="7" t="s">
        <v>266</v>
      </c>
      <c r="F30" s="6">
        <v>2020.0</v>
      </c>
      <c r="G30" s="7">
        <v>30.0</v>
      </c>
      <c r="H30" s="7" t="s">
        <v>34</v>
      </c>
      <c r="I30" s="7" t="s">
        <v>267</v>
      </c>
      <c r="J30" s="7" t="s">
        <v>36</v>
      </c>
      <c r="K30" s="7" t="s">
        <v>268</v>
      </c>
      <c r="L30" s="7" t="s">
        <v>40</v>
      </c>
      <c r="M30" s="9" t="s">
        <v>269</v>
      </c>
      <c r="N30" s="7" t="s">
        <v>55</v>
      </c>
      <c r="O30" s="7" t="s">
        <v>41</v>
      </c>
      <c r="P30" s="7" t="s">
        <v>42</v>
      </c>
      <c r="Q30" s="13" t="s">
        <v>270</v>
      </c>
      <c r="R30" s="7" t="s">
        <v>176</v>
      </c>
      <c r="S30" s="12" t="s">
        <v>40</v>
      </c>
      <c r="T30" s="12" t="s">
        <v>59</v>
      </c>
      <c r="U30" s="6" t="s">
        <v>40</v>
      </c>
      <c r="V30" s="7" t="s">
        <v>45</v>
      </c>
      <c r="W30" s="6">
        <v>45.0</v>
      </c>
      <c r="X30" s="7" t="s">
        <v>46</v>
      </c>
      <c r="Y30" s="6">
        <v>45.0</v>
      </c>
      <c r="Z30" s="12" t="s">
        <v>76</v>
      </c>
      <c r="AA30" s="12" t="s">
        <v>271</v>
      </c>
      <c r="AB30" s="12" t="s">
        <v>59</v>
      </c>
      <c r="AC30" s="6" t="s">
        <v>40</v>
      </c>
      <c r="AD30" s="7" t="s">
        <v>45</v>
      </c>
    </row>
    <row r="31" ht="15.75" hidden="1" customHeight="1">
      <c r="A31" s="6">
        <v>79.0</v>
      </c>
      <c r="B31" s="7" t="s">
        <v>272</v>
      </c>
      <c r="C31" s="8" t="s">
        <v>273</v>
      </c>
      <c r="D31" s="8" t="s">
        <v>274</v>
      </c>
      <c r="E31" s="7" t="s">
        <v>275</v>
      </c>
      <c r="F31" s="6">
        <v>2020.0</v>
      </c>
      <c r="G31" s="7">
        <v>30.0</v>
      </c>
      <c r="H31" s="7" t="s">
        <v>34</v>
      </c>
      <c r="I31" s="7" t="s">
        <v>276</v>
      </c>
      <c r="J31" s="7" t="s">
        <v>36</v>
      </c>
      <c r="K31" s="7" t="s">
        <v>277</v>
      </c>
      <c r="L31" s="7" t="s">
        <v>40</v>
      </c>
      <c r="M31" s="9" t="s">
        <v>269</v>
      </c>
      <c r="N31" s="7" t="s">
        <v>55</v>
      </c>
      <c r="O31" s="7" t="s">
        <v>41</v>
      </c>
      <c r="P31" s="7" t="s">
        <v>158</v>
      </c>
      <c r="Q31" s="13" t="s">
        <v>278</v>
      </c>
      <c r="R31" s="7" t="s">
        <v>176</v>
      </c>
      <c r="S31" s="12" t="s">
        <v>40</v>
      </c>
      <c r="T31" s="12" t="s">
        <v>59</v>
      </c>
      <c r="U31" s="6" t="s">
        <v>40</v>
      </c>
      <c r="V31" s="7" t="s">
        <v>45</v>
      </c>
      <c r="W31" s="6">
        <v>45.0</v>
      </c>
      <c r="X31" s="7" t="s">
        <v>46</v>
      </c>
      <c r="Y31" s="6">
        <v>45.0</v>
      </c>
      <c r="Z31" s="12" t="s">
        <v>76</v>
      </c>
      <c r="AA31" s="12">
        <v>0.0</v>
      </c>
      <c r="AB31" s="12" t="s">
        <v>59</v>
      </c>
      <c r="AC31" s="6" t="s">
        <v>40</v>
      </c>
      <c r="AD31" s="7" t="s">
        <v>45</v>
      </c>
    </row>
    <row r="32" ht="15.75" hidden="1" customHeight="1">
      <c r="A32" s="6">
        <v>127.0</v>
      </c>
      <c r="B32" s="7" t="s">
        <v>279</v>
      </c>
      <c r="C32" s="8" t="s">
        <v>280</v>
      </c>
      <c r="D32" s="8" t="s">
        <v>281</v>
      </c>
      <c r="E32" s="7" t="s">
        <v>282</v>
      </c>
      <c r="F32" s="6">
        <v>2019.0</v>
      </c>
      <c r="G32" s="7">
        <v>36.0</v>
      </c>
      <c r="H32" s="7" t="s">
        <v>66</v>
      </c>
      <c r="I32" s="7" t="s">
        <v>283</v>
      </c>
      <c r="J32" s="7" t="s">
        <v>36</v>
      </c>
      <c r="K32" s="7" t="s">
        <v>83</v>
      </c>
      <c r="L32" s="7" t="s">
        <v>38</v>
      </c>
      <c r="M32" s="9" t="s">
        <v>284</v>
      </c>
      <c r="N32" s="7" t="s">
        <v>55</v>
      </c>
      <c r="O32" s="7" t="s">
        <v>115</v>
      </c>
      <c r="P32" s="7" t="s">
        <v>40</v>
      </c>
      <c r="Q32" s="6">
        <v>5.0</v>
      </c>
      <c r="R32" s="7" t="s">
        <v>285</v>
      </c>
      <c r="S32" s="12" t="s">
        <v>286</v>
      </c>
      <c r="T32" s="12" t="s">
        <v>86</v>
      </c>
      <c r="U32" s="6" t="s">
        <v>40</v>
      </c>
      <c r="V32" s="7" t="s">
        <v>45</v>
      </c>
      <c r="W32" s="6" t="s">
        <v>287</v>
      </c>
      <c r="X32" s="7" t="s">
        <v>46</v>
      </c>
      <c r="Y32" s="6" t="s">
        <v>287</v>
      </c>
      <c r="Z32" s="12" t="s">
        <v>168</v>
      </c>
      <c r="AA32" s="12">
        <v>0.0</v>
      </c>
      <c r="AB32" s="12" t="s">
        <v>86</v>
      </c>
      <c r="AC32" s="6" t="s">
        <v>40</v>
      </c>
      <c r="AD32" s="7" t="s">
        <v>45</v>
      </c>
    </row>
    <row r="33" ht="15.75" hidden="1" customHeight="1">
      <c r="A33" s="6">
        <v>2.0</v>
      </c>
      <c r="B33" s="7" t="s">
        <v>288</v>
      </c>
      <c r="C33" s="8" t="s">
        <v>289</v>
      </c>
      <c r="D33" s="8" t="s">
        <v>290</v>
      </c>
      <c r="E33" s="7" t="s">
        <v>291</v>
      </c>
      <c r="F33" s="6">
        <v>2020.0</v>
      </c>
      <c r="G33" s="7">
        <v>33.0</v>
      </c>
      <c r="H33" s="7" t="s">
        <v>34</v>
      </c>
      <c r="I33" s="7" t="s">
        <v>292</v>
      </c>
      <c r="J33" s="7" t="s">
        <v>82</v>
      </c>
      <c r="K33" s="7" t="s">
        <v>185</v>
      </c>
      <c r="L33" s="7" t="s">
        <v>94</v>
      </c>
      <c r="M33" s="9" t="s">
        <v>84</v>
      </c>
      <c r="N33" s="7" t="s">
        <v>55</v>
      </c>
      <c r="O33" s="7" t="s">
        <v>115</v>
      </c>
      <c r="P33" s="7" t="s">
        <v>40</v>
      </c>
      <c r="Q33" s="13" t="s">
        <v>261</v>
      </c>
      <c r="R33" s="7" t="s">
        <v>293</v>
      </c>
      <c r="S33" s="12">
        <v>10.0</v>
      </c>
      <c r="T33" s="15" t="s">
        <v>135</v>
      </c>
      <c r="U33" s="6">
        <v>6.0</v>
      </c>
      <c r="V33" s="7" t="s">
        <v>87</v>
      </c>
      <c r="W33" s="6">
        <v>120.0</v>
      </c>
      <c r="X33" s="7" t="s">
        <v>60</v>
      </c>
      <c r="Y33" s="6">
        <v>5.0</v>
      </c>
      <c r="Z33" s="12" t="s">
        <v>47</v>
      </c>
      <c r="AA33" s="12">
        <v>0.0</v>
      </c>
      <c r="AB33" s="12" t="s">
        <v>86</v>
      </c>
      <c r="AC33" s="6">
        <v>126.0</v>
      </c>
      <c r="AD33" s="7" t="s">
        <v>87</v>
      </c>
    </row>
    <row r="34" ht="15.75" hidden="1" customHeight="1">
      <c r="A34" s="6">
        <v>122.0</v>
      </c>
      <c r="B34" s="7" t="s">
        <v>294</v>
      </c>
      <c r="C34" s="8" t="s">
        <v>295</v>
      </c>
      <c r="D34" s="8" t="s">
        <v>296</v>
      </c>
      <c r="E34" s="7" t="s">
        <v>146</v>
      </c>
      <c r="F34" s="6">
        <v>2020.0</v>
      </c>
      <c r="G34" s="7">
        <v>2.0</v>
      </c>
      <c r="H34" s="7" t="s">
        <v>34</v>
      </c>
      <c r="I34" s="7" t="s">
        <v>297</v>
      </c>
      <c r="J34" s="7" t="s">
        <v>36</v>
      </c>
      <c r="K34" s="7" t="s">
        <v>71</v>
      </c>
      <c r="L34" s="7" t="s">
        <v>40</v>
      </c>
      <c r="M34" s="9" t="s">
        <v>298</v>
      </c>
      <c r="N34" s="7" t="s">
        <v>55</v>
      </c>
      <c r="O34" s="7" t="s">
        <v>56</v>
      </c>
      <c r="P34" s="7" t="s">
        <v>42</v>
      </c>
      <c r="Q34" s="13" t="s">
        <v>261</v>
      </c>
      <c r="R34" s="7" t="s">
        <v>58</v>
      </c>
      <c r="S34" s="12">
        <v>10.0</v>
      </c>
      <c r="T34" s="15" t="s">
        <v>135</v>
      </c>
      <c r="U34" s="6">
        <v>1.0</v>
      </c>
      <c r="V34" s="7" t="s">
        <v>136</v>
      </c>
      <c r="W34" s="6">
        <v>12.0</v>
      </c>
      <c r="X34" s="7" t="s">
        <v>46</v>
      </c>
      <c r="Y34" s="6">
        <v>12.0</v>
      </c>
      <c r="Z34" s="12" t="s">
        <v>47</v>
      </c>
      <c r="AA34" s="12">
        <v>0.0</v>
      </c>
      <c r="AB34" s="12" t="s">
        <v>86</v>
      </c>
      <c r="AC34" s="6">
        <v>13.0</v>
      </c>
      <c r="AD34" s="7" t="s">
        <v>136</v>
      </c>
    </row>
    <row r="35" ht="15.75" hidden="1" customHeight="1">
      <c r="A35" s="6">
        <v>4.0</v>
      </c>
      <c r="B35" s="7" t="s">
        <v>299</v>
      </c>
      <c r="C35" s="8" t="s">
        <v>300</v>
      </c>
      <c r="D35" s="8" t="s">
        <v>301</v>
      </c>
      <c r="E35" s="7" t="s">
        <v>302</v>
      </c>
      <c r="F35" s="6">
        <v>2019.0</v>
      </c>
      <c r="G35" s="7">
        <v>18.0</v>
      </c>
      <c r="H35" s="7" t="s">
        <v>34</v>
      </c>
      <c r="I35" s="7" t="s">
        <v>303</v>
      </c>
      <c r="J35" s="7" t="s">
        <v>82</v>
      </c>
      <c r="K35" s="7" t="s">
        <v>83</v>
      </c>
      <c r="L35" s="7" t="s">
        <v>38</v>
      </c>
      <c r="M35" s="9" t="s">
        <v>84</v>
      </c>
      <c r="N35" s="7" t="s">
        <v>55</v>
      </c>
      <c r="O35" s="7" t="s">
        <v>96</v>
      </c>
      <c r="P35" s="7" t="s">
        <v>97</v>
      </c>
      <c r="Q35" s="13" t="s">
        <v>304</v>
      </c>
      <c r="R35" s="7" t="s">
        <v>305</v>
      </c>
      <c r="S35" s="12">
        <v>100.0</v>
      </c>
      <c r="T35" s="15" t="s">
        <v>135</v>
      </c>
      <c r="U35" s="6">
        <v>24.0</v>
      </c>
      <c r="V35" s="7" t="s">
        <v>87</v>
      </c>
      <c r="W35" s="6">
        <v>6.0</v>
      </c>
      <c r="X35" s="7" t="s">
        <v>60</v>
      </c>
      <c r="Y35" s="6">
        <v>1.0</v>
      </c>
      <c r="Z35" s="12" t="s">
        <v>61</v>
      </c>
      <c r="AA35" s="12">
        <v>0.0</v>
      </c>
      <c r="AB35" s="15" t="s">
        <v>135</v>
      </c>
      <c r="AC35" s="6">
        <v>30.0</v>
      </c>
      <c r="AD35" s="7" t="s">
        <v>87</v>
      </c>
    </row>
    <row r="36" ht="15.75" hidden="1" customHeight="1">
      <c r="A36" s="6">
        <v>42.0</v>
      </c>
      <c r="B36" s="7" t="s">
        <v>306</v>
      </c>
      <c r="C36" s="8" t="s">
        <v>307</v>
      </c>
      <c r="D36" s="8" t="s">
        <v>308</v>
      </c>
      <c r="E36" s="7" t="s">
        <v>112</v>
      </c>
      <c r="F36" s="6">
        <v>2019.0</v>
      </c>
      <c r="G36" s="7">
        <v>21.0</v>
      </c>
      <c r="H36" s="7" t="s">
        <v>66</v>
      </c>
      <c r="I36" s="7" t="s">
        <v>309</v>
      </c>
      <c r="J36" s="7" t="s">
        <v>36</v>
      </c>
      <c r="K36" s="7" t="s">
        <v>310</v>
      </c>
      <c r="L36" s="7" t="s">
        <v>94</v>
      </c>
      <c r="M36" s="9" t="s">
        <v>84</v>
      </c>
      <c r="N36" s="7" t="s">
        <v>40</v>
      </c>
      <c r="O36" s="7" t="s">
        <v>41</v>
      </c>
      <c r="P36" s="7" t="s">
        <v>42</v>
      </c>
      <c r="Q36" s="6" t="s">
        <v>311</v>
      </c>
      <c r="R36" s="7" t="s">
        <v>216</v>
      </c>
      <c r="S36" s="12" t="s">
        <v>312</v>
      </c>
      <c r="T36" s="12" t="s">
        <v>44</v>
      </c>
      <c r="U36" s="6" t="s">
        <v>40</v>
      </c>
      <c r="V36" s="7" t="s">
        <v>45</v>
      </c>
      <c r="W36" s="6">
        <v>20.0</v>
      </c>
      <c r="X36" s="7" t="s">
        <v>46</v>
      </c>
      <c r="Y36" s="6">
        <v>20.0</v>
      </c>
      <c r="Z36" s="12" t="s">
        <v>76</v>
      </c>
      <c r="AA36" s="12">
        <v>0.0</v>
      </c>
      <c r="AB36" s="12" t="s">
        <v>44</v>
      </c>
      <c r="AC36" s="6" t="s">
        <v>40</v>
      </c>
      <c r="AD36" s="7" t="s">
        <v>45</v>
      </c>
    </row>
    <row r="37" ht="15.75" hidden="1" customHeight="1">
      <c r="A37" s="6">
        <v>84.0</v>
      </c>
      <c r="B37" s="7" t="s">
        <v>313</v>
      </c>
      <c r="C37" s="8" t="s">
        <v>314</v>
      </c>
      <c r="D37" s="8" t="s">
        <v>315</v>
      </c>
      <c r="E37" s="7" t="s">
        <v>266</v>
      </c>
      <c r="F37" s="6">
        <v>2021.0</v>
      </c>
      <c r="G37" s="7">
        <v>21.0</v>
      </c>
      <c r="H37" s="7" t="s">
        <v>66</v>
      </c>
      <c r="I37" s="7" t="s">
        <v>316</v>
      </c>
      <c r="J37" s="7" t="s">
        <v>36</v>
      </c>
      <c r="K37" s="7" t="s">
        <v>37</v>
      </c>
      <c r="L37" s="7" t="s">
        <v>94</v>
      </c>
      <c r="M37" s="9" t="s">
        <v>84</v>
      </c>
      <c r="N37" s="7" t="s">
        <v>40</v>
      </c>
      <c r="O37" s="7" t="s">
        <v>41</v>
      </c>
      <c r="P37" s="7" t="s">
        <v>42</v>
      </c>
      <c r="Q37" s="13" t="s">
        <v>311</v>
      </c>
      <c r="R37" s="7" t="s">
        <v>216</v>
      </c>
      <c r="S37" s="12" t="s">
        <v>312</v>
      </c>
      <c r="T37" s="12" t="s">
        <v>44</v>
      </c>
      <c r="U37" s="6" t="s">
        <v>40</v>
      </c>
      <c r="V37" s="7" t="s">
        <v>45</v>
      </c>
      <c r="W37" s="6">
        <v>20.0</v>
      </c>
      <c r="X37" s="7" t="s">
        <v>46</v>
      </c>
      <c r="Y37" s="6">
        <v>20.0</v>
      </c>
      <c r="Z37" s="12" t="s">
        <v>76</v>
      </c>
      <c r="AA37" s="12">
        <v>0.0</v>
      </c>
      <c r="AB37" s="12" t="s">
        <v>44</v>
      </c>
      <c r="AC37" s="6" t="s">
        <v>40</v>
      </c>
      <c r="AD37" s="7" t="s">
        <v>45</v>
      </c>
    </row>
    <row r="38" ht="15.75" hidden="1" customHeight="1">
      <c r="A38" s="6">
        <v>100.0</v>
      </c>
      <c r="B38" s="7" t="s">
        <v>317</v>
      </c>
      <c r="C38" s="8" t="s">
        <v>318</v>
      </c>
      <c r="D38" s="8" t="s">
        <v>319</v>
      </c>
      <c r="E38" s="7" t="s">
        <v>320</v>
      </c>
      <c r="F38" s="6">
        <v>2019.0</v>
      </c>
      <c r="G38" s="7">
        <v>34.0</v>
      </c>
      <c r="H38" s="7" t="s">
        <v>34</v>
      </c>
      <c r="I38" s="7" t="s">
        <v>321</v>
      </c>
      <c r="J38" s="7" t="s">
        <v>82</v>
      </c>
      <c r="K38" s="7" t="s">
        <v>83</v>
      </c>
      <c r="L38" s="7" t="s">
        <v>38</v>
      </c>
      <c r="M38" s="9" t="s">
        <v>84</v>
      </c>
      <c r="N38" s="7" t="s">
        <v>55</v>
      </c>
      <c r="O38" s="7" t="s">
        <v>96</v>
      </c>
      <c r="P38" s="7" t="s">
        <v>97</v>
      </c>
      <c r="Q38" s="13" t="s">
        <v>322</v>
      </c>
      <c r="R38" s="7" t="s">
        <v>216</v>
      </c>
      <c r="S38" s="12" t="s">
        <v>323</v>
      </c>
      <c r="T38" s="15" t="s">
        <v>135</v>
      </c>
      <c r="U38" s="6">
        <v>0.0</v>
      </c>
      <c r="V38" s="7" t="s">
        <v>136</v>
      </c>
      <c r="W38" s="6">
        <v>96.0</v>
      </c>
      <c r="X38" s="7" t="s">
        <v>60</v>
      </c>
      <c r="Y38" s="6">
        <v>4.0</v>
      </c>
      <c r="Z38" s="12" t="s">
        <v>61</v>
      </c>
      <c r="AA38" s="12">
        <v>0.0</v>
      </c>
      <c r="AB38" s="12" t="s">
        <v>86</v>
      </c>
      <c r="AC38" s="6">
        <v>4.0</v>
      </c>
      <c r="AD38" s="7" t="s">
        <v>136</v>
      </c>
    </row>
    <row r="39" ht="15.75" hidden="1" customHeight="1">
      <c r="A39" s="6">
        <v>7.0</v>
      </c>
      <c r="B39" s="7" t="s">
        <v>324</v>
      </c>
      <c r="C39" s="8" t="s">
        <v>325</v>
      </c>
      <c r="D39" s="8" t="s">
        <v>326</v>
      </c>
      <c r="E39" s="7" t="s">
        <v>327</v>
      </c>
      <c r="F39" s="6">
        <v>2021.0</v>
      </c>
      <c r="G39" s="7">
        <v>29.0</v>
      </c>
      <c r="H39" s="7" t="s">
        <v>66</v>
      </c>
      <c r="I39" s="7" t="s">
        <v>328</v>
      </c>
      <c r="J39" s="7" t="s">
        <v>82</v>
      </c>
      <c r="K39" s="7" t="s">
        <v>83</v>
      </c>
      <c r="L39" s="7" t="s">
        <v>38</v>
      </c>
      <c r="M39" s="9" t="s">
        <v>84</v>
      </c>
      <c r="N39" s="7" t="s">
        <v>55</v>
      </c>
      <c r="O39" s="7" t="s">
        <v>96</v>
      </c>
      <c r="P39" s="7" t="s">
        <v>97</v>
      </c>
      <c r="Q39" s="20" t="s">
        <v>329</v>
      </c>
      <c r="R39" s="7" t="s">
        <v>216</v>
      </c>
      <c r="S39" s="21" t="s">
        <v>217</v>
      </c>
      <c r="T39" s="15" t="s">
        <v>135</v>
      </c>
      <c r="U39" s="6">
        <v>2.0</v>
      </c>
      <c r="V39" s="7" t="s">
        <v>87</v>
      </c>
      <c r="W39" s="6">
        <v>10.0</v>
      </c>
      <c r="X39" s="7" t="s">
        <v>60</v>
      </c>
      <c r="Y39" s="6">
        <v>1.0</v>
      </c>
      <c r="Z39" s="12" t="s">
        <v>61</v>
      </c>
      <c r="AA39" s="12">
        <v>5.0</v>
      </c>
      <c r="AB39" s="12" t="s">
        <v>86</v>
      </c>
      <c r="AC39" s="6">
        <v>120.0</v>
      </c>
      <c r="AD39" s="7" t="s">
        <v>87</v>
      </c>
    </row>
    <row r="40" ht="15.75" hidden="1" customHeight="1">
      <c r="A40" s="6">
        <v>25.0</v>
      </c>
      <c r="B40" s="7" t="s">
        <v>330</v>
      </c>
      <c r="C40" s="8" t="s">
        <v>331</v>
      </c>
      <c r="D40" s="8" t="s">
        <v>332</v>
      </c>
      <c r="E40" s="7" t="s">
        <v>51</v>
      </c>
      <c r="F40" s="6">
        <v>2015.0</v>
      </c>
      <c r="G40" s="7">
        <v>6.0</v>
      </c>
      <c r="H40" s="7" t="s">
        <v>34</v>
      </c>
      <c r="I40" s="7" t="s">
        <v>52</v>
      </c>
      <c r="J40" s="7" t="s">
        <v>36</v>
      </c>
      <c r="K40" s="7" t="s">
        <v>71</v>
      </c>
      <c r="L40" s="7" t="s">
        <v>38</v>
      </c>
      <c r="M40" s="9" t="s">
        <v>233</v>
      </c>
      <c r="N40" s="7" t="s">
        <v>55</v>
      </c>
      <c r="O40" s="7" t="s">
        <v>96</v>
      </c>
      <c r="P40" s="7" t="s">
        <v>97</v>
      </c>
      <c r="Q40" s="13" t="s">
        <v>333</v>
      </c>
      <c r="R40" s="7" t="s">
        <v>58</v>
      </c>
      <c r="S40" s="12">
        <v>0.216</v>
      </c>
      <c r="T40" s="12" t="s">
        <v>59</v>
      </c>
      <c r="U40" s="6" t="s">
        <v>40</v>
      </c>
      <c r="V40" s="7" t="s">
        <v>45</v>
      </c>
      <c r="W40" s="6">
        <v>96.0</v>
      </c>
      <c r="X40" s="7" t="s">
        <v>60</v>
      </c>
      <c r="Y40" s="6">
        <v>4.0</v>
      </c>
      <c r="Z40" s="12" t="s">
        <v>61</v>
      </c>
      <c r="AA40" s="12">
        <v>0.0</v>
      </c>
      <c r="AB40" s="12" t="s">
        <v>59</v>
      </c>
      <c r="AC40" s="6" t="s">
        <v>40</v>
      </c>
      <c r="AD40" s="7" t="s">
        <v>45</v>
      </c>
    </row>
    <row r="41" ht="15.75" hidden="1" customHeight="1">
      <c r="A41" s="6">
        <v>44.0</v>
      </c>
      <c r="B41" s="7" t="s">
        <v>334</v>
      </c>
      <c r="C41" s="8" t="s">
        <v>335</v>
      </c>
      <c r="D41" s="8" t="s">
        <v>336</v>
      </c>
      <c r="E41" s="7" t="s">
        <v>337</v>
      </c>
      <c r="F41" s="6">
        <v>2019.0</v>
      </c>
      <c r="G41" s="7">
        <v>43.0</v>
      </c>
      <c r="H41" s="7" t="s">
        <v>66</v>
      </c>
      <c r="I41" s="7" t="s">
        <v>338</v>
      </c>
      <c r="J41" s="7" t="s">
        <v>36</v>
      </c>
      <c r="K41" s="7" t="s">
        <v>71</v>
      </c>
      <c r="L41" s="7" t="s">
        <v>38</v>
      </c>
      <c r="M41" s="9" t="s">
        <v>84</v>
      </c>
      <c r="N41" s="7" t="s">
        <v>208</v>
      </c>
      <c r="O41" s="7" t="s">
        <v>41</v>
      </c>
      <c r="P41" s="7" t="s">
        <v>97</v>
      </c>
      <c r="Q41" s="6">
        <v>2.0</v>
      </c>
      <c r="R41" s="7" t="s">
        <v>58</v>
      </c>
      <c r="S41" s="12">
        <v>2.0</v>
      </c>
      <c r="T41" s="12" t="s">
        <v>44</v>
      </c>
      <c r="U41" s="6">
        <v>4.0</v>
      </c>
      <c r="V41" s="7" t="s">
        <v>126</v>
      </c>
      <c r="W41" s="6">
        <v>96.0</v>
      </c>
      <c r="X41" s="7" t="s">
        <v>60</v>
      </c>
      <c r="Y41" s="6">
        <v>4.0</v>
      </c>
      <c r="Z41" s="12" t="s">
        <v>61</v>
      </c>
      <c r="AA41" s="12">
        <v>0.0</v>
      </c>
      <c r="AB41" s="12" t="s">
        <v>44</v>
      </c>
      <c r="AC41" s="6">
        <v>4.0</v>
      </c>
      <c r="AD41" s="7" t="s">
        <v>126</v>
      </c>
    </row>
    <row r="42" ht="15.75" customHeight="1">
      <c r="A42" s="6">
        <v>26.0</v>
      </c>
      <c r="B42" s="7" t="s">
        <v>339</v>
      </c>
      <c r="C42" s="8" t="s">
        <v>340</v>
      </c>
      <c r="D42" s="8" t="s">
        <v>341</v>
      </c>
      <c r="E42" s="7" t="s">
        <v>327</v>
      </c>
      <c r="F42" s="6">
        <v>2015.0</v>
      </c>
      <c r="G42" s="7">
        <v>19.0</v>
      </c>
      <c r="H42" s="7" t="s">
        <v>34</v>
      </c>
      <c r="I42" s="7" t="s">
        <v>342</v>
      </c>
      <c r="J42" s="7" t="s">
        <v>82</v>
      </c>
      <c r="K42" s="7" t="s">
        <v>83</v>
      </c>
      <c r="L42" s="7" t="s">
        <v>40</v>
      </c>
      <c r="M42" s="9" t="s">
        <v>105</v>
      </c>
      <c r="N42" s="7" t="s">
        <v>40</v>
      </c>
      <c r="O42" s="7" t="s">
        <v>41</v>
      </c>
      <c r="P42" s="7" t="s">
        <v>158</v>
      </c>
      <c r="Q42" s="13" t="s">
        <v>343</v>
      </c>
      <c r="R42" s="7" t="s">
        <v>344</v>
      </c>
      <c r="S42" s="12" t="s">
        <v>40</v>
      </c>
      <c r="T42" s="12" t="s">
        <v>40</v>
      </c>
      <c r="U42" s="6" t="s">
        <v>40</v>
      </c>
      <c r="V42" s="7" t="s">
        <v>45</v>
      </c>
      <c r="W42" s="6" t="s">
        <v>345</v>
      </c>
      <c r="X42" s="7" t="s">
        <v>46</v>
      </c>
      <c r="Y42" s="6">
        <v>61.0</v>
      </c>
      <c r="Z42" s="12" t="s">
        <v>76</v>
      </c>
      <c r="AA42" s="12">
        <v>0.0</v>
      </c>
      <c r="AB42" s="12" t="s">
        <v>44</v>
      </c>
      <c r="AC42" s="6" t="s">
        <v>40</v>
      </c>
      <c r="AD42" s="7" t="s">
        <v>45</v>
      </c>
    </row>
    <row r="43" ht="15.75" customHeight="1">
      <c r="A43" s="6">
        <v>21.0</v>
      </c>
      <c r="B43" s="7" t="s">
        <v>346</v>
      </c>
      <c r="C43" s="8" t="s">
        <v>347</v>
      </c>
      <c r="D43" s="8" t="s">
        <v>348</v>
      </c>
      <c r="E43" s="7" t="s">
        <v>112</v>
      </c>
      <c r="F43" s="6">
        <v>2017.0</v>
      </c>
      <c r="G43" s="7">
        <v>19.0</v>
      </c>
      <c r="H43" s="7" t="s">
        <v>34</v>
      </c>
      <c r="I43" s="7" t="s">
        <v>349</v>
      </c>
      <c r="J43" s="7" t="s">
        <v>82</v>
      </c>
      <c r="K43" s="7" t="s">
        <v>83</v>
      </c>
      <c r="L43" s="7" t="s">
        <v>40</v>
      </c>
      <c r="M43" s="9" t="s">
        <v>105</v>
      </c>
      <c r="N43" s="7" t="s">
        <v>40</v>
      </c>
      <c r="O43" s="7" t="s">
        <v>41</v>
      </c>
      <c r="P43" s="7" t="s">
        <v>106</v>
      </c>
      <c r="Q43" s="13" t="s">
        <v>350</v>
      </c>
      <c r="R43" s="7" t="s">
        <v>351</v>
      </c>
      <c r="S43" s="12" t="s">
        <v>40</v>
      </c>
      <c r="T43" s="12" t="s">
        <v>40</v>
      </c>
      <c r="U43" s="6" t="s">
        <v>40</v>
      </c>
      <c r="V43" s="7" t="s">
        <v>45</v>
      </c>
      <c r="W43" s="6">
        <v>67.0</v>
      </c>
      <c r="X43" s="7" t="s">
        <v>46</v>
      </c>
      <c r="Y43" s="6">
        <v>67.0</v>
      </c>
      <c r="Z43" s="12" t="s">
        <v>76</v>
      </c>
      <c r="AA43" s="12">
        <v>0.0</v>
      </c>
      <c r="AB43" s="12" t="s">
        <v>44</v>
      </c>
      <c r="AC43" s="6" t="s">
        <v>40</v>
      </c>
      <c r="AD43" s="7" t="s">
        <v>45</v>
      </c>
    </row>
    <row r="44" ht="15.75" hidden="1" customHeight="1">
      <c r="A44" s="6">
        <v>89.0</v>
      </c>
      <c r="B44" s="7" t="s">
        <v>352</v>
      </c>
      <c r="C44" s="8" t="s">
        <v>353</v>
      </c>
      <c r="D44" s="8" t="s">
        <v>354</v>
      </c>
      <c r="E44" s="7" t="s">
        <v>355</v>
      </c>
      <c r="F44" s="6">
        <v>2020.0</v>
      </c>
      <c r="G44" s="7">
        <v>4.0</v>
      </c>
      <c r="H44" s="7" t="s">
        <v>66</v>
      </c>
      <c r="I44" s="7" t="s">
        <v>356</v>
      </c>
      <c r="J44" s="7" t="s">
        <v>36</v>
      </c>
      <c r="K44" s="7" t="s">
        <v>83</v>
      </c>
      <c r="L44" s="7" t="s">
        <v>38</v>
      </c>
      <c r="M44" s="9" t="s">
        <v>357</v>
      </c>
      <c r="N44" s="7" t="s">
        <v>40</v>
      </c>
      <c r="O44" s="7" t="s">
        <v>56</v>
      </c>
      <c r="P44" s="7" t="s">
        <v>158</v>
      </c>
      <c r="Q44" s="6">
        <v>167.0</v>
      </c>
      <c r="R44" s="7" t="s">
        <v>249</v>
      </c>
      <c r="S44" s="12" t="s">
        <v>358</v>
      </c>
      <c r="T44" s="12" t="s">
        <v>44</v>
      </c>
      <c r="U44" s="6" t="s">
        <v>40</v>
      </c>
      <c r="V44" s="7" t="s">
        <v>45</v>
      </c>
      <c r="W44" s="6">
        <v>4.0</v>
      </c>
      <c r="X44" s="7" t="s">
        <v>46</v>
      </c>
      <c r="Y44" s="6">
        <v>4.0</v>
      </c>
      <c r="Z44" s="12" t="s">
        <v>61</v>
      </c>
      <c r="AA44" s="12">
        <v>0.0</v>
      </c>
      <c r="AB44" s="12" t="s">
        <v>44</v>
      </c>
      <c r="AC44" s="6" t="s">
        <v>40</v>
      </c>
      <c r="AD44" s="7" t="s">
        <v>45</v>
      </c>
    </row>
    <row r="45" ht="15.75" hidden="1" customHeight="1">
      <c r="A45" s="6">
        <v>125.0</v>
      </c>
      <c r="B45" s="7" t="s">
        <v>359</v>
      </c>
      <c r="C45" s="8" t="s">
        <v>360</v>
      </c>
      <c r="D45" s="8" t="s">
        <v>361</v>
      </c>
      <c r="E45" s="7" t="s">
        <v>362</v>
      </c>
      <c r="F45" s="6">
        <v>2019.0</v>
      </c>
      <c r="G45" s="7">
        <v>6.0</v>
      </c>
      <c r="H45" s="7" t="s">
        <v>34</v>
      </c>
      <c r="I45" s="7" t="s">
        <v>363</v>
      </c>
      <c r="J45" s="7" t="s">
        <v>36</v>
      </c>
      <c r="K45" s="7" t="s">
        <v>71</v>
      </c>
      <c r="L45" s="7" t="s">
        <v>38</v>
      </c>
      <c r="M45" s="9" t="s">
        <v>233</v>
      </c>
      <c r="N45" s="7" t="s">
        <v>55</v>
      </c>
      <c r="O45" s="7" t="s">
        <v>96</v>
      </c>
      <c r="P45" s="7" t="s">
        <v>97</v>
      </c>
      <c r="Q45" s="13" t="s">
        <v>364</v>
      </c>
      <c r="R45" s="7" t="s">
        <v>58</v>
      </c>
      <c r="S45" s="12">
        <v>0.18</v>
      </c>
      <c r="T45" s="12" t="s">
        <v>59</v>
      </c>
      <c r="U45" s="6" t="s">
        <v>40</v>
      </c>
      <c r="V45" s="7" t="s">
        <v>45</v>
      </c>
      <c r="W45" s="6">
        <v>96.0</v>
      </c>
      <c r="X45" s="7" t="s">
        <v>60</v>
      </c>
      <c r="Y45" s="6">
        <v>4.0</v>
      </c>
      <c r="Z45" s="12" t="s">
        <v>61</v>
      </c>
      <c r="AA45" s="12">
        <v>0.0</v>
      </c>
      <c r="AB45" s="12" t="s">
        <v>59</v>
      </c>
      <c r="AC45" s="6" t="s">
        <v>40</v>
      </c>
      <c r="AD45" s="7" t="s">
        <v>45</v>
      </c>
    </row>
    <row r="46" ht="15.75" hidden="1" customHeight="1">
      <c r="A46" s="6">
        <v>1.0</v>
      </c>
      <c r="B46" s="7" t="s">
        <v>365</v>
      </c>
      <c r="C46" s="8" t="s">
        <v>366</v>
      </c>
      <c r="D46" s="8" t="s">
        <v>367</v>
      </c>
      <c r="E46" s="7" t="s">
        <v>206</v>
      </c>
      <c r="F46" s="6">
        <v>2021.0</v>
      </c>
      <c r="G46" s="7">
        <v>4.0</v>
      </c>
      <c r="H46" s="7" t="s">
        <v>66</v>
      </c>
      <c r="I46" s="7" t="s">
        <v>368</v>
      </c>
      <c r="J46" s="7" t="s">
        <v>36</v>
      </c>
      <c r="K46" s="7" t="s">
        <v>71</v>
      </c>
      <c r="L46" s="7" t="s">
        <v>38</v>
      </c>
      <c r="M46" s="9" t="s">
        <v>369</v>
      </c>
      <c r="N46" s="7" t="s">
        <v>55</v>
      </c>
      <c r="O46" s="7" t="s">
        <v>56</v>
      </c>
      <c r="P46" s="7" t="s">
        <v>42</v>
      </c>
      <c r="Q46" s="6">
        <v>4.1</v>
      </c>
      <c r="R46" s="7" t="s">
        <v>58</v>
      </c>
      <c r="S46" s="12">
        <v>4.1</v>
      </c>
      <c r="T46" s="12" t="s">
        <v>86</v>
      </c>
      <c r="U46" s="6">
        <v>51.0</v>
      </c>
      <c r="V46" s="7" t="s">
        <v>99</v>
      </c>
      <c r="W46" s="6">
        <v>5.0</v>
      </c>
      <c r="X46" s="7" t="s">
        <v>46</v>
      </c>
      <c r="Y46" s="6">
        <v>5.0</v>
      </c>
      <c r="Z46" s="12" t="s">
        <v>47</v>
      </c>
      <c r="AA46" s="12">
        <v>0.0</v>
      </c>
      <c r="AB46" s="12" t="s">
        <v>59</v>
      </c>
      <c r="AC46" s="6">
        <v>56.0</v>
      </c>
      <c r="AD46" s="7" t="s">
        <v>99</v>
      </c>
    </row>
    <row r="47" ht="15.75" hidden="1" customHeight="1">
      <c r="A47" s="6">
        <v>69.0</v>
      </c>
      <c r="B47" s="7" t="s">
        <v>370</v>
      </c>
      <c r="C47" s="8" t="s">
        <v>371</v>
      </c>
      <c r="D47" s="8" t="s">
        <v>372</v>
      </c>
      <c r="E47" s="7" t="s">
        <v>65</v>
      </c>
      <c r="F47" s="6">
        <v>2019.0</v>
      </c>
      <c r="G47" s="7">
        <v>2.0</v>
      </c>
      <c r="H47" s="7" t="s">
        <v>66</v>
      </c>
      <c r="I47" s="7" t="s">
        <v>373</v>
      </c>
      <c r="J47" s="7" t="s">
        <v>36</v>
      </c>
      <c r="K47" s="7" t="s">
        <v>374</v>
      </c>
      <c r="L47" s="7" t="s">
        <v>40</v>
      </c>
      <c r="M47" s="9" t="s">
        <v>375</v>
      </c>
      <c r="N47" s="7" t="s">
        <v>55</v>
      </c>
      <c r="O47" s="7" t="s">
        <v>56</v>
      </c>
      <c r="P47" s="7" t="s">
        <v>42</v>
      </c>
      <c r="Q47" s="6">
        <v>1.0</v>
      </c>
      <c r="R47" s="7" t="s">
        <v>376</v>
      </c>
      <c r="S47" s="12">
        <v>10000.0</v>
      </c>
      <c r="T47" s="15" t="s">
        <v>135</v>
      </c>
      <c r="U47" s="6">
        <v>2.0</v>
      </c>
      <c r="V47" s="7" t="s">
        <v>136</v>
      </c>
      <c r="W47" s="6">
        <v>6.0</v>
      </c>
      <c r="X47" s="7" t="s">
        <v>46</v>
      </c>
      <c r="Y47" s="6">
        <v>6.0</v>
      </c>
      <c r="Z47" s="12" t="s">
        <v>47</v>
      </c>
      <c r="AA47" s="12">
        <v>0.0</v>
      </c>
      <c r="AB47" s="12" t="s">
        <v>86</v>
      </c>
      <c r="AC47" s="6">
        <v>8.0</v>
      </c>
      <c r="AD47" s="7" t="s">
        <v>136</v>
      </c>
    </row>
    <row r="48" ht="15.75" hidden="1" customHeight="1">
      <c r="A48" s="6">
        <v>41.0</v>
      </c>
      <c r="B48" s="7" t="s">
        <v>377</v>
      </c>
      <c r="C48" s="8" t="s">
        <v>378</v>
      </c>
      <c r="D48" s="8" t="s">
        <v>379</v>
      </c>
      <c r="E48" s="7" t="s">
        <v>380</v>
      </c>
      <c r="F48" s="6">
        <v>2020.0</v>
      </c>
      <c r="G48" s="7">
        <v>2.0</v>
      </c>
      <c r="H48" s="7" t="s">
        <v>66</v>
      </c>
      <c r="I48" s="7" t="s">
        <v>381</v>
      </c>
      <c r="J48" s="7" t="s">
        <v>36</v>
      </c>
      <c r="K48" s="7" t="s">
        <v>374</v>
      </c>
      <c r="L48" s="7" t="s">
        <v>94</v>
      </c>
      <c r="M48" s="9" t="s">
        <v>375</v>
      </c>
      <c r="N48" s="7" t="s">
        <v>55</v>
      </c>
      <c r="O48" s="7" t="s">
        <v>41</v>
      </c>
      <c r="P48" s="7" t="s">
        <v>42</v>
      </c>
      <c r="Q48" s="6">
        <v>30.0</v>
      </c>
      <c r="R48" s="7" t="s">
        <v>216</v>
      </c>
      <c r="S48" s="12">
        <v>0.03</v>
      </c>
      <c r="T48" s="12" t="s">
        <v>86</v>
      </c>
      <c r="U48" s="6">
        <v>3.0</v>
      </c>
      <c r="V48" s="7" t="s">
        <v>99</v>
      </c>
      <c r="W48" s="6">
        <v>30.0</v>
      </c>
      <c r="X48" s="7" t="s">
        <v>46</v>
      </c>
      <c r="Y48" s="6">
        <v>30.0</v>
      </c>
      <c r="Z48" s="12" t="s">
        <v>76</v>
      </c>
      <c r="AA48" s="12">
        <v>0.0</v>
      </c>
      <c r="AB48" s="12" t="s">
        <v>86</v>
      </c>
      <c r="AC48" s="6">
        <v>33.0</v>
      </c>
      <c r="AD48" s="7" t="s">
        <v>99</v>
      </c>
    </row>
    <row r="49" ht="15.75" hidden="1" customHeight="1">
      <c r="A49" s="6">
        <v>43.0</v>
      </c>
      <c r="B49" s="7" t="s">
        <v>382</v>
      </c>
      <c r="C49" s="8" t="s">
        <v>383</v>
      </c>
      <c r="D49" s="8" t="s">
        <v>384</v>
      </c>
      <c r="E49" s="7" t="s">
        <v>65</v>
      </c>
      <c r="F49" s="6">
        <v>2019.0</v>
      </c>
      <c r="G49" s="7">
        <v>27.0</v>
      </c>
      <c r="H49" s="7" t="s">
        <v>34</v>
      </c>
      <c r="I49" s="7" t="s">
        <v>385</v>
      </c>
      <c r="J49" s="7" t="s">
        <v>82</v>
      </c>
      <c r="K49" s="7" t="s">
        <v>83</v>
      </c>
      <c r="L49" s="7" t="s">
        <v>38</v>
      </c>
      <c r="M49" s="9" t="s">
        <v>84</v>
      </c>
      <c r="N49" s="7" t="s">
        <v>55</v>
      </c>
      <c r="O49" s="7" t="s">
        <v>56</v>
      </c>
      <c r="P49" s="7" t="s">
        <v>42</v>
      </c>
      <c r="Q49" s="13" t="s">
        <v>134</v>
      </c>
      <c r="R49" s="7" t="s">
        <v>58</v>
      </c>
      <c r="S49" s="12">
        <v>1.0</v>
      </c>
      <c r="T49" s="15" t="s">
        <v>135</v>
      </c>
      <c r="U49" s="6">
        <v>72.0</v>
      </c>
      <c r="V49" s="7" t="s">
        <v>87</v>
      </c>
      <c r="W49" s="6">
        <v>48.0</v>
      </c>
      <c r="X49" s="7" t="s">
        <v>60</v>
      </c>
      <c r="Y49" s="6">
        <v>2.0</v>
      </c>
      <c r="Z49" s="12" t="s">
        <v>61</v>
      </c>
      <c r="AA49" s="12">
        <v>0.0</v>
      </c>
      <c r="AB49" s="12" t="s">
        <v>86</v>
      </c>
      <c r="AC49" s="6">
        <v>120.0</v>
      </c>
      <c r="AD49" s="7" t="s">
        <v>87</v>
      </c>
    </row>
    <row r="50" ht="15.75" hidden="1" customHeight="1">
      <c r="A50" s="6">
        <v>107.0</v>
      </c>
      <c r="B50" s="7" t="s">
        <v>386</v>
      </c>
      <c r="C50" s="8" t="s">
        <v>387</v>
      </c>
      <c r="D50" s="8" t="s">
        <v>388</v>
      </c>
      <c r="E50" s="7" t="s">
        <v>291</v>
      </c>
      <c r="F50" s="6">
        <v>2021.0</v>
      </c>
      <c r="G50" s="7">
        <v>27.0</v>
      </c>
      <c r="H50" s="7" t="s">
        <v>34</v>
      </c>
      <c r="I50" s="7" t="s">
        <v>385</v>
      </c>
      <c r="J50" s="7" t="s">
        <v>82</v>
      </c>
      <c r="K50" s="7" t="s">
        <v>83</v>
      </c>
      <c r="L50" s="7" t="s">
        <v>40</v>
      </c>
      <c r="M50" s="9" t="s">
        <v>84</v>
      </c>
      <c r="N50" s="7" t="s">
        <v>55</v>
      </c>
      <c r="O50" s="7" t="s">
        <v>56</v>
      </c>
      <c r="P50" s="7" t="s">
        <v>42</v>
      </c>
      <c r="Q50" s="13" t="s">
        <v>389</v>
      </c>
      <c r="R50" s="7" t="s">
        <v>216</v>
      </c>
      <c r="S50" s="12">
        <v>0.2</v>
      </c>
      <c r="T50" s="12" t="s">
        <v>86</v>
      </c>
      <c r="U50" s="6">
        <v>4.0</v>
      </c>
      <c r="V50" s="7" t="s">
        <v>136</v>
      </c>
      <c r="W50" s="6">
        <v>7.0</v>
      </c>
      <c r="X50" s="7" t="s">
        <v>46</v>
      </c>
      <c r="Y50" s="6">
        <v>7.0</v>
      </c>
      <c r="Z50" s="12" t="s">
        <v>47</v>
      </c>
      <c r="AA50" s="12">
        <v>0.0</v>
      </c>
      <c r="AB50" s="12" t="s">
        <v>86</v>
      </c>
      <c r="AC50" s="6">
        <v>11.0</v>
      </c>
      <c r="AD50" s="7" t="s">
        <v>136</v>
      </c>
    </row>
    <row r="51" ht="15.0" hidden="1" customHeight="1">
      <c r="A51" s="6">
        <v>95.0</v>
      </c>
      <c r="B51" s="7" t="s">
        <v>390</v>
      </c>
      <c r="C51" s="8" t="s">
        <v>391</v>
      </c>
      <c r="D51" s="8" t="s">
        <v>392</v>
      </c>
      <c r="E51" s="7" t="s">
        <v>65</v>
      </c>
      <c r="F51" s="6">
        <v>2020.0</v>
      </c>
      <c r="G51" s="7">
        <v>12.0</v>
      </c>
      <c r="H51" s="7" t="s">
        <v>34</v>
      </c>
      <c r="I51" s="7" t="s">
        <v>393</v>
      </c>
      <c r="J51" s="7" t="s">
        <v>82</v>
      </c>
      <c r="K51" s="7" t="s">
        <v>83</v>
      </c>
      <c r="L51" s="7" t="s">
        <v>38</v>
      </c>
      <c r="M51" s="9" t="s">
        <v>84</v>
      </c>
      <c r="N51" s="7" t="s">
        <v>55</v>
      </c>
      <c r="O51" s="7" t="s">
        <v>56</v>
      </c>
      <c r="P51" s="7" t="s">
        <v>42</v>
      </c>
      <c r="Q51" s="13" t="s">
        <v>394</v>
      </c>
      <c r="R51" s="7" t="s">
        <v>395</v>
      </c>
      <c r="S51" s="12" t="s">
        <v>396</v>
      </c>
      <c r="T51" s="15" t="s">
        <v>135</v>
      </c>
      <c r="U51" s="6">
        <v>6.0</v>
      </c>
      <c r="V51" s="7" t="s">
        <v>87</v>
      </c>
      <c r="W51" s="6">
        <v>114.0</v>
      </c>
      <c r="X51" s="7" t="s">
        <v>46</v>
      </c>
      <c r="Y51" s="6">
        <v>114.0</v>
      </c>
      <c r="Z51" s="12" t="s">
        <v>76</v>
      </c>
      <c r="AA51" s="12">
        <v>0.0</v>
      </c>
      <c r="AB51" s="12" t="s">
        <v>86</v>
      </c>
      <c r="AC51" s="6">
        <v>120.0</v>
      </c>
      <c r="AD51" s="7" t="s">
        <v>87</v>
      </c>
    </row>
    <row r="52" ht="15.75" hidden="1" customHeight="1">
      <c r="A52" s="6">
        <v>74.0</v>
      </c>
      <c r="B52" s="7" t="s">
        <v>397</v>
      </c>
      <c r="C52" s="8" t="s">
        <v>398</v>
      </c>
      <c r="D52" s="8" t="s">
        <v>399</v>
      </c>
      <c r="E52" s="7" t="s">
        <v>51</v>
      </c>
      <c r="F52" s="6">
        <v>2018.0</v>
      </c>
      <c r="G52" s="7">
        <v>15.0</v>
      </c>
      <c r="H52" s="7" t="s">
        <v>34</v>
      </c>
      <c r="I52" s="7" t="s">
        <v>113</v>
      </c>
      <c r="J52" s="7" t="s">
        <v>82</v>
      </c>
      <c r="K52" s="7" t="s">
        <v>83</v>
      </c>
      <c r="L52" s="7" t="s">
        <v>40</v>
      </c>
      <c r="M52" s="9" t="s">
        <v>84</v>
      </c>
      <c r="N52" s="7" t="s">
        <v>55</v>
      </c>
      <c r="O52" s="7" t="s">
        <v>96</v>
      </c>
      <c r="P52" s="7" t="s">
        <v>97</v>
      </c>
      <c r="Q52" s="13" t="s">
        <v>98</v>
      </c>
      <c r="R52" s="7" t="s">
        <v>293</v>
      </c>
      <c r="S52" s="12" t="s">
        <v>98</v>
      </c>
      <c r="T52" s="15" t="s">
        <v>135</v>
      </c>
      <c r="U52" s="6">
        <v>6.0</v>
      </c>
      <c r="V52" s="7" t="s">
        <v>87</v>
      </c>
      <c r="W52" s="6">
        <v>114.0</v>
      </c>
      <c r="X52" s="7" t="s">
        <v>60</v>
      </c>
      <c r="Y52" s="6">
        <v>5.0</v>
      </c>
      <c r="Z52" s="12" t="s">
        <v>47</v>
      </c>
      <c r="AA52" s="12">
        <v>1.0</v>
      </c>
      <c r="AB52" s="12" t="s">
        <v>86</v>
      </c>
      <c r="AC52" s="6">
        <v>145.0</v>
      </c>
      <c r="AD52" s="7" t="s">
        <v>87</v>
      </c>
    </row>
    <row r="53" ht="15.75" customHeight="1">
      <c r="A53" s="6">
        <v>103.0</v>
      </c>
      <c r="B53" s="7" t="s">
        <v>400</v>
      </c>
      <c r="C53" s="8" t="s">
        <v>401</v>
      </c>
      <c r="D53" s="8" t="s">
        <v>402</v>
      </c>
      <c r="E53" s="7" t="s">
        <v>131</v>
      </c>
      <c r="F53" s="6">
        <v>2018.0</v>
      </c>
      <c r="G53" s="7">
        <v>15.0</v>
      </c>
      <c r="H53" s="7" t="s">
        <v>34</v>
      </c>
      <c r="I53" s="7" t="s">
        <v>254</v>
      </c>
      <c r="J53" s="7" t="s">
        <v>82</v>
      </c>
      <c r="K53" s="7" t="s">
        <v>83</v>
      </c>
      <c r="L53" s="7" t="s">
        <v>40</v>
      </c>
      <c r="M53" s="9" t="s">
        <v>84</v>
      </c>
      <c r="N53" s="7" t="s">
        <v>141</v>
      </c>
      <c r="O53" s="7" t="s">
        <v>41</v>
      </c>
      <c r="P53" s="7" t="s">
        <v>158</v>
      </c>
      <c r="Q53" s="13" t="s">
        <v>278</v>
      </c>
      <c r="R53" s="7" t="s">
        <v>403</v>
      </c>
      <c r="S53" s="12" t="s">
        <v>40</v>
      </c>
      <c r="T53" s="12" t="s">
        <v>44</v>
      </c>
      <c r="U53" s="6" t="s">
        <v>40</v>
      </c>
      <c r="V53" s="7" t="s">
        <v>45</v>
      </c>
      <c r="W53" s="6">
        <v>7.0</v>
      </c>
      <c r="X53" s="7" t="s">
        <v>46</v>
      </c>
      <c r="Y53" s="6">
        <v>7.0</v>
      </c>
      <c r="Z53" s="12" t="s">
        <v>47</v>
      </c>
      <c r="AA53" s="12">
        <v>0.0</v>
      </c>
      <c r="AB53" s="12" t="s">
        <v>44</v>
      </c>
      <c r="AC53" s="6" t="s">
        <v>40</v>
      </c>
      <c r="AD53" s="7" t="s">
        <v>45</v>
      </c>
    </row>
    <row r="54" ht="15.75" hidden="1" customHeight="1">
      <c r="A54" s="6">
        <v>70.0</v>
      </c>
      <c r="B54" s="7" t="s">
        <v>404</v>
      </c>
      <c r="C54" s="8" t="s">
        <v>405</v>
      </c>
      <c r="D54" s="8" t="s">
        <v>406</v>
      </c>
      <c r="E54" s="7" t="s">
        <v>337</v>
      </c>
      <c r="F54" s="6">
        <v>2019.0</v>
      </c>
      <c r="G54" s="7">
        <v>46.0</v>
      </c>
      <c r="H54" s="7" t="s">
        <v>34</v>
      </c>
      <c r="I54" s="7" t="s">
        <v>407</v>
      </c>
      <c r="J54" s="7" t="s">
        <v>36</v>
      </c>
      <c r="K54" s="7" t="s">
        <v>83</v>
      </c>
      <c r="L54" s="7" t="s">
        <v>38</v>
      </c>
      <c r="M54" s="9" t="s">
        <v>84</v>
      </c>
      <c r="N54" s="7" t="s">
        <v>55</v>
      </c>
      <c r="O54" s="7" t="s">
        <v>56</v>
      </c>
      <c r="P54" s="7" t="s">
        <v>42</v>
      </c>
      <c r="Q54" s="13" t="s">
        <v>311</v>
      </c>
      <c r="R54" s="7" t="s">
        <v>216</v>
      </c>
      <c r="S54" s="12" t="s">
        <v>312</v>
      </c>
      <c r="T54" s="15" t="s">
        <v>135</v>
      </c>
      <c r="U54" s="6">
        <v>4.0</v>
      </c>
      <c r="V54" s="7" t="s">
        <v>87</v>
      </c>
      <c r="W54" s="6">
        <v>116.0</v>
      </c>
      <c r="X54" s="7" t="s">
        <v>60</v>
      </c>
      <c r="Y54" s="6">
        <v>5.0</v>
      </c>
      <c r="Z54" s="12" t="s">
        <v>47</v>
      </c>
      <c r="AA54" s="12">
        <v>0.0</v>
      </c>
      <c r="AB54" s="12" t="s">
        <v>86</v>
      </c>
      <c r="AC54" s="6">
        <v>120.0</v>
      </c>
      <c r="AD54" s="7" t="s">
        <v>87</v>
      </c>
    </row>
    <row r="55" ht="15.75" customHeight="1">
      <c r="A55" s="6">
        <v>88.0</v>
      </c>
      <c r="B55" s="7" t="s">
        <v>408</v>
      </c>
      <c r="C55" s="8" t="s">
        <v>409</v>
      </c>
      <c r="D55" s="8" t="s">
        <v>410</v>
      </c>
      <c r="E55" s="7" t="s">
        <v>120</v>
      </c>
      <c r="F55" s="6">
        <v>2021.0</v>
      </c>
      <c r="G55" s="7">
        <v>46.0</v>
      </c>
      <c r="H55" s="7" t="s">
        <v>34</v>
      </c>
      <c r="I55" s="7" t="s">
        <v>407</v>
      </c>
      <c r="J55" s="7" t="s">
        <v>36</v>
      </c>
      <c r="K55" s="7" t="s">
        <v>83</v>
      </c>
      <c r="L55" s="7" t="s">
        <v>38</v>
      </c>
      <c r="M55" s="9" t="s">
        <v>84</v>
      </c>
      <c r="N55" s="7" t="s">
        <v>141</v>
      </c>
      <c r="O55" s="7" t="s">
        <v>411</v>
      </c>
      <c r="P55" s="7" t="s">
        <v>158</v>
      </c>
      <c r="Q55" s="13" t="s">
        <v>412</v>
      </c>
      <c r="R55" s="7" t="s">
        <v>216</v>
      </c>
      <c r="S55" s="12" t="s">
        <v>413</v>
      </c>
      <c r="T55" s="12" t="s">
        <v>44</v>
      </c>
      <c r="U55" s="6" t="s">
        <v>40</v>
      </c>
      <c r="V55" s="7" t="s">
        <v>45</v>
      </c>
      <c r="W55" s="6">
        <v>21.0</v>
      </c>
      <c r="X55" s="7" t="s">
        <v>46</v>
      </c>
      <c r="Y55" s="6">
        <v>21.0</v>
      </c>
      <c r="Z55" s="12" t="s">
        <v>76</v>
      </c>
      <c r="AA55" s="12">
        <v>0.0</v>
      </c>
      <c r="AB55" s="12" t="s">
        <v>44</v>
      </c>
      <c r="AC55" s="6" t="s">
        <v>40</v>
      </c>
      <c r="AD55" s="7" t="s">
        <v>45</v>
      </c>
    </row>
    <row r="56" ht="15.75" hidden="1" customHeight="1">
      <c r="A56" s="6">
        <v>116.0</v>
      </c>
      <c r="B56" s="7" t="s">
        <v>414</v>
      </c>
      <c r="C56" s="8" t="s">
        <v>415</v>
      </c>
      <c r="D56" s="8" t="s">
        <v>416</v>
      </c>
      <c r="E56" s="7" t="s">
        <v>51</v>
      </c>
      <c r="F56" s="6">
        <v>2021.0</v>
      </c>
      <c r="G56" s="7">
        <v>13.0</v>
      </c>
      <c r="H56" s="7" t="s">
        <v>34</v>
      </c>
      <c r="I56" s="7" t="s">
        <v>417</v>
      </c>
      <c r="J56" s="7" t="s">
        <v>36</v>
      </c>
      <c r="K56" s="7" t="s">
        <v>93</v>
      </c>
      <c r="L56" s="7" t="s">
        <v>94</v>
      </c>
      <c r="M56" s="9" t="s">
        <v>369</v>
      </c>
      <c r="N56" s="7" t="s">
        <v>55</v>
      </c>
      <c r="O56" s="7" t="s">
        <v>41</v>
      </c>
      <c r="P56" s="7" t="s">
        <v>42</v>
      </c>
      <c r="Q56" s="13" t="s">
        <v>261</v>
      </c>
      <c r="R56" s="7" t="s">
        <v>418</v>
      </c>
      <c r="S56" s="12" t="s">
        <v>40</v>
      </c>
      <c r="T56" s="12" t="s">
        <v>59</v>
      </c>
      <c r="U56" s="6" t="s">
        <v>40</v>
      </c>
      <c r="V56" s="7" t="s">
        <v>45</v>
      </c>
      <c r="W56" s="6">
        <v>21.0</v>
      </c>
      <c r="X56" s="7" t="s">
        <v>46</v>
      </c>
      <c r="Y56" s="6">
        <v>21.0</v>
      </c>
      <c r="Z56" s="12" t="s">
        <v>76</v>
      </c>
      <c r="AA56" s="12">
        <v>0.0</v>
      </c>
      <c r="AB56" s="12" t="s">
        <v>59</v>
      </c>
      <c r="AC56" s="6" t="s">
        <v>40</v>
      </c>
      <c r="AD56" s="7" t="s">
        <v>45</v>
      </c>
    </row>
    <row r="57" ht="15.75" hidden="1" customHeight="1">
      <c r="A57" s="6">
        <v>20.0</v>
      </c>
      <c r="B57" s="7" t="s">
        <v>419</v>
      </c>
      <c r="C57" s="8" t="s">
        <v>420</v>
      </c>
      <c r="D57" s="8" t="s">
        <v>421</v>
      </c>
      <c r="E57" s="7" t="s">
        <v>103</v>
      </c>
      <c r="F57" s="6">
        <v>2017.0</v>
      </c>
      <c r="G57" s="7">
        <v>17.0</v>
      </c>
      <c r="H57" s="7" t="s">
        <v>66</v>
      </c>
      <c r="I57" s="7" t="s">
        <v>422</v>
      </c>
      <c r="J57" s="7" t="s">
        <v>36</v>
      </c>
      <c r="K57" s="7" t="s">
        <v>423</v>
      </c>
      <c r="L57" s="7" t="s">
        <v>94</v>
      </c>
      <c r="M57" s="9" t="s">
        <v>424</v>
      </c>
      <c r="N57" s="7" t="s">
        <v>55</v>
      </c>
      <c r="O57" s="7" t="s">
        <v>41</v>
      </c>
      <c r="P57" s="7" t="s">
        <v>158</v>
      </c>
      <c r="Q57" s="6" t="s">
        <v>425</v>
      </c>
      <c r="R57" s="7" t="s">
        <v>58</v>
      </c>
      <c r="S57" s="12" t="s">
        <v>425</v>
      </c>
      <c r="T57" s="12" t="s">
        <v>59</v>
      </c>
      <c r="U57" s="6" t="s">
        <v>40</v>
      </c>
      <c r="V57" s="7" t="s">
        <v>45</v>
      </c>
      <c r="W57" s="6">
        <v>28.0</v>
      </c>
      <c r="X57" s="7" t="s">
        <v>46</v>
      </c>
      <c r="Y57" s="6">
        <v>28.0</v>
      </c>
      <c r="Z57" s="12" t="s">
        <v>76</v>
      </c>
      <c r="AA57" s="12">
        <v>1.0</v>
      </c>
      <c r="AB57" s="12" t="s">
        <v>59</v>
      </c>
      <c r="AC57" s="6" t="s">
        <v>40</v>
      </c>
      <c r="AD57" s="7" t="s">
        <v>45</v>
      </c>
    </row>
    <row r="58" ht="15.75" hidden="1" customHeight="1">
      <c r="A58" s="6">
        <v>123.0</v>
      </c>
      <c r="B58" s="7" t="s">
        <v>426</v>
      </c>
      <c r="C58" s="8" t="s">
        <v>427</v>
      </c>
      <c r="D58" s="8" t="s">
        <v>428</v>
      </c>
      <c r="E58" s="7" t="s">
        <v>429</v>
      </c>
      <c r="F58" s="6">
        <v>2020.0</v>
      </c>
      <c r="G58" s="7">
        <v>41.0</v>
      </c>
      <c r="H58" s="7" t="s">
        <v>34</v>
      </c>
      <c r="I58" s="7" t="s">
        <v>430</v>
      </c>
      <c r="J58" s="7" t="s">
        <v>36</v>
      </c>
      <c r="K58" s="7" t="s">
        <v>71</v>
      </c>
      <c r="L58" s="7" t="s">
        <v>38</v>
      </c>
      <c r="M58" s="9" t="s">
        <v>431</v>
      </c>
      <c r="N58" s="7" t="s">
        <v>55</v>
      </c>
      <c r="O58" s="7" t="s">
        <v>56</v>
      </c>
      <c r="P58" s="7" t="s">
        <v>72</v>
      </c>
      <c r="Q58" s="13" t="s">
        <v>432</v>
      </c>
      <c r="R58" s="7" t="s">
        <v>433</v>
      </c>
      <c r="S58" s="12">
        <v>0.02</v>
      </c>
      <c r="T58" s="12" t="s">
        <v>59</v>
      </c>
      <c r="U58" s="6" t="s">
        <v>40</v>
      </c>
      <c r="V58" s="7" t="s">
        <v>45</v>
      </c>
      <c r="W58" s="6" t="s">
        <v>434</v>
      </c>
      <c r="X58" s="7" t="s">
        <v>60</v>
      </c>
      <c r="Y58" s="6" t="s">
        <v>435</v>
      </c>
      <c r="Z58" s="12" t="s">
        <v>61</v>
      </c>
      <c r="AA58" s="12">
        <v>0.0</v>
      </c>
      <c r="AB58" s="12" t="s">
        <v>59</v>
      </c>
      <c r="AC58" s="6" t="s">
        <v>40</v>
      </c>
      <c r="AD58" s="7" t="s">
        <v>45</v>
      </c>
    </row>
    <row r="59" ht="15.75" hidden="1" customHeight="1">
      <c r="A59" s="6">
        <v>93.0</v>
      </c>
      <c r="B59" s="7" t="s">
        <v>436</v>
      </c>
      <c r="C59" s="8" t="s">
        <v>437</v>
      </c>
      <c r="D59" s="8" t="s">
        <v>438</v>
      </c>
      <c r="E59" s="7" t="s">
        <v>266</v>
      </c>
      <c r="F59" s="6">
        <v>2020.0</v>
      </c>
      <c r="G59" s="7">
        <v>26.0</v>
      </c>
      <c r="H59" s="7" t="s">
        <v>34</v>
      </c>
      <c r="I59" s="7" t="s">
        <v>439</v>
      </c>
      <c r="J59" s="7" t="s">
        <v>133</v>
      </c>
      <c r="K59" s="7" t="s">
        <v>268</v>
      </c>
      <c r="L59" s="7" t="s">
        <v>94</v>
      </c>
      <c r="M59" s="9" t="s">
        <v>440</v>
      </c>
      <c r="N59" s="7" t="s">
        <v>55</v>
      </c>
      <c r="O59" s="7" t="s">
        <v>56</v>
      </c>
      <c r="P59" s="7" t="s">
        <v>42</v>
      </c>
      <c r="Q59" s="13" t="s">
        <v>441</v>
      </c>
      <c r="R59" s="7" t="s">
        <v>58</v>
      </c>
      <c r="S59" s="12" t="s">
        <v>442</v>
      </c>
      <c r="T59" s="12" t="s">
        <v>59</v>
      </c>
      <c r="U59" s="6" t="s">
        <v>40</v>
      </c>
      <c r="V59" s="7" t="s">
        <v>45</v>
      </c>
      <c r="W59" s="6">
        <v>96.0</v>
      </c>
      <c r="X59" s="7" t="s">
        <v>60</v>
      </c>
      <c r="Y59" s="6">
        <v>4.0</v>
      </c>
      <c r="Z59" s="12" t="s">
        <v>61</v>
      </c>
      <c r="AA59" s="12">
        <v>0.0</v>
      </c>
      <c r="AB59" s="12" t="s">
        <v>59</v>
      </c>
      <c r="AC59" s="6" t="s">
        <v>40</v>
      </c>
      <c r="AD59" s="7" t="s">
        <v>45</v>
      </c>
    </row>
    <row r="60" ht="15.75" hidden="1" customHeight="1">
      <c r="A60" s="6">
        <v>62.0</v>
      </c>
      <c r="B60" s="7" t="s">
        <v>443</v>
      </c>
      <c r="C60" s="8" t="s">
        <v>444</v>
      </c>
      <c r="D60" s="8" t="s">
        <v>445</v>
      </c>
      <c r="E60" s="7" t="s">
        <v>120</v>
      </c>
      <c r="F60" s="6">
        <v>2020.0</v>
      </c>
      <c r="G60" s="7">
        <v>25.0</v>
      </c>
      <c r="H60" s="7" t="s">
        <v>34</v>
      </c>
      <c r="I60" s="7" t="s">
        <v>363</v>
      </c>
      <c r="J60" s="7" t="s">
        <v>36</v>
      </c>
      <c r="K60" s="7" t="s">
        <v>53</v>
      </c>
      <c r="L60" s="7" t="s">
        <v>38</v>
      </c>
      <c r="M60" s="9" t="s">
        <v>84</v>
      </c>
      <c r="N60" s="7" t="s">
        <v>55</v>
      </c>
      <c r="O60" s="7" t="s">
        <v>56</v>
      </c>
      <c r="P60" s="7" t="s">
        <v>42</v>
      </c>
      <c r="Q60" s="13" t="s">
        <v>446</v>
      </c>
      <c r="R60" s="7" t="s">
        <v>58</v>
      </c>
      <c r="S60" s="12">
        <v>2.0</v>
      </c>
      <c r="T60" s="15" t="s">
        <v>135</v>
      </c>
      <c r="U60" s="6">
        <v>2.0</v>
      </c>
      <c r="V60" s="7" t="s">
        <v>87</v>
      </c>
      <c r="W60" s="6">
        <v>94.0</v>
      </c>
      <c r="X60" s="7" t="s">
        <v>60</v>
      </c>
      <c r="Y60" s="6">
        <v>4.0</v>
      </c>
      <c r="Z60" s="12" t="s">
        <v>61</v>
      </c>
      <c r="AA60" s="12">
        <v>0.0</v>
      </c>
      <c r="AB60" s="12" t="s">
        <v>86</v>
      </c>
      <c r="AC60" s="6">
        <v>96.0</v>
      </c>
      <c r="AD60" s="7" t="s">
        <v>87</v>
      </c>
    </row>
    <row r="61" ht="15.75" hidden="1" customHeight="1">
      <c r="A61" s="6">
        <v>5.0</v>
      </c>
      <c r="B61" s="7" t="s">
        <v>447</v>
      </c>
      <c r="C61" s="8" t="s">
        <v>448</v>
      </c>
      <c r="D61" s="8" t="s">
        <v>449</v>
      </c>
      <c r="E61" s="7" t="s">
        <v>51</v>
      </c>
      <c r="F61" s="6">
        <v>2021.0</v>
      </c>
      <c r="G61" s="7">
        <v>25.0</v>
      </c>
      <c r="H61" s="7" t="s">
        <v>34</v>
      </c>
      <c r="I61" s="7" t="s">
        <v>52</v>
      </c>
      <c r="J61" s="7" t="s">
        <v>36</v>
      </c>
      <c r="K61" s="7" t="s">
        <v>53</v>
      </c>
      <c r="L61" s="7" t="s">
        <v>38</v>
      </c>
      <c r="M61" s="9" t="s">
        <v>84</v>
      </c>
      <c r="N61" s="7" t="s">
        <v>55</v>
      </c>
      <c r="O61" s="7" t="s">
        <v>56</v>
      </c>
      <c r="P61" s="7" t="s">
        <v>42</v>
      </c>
      <c r="Q61" s="13" t="s">
        <v>446</v>
      </c>
      <c r="R61" s="7" t="s">
        <v>58</v>
      </c>
      <c r="S61" s="12">
        <v>2.0</v>
      </c>
      <c r="T61" s="15" t="s">
        <v>135</v>
      </c>
      <c r="U61" s="6">
        <v>2.0</v>
      </c>
      <c r="V61" s="7" t="s">
        <v>87</v>
      </c>
      <c r="W61" s="6">
        <v>14.0</v>
      </c>
      <c r="X61" s="7" t="s">
        <v>46</v>
      </c>
      <c r="Y61" s="6">
        <v>14.0</v>
      </c>
      <c r="Z61" s="12" t="s">
        <v>47</v>
      </c>
      <c r="AA61" s="12">
        <v>0.0</v>
      </c>
      <c r="AB61" s="12" t="s">
        <v>86</v>
      </c>
      <c r="AC61" s="6">
        <v>14.0</v>
      </c>
      <c r="AD61" s="7" t="s">
        <v>136</v>
      </c>
    </row>
    <row r="62" ht="15.75" hidden="1" customHeight="1">
      <c r="A62" s="6">
        <v>112.0</v>
      </c>
      <c r="B62" s="7" t="s">
        <v>450</v>
      </c>
      <c r="C62" s="8" t="s">
        <v>451</v>
      </c>
      <c r="D62" s="8" t="s">
        <v>452</v>
      </c>
      <c r="E62" s="7" t="s">
        <v>120</v>
      </c>
      <c r="F62" s="6">
        <v>2021.0</v>
      </c>
      <c r="G62" s="7">
        <v>25.0</v>
      </c>
      <c r="H62" s="7" t="s">
        <v>34</v>
      </c>
      <c r="I62" s="7" t="s">
        <v>52</v>
      </c>
      <c r="J62" s="7" t="s">
        <v>36</v>
      </c>
      <c r="K62" s="7" t="s">
        <v>53</v>
      </c>
      <c r="L62" s="7" t="s">
        <v>38</v>
      </c>
      <c r="M62" s="9" t="s">
        <v>84</v>
      </c>
      <c r="N62" s="7" t="s">
        <v>55</v>
      </c>
      <c r="O62" s="7" t="s">
        <v>56</v>
      </c>
      <c r="P62" s="7" t="s">
        <v>42</v>
      </c>
      <c r="Q62" s="13" t="s">
        <v>446</v>
      </c>
      <c r="R62" s="7" t="s">
        <v>58</v>
      </c>
      <c r="S62" s="12">
        <v>2.0</v>
      </c>
      <c r="T62" s="15" t="s">
        <v>135</v>
      </c>
      <c r="U62" s="6">
        <v>2.0</v>
      </c>
      <c r="V62" s="7" t="s">
        <v>87</v>
      </c>
      <c r="W62" s="6" t="s">
        <v>453</v>
      </c>
      <c r="X62" s="7" t="s">
        <v>46</v>
      </c>
      <c r="Y62" s="6" t="s">
        <v>453</v>
      </c>
      <c r="Z62" s="12" t="s">
        <v>454</v>
      </c>
      <c r="AA62" s="12">
        <v>0.0</v>
      </c>
      <c r="AB62" s="12" t="s">
        <v>86</v>
      </c>
      <c r="AC62" s="6">
        <v>14.0</v>
      </c>
      <c r="AD62" s="7" t="s">
        <v>136</v>
      </c>
    </row>
    <row r="63" ht="15.75" hidden="1" customHeight="1">
      <c r="A63" s="6">
        <v>38.0</v>
      </c>
      <c r="B63" s="7" t="s">
        <v>455</v>
      </c>
      <c r="C63" s="8" t="s">
        <v>456</v>
      </c>
      <c r="D63" s="8" t="s">
        <v>457</v>
      </c>
      <c r="E63" s="7" t="s">
        <v>458</v>
      </c>
      <c r="F63" s="6">
        <v>2020.0</v>
      </c>
      <c r="G63" s="7">
        <v>16.0</v>
      </c>
      <c r="H63" s="7" t="s">
        <v>66</v>
      </c>
      <c r="I63" s="7" t="s">
        <v>459</v>
      </c>
      <c r="J63" s="7" t="s">
        <v>82</v>
      </c>
      <c r="K63" s="7" t="s">
        <v>83</v>
      </c>
      <c r="L63" s="7" t="s">
        <v>38</v>
      </c>
      <c r="M63" s="9" t="s">
        <v>84</v>
      </c>
      <c r="N63" s="7" t="s">
        <v>40</v>
      </c>
      <c r="O63" s="7" t="s">
        <v>56</v>
      </c>
      <c r="P63" s="7" t="s">
        <v>72</v>
      </c>
      <c r="Q63" s="6" t="s">
        <v>460</v>
      </c>
      <c r="R63" s="7" t="s">
        <v>293</v>
      </c>
      <c r="S63" s="12" t="s">
        <v>460</v>
      </c>
      <c r="T63" s="12" t="s">
        <v>44</v>
      </c>
      <c r="U63" s="6">
        <v>6.0</v>
      </c>
      <c r="V63" s="7" t="s">
        <v>126</v>
      </c>
      <c r="W63" s="6" t="s">
        <v>461</v>
      </c>
      <c r="X63" s="7" t="s">
        <v>46</v>
      </c>
      <c r="Y63" s="6" t="s">
        <v>461</v>
      </c>
      <c r="Z63" s="12" t="s">
        <v>462</v>
      </c>
      <c r="AA63" s="12" t="s">
        <v>463</v>
      </c>
      <c r="AB63" s="12" t="s">
        <v>44</v>
      </c>
      <c r="AC63" s="6" t="s">
        <v>40</v>
      </c>
      <c r="AD63" s="7" t="s">
        <v>45</v>
      </c>
    </row>
    <row r="64" ht="15.75" hidden="1" customHeight="1">
      <c r="A64" s="6">
        <v>81.0</v>
      </c>
      <c r="B64" s="7" t="s">
        <v>464</v>
      </c>
      <c r="C64" s="8" t="s">
        <v>465</v>
      </c>
      <c r="D64" s="8" t="s">
        <v>466</v>
      </c>
      <c r="E64" s="7" t="s">
        <v>467</v>
      </c>
      <c r="F64" s="6">
        <v>2020.0</v>
      </c>
      <c r="G64" s="7">
        <v>9.0</v>
      </c>
      <c r="H64" s="7" t="s">
        <v>34</v>
      </c>
      <c r="I64" s="7" t="s">
        <v>468</v>
      </c>
      <c r="J64" s="7" t="s">
        <v>36</v>
      </c>
      <c r="K64" s="7" t="s">
        <v>83</v>
      </c>
      <c r="L64" s="7" t="s">
        <v>94</v>
      </c>
      <c r="M64" s="9" t="s">
        <v>469</v>
      </c>
      <c r="N64" s="7" t="s">
        <v>55</v>
      </c>
      <c r="O64" s="7" t="s">
        <v>96</v>
      </c>
      <c r="P64" s="7" t="s">
        <v>97</v>
      </c>
      <c r="Q64" s="10" t="s">
        <v>470</v>
      </c>
      <c r="R64" s="7" t="s">
        <v>249</v>
      </c>
      <c r="S64" s="12" t="s">
        <v>471</v>
      </c>
      <c r="T64" s="12" t="s">
        <v>59</v>
      </c>
      <c r="U64" s="6">
        <v>11.0</v>
      </c>
      <c r="V64" s="7" t="s">
        <v>126</v>
      </c>
      <c r="W64" s="6">
        <v>96.0</v>
      </c>
      <c r="X64" s="7" t="s">
        <v>60</v>
      </c>
      <c r="Y64" s="6">
        <v>4.0</v>
      </c>
      <c r="Z64" s="12" t="s">
        <v>61</v>
      </c>
      <c r="AA64" s="12">
        <v>0.0</v>
      </c>
      <c r="AB64" s="12" t="s">
        <v>59</v>
      </c>
      <c r="AC64" s="6">
        <v>11.0</v>
      </c>
      <c r="AD64" s="7" t="s">
        <v>126</v>
      </c>
    </row>
    <row r="65" ht="15.75" hidden="1" customHeight="1">
      <c r="A65" s="6">
        <v>54.0</v>
      </c>
      <c r="B65" s="7" t="s">
        <v>472</v>
      </c>
      <c r="C65" s="8" t="s">
        <v>473</v>
      </c>
      <c r="D65" s="8" t="s">
        <v>474</v>
      </c>
      <c r="E65" s="7" t="s">
        <v>91</v>
      </c>
      <c r="F65" s="6">
        <v>2020.0</v>
      </c>
      <c r="G65" s="7">
        <v>9.0</v>
      </c>
      <c r="H65" s="7" t="s">
        <v>34</v>
      </c>
      <c r="I65" s="7" t="s">
        <v>468</v>
      </c>
      <c r="J65" s="7" t="s">
        <v>36</v>
      </c>
      <c r="K65" s="7" t="s">
        <v>83</v>
      </c>
      <c r="L65" s="7" t="s">
        <v>94</v>
      </c>
      <c r="M65" s="9" t="s">
        <v>469</v>
      </c>
      <c r="N65" s="7" t="s">
        <v>55</v>
      </c>
      <c r="O65" s="7" t="s">
        <v>56</v>
      </c>
      <c r="P65" s="7" t="s">
        <v>72</v>
      </c>
      <c r="Q65" s="13" t="s">
        <v>475</v>
      </c>
      <c r="R65" s="7" t="s">
        <v>249</v>
      </c>
      <c r="S65" s="12" t="s">
        <v>476</v>
      </c>
      <c r="T65" s="15" t="s">
        <v>477</v>
      </c>
      <c r="U65" s="6" t="s">
        <v>478</v>
      </c>
      <c r="V65" s="7" t="s">
        <v>136</v>
      </c>
      <c r="W65" s="6" t="s">
        <v>479</v>
      </c>
      <c r="X65" s="7" t="s">
        <v>46</v>
      </c>
      <c r="Y65" s="6" t="s">
        <v>479</v>
      </c>
      <c r="Z65" s="12" t="s">
        <v>76</v>
      </c>
      <c r="AA65" s="12">
        <v>0.0</v>
      </c>
      <c r="AB65" s="12" t="s">
        <v>86</v>
      </c>
      <c r="AC65" s="6" t="s">
        <v>480</v>
      </c>
      <c r="AD65" s="7" t="s">
        <v>136</v>
      </c>
    </row>
    <row r="66" ht="15.75" hidden="1" customHeight="1">
      <c r="A66" s="6">
        <v>8.0</v>
      </c>
      <c r="B66" s="7" t="s">
        <v>481</v>
      </c>
      <c r="C66" s="8" t="s">
        <v>482</v>
      </c>
      <c r="D66" s="8" t="s">
        <v>483</v>
      </c>
      <c r="E66" s="7" t="s">
        <v>172</v>
      </c>
      <c r="F66" s="6">
        <v>2021.0</v>
      </c>
      <c r="G66" s="7">
        <v>44.0</v>
      </c>
      <c r="H66" s="7" t="s">
        <v>66</v>
      </c>
      <c r="I66" s="7" t="s">
        <v>484</v>
      </c>
      <c r="J66" s="7" t="s">
        <v>36</v>
      </c>
      <c r="K66" s="7" t="s">
        <v>485</v>
      </c>
      <c r="L66" s="7" t="s">
        <v>94</v>
      </c>
      <c r="M66" s="9" t="s">
        <v>84</v>
      </c>
      <c r="N66" s="7" t="s">
        <v>208</v>
      </c>
      <c r="O66" s="7" t="s">
        <v>115</v>
      </c>
      <c r="P66" s="7" t="s">
        <v>40</v>
      </c>
      <c r="Q66" s="6">
        <v>300.0</v>
      </c>
      <c r="R66" s="7" t="s">
        <v>216</v>
      </c>
      <c r="S66" s="12">
        <v>0.3</v>
      </c>
      <c r="T66" s="12" t="s">
        <v>44</v>
      </c>
      <c r="U66" s="6">
        <v>18.0</v>
      </c>
      <c r="V66" s="7" t="s">
        <v>75</v>
      </c>
      <c r="W66" s="6">
        <v>28.0</v>
      </c>
      <c r="X66" s="7" t="s">
        <v>46</v>
      </c>
      <c r="Y66" s="6">
        <v>28.0</v>
      </c>
      <c r="Z66" s="12" t="s">
        <v>76</v>
      </c>
      <c r="AA66" s="12">
        <v>1.0</v>
      </c>
      <c r="AB66" s="12" t="s">
        <v>44</v>
      </c>
      <c r="AC66" s="6">
        <v>22.0</v>
      </c>
      <c r="AD66" s="7" t="s">
        <v>75</v>
      </c>
    </row>
    <row r="67" ht="15.75" hidden="1" customHeight="1">
      <c r="A67" s="6">
        <v>58.0</v>
      </c>
      <c r="B67" s="7" t="s">
        <v>486</v>
      </c>
      <c r="C67" s="8" t="s">
        <v>487</v>
      </c>
      <c r="D67" s="8" t="s">
        <v>488</v>
      </c>
      <c r="E67" s="7" t="s">
        <v>172</v>
      </c>
      <c r="F67" s="6">
        <v>2021.0</v>
      </c>
      <c r="G67" s="7">
        <v>28.0</v>
      </c>
      <c r="H67" s="7" t="s">
        <v>66</v>
      </c>
      <c r="I67" s="7" t="s">
        <v>489</v>
      </c>
      <c r="J67" s="7" t="s">
        <v>133</v>
      </c>
      <c r="K67" s="7" t="s">
        <v>83</v>
      </c>
      <c r="L67" s="7" t="s">
        <v>38</v>
      </c>
      <c r="M67" s="9" t="s">
        <v>440</v>
      </c>
      <c r="N67" s="7" t="s">
        <v>40</v>
      </c>
      <c r="O67" s="7" t="s">
        <v>56</v>
      </c>
      <c r="P67" s="7" t="s">
        <v>42</v>
      </c>
      <c r="Q67" s="6" t="s">
        <v>490</v>
      </c>
      <c r="R67" s="7" t="s">
        <v>58</v>
      </c>
      <c r="S67" s="12" t="s">
        <v>490</v>
      </c>
      <c r="T67" s="12" t="s">
        <v>44</v>
      </c>
      <c r="U67" s="6">
        <v>13.0</v>
      </c>
      <c r="V67" s="7" t="s">
        <v>126</v>
      </c>
      <c r="W67" s="6">
        <v>4.0</v>
      </c>
      <c r="X67" s="7" t="s">
        <v>75</v>
      </c>
      <c r="Y67" s="6">
        <v>28.0</v>
      </c>
      <c r="Z67" s="12" t="s">
        <v>76</v>
      </c>
      <c r="AA67" s="12">
        <v>0.0</v>
      </c>
      <c r="AB67" s="12" t="s">
        <v>44</v>
      </c>
      <c r="AC67" s="6">
        <v>14.0</v>
      </c>
      <c r="AD67" s="7" t="s">
        <v>126</v>
      </c>
    </row>
    <row r="68" ht="15.75" hidden="1" customHeight="1">
      <c r="A68" s="6">
        <v>132.0</v>
      </c>
      <c r="B68" s="7" t="s">
        <v>491</v>
      </c>
      <c r="C68" s="8" t="s">
        <v>492</v>
      </c>
      <c r="D68" s="8" t="s">
        <v>493</v>
      </c>
      <c r="E68" s="7" t="s">
        <v>494</v>
      </c>
      <c r="F68" s="6">
        <v>2017.0</v>
      </c>
      <c r="G68" s="7">
        <v>5.0</v>
      </c>
      <c r="H68" s="7" t="s">
        <v>66</v>
      </c>
      <c r="I68" s="7" t="s">
        <v>495</v>
      </c>
      <c r="J68" s="7" t="s">
        <v>82</v>
      </c>
      <c r="K68" s="7" t="s">
        <v>83</v>
      </c>
      <c r="L68" s="7" t="s">
        <v>38</v>
      </c>
      <c r="M68" s="9" t="s">
        <v>84</v>
      </c>
      <c r="N68" s="7" t="s">
        <v>55</v>
      </c>
      <c r="O68" s="7" t="s">
        <v>496</v>
      </c>
      <c r="P68" s="7" t="s">
        <v>497</v>
      </c>
      <c r="Q68" s="6">
        <v>5.0</v>
      </c>
      <c r="R68" s="7" t="s">
        <v>498</v>
      </c>
      <c r="S68" s="12">
        <v>5.0</v>
      </c>
      <c r="T68" s="12" t="s">
        <v>59</v>
      </c>
      <c r="U68" s="6">
        <v>6.0</v>
      </c>
      <c r="V68" s="7" t="s">
        <v>75</v>
      </c>
      <c r="W68" s="6" t="s">
        <v>499</v>
      </c>
      <c r="X68" s="7" t="s">
        <v>46</v>
      </c>
      <c r="Y68" s="6" t="s">
        <v>499</v>
      </c>
      <c r="Z68" s="12" t="s">
        <v>168</v>
      </c>
      <c r="AA68" s="12">
        <v>0.0</v>
      </c>
      <c r="AB68" s="12" t="s">
        <v>59</v>
      </c>
      <c r="AC68" s="22">
        <v>45815.0</v>
      </c>
      <c r="AD68" s="7" t="s">
        <v>75</v>
      </c>
    </row>
    <row r="69" ht="15.75" hidden="1" customHeight="1">
      <c r="A69" s="6">
        <v>68.0</v>
      </c>
      <c r="B69" s="7" t="s">
        <v>500</v>
      </c>
      <c r="C69" s="8" t="s">
        <v>501</v>
      </c>
      <c r="D69" s="8" t="s">
        <v>502</v>
      </c>
      <c r="E69" s="7" t="s">
        <v>503</v>
      </c>
      <c r="F69" s="6">
        <v>2020.0</v>
      </c>
      <c r="G69" s="7">
        <v>32.0</v>
      </c>
      <c r="H69" s="7" t="s">
        <v>34</v>
      </c>
      <c r="I69" s="7" t="s">
        <v>495</v>
      </c>
      <c r="J69" s="7" t="s">
        <v>82</v>
      </c>
      <c r="K69" s="7" t="s">
        <v>83</v>
      </c>
      <c r="L69" s="7" t="s">
        <v>40</v>
      </c>
      <c r="M69" s="9" t="s">
        <v>84</v>
      </c>
      <c r="N69" s="7" t="s">
        <v>55</v>
      </c>
      <c r="O69" s="7" t="s">
        <v>504</v>
      </c>
      <c r="P69" s="7" t="s">
        <v>97</v>
      </c>
      <c r="Q69" s="13" t="s">
        <v>505</v>
      </c>
      <c r="R69" s="7" t="s">
        <v>506</v>
      </c>
      <c r="S69" s="12">
        <v>270.0</v>
      </c>
      <c r="T69" s="15" t="s">
        <v>135</v>
      </c>
      <c r="U69" s="6">
        <v>4.0</v>
      </c>
      <c r="V69" s="7" t="s">
        <v>87</v>
      </c>
      <c r="W69" s="6">
        <v>120.0</v>
      </c>
      <c r="X69" s="7" t="s">
        <v>60</v>
      </c>
      <c r="Y69" s="6">
        <v>5.0</v>
      </c>
      <c r="Z69" s="12" t="s">
        <v>47</v>
      </c>
      <c r="AA69" s="12">
        <v>0.0</v>
      </c>
      <c r="AB69" s="12" t="s">
        <v>86</v>
      </c>
      <c r="AC69" s="6">
        <v>124.0</v>
      </c>
      <c r="AD69" s="7" t="s">
        <v>87</v>
      </c>
    </row>
    <row r="70" ht="15.75" hidden="1" customHeight="1">
      <c r="A70" s="6">
        <v>29.0</v>
      </c>
      <c r="B70" s="7" t="s">
        <v>507</v>
      </c>
      <c r="C70" s="8" t="s">
        <v>508</v>
      </c>
      <c r="D70" s="8" t="s">
        <v>509</v>
      </c>
      <c r="E70" s="7" t="s">
        <v>33</v>
      </c>
      <c r="F70" s="6">
        <v>2020.0</v>
      </c>
      <c r="G70" s="7">
        <v>15.0</v>
      </c>
      <c r="H70" s="7" t="s">
        <v>66</v>
      </c>
      <c r="I70" s="7" t="s">
        <v>510</v>
      </c>
      <c r="J70" s="7" t="s">
        <v>82</v>
      </c>
      <c r="K70" s="7" t="s">
        <v>83</v>
      </c>
      <c r="L70" s="7" t="s">
        <v>40</v>
      </c>
      <c r="M70" s="9" t="s">
        <v>84</v>
      </c>
      <c r="N70" s="7" t="s">
        <v>55</v>
      </c>
      <c r="O70" s="7" t="s">
        <v>115</v>
      </c>
      <c r="P70" s="7" t="s">
        <v>40</v>
      </c>
      <c r="Q70" s="6">
        <v>1.0</v>
      </c>
      <c r="R70" s="7" t="s">
        <v>293</v>
      </c>
      <c r="S70" s="12">
        <v>1.0</v>
      </c>
      <c r="T70" s="15" t="s">
        <v>135</v>
      </c>
      <c r="U70" s="6">
        <v>6.0</v>
      </c>
      <c r="V70" s="7" t="s">
        <v>87</v>
      </c>
      <c r="W70" s="6" t="s">
        <v>511</v>
      </c>
      <c r="X70" s="7" t="s">
        <v>60</v>
      </c>
      <c r="Y70" s="6" t="s">
        <v>435</v>
      </c>
      <c r="Z70" s="12" t="s">
        <v>61</v>
      </c>
      <c r="AA70" s="12">
        <v>0.0</v>
      </c>
      <c r="AB70" s="15" t="s">
        <v>512</v>
      </c>
      <c r="AC70" s="6" t="s">
        <v>513</v>
      </c>
      <c r="AD70" s="7" t="s">
        <v>87</v>
      </c>
    </row>
    <row r="71" ht="15.75" customHeight="1">
      <c r="A71" s="6">
        <v>118.0</v>
      </c>
      <c r="B71" s="19" t="s">
        <v>514</v>
      </c>
      <c r="C71" s="8" t="s">
        <v>515</v>
      </c>
      <c r="D71" s="8" t="s">
        <v>516</v>
      </c>
      <c r="E71" s="7" t="s">
        <v>120</v>
      </c>
      <c r="F71" s="23">
        <v>2021.0</v>
      </c>
      <c r="G71" s="7">
        <v>38.0</v>
      </c>
      <c r="H71" s="7" t="s">
        <v>34</v>
      </c>
      <c r="I71" s="7" t="s">
        <v>517</v>
      </c>
      <c r="J71" s="7" t="s">
        <v>82</v>
      </c>
      <c r="K71" s="7" t="s">
        <v>83</v>
      </c>
      <c r="L71" s="7" t="s">
        <v>38</v>
      </c>
      <c r="M71" s="9" t="s">
        <v>84</v>
      </c>
      <c r="N71" s="7" t="s">
        <v>208</v>
      </c>
      <c r="O71" s="7" t="s">
        <v>56</v>
      </c>
      <c r="P71" s="7" t="s">
        <v>42</v>
      </c>
      <c r="Q71" s="13" t="s">
        <v>165</v>
      </c>
      <c r="R71" s="7" t="s">
        <v>216</v>
      </c>
      <c r="S71" s="12" t="s">
        <v>518</v>
      </c>
      <c r="T71" s="12" t="s">
        <v>44</v>
      </c>
      <c r="U71" s="6">
        <v>4.0</v>
      </c>
      <c r="V71" s="7" t="s">
        <v>126</v>
      </c>
      <c r="W71" s="6" t="s">
        <v>519</v>
      </c>
      <c r="X71" s="7" t="s">
        <v>46</v>
      </c>
      <c r="Y71" s="6" t="s">
        <v>519</v>
      </c>
      <c r="Z71" s="12" t="s">
        <v>520</v>
      </c>
      <c r="AA71" s="12">
        <v>0.0</v>
      </c>
      <c r="AB71" s="12" t="s">
        <v>44</v>
      </c>
      <c r="AC71" s="24">
        <v>45752.0</v>
      </c>
      <c r="AD71" s="7" t="s">
        <v>126</v>
      </c>
    </row>
    <row r="72" ht="15.75" hidden="1" customHeight="1">
      <c r="A72" s="6">
        <v>102.0</v>
      </c>
      <c r="B72" s="7" t="s">
        <v>521</v>
      </c>
      <c r="C72" s="8" t="s">
        <v>522</v>
      </c>
      <c r="D72" s="8" t="s">
        <v>523</v>
      </c>
      <c r="E72" s="7" t="s">
        <v>120</v>
      </c>
      <c r="F72" s="6">
        <v>2019.0</v>
      </c>
      <c r="G72" s="7">
        <v>3.0</v>
      </c>
      <c r="H72" s="7" t="s">
        <v>34</v>
      </c>
      <c r="I72" s="7" t="s">
        <v>524</v>
      </c>
      <c r="J72" s="7" t="s">
        <v>36</v>
      </c>
      <c r="K72" s="7" t="s">
        <v>83</v>
      </c>
      <c r="L72" s="7" t="s">
        <v>40</v>
      </c>
      <c r="M72" s="9" t="s">
        <v>84</v>
      </c>
      <c r="N72" s="7" t="s">
        <v>55</v>
      </c>
      <c r="O72" s="7" t="s">
        <v>56</v>
      </c>
      <c r="P72" s="7" t="s">
        <v>42</v>
      </c>
      <c r="Q72" s="13" t="s">
        <v>525</v>
      </c>
      <c r="R72" s="7" t="s">
        <v>216</v>
      </c>
      <c r="S72" s="12" t="s">
        <v>526</v>
      </c>
      <c r="T72" s="15" t="s">
        <v>135</v>
      </c>
      <c r="U72" s="6">
        <v>2.0</v>
      </c>
      <c r="V72" s="7" t="s">
        <v>87</v>
      </c>
      <c r="W72" s="6">
        <v>7.0</v>
      </c>
      <c r="X72" s="7" t="s">
        <v>46</v>
      </c>
      <c r="Y72" s="6">
        <v>7.0</v>
      </c>
      <c r="Z72" s="12" t="s">
        <v>47</v>
      </c>
      <c r="AA72" s="12">
        <v>0.0</v>
      </c>
      <c r="AB72" s="12" t="s">
        <v>86</v>
      </c>
      <c r="AC72" s="6">
        <v>7.0</v>
      </c>
      <c r="AD72" s="7" t="s">
        <v>136</v>
      </c>
    </row>
    <row r="73" ht="15.75" hidden="1" customHeight="1">
      <c r="A73" s="6">
        <v>19.0</v>
      </c>
      <c r="B73" s="7" t="s">
        <v>527</v>
      </c>
      <c r="C73" s="8" t="s">
        <v>528</v>
      </c>
      <c r="D73" s="8" t="s">
        <v>529</v>
      </c>
      <c r="E73" s="7" t="s">
        <v>51</v>
      </c>
      <c r="F73" s="6">
        <v>2018.0</v>
      </c>
      <c r="G73" s="7">
        <v>22.0</v>
      </c>
      <c r="H73" s="7" t="s">
        <v>34</v>
      </c>
      <c r="I73" s="7" t="s">
        <v>530</v>
      </c>
      <c r="J73" s="7" t="s">
        <v>36</v>
      </c>
      <c r="K73" s="7" t="s">
        <v>71</v>
      </c>
      <c r="L73" s="7" t="s">
        <v>38</v>
      </c>
      <c r="M73" s="9" t="s">
        <v>531</v>
      </c>
      <c r="N73" s="7" t="s">
        <v>55</v>
      </c>
      <c r="O73" s="7" t="s">
        <v>56</v>
      </c>
      <c r="P73" s="7" t="s">
        <v>42</v>
      </c>
      <c r="Q73" s="13" t="s">
        <v>389</v>
      </c>
      <c r="R73" s="7" t="s">
        <v>216</v>
      </c>
      <c r="S73" s="12">
        <v>0.2</v>
      </c>
      <c r="T73" s="12" t="s">
        <v>59</v>
      </c>
      <c r="U73" s="6">
        <v>14.0</v>
      </c>
      <c r="V73" s="7" t="s">
        <v>99</v>
      </c>
      <c r="W73" s="6">
        <v>30.0</v>
      </c>
      <c r="X73" s="7" t="s">
        <v>46</v>
      </c>
      <c r="Y73" s="6">
        <v>30.0</v>
      </c>
      <c r="Z73" s="12" t="s">
        <v>76</v>
      </c>
      <c r="AA73" s="12">
        <v>0.0</v>
      </c>
      <c r="AB73" s="12" t="s">
        <v>59</v>
      </c>
      <c r="AC73" s="6">
        <v>44.0</v>
      </c>
      <c r="AD73" s="7" t="s">
        <v>99</v>
      </c>
    </row>
    <row r="74" ht="15.75" hidden="1" customHeight="1">
      <c r="A74" s="6">
        <v>40.0</v>
      </c>
      <c r="B74" s="7" t="s">
        <v>532</v>
      </c>
      <c r="C74" s="8" t="s">
        <v>533</v>
      </c>
      <c r="D74" s="8" t="s">
        <v>534</v>
      </c>
      <c r="E74" s="7" t="s">
        <v>172</v>
      </c>
      <c r="F74" s="6">
        <v>2020.0</v>
      </c>
      <c r="G74" s="7">
        <v>37.0</v>
      </c>
      <c r="H74" s="7" t="s">
        <v>34</v>
      </c>
      <c r="I74" s="7" t="s">
        <v>535</v>
      </c>
      <c r="J74" s="7" t="s">
        <v>133</v>
      </c>
      <c r="K74" s="7" t="s">
        <v>83</v>
      </c>
      <c r="L74" s="7" t="s">
        <v>38</v>
      </c>
      <c r="M74" s="9" t="s">
        <v>440</v>
      </c>
      <c r="N74" s="7" t="s">
        <v>55</v>
      </c>
      <c r="O74" s="7" t="s">
        <v>56</v>
      </c>
      <c r="P74" s="7" t="s">
        <v>42</v>
      </c>
      <c r="Q74" s="13" t="s">
        <v>536</v>
      </c>
      <c r="R74" s="7" t="s">
        <v>216</v>
      </c>
      <c r="S74" s="12" t="s">
        <v>537</v>
      </c>
      <c r="T74" s="12" t="s">
        <v>86</v>
      </c>
      <c r="U74" s="6">
        <v>7.0</v>
      </c>
      <c r="V74" s="7" t="s">
        <v>99</v>
      </c>
      <c r="W74" s="13" t="s">
        <v>538</v>
      </c>
      <c r="X74" s="7" t="s">
        <v>46</v>
      </c>
      <c r="Y74" s="25">
        <v>36957.0</v>
      </c>
      <c r="Z74" s="12" t="s">
        <v>168</v>
      </c>
      <c r="AA74" s="12">
        <v>0.0</v>
      </c>
      <c r="AB74" s="12" t="s">
        <v>86</v>
      </c>
      <c r="AC74" s="25">
        <v>39725.0</v>
      </c>
      <c r="AD74" s="7" t="s">
        <v>99</v>
      </c>
    </row>
    <row r="75" ht="15.75" hidden="1" customHeight="1">
      <c r="A75" s="6">
        <v>64.0</v>
      </c>
      <c r="B75" s="7" t="s">
        <v>539</v>
      </c>
      <c r="C75" s="8" t="s">
        <v>540</v>
      </c>
      <c r="D75" s="8" t="s">
        <v>541</v>
      </c>
      <c r="E75" s="7" t="s">
        <v>120</v>
      </c>
      <c r="F75" s="6">
        <v>2020.0</v>
      </c>
      <c r="G75" s="7">
        <v>3.0</v>
      </c>
      <c r="H75" s="7" t="s">
        <v>34</v>
      </c>
      <c r="I75" s="7" t="s">
        <v>140</v>
      </c>
      <c r="J75" s="7" t="s">
        <v>36</v>
      </c>
      <c r="K75" s="7" t="s">
        <v>83</v>
      </c>
      <c r="L75" s="7" t="s">
        <v>38</v>
      </c>
      <c r="M75" s="9" t="s">
        <v>84</v>
      </c>
      <c r="N75" s="7" t="s">
        <v>55</v>
      </c>
      <c r="O75" s="7" t="s">
        <v>56</v>
      </c>
      <c r="P75" s="7" t="s">
        <v>42</v>
      </c>
      <c r="Q75" s="13" t="s">
        <v>542</v>
      </c>
      <c r="R75" s="7" t="s">
        <v>543</v>
      </c>
      <c r="S75" s="12">
        <v>0.05</v>
      </c>
      <c r="T75" s="12" t="s">
        <v>86</v>
      </c>
      <c r="U75" s="6">
        <v>6.0</v>
      </c>
      <c r="V75" s="7" t="s">
        <v>136</v>
      </c>
      <c r="W75" s="6">
        <v>7.0</v>
      </c>
      <c r="X75" s="7" t="s">
        <v>46</v>
      </c>
      <c r="Y75" s="6">
        <v>7.0</v>
      </c>
      <c r="Z75" s="12" t="s">
        <v>47</v>
      </c>
      <c r="AA75" s="12">
        <v>0.0</v>
      </c>
      <c r="AB75" s="12" t="s">
        <v>86</v>
      </c>
      <c r="AC75" s="6">
        <v>13.0</v>
      </c>
      <c r="AD75" s="7" t="s">
        <v>136</v>
      </c>
    </row>
    <row r="76" ht="15.75" hidden="1" customHeight="1">
      <c r="A76" s="6">
        <v>72.0</v>
      </c>
      <c r="B76" s="7" t="s">
        <v>544</v>
      </c>
      <c r="C76" s="8" t="s">
        <v>545</v>
      </c>
      <c r="D76" s="8" t="s">
        <v>546</v>
      </c>
      <c r="E76" s="7" t="s">
        <v>172</v>
      </c>
      <c r="F76" s="6">
        <v>2018.0</v>
      </c>
      <c r="G76" s="7">
        <v>20.0</v>
      </c>
      <c r="H76" s="7" t="s">
        <v>34</v>
      </c>
      <c r="I76" s="7" t="s">
        <v>547</v>
      </c>
      <c r="J76" s="7" t="s">
        <v>36</v>
      </c>
      <c r="K76" s="7" t="s">
        <v>83</v>
      </c>
      <c r="L76" s="7" t="s">
        <v>38</v>
      </c>
      <c r="M76" s="9" t="s">
        <v>548</v>
      </c>
      <c r="N76" s="7" t="s">
        <v>55</v>
      </c>
      <c r="O76" s="7" t="s">
        <v>56</v>
      </c>
      <c r="P76" s="7" t="s">
        <v>42</v>
      </c>
      <c r="Q76" s="13" t="s">
        <v>549</v>
      </c>
      <c r="R76" s="7" t="s">
        <v>249</v>
      </c>
      <c r="S76" s="12" t="s">
        <v>550</v>
      </c>
      <c r="T76" s="12" t="s">
        <v>59</v>
      </c>
      <c r="U76" s="6" t="s">
        <v>40</v>
      </c>
      <c r="V76" s="7" t="s">
        <v>45</v>
      </c>
      <c r="W76" s="6">
        <v>14.0</v>
      </c>
      <c r="X76" s="7" t="s">
        <v>46</v>
      </c>
      <c r="Y76" s="6">
        <v>14.0</v>
      </c>
      <c r="Z76" s="12" t="s">
        <v>47</v>
      </c>
      <c r="AA76" s="12">
        <v>0.0</v>
      </c>
      <c r="AB76" s="12" t="s">
        <v>59</v>
      </c>
      <c r="AC76" s="6" t="s">
        <v>40</v>
      </c>
      <c r="AD76" s="7" t="s">
        <v>45</v>
      </c>
    </row>
    <row r="77" ht="15.75" hidden="1" customHeight="1">
      <c r="A77" s="6">
        <v>16.0</v>
      </c>
      <c r="B77" s="7" t="s">
        <v>551</v>
      </c>
      <c r="C77" s="8" t="s">
        <v>552</v>
      </c>
      <c r="D77" s="8" t="s">
        <v>553</v>
      </c>
      <c r="E77" s="7" t="s">
        <v>172</v>
      </c>
      <c r="F77" s="6">
        <v>2019.0</v>
      </c>
      <c r="G77" s="7">
        <v>20.0</v>
      </c>
      <c r="H77" s="7" t="s">
        <v>34</v>
      </c>
      <c r="I77" s="7" t="s">
        <v>554</v>
      </c>
      <c r="J77" s="7" t="s">
        <v>133</v>
      </c>
      <c r="K77" s="7" t="s">
        <v>83</v>
      </c>
      <c r="L77" s="7" t="s">
        <v>38</v>
      </c>
      <c r="M77" s="9" t="s">
        <v>548</v>
      </c>
      <c r="N77" s="7" t="s">
        <v>55</v>
      </c>
      <c r="O77" s="7" t="s">
        <v>115</v>
      </c>
      <c r="P77" s="7" t="s">
        <v>40</v>
      </c>
      <c r="Q77" s="13" t="s">
        <v>555</v>
      </c>
      <c r="R77" s="7" t="s">
        <v>216</v>
      </c>
      <c r="S77" s="12">
        <v>0.19</v>
      </c>
      <c r="T77" s="12" t="s">
        <v>59</v>
      </c>
      <c r="U77" s="6" t="s">
        <v>40</v>
      </c>
      <c r="V77" s="7" t="s">
        <v>45</v>
      </c>
      <c r="W77" s="6">
        <v>14.0</v>
      </c>
      <c r="X77" s="7" t="s">
        <v>46</v>
      </c>
      <c r="Y77" s="6">
        <v>14.0</v>
      </c>
      <c r="Z77" s="12" t="s">
        <v>47</v>
      </c>
      <c r="AA77" s="12">
        <v>0.0</v>
      </c>
      <c r="AB77" s="12" t="s">
        <v>59</v>
      </c>
      <c r="AC77" s="6" t="s">
        <v>40</v>
      </c>
      <c r="AD77" s="7" t="s">
        <v>45</v>
      </c>
    </row>
    <row r="78" ht="15.75" hidden="1" customHeight="1">
      <c r="A78" s="6">
        <v>97.0</v>
      </c>
      <c r="B78" s="7" t="s">
        <v>556</v>
      </c>
      <c r="C78" s="8" t="s">
        <v>557</v>
      </c>
      <c r="D78" s="8" t="s">
        <v>558</v>
      </c>
      <c r="E78" s="7" t="s">
        <v>131</v>
      </c>
      <c r="F78" s="6">
        <v>2020.0</v>
      </c>
      <c r="G78" s="7">
        <v>35.0</v>
      </c>
      <c r="H78" s="7" t="s">
        <v>34</v>
      </c>
      <c r="I78" s="7" t="s">
        <v>254</v>
      </c>
      <c r="J78" s="7" t="s">
        <v>82</v>
      </c>
      <c r="K78" s="7" t="s">
        <v>83</v>
      </c>
      <c r="L78" s="7" t="s">
        <v>40</v>
      </c>
      <c r="M78" s="9" t="s">
        <v>84</v>
      </c>
      <c r="N78" s="7" t="s">
        <v>55</v>
      </c>
      <c r="O78" s="7" t="s">
        <v>559</v>
      </c>
      <c r="P78" s="7" t="s">
        <v>560</v>
      </c>
      <c r="Q78" s="13" t="s">
        <v>561</v>
      </c>
      <c r="R78" s="7" t="s">
        <v>293</v>
      </c>
      <c r="S78" s="26" t="s">
        <v>561</v>
      </c>
      <c r="T78" s="15" t="s">
        <v>135</v>
      </c>
      <c r="U78" s="6" t="s">
        <v>197</v>
      </c>
      <c r="V78" s="7" t="s">
        <v>87</v>
      </c>
      <c r="W78" s="6">
        <v>96.0</v>
      </c>
      <c r="X78" s="7" t="s">
        <v>60</v>
      </c>
      <c r="Y78" s="6">
        <v>4.0</v>
      </c>
      <c r="Z78" s="12" t="s">
        <v>61</v>
      </c>
      <c r="AA78" s="12">
        <v>0.0</v>
      </c>
      <c r="AB78" s="12" t="s">
        <v>86</v>
      </c>
      <c r="AC78" s="6" t="s">
        <v>562</v>
      </c>
      <c r="AD78" s="7" t="s">
        <v>87</v>
      </c>
    </row>
    <row r="79" ht="15.75" hidden="1" customHeight="1">
      <c r="A79" s="6">
        <v>36.0</v>
      </c>
      <c r="B79" s="7" t="s">
        <v>563</v>
      </c>
      <c r="C79" s="8" t="s">
        <v>564</v>
      </c>
      <c r="D79" s="8" t="s">
        <v>565</v>
      </c>
      <c r="E79" s="7" t="s">
        <v>131</v>
      </c>
      <c r="F79" s="6">
        <v>2021.0</v>
      </c>
      <c r="G79" s="7">
        <v>8.0</v>
      </c>
      <c r="H79" s="7" t="s">
        <v>34</v>
      </c>
      <c r="I79" s="7" t="s">
        <v>407</v>
      </c>
      <c r="J79" s="7" t="s">
        <v>36</v>
      </c>
      <c r="K79" s="7" t="s">
        <v>83</v>
      </c>
      <c r="L79" s="7" t="s">
        <v>566</v>
      </c>
      <c r="M79" s="9" t="s">
        <v>298</v>
      </c>
      <c r="N79" s="7" t="s">
        <v>55</v>
      </c>
      <c r="O79" s="7" t="s">
        <v>56</v>
      </c>
      <c r="P79" s="7" t="s">
        <v>42</v>
      </c>
      <c r="Q79" s="13" t="s">
        <v>432</v>
      </c>
      <c r="R79" s="7" t="s">
        <v>216</v>
      </c>
      <c r="S79" s="12">
        <v>0.02</v>
      </c>
      <c r="T79" s="12" t="s">
        <v>86</v>
      </c>
      <c r="U79" s="6">
        <v>14.0</v>
      </c>
      <c r="V79" s="7" t="s">
        <v>99</v>
      </c>
      <c r="W79" s="6">
        <v>7.0</v>
      </c>
      <c r="X79" s="7" t="s">
        <v>46</v>
      </c>
      <c r="Y79" s="6">
        <v>7.0</v>
      </c>
      <c r="Z79" s="12" t="s">
        <v>47</v>
      </c>
      <c r="AA79" s="12">
        <v>0.0</v>
      </c>
      <c r="AB79" s="12" t="s">
        <v>86</v>
      </c>
      <c r="AC79" s="6">
        <v>21.0</v>
      </c>
      <c r="AD79" s="7" t="s">
        <v>99</v>
      </c>
    </row>
    <row r="80" ht="15.75" hidden="1" customHeight="1">
      <c r="A80" s="6">
        <v>6.0</v>
      </c>
      <c r="B80" s="7" t="s">
        <v>567</v>
      </c>
      <c r="C80" s="8" t="s">
        <v>568</v>
      </c>
      <c r="D80" s="8" t="s">
        <v>569</v>
      </c>
      <c r="E80" s="7" t="s">
        <v>172</v>
      </c>
      <c r="F80" s="6">
        <v>2021.0</v>
      </c>
      <c r="G80" s="7">
        <v>24.0</v>
      </c>
      <c r="H80" s="7" t="s">
        <v>34</v>
      </c>
      <c r="I80" s="7" t="s">
        <v>570</v>
      </c>
      <c r="J80" s="7" t="s">
        <v>36</v>
      </c>
      <c r="K80" s="7" t="s">
        <v>122</v>
      </c>
      <c r="L80" s="7" t="s">
        <v>94</v>
      </c>
      <c r="M80" s="9" t="s">
        <v>84</v>
      </c>
      <c r="N80" s="7" t="s">
        <v>55</v>
      </c>
      <c r="O80" s="7" t="s">
        <v>56</v>
      </c>
      <c r="P80" s="7" t="s">
        <v>42</v>
      </c>
      <c r="Q80" s="13" t="s">
        <v>571</v>
      </c>
      <c r="R80" s="7" t="s">
        <v>58</v>
      </c>
      <c r="S80" s="12" t="s">
        <v>571</v>
      </c>
      <c r="T80" s="15" t="s">
        <v>135</v>
      </c>
      <c r="U80" s="6">
        <v>4.0</v>
      </c>
      <c r="V80" s="7" t="s">
        <v>87</v>
      </c>
      <c r="W80" s="6">
        <v>7.0</v>
      </c>
      <c r="X80" s="7" t="s">
        <v>46</v>
      </c>
      <c r="Y80" s="6">
        <v>7.0</v>
      </c>
      <c r="Z80" s="12" t="s">
        <v>47</v>
      </c>
      <c r="AA80" s="12">
        <v>0.0</v>
      </c>
      <c r="AB80" s="12" t="s">
        <v>86</v>
      </c>
      <c r="AC80" s="6">
        <v>7.0</v>
      </c>
      <c r="AD80" s="7" t="s">
        <v>136</v>
      </c>
    </row>
  </sheetData>
  <autoFilter ref="$A$1:$AD$80">
    <filterColumn colId="27">
      <filters>
        <filter val="Adult"/>
      </filters>
    </filterColumn>
    <filterColumn colId="28">
      <filters>
        <filter val="22"/>
        <filter val="44"/>
        <filter val="25"/>
        <filter val="26"/>
        <filter val="Exp 1a:150; Exp 1b: 182;  Exp 2: 107"/>
        <filter val="Behavior: 144"/>
        <filter val="24, 96"/>
        <filter val="4 (PE) 6 (PVC)"/>
        <filter val="50"/>
        <filter val="4-5"/>
        <filter val="30"/>
        <filter val="96"/>
        <filter val="10"/>
        <filter val="11"/>
        <filter val="33"/>
        <filter val="7-6"/>
        <filter val="56"/>
        <filter val="13"/>
        <filter val="14"/>
        <filter val="15"/>
        <filter val="-"/>
        <filter val="120"/>
        <filter val="145"/>
        <filter val="124"/>
        <filter val="126"/>
        <filter val="Unclear"/>
        <filter val="8"/>
        <filter val="9"/>
        <filter val="2008, 10, 4"/>
        <filter val="21"/>
      </filters>
    </filterColumn>
    <filterColumn colId="7">
      <filters>
        <filter val="Yes"/>
      </filters>
    </filterColumn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5"/>
    <col customWidth="1" min="2" max="2" width="5.13"/>
    <col customWidth="1" min="3" max="3" width="11.75"/>
    <col customWidth="1" min="4" max="4" width="9.0"/>
    <col customWidth="1" min="5" max="5" width="16.38"/>
    <col customWidth="1" min="6" max="6" width="9.0"/>
    <col customWidth="1" min="7" max="7" width="8.13"/>
    <col customWidth="1" min="8" max="8" width="7.75"/>
    <col customWidth="1" min="9" max="9" width="9.0"/>
    <col customWidth="1" min="11" max="11" width="6.75"/>
    <col customWidth="1" min="12" max="12" width="6.0"/>
    <col customWidth="1" min="13" max="13" width="13.13"/>
    <col customWidth="1" min="14" max="14" width="9.0"/>
    <col customWidth="1" min="15" max="15" width="6.13"/>
    <col customWidth="1" min="16" max="16" width="7.38"/>
    <col customWidth="1" min="17" max="17" width="6.75"/>
    <col customWidth="1" min="18" max="18" width="3.38"/>
    <col customWidth="1" min="19" max="19" width="7.25"/>
    <col customWidth="1" min="20" max="20" width="8.13"/>
    <col customWidth="1" min="21" max="21" width="5.25"/>
    <col customWidth="1" min="22" max="22" width="8.13"/>
    <col customWidth="1" min="23" max="23" width="14.0"/>
    <col customWidth="1" min="24" max="24" width="6.5"/>
    <col customWidth="1" min="25" max="26" width="6.0"/>
    <col customWidth="1" min="27" max="27" width="19.88"/>
    <col customWidth="1" min="28" max="28" width="2.88"/>
    <col customWidth="1" min="29" max="29" width="7.63"/>
    <col customWidth="1" min="30" max="30" width="12.0"/>
    <col customWidth="1" min="31" max="31" width="8.75"/>
    <col customWidth="1" min="32" max="32" width="9.5"/>
  </cols>
  <sheetData>
    <row r="1" ht="16.5" customHeight="1">
      <c r="A1" s="27" t="s">
        <v>0</v>
      </c>
      <c r="B1" s="28" t="s">
        <v>7</v>
      </c>
      <c r="C1" s="27" t="s">
        <v>572</v>
      </c>
      <c r="D1" s="27" t="s">
        <v>573</v>
      </c>
      <c r="E1" s="27" t="s">
        <v>1</v>
      </c>
      <c r="F1" s="27" t="s">
        <v>8</v>
      </c>
      <c r="G1" s="27" t="s">
        <v>9</v>
      </c>
      <c r="H1" s="27" t="s">
        <v>10</v>
      </c>
      <c r="I1" s="27" t="s">
        <v>11</v>
      </c>
      <c r="J1" s="27" t="s">
        <v>12</v>
      </c>
      <c r="K1" s="27" t="s">
        <v>13</v>
      </c>
      <c r="L1" s="27" t="s">
        <v>14</v>
      </c>
      <c r="M1" s="27" t="s">
        <v>15</v>
      </c>
      <c r="N1" s="27" t="s">
        <v>16</v>
      </c>
      <c r="O1" s="27" t="s">
        <v>17</v>
      </c>
      <c r="P1" s="27" t="s">
        <v>19</v>
      </c>
      <c r="Q1" s="27" t="s">
        <v>20</v>
      </c>
      <c r="R1" s="27" t="s">
        <v>21</v>
      </c>
      <c r="S1" s="27" t="s">
        <v>22</v>
      </c>
      <c r="T1" s="27" t="s">
        <v>25</v>
      </c>
      <c r="U1" s="27" t="s">
        <v>26</v>
      </c>
      <c r="V1" s="27" t="s">
        <v>27</v>
      </c>
      <c r="W1" s="27" t="s">
        <v>28</v>
      </c>
      <c r="X1" s="27" t="s">
        <v>29</v>
      </c>
      <c r="Y1" s="27" t="s">
        <v>574</v>
      </c>
      <c r="Z1" s="27" t="s">
        <v>575</v>
      </c>
      <c r="AA1" s="27" t="s">
        <v>576</v>
      </c>
      <c r="AB1" s="27" t="s">
        <v>577</v>
      </c>
      <c r="AC1" s="27" t="s">
        <v>578</v>
      </c>
      <c r="AD1" s="29" t="s">
        <v>579</v>
      </c>
      <c r="AE1" s="27" t="s">
        <v>580</v>
      </c>
      <c r="AF1" s="27" t="s">
        <v>581</v>
      </c>
    </row>
    <row r="2" ht="16.5" hidden="1" customHeight="1">
      <c r="A2" s="30">
        <v>82.0</v>
      </c>
      <c r="B2" s="31" t="str">
        <f t="array" ref="B2">INDEX(StudiesInfo!$1:$80,MATCH($E2,StudiesInfo!$B:$B,0),MATCH(B$1,StudiesInfo!$1:$1,0))</f>
        <v>Yes</v>
      </c>
      <c r="C2" s="30" t="s">
        <v>45</v>
      </c>
      <c r="D2" s="30" t="s">
        <v>45</v>
      </c>
      <c r="E2" s="31" t="str">
        <f t="array" ref="E2">INDEX(StudiesInfo!$1:$80,MATCH($A2,StudiesInfo!$A:$A,0),MATCH(E$1,StudiesInfo!$1:$1,0))</f>
        <v>Ašmonaitė et al., 2020</v>
      </c>
      <c r="F2" s="31" t="str">
        <f t="array" ref="F2">INDEX(StudiesInfo!$1:$80,MATCH($E2,StudiesInfo!$B:$B,0),MATCH(F$1,StudiesInfo!$1:$1,0))</f>
        <v>PS: 250 µm; PE: 212-250 µm</v>
      </c>
      <c r="G2" s="31" t="str">
        <f t="array" ref="G2">INDEX(StudiesInfo!$1:$80,MATCH($E2,StudiesInfo!$B:$B,0),MATCH(G$1,StudiesInfo!$1:$1,0))</f>
        <v>micro</v>
      </c>
      <c r="H2" s="31" t="str">
        <f t="array" ref="H2">INDEX(StudiesInfo!$1:$80,MATCH($E2,StudiesInfo!$B:$B,0),MATCH(H$1,StudiesInfo!$1:$1,0))</f>
        <v>Polyethylene (PE), Polystyrene (PS)</v>
      </c>
      <c r="I2" s="31" t="str">
        <f t="array" ref="I2">INDEX(StudiesInfo!$1:$80,MATCH($E2,StudiesInfo!$B:$B,0),MATCH(I$1,StudiesInfo!$1:$1,0))</f>
        <v>Sphere</v>
      </c>
      <c r="J2" s="32" t="str">
        <f t="array" ref="J2">INDEX(StudiesInfo!$1:$80,MATCH($E2,StudiesInfo!$B:$B,0),MATCH(J$1,StudiesInfo!$1:$1,0))</f>
        <v>Gasterosteus aculeatus</v>
      </c>
      <c r="K2" s="31" t="str">
        <f t="array" ref="K2">INDEX(StudiesInfo!$1:$80,MATCH($E2,StudiesInfo!$B:$B,0),MATCH(K$1,StudiesInfo!$1:$1,0))</f>
        <v>Unclear</v>
      </c>
      <c r="L2" s="31" t="str">
        <f t="array" ref="L2">INDEX(StudiesInfo!$1:$80,MATCH($E2,StudiesInfo!$B:$B,0),MATCH(L$1,StudiesInfo!$1:$1,0))</f>
        <v>Food</v>
      </c>
      <c r="M2" s="31" t="str">
        <f t="array" ref="M2">INDEX(StudiesInfo!$1:$80,MATCH($E2,StudiesInfo!$B:$B,0),MATCH(M$1,StudiesInfo!$1:$1,0))</f>
        <v>Every 24h</v>
      </c>
      <c r="N2" s="31">
        <f t="array" ref="N2">INDEX(StudiesInfo!$1:$80,MATCH($E2,StudiesInfo!$B:$B,0),MATCH(N$1,StudiesInfo!$1:$1,0))</f>
        <v>5</v>
      </c>
      <c r="O2" s="31" t="str">
        <f t="array" ref="O2">INDEX(StudiesInfo!$1:$80,MATCH($E2,StudiesInfo!$B:$B,0),MATCH(O$1,StudiesInfo!$1:$1,0))</f>
        <v>% of fish body weight</v>
      </c>
      <c r="P2" s="31" t="str">
        <f t="array" ref="P2">INDEX(StudiesInfo!$1:$80,MATCH($E2,StudiesInfo!$B:$B,0),MATCH(P$1,StudiesInfo!$1:$1,0))</f>
        <v>Adult</v>
      </c>
      <c r="Q2" s="31" t="str">
        <f t="array" ref="Q2">INDEX(StudiesInfo!$1:$80,MATCH($E2,StudiesInfo!$B:$B,0),MATCH(Q$1,StudiesInfo!$1:$1,0))</f>
        <v>Unclear</v>
      </c>
      <c r="R2" s="31" t="str">
        <f t="array" ref="R2">INDEX(StudiesInfo!$1:$80,MATCH($E2,StudiesInfo!$B:$B,0),MATCH(R$1,StudiesInfo!$1:$1,0))</f>
        <v>-</v>
      </c>
      <c r="S2" s="31">
        <f t="array" ref="S2">INDEX(StudiesInfo!$1:$80,MATCH($E2,StudiesInfo!$B:$B,0),MATCH(S$1,StudiesInfo!$1:$1,0))</f>
        <v>14</v>
      </c>
      <c r="T2" s="31" t="str">
        <f t="array" ref="T2">INDEX(StudiesInfo!$1:$80,MATCH($E2,StudiesInfo!$B:$B,0),MATCH(T$1,StudiesInfo!$1:$1,0))</f>
        <v>5-15 days</v>
      </c>
      <c r="U2" s="31">
        <f t="array" ref="U2">INDEX(StudiesInfo!$1:$80,MATCH($E2,StudiesInfo!$B:$B,0),MATCH(U$1,StudiesInfo!$1:$1,0))</f>
        <v>0</v>
      </c>
      <c r="V2" s="31" t="str">
        <f t="array" ref="V2">INDEX(StudiesInfo!$1:$80,MATCH($E2,StudiesInfo!$B:$B,0),MATCH(V$1,StudiesInfo!$1:$1,0))</f>
        <v>Adult</v>
      </c>
      <c r="W2" s="31" t="str">
        <f t="array" ref="W2">INDEX(StudiesInfo!$1:$80,MATCH($E2,StudiesInfo!$B:$B,0),MATCH(W$1,StudiesInfo!$1:$1,0))</f>
        <v>Unclear</v>
      </c>
      <c r="X2" s="31" t="str">
        <f t="array" ref="X2">INDEX(StudiesInfo!$1:$80,MATCH($E2,StudiesInfo!$B:$B,0),MATCH(X$1,StudiesInfo!$1:$1,0))</f>
        <v>-</v>
      </c>
      <c r="Y2" s="30" t="s">
        <v>582</v>
      </c>
      <c r="Z2" s="30" t="s">
        <v>583</v>
      </c>
      <c r="AA2" s="30" t="s">
        <v>584</v>
      </c>
      <c r="AB2" s="30">
        <v>13.0</v>
      </c>
      <c r="AC2" s="30" t="s">
        <v>585</v>
      </c>
      <c r="AD2" s="33" t="s">
        <v>586</v>
      </c>
      <c r="AE2" s="30" t="s">
        <v>587</v>
      </c>
      <c r="AF2" s="30" t="s">
        <v>588</v>
      </c>
    </row>
    <row r="3" ht="16.5" hidden="1" customHeight="1">
      <c r="A3" s="30">
        <v>82.0</v>
      </c>
      <c r="B3" s="31" t="str">
        <f t="array" ref="B3">INDEX(StudiesInfo!$1:$80,MATCH($E3,StudiesInfo!$B:$B,0),MATCH(B$1,StudiesInfo!$1:$1,0))</f>
        <v>Yes</v>
      </c>
      <c r="C3" s="30"/>
      <c r="D3" s="30"/>
      <c r="E3" s="31" t="str">
        <f t="array" ref="E3">INDEX(StudiesInfo!$1:$80,MATCH($A3,StudiesInfo!$A:$A,0),MATCH(E$1,StudiesInfo!$1:$1,0))</f>
        <v>Ašmonaitė et al., 2020</v>
      </c>
      <c r="F3" s="31" t="str">
        <f t="array" ref="F3">INDEX(StudiesInfo!$1:$80,MATCH($E3,StudiesInfo!$B:$B,0),MATCH(F$1,StudiesInfo!$1:$1,0))</f>
        <v>PS: 250 µm; PE: 212-250 µm</v>
      </c>
      <c r="G3" s="31" t="str">
        <f t="array" ref="G3">INDEX(StudiesInfo!$1:$80,MATCH($E3,StudiesInfo!$B:$B,0),MATCH(G$1,StudiesInfo!$1:$1,0))</f>
        <v>micro</v>
      </c>
      <c r="H3" s="31" t="str">
        <f t="array" ref="H3">INDEX(StudiesInfo!$1:$80,MATCH($E3,StudiesInfo!$B:$B,0),MATCH(H$1,StudiesInfo!$1:$1,0))</f>
        <v>Polyethylene (PE), Polystyrene (PS)</v>
      </c>
      <c r="I3" s="31" t="str">
        <f t="array" ref="I3">INDEX(StudiesInfo!$1:$80,MATCH($E3,StudiesInfo!$B:$B,0),MATCH(I$1,StudiesInfo!$1:$1,0))</f>
        <v>Sphere</v>
      </c>
      <c r="J3" s="32" t="str">
        <f t="array" ref="J3">INDEX(StudiesInfo!$1:$80,MATCH($E3,StudiesInfo!$B:$B,0),MATCH(J$1,StudiesInfo!$1:$1,0))</f>
        <v>Gasterosteus aculeatus</v>
      </c>
      <c r="K3" s="31" t="str">
        <f t="array" ref="K3">INDEX(StudiesInfo!$1:$80,MATCH($E3,StudiesInfo!$B:$B,0),MATCH(K$1,StudiesInfo!$1:$1,0))</f>
        <v>Unclear</v>
      </c>
      <c r="L3" s="31" t="str">
        <f t="array" ref="L3">INDEX(StudiesInfo!$1:$80,MATCH($E3,StudiesInfo!$B:$B,0),MATCH(L$1,StudiesInfo!$1:$1,0))</f>
        <v>Food</v>
      </c>
      <c r="M3" s="31" t="str">
        <f t="array" ref="M3">INDEX(StudiesInfo!$1:$80,MATCH($E3,StudiesInfo!$B:$B,0),MATCH(M$1,StudiesInfo!$1:$1,0))</f>
        <v>Every 24h</v>
      </c>
      <c r="N3" s="31">
        <f t="array" ref="N3">INDEX(StudiesInfo!$1:$80,MATCH($E3,StudiesInfo!$B:$B,0),MATCH(N$1,StudiesInfo!$1:$1,0))</f>
        <v>5</v>
      </c>
      <c r="O3" s="31" t="str">
        <f t="array" ref="O3">INDEX(StudiesInfo!$1:$80,MATCH($E3,StudiesInfo!$B:$B,0),MATCH(O$1,StudiesInfo!$1:$1,0))</f>
        <v>% of fish body weight</v>
      </c>
      <c r="P3" s="31" t="str">
        <f t="array" ref="P3">INDEX(StudiesInfo!$1:$80,MATCH($E3,StudiesInfo!$B:$B,0),MATCH(P$1,StudiesInfo!$1:$1,0))</f>
        <v>Adult</v>
      </c>
      <c r="Q3" s="31" t="str">
        <f t="array" ref="Q3">INDEX(StudiesInfo!$1:$80,MATCH($E3,StudiesInfo!$B:$B,0),MATCH(Q$1,StudiesInfo!$1:$1,0))</f>
        <v>Unclear</v>
      </c>
      <c r="R3" s="31" t="str">
        <f t="array" ref="R3">INDEX(StudiesInfo!$1:$80,MATCH($E3,StudiesInfo!$B:$B,0),MATCH(R$1,StudiesInfo!$1:$1,0))</f>
        <v>-</v>
      </c>
      <c r="S3" s="31">
        <f t="array" ref="S3">INDEX(StudiesInfo!$1:$80,MATCH($E3,StudiesInfo!$B:$B,0),MATCH(S$1,StudiesInfo!$1:$1,0))</f>
        <v>14</v>
      </c>
      <c r="T3" s="31" t="str">
        <f t="array" ref="T3">INDEX(StudiesInfo!$1:$80,MATCH($E3,StudiesInfo!$B:$B,0),MATCH(T$1,StudiesInfo!$1:$1,0))</f>
        <v>5-15 days</v>
      </c>
      <c r="U3" s="31">
        <f t="array" ref="U3">INDEX(StudiesInfo!$1:$80,MATCH($E3,StudiesInfo!$B:$B,0),MATCH(U$1,StudiesInfo!$1:$1,0))</f>
        <v>0</v>
      </c>
      <c r="V3" s="31" t="str">
        <f t="array" ref="V3">INDEX(StudiesInfo!$1:$80,MATCH($E3,StudiesInfo!$B:$B,0),MATCH(V$1,StudiesInfo!$1:$1,0))</f>
        <v>Adult</v>
      </c>
      <c r="W3" s="31" t="str">
        <f t="array" ref="W3">INDEX(StudiesInfo!$1:$80,MATCH($E3,StudiesInfo!$B:$B,0),MATCH(W$1,StudiesInfo!$1:$1,0))</f>
        <v>Unclear</v>
      </c>
      <c r="X3" s="31" t="str">
        <f t="array" ref="X3">INDEX(StudiesInfo!$1:$80,MATCH($E3,StudiesInfo!$B:$B,0),MATCH(X$1,StudiesInfo!$1:$1,0))</f>
        <v>-</v>
      </c>
      <c r="Y3" s="30" t="s">
        <v>582</v>
      </c>
      <c r="Z3" s="30" t="s">
        <v>583</v>
      </c>
      <c r="AA3" s="30" t="s">
        <v>584</v>
      </c>
      <c r="AB3" s="30"/>
      <c r="AC3" s="30"/>
      <c r="AD3" s="33" t="s">
        <v>589</v>
      </c>
      <c r="AE3" s="30" t="s">
        <v>590</v>
      </c>
      <c r="AF3" s="34" t="s">
        <v>591</v>
      </c>
    </row>
    <row r="4" ht="16.5" hidden="1" customHeight="1">
      <c r="A4" s="30">
        <v>82.0</v>
      </c>
      <c r="B4" s="31" t="str">
        <f t="array" ref="B4">INDEX(StudiesInfo!$1:$80,MATCH($E4,StudiesInfo!$B:$B,0),MATCH(B$1,StudiesInfo!$1:$1,0))</f>
        <v>Yes</v>
      </c>
      <c r="E4" s="31" t="str">
        <f t="array" ref="E4">INDEX(StudiesInfo!$1:$80,MATCH($A4,StudiesInfo!$A:$A,0),MATCH(E$1,StudiesInfo!$1:$1,0))</f>
        <v>Ašmonaitė et al., 2020</v>
      </c>
      <c r="F4" s="31" t="str">
        <f t="array" ref="F4">INDEX(StudiesInfo!$1:$80,MATCH($E4,StudiesInfo!$B:$B,0),MATCH(F$1,StudiesInfo!$1:$1,0))</f>
        <v>PS: 250 µm; PE: 212-250 µm</v>
      </c>
      <c r="G4" s="31" t="str">
        <f t="array" ref="G4">INDEX(StudiesInfo!$1:$80,MATCH($E4,StudiesInfo!$B:$B,0),MATCH(G$1,StudiesInfo!$1:$1,0))</f>
        <v>micro</v>
      </c>
      <c r="H4" s="31" t="str">
        <f t="array" ref="H4">INDEX(StudiesInfo!$1:$80,MATCH($E4,StudiesInfo!$B:$B,0),MATCH(H$1,StudiesInfo!$1:$1,0))</f>
        <v>Polyethylene (PE), Polystyrene (PS)</v>
      </c>
      <c r="I4" s="31" t="str">
        <f t="array" ref="I4">INDEX(StudiesInfo!$1:$80,MATCH($E4,StudiesInfo!$B:$B,0),MATCH(I$1,StudiesInfo!$1:$1,0))</f>
        <v>Sphere</v>
      </c>
      <c r="J4" s="32" t="str">
        <f t="array" ref="J4">INDEX(StudiesInfo!$1:$80,MATCH($E4,StudiesInfo!$B:$B,0),MATCH(J$1,StudiesInfo!$1:$1,0))</f>
        <v>Gasterosteus aculeatus</v>
      </c>
      <c r="K4" s="31" t="str">
        <f t="array" ref="K4">INDEX(StudiesInfo!$1:$80,MATCH($E4,StudiesInfo!$B:$B,0),MATCH(K$1,StudiesInfo!$1:$1,0))</f>
        <v>Unclear</v>
      </c>
      <c r="L4" s="31" t="str">
        <f t="array" ref="L4">INDEX(StudiesInfo!$1:$80,MATCH($E4,StudiesInfo!$B:$B,0),MATCH(L$1,StudiesInfo!$1:$1,0))</f>
        <v>Food</v>
      </c>
      <c r="M4" s="31" t="str">
        <f t="array" ref="M4">INDEX(StudiesInfo!$1:$80,MATCH($E4,StudiesInfo!$B:$B,0),MATCH(M$1,StudiesInfo!$1:$1,0))</f>
        <v>Every 24h</v>
      </c>
      <c r="N4" s="31">
        <f t="array" ref="N4">INDEX(StudiesInfo!$1:$80,MATCH($E4,StudiesInfo!$B:$B,0),MATCH(N$1,StudiesInfo!$1:$1,0))</f>
        <v>5</v>
      </c>
      <c r="O4" s="31" t="str">
        <f t="array" ref="O4">INDEX(StudiesInfo!$1:$80,MATCH($E4,StudiesInfo!$B:$B,0),MATCH(O$1,StudiesInfo!$1:$1,0))</f>
        <v>% of fish body weight</v>
      </c>
      <c r="P4" s="31" t="str">
        <f t="array" ref="P4">INDEX(StudiesInfo!$1:$80,MATCH($E4,StudiesInfo!$B:$B,0),MATCH(P$1,StudiesInfo!$1:$1,0))</f>
        <v>Adult</v>
      </c>
      <c r="Q4" s="31" t="str">
        <f t="array" ref="Q4">INDEX(StudiesInfo!$1:$80,MATCH($E4,StudiesInfo!$B:$B,0),MATCH(Q$1,StudiesInfo!$1:$1,0))</f>
        <v>Unclear</v>
      </c>
      <c r="R4" s="31" t="str">
        <f t="array" ref="R4">INDEX(StudiesInfo!$1:$80,MATCH($E4,StudiesInfo!$B:$B,0),MATCH(R$1,StudiesInfo!$1:$1,0))</f>
        <v>-</v>
      </c>
      <c r="S4" s="31">
        <f t="array" ref="S4">INDEX(StudiesInfo!$1:$80,MATCH($E4,StudiesInfo!$B:$B,0),MATCH(S$1,StudiesInfo!$1:$1,0))</f>
        <v>14</v>
      </c>
      <c r="T4" s="31" t="str">
        <f t="array" ref="T4">INDEX(StudiesInfo!$1:$80,MATCH($E4,StudiesInfo!$B:$B,0),MATCH(T$1,StudiesInfo!$1:$1,0))</f>
        <v>5-15 days</v>
      </c>
      <c r="U4" s="31">
        <f t="array" ref="U4">INDEX(StudiesInfo!$1:$80,MATCH($E4,StudiesInfo!$B:$B,0),MATCH(U$1,StudiesInfo!$1:$1,0))</f>
        <v>0</v>
      </c>
      <c r="V4" s="31" t="str">
        <f t="array" ref="V4">INDEX(StudiesInfo!$1:$80,MATCH($E4,StudiesInfo!$B:$B,0),MATCH(V$1,StudiesInfo!$1:$1,0))</f>
        <v>Adult</v>
      </c>
      <c r="W4" s="31" t="str">
        <f t="array" ref="W4">INDEX(StudiesInfo!$1:$80,MATCH($E4,StudiesInfo!$B:$B,0),MATCH(W$1,StudiesInfo!$1:$1,0))</f>
        <v>Unclear</v>
      </c>
      <c r="X4" s="31" t="str">
        <f t="array" ref="X4">INDEX(StudiesInfo!$1:$80,MATCH($E4,StudiesInfo!$B:$B,0),MATCH(X$1,StudiesInfo!$1:$1,0))</f>
        <v>-</v>
      </c>
      <c r="Y4" s="30" t="s">
        <v>582</v>
      </c>
      <c r="Z4" s="30" t="s">
        <v>583</v>
      </c>
      <c r="AA4" s="30" t="s">
        <v>584</v>
      </c>
      <c r="AD4" s="33" t="s">
        <v>592</v>
      </c>
      <c r="AE4" s="30" t="s">
        <v>590</v>
      </c>
      <c r="AF4" s="34" t="s">
        <v>591</v>
      </c>
    </row>
    <row r="5" ht="16.5" hidden="1" customHeight="1">
      <c r="A5" s="30">
        <v>105.0</v>
      </c>
      <c r="B5" s="31" t="str">
        <f t="array" ref="B5">INDEX(StudiesInfo!$1:$80,MATCH($E5,StudiesInfo!$B:$B,0),MATCH(B$1,StudiesInfo!$1:$1,0))</f>
        <v>Yes</v>
      </c>
      <c r="C5" s="30" t="s">
        <v>45</v>
      </c>
      <c r="D5" s="30" t="s">
        <v>45</v>
      </c>
      <c r="E5" s="31" t="str">
        <f t="array" ref="E5">INDEX(StudiesInfo!$1:$80,MATCH($A5,StudiesInfo!$A:$A,0),MATCH(E$1,StudiesInfo!$1:$1,0))</f>
        <v>Barboza et al., 2018a</v>
      </c>
      <c r="F5" s="31" t="str">
        <f t="array" ref="F5">INDEX(StudiesInfo!$1:$80,MATCH($E5,StudiesInfo!$B:$B,0),MATCH(F$1,StudiesInfo!$1:$1,0))</f>
        <v>1-5 µm</v>
      </c>
      <c r="G5" s="31" t="str">
        <f t="array" ref="G5">INDEX(StudiesInfo!$1:$80,MATCH($E5,StudiesInfo!$B:$B,0),MATCH(G$1,StudiesInfo!$1:$1,0))</f>
        <v>micro</v>
      </c>
      <c r="H5" s="31" t="str">
        <f t="array" ref="H5">INDEX(StudiesInfo!$1:$80,MATCH($E5,StudiesInfo!$B:$B,0),MATCH(H$1,StudiesInfo!$1:$1,0))</f>
        <v>Aminoplast</v>
      </c>
      <c r="I5" s="31" t="str">
        <f t="array" ref="I5">INDEX(StudiesInfo!$1:$80,MATCH($E5,StudiesInfo!$B:$B,0),MATCH(I$1,StudiesInfo!$1:$1,0))</f>
        <v>Sphere</v>
      </c>
      <c r="J5" s="32" t="str">
        <f t="array" ref="J5">INDEX(StudiesInfo!$1:$80,MATCH($E5,StudiesInfo!$B:$B,0),MATCH(J$1,StudiesInfo!$1:$1,0))</f>
        <v>Dicentrarchus labrax</v>
      </c>
      <c r="K5" s="31" t="str">
        <f t="array" ref="K5">INDEX(StudiesInfo!$1:$80,MATCH($E5,StudiesInfo!$B:$B,0),MATCH(K$1,StudiesInfo!$1:$1,0))</f>
        <v>NA</v>
      </c>
      <c r="L5" s="31" t="str">
        <f t="array" ref="L5">INDEX(StudiesInfo!$1:$80,MATCH($E5,StudiesInfo!$B:$B,0),MATCH(L$1,StudiesInfo!$1:$1,0))</f>
        <v>Water: Semi-static system</v>
      </c>
      <c r="M5" s="31" t="str">
        <f t="array" ref="M5">INDEX(StudiesInfo!$1:$80,MATCH($E5,StudiesInfo!$B:$B,0),MATCH(M$1,StudiesInfo!$1:$1,0))</f>
        <v>Every 24h</v>
      </c>
      <c r="N5" s="35" t="str">
        <f t="array" ref="N5">INDEX(StudiesInfo!$1:$80,MATCH($E5,StudiesInfo!$B:$B,0),MATCH(N$1,StudiesInfo!$1:$1,0))</f>
        <v>0.26, 0.69</v>
      </c>
      <c r="O5" s="31" t="str">
        <f t="array" ref="O5">INDEX(StudiesInfo!$1:$80,MATCH($E5,StudiesInfo!$B:$B,0),MATCH(O$1,StudiesInfo!$1:$1,0))</f>
        <v>mg/L</v>
      </c>
      <c r="P5" s="31" t="str">
        <f t="array" ref="P5">INDEX(StudiesInfo!$1:$80,MATCH($E5,StudiesInfo!$B:$B,0),MATCH(P$1,StudiesInfo!$1:$1,0))</f>
        <v>Juvenile</v>
      </c>
      <c r="Q5" s="31" t="str">
        <f t="array" ref="Q5">INDEX(StudiesInfo!$1:$80,MATCH($E5,StudiesInfo!$B:$B,0),MATCH(Q$1,StudiesInfo!$1:$1,0))</f>
        <v>Unclear</v>
      </c>
      <c r="R5" s="31" t="str">
        <f t="array" ref="R5">INDEX(StudiesInfo!$1:$80,MATCH($E5,StudiesInfo!$B:$B,0),MATCH(R$1,StudiesInfo!$1:$1,0))</f>
        <v>-</v>
      </c>
      <c r="S5" s="31">
        <f t="array" ref="S5">INDEX(StudiesInfo!$1:$80,MATCH($E5,StudiesInfo!$B:$B,0),MATCH(S$1,StudiesInfo!$1:$1,0))</f>
        <v>96</v>
      </c>
      <c r="T5" s="31" t="str">
        <f t="array" ref="T5">INDEX(StudiesInfo!$1:$80,MATCH($E5,StudiesInfo!$B:$B,0),MATCH(T$1,StudiesInfo!$1:$1,0))</f>
        <v>up to 96h</v>
      </c>
      <c r="U5" s="31">
        <f t="array" ref="U5">INDEX(StudiesInfo!$1:$80,MATCH($E5,StudiesInfo!$B:$B,0),MATCH(U$1,StudiesInfo!$1:$1,0))</f>
        <v>0</v>
      </c>
      <c r="V5" s="31" t="str">
        <f t="array" ref="V5">INDEX(StudiesInfo!$1:$80,MATCH($E5,StudiesInfo!$B:$B,0),MATCH(V$1,StudiesInfo!$1:$1,0))</f>
        <v>Juvenile</v>
      </c>
      <c r="W5" s="31" t="str">
        <f t="array" ref="W5">INDEX(StudiesInfo!$1:$80,MATCH($E5,StudiesInfo!$B:$B,0),MATCH(W$1,StudiesInfo!$1:$1,0))</f>
        <v>Unclear</v>
      </c>
      <c r="X5" s="31" t="str">
        <f t="array" ref="X5">INDEX(StudiesInfo!$1:$80,MATCH($E5,StudiesInfo!$B:$B,0),MATCH(X$1,StudiesInfo!$1:$1,0))</f>
        <v>-</v>
      </c>
      <c r="Y5" s="30" t="s">
        <v>582</v>
      </c>
      <c r="Z5" s="30" t="s">
        <v>583</v>
      </c>
      <c r="AA5" s="30" t="s">
        <v>584</v>
      </c>
      <c r="AB5" s="30">
        <v>13.0</v>
      </c>
      <c r="AC5" s="30" t="s">
        <v>593</v>
      </c>
      <c r="AD5" s="33" t="s">
        <v>586</v>
      </c>
      <c r="AE5" s="30" t="s">
        <v>587</v>
      </c>
      <c r="AF5" s="30" t="s">
        <v>588</v>
      </c>
    </row>
    <row r="6" ht="16.5" hidden="1" customHeight="1">
      <c r="A6" s="30">
        <v>105.0</v>
      </c>
      <c r="B6" s="31" t="str">
        <f t="array" ref="B6">INDEX(StudiesInfo!$1:$80,MATCH($E6,StudiesInfo!$B:$B,0),MATCH(B$1,StudiesInfo!$1:$1,0))</f>
        <v>Yes</v>
      </c>
      <c r="C6" s="30"/>
      <c r="D6" s="30"/>
      <c r="E6" s="31" t="str">
        <f t="array" ref="E6">INDEX(StudiesInfo!$1:$80,MATCH($A6,StudiesInfo!$A:$A,0),MATCH(E$1,StudiesInfo!$1:$1,0))</f>
        <v>Barboza et al., 2018a</v>
      </c>
      <c r="F6" s="31" t="str">
        <f t="array" ref="F6">INDEX(StudiesInfo!$1:$80,MATCH($E6,StudiesInfo!$B:$B,0),MATCH(F$1,StudiesInfo!$1:$1,0))</f>
        <v>1-5 µm</v>
      </c>
      <c r="G6" s="31" t="str">
        <f t="array" ref="G6">INDEX(StudiesInfo!$1:$80,MATCH($E6,StudiesInfo!$B:$B,0),MATCH(G$1,StudiesInfo!$1:$1,0))</f>
        <v>micro</v>
      </c>
      <c r="H6" s="31" t="str">
        <f t="array" ref="H6">INDEX(StudiesInfo!$1:$80,MATCH($E6,StudiesInfo!$B:$B,0),MATCH(H$1,StudiesInfo!$1:$1,0))</f>
        <v>Aminoplast</v>
      </c>
      <c r="I6" s="31" t="str">
        <f t="array" ref="I6">INDEX(StudiesInfo!$1:$80,MATCH($E6,StudiesInfo!$B:$B,0),MATCH(I$1,StudiesInfo!$1:$1,0))</f>
        <v>Sphere</v>
      </c>
      <c r="J6" s="32" t="str">
        <f t="array" ref="J6">INDEX(StudiesInfo!$1:$80,MATCH($E6,StudiesInfo!$B:$B,0),MATCH(J$1,StudiesInfo!$1:$1,0))</f>
        <v>Dicentrarchus labrax</v>
      </c>
      <c r="K6" s="31" t="str">
        <f t="array" ref="K6">INDEX(StudiesInfo!$1:$80,MATCH($E6,StudiesInfo!$B:$B,0),MATCH(K$1,StudiesInfo!$1:$1,0))</f>
        <v>NA</v>
      </c>
      <c r="L6" s="31" t="str">
        <f t="array" ref="L6">INDEX(StudiesInfo!$1:$80,MATCH($E6,StudiesInfo!$B:$B,0),MATCH(L$1,StudiesInfo!$1:$1,0))</f>
        <v>Water: Semi-static system</v>
      </c>
      <c r="M6" s="31" t="str">
        <f t="array" ref="M6">INDEX(StudiesInfo!$1:$80,MATCH($E6,StudiesInfo!$B:$B,0),MATCH(M$1,StudiesInfo!$1:$1,0))</f>
        <v>Every 24h</v>
      </c>
      <c r="N6" s="35" t="str">
        <f t="array" ref="N6">INDEX(StudiesInfo!$1:$80,MATCH($E6,StudiesInfo!$B:$B,0),MATCH(N$1,StudiesInfo!$1:$1,0))</f>
        <v>0.26, 0.69</v>
      </c>
      <c r="O6" s="31" t="str">
        <f t="array" ref="O6">INDEX(StudiesInfo!$1:$80,MATCH($E6,StudiesInfo!$B:$B,0),MATCH(O$1,StudiesInfo!$1:$1,0))</f>
        <v>mg/L</v>
      </c>
      <c r="P6" s="31" t="str">
        <f t="array" ref="P6">INDEX(StudiesInfo!$1:$80,MATCH($E6,StudiesInfo!$B:$B,0),MATCH(P$1,StudiesInfo!$1:$1,0))</f>
        <v>Juvenile</v>
      </c>
      <c r="Q6" s="31" t="str">
        <f t="array" ref="Q6">INDEX(StudiesInfo!$1:$80,MATCH($E6,StudiesInfo!$B:$B,0),MATCH(Q$1,StudiesInfo!$1:$1,0))</f>
        <v>Unclear</v>
      </c>
      <c r="R6" s="31" t="str">
        <f t="array" ref="R6">INDEX(StudiesInfo!$1:$80,MATCH($E6,StudiesInfo!$B:$B,0),MATCH(R$1,StudiesInfo!$1:$1,0))</f>
        <v>-</v>
      </c>
      <c r="S6" s="31">
        <f t="array" ref="S6">INDEX(StudiesInfo!$1:$80,MATCH($E6,StudiesInfo!$B:$B,0),MATCH(S$1,StudiesInfo!$1:$1,0))</f>
        <v>96</v>
      </c>
      <c r="T6" s="31" t="str">
        <f t="array" ref="T6">INDEX(StudiesInfo!$1:$80,MATCH($E6,StudiesInfo!$B:$B,0),MATCH(T$1,StudiesInfo!$1:$1,0))</f>
        <v>up to 96h</v>
      </c>
      <c r="U6" s="31">
        <f t="array" ref="U6">INDEX(StudiesInfo!$1:$80,MATCH($E6,StudiesInfo!$B:$B,0),MATCH(U$1,StudiesInfo!$1:$1,0))</f>
        <v>0</v>
      </c>
      <c r="V6" s="31" t="str">
        <f t="array" ref="V6">INDEX(StudiesInfo!$1:$80,MATCH($E6,StudiesInfo!$B:$B,0),MATCH(V$1,StudiesInfo!$1:$1,0))</f>
        <v>Juvenile</v>
      </c>
      <c r="W6" s="31" t="str">
        <f t="array" ref="W6">INDEX(StudiesInfo!$1:$80,MATCH($E6,StudiesInfo!$B:$B,0),MATCH(W$1,StudiesInfo!$1:$1,0))</f>
        <v>Unclear</v>
      </c>
      <c r="X6" s="31" t="str">
        <f t="array" ref="X6">INDEX(StudiesInfo!$1:$80,MATCH($E6,StudiesInfo!$B:$B,0),MATCH(X$1,StudiesInfo!$1:$1,0))</f>
        <v>-</v>
      </c>
      <c r="Y6" s="30" t="s">
        <v>582</v>
      </c>
      <c r="Z6" s="30" t="s">
        <v>583</v>
      </c>
      <c r="AA6" s="30" t="s">
        <v>584</v>
      </c>
      <c r="AB6" s="30"/>
      <c r="AC6" s="30"/>
      <c r="AD6" s="33" t="s">
        <v>594</v>
      </c>
      <c r="AE6" s="30" t="s">
        <v>590</v>
      </c>
      <c r="AF6" s="34" t="s">
        <v>591</v>
      </c>
    </row>
    <row r="7" ht="16.5" hidden="1" customHeight="1">
      <c r="A7" s="30">
        <v>105.0</v>
      </c>
      <c r="B7" s="31" t="str">
        <f t="array" ref="B7">INDEX(StudiesInfo!$1:$80,MATCH($E7,StudiesInfo!$B:$B,0),MATCH(B$1,StudiesInfo!$1:$1,0))</f>
        <v>Yes</v>
      </c>
      <c r="C7" s="30"/>
      <c r="D7" s="30"/>
      <c r="E7" s="31" t="str">
        <f t="array" ref="E7">INDEX(StudiesInfo!$1:$80,MATCH($A7,StudiesInfo!$A:$A,0),MATCH(E$1,StudiesInfo!$1:$1,0))</f>
        <v>Barboza et al., 2018a</v>
      </c>
      <c r="F7" s="31" t="str">
        <f t="array" ref="F7">INDEX(StudiesInfo!$1:$80,MATCH($E7,StudiesInfo!$B:$B,0),MATCH(F$1,StudiesInfo!$1:$1,0))</f>
        <v>1-5 µm</v>
      </c>
      <c r="G7" s="31" t="str">
        <f t="array" ref="G7">INDEX(StudiesInfo!$1:$80,MATCH($E7,StudiesInfo!$B:$B,0),MATCH(G$1,StudiesInfo!$1:$1,0))</f>
        <v>micro</v>
      </c>
      <c r="H7" s="31" t="str">
        <f t="array" ref="H7">INDEX(StudiesInfo!$1:$80,MATCH($E7,StudiesInfo!$B:$B,0),MATCH(H$1,StudiesInfo!$1:$1,0))</f>
        <v>Aminoplast</v>
      </c>
      <c r="I7" s="31" t="str">
        <f t="array" ref="I7">INDEX(StudiesInfo!$1:$80,MATCH($E7,StudiesInfo!$B:$B,0),MATCH(I$1,StudiesInfo!$1:$1,0))</f>
        <v>Sphere</v>
      </c>
      <c r="J7" s="32" t="str">
        <f t="array" ref="J7">INDEX(StudiesInfo!$1:$80,MATCH($E7,StudiesInfo!$B:$B,0),MATCH(J$1,StudiesInfo!$1:$1,0))</f>
        <v>Dicentrarchus labrax</v>
      </c>
      <c r="K7" s="31" t="str">
        <f t="array" ref="K7">INDEX(StudiesInfo!$1:$80,MATCH($E7,StudiesInfo!$B:$B,0),MATCH(K$1,StudiesInfo!$1:$1,0))</f>
        <v>NA</v>
      </c>
      <c r="L7" s="31" t="str">
        <f t="array" ref="L7">INDEX(StudiesInfo!$1:$80,MATCH($E7,StudiesInfo!$B:$B,0),MATCH(L$1,StudiesInfo!$1:$1,0))</f>
        <v>Water: Semi-static system</v>
      </c>
      <c r="M7" s="31" t="str">
        <f t="array" ref="M7">INDEX(StudiesInfo!$1:$80,MATCH($E7,StudiesInfo!$B:$B,0),MATCH(M$1,StudiesInfo!$1:$1,0))</f>
        <v>Every 24h</v>
      </c>
      <c r="N7" s="35" t="str">
        <f t="array" ref="N7">INDEX(StudiesInfo!$1:$80,MATCH($E7,StudiesInfo!$B:$B,0),MATCH(N$1,StudiesInfo!$1:$1,0))</f>
        <v>0.26, 0.69</v>
      </c>
      <c r="O7" s="31" t="str">
        <f t="array" ref="O7">INDEX(StudiesInfo!$1:$80,MATCH($E7,StudiesInfo!$B:$B,0),MATCH(O$1,StudiesInfo!$1:$1,0))</f>
        <v>mg/L</v>
      </c>
      <c r="P7" s="31" t="str">
        <f t="array" ref="P7">INDEX(StudiesInfo!$1:$80,MATCH($E7,StudiesInfo!$B:$B,0),MATCH(P$1,StudiesInfo!$1:$1,0))</f>
        <v>Juvenile</v>
      </c>
      <c r="Q7" s="31" t="str">
        <f t="array" ref="Q7">INDEX(StudiesInfo!$1:$80,MATCH($E7,StudiesInfo!$B:$B,0),MATCH(Q$1,StudiesInfo!$1:$1,0))</f>
        <v>Unclear</v>
      </c>
      <c r="R7" s="31" t="str">
        <f t="array" ref="R7">INDEX(StudiesInfo!$1:$80,MATCH($E7,StudiesInfo!$B:$B,0),MATCH(R$1,StudiesInfo!$1:$1,0))</f>
        <v>-</v>
      </c>
      <c r="S7" s="31">
        <f t="array" ref="S7">INDEX(StudiesInfo!$1:$80,MATCH($E7,StudiesInfo!$B:$B,0),MATCH(S$1,StudiesInfo!$1:$1,0))</f>
        <v>96</v>
      </c>
      <c r="T7" s="31" t="str">
        <f t="array" ref="T7">INDEX(StudiesInfo!$1:$80,MATCH($E7,StudiesInfo!$B:$B,0),MATCH(T$1,StudiesInfo!$1:$1,0))</f>
        <v>up to 96h</v>
      </c>
      <c r="U7" s="31">
        <f t="array" ref="U7">INDEX(StudiesInfo!$1:$80,MATCH($E7,StudiesInfo!$B:$B,0),MATCH(U$1,StudiesInfo!$1:$1,0))</f>
        <v>0</v>
      </c>
      <c r="V7" s="31" t="str">
        <f t="array" ref="V7">INDEX(StudiesInfo!$1:$80,MATCH($E7,StudiesInfo!$B:$B,0),MATCH(V$1,StudiesInfo!$1:$1,0))</f>
        <v>Juvenile</v>
      </c>
      <c r="W7" s="31" t="str">
        <f t="array" ref="W7">INDEX(StudiesInfo!$1:$80,MATCH($E7,StudiesInfo!$B:$B,0),MATCH(W$1,StudiesInfo!$1:$1,0))</f>
        <v>Unclear</v>
      </c>
      <c r="X7" s="31" t="str">
        <f t="array" ref="X7">INDEX(StudiesInfo!$1:$80,MATCH($E7,StudiesInfo!$B:$B,0),MATCH(X$1,StudiesInfo!$1:$1,0))</f>
        <v>-</v>
      </c>
      <c r="Y7" s="30" t="s">
        <v>582</v>
      </c>
      <c r="Z7" s="30" t="s">
        <v>583</v>
      </c>
      <c r="AA7" s="30" t="s">
        <v>584</v>
      </c>
      <c r="AB7" s="30"/>
      <c r="AC7" s="30"/>
      <c r="AD7" s="33" t="s">
        <v>595</v>
      </c>
      <c r="AE7" s="30" t="s">
        <v>590</v>
      </c>
      <c r="AF7" s="30" t="s">
        <v>596</v>
      </c>
    </row>
    <row r="8" ht="16.5" hidden="1" customHeight="1">
      <c r="A8" s="30">
        <v>105.0</v>
      </c>
      <c r="B8" s="31" t="str">
        <f t="array" ref="B8">INDEX(StudiesInfo!$1:$80,MATCH($E8,StudiesInfo!$B:$B,0),MATCH(B$1,StudiesInfo!$1:$1,0))</f>
        <v>Yes</v>
      </c>
      <c r="C8" s="30"/>
      <c r="D8" s="30"/>
      <c r="E8" s="31" t="str">
        <f t="array" ref="E8">INDEX(StudiesInfo!$1:$80,MATCH($A8,StudiesInfo!$A:$A,0),MATCH(E$1,StudiesInfo!$1:$1,0))</f>
        <v>Barboza et al., 2018a</v>
      </c>
      <c r="F8" s="31" t="str">
        <f t="array" ref="F8">INDEX(StudiesInfo!$1:$80,MATCH($E8,StudiesInfo!$B:$B,0),MATCH(F$1,StudiesInfo!$1:$1,0))</f>
        <v>1-5 µm</v>
      </c>
      <c r="G8" s="31" t="str">
        <f t="array" ref="G8">INDEX(StudiesInfo!$1:$80,MATCH($E8,StudiesInfo!$B:$B,0),MATCH(G$1,StudiesInfo!$1:$1,0))</f>
        <v>micro</v>
      </c>
      <c r="H8" s="31" t="str">
        <f t="array" ref="H8">INDEX(StudiesInfo!$1:$80,MATCH($E8,StudiesInfo!$B:$B,0),MATCH(H$1,StudiesInfo!$1:$1,0))</f>
        <v>Aminoplast</v>
      </c>
      <c r="I8" s="31" t="str">
        <f t="array" ref="I8">INDEX(StudiesInfo!$1:$80,MATCH($E8,StudiesInfo!$B:$B,0),MATCH(I$1,StudiesInfo!$1:$1,0))</f>
        <v>Sphere</v>
      </c>
      <c r="J8" s="32" t="str">
        <f t="array" ref="J8">INDEX(StudiesInfo!$1:$80,MATCH($E8,StudiesInfo!$B:$B,0),MATCH(J$1,StudiesInfo!$1:$1,0))</f>
        <v>Dicentrarchus labrax</v>
      </c>
      <c r="K8" s="31" t="str">
        <f t="array" ref="K8">INDEX(StudiesInfo!$1:$80,MATCH($E8,StudiesInfo!$B:$B,0),MATCH(K$1,StudiesInfo!$1:$1,0))</f>
        <v>NA</v>
      </c>
      <c r="L8" s="31" t="str">
        <f t="array" ref="L8">INDEX(StudiesInfo!$1:$80,MATCH($E8,StudiesInfo!$B:$B,0),MATCH(L$1,StudiesInfo!$1:$1,0))</f>
        <v>Water: Semi-static system</v>
      </c>
      <c r="M8" s="31" t="str">
        <f t="array" ref="M8">INDEX(StudiesInfo!$1:$80,MATCH($E8,StudiesInfo!$B:$B,0),MATCH(M$1,StudiesInfo!$1:$1,0))</f>
        <v>Every 24h</v>
      </c>
      <c r="N8" s="35" t="str">
        <f t="array" ref="N8">INDEX(StudiesInfo!$1:$80,MATCH($E8,StudiesInfo!$B:$B,0),MATCH(N$1,StudiesInfo!$1:$1,0))</f>
        <v>0.26, 0.69</v>
      </c>
      <c r="O8" s="31" t="str">
        <f t="array" ref="O8">INDEX(StudiesInfo!$1:$80,MATCH($E8,StudiesInfo!$B:$B,0),MATCH(O$1,StudiesInfo!$1:$1,0))</f>
        <v>mg/L</v>
      </c>
      <c r="P8" s="31" t="str">
        <f t="array" ref="P8">INDEX(StudiesInfo!$1:$80,MATCH($E8,StudiesInfo!$B:$B,0),MATCH(P$1,StudiesInfo!$1:$1,0))</f>
        <v>Juvenile</v>
      </c>
      <c r="Q8" s="31" t="str">
        <f t="array" ref="Q8">INDEX(StudiesInfo!$1:$80,MATCH($E8,StudiesInfo!$B:$B,0),MATCH(Q$1,StudiesInfo!$1:$1,0))</f>
        <v>Unclear</v>
      </c>
      <c r="R8" s="31" t="str">
        <f t="array" ref="R8">INDEX(StudiesInfo!$1:$80,MATCH($E8,StudiesInfo!$B:$B,0),MATCH(R$1,StudiesInfo!$1:$1,0))</f>
        <v>-</v>
      </c>
      <c r="S8" s="31">
        <f t="array" ref="S8">INDEX(StudiesInfo!$1:$80,MATCH($E8,StudiesInfo!$B:$B,0),MATCH(S$1,StudiesInfo!$1:$1,0))</f>
        <v>96</v>
      </c>
      <c r="T8" s="31" t="str">
        <f t="array" ref="T8">INDEX(StudiesInfo!$1:$80,MATCH($E8,StudiesInfo!$B:$B,0),MATCH(T$1,StudiesInfo!$1:$1,0))</f>
        <v>up to 96h</v>
      </c>
      <c r="U8" s="31">
        <f t="array" ref="U8">INDEX(StudiesInfo!$1:$80,MATCH($E8,StudiesInfo!$B:$B,0),MATCH(U$1,StudiesInfo!$1:$1,0))</f>
        <v>0</v>
      </c>
      <c r="V8" s="31" t="str">
        <f t="array" ref="V8">INDEX(StudiesInfo!$1:$80,MATCH($E8,StudiesInfo!$B:$B,0),MATCH(V$1,StudiesInfo!$1:$1,0))</f>
        <v>Juvenile</v>
      </c>
      <c r="W8" s="31" t="str">
        <f t="array" ref="W8">INDEX(StudiesInfo!$1:$80,MATCH($E8,StudiesInfo!$B:$B,0),MATCH(W$1,StudiesInfo!$1:$1,0))</f>
        <v>Unclear</v>
      </c>
      <c r="X8" s="31" t="str">
        <f t="array" ref="X8">INDEX(StudiesInfo!$1:$80,MATCH($E8,StudiesInfo!$B:$B,0),MATCH(X$1,StudiesInfo!$1:$1,0))</f>
        <v>-</v>
      </c>
      <c r="Y8" s="30" t="s">
        <v>582</v>
      </c>
      <c r="Z8" s="30" t="s">
        <v>597</v>
      </c>
      <c r="AA8" s="30" t="s">
        <v>598</v>
      </c>
      <c r="AB8" s="30">
        <v>14.0</v>
      </c>
      <c r="AC8" s="30" t="s">
        <v>599</v>
      </c>
      <c r="AD8" s="33" t="s">
        <v>586</v>
      </c>
      <c r="AE8" s="30" t="s">
        <v>587</v>
      </c>
      <c r="AF8" s="30" t="s">
        <v>588</v>
      </c>
    </row>
    <row r="9" ht="16.5" hidden="1" customHeight="1">
      <c r="A9" s="30">
        <v>105.0</v>
      </c>
      <c r="B9" s="31" t="str">
        <f t="array" ref="B9">INDEX(StudiesInfo!$1:$80,MATCH($E9,StudiesInfo!$B:$B,0),MATCH(B$1,StudiesInfo!$1:$1,0))</f>
        <v>Yes</v>
      </c>
      <c r="C9" s="30"/>
      <c r="D9" s="30"/>
      <c r="E9" s="31" t="str">
        <f t="array" ref="E9">INDEX(StudiesInfo!$1:$80,MATCH($A9,StudiesInfo!$A:$A,0),MATCH(E$1,StudiesInfo!$1:$1,0))</f>
        <v>Barboza et al., 2018a</v>
      </c>
      <c r="F9" s="31" t="str">
        <f t="array" ref="F9">INDEX(StudiesInfo!$1:$80,MATCH($E9,StudiesInfo!$B:$B,0),MATCH(F$1,StudiesInfo!$1:$1,0))</f>
        <v>1-5 µm</v>
      </c>
      <c r="G9" s="31" t="str">
        <f t="array" ref="G9">INDEX(StudiesInfo!$1:$80,MATCH($E9,StudiesInfo!$B:$B,0),MATCH(G$1,StudiesInfo!$1:$1,0))</f>
        <v>micro</v>
      </c>
      <c r="H9" s="31" t="str">
        <f t="array" ref="H9">INDEX(StudiesInfo!$1:$80,MATCH($E9,StudiesInfo!$B:$B,0),MATCH(H$1,StudiesInfo!$1:$1,0))</f>
        <v>Aminoplast</v>
      </c>
      <c r="I9" s="31" t="str">
        <f t="array" ref="I9">INDEX(StudiesInfo!$1:$80,MATCH($E9,StudiesInfo!$B:$B,0),MATCH(I$1,StudiesInfo!$1:$1,0))</f>
        <v>Sphere</v>
      </c>
      <c r="J9" s="32" t="str">
        <f t="array" ref="J9">INDEX(StudiesInfo!$1:$80,MATCH($E9,StudiesInfo!$B:$B,0),MATCH(J$1,StudiesInfo!$1:$1,0))</f>
        <v>Dicentrarchus labrax</v>
      </c>
      <c r="K9" s="31" t="str">
        <f t="array" ref="K9">INDEX(StudiesInfo!$1:$80,MATCH($E9,StudiesInfo!$B:$B,0),MATCH(K$1,StudiesInfo!$1:$1,0))</f>
        <v>NA</v>
      </c>
      <c r="L9" s="31" t="str">
        <f t="array" ref="L9">INDEX(StudiesInfo!$1:$80,MATCH($E9,StudiesInfo!$B:$B,0),MATCH(L$1,StudiesInfo!$1:$1,0))</f>
        <v>Water: Semi-static system</v>
      </c>
      <c r="M9" s="31" t="str">
        <f t="array" ref="M9">INDEX(StudiesInfo!$1:$80,MATCH($E9,StudiesInfo!$B:$B,0),MATCH(M$1,StudiesInfo!$1:$1,0))</f>
        <v>Every 24h</v>
      </c>
      <c r="N9" s="35" t="str">
        <f t="array" ref="N9">INDEX(StudiesInfo!$1:$80,MATCH($E9,StudiesInfo!$B:$B,0),MATCH(N$1,StudiesInfo!$1:$1,0))</f>
        <v>0.26, 0.69</v>
      </c>
      <c r="O9" s="31" t="str">
        <f t="array" ref="O9">INDEX(StudiesInfo!$1:$80,MATCH($E9,StudiesInfo!$B:$B,0),MATCH(O$1,StudiesInfo!$1:$1,0))</f>
        <v>mg/L</v>
      </c>
      <c r="P9" s="31" t="str">
        <f t="array" ref="P9">INDEX(StudiesInfo!$1:$80,MATCH($E9,StudiesInfo!$B:$B,0),MATCH(P$1,StudiesInfo!$1:$1,0))</f>
        <v>Juvenile</v>
      </c>
      <c r="Q9" s="31" t="str">
        <f t="array" ref="Q9">INDEX(StudiesInfo!$1:$80,MATCH($E9,StudiesInfo!$B:$B,0),MATCH(Q$1,StudiesInfo!$1:$1,0))</f>
        <v>Unclear</v>
      </c>
      <c r="R9" s="31" t="str">
        <f t="array" ref="R9">INDEX(StudiesInfo!$1:$80,MATCH($E9,StudiesInfo!$B:$B,0),MATCH(R$1,StudiesInfo!$1:$1,0))</f>
        <v>-</v>
      </c>
      <c r="S9" s="31">
        <f t="array" ref="S9">INDEX(StudiesInfo!$1:$80,MATCH($E9,StudiesInfo!$B:$B,0),MATCH(S$1,StudiesInfo!$1:$1,0))</f>
        <v>96</v>
      </c>
      <c r="T9" s="31" t="str">
        <f t="array" ref="T9">INDEX(StudiesInfo!$1:$80,MATCH($E9,StudiesInfo!$B:$B,0),MATCH(T$1,StudiesInfo!$1:$1,0))</f>
        <v>up to 96h</v>
      </c>
      <c r="U9" s="31">
        <f t="array" ref="U9">INDEX(StudiesInfo!$1:$80,MATCH($E9,StudiesInfo!$B:$B,0),MATCH(U$1,StudiesInfo!$1:$1,0))</f>
        <v>0</v>
      </c>
      <c r="V9" s="31" t="str">
        <f t="array" ref="V9">INDEX(StudiesInfo!$1:$80,MATCH($E9,StudiesInfo!$B:$B,0),MATCH(V$1,StudiesInfo!$1:$1,0))</f>
        <v>Juvenile</v>
      </c>
      <c r="W9" s="31" t="str">
        <f t="array" ref="W9">INDEX(StudiesInfo!$1:$80,MATCH($E9,StudiesInfo!$B:$B,0),MATCH(W$1,StudiesInfo!$1:$1,0))</f>
        <v>Unclear</v>
      </c>
      <c r="X9" s="31" t="str">
        <f t="array" ref="X9">INDEX(StudiesInfo!$1:$80,MATCH($E9,StudiesInfo!$B:$B,0),MATCH(X$1,StudiesInfo!$1:$1,0))</f>
        <v>-</v>
      </c>
      <c r="Y9" s="30" t="s">
        <v>582</v>
      </c>
      <c r="Z9" s="30" t="s">
        <v>597</v>
      </c>
      <c r="AA9" s="30" t="s">
        <v>598</v>
      </c>
      <c r="AB9" s="30"/>
      <c r="AC9" s="30"/>
      <c r="AD9" s="33" t="s">
        <v>594</v>
      </c>
      <c r="AE9" s="30" t="s">
        <v>590</v>
      </c>
      <c r="AF9" s="34" t="s">
        <v>591</v>
      </c>
    </row>
    <row r="10" ht="16.5" hidden="1" customHeight="1">
      <c r="A10" s="30">
        <v>105.0</v>
      </c>
      <c r="B10" s="31" t="str">
        <f t="array" ref="B10">INDEX(StudiesInfo!$1:$80,MATCH($E10,StudiesInfo!$B:$B,0),MATCH(B$1,StudiesInfo!$1:$1,0))</f>
        <v>Yes</v>
      </c>
      <c r="C10" s="30"/>
      <c r="D10" s="30"/>
      <c r="E10" s="31" t="str">
        <f t="array" ref="E10">INDEX(StudiesInfo!$1:$80,MATCH($A10,StudiesInfo!$A:$A,0),MATCH(E$1,StudiesInfo!$1:$1,0))</f>
        <v>Barboza et al., 2018a</v>
      </c>
      <c r="F10" s="31" t="str">
        <f t="array" ref="F10">INDEX(StudiesInfo!$1:$80,MATCH($E10,StudiesInfo!$B:$B,0),MATCH(F$1,StudiesInfo!$1:$1,0))</f>
        <v>1-5 µm</v>
      </c>
      <c r="G10" s="31" t="str">
        <f t="array" ref="G10">INDEX(StudiesInfo!$1:$80,MATCH($E10,StudiesInfo!$B:$B,0),MATCH(G$1,StudiesInfo!$1:$1,0))</f>
        <v>micro</v>
      </c>
      <c r="H10" s="31" t="str">
        <f t="array" ref="H10">INDEX(StudiesInfo!$1:$80,MATCH($E10,StudiesInfo!$B:$B,0),MATCH(H$1,StudiesInfo!$1:$1,0))</f>
        <v>Aminoplast</v>
      </c>
      <c r="I10" s="31" t="str">
        <f t="array" ref="I10">INDEX(StudiesInfo!$1:$80,MATCH($E10,StudiesInfo!$B:$B,0),MATCH(I$1,StudiesInfo!$1:$1,0))</f>
        <v>Sphere</v>
      </c>
      <c r="J10" s="32" t="str">
        <f t="array" ref="J10">INDEX(StudiesInfo!$1:$80,MATCH($E10,StudiesInfo!$B:$B,0),MATCH(J$1,StudiesInfo!$1:$1,0))</f>
        <v>Dicentrarchus labrax</v>
      </c>
      <c r="K10" s="31" t="str">
        <f t="array" ref="K10">INDEX(StudiesInfo!$1:$80,MATCH($E10,StudiesInfo!$B:$B,0),MATCH(K$1,StudiesInfo!$1:$1,0))</f>
        <v>NA</v>
      </c>
      <c r="L10" s="31" t="str">
        <f t="array" ref="L10">INDEX(StudiesInfo!$1:$80,MATCH($E10,StudiesInfo!$B:$B,0),MATCH(L$1,StudiesInfo!$1:$1,0))</f>
        <v>Water: Semi-static system</v>
      </c>
      <c r="M10" s="31" t="str">
        <f t="array" ref="M10">INDEX(StudiesInfo!$1:$80,MATCH($E10,StudiesInfo!$B:$B,0),MATCH(M$1,StudiesInfo!$1:$1,0))</f>
        <v>Every 24h</v>
      </c>
      <c r="N10" s="35" t="str">
        <f t="array" ref="N10">INDEX(StudiesInfo!$1:$80,MATCH($E10,StudiesInfo!$B:$B,0),MATCH(N$1,StudiesInfo!$1:$1,0))</f>
        <v>0.26, 0.69</v>
      </c>
      <c r="O10" s="31" t="str">
        <f t="array" ref="O10">INDEX(StudiesInfo!$1:$80,MATCH($E10,StudiesInfo!$B:$B,0),MATCH(O$1,StudiesInfo!$1:$1,0))</f>
        <v>mg/L</v>
      </c>
      <c r="P10" s="31" t="str">
        <f t="array" ref="P10">INDEX(StudiesInfo!$1:$80,MATCH($E10,StudiesInfo!$B:$B,0),MATCH(P$1,StudiesInfo!$1:$1,0))</f>
        <v>Juvenile</v>
      </c>
      <c r="Q10" s="31" t="str">
        <f t="array" ref="Q10">INDEX(StudiesInfo!$1:$80,MATCH($E10,StudiesInfo!$B:$B,0),MATCH(Q$1,StudiesInfo!$1:$1,0))</f>
        <v>Unclear</v>
      </c>
      <c r="R10" s="31" t="str">
        <f t="array" ref="R10">INDEX(StudiesInfo!$1:$80,MATCH($E10,StudiesInfo!$B:$B,0),MATCH(R$1,StudiesInfo!$1:$1,0))</f>
        <v>-</v>
      </c>
      <c r="S10" s="31">
        <f t="array" ref="S10">INDEX(StudiesInfo!$1:$80,MATCH($E10,StudiesInfo!$B:$B,0),MATCH(S$1,StudiesInfo!$1:$1,0))</f>
        <v>96</v>
      </c>
      <c r="T10" s="31" t="str">
        <f t="array" ref="T10">INDEX(StudiesInfo!$1:$80,MATCH($E10,StudiesInfo!$B:$B,0),MATCH(T$1,StudiesInfo!$1:$1,0))</f>
        <v>up to 96h</v>
      </c>
      <c r="U10" s="31">
        <f t="array" ref="U10">INDEX(StudiesInfo!$1:$80,MATCH($E10,StudiesInfo!$B:$B,0),MATCH(U$1,StudiesInfo!$1:$1,0))</f>
        <v>0</v>
      </c>
      <c r="V10" s="31" t="str">
        <f t="array" ref="V10">INDEX(StudiesInfo!$1:$80,MATCH($E10,StudiesInfo!$B:$B,0),MATCH(V$1,StudiesInfo!$1:$1,0))</f>
        <v>Juvenile</v>
      </c>
      <c r="W10" s="31" t="str">
        <f t="array" ref="W10">INDEX(StudiesInfo!$1:$80,MATCH($E10,StudiesInfo!$B:$B,0),MATCH(W$1,StudiesInfo!$1:$1,0))</f>
        <v>Unclear</v>
      </c>
      <c r="X10" s="31" t="str">
        <f t="array" ref="X10">INDEX(StudiesInfo!$1:$80,MATCH($E10,StudiesInfo!$B:$B,0),MATCH(X$1,StudiesInfo!$1:$1,0))</f>
        <v>-</v>
      </c>
      <c r="Y10" s="30" t="s">
        <v>582</v>
      </c>
      <c r="Z10" s="30" t="s">
        <v>597</v>
      </c>
      <c r="AA10" s="30" t="s">
        <v>598</v>
      </c>
      <c r="AB10" s="30"/>
      <c r="AC10" s="30"/>
      <c r="AD10" s="33" t="s">
        <v>595</v>
      </c>
      <c r="AE10" s="30" t="s">
        <v>590</v>
      </c>
      <c r="AF10" s="30" t="s">
        <v>600</v>
      </c>
    </row>
    <row r="11" ht="16.5" hidden="1" customHeight="1">
      <c r="A11" s="36">
        <v>131.0</v>
      </c>
      <c r="B11" s="31" t="str">
        <f t="array" ref="B11">INDEX(StudiesInfo!$1:$80,MATCH($E11,StudiesInfo!$B:$B,0),MATCH(B$1,StudiesInfo!$1:$1,0))</f>
        <v>No</v>
      </c>
      <c r="C11" s="30" t="s">
        <v>45</v>
      </c>
      <c r="D11" s="30" t="s">
        <v>45</v>
      </c>
      <c r="E11" s="31" t="str">
        <f t="array" ref="E11">INDEX(StudiesInfo!$1:$80,MATCH($A11,StudiesInfo!$A:$A,0),MATCH(E$1,StudiesInfo!$1:$1,0))</f>
        <v>Barboza et al., 2018b</v>
      </c>
      <c r="F11" s="31" t="str">
        <f t="array" ref="F11">INDEX(StudiesInfo!$1:$80,MATCH($E11,StudiesInfo!$B:$B,0),MATCH(F$1,StudiesInfo!$1:$1,0))</f>
        <v>1-5 µm</v>
      </c>
      <c r="G11" s="31" t="str">
        <f t="array" ref="G11">INDEX(StudiesInfo!$1:$80,MATCH($E11,StudiesInfo!$B:$B,0),MATCH(G$1,StudiesInfo!$1:$1,0))</f>
        <v>micro</v>
      </c>
      <c r="H11" s="31" t="str">
        <f t="array" ref="H11">INDEX(StudiesInfo!$1:$80,MATCH($E11,StudiesInfo!$B:$B,0),MATCH(H$1,StudiesInfo!$1:$1,0))</f>
        <v>Aminoplast</v>
      </c>
      <c r="I11" s="31" t="str">
        <f t="array" ref="I11">INDEX(StudiesInfo!$1:$80,MATCH($E11,StudiesInfo!$B:$B,0),MATCH(I$1,StudiesInfo!$1:$1,0))</f>
        <v>Sphere</v>
      </c>
      <c r="J11" s="32" t="str">
        <f t="array" ref="J11">INDEX(StudiesInfo!$1:$80,MATCH($E11,StudiesInfo!$B:$B,0),MATCH(J$1,StudiesInfo!$1:$1,0))</f>
        <v>Dicentrarchus labrax</v>
      </c>
      <c r="K11" s="31" t="str">
        <f t="array" ref="K11">INDEX(StudiesInfo!$1:$80,MATCH($E11,StudiesInfo!$B:$B,0),MATCH(K$1,StudiesInfo!$1:$1,0))</f>
        <v>NA</v>
      </c>
      <c r="L11" s="31" t="str">
        <f t="array" ref="L11">INDEX(StudiesInfo!$1:$80,MATCH($E11,StudiesInfo!$B:$B,0),MATCH(L$1,StudiesInfo!$1:$1,0))</f>
        <v>Water: Semi-static system</v>
      </c>
      <c r="M11" s="31" t="str">
        <f t="array" ref="M11">INDEX(StudiesInfo!$1:$80,MATCH($E11,StudiesInfo!$B:$B,0),MATCH(M$1,StudiesInfo!$1:$1,0))</f>
        <v>Every 24h</v>
      </c>
      <c r="N11" s="31" t="str">
        <f t="array" ref="N11">INDEX(StudiesInfo!$1:$80,MATCH($E11,StudiesInfo!$B:$B,0),MATCH(N$1,StudiesInfo!$1:$1,0))</f>
        <v>0.26, 0.69</v>
      </c>
      <c r="O11" s="31" t="str">
        <f t="array" ref="O11">INDEX(StudiesInfo!$1:$80,MATCH($E11,StudiesInfo!$B:$B,0),MATCH(O$1,StudiesInfo!$1:$1,0))</f>
        <v>mg/L</v>
      </c>
      <c r="P11" s="31" t="str">
        <f t="array" ref="P11">INDEX(StudiesInfo!$1:$80,MATCH($E11,StudiesInfo!$B:$B,0),MATCH(P$1,StudiesInfo!$1:$1,0))</f>
        <v>Juvenile</v>
      </c>
      <c r="Q11" s="31" t="str">
        <f t="array" ref="Q11">INDEX(StudiesInfo!$1:$80,MATCH($E11,StudiesInfo!$B:$B,0),MATCH(Q$1,StudiesInfo!$1:$1,0))</f>
        <v>Unclear</v>
      </c>
      <c r="R11" s="31" t="str">
        <f t="array" ref="R11">INDEX(StudiesInfo!$1:$80,MATCH($E11,StudiesInfo!$B:$B,0),MATCH(R$1,StudiesInfo!$1:$1,0))</f>
        <v>-</v>
      </c>
      <c r="S11" s="31">
        <f t="array" ref="S11">INDEX(StudiesInfo!$1:$80,MATCH($E11,StudiesInfo!$B:$B,0),MATCH(S$1,StudiesInfo!$1:$1,0))</f>
        <v>96</v>
      </c>
      <c r="T11" s="31" t="str">
        <f t="array" ref="T11">INDEX(StudiesInfo!$1:$80,MATCH($E11,StudiesInfo!$B:$B,0),MATCH(T$1,StudiesInfo!$1:$1,0))</f>
        <v>up to 96h</v>
      </c>
      <c r="U11" s="31">
        <f t="array" ref="U11">INDEX(StudiesInfo!$1:$80,MATCH($E11,StudiesInfo!$B:$B,0),MATCH(U$1,StudiesInfo!$1:$1,0))</f>
        <v>0</v>
      </c>
      <c r="V11" s="31" t="str">
        <f t="array" ref="V11">INDEX(StudiesInfo!$1:$80,MATCH($E11,StudiesInfo!$B:$B,0),MATCH(V$1,StudiesInfo!$1:$1,0))</f>
        <v>Juvenile</v>
      </c>
      <c r="W11" s="31" t="str">
        <f t="array" ref="W11">INDEX(StudiesInfo!$1:$80,MATCH($E11,StudiesInfo!$B:$B,0),MATCH(W$1,StudiesInfo!$1:$1,0))</f>
        <v>Unclear</v>
      </c>
      <c r="X11" s="31" t="str">
        <f t="array" ref="X11">INDEX(StudiesInfo!$1:$80,MATCH($E11,StudiesInfo!$B:$B,0),MATCH(X$1,StudiesInfo!$1:$1,0))</f>
        <v>-</v>
      </c>
      <c r="Y11" s="30" t="s">
        <v>601</v>
      </c>
      <c r="Z11" s="30" t="s">
        <v>602</v>
      </c>
      <c r="AA11" s="30" t="s">
        <v>603</v>
      </c>
      <c r="AB11" s="30"/>
      <c r="AC11" s="30" t="s">
        <v>604</v>
      </c>
      <c r="AD11" s="33" t="s">
        <v>586</v>
      </c>
      <c r="AE11" s="30"/>
      <c r="AF11" s="30" t="s">
        <v>588</v>
      </c>
    </row>
    <row r="12" ht="16.5" hidden="1" customHeight="1">
      <c r="A12" s="36">
        <v>131.0</v>
      </c>
      <c r="B12" s="31" t="str">
        <f t="array" ref="B12">INDEX(StudiesInfo!$1:$80,MATCH($E12,StudiesInfo!$B:$B,0),MATCH(B$1,StudiesInfo!$1:$1,0))</f>
        <v>No</v>
      </c>
      <c r="C12" s="30"/>
      <c r="D12" s="30"/>
      <c r="E12" s="31" t="str">
        <f t="array" ref="E12">INDEX(StudiesInfo!$1:$80,MATCH($A12,StudiesInfo!$A:$A,0),MATCH(E$1,StudiesInfo!$1:$1,0))</f>
        <v>Barboza et al., 2018b</v>
      </c>
      <c r="F12" s="31" t="str">
        <f t="array" ref="F12">INDEX(StudiesInfo!$1:$80,MATCH($E12,StudiesInfo!$B:$B,0),MATCH(F$1,StudiesInfo!$1:$1,0))</f>
        <v>1-5 µm</v>
      </c>
      <c r="G12" s="31" t="str">
        <f t="array" ref="G12">INDEX(StudiesInfo!$1:$80,MATCH($E12,StudiesInfo!$B:$B,0),MATCH(G$1,StudiesInfo!$1:$1,0))</f>
        <v>micro</v>
      </c>
      <c r="H12" s="31" t="str">
        <f t="array" ref="H12">INDEX(StudiesInfo!$1:$80,MATCH($E12,StudiesInfo!$B:$B,0),MATCH(H$1,StudiesInfo!$1:$1,0))</f>
        <v>Aminoplast</v>
      </c>
      <c r="I12" s="31" t="str">
        <f t="array" ref="I12">INDEX(StudiesInfo!$1:$80,MATCH($E12,StudiesInfo!$B:$B,0),MATCH(I$1,StudiesInfo!$1:$1,0))</f>
        <v>Sphere</v>
      </c>
      <c r="J12" s="32" t="str">
        <f t="array" ref="J12">INDEX(StudiesInfo!$1:$80,MATCH($E12,StudiesInfo!$B:$B,0),MATCH(J$1,StudiesInfo!$1:$1,0))</f>
        <v>Dicentrarchus labrax</v>
      </c>
      <c r="K12" s="31" t="str">
        <f t="array" ref="K12">INDEX(StudiesInfo!$1:$80,MATCH($E12,StudiesInfo!$B:$B,0),MATCH(K$1,StudiesInfo!$1:$1,0))</f>
        <v>NA</v>
      </c>
      <c r="L12" s="31" t="str">
        <f t="array" ref="L12">INDEX(StudiesInfo!$1:$80,MATCH($E12,StudiesInfo!$B:$B,0),MATCH(L$1,StudiesInfo!$1:$1,0))</f>
        <v>Water: Semi-static system</v>
      </c>
      <c r="M12" s="31" t="str">
        <f t="array" ref="M12">INDEX(StudiesInfo!$1:$80,MATCH($E12,StudiesInfo!$B:$B,0),MATCH(M$1,StudiesInfo!$1:$1,0))</f>
        <v>Every 24h</v>
      </c>
      <c r="N12" s="31" t="str">
        <f t="array" ref="N12">INDEX(StudiesInfo!$1:$80,MATCH($E12,StudiesInfo!$B:$B,0),MATCH(N$1,StudiesInfo!$1:$1,0))</f>
        <v>0.26, 0.69</v>
      </c>
      <c r="O12" s="31" t="str">
        <f t="array" ref="O12">INDEX(StudiesInfo!$1:$80,MATCH($E12,StudiesInfo!$B:$B,0),MATCH(O$1,StudiesInfo!$1:$1,0))</f>
        <v>mg/L</v>
      </c>
      <c r="P12" s="31" t="str">
        <f t="array" ref="P12">INDEX(StudiesInfo!$1:$80,MATCH($E12,StudiesInfo!$B:$B,0),MATCH(P$1,StudiesInfo!$1:$1,0))</f>
        <v>Juvenile</v>
      </c>
      <c r="Q12" s="31" t="str">
        <f t="array" ref="Q12">INDEX(StudiesInfo!$1:$80,MATCH($E12,StudiesInfo!$B:$B,0),MATCH(Q$1,StudiesInfo!$1:$1,0))</f>
        <v>Unclear</v>
      </c>
      <c r="R12" s="31" t="str">
        <f t="array" ref="R12">INDEX(StudiesInfo!$1:$80,MATCH($E12,StudiesInfo!$B:$B,0),MATCH(R$1,StudiesInfo!$1:$1,0))</f>
        <v>-</v>
      </c>
      <c r="S12" s="31">
        <f t="array" ref="S12">INDEX(StudiesInfo!$1:$80,MATCH($E12,StudiesInfo!$B:$B,0),MATCH(S$1,StudiesInfo!$1:$1,0))</f>
        <v>96</v>
      </c>
      <c r="T12" s="31" t="str">
        <f t="array" ref="T12">INDEX(StudiesInfo!$1:$80,MATCH($E12,StudiesInfo!$B:$B,0),MATCH(T$1,StudiesInfo!$1:$1,0))</f>
        <v>up to 96h</v>
      </c>
      <c r="U12" s="31">
        <f t="array" ref="U12">INDEX(StudiesInfo!$1:$80,MATCH($E12,StudiesInfo!$B:$B,0),MATCH(U$1,StudiesInfo!$1:$1,0))</f>
        <v>0</v>
      </c>
      <c r="V12" s="31" t="str">
        <f t="array" ref="V12">INDEX(StudiesInfo!$1:$80,MATCH($E12,StudiesInfo!$B:$B,0),MATCH(V$1,StudiesInfo!$1:$1,0))</f>
        <v>Juvenile</v>
      </c>
      <c r="W12" s="31" t="str">
        <f t="array" ref="W12">INDEX(StudiesInfo!$1:$80,MATCH($E12,StudiesInfo!$B:$B,0),MATCH(W$1,StudiesInfo!$1:$1,0))</f>
        <v>Unclear</v>
      </c>
      <c r="X12" s="31" t="str">
        <f t="array" ref="X12">INDEX(StudiesInfo!$1:$80,MATCH($E12,StudiesInfo!$B:$B,0),MATCH(X$1,StudiesInfo!$1:$1,0))</f>
        <v>-</v>
      </c>
      <c r="Y12" s="30" t="s">
        <v>601</v>
      </c>
      <c r="Z12" s="30" t="s">
        <v>602</v>
      </c>
      <c r="AA12" s="30" t="s">
        <v>603</v>
      </c>
      <c r="AB12" s="30"/>
      <c r="AC12" s="30"/>
      <c r="AD12" s="33" t="s">
        <v>605</v>
      </c>
      <c r="AE12" s="30"/>
      <c r="AF12" s="34" t="s">
        <v>591</v>
      </c>
    </row>
    <row r="13" ht="16.5" hidden="1" customHeight="1">
      <c r="A13" s="36">
        <v>131.0</v>
      </c>
      <c r="B13" s="31" t="str">
        <f t="array" ref="B13">INDEX(StudiesInfo!$1:$80,MATCH($E13,StudiesInfo!$B:$B,0),MATCH(B$1,StudiesInfo!$1:$1,0))</f>
        <v>No</v>
      </c>
      <c r="C13" s="30"/>
      <c r="D13" s="30"/>
      <c r="E13" s="31" t="str">
        <f t="array" ref="E13">INDEX(StudiesInfo!$1:$80,MATCH($A13,StudiesInfo!$A:$A,0),MATCH(E$1,StudiesInfo!$1:$1,0))</f>
        <v>Barboza et al., 2018b</v>
      </c>
      <c r="F13" s="31" t="str">
        <f t="array" ref="F13">INDEX(StudiesInfo!$1:$80,MATCH($E13,StudiesInfo!$B:$B,0),MATCH(F$1,StudiesInfo!$1:$1,0))</f>
        <v>1-5 µm</v>
      </c>
      <c r="G13" s="31" t="str">
        <f t="array" ref="G13">INDEX(StudiesInfo!$1:$80,MATCH($E13,StudiesInfo!$B:$B,0),MATCH(G$1,StudiesInfo!$1:$1,0))</f>
        <v>micro</v>
      </c>
      <c r="H13" s="31" t="str">
        <f t="array" ref="H13">INDEX(StudiesInfo!$1:$80,MATCH($E13,StudiesInfo!$B:$B,0),MATCH(H$1,StudiesInfo!$1:$1,0))</f>
        <v>Aminoplast</v>
      </c>
      <c r="I13" s="31" t="str">
        <f t="array" ref="I13">INDEX(StudiesInfo!$1:$80,MATCH($E13,StudiesInfo!$B:$B,0),MATCH(I$1,StudiesInfo!$1:$1,0))</f>
        <v>Sphere</v>
      </c>
      <c r="J13" s="32" t="str">
        <f t="array" ref="J13">INDEX(StudiesInfo!$1:$80,MATCH($E13,StudiesInfo!$B:$B,0),MATCH(J$1,StudiesInfo!$1:$1,0))</f>
        <v>Dicentrarchus labrax</v>
      </c>
      <c r="K13" s="31" t="str">
        <f t="array" ref="K13">INDEX(StudiesInfo!$1:$80,MATCH($E13,StudiesInfo!$B:$B,0),MATCH(K$1,StudiesInfo!$1:$1,0))</f>
        <v>NA</v>
      </c>
      <c r="L13" s="31" t="str">
        <f t="array" ref="L13">INDEX(StudiesInfo!$1:$80,MATCH($E13,StudiesInfo!$B:$B,0),MATCH(L$1,StudiesInfo!$1:$1,0))</f>
        <v>Water: Semi-static system</v>
      </c>
      <c r="M13" s="31" t="str">
        <f t="array" ref="M13">INDEX(StudiesInfo!$1:$80,MATCH($E13,StudiesInfo!$B:$B,0),MATCH(M$1,StudiesInfo!$1:$1,0))</f>
        <v>Every 24h</v>
      </c>
      <c r="N13" s="31" t="str">
        <f t="array" ref="N13">INDEX(StudiesInfo!$1:$80,MATCH($E13,StudiesInfo!$B:$B,0),MATCH(N$1,StudiesInfo!$1:$1,0))</f>
        <v>0.26, 0.69</v>
      </c>
      <c r="O13" s="31" t="str">
        <f t="array" ref="O13">INDEX(StudiesInfo!$1:$80,MATCH($E13,StudiesInfo!$B:$B,0),MATCH(O$1,StudiesInfo!$1:$1,0))</f>
        <v>mg/L</v>
      </c>
      <c r="P13" s="31" t="str">
        <f t="array" ref="P13">INDEX(StudiesInfo!$1:$80,MATCH($E13,StudiesInfo!$B:$B,0),MATCH(P$1,StudiesInfo!$1:$1,0))</f>
        <v>Juvenile</v>
      </c>
      <c r="Q13" s="31" t="str">
        <f t="array" ref="Q13">INDEX(StudiesInfo!$1:$80,MATCH($E13,StudiesInfo!$B:$B,0),MATCH(Q$1,StudiesInfo!$1:$1,0))</f>
        <v>Unclear</v>
      </c>
      <c r="R13" s="31" t="str">
        <f t="array" ref="R13">INDEX(StudiesInfo!$1:$80,MATCH($E13,StudiesInfo!$B:$B,0),MATCH(R$1,StudiesInfo!$1:$1,0))</f>
        <v>-</v>
      </c>
      <c r="S13" s="31">
        <f t="array" ref="S13">INDEX(StudiesInfo!$1:$80,MATCH($E13,StudiesInfo!$B:$B,0),MATCH(S$1,StudiesInfo!$1:$1,0))</f>
        <v>96</v>
      </c>
      <c r="T13" s="31" t="str">
        <f t="array" ref="T13">INDEX(StudiesInfo!$1:$80,MATCH($E13,StudiesInfo!$B:$B,0),MATCH(T$1,StudiesInfo!$1:$1,0))</f>
        <v>up to 96h</v>
      </c>
      <c r="U13" s="31">
        <f t="array" ref="U13">INDEX(StudiesInfo!$1:$80,MATCH($E13,StudiesInfo!$B:$B,0),MATCH(U$1,StudiesInfo!$1:$1,0))</f>
        <v>0</v>
      </c>
      <c r="V13" s="31" t="str">
        <f t="array" ref="V13">INDEX(StudiesInfo!$1:$80,MATCH($E13,StudiesInfo!$B:$B,0),MATCH(V$1,StudiesInfo!$1:$1,0))</f>
        <v>Juvenile</v>
      </c>
      <c r="W13" s="31" t="str">
        <f t="array" ref="W13">INDEX(StudiesInfo!$1:$80,MATCH($E13,StudiesInfo!$B:$B,0),MATCH(W$1,StudiesInfo!$1:$1,0))</f>
        <v>Unclear</v>
      </c>
      <c r="X13" s="31" t="str">
        <f t="array" ref="X13">INDEX(StudiesInfo!$1:$80,MATCH($E13,StudiesInfo!$B:$B,0),MATCH(X$1,StudiesInfo!$1:$1,0))</f>
        <v>-</v>
      </c>
      <c r="Y13" s="30" t="s">
        <v>601</v>
      </c>
      <c r="Z13" s="30" t="s">
        <v>602</v>
      </c>
      <c r="AA13" s="30" t="s">
        <v>603</v>
      </c>
      <c r="AB13" s="30"/>
      <c r="AC13" s="30"/>
      <c r="AD13" s="33" t="s">
        <v>606</v>
      </c>
      <c r="AE13" s="30"/>
      <c r="AF13" s="30" t="s">
        <v>596</v>
      </c>
    </row>
    <row r="14" ht="16.5" hidden="1" customHeight="1">
      <c r="A14" s="36">
        <v>131.0</v>
      </c>
      <c r="B14" s="31" t="str">
        <f t="array" ref="B14">INDEX(StudiesInfo!$1:$80,MATCH($E14,StudiesInfo!$B:$B,0),MATCH(B$1,StudiesInfo!$1:$1,0))</f>
        <v>No</v>
      </c>
      <c r="C14" s="30"/>
      <c r="D14" s="30"/>
      <c r="E14" s="31" t="str">
        <f t="array" ref="E14">INDEX(StudiesInfo!$1:$80,MATCH($A14,StudiesInfo!$A:$A,0),MATCH(E$1,StudiesInfo!$1:$1,0))</f>
        <v>Barboza et al., 2018b</v>
      </c>
      <c r="F14" s="31" t="str">
        <f t="array" ref="F14">INDEX(StudiesInfo!$1:$80,MATCH($E14,StudiesInfo!$B:$B,0),MATCH(F$1,StudiesInfo!$1:$1,0))</f>
        <v>1-5 µm</v>
      </c>
      <c r="G14" s="31" t="str">
        <f t="array" ref="G14">INDEX(StudiesInfo!$1:$80,MATCH($E14,StudiesInfo!$B:$B,0),MATCH(G$1,StudiesInfo!$1:$1,0))</f>
        <v>micro</v>
      </c>
      <c r="H14" s="31" t="str">
        <f t="array" ref="H14">INDEX(StudiesInfo!$1:$80,MATCH($E14,StudiesInfo!$B:$B,0),MATCH(H$1,StudiesInfo!$1:$1,0))</f>
        <v>Aminoplast</v>
      </c>
      <c r="I14" s="31" t="str">
        <f t="array" ref="I14">INDEX(StudiesInfo!$1:$80,MATCH($E14,StudiesInfo!$B:$B,0),MATCH(I$1,StudiesInfo!$1:$1,0))</f>
        <v>Sphere</v>
      </c>
      <c r="J14" s="32" t="str">
        <f t="array" ref="J14">INDEX(StudiesInfo!$1:$80,MATCH($E14,StudiesInfo!$B:$B,0),MATCH(J$1,StudiesInfo!$1:$1,0))</f>
        <v>Dicentrarchus labrax</v>
      </c>
      <c r="K14" s="31" t="str">
        <f t="array" ref="K14">INDEX(StudiesInfo!$1:$80,MATCH($E14,StudiesInfo!$B:$B,0),MATCH(K$1,StudiesInfo!$1:$1,0))</f>
        <v>NA</v>
      </c>
      <c r="L14" s="31" t="str">
        <f t="array" ref="L14">INDEX(StudiesInfo!$1:$80,MATCH($E14,StudiesInfo!$B:$B,0),MATCH(L$1,StudiesInfo!$1:$1,0))</f>
        <v>Water: Semi-static system</v>
      </c>
      <c r="M14" s="31" t="str">
        <f t="array" ref="M14">INDEX(StudiesInfo!$1:$80,MATCH($E14,StudiesInfo!$B:$B,0),MATCH(M$1,StudiesInfo!$1:$1,0))</f>
        <v>Every 24h</v>
      </c>
      <c r="N14" s="31" t="str">
        <f t="array" ref="N14">INDEX(StudiesInfo!$1:$80,MATCH($E14,StudiesInfo!$B:$B,0),MATCH(N$1,StudiesInfo!$1:$1,0))</f>
        <v>0.26, 0.69</v>
      </c>
      <c r="O14" s="31" t="str">
        <f t="array" ref="O14">INDEX(StudiesInfo!$1:$80,MATCH($E14,StudiesInfo!$B:$B,0),MATCH(O$1,StudiesInfo!$1:$1,0))</f>
        <v>mg/L</v>
      </c>
      <c r="P14" s="31" t="str">
        <f t="array" ref="P14">INDEX(StudiesInfo!$1:$80,MATCH($E14,StudiesInfo!$B:$B,0),MATCH(P$1,StudiesInfo!$1:$1,0))</f>
        <v>Juvenile</v>
      </c>
      <c r="Q14" s="31" t="str">
        <f t="array" ref="Q14">INDEX(StudiesInfo!$1:$80,MATCH($E14,StudiesInfo!$B:$B,0),MATCH(Q$1,StudiesInfo!$1:$1,0))</f>
        <v>Unclear</v>
      </c>
      <c r="R14" s="31" t="str">
        <f t="array" ref="R14">INDEX(StudiesInfo!$1:$80,MATCH($E14,StudiesInfo!$B:$B,0),MATCH(R$1,StudiesInfo!$1:$1,0))</f>
        <v>-</v>
      </c>
      <c r="S14" s="31">
        <f t="array" ref="S14">INDEX(StudiesInfo!$1:$80,MATCH($E14,StudiesInfo!$B:$B,0),MATCH(S$1,StudiesInfo!$1:$1,0))</f>
        <v>96</v>
      </c>
      <c r="T14" s="31" t="str">
        <f t="array" ref="T14">INDEX(StudiesInfo!$1:$80,MATCH($E14,StudiesInfo!$B:$B,0),MATCH(T$1,StudiesInfo!$1:$1,0))</f>
        <v>up to 96h</v>
      </c>
      <c r="U14" s="31">
        <f t="array" ref="U14">INDEX(StudiesInfo!$1:$80,MATCH($E14,StudiesInfo!$B:$B,0),MATCH(U$1,StudiesInfo!$1:$1,0))</f>
        <v>0</v>
      </c>
      <c r="V14" s="31" t="str">
        <f t="array" ref="V14">INDEX(StudiesInfo!$1:$80,MATCH($E14,StudiesInfo!$B:$B,0),MATCH(V$1,StudiesInfo!$1:$1,0))</f>
        <v>Juvenile</v>
      </c>
      <c r="W14" s="31" t="str">
        <f t="array" ref="W14">INDEX(StudiesInfo!$1:$80,MATCH($E14,StudiesInfo!$B:$B,0),MATCH(W$1,StudiesInfo!$1:$1,0))</f>
        <v>Unclear</v>
      </c>
      <c r="X14" s="31" t="str">
        <f t="array" ref="X14">INDEX(StudiesInfo!$1:$80,MATCH($E14,StudiesInfo!$B:$B,0),MATCH(X$1,StudiesInfo!$1:$1,0))</f>
        <v>-</v>
      </c>
      <c r="Y14" s="30" t="s">
        <v>601</v>
      </c>
      <c r="Z14" s="30" t="s">
        <v>602</v>
      </c>
      <c r="AA14" s="30" t="s">
        <v>607</v>
      </c>
      <c r="AB14" s="30"/>
      <c r="AC14" s="30" t="s">
        <v>608</v>
      </c>
      <c r="AD14" s="33" t="s">
        <v>586</v>
      </c>
      <c r="AE14" s="30"/>
      <c r="AF14" s="30" t="s">
        <v>588</v>
      </c>
    </row>
    <row r="15" ht="16.5" hidden="1" customHeight="1">
      <c r="A15" s="36">
        <v>131.0</v>
      </c>
      <c r="B15" s="31" t="str">
        <f t="array" ref="B15">INDEX(StudiesInfo!$1:$80,MATCH($E15,StudiesInfo!$B:$B,0),MATCH(B$1,StudiesInfo!$1:$1,0))</f>
        <v>No</v>
      </c>
      <c r="C15" s="30"/>
      <c r="D15" s="30"/>
      <c r="E15" s="31" t="str">
        <f t="array" ref="E15">INDEX(StudiesInfo!$1:$80,MATCH($A15,StudiesInfo!$A:$A,0),MATCH(E$1,StudiesInfo!$1:$1,0))</f>
        <v>Barboza et al., 2018b</v>
      </c>
      <c r="F15" s="31" t="str">
        <f t="array" ref="F15">INDEX(StudiesInfo!$1:$80,MATCH($E15,StudiesInfo!$B:$B,0),MATCH(F$1,StudiesInfo!$1:$1,0))</f>
        <v>1-5 µm</v>
      </c>
      <c r="G15" s="31" t="str">
        <f t="array" ref="G15">INDEX(StudiesInfo!$1:$80,MATCH($E15,StudiesInfo!$B:$B,0),MATCH(G$1,StudiesInfo!$1:$1,0))</f>
        <v>micro</v>
      </c>
      <c r="H15" s="31" t="str">
        <f t="array" ref="H15">INDEX(StudiesInfo!$1:$80,MATCH($E15,StudiesInfo!$B:$B,0),MATCH(H$1,StudiesInfo!$1:$1,0))</f>
        <v>Aminoplast</v>
      </c>
      <c r="I15" s="31" t="str">
        <f t="array" ref="I15">INDEX(StudiesInfo!$1:$80,MATCH($E15,StudiesInfo!$B:$B,0),MATCH(I$1,StudiesInfo!$1:$1,0))</f>
        <v>Sphere</v>
      </c>
      <c r="J15" s="32" t="str">
        <f t="array" ref="J15">INDEX(StudiesInfo!$1:$80,MATCH($E15,StudiesInfo!$B:$B,0),MATCH(J$1,StudiesInfo!$1:$1,0))</f>
        <v>Dicentrarchus labrax</v>
      </c>
      <c r="K15" s="31" t="str">
        <f t="array" ref="K15">INDEX(StudiesInfo!$1:$80,MATCH($E15,StudiesInfo!$B:$B,0),MATCH(K$1,StudiesInfo!$1:$1,0))</f>
        <v>NA</v>
      </c>
      <c r="L15" s="31" t="str">
        <f t="array" ref="L15">INDEX(StudiesInfo!$1:$80,MATCH($E15,StudiesInfo!$B:$B,0),MATCH(L$1,StudiesInfo!$1:$1,0))</f>
        <v>Water: Semi-static system</v>
      </c>
      <c r="M15" s="31" t="str">
        <f t="array" ref="M15">INDEX(StudiesInfo!$1:$80,MATCH($E15,StudiesInfo!$B:$B,0),MATCH(M$1,StudiesInfo!$1:$1,0))</f>
        <v>Every 24h</v>
      </c>
      <c r="N15" s="31" t="str">
        <f t="array" ref="N15">INDEX(StudiesInfo!$1:$80,MATCH($E15,StudiesInfo!$B:$B,0),MATCH(N$1,StudiesInfo!$1:$1,0))</f>
        <v>0.26, 0.69</v>
      </c>
      <c r="O15" s="31" t="str">
        <f t="array" ref="O15">INDEX(StudiesInfo!$1:$80,MATCH($E15,StudiesInfo!$B:$B,0),MATCH(O$1,StudiesInfo!$1:$1,0))</f>
        <v>mg/L</v>
      </c>
      <c r="P15" s="31" t="str">
        <f t="array" ref="P15">INDEX(StudiesInfo!$1:$80,MATCH($E15,StudiesInfo!$B:$B,0),MATCH(P$1,StudiesInfo!$1:$1,0))</f>
        <v>Juvenile</v>
      </c>
      <c r="Q15" s="31" t="str">
        <f t="array" ref="Q15">INDEX(StudiesInfo!$1:$80,MATCH($E15,StudiesInfo!$B:$B,0),MATCH(Q$1,StudiesInfo!$1:$1,0))</f>
        <v>Unclear</v>
      </c>
      <c r="R15" s="31" t="str">
        <f t="array" ref="R15">INDEX(StudiesInfo!$1:$80,MATCH($E15,StudiesInfo!$B:$B,0),MATCH(R$1,StudiesInfo!$1:$1,0))</f>
        <v>-</v>
      </c>
      <c r="S15" s="31">
        <f t="array" ref="S15">INDEX(StudiesInfo!$1:$80,MATCH($E15,StudiesInfo!$B:$B,0),MATCH(S$1,StudiesInfo!$1:$1,0))</f>
        <v>96</v>
      </c>
      <c r="T15" s="31" t="str">
        <f t="array" ref="T15">INDEX(StudiesInfo!$1:$80,MATCH($E15,StudiesInfo!$B:$B,0),MATCH(T$1,StudiesInfo!$1:$1,0))</f>
        <v>up to 96h</v>
      </c>
      <c r="U15" s="31">
        <f t="array" ref="U15">INDEX(StudiesInfo!$1:$80,MATCH($E15,StudiesInfo!$B:$B,0),MATCH(U$1,StudiesInfo!$1:$1,0))</f>
        <v>0</v>
      </c>
      <c r="V15" s="31" t="str">
        <f t="array" ref="V15">INDEX(StudiesInfo!$1:$80,MATCH($E15,StudiesInfo!$B:$B,0),MATCH(V$1,StudiesInfo!$1:$1,0))</f>
        <v>Juvenile</v>
      </c>
      <c r="W15" s="31" t="str">
        <f t="array" ref="W15">INDEX(StudiesInfo!$1:$80,MATCH($E15,StudiesInfo!$B:$B,0),MATCH(W$1,StudiesInfo!$1:$1,0))</f>
        <v>Unclear</v>
      </c>
      <c r="X15" s="31" t="str">
        <f t="array" ref="X15">INDEX(StudiesInfo!$1:$80,MATCH($E15,StudiesInfo!$B:$B,0),MATCH(X$1,StudiesInfo!$1:$1,0))</f>
        <v>-</v>
      </c>
      <c r="Y15" s="30" t="s">
        <v>601</v>
      </c>
      <c r="Z15" s="30" t="s">
        <v>602</v>
      </c>
      <c r="AA15" s="30" t="s">
        <v>607</v>
      </c>
      <c r="AB15" s="30"/>
      <c r="AC15" s="30"/>
      <c r="AD15" s="33" t="s">
        <v>605</v>
      </c>
      <c r="AE15" s="30"/>
      <c r="AF15" s="30" t="s">
        <v>596</v>
      </c>
    </row>
    <row r="16" ht="16.5" hidden="1" customHeight="1">
      <c r="A16" s="36">
        <v>131.0</v>
      </c>
      <c r="B16" s="31" t="str">
        <f t="array" ref="B16">INDEX(StudiesInfo!$1:$80,MATCH($E16,StudiesInfo!$B:$B,0),MATCH(B$1,StudiesInfo!$1:$1,0))</f>
        <v>No</v>
      </c>
      <c r="C16" s="30"/>
      <c r="D16" s="30"/>
      <c r="E16" s="31" t="str">
        <f t="array" ref="E16">INDEX(StudiesInfo!$1:$80,MATCH($A16,StudiesInfo!$A:$A,0),MATCH(E$1,StudiesInfo!$1:$1,0))</f>
        <v>Barboza et al., 2018b</v>
      </c>
      <c r="F16" s="31" t="str">
        <f t="array" ref="F16">INDEX(StudiesInfo!$1:$80,MATCH($E16,StudiesInfo!$B:$B,0),MATCH(F$1,StudiesInfo!$1:$1,0))</f>
        <v>1-5 µm</v>
      </c>
      <c r="G16" s="31" t="str">
        <f t="array" ref="G16">INDEX(StudiesInfo!$1:$80,MATCH($E16,StudiesInfo!$B:$B,0),MATCH(G$1,StudiesInfo!$1:$1,0))</f>
        <v>micro</v>
      </c>
      <c r="H16" s="31" t="str">
        <f t="array" ref="H16">INDEX(StudiesInfo!$1:$80,MATCH($E16,StudiesInfo!$B:$B,0),MATCH(H$1,StudiesInfo!$1:$1,0))</f>
        <v>Aminoplast</v>
      </c>
      <c r="I16" s="31" t="str">
        <f t="array" ref="I16">INDEX(StudiesInfo!$1:$80,MATCH($E16,StudiesInfo!$B:$B,0),MATCH(I$1,StudiesInfo!$1:$1,0))</f>
        <v>Sphere</v>
      </c>
      <c r="J16" s="32" t="str">
        <f t="array" ref="J16">INDEX(StudiesInfo!$1:$80,MATCH($E16,StudiesInfo!$B:$B,0),MATCH(J$1,StudiesInfo!$1:$1,0))</f>
        <v>Dicentrarchus labrax</v>
      </c>
      <c r="K16" s="31" t="str">
        <f t="array" ref="K16">INDEX(StudiesInfo!$1:$80,MATCH($E16,StudiesInfo!$B:$B,0),MATCH(K$1,StudiesInfo!$1:$1,0))</f>
        <v>NA</v>
      </c>
      <c r="L16" s="31" t="str">
        <f t="array" ref="L16">INDEX(StudiesInfo!$1:$80,MATCH($E16,StudiesInfo!$B:$B,0),MATCH(L$1,StudiesInfo!$1:$1,0))</f>
        <v>Water: Semi-static system</v>
      </c>
      <c r="M16" s="31" t="str">
        <f t="array" ref="M16">INDEX(StudiesInfo!$1:$80,MATCH($E16,StudiesInfo!$B:$B,0),MATCH(M$1,StudiesInfo!$1:$1,0))</f>
        <v>Every 24h</v>
      </c>
      <c r="N16" s="31" t="str">
        <f t="array" ref="N16">INDEX(StudiesInfo!$1:$80,MATCH($E16,StudiesInfo!$B:$B,0),MATCH(N$1,StudiesInfo!$1:$1,0))</f>
        <v>0.26, 0.69</v>
      </c>
      <c r="O16" s="31" t="str">
        <f t="array" ref="O16">INDEX(StudiesInfo!$1:$80,MATCH($E16,StudiesInfo!$B:$B,0),MATCH(O$1,StudiesInfo!$1:$1,0))</f>
        <v>mg/L</v>
      </c>
      <c r="P16" s="31" t="str">
        <f t="array" ref="P16">INDEX(StudiesInfo!$1:$80,MATCH($E16,StudiesInfo!$B:$B,0),MATCH(P$1,StudiesInfo!$1:$1,0))</f>
        <v>Juvenile</v>
      </c>
      <c r="Q16" s="31" t="str">
        <f t="array" ref="Q16">INDEX(StudiesInfo!$1:$80,MATCH($E16,StudiesInfo!$B:$B,0),MATCH(Q$1,StudiesInfo!$1:$1,0))</f>
        <v>Unclear</v>
      </c>
      <c r="R16" s="31" t="str">
        <f t="array" ref="R16">INDEX(StudiesInfo!$1:$80,MATCH($E16,StudiesInfo!$B:$B,0),MATCH(R$1,StudiesInfo!$1:$1,0))</f>
        <v>-</v>
      </c>
      <c r="S16" s="31">
        <f t="array" ref="S16">INDEX(StudiesInfo!$1:$80,MATCH($E16,StudiesInfo!$B:$B,0),MATCH(S$1,StudiesInfo!$1:$1,0))</f>
        <v>96</v>
      </c>
      <c r="T16" s="31" t="str">
        <f t="array" ref="T16">INDEX(StudiesInfo!$1:$80,MATCH($E16,StudiesInfo!$B:$B,0),MATCH(T$1,StudiesInfo!$1:$1,0))</f>
        <v>up to 96h</v>
      </c>
      <c r="U16" s="31">
        <f t="array" ref="U16">INDEX(StudiesInfo!$1:$80,MATCH($E16,StudiesInfo!$B:$B,0),MATCH(U$1,StudiesInfo!$1:$1,0))</f>
        <v>0</v>
      </c>
      <c r="V16" s="31" t="str">
        <f t="array" ref="V16">INDEX(StudiesInfo!$1:$80,MATCH($E16,StudiesInfo!$B:$B,0),MATCH(V$1,StudiesInfo!$1:$1,0))</f>
        <v>Juvenile</v>
      </c>
      <c r="W16" s="31" t="str">
        <f t="array" ref="W16">INDEX(StudiesInfo!$1:$80,MATCH($E16,StudiesInfo!$B:$B,0),MATCH(W$1,StudiesInfo!$1:$1,0))</f>
        <v>Unclear</v>
      </c>
      <c r="X16" s="31" t="str">
        <f t="array" ref="X16">INDEX(StudiesInfo!$1:$80,MATCH($E16,StudiesInfo!$B:$B,0),MATCH(X$1,StudiesInfo!$1:$1,0))</f>
        <v>-</v>
      </c>
      <c r="Y16" s="30" t="s">
        <v>601</v>
      </c>
      <c r="Z16" s="30" t="s">
        <v>602</v>
      </c>
      <c r="AA16" s="30" t="s">
        <v>607</v>
      </c>
      <c r="AB16" s="30"/>
      <c r="AC16" s="30"/>
      <c r="AD16" s="33" t="s">
        <v>606</v>
      </c>
      <c r="AE16" s="30"/>
      <c r="AF16" s="30" t="s">
        <v>596</v>
      </c>
    </row>
    <row r="17" ht="16.5" hidden="1" customHeight="1">
      <c r="A17" s="30">
        <v>30.0</v>
      </c>
      <c r="B17" s="31" t="str">
        <f t="array" ref="B17">INDEX(StudiesInfo!$1:$80,MATCH($E17,StudiesInfo!$B:$B,0),MATCH(B$1,StudiesInfo!$1:$1,0))</f>
        <v>Yes</v>
      </c>
      <c r="C17" s="30"/>
      <c r="D17" s="30" t="s">
        <v>45</v>
      </c>
      <c r="E17" s="31" t="str">
        <f t="array" ref="E17">INDEX(StudiesInfo!$1:$80,MATCH($A17,StudiesInfo!$A:$A,0),MATCH(E$1,StudiesInfo!$1:$1,0))</f>
        <v>Bour et al., 2020</v>
      </c>
      <c r="F17" s="31" t="str">
        <f t="array" ref="F17">INDEX(StudiesInfo!$1:$80,MATCH($E17,StudiesInfo!$B:$B,0),MATCH(F$1,StudiesInfo!$1:$1,0))</f>
        <v>27-32  µm</v>
      </c>
      <c r="G17" s="31" t="str">
        <f t="array" ref="G17">INDEX(StudiesInfo!$1:$80,MATCH($E17,StudiesInfo!$B:$B,0),MATCH(G$1,StudiesInfo!$1:$1,0))</f>
        <v>micro</v>
      </c>
      <c r="H17" s="31" t="str">
        <f t="array" ref="H17">INDEX(StudiesInfo!$1:$80,MATCH($E17,StudiesInfo!$B:$B,0),MATCH(H$1,StudiesInfo!$1:$1,0))</f>
        <v>Polyethylene (PE)</v>
      </c>
      <c r="I17" s="31" t="str">
        <f t="array" ref="I17">INDEX(StudiesInfo!$1:$80,MATCH($E17,StudiesInfo!$B:$B,0),MATCH(I$1,StudiesInfo!$1:$1,0))</f>
        <v>Sphere</v>
      </c>
      <c r="J17" s="32" t="str">
        <f t="array" ref="J17">INDEX(StudiesInfo!$1:$80,MATCH($E17,StudiesInfo!$B:$B,0),MATCH(J$1,StudiesInfo!$1:$1,0))</f>
        <v>Gasterosteus aculeatus</v>
      </c>
      <c r="K17" s="31" t="str">
        <f t="array" ref="K17">INDEX(StudiesInfo!$1:$80,MATCH($E17,StudiesInfo!$B:$B,0),MATCH(K$1,StudiesInfo!$1:$1,0))</f>
        <v>Unclear</v>
      </c>
      <c r="L17" s="31" t="str">
        <f t="array" ref="L17">INDEX(StudiesInfo!$1:$80,MATCH($E17,StudiesInfo!$B:$B,0),MATCH(L$1,StudiesInfo!$1:$1,0))</f>
        <v>Food</v>
      </c>
      <c r="M17" s="31" t="str">
        <f t="array" ref="M17">INDEX(StudiesInfo!$1:$80,MATCH($E17,StudiesInfo!$B:$B,0),MATCH(M$1,StudiesInfo!$1:$1,0))</f>
        <v>Every 48h</v>
      </c>
      <c r="N17" s="35" t="str">
        <f t="array" ref="N17">INDEX(StudiesInfo!$1:$80,MATCH($E17,StudiesInfo!$B:$B,0),MATCH(N$1,StudiesInfo!$1:$1,0))</f>
        <v>140</v>
      </c>
      <c r="O17" s="31" t="str">
        <f t="array" ref="O17">INDEX(StudiesInfo!$1:$80,MATCH($E17,StudiesInfo!$B:$B,0),MATCH(O$1,StudiesInfo!$1:$1,0))</f>
        <v>µg/fish (estimated)</v>
      </c>
      <c r="P17" s="31" t="str">
        <f t="array" ref="P17">INDEX(StudiesInfo!$1:$80,MATCH($E17,StudiesInfo!$B:$B,0),MATCH(P$1,StudiesInfo!$1:$1,0))</f>
        <v>Adult</v>
      </c>
      <c r="Q17" s="31" t="str">
        <f t="array" ref="Q17">INDEX(StudiesInfo!$1:$80,MATCH($E17,StudiesInfo!$B:$B,0),MATCH(Q$1,StudiesInfo!$1:$1,0))</f>
        <v>Unclear</v>
      </c>
      <c r="R17" s="31" t="str">
        <f t="array" ref="R17">INDEX(StudiesInfo!$1:$80,MATCH($E17,StudiesInfo!$B:$B,0),MATCH(R$1,StudiesInfo!$1:$1,0))</f>
        <v>-</v>
      </c>
      <c r="S17" s="31">
        <f t="array" ref="S17">INDEX(StudiesInfo!$1:$80,MATCH($E17,StudiesInfo!$B:$B,0),MATCH(S$1,StudiesInfo!$1:$1,0))</f>
        <v>4</v>
      </c>
      <c r="T17" s="31" t="str">
        <f t="array" ref="T17">INDEX(StudiesInfo!$1:$80,MATCH($E17,StudiesInfo!$B:$B,0),MATCH(T$1,StudiesInfo!$1:$1,0))</f>
        <v>15 days +</v>
      </c>
      <c r="U17" s="31">
        <f t="array" ref="U17">INDEX(StudiesInfo!$1:$80,MATCH($E17,StudiesInfo!$B:$B,0),MATCH(U$1,StudiesInfo!$1:$1,0))</f>
        <v>0</v>
      </c>
      <c r="V17" s="31" t="str">
        <f t="array" ref="V17">INDEX(StudiesInfo!$1:$80,MATCH($E17,StudiesInfo!$B:$B,0),MATCH(V$1,StudiesInfo!$1:$1,0))</f>
        <v>Adult</v>
      </c>
      <c r="W17" s="31" t="str">
        <f t="array" ref="W17">INDEX(StudiesInfo!$1:$80,MATCH($E17,StudiesInfo!$B:$B,0),MATCH(W$1,StudiesInfo!$1:$1,0))</f>
        <v>Unclear</v>
      </c>
      <c r="X17" s="31" t="str">
        <f t="array" ref="X17">INDEX(StudiesInfo!$1:$80,MATCH($E17,StudiesInfo!$B:$B,0),MATCH(X$1,StudiesInfo!$1:$1,0))</f>
        <v>-</v>
      </c>
      <c r="Y17" s="30" t="s">
        <v>582</v>
      </c>
      <c r="Z17" s="30" t="s">
        <v>583</v>
      </c>
      <c r="AA17" s="30" t="s">
        <v>584</v>
      </c>
      <c r="AB17" s="30">
        <v>13.0</v>
      </c>
      <c r="AC17" s="30" t="s">
        <v>609</v>
      </c>
      <c r="AD17" s="33" t="s">
        <v>586</v>
      </c>
      <c r="AE17" s="30" t="s">
        <v>587</v>
      </c>
      <c r="AF17" s="30" t="s">
        <v>588</v>
      </c>
    </row>
    <row r="18" ht="16.5" hidden="1" customHeight="1">
      <c r="A18" s="30">
        <v>30.0</v>
      </c>
      <c r="B18" s="31" t="str">
        <f t="array" ref="B18">INDEX(StudiesInfo!$1:$80,MATCH($E18,StudiesInfo!$B:$B,0),MATCH(B$1,StudiesInfo!$1:$1,0))</f>
        <v>Yes</v>
      </c>
      <c r="E18" s="31" t="str">
        <f t="array" ref="E18">INDEX(StudiesInfo!$1:$80,MATCH($A18,StudiesInfo!$A:$A,0),MATCH(E$1,StudiesInfo!$1:$1,0))</f>
        <v>Bour et al., 2020</v>
      </c>
      <c r="F18" s="31" t="str">
        <f t="array" ref="F18">INDEX(StudiesInfo!$1:$80,MATCH($E18,StudiesInfo!$B:$B,0),MATCH(F$1,StudiesInfo!$1:$1,0))</f>
        <v>27-32  µm</v>
      </c>
      <c r="G18" s="31" t="str">
        <f t="array" ref="G18">INDEX(StudiesInfo!$1:$80,MATCH($E18,StudiesInfo!$B:$B,0),MATCH(G$1,StudiesInfo!$1:$1,0))</f>
        <v>micro</v>
      </c>
      <c r="H18" s="31" t="str">
        <f t="array" ref="H18">INDEX(StudiesInfo!$1:$80,MATCH($E18,StudiesInfo!$B:$B,0),MATCH(H$1,StudiesInfo!$1:$1,0))</f>
        <v>Polyethylene (PE)</v>
      </c>
      <c r="I18" s="31" t="str">
        <f t="array" ref="I18">INDEX(StudiesInfo!$1:$80,MATCH($E18,StudiesInfo!$B:$B,0),MATCH(I$1,StudiesInfo!$1:$1,0))</f>
        <v>Sphere</v>
      </c>
      <c r="J18" s="32" t="str">
        <f t="array" ref="J18">INDEX(StudiesInfo!$1:$80,MATCH($E18,StudiesInfo!$B:$B,0),MATCH(J$1,StudiesInfo!$1:$1,0))</f>
        <v>Gasterosteus aculeatus</v>
      </c>
      <c r="K18" s="31" t="str">
        <f t="array" ref="K18">INDEX(StudiesInfo!$1:$80,MATCH($E18,StudiesInfo!$B:$B,0),MATCH(K$1,StudiesInfo!$1:$1,0))</f>
        <v>Unclear</v>
      </c>
      <c r="L18" s="31" t="str">
        <f t="array" ref="L18">INDEX(StudiesInfo!$1:$80,MATCH($E18,StudiesInfo!$B:$B,0),MATCH(L$1,StudiesInfo!$1:$1,0))</f>
        <v>Food</v>
      </c>
      <c r="M18" s="31" t="str">
        <f t="array" ref="M18">INDEX(StudiesInfo!$1:$80,MATCH($E18,StudiesInfo!$B:$B,0),MATCH(M$1,StudiesInfo!$1:$1,0))</f>
        <v>Every 48h</v>
      </c>
      <c r="N18" s="35" t="str">
        <f t="array" ref="N18">INDEX(StudiesInfo!$1:$80,MATCH($E18,StudiesInfo!$B:$B,0),MATCH(N$1,StudiesInfo!$1:$1,0))</f>
        <v>140</v>
      </c>
      <c r="O18" s="31" t="str">
        <f t="array" ref="O18">INDEX(StudiesInfo!$1:$80,MATCH($E18,StudiesInfo!$B:$B,0),MATCH(O$1,StudiesInfo!$1:$1,0))</f>
        <v>µg/fish (estimated)</v>
      </c>
      <c r="P18" s="31" t="str">
        <f t="array" ref="P18">INDEX(StudiesInfo!$1:$80,MATCH($E18,StudiesInfo!$B:$B,0),MATCH(P$1,StudiesInfo!$1:$1,0))</f>
        <v>Adult</v>
      </c>
      <c r="Q18" s="31" t="str">
        <f t="array" ref="Q18">INDEX(StudiesInfo!$1:$80,MATCH($E18,StudiesInfo!$B:$B,0),MATCH(Q$1,StudiesInfo!$1:$1,0))</f>
        <v>Unclear</v>
      </c>
      <c r="R18" s="31" t="str">
        <f t="array" ref="R18">INDEX(StudiesInfo!$1:$80,MATCH($E18,StudiesInfo!$B:$B,0),MATCH(R$1,StudiesInfo!$1:$1,0))</f>
        <v>-</v>
      </c>
      <c r="S18" s="31">
        <f t="array" ref="S18">INDEX(StudiesInfo!$1:$80,MATCH($E18,StudiesInfo!$B:$B,0),MATCH(S$1,StudiesInfo!$1:$1,0))</f>
        <v>4</v>
      </c>
      <c r="T18" s="31" t="str">
        <f t="array" ref="T18">INDEX(StudiesInfo!$1:$80,MATCH($E18,StudiesInfo!$B:$B,0),MATCH(T$1,StudiesInfo!$1:$1,0))</f>
        <v>15 days +</v>
      </c>
      <c r="U18" s="31">
        <f t="array" ref="U18">INDEX(StudiesInfo!$1:$80,MATCH($E18,StudiesInfo!$B:$B,0),MATCH(U$1,StudiesInfo!$1:$1,0))</f>
        <v>0</v>
      </c>
      <c r="V18" s="31" t="str">
        <f t="array" ref="V18">INDEX(StudiesInfo!$1:$80,MATCH($E18,StudiesInfo!$B:$B,0),MATCH(V$1,StudiesInfo!$1:$1,0))</f>
        <v>Adult</v>
      </c>
      <c r="W18" s="31" t="str">
        <f t="array" ref="W18">INDEX(StudiesInfo!$1:$80,MATCH($E18,StudiesInfo!$B:$B,0),MATCH(W$1,StudiesInfo!$1:$1,0))</f>
        <v>Unclear</v>
      </c>
      <c r="X18" s="31" t="str">
        <f t="array" ref="X18">INDEX(StudiesInfo!$1:$80,MATCH($E18,StudiesInfo!$B:$B,0),MATCH(X$1,StudiesInfo!$1:$1,0))</f>
        <v>-</v>
      </c>
      <c r="Y18" s="30" t="s">
        <v>582</v>
      </c>
      <c r="Z18" s="30" t="s">
        <v>583</v>
      </c>
      <c r="AA18" s="30" t="s">
        <v>584</v>
      </c>
      <c r="AB18" s="30"/>
      <c r="AC18" s="30"/>
      <c r="AD18" s="33" t="s">
        <v>610</v>
      </c>
      <c r="AE18" s="30" t="s">
        <v>590</v>
      </c>
      <c r="AF18" s="34" t="s">
        <v>591</v>
      </c>
    </row>
    <row r="19" ht="16.5" hidden="1" customHeight="1">
      <c r="A19" s="30">
        <v>30.0</v>
      </c>
      <c r="B19" s="31" t="str">
        <f t="array" ref="B19">INDEX(StudiesInfo!$1:$80,MATCH($E19,StudiesInfo!$B:$B,0),MATCH(B$1,StudiesInfo!$1:$1,0))</f>
        <v>Yes</v>
      </c>
      <c r="C19" s="30"/>
      <c r="D19" s="30"/>
      <c r="E19" s="31" t="str">
        <f t="array" ref="E19">INDEX(StudiesInfo!$1:$80,MATCH($A19,StudiesInfo!$A:$A,0),MATCH(E$1,StudiesInfo!$1:$1,0))</f>
        <v>Bour et al., 2020</v>
      </c>
      <c r="F19" s="31" t="str">
        <f t="array" ref="F19">INDEX(StudiesInfo!$1:$80,MATCH($E19,StudiesInfo!$B:$B,0),MATCH(F$1,StudiesInfo!$1:$1,0))</f>
        <v>27-32  µm</v>
      </c>
      <c r="G19" s="31" t="str">
        <f t="array" ref="G19">INDEX(StudiesInfo!$1:$80,MATCH($E19,StudiesInfo!$B:$B,0),MATCH(G$1,StudiesInfo!$1:$1,0))</f>
        <v>micro</v>
      </c>
      <c r="H19" s="31" t="str">
        <f t="array" ref="H19">INDEX(StudiesInfo!$1:$80,MATCH($E19,StudiesInfo!$B:$B,0),MATCH(H$1,StudiesInfo!$1:$1,0))</f>
        <v>Polyethylene (PE)</v>
      </c>
      <c r="I19" s="31" t="str">
        <f t="array" ref="I19">INDEX(StudiesInfo!$1:$80,MATCH($E19,StudiesInfo!$B:$B,0),MATCH(I$1,StudiesInfo!$1:$1,0))</f>
        <v>Sphere</v>
      </c>
      <c r="J19" s="32" t="str">
        <f t="array" ref="J19">INDEX(StudiesInfo!$1:$80,MATCH($E19,StudiesInfo!$B:$B,0),MATCH(J$1,StudiesInfo!$1:$1,0))</f>
        <v>Gasterosteus aculeatus</v>
      </c>
      <c r="K19" s="31" t="str">
        <f t="array" ref="K19">INDEX(StudiesInfo!$1:$80,MATCH($E19,StudiesInfo!$B:$B,0),MATCH(K$1,StudiesInfo!$1:$1,0))</f>
        <v>Unclear</v>
      </c>
      <c r="L19" s="31" t="str">
        <f t="array" ref="L19">INDEX(StudiesInfo!$1:$80,MATCH($E19,StudiesInfo!$B:$B,0),MATCH(L$1,StudiesInfo!$1:$1,0))</f>
        <v>Food</v>
      </c>
      <c r="M19" s="31" t="str">
        <f t="array" ref="M19">INDEX(StudiesInfo!$1:$80,MATCH($E19,StudiesInfo!$B:$B,0),MATCH(M$1,StudiesInfo!$1:$1,0))</f>
        <v>Every 48h</v>
      </c>
      <c r="N19" s="35" t="str">
        <f t="array" ref="N19">INDEX(StudiesInfo!$1:$80,MATCH($E19,StudiesInfo!$B:$B,0),MATCH(N$1,StudiesInfo!$1:$1,0))</f>
        <v>140</v>
      </c>
      <c r="O19" s="31" t="str">
        <f t="array" ref="O19">INDEX(StudiesInfo!$1:$80,MATCH($E19,StudiesInfo!$B:$B,0),MATCH(O$1,StudiesInfo!$1:$1,0))</f>
        <v>µg/fish (estimated)</v>
      </c>
      <c r="P19" s="31" t="str">
        <f t="array" ref="P19">INDEX(StudiesInfo!$1:$80,MATCH($E19,StudiesInfo!$B:$B,0),MATCH(P$1,StudiesInfo!$1:$1,0))</f>
        <v>Adult</v>
      </c>
      <c r="Q19" s="31" t="str">
        <f t="array" ref="Q19">INDEX(StudiesInfo!$1:$80,MATCH($E19,StudiesInfo!$B:$B,0),MATCH(Q$1,StudiesInfo!$1:$1,0))</f>
        <v>Unclear</v>
      </c>
      <c r="R19" s="31" t="str">
        <f t="array" ref="R19">INDEX(StudiesInfo!$1:$80,MATCH($E19,StudiesInfo!$B:$B,0),MATCH(R$1,StudiesInfo!$1:$1,0))</f>
        <v>-</v>
      </c>
      <c r="S19" s="31">
        <f t="array" ref="S19">INDEX(StudiesInfo!$1:$80,MATCH($E19,StudiesInfo!$B:$B,0),MATCH(S$1,StudiesInfo!$1:$1,0))</f>
        <v>4</v>
      </c>
      <c r="T19" s="31" t="str">
        <f t="array" ref="T19">INDEX(StudiesInfo!$1:$80,MATCH($E19,StudiesInfo!$B:$B,0),MATCH(T$1,StudiesInfo!$1:$1,0))</f>
        <v>15 days +</v>
      </c>
      <c r="U19" s="31">
        <f t="array" ref="U19">INDEX(StudiesInfo!$1:$80,MATCH($E19,StudiesInfo!$B:$B,0),MATCH(U$1,StudiesInfo!$1:$1,0))</f>
        <v>0</v>
      </c>
      <c r="V19" s="31" t="str">
        <f t="array" ref="V19">INDEX(StudiesInfo!$1:$80,MATCH($E19,StudiesInfo!$B:$B,0),MATCH(V$1,StudiesInfo!$1:$1,0))</f>
        <v>Adult</v>
      </c>
      <c r="W19" s="31" t="str">
        <f t="array" ref="W19">INDEX(StudiesInfo!$1:$80,MATCH($E19,StudiesInfo!$B:$B,0),MATCH(W$1,StudiesInfo!$1:$1,0))</f>
        <v>Unclear</v>
      </c>
      <c r="X19" s="31" t="str">
        <f t="array" ref="X19">INDEX(StudiesInfo!$1:$80,MATCH($E19,StudiesInfo!$B:$B,0),MATCH(X$1,StudiesInfo!$1:$1,0))</f>
        <v>-</v>
      </c>
      <c r="Y19" s="30" t="s">
        <v>611</v>
      </c>
      <c r="Z19" s="30" t="s">
        <v>612</v>
      </c>
      <c r="AA19" s="30" t="s">
        <v>613</v>
      </c>
      <c r="AB19" s="30">
        <v>6.0</v>
      </c>
      <c r="AC19" s="30" t="s">
        <v>614</v>
      </c>
      <c r="AD19" s="33" t="s">
        <v>615</v>
      </c>
      <c r="AE19" s="30" t="s">
        <v>587</v>
      </c>
      <c r="AF19" s="30" t="s">
        <v>588</v>
      </c>
    </row>
    <row r="20" ht="16.5" hidden="1" customHeight="1">
      <c r="A20" s="30">
        <v>30.0</v>
      </c>
      <c r="B20" s="37" t="str">
        <f t="array" ref="B20">INDEX(StudiesInfo!$1:$80,MATCH($E20,StudiesInfo!$B:$B,0),MATCH(B$1,StudiesInfo!$1:$1,0))</f>
        <v>Yes</v>
      </c>
      <c r="C20" s="38"/>
      <c r="D20" s="38"/>
      <c r="E20" s="37" t="str">
        <f t="array" ref="E20">INDEX(StudiesInfo!$1:$80,MATCH($A20,StudiesInfo!$A:$A,0),MATCH(E$1,StudiesInfo!$1:$1,0))</f>
        <v>Bour et al., 2020</v>
      </c>
      <c r="F20" s="31" t="str">
        <f t="array" ref="F20">INDEX(StudiesInfo!$1:$80,MATCH($E20,StudiesInfo!$B:$B,0),MATCH(F$1,StudiesInfo!$1:$1,0))</f>
        <v>27-32  µm</v>
      </c>
      <c r="G20" s="31" t="str">
        <f t="array" ref="G20">INDEX(StudiesInfo!$1:$80,MATCH($E20,StudiesInfo!$B:$B,0),MATCH(G$1,StudiesInfo!$1:$1,0))</f>
        <v>micro</v>
      </c>
      <c r="H20" s="31" t="str">
        <f t="array" ref="H20">INDEX(StudiesInfo!$1:$80,MATCH($E20,StudiesInfo!$B:$B,0),MATCH(H$1,StudiesInfo!$1:$1,0))</f>
        <v>Polyethylene (PE)</v>
      </c>
      <c r="I20" s="31" t="str">
        <f t="array" ref="I20">INDEX(StudiesInfo!$1:$80,MATCH($E20,StudiesInfo!$B:$B,0),MATCH(I$1,StudiesInfo!$1:$1,0))</f>
        <v>Sphere</v>
      </c>
      <c r="J20" s="32" t="str">
        <f t="array" ref="J20">INDEX(StudiesInfo!$1:$80,MATCH($E20,StudiesInfo!$B:$B,0),MATCH(J$1,StudiesInfo!$1:$1,0))</f>
        <v>Gasterosteus aculeatus</v>
      </c>
      <c r="K20" s="31" t="str">
        <f t="array" ref="K20">INDEX(StudiesInfo!$1:$80,MATCH($E20,StudiesInfo!$B:$B,0),MATCH(K$1,StudiesInfo!$1:$1,0))</f>
        <v>Unclear</v>
      </c>
      <c r="L20" s="31" t="str">
        <f t="array" ref="L20">INDEX(StudiesInfo!$1:$80,MATCH($E20,StudiesInfo!$B:$B,0),MATCH(L$1,StudiesInfo!$1:$1,0))</f>
        <v>Food</v>
      </c>
      <c r="M20" s="31" t="str">
        <f t="array" ref="M20">INDEX(StudiesInfo!$1:$80,MATCH($E20,StudiesInfo!$B:$B,0),MATCH(M$1,StudiesInfo!$1:$1,0))</f>
        <v>Every 48h</v>
      </c>
      <c r="N20" s="35" t="str">
        <f t="array" ref="N20">INDEX(StudiesInfo!$1:$80,MATCH($E20,StudiesInfo!$B:$B,0),MATCH(N$1,StudiesInfo!$1:$1,0))</f>
        <v>140</v>
      </c>
      <c r="O20" s="31" t="str">
        <f t="array" ref="O20">INDEX(StudiesInfo!$1:$80,MATCH($E20,StudiesInfo!$B:$B,0),MATCH(O$1,StudiesInfo!$1:$1,0))</f>
        <v>µg/fish (estimated)</v>
      </c>
      <c r="P20" s="31" t="str">
        <f t="array" ref="P20">INDEX(StudiesInfo!$1:$80,MATCH($E20,StudiesInfo!$B:$B,0),MATCH(P$1,StudiesInfo!$1:$1,0))</f>
        <v>Adult</v>
      </c>
      <c r="Q20" s="31" t="str">
        <f t="array" ref="Q20">INDEX(StudiesInfo!$1:$80,MATCH($E20,StudiesInfo!$B:$B,0),MATCH(Q$1,StudiesInfo!$1:$1,0))</f>
        <v>Unclear</v>
      </c>
      <c r="R20" s="31" t="str">
        <f t="array" ref="R20">INDEX(StudiesInfo!$1:$80,MATCH($E20,StudiesInfo!$B:$B,0),MATCH(R$1,StudiesInfo!$1:$1,0))</f>
        <v>-</v>
      </c>
      <c r="S20" s="31">
        <f t="array" ref="S20">INDEX(StudiesInfo!$1:$80,MATCH($E20,StudiesInfo!$B:$B,0),MATCH(S$1,StudiesInfo!$1:$1,0))</f>
        <v>4</v>
      </c>
      <c r="T20" s="31" t="str">
        <f t="array" ref="T20">INDEX(StudiesInfo!$1:$80,MATCH($E20,StudiesInfo!$B:$B,0),MATCH(T$1,StudiesInfo!$1:$1,0))</f>
        <v>15 days +</v>
      </c>
      <c r="U20" s="31">
        <f t="array" ref="U20">INDEX(StudiesInfo!$1:$80,MATCH($E20,StudiesInfo!$B:$B,0),MATCH(U$1,StudiesInfo!$1:$1,0))</f>
        <v>0</v>
      </c>
      <c r="V20" s="31" t="str">
        <f t="array" ref="V20">INDEX(StudiesInfo!$1:$80,MATCH($E20,StudiesInfo!$B:$B,0),MATCH(V$1,StudiesInfo!$1:$1,0))</f>
        <v>Adult</v>
      </c>
      <c r="W20" s="31" t="str">
        <f t="array" ref="W20">INDEX(StudiesInfo!$1:$80,MATCH($E20,StudiesInfo!$B:$B,0),MATCH(W$1,StudiesInfo!$1:$1,0))</f>
        <v>Unclear</v>
      </c>
      <c r="X20" s="31" t="str">
        <f t="array" ref="X20">INDEX(StudiesInfo!$1:$80,MATCH($E20,StudiesInfo!$B:$B,0),MATCH(X$1,StudiesInfo!$1:$1,0))</f>
        <v>-</v>
      </c>
      <c r="Y20" s="30" t="s">
        <v>611</v>
      </c>
      <c r="Z20" s="30" t="s">
        <v>612</v>
      </c>
      <c r="AA20" s="30" t="s">
        <v>613</v>
      </c>
      <c r="AD20" s="33" t="s">
        <v>610</v>
      </c>
      <c r="AE20" s="30" t="s">
        <v>590</v>
      </c>
      <c r="AF20" s="34" t="s">
        <v>591</v>
      </c>
    </row>
    <row r="21" ht="16.5" hidden="1" customHeight="1">
      <c r="A21" s="30">
        <v>30.0</v>
      </c>
      <c r="B21" s="37" t="str">
        <f t="array" ref="B21">INDEX(StudiesInfo!$1:$80,MATCH($E21,StudiesInfo!$B:$B,0),MATCH(B$1,StudiesInfo!$1:$1,0))</f>
        <v>Yes</v>
      </c>
      <c r="C21" s="38"/>
      <c r="D21" s="38"/>
      <c r="E21" s="37" t="str">
        <f t="array" ref="E21">INDEX(StudiesInfo!$1:$80,MATCH($A21,StudiesInfo!$A:$A,0),MATCH(E$1,StudiesInfo!$1:$1,0))</f>
        <v>Bour et al., 2020</v>
      </c>
      <c r="F21" s="31" t="str">
        <f t="array" ref="F21">INDEX(StudiesInfo!$1:$80,MATCH($E21,StudiesInfo!$B:$B,0),MATCH(F$1,StudiesInfo!$1:$1,0))</f>
        <v>27-32  µm</v>
      </c>
      <c r="G21" s="31" t="str">
        <f t="array" ref="G21">INDEX(StudiesInfo!$1:$80,MATCH($E21,StudiesInfo!$B:$B,0),MATCH(G$1,StudiesInfo!$1:$1,0))</f>
        <v>micro</v>
      </c>
      <c r="H21" s="31" t="str">
        <f t="array" ref="H21">INDEX(StudiesInfo!$1:$80,MATCH($E21,StudiesInfo!$B:$B,0),MATCH(H$1,StudiesInfo!$1:$1,0))</f>
        <v>Polyethylene (PE)</v>
      </c>
      <c r="I21" s="31" t="str">
        <f t="array" ref="I21">INDEX(StudiesInfo!$1:$80,MATCH($E21,StudiesInfo!$B:$B,0),MATCH(I$1,StudiesInfo!$1:$1,0))</f>
        <v>Sphere</v>
      </c>
      <c r="J21" s="32" t="str">
        <f t="array" ref="J21">INDEX(StudiesInfo!$1:$80,MATCH($E21,StudiesInfo!$B:$B,0),MATCH(J$1,StudiesInfo!$1:$1,0))</f>
        <v>Gasterosteus aculeatus</v>
      </c>
      <c r="K21" s="31" t="str">
        <f t="array" ref="K21">INDEX(StudiesInfo!$1:$80,MATCH($E21,StudiesInfo!$B:$B,0),MATCH(K$1,StudiesInfo!$1:$1,0))</f>
        <v>Unclear</v>
      </c>
      <c r="L21" s="31" t="str">
        <f t="array" ref="L21">INDEX(StudiesInfo!$1:$80,MATCH($E21,StudiesInfo!$B:$B,0),MATCH(L$1,StudiesInfo!$1:$1,0))</f>
        <v>Food</v>
      </c>
      <c r="M21" s="31" t="str">
        <f t="array" ref="M21">INDEX(StudiesInfo!$1:$80,MATCH($E21,StudiesInfo!$B:$B,0),MATCH(M$1,StudiesInfo!$1:$1,0))</f>
        <v>Every 48h</v>
      </c>
      <c r="N21" s="35" t="str">
        <f t="array" ref="N21">INDEX(StudiesInfo!$1:$80,MATCH($E21,StudiesInfo!$B:$B,0),MATCH(N$1,StudiesInfo!$1:$1,0))</f>
        <v>140</v>
      </c>
      <c r="O21" s="31" t="str">
        <f t="array" ref="O21">INDEX(StudiesInfo!$1:$80,MATCH($E21,StudiesInfo!$B:$B,0),MATCH(O$1,StudiesInfo!$1:$1,0))</f>
        <v>µg/fish (estimated)</v>
      </c>
      <c r="P21" s="31" t="str">
        <f t="array" ref="P21">INDEX(StudiesInfo!$1:$80,MATCH($E21,StudiesInfo!$B:$B,0),MATCH(P$1,StudiesInfo!$1:$1,0))</f>
        <v>Adult</v>
      </c>
      <c r="Q21" s="31" t="str">
        <f t="array" ref="Q21">INDEX(StudiesInfo!$1:$80,MATCH($E21,StudiesInfo!$B:$B,0),MATCH(Q$1,StudiesInfo!$1:$1,0))</f>
        <v>Unclear</v>
      </c>
      <c r="R21" s="31" t="str">
        <f t="array" ref="R21">INDEX(StudiesInfo!$1:$80,MATCH($E21,StudiesInfo!$B:$B,0),MATCH(R$1,StudiesInfo!$1:$1,0))</f>
        <v>-</v>
      </c>
      <c r="S21" s="31">
        <f t="array" ref="S21">INDEX(StudiesInfo!$1:$80,MATCH($E21,StudiesInfo!$B:$B,0),MATCH(S$1,StudiesInfo!$1:$1,0))</f>
        <v>4</v>
      </c>
      <c r="T21" s="31" t="str">
        <f t="array" ref="T21">INDEX(StudiesInfo!$1:$80,MATCH($E21,StudiesInfo!$B:$B,0),MATCH(T$1,StudiesInfo!$1:$1,0))</f>
        <v>15 days +</v>
      </c>
      <c r="U21" s="31">
        <f t="array" ref="U21">INDEX(StudiesInfo!$1:$80,MATCH($E21,StudiesInfo!$B:$B,0),MATCH(U$1,StudiesInfo!$1:$1,0))</f>
        <v>0</v>
      </c>
      <c r="V21" s="31" t="str">
        <f t="array" ref="V21">INDEX(StudiesInfo!$1:$80,MATCH($E21,StudiesInfo!$B:$B,0),MATCH(V$1,StudiesInfo!$1:$1,0))</f>
        <v>Adult</v>
      </c>
      <c r="W21" s="31" t="str">
        <f t="array" ref="W21">INDEX(StudiesInfo!$1:$80,MATCH($E21,StudiesInfo!$B:$B,0),MATCH(W$1,StudiesInfo!$1:$1,0))</f>
        <v>Unclear</v>
      </c>
      <c r="X21" s="31" t="str">
        <f t="array" ref="X21">INDEX(StudiesInfo!$1:$80,MATCH($E21,StudiesInfo!$B:$B,0),MATCH(X$1,StudiesInfo!$1:$1,0))</f>
        <v>-</v>
      </c>
      <c r="Y21" s="30" t="s">
        <v>601</v>
      </c>
      <c r="Z21" s="30" t="s">
        <v>616</v>
      </c>
      <c r="AA21" s="30" t="s">
        <v>617</v>
      </c>
      <c r="AC21" s="30" t="s">
        <v>614</v>
      </c>
      <c r="AD21" s="33" t="s">
        <v>586</v>
      </c>
      <c r="AF21" s="30" t="s">
        <v>588</v>
      </c>
    </row>
    <row r="22" ht="16.5" hidden="1" customHeight="1">
      <c r="A22" s="30">
        <v>30.0</v>
      </c>
      <c r="B22" s="37" t="str">
        <f t="array" ref="B22">INDEX(StudiesInfo!$1:$80,MATCH($E22,StudiesInfo!$B:$B,0),MATCH(B$1,StudiesInfo!$1:$1,0))</f>
        <v>Yes</v>
      </c>
      <c r="C22" s="38"/>
      <c r="D22" s="38"/>
      <c r="E22" s="37" t="str">
        <f t="array" ref="E22">INDEX(StudiesInfo!$1:$80,MATCH($A22,StudiesInfo!$A:$A,0),MATCH(E$1,StudiesInfo!$1:$1,0))</f>
        <v>Bour et al., 2020</v>
      </c>
      <c r="F22" s="31" t="str">
        <f t="array" ref="F22">INDEX(StudiesInfo!$1:$80,MATCH($E22,StudiesInfo!$B:$B,0),MATCH(F$1,StudiesInfo!$1:$1,0))</f>
        <v>27-32  µm</v>
      </c>
      <c r="G22" s="31" t="str">
        <f t="array" ref="G22">INDEX(StudiesInfo!$1:$80,MATCH($E22,StudiesInfo!$B:$B,0),MATCH(G$1,StudiesInfo!$1:$1,0))</f>
        <v>micro</v>
      </c>
      <c r="H22" s="31" t="str">
        <f t="array" ref="H22">INDEX(StudiesInfo!$1:$80,MATCH($E22,StudiesInfo!$B:$B,0),MATCH(H$1,StudiesInfo!$1:$1,0))</f>
        <v>Polyethylene (PE)</v>
      </c>
      <c r="I22" s="31" t="str">
        <f t="array" ref="I22">INDEX(StudiesInfo!$1:$80,MATCH($E22,StudiesInfo!$B:$B,0),MATCH(I$1,StudiesInfo!$1:$1,0))</f>
        <v>Sphere</v>
      </c>
      <c r="J22" s="32" t="str">
        <f t="array" ref="J22">INDEX(StudiesInfo!$1:$80,MATCH($E22,StudiesInfo!$B:$B,0),MATCH(J$1,StudiesInfo!$1:$1,0))</f>
        <v>Gasterosteus aculeatus</v>
      </c>
      <c r="K22" s="31" t="str">
        <f t="array" ref="K22">INDEX(StudiesInfo!$1:$80,MATCH($E22,StudiesInfo!$B:$B,0),MATCH(K$1,StudiesInfo!$1:$1,0))</f>
        <v>Unclear</v>
      </c>
      <c r="L22" s="31" t="str">
        <f t="array" ref="L22">INDEX(StudiesInfo!$1:$80,MATCH($E22,StudiesInfo!$B:$B,0),MATCH(L$1,StudiesInfo!$1:$1,0))</f>
        <v>Food</v>
      </c>
      <c r="M22" s="31" t="str">
        <f t="array" ref="M22">INDEX(StudiesInfo!$1:$80,MATCH($E22,StudiesInfo!$B:$B,0),MATCH(M$1,StudiesInfo!$1:$1,0))</f>
        <v>Every 48h</v>
      </c>
      <c r="N22" s="35" t="str">
        <f t="array" ref="N22">INDEX(StudiesInfo!$1:$80,MATCH($E22,StudiesInfo!$B:$B,0),MATCH(N$1,StudiesInfo!$1:$1,0))</f>
        <v>140</v>
      </c>
      <c r="O22" s="31" t="str">
        <f t="array" ref="O22">INDEX(StudiesInfo!$1:$80,MATCH($E22,StudiesInfo!$B:$B,0),MATCH(O$1,StudiesInfo!$1:$1,0))</f>
        <v>µg/fish (estimated)</v>
      </c>
      <c r="P22" s="31" t="str">
        <f t="array" ref="P22">INDEX(StudiesInfo!$1:$80,MATCH($E22,StudiesInfo!$B:$B,0),MATCH(P$1,StudiesInfo!$1:$1,0))</f>
        <v>Adult</v>
      </c>
      <c r="Q22" s="31" t="str">
        <f t="array" ref="Q22">INDEX(StudiesInfo!$1:$80,MATCH($E22,StudiesInfo!$B:$B,0),MATCH(Q$1,StudiesInfo!$1:$1,0))</f>
        <v>Unclear</v>
      </c>
      <c r="R22" s="31" t="str">
        <f t="array" ref="R22">INDEX(StudiesInfo!$1:$80,MATCH($E22,StudiesInfo!$B:$B,0),MATCH(R$1,StudiesInfo!$1:$1,0))</f>
        <v>-</v>
      </c>
      <c r="S22" s="31">
        <f t="array" ref="S22">INDEX(StudiesInfo!$1:$80,MATCH($E22,StudiesInfo!$B:$B,0),MATCH(S$1,StudiesInfo!$1:$1,0))</f>
        <v>4</v>
      </c>
      <c r="T22" s="31" t="str">
        <f t="array" ref="T22">INDEX(StudiesInfo!$1:$80,MATCH($E22,StudiesInfo!$B:$B,0),MATCH(T$1,StudiesInfo!$1:$1,0))</f>
        <v>15 days +</v>
      </c>
      <c r="U22" s="31">
        <f t="array" ref="U22">INDEX(StudiesInfo!$1:$80,MATCH($E22,StudiesInfo!$B:$B,0),MATCH(U$1,StudiesInfo!$1:$1,0))</f>
        <v>0</v>
      </c>
      <c r="V22" s="31" t="str">
        <f t="array" ref="V22">INDEX(StudiesInfo!$1:$80,MATCH($E22,StudiesInfo!$B:$B,0),MATCH(V$1,StudiesInfo!$1:$1,0))</f>
        <v>Adult</v>
      </c>
      <c r="W22" s="31" t="str">
        <f t="array" ref="W22">INDEX(StudiesInfo!$1:$80,MATCH($E22,StudiesInfo!$B:$B,0),MATCH(W$1,StudiesInfo!$1:$1,0))</f>
        <v>Unclear</v>
      </c>
      <c r="X22" s="31" t="str">
        <f t="array" ref="X22">INDEX(StudiesInfo!$1:$80,MATCH($E22,StudiesInfo!$B:$B,0),MATCH(X$1,StudiesInfo!$1:$1,0))</f>
        <v>-</v>
      </c>
      <c r="Y22" s="30" t="s">
        <v>601</v>
      </c>
      <c r="Z22" s="30" t="s">
        <v>616</v>
      </c>
      <c r="AA22" s="30" t="s">
        <v>617</v>
      </c>
      <c r="AD22" s="33" t="s">
        <v>610</v>
      </c>
      <c r="AF22" s="34" t="s">
        <v>591</v>
      </c>
    </row>
    <row r="23" ht="16.5" hidden="1" customHeight="1">
      <c r="A23" s="30">
        <v>30.0</v>
      </c>
      <c r="B23" s="37" t="str">
        <f t="array" ref="B23">INDEX(StudiesInfo!$1:$80,MATCH($E23,StudiesInfo!$B:$B,0),MATCH(B$1,StudiesInfo!$1:$1,0))</f>
        <v>Yes</v>
      </c>
      <c r="C23" s="38"/>
      <c r="D23" s="38"/>
      <c r="E23" s="37" t="str">
        <f t="array" ref="E23">INDEX(StudiesInfo!$1:$80,MATCH($A23,StudiesInfo!$A:$A,0),MATCH(E$1,StudiesInfo!$1:$1,0))</f>
        <v>Bour et al., 2020</v>
      </c>
      <c r="F23" s="31" t="str">
        <f t="array" ref="F23">INDEX(StudiesInfo!$1:$80,MATCH($E23,StudiesInfo!$B:$B,0),MATCH(F$1,StudiesInfo!$1:$1,0))</f>
        <v>27-32  µm</v>
      </c>
      <c r="G23" s="31" t="str">
        <f t="array" ref="G23">INDEX(StudiesInfo!$1:$80,MATCH($E23,StudiesInfo!$B:$B,0),MATCH(G$1,StudiesInfo!$1:$1,0))</f>
        <v>micro</v>
      </c>
      <c r="H23" s="31" t="str">
        <f t="array" ref="H23">INDEX(StudiesInfo!$1:$80,MATCH($E23,StudiesInfo!$B:$B,0),MATCH(H$1,StudiesInfo!$1:$1,0))</f>
        <v>Polyethylene (PE)</v>
      </c>
      <c r="I23" s="31" t="str">
        <f t="array" ref="I23">INDEX(StudiesInfo!$1:$80,MATCH($E23,StudiesInfo!$B:$B,0),MATCH(I$1,StudiesInfo!$1:$1,0))</f>
        <v>Sphere</v>
      </c>
      <c r="J23" s="32" t="str">
        <f t="array" ref="J23">INDEX(StudiesInfo!$1:$80,MATCH($E23,StudiesInfo!$B:$B,0),MATCH(J$1,StudiesInfo!$1:$1,0))</f>
        <v>Gasterosteus aculeatus</v>
      </c>
      <c r="K23" s="31" t="str">
        <f t="array" ref="K23">INDEX(StudiesInfo!$1:$80,MATCH($E23,StudiesInfo!$B:$B,0),MATCH(K$1,StudiesInfo!$1:$1,0))</f>
        <v>Unclear</v>
      </c>
      <c r="L23" s="31" t="str">
        <f t="array" ref="L23">INDEX(StudiesInfo!$1:$80,MATCH($E23,StudiesInfo!$B:$B,0),MATCH(L$1,StudiesInfo!$1:$1,0))</f>
        <v>Food</v>
      </c>
      <c r="M23" s="31" t="str">
        <f t="array" ref="M23">INDEX(StudiesInfo!$1:$80,MATCH($E23,StudiesInfo!$B:$B,0),MATCH(M$1,StudiesInfo!$1:$1,0))</f>
        <v>Every 48h</v>
      </c>
      <c r="N23" s="35" t="str">
        <f t="array" ref="N23">INDEX(StudiesInfo!$1:$80,MATCH($E23,StudiesInfo!$B:$B,0),MATCH(N$1,StudiesInfo!$1:$1,0))</f>
        <v>140</v>
      </c>
      <c r="O23" s="31" t="str">
        <f t="array" ref="O23">INDEX(StudiesInfo!$1:$80,MATCH($E23,StudiesInfo!$B:$B,0),MATCH(O$1,StudiesInfo!$1:$1,0))</f>
        <v>µg/fish (estimated)</v>
      </c>
      <c r="P23" s="31" t="str">
        <f t="array" ref="P23">INDEX(StudiesInfo!$1:$80,MATCH($E23,StudiesInfo!$B:$B,0),MATCH(P$1,StudiesInfo!$1:$1,0))</f>
        <v>Adult</v>
      </c>
      <c r="Q23" s="31" t="str">
        <f t="array" ref="Q23">INDEX(StudiesInfo!$1:$80,MATCH($E23,StudiesInfo!$B:$B,0),MATCH(Q$1,StudiesInfo!$1:$1,0))</f>
        <v>Unclear</v>
      </c>
      <c r="R23" s="31" t="str">
        <f t="array" ref="R23">INDEX(StudiesInfo!$1:$80,MATCH($E23,StudiesInfo!$B:$B,0),MATCH(R$1,StudiesInfo!$1:$1,0))</f>
        <v>-</v>
      </c>
      <c r="S23" s="31">
        <f t="array" ref="S23">INDEX(StudiesInfo!$1:$80,MATCH($E23,StudiesInfo!$B:$B,0),MATCH(S$1,StudiesInfo!$1:$1,0))</f>
        <v>4</v>
      </c>
      <c r="T23" s="31" t="str">
        <f t="array" ref="T23">INDEX(StudiesInfo!$1:$80,MATCH($E23,StudiesInfo!$B:$B,0),MATCH(T$1,StudiesInfo!$1:$1,0))</f>
        <v>15 days +</v>
      </c>
      <c r="U23" s="31">
        <f t="array" ref="U23">INDEX(StudiesInfo!$1:$80,MATCH($E23,StudiesInfo!$B:$B,0),MATCH(U$1,StudiesInfo!$1:$1,0))</f>
        <v>0</v>
      </c>
      <c r="V23" s="31" t="str">
        <f t="array" ref="V23">INDEX(StudiesInfo!$1:$80,MATCH($E23,StudiesInfo!$B:$B,0),MATCH(V$1,StudiesInfo!$1:$1,0))</f>
        <v>Adult</v>
      </c>
      <c r="W23" s="31" t="str">
        <f t="array" ref="W23">INDEX(StudiesInfo!$1:$80,MATCH($E23,StudiesInfo!$B:$B,0),MATCH(W$1,StudiesInfo!$1:$1,0))</f>
        <v>Unclear</v>
      </c>
      <c r="X23" s="31" t="str">
        <f t="array" ref="X23">INDEX(StudiesInfo!$1:$80,MATCH($E23,StudiesInfo!$B:$B,0),MATCH(X$1,StudiesInfo!$1:$1,0))</f>
        <v>-</v>
      </c>
      <c r="Y23" s="30" t="s">
        <v>601</v>
      </c>
      <c r="Z23" s="30" t="s">
        <v>616</v>
      </c>
      <c r="AA23" s="30" t="s">
        <v>618</v>
      </c>
      <c r="AB23" s="30">
        <v>10.0</v>
      </c>
      <c r="AC23" s="30" t="s">
        <v>614</v>
      </c>
      <c r="AD23" s="33" t="s">
        <v>615</v>
      </c>
      <c r="AE23" s="30" t="s">
        <v>587</v>
      </c>
      <c r="AF23" s="30" t="s">
        <v>588</v>
      </c>
    </row>
    <row r="24" ht="16.5" hidden="1" customHeight="1">
      <c r="A24" s="30">
        <v>30.0</v>
      </c>
      <c r="B24" s="37" t="str">
        <f t="array" ref="B24">INDEX(StudiesInfo!$1:$80,MATCH($E24,StudiesInfo!$B:$B,0),MATCH(B$1,StudiesInfo!$1:$1,0))</f>
        <v>Yes</v>
      </c>
      <c r="C24" s="38"/>
      <c r="D24" s="38"/>
      <c r="E24" s="37" t="str">
        <f t="array" ref="E24">INDEX(StudiesInfo!$1:$80,MATCH($A24,StudiesInfo!$A:$A,0),MATCH(E$1,StudiesInfo!$1:$1,0))</f>
        <v>Bour et al., 2020</v>
      </c>
      <c r="F24" s="31" t="str">
        <f t="array" ref="F24">INDEX(StudiesInfo!$1:$80,MATCH($E24,StudiesInfo!$B:$B,0),MATCH(F$1,StudiesInfo!$1:$1,0))</f>
        <v>27-32  µm</v>
      </c>
      <c r="G24" s="31" t="str">
        <f t="array" ref="G24">INDEX(StudiesInfo!$1:$80,MATCH($E24,StudiesInfo!$B:$B,0),MATCH(G$1,StudiesInfo!$1:$1,0))</f>
        <v>micro</v>
      </c>
      <c r="H24" s="31" t="str">
        <f t="array" ref="H24">INDEX(StudiesInfo!$1:$80,MATCH($E24,StudiesInfo!$B:$B,0),MATCH(H$1,StudiesInfo!$1:$1,0))</f>
        <v>Polyethylene (PE)</v>
      </c>
      <c r="I24" s="31" t="str">
        <f t="array" ref="I24">INDEX(StudiesInfo!$1:$80,MATCH($E24,StudiesInfo!$B:$B,0),MATCH(I$1,StudiesInfo!$1:$1,0))</f>
        <v>Sphere</v>
      </c>
      <c r="J24" s="32" t="str">
        <f t="array" ref="J24">INDEX(StudiesInfo!$1:$80,MATCH($E24,StudiesInfo!$B:$B,0),MATCH(J$1,StudiesInfo!$1:$1,0))</f>
        <v>Gasterosteus aculeatus</v>
      </c>
      <c r="K24" s="31" t="str">
        <f t="array" ref="K24">INDEX(StudiesInfo!$1:$80,MATCH($E24,StudiesInfo!$B:$B,0),MATCH(K$1,StudiesInfo!$1:$1,0))</f>
        <v>Unclear</v>
      </c>
      <c r="L24" s="31" t="str">
        <f t="array" ref="L24">INDEX(StudiesInfo!$1:$80,MATCH($E24,StudiesInfo!$B:$B,0),MATCH(L$1,StudiesInfo!$1:$1,0))</f>
        <v>Food</v>
      </c>
      <c r="M24" s="31" t="str">
        <f t="array" ref="M24">INDEX(StudiesInfo!$1:$80,MATCH($E24,StudiesInfo!$B:$B,0),MATCH(M$1,StudiesInfo!$1:$1,0))</f>
        <v>Every 48h</v>
      </c>
      <c r="N24" s="35" t="str">
        <f t="array" ref="N24">INDEX(StudiesInfo!$1:$80,MATCH($E24,StudiesInfo!$B:$B,0),MATCH(N$1,StudiesInfo!$1:$1,0))</f>
        <v>140</v>
      </c>
      <c r="O24" s="31" t="str">
        <f t="array" ref="O24">INDEX(StudiesInfo!$1:$80,MATCH($E24,StudiesInfo!$B:$B,0),MATCH(O$1,StudiesInfo!$1:$1,0))</f>
        <v>µg/fish (estimated)</v>
      </c>
      <c r="P24" s="31" t="str">
        <f t="array" ref="P24">INDEX(StudiesInfo!$1:$80,MATCH($E24,StudiesInfo!$B:$B,0),MATCH(P$1,StudiesInfo!$1:$1,0))</f>
        <v>Adult</v>
      </c>
      <c r="Q24" s="31" t="str">
        <f t="array" ref="Q24">INDEX(StudiesInfo!$1:$80,MATCH($E24,StudiesInfo!$B:$B,0),MATCH(Q$1,StudiesInfo!$1:$1,0))</f>
        <v>Unclear</v>
      </c>
      <c r="R24" s="31" t="str">
        <f t="array" ref="R24">INDEX(StudiesInfo!$1:$80,MATCH($E24,StudiesInfo!$B:$B,0),MATCH(R$1,StudiesInfo!$1:$1,0))</f>
        <v>-</v>
      </c>
      <c r="S24" s="31">
        <f t="array" ref="S24">INDEX(StudiesInfo!$1:$80,MATCH($E24,StudiesInfo!$B:$B,0),MATCH(S$1,StudiesInfo!$1:$1,0))</f>
        <v>4</v>
      </c>
      <c r="T24" s="31" t="str">
        <f t="array" ref="T24">INDEX(StudiesInfo!$1:$80,MATCH($E24,StudiesInfo!$B:$B,0),MATCH(T$1,StudiesInfo!$1:$1,0))</f>
        <v>15 days +</v>
      </c>
      <c r="U24" s="31">
        <f t="array" ref="U24">INDEX(StudiesInfo!$1:$80,MATCH($E24,StudiesInfo!$B:$B,0),MATCH(U$1,StudiesInfo!$1:$1,0))</f>
        <v>0</v>
      </c>
      <c r="V24" s="31" t="str">
        <f t="array" ref="V24">INDEX(StudiesInfo!$1:$80,MATCH($E24,StudiesInfo!$B:$B,0),MATCH(V$1,StudiesInfo!$1:$1,0))</f>
        <v>Adult</v>
      </c>
      <c r="W24" s="31" t="str">
        <f t="array" ref="W24">INDEX(StudiesInfo!$1:$80,MATCH($E24,StudiesInfo!$B:$B,0),MATCH(W$1,StudiesInfo!$1:$1,0))</f>
        <v>Unclear</v>
      </c>
      <c r="X24" s="31" t="str">
        <f t="array" ref="X24">INDEX(StudiesInfo!$1:$80,MATCH($E24,StudiesInfo!$B:$B,0),MATCH(X$1,StudiesInfo!$1:$1,0))</f>
        <v>-</v>
      </c>
      <c r="Y24" s="30" t="s">
        <v>601</v>
      </c>
      <c r="Z24" s="30" t="s">
        <v>616</v>
      </c>
      <c r="AA24" s="30" t="s">
        <v>618</v>
      </c>
      <c r="AD24" s="33" t="s">
        <v>610</v>
      </c>
      <c r="AE24" s="30" t="s">
        <v>590</v>
      </c>
      <c r="AF24" s="34" t="s">
        <v>591</v>
      </c>
    </row>
    <row r="25" ht="16.5" hidden="1" customHeight="1">
      <c r="A25" s="30">
        <v>30.0</v>
      </c>
      <c r="B25" s="37" t="str">
        <f t="array" ref="B25">INDEX(StudiesInfo!$1:$80,MATCH($E25,StudiesInfo!$B:$B,0),MATCH(B$1,StudiesInfo!$1:$1,0))</f>
        <v>Yes</v>
      </c>
      <c r="C25" s="38"/>
      <c r="D25" s="38"/>
      <c r="E25" s="37" t="str">
        <f t="array" ref="E25">INDEX(StudiesInfo!$1:$80,MATCH($A25,StudiesInfo!$A:$A,0),MATCH(E$1,StudiesInfo!$1:$1,0))</f>
        <v>Bour et al., 2020</v>
      </c>
      <c r="F25" s="31" t="str">
        <f t="array" ref="F25">INDEX(StudiesInfo!$1:$80,MATCH($E25,StudiesInfo!$B:$B,0),MATCH(F$1,StudiesInfo!$1:$1,0))</f>
        <v>27-32  µm</v>
      </c>
      <c r="G25" s="31" t="str">
        <f t="array" ref="G25">INDEX(StudiesInfo!$1:$80,MATCH($E25,StudiesInfo!$B:$B,0),MATCH(G$1,StudiesInfo!$1:$1,0))</f>
        <v>micro</v>
      </c>
      <c r="H25" s="31" t="str">
        <f t="array" ref="H25">INDEX(StudiesInfo!$1:$80,MATCH($E25,StudiesInfo!$B:$B,0),MATCH(H$1,StudiesInfo!$1:$1,0))</f>
        <v>Polyethylene (PE)</v>
      </c>
      <c r="I25" s="31" t="str">
        <f t="array" ref="I25">INDEX(StudiesInfo!$1:$80,MATCH($E25,StudiesInfo!$B:$B,0),MATCH(I$1,StudiesInfo!$1:$1,0))</f>
        <v>Sphere</v>
      </c>
      <c r="J25" s="32" t="str">
        <f t="array" ref="J25">INDEX(StudiesInfo!$1:$80,MATCH($E25,StudiesInfo!$B:$B,0),MATCH(J$1,StudiesInfo!$1:$1,0))</f>
        <v>Gasterosteus aculeatus</v>
      </c>
      <c r="K25" s="31" t="str">
        <f t="array" ref="K25">INDEX(StudiesInfo!$1:$80,MATCH($E25,StudiesInfo!$B:$B,0),MATCH(K$1,StudiesInfo!$1:$1,0))</f>
        <v>Unclear</v>
      </c>
      <c r="L25" s="31" t="str">
        <f t="array" ref="L25">INDEX(StudiesInfo!$1:$80,MATCH($E25,StudiesInfo!$B:$B,0),MATCH(L$1,StudiesInfo!$1:$1,0))</f>
        <v>Food</v>
      </c>
      <c r="M25" s="31" t="str">
        <f t="array" ref="M25">INDEX(StudiesInfo!$1:$80,MATCH($E25,StudiesInfo!$B:$B,0),MATCH(M$1,StudiesInfo!$1:$1,0))</f>
        <v>Every 48h</v>
      </c>
      <c r="N25" s="35" t="str">
        <f t="array" ref="N25">INDEX(StudiesInfo!$1:$80,MATCH($E25,StudiesInfo!$B:$B,0),MATCH(N$1,StudiesInfo!$1:$1,0))</f>
        <v>140</v>
      </c>
      <c r="O25" s="31" t="str">
        <f t="array" ref="O25">INDEX(StudiesInfo!$1:$80,MATCH($E25,StudiesInfo!$B:$B,0),MATCH(O$1,StudiesInfo!$1:$1,0))</f>
        <v>µg/fish (estimated)</v>
      </c>
      <c r="P25" s="31" t="str">
        <f t="array" ref="P25">INDEX(StudiesInfo!$1:$80,MATCH($E25,StudiesInfo!$B:$B,0),MATCH(P$1,StudiesInfo!$1:$1,0))</f>
        <v>Adult</v>
      </c>
      <c r="Q25" s="31" t="str">
        <f t="array" ref="Q25">INDEX(StudiesInfo!$1:$80,MATCH($E25,StudiesInfo!$B:$B,0),MATCH(Q$1,StudiesInfo!$1:$1,0))</f>
        <v>Unclear</v>
      </c>
      <c r="R25" s="31" t="str">
        <f t="array" ref="R25">INDEX(StudiesInfo!$1:$80,MATCH($E25,StudiesInfo!$B:$B,0),MATCH(R$1,StudiesInfo!$1:$1,0))</f>
        <v>-</v>
      </c>
      <c r="S25" s="31">
        <f t="array" ref="S25">INDEX(StudiesInfo!$1:$80,MATCH($E25,StudiesInfo!$B:$B,0),MATCH(S$1,StudiesInfo!$1:$1,0))</f>
        <v>4</v>
      </c>
      <c r="T25" s="31" t="str">
        <f t="array" ref="T25">INDEX(StudiesInfo!$1:$80,MATCH($E25,StudiesInfo!$B:$B,0),MATCH(T$1,StudiesInfo!$1:$1,0))</f>
        <v>15 days +</v>
      </c>
      <c r="U25" s="31">
        <f t="array" ref="U25">INDEX(StudiesInfo!$1:$80,MATCH($E25,StudiesInfo!$B:$B,0),MATCH(U$1,StudiesInfo!$1:$1,0))</f>
        <v>0</v>
      </c>
      <c r="V25" s="31" t="str">
        <f t="array" ref="V25">INDEX(StudiesInfo!$1:$80,MATCH($E25,StudiesInfo!$B:$B,0),MATCH(V$1,StudiesInfo!$1:$1,0))</f>
        <v>Adult</v>
      </c>
      <c r="W25" s="31" t="str">
        <f t="array" ref="W25">INDEX(StudiesInfo!$1:$80,MATCH($E25,StudiesInfo!$B:$B,0),MATCH(W$1,StudiesInfo!$1:$1,0))</f>
        <v>Unclear</v>
      </c>
      <c r="X25" s="31" t="str">
        <f t="array" ref="X25">INDEX(StudiesInfo!$1:$80,MATCH($E25,StudiesInfo!$B:$B,0),MATCH(X$1,StudiesInfo!$1:$1,0))</f>
        <v>-</v>
      </c>
      <c r="Y25" s="30" t="s">
        <v>601</v>
      </c>
      <c r="Z25" s="30" t="s">
        <v>616</v>
      </c>
      <c r="AA25" s="30" t="s">
        <v>603</v>
      </c>
      <c r="AC25" s="30" t="s">
        <v>614</v>
      </c>
      <c r="AD25" s="33" t="s">
        <v>586</v>
      </c>
      <c r="AF25" s="30" t="s">
        <v>588</v>
      </c>
    </row>
    <row r="26" ht="16.5" hidden="1" customHeight="1">
      <c r="A26" s="30">
        <v>30.0</v>
      </c>
      <c r="B26" s="37" t="str">
        <f t="array" ref="B26">INDEX(StudiesInfo!$1:$80,MATCH($E26,StudiesInfo!$B:$B,0),MATCH(B$1,StudiesInfo!$1:$1,0))</f>
        <v>Yes</v>
      </c>
      <c r="C26" s="38"/>
      <c r="D26" s="38"/>
      <c r="E26" s="37" t="str">
        <f t="array" ref="E26">INDEX(StudiesInfo!$1:$80,MATCH($A26,StudiesInfo!$A:$A,0),MATCH(E$1,StudiesInfo!$1:$1,0))</f>
        <v>Bour et al., 2020</v>
      </c>
      <c r="F26" s="31" t="str">
        <f t="array" ref="F26">INDEX(StudiesInfo!$1:$80,MATCH($E26,StudiesInfo!$B:$B,0),MATCH(F$1,StudiesInfo!$1:$1,0))</f>
        <v>27-32  µm</v>
      </c>
      <c r="G26" s="31" t="str">
        <f t="array" ref="G26">INDEX(StudiesInfo!$1:$80,MATCH($E26,StudiesInfo!$B:$B,0),MATCH(G$1,StudiesInfo!$1:$1,0))</f>
        <v>micro</v>
      </c>
      <c r="H26" s="31" t="str">
        <f t="array" ref="H26">INDEX(StudiesInfo!$1:$80,MATCH($E26,StudiesInfo!$B:$B,0),MATCH(H$1,StudiesInfo!$1:$1,0))</f>
        <v>Polyethylene (PE)</v>
      </c>
      <c r="I26" s="31" t="str">
        <f t="array" ref="I26">INDEX(StudiesInfo!$1:$80,MATCH($E26,StudiesInfo!$B:$B,0),MATCH(I$1,StudiesInfo!$1:$1,0))</f>
        <v>Sphere</v>
      </c>
      <c r="J26" s="32" t="str">
        <f t="array" ref="J26">INDEX(StudiesInfo!$1:$80,MATCH($E26,StudiesInfo!$B:$B,0),MATCH(J$1,StudiesInfo!$1:$1,0))</f>
        <v>Gasterosteus aculeatus</v>
      </c>
      <c r="K26" s="31" t="str">
        <f t="array" ref="K26">INDEX(StudiesInfo!$1:$80,MATCH($E26,StudiesInfo!$B:$B,0),MATCH(K$1,StudiesInfo!$1:$1,0))</f>
        <v>Unclear</v>
      </c>
      <c r="L26" s="31" t="str">
        <f t="array" ref="L26">INDEX(StudiesInfo!$1:$80,MATCH($E26,StudiesInfo!$B:$B,0),MATCH(L$1,StudiesInfo!$1:$1,0))</f>
        <v>Food</v>
      </c>
      <c r="M26" s="31" t="str">
        <f t="array" ref="M26">INDEX(StudiesInfo!$1:$80,MATCH($E26,StudiesInfo!$B:$B,0),MATCH(M$1,StudiesInfo!$1:$1,0))</f>
        <v>Every 48h</v>
      </c>
      <c r="N26" s="35" t="str">
        <f t="array" ref="N26">INDEX(StudiesInfo!$1:$80,MATCH($E26,StudiesInfo!$B:$B,0),MATCH(N$1,StudiesInfo!$1:$1,0))</f>
        <v>140</v>
      </c>
      <c r="O26" s="31" t="str">
        <f t="array" ref="O26">INDEX(StudiesInfo!$1:$80,MATCH($E26,StudiesInfo!$B:$B,0),MATCH(O$1,StudiesInfo!$1:$1,0))</f>
        <v>µg/fish (estimated)</v>
      </c>
      <c r="P26" s="31" t="str">
        <f t="array" ref="P26">INDEX(StudiesInfo!$1:$80,MATCH($E26,StudiesInfo!$B:$B,0),MATCH(P$1,StudiesInfo!$1:$1,0))</f>
        <v>Adult</v>
      </c>
      <c r="Q26" s="31" t="str">
        <f t="array" ref="Q26">INDEX(StudiesInfo!$1:$80,MATCH($E26,StudiesInfo!$B:$B,0),MATCH(Q$1,StudiesInfo!$1:$1,0))</f>
        <v>Unclear</v>
      </c>
      <c r="R26" s="31" t="str">
        <f t="array" ref="R26">INDEX(StudiesInfo!$1:$80,MATCH($E26,StudiesInfo!$B:$B,0),MATCH(R$1,StudiesInfo!$1:$1,0))</f>
        <v>-</v>
      </c>
      <c r="S26" s="31">
        <f t="array" ref="S26">INDEX(StudiesInfo!$1:$80,MATCH($E26,StudiesInfo!$B:$B,0),MATCH(S$1,StudiesInfo!$1:$1,0))</f>
        <v>4</v>
      </c>
      <c r="T26" s="31" t="str">
        <f t="array" ref="T26">INDEX(StudiesInfo!$1:$80,MATCH($E26,StudiesInfo!$B:$B,0),MATCH(T$1,StudiesInfo!$1:$1,0))</f>
        <v>15 days +</v>
      </c>
      <c r="U26" s="31">
        <f t="array" ref="U26">INDEX(StudiesInfo!$1:$80,MATCH($E26,StudiesInfo!$B:$B,0),MATCH(U$1,StudiesInfo!$1:$1,0))</f>
        <v>0</v>
      </c>
      <c r="V26" s="31" t="str">
        <f t="array" ref="V26">INDEX(StudiesInfo!$1:$80,MATCH($E26,StudiesInfo!$B:$B,0),MATCH(V$1,StudiesInfo!$1:$1,0))</f>
        <v>Adult</v>
      </c>
      <c r="W26" s="31" t="str">
        <f t="array" ref="W26">INDEX(StudiesInfo!$1:$80,MATCH($E26,StudiesInfo!$B:$B,0),MATCH(W$1,StudiesInfo!$1:$1,0))</f>
        <v>Unclear</v>
      </c>
      <c r="X26" s="31" t="str">
        <f t="array" ref="X26">INDEX(StudiesInfo!$1:$80,MATCH($E26,StudiesInfo!$B:$B,0),MATCH(X$1,StudiesInfo!$1:$1,0))</f>
        <v>-</v>
      </c>
      <c r="Y26" s="30" t="s">
        <v>601</v>
      </c>
      <c r="Z26" s="30" t="s">
        <v>616</v>
      </c>
      <c r="AA26" s="30" t="s">
        <v>603</v>
      </c>
      <c r="AD26" s="33" t="s">
        <v>610</v>
      </c>
      <c r="AF26" s="34" t="s">
        <v>591</v>
      </c>
    </row>
    <row r="27" ht="16.5" hidden="1" customHeight="1">
      <c r="A27" s="30">
        <v>30.0</v>
      </c>
      <c r="B27" s="37" t="str">
        <f t="array" ref="B27">INDEX(StudiesInfo!$1:$80,MATCH($E27,StudiesInfo!$B:$B,0),MATCH(B$1,StudiesInfo!$1:$1,0))</f>
        <v>Yes</v>
      </c>
      <c r="C27" s="38"/>
      <c r="D27" s="38"/>
      <c r="E27" s="37" t="str">
        <f t="array" ref="E27">INDEX(StudiesInfo!$1:$80,MATCH($A27,StudiesInfo!$A:$A,0),MATCH(E$1,StudiesInfo!$1:$1,0))</f>
        <v>Bour et al., 2020</v>
      </c>
      <c r="F27" s="31" t="str">
        <f t="array" ref="F27">INDEX(StudiesInfo!$1:$80,MATCH($E27,StudiesInfo!$B:$B,0),MATCH(F$1,StudiesInfo!$1:$1,0))</f>
        <v>27-32  µm</v>
      </c>
      <c r="G27" s="31" t="str">
        <f t="array" ref="G27">INDEX(StudiesInfo!$1:$80,MATCH($E27,StudiesInfo!$B:$B,0),MATCH(G$1,StudiesInfo!$1:$1,0))</f>
        <v>micro</v>
      </c>
      <c r="H27" s="31" t="str">
        <f t="array" ref="H27">INDEX(StudiesInfo!$1:$80,MATCH($E27,StudiesInfo!$B:$B,0),MATCH(H$1,StudiesInfo!$1:$1,0))</f>
        <v>Polyethylene (PE)</v>
      </c>
      <c r="I27" s="31" t="str">
        <f t="array" ref="I27">INDEX(StudiesInfo!$1:$80,MATCH($E27,StudiesInfo!$B:$B,0),MATCH(I$1,StudiesInfo!$1:$1,0))</f>
        <v>Sphere</v>
      </c>
      <c r="J27" s="32" t="str">
        <f t="array" ref="J27">INDEX(StudiesInfo!$1:$80,MATCH($E27,StudiesInfo!$B:$B,0),MATCH(J$1,StudiesInfo!$1:$1,0))</f>
        <v>Gasterosteus aculeatus</v>
      </c>
      <c r="K27" s="31" t="str">
        <f t="array" ref="K27">INDEX(StudiesInfo!$1:$80,MATCH($E27,StudiesInfo!$B:$B,0),MATCH(K$1,StudiesInfo!$1:$1,0))</f>
        <v>Unclear</v>
      </c>
      <c r="L27" s="31" t="str">
        <f t="array" ref="L27">INDEX(StudiesInfo!$1:$80,MATCH($E27,StudiesInfo!$B:$B,0),MATCH(L$1,StudiesInfo!$1:$1,0))</f>
        <v>Food</v>
      </c>
      <c r="M27" s="31" t="str">
        <f t="array" ref="M27">INDEX(StudiesInfo!$1:$80,MATCH($E27,StudiesInfo!$B:$B,0),MATCH(M$1,StudiesInfo!$1:$1,0))</f>
        <v>Every 48h</v>
      </c>
      <c r="N27" s="35" t="str">
        <f t="array" ref="N27">INDEX(StudiesInfo!$1:$80,MATCH($E27,StudiesInfo!$B:$B,0),MATCH(N$1,StudiesInfo!$1:$1,0))</f>
        <v>140</v>
      </c>
      <c r="O27" s="31" t="str">
        <f t="array" ref="O27">INDEX(StudiesInfo!$1:$80,MATCH($E27,StudiesInfo!$B:$B,0),MATCH(O$1,StudiesInfo!$1:$1,0))</f>
        <v>µg/fish (estimated)</v>
      </c>
      <c r="P27" s="31" t="str">
        <f t="array" ref="P27">INDEX(StudiesInfo!$1:$80,MATCH($E27,StudiesInfo!$B:$B,0),MATCH(P$1,StudiesInfo!$1:$1,0))</f>
        <v>Adult</v>
      </c>
      <c r="Q27" s="31" t="str">
        <f t="array" ref="Q27">INDEX(StudiesInfo!$1:$80,MATCH($E27,StudiesInfo!$B:$B,0),MATCH(Q$1,StudiesInfo!$1:$1,0))</f>
        <v>Unclear</v>
      </c>
      <c r="R27" s="31" t="str">
        <f t="array" ref="R27">INDEX(StudiesInfo!$1:$80,MATCH($E27,StudiesInfo!$B:$B,0),MATCH(R$1,StudiesInfo!$1:$1,0))</f>
        <v>-</v>
      </c>
      <c r="S27" s="31">
        <f t="array" ref="S27">INDEX(StudiesInfo!$1:$80,MATCH($E27,StudiesInfo!$B:$B,0),MATCH(S$1,StudiesInfo!$1:$1,0))</f>
        <v>4</v>
      </c>
      <c r="T27" s="31" t="str">
        <f t="array" ref="T27">INDEX(StudiesInfo!$1:$80,MATCH($E27,StudiesInfo!$B:$B,0),MATCH(T$1,StudiesInfo!$1:$1,0))</f>
        <v>15 days +</v>
      </c>
      <c r="U27" s="31">
        <f t="array" ref="U27">INDEX(StudiesInfo!$1:$80,MATCH($E27,StudiesInfo!$B:$B,0),MATCH(U$1,StudiesInfo!$1:$1,0))</f>
        <v>0</v>
      </c>
      <c r="V27" s="31" t="str">
        <f t="array" ref="V27">INDEX(StudiesInfo!$1:$80,MATCH($E27,StudiesInfo!$B:$B,0),MATCH(V$1,StudiesInfo!$1:$1,0))</f>
        <v>Adult</v>
      </c>
      <c r="W27" s="31" t="str">
        <f t="array" ref="W27">INDEX(StudiesInfo!$1:$80,MATCH($E27,StudiesInfo!$B:$B,0),MATCH(W$1,StudiesInfo!$1:$1,0))</f>
        <v>Unclear</v>
      </c>
      <c r="X27" s="31" t="str">
        <f t="array" ref="X27">INDEX(StudiesInfo!$1:$80,MATCH($E27,StudiesInfo!$B:$B,0),MATCH(X$1,StudiesInfo!$1:$1,0))</f>
        <v>-</v>
      </c>
      <c r="Y27" s="30" t="s">
        <v>601</v>
      </c>
      <c r="Z27" s="30" t="s">
        <v>616</v>
      </c>
      <c r="AA27" s="30" t="s">
        <v>619</v>
      </c>
      <c r="AC27" s="30" t="s">
        <v>614</v>
      </c>
      <c r="AD27" s="33" t="s">
        <v>586</v>
      </c>
      <c r="AF27" s="30" t="s">
        <v>588</v>
      </c>
    </row>
    <row r="28" ht="16.5" hidden="1" customHeight="1">
      <c r="A28" s="30">
        <v>30.0</v>
      </c>
      <c r="B28" s="37" t="str">
        <f t="array" ref="B28">INDEX(StudiesInfo!$1:$80,MATCH($E28,StudiesInfo!$B:$B,0),MATCH(B$1,StudiesInfo!$1:$1,0))</f>
        <v>Yes</v>
      </c>
      <c r="C28" s="38"/>
      <c r="D28" s="38"/>
      <c r="E28" s="37" t="str">
        <f t="array" ref="E28">INDEX(StudiesInfo!$1:$80,MATCH($A28,StudiesInfo!$A:$A,0),MATCH(E$1,StudiesInfo!$1:$1,0))</f>
        <v>Bour et al., 2020</v>
      </c>
      <c r="F28" s="31" t="str">
        <f t="array" ref="F28">INDEX(StudiesInfo!$1:$80,MATCH($E28,StudiesInfo!$B:$B,0),MATCH(F$1,StudiesInfo!$1:$1,0))</f>
        <v>27-32  µm</v>
      </c>
      <c r="G28" s="31" t="str">
        <f t="array" ref="G28">INDEX(StudiesInfo!$1:$80,MATCH($E28,StudiesInfo!$B:$B,0),MATCH(G$1,StudiesInfo!$1:$1,0))</f>
        <v>micro</v>
      </c>
      <c r="H28" s="31" t="str">
        <f t="array" ref="H28">INDEX(StudiesInfo!$1:$80,MATCH($E28,StudiesInfo!$B:$B,0),MATCH(H$1,StudiesInfo!$1:$1,0))</f>
        <v>Polyethylene (PE)</v>
      </c>
      <c r="I28" s="31" t="str">
        <f t="array" ref="I28">INDEX(StudiesInfo!$1:$80,MATCH($E28,StudiesInfo!$B:$B,0),MATCH(I$1,StudiesInfo!$1:$1,0))</f>
        <v>Sphere</v>
      </c>
      <c r="J28" s="32" t="str">
        <f t="array" ref="J28">INDEX(StudiesInfo!$1:$80,MATCH($E28,StudiesInfo!$B:$B,0),MATCH(J$1,StudiesInfo!$1:$1,0))</f>
        <v>Gasterosteus aculeatus</v>
      </c>
      <c r="K28" s="31" t="str">
        <f t="array" ref="K28">INDEX(StudiesInfo!$1:$80,MATCH($E28,StudiesInfo!$B:$B,0),MATCH(K$1,StudiesInfo!$1:$1,0))</f>
        <v>Unclear</v>
      </c>
      <c r="L28" s="31" t="str">
        <f t="array" ref="L28">INDEX(StudiesInfo!$1:$80,MATCH($E28,StudiesInfo!$B:$B,0),MATCH(L$1,StudiesInfo!$1:$1,0))</f>
        <v>Food</v>
      </c>
      <c r="M28" s="31" t="str">
        <f t="array" ref="M28">INDEX(StudiesInfo!$1:$80,MATCH($E28,StudiesInfo!$B:$B,0),MATCH(M$1,StudiesInfo!$1:$1,0))</f>
        <v>Every 48h</v>
      </c>
      <c r="N28" s="35" t="str">
        <f t="array" ref="N28">INDEX(StudiesInfo!$1:$80,MATCH($E28,StudiesInfo!$B:$B,0),MATCH(N$1,StudiesInfo!$1:$1,0))</f>
        <v>140</v>
      </c>
      <c r="O28" s="31" t="str">
        <f t="array" ref="O28">INDEX(StudiesInfo!$1:$80,MATCH($E28,StudiesInfo!$B:$B,0),MATCH(O$1,StudiesInfo!$1:$1,0))</f>
        <v>µg/fish (estimated)</v>
      </c>
      <c r="P28" s="31" t="str">
        <f t="array" ref="P28">INDEX(StudiesInfo!$1:$80,MATCH($E28,StudiesInfo!$B:$B,0),MATCH(P$1,StudiesInfo!$1:$1,0))</f>
        <v>Adult</v>
      </c>
      <c r="Q28" s="31" t="str">
        <f t="array" ref="Q28">INDEX(StudiesInfo!$1:$80,MATCH($E28,StudiesInfo!$B:$B,0),MATCH(Q$1,StudiesInfo!$1:$1,0))</f>
        <v>Unclear</v>
      </c>
      <c r="R28" s="31" t="str">
        <f t="array" ref="R28">INDEX(StudiesInfo!$1:$80,MATCH($E28,StudiesInfo!$B:$B,0),MATCH(R$1,StudiesInfo!$1:$1,0))</f>
        <v>-</v>
      </c>
      <c r="S28" s="31">
        <f t="array" ref="S28">INDEX(StudiesInfo!$1:$80,MATCH($E28,StudiesInfo!$B:$B,0),MATCH(S$1,StudiesInfo!$1:$1,0))</f>
        <v>4</v>
      </c>
      <c r="T28" s="31" t="str">
        <f t="array" ref="T28">INDEX(StudiesInfo!$1:$80,MATCH($E28,StudiesInfo!$B:$B,0),MATCH(T$1,StudiesInfo!$1:$1,0))</f>
        <v>15 days +</v>
      </c>
      <c r="U28" s="31">
        <f t="array" ref="U28">INDEX(StudiesInfo!$1:$80,MATCH($E28,StudiesInfo!$B:$B,0),MATCH(U$1,StudiesInfo!$1:$1,0))</f>
        <v>0</v>
      </c>
      <c r="V28" s="31" t="str">
        <f t="array" ref="V28">INDEX(StudiesInfo!$1:$80,MATCH($E28,StudiesInfo!$B:$B,0),MATCH(V$1,StudiesInfo!$1:$1,0))</f>
        <v>Adult</v>
      </c>
      <c r="W28" s="31" t="str">
        <f t="array" ref="W28">INDEX(StudiesInfo!$1:$80,MATCH($E28,StudiesInfo!$B:$B,0),MATCH(W$1,StudiesInfo!$1:$1,0))</f>
        <v>Unclear</v>
      </c>
      <c r="X28" s="31" t="str">
        <f t="array" ref="X28">INDEX(StudiesInfo!$1:$80,MATCH($E28,StudiesInfo!$B:$B,0),MATCH(X$1,StudiesInfo!$1:$1,0))</f>
        <v>-</v>
      </c>
      <c r="Y28" s="30" t="s">
        <v>601</v>
      </c>
      <c r="Z28" s="30" t="s">
        <v>616</v>
      </c>
      <c r="AA28" s="30" t="s">
        <v>619</v>
      </c>
      <c r="AD28" s="33" t="s">
        <v>610</v>
      </c>
      <c r="AF28" s="34" t="s">
        <v>591</v>
      </c>
    </row>
    <row r="29" ht="16.5" hidden="1" customHeight="1">
      <c r="A29" s="30">
        <v>30.0</v>
      </c>
      <c r="B29" s="37" t="str">
        <f t="array" ref="B29">INDEX(StudiesInfo!$1:$80,MATCH($E29,StudiesInfo!$B:$B,0),MATCH(B$1,StudiesInfo!$1:$1,0))</f>
        <v>Yes</v>
      </c>
      <c r="C29" s="38"/>
      <c r="D29" s="38"/>
      <c r="E29" s="37" t="str">
        <f t="array" ref="E29">INDEX(StudiesInfo!$1:$80,MATCH($A29,StudiesInfo!$A:$A,0),MATCH(E$1,StudiesInfo!$1:$1,0))</f>
        <v>Bour et al., 2020</v>
      </c>
      <c r="F29" s="31" t="str">
        <f t="array" ref="F29">INDEX(StudiesInfo!$1:$80,MATCH($E29,StudiesInfo!$B:$B,0),MATCH(F$1,StudiesInfo!$1:$1,0))</f>
        <v>27-32  µm</v>
      </c>
      <c r="G29" s="31" t="str">
        <f t="array" ref="G29">INDEX(StudiesInfo!$1:$80,MATCH($E29,StudiesInfo!$B:$B,0),MATCH(G$1,StudiesInfo!$1:$1,0))</f>
        <v>micro</v>
      </c>
      <c r="H29" s="31" t="str">
        <f t="array" ref="H29">INDEX(StudiesInfo!$1:$80,MATCH($E29,StudiesInfo!$B:$B,0),MATCH(H$1,StudiesInfo!$1:$1,0))</f>
        <v>Polyethylene (PE)</v>
      </c>
      <c r="I29" s="31" t="str">
        <f t="array" ref="I29">INDEX(StudiesInfo!$1:$80,MATCH($E29,StudiesInfo!$B:$B,0),MATCH(I$1,StudiesInfo!$1:$1,0))</f>
        <v>Sphere</v>
      </c>
      <c r="J29" s="32" t="str">
        <f t="array" ref="J29">INDEX(StudiesInfo!$1:$80,MATCH($E29,StudiesInfo!$B:$B,0),MATCH(J$1,StudiesInfo!$1:$1,0))</f>
        <v>Gasterosteus aculeatus</v>
      </c>
      <c r="K29" s="31" t="str">
        <f t="array" ref="K29">INDEX(StudiesInfo!$1:$80,MATCH($E29,StudiesInfo!$B:$B,0),MATCH(K$1,StudiesInfo!$1:$1,0))</f>
        <v>Unclear</v>
      </c>
      <c r="L29" s="31" t="str">
        <f t="array" ref="L29">INDEX(StudiesInfo!$1:$80,MATCH($E29,StudiesInfo!$B:$B,0),MATCH(L$1,StudiesInfo!$1:$1,0))</f>
        <v>Food</v>
      </c>
      <c r="M29" s="31" t="str">
        <f t="array" ref="M29">INDEX(StudiesInfo!$1:$80,MATCH($E29,StudiesInfo!$B:$B,0),MATCH(M$1,StudiesInfo!$1:$1,0))</f>
        <v>Every 48h</v>
      </c>
      <c r="N29" s="35" t="str">
        <f t="array" ref="N29">INDEX(StudiesInfo!$1:$80,MATCH($E29,StudiesInfo!$B:$B,0),MATCH(N$1,StudiesInfo!$1:$1,0))</f>
        <v>140</v>
      </c>
      <c r="O29" s="31" t="str">
        <f t="array" ref="O29">INDEX(StudiesInfo!$1:$80,MATCH($E29,StudiesInfo!$B:$B,0),MATCH(O$1,StudiesInfo!$1:$1,0))</f>
        <v>µg/fish (estimated)</v>
      </c>
      <c r="P29" s="31" t="str">
        <f t="array" ref="P29">INDEX(StudiesInfo!$1:$80,MATCH($E29,StudiesInfo!$B:$B,0),MATCH(P$1,StudiesInfo!$1:$1,0))</f>
        <v>Adult</v>
      </c>
      <c r="Q29" s="31" t="str">
        <f t="array" ref="Q29">INDEX(StudiesInfo!$1:$80,MATCH($E29,StudiesInfo!$B:$B,0),MATCH(Q$1,StudiesInfo!$1:$1,0))</f>
        <v>Unclear</v>
      </c>
      <c r="R29" s="31" t="str">
        <f t="array" ref="R29">INDEX(StudiesInfo!$1:$80,MATCH($E29,StudiesInfo!$B:$B,0),MATCH(R$1,StudiesInfo!$1:$1,0))</f>
        <v>-</v>
      </c>
      <c r="S29" s="31">
        <f t="array" ref="S29">INDEX(StudiesInfo!$1:$80,MATCH($E29,StudiesInfo!$B:$B,0),MATCH(S$1,StudiesInfo!$1:$1,0))</f>
        <v>4</v>
      </c>
      <c r="T29" s="31" t="str">
        <f t="array" ref="T29">INDEX(StudiesInfo!$1:$80,MATCH($E29,StudiesInfo!$B:$B,0),MATCH(T$1,StudiesInfo!$1:$1,0))</f>
        <v>15 days +</v>
      </c>
      <c r="U29" s="31">
        <f t="array" ref="U29">INDEX(StudiesInfo!$1:$80,MATCH($E29,StudiesInfo!$B:$B,0),MATCH(U$1,StudiesInfo!$1:$1,0))</f>
        <v>0</v>
      </c>
      <c r="V29" s="31" t="str">
        <f t="array" ref="V29">INDEX(StudiesInfo!$1:$80,MATCH($E29,StudiesInfo!$B:$B,0),MATCH(V$1,StudiesInfo!$1:$1,0))</f>
        <v>Adult</v>
      </c>
      <c r="W29" s="31" t="str">
        <f t="array" ref="W29">INDEX(StudiesInfo!$1:$80,MATCH($E29,StudiesInfo!$B:$B,0),MATCH(W$1,StudiesInfo!$1:$1,0))</f>
        <v>Unclear</v>
      </c>
      <c r="X29" s="31" t="str">
        <f t="array" ref="X29">INDEX(StudiesInfo!$1:$80,MATCH($E29,StudiesInfo!$B:$B,0),MATCH(X$1,StudiesInfo!$1:$1,0))</f>
        <v>-</v>
      </c>
      <c r="Y29" s="30" t="s">
        <v>601</v>
      </c>
      <c r="Z29" s="30" t="s">
        <v>616</v>
      </c>
      <c r="AA29" s="30" t="s">
        <v>620</v>
      </c>
      <c r="AC29" s="30" t="s">
        <v>614</v>
      </c>
      <c r="AD29" s="33" t="s">
        <v>586</v>
      </c>
      <c r="AF29" s="30" t="s">
        <v>588</v>
      </c>
    </row>
    <row r="30" ht="16.5" hidden="1" customHeight="1">
      <c r="A30" s="30">
        <v>30.0</v>
      </c>
      <c r="B30" s="37" t="str">
        <f t="array" ref="B30">INDEX(StudiesInfo!$1:$80,MATCH($E30,StudiesInfo!$B:$B,0),MATCH(B$1,StudiesInfo!$1:$1,0))</f>
        <v>Yes</v>
      </c>
      <c r="C30" s="38"/>
      <c r="D30" s="38"/>
      <c r="E30" s="37" t="str">
        <f t="array" ref="E30">INDEX(StudiesInfo!$1:$80,MATCH($A30,StudiesInfo!$A:$A,0),MATCH(E$1,StudiesInfo!$1:$1,0))</f>
        <v>Bour et al., 2020</v>
      </c>
      <c r="F30" s="31" t="str">
        <f t="array" ref="F30">INDEX(StudiesInfo!$1:$80,MATCH($E30,StudiesInfo!$B:$B,0),MATCH(F$1,StudiesInfo!$1:$1,0))</f>
        <v>27-32  µm</v>
      </c>
      <c r="G30" s="31" t="str">
        <f t="array" ref="G30">INDEX(StudiesInfo!$1:$80,MATCH($E30,StudiesInfo!$B:$B,0),MATCH(G$1,StudiesInfo!$1:$1,0))</f>
        <v>micro</v>
      </c>
      <c r="H30" s="31" t="str">
        <f t="array" ref="H30">INDEX(StudiesInfo!$1:$80,MATCH($E30,StudiesInfo!$B:$B,0),MATCH(H$1,StudiesInfo!$1:$1,0))</f>
        <v>Polyethylene (PE)</v>
      </c>
      <c r="I30" s="31" t="str">
        <f t="array" ref="I30">INDEX(StudiesInfo!$1:$80,MATCH($E30,StudiesInfo!$B:$B,0),MATCH(I$1,StudiesInfo!$1:$1,0))</f>
        <v>Sphere</v>
      </c>
      <c r="J30" s="32" t="str">
        <f t="array" ref="J30">INDEX(StudiesInfo!$1:$80,MATCH($E30,StudiesInfo!$B:$B,0),MATCH(J$1,StudiesInfo!$1:$1,0))</f>
        <v>Gasterosteus aculeatus</v>
      </c>
      <c r="K30" s="31" t="str">
        <f t="array" ref="K30">INDEX(StudiesInfo!$1:$80,MATCH($E30,StudiesInfo!$B:$B,0),MATCH(K$1,StudiesInfo!$1:$1,0))</f>
        <v>Unclear</v>
      </c>
      <c r="L30" s="31" t="str">
        <f t="array" ref="L30">INDEX(StudiesInfo!$1:$80,MATCH($E30,StudiesInfo!$B:$B,0),MATCH(L$1,StudiesInfo!$1:$1,0))</f>
        <v>Food</v>
      </c>
      <c r="M30" s="31" t="str">
        <f t="array" ref="M30">INDEX(StudiesInfo!$1:$80,MATCH($E30,StudiesInfo!$B:$B,0),MATCH(M$1,StudiesInfo!$1:$1,0))</f>
        <v>Every 48h</v>
      </c>
      <c r="N30" s="35" t="str">
        <f t="array" ref="N30">INDEX(StudiesInfo!$1:$80,MATCH($E30,StudiesInfo!$B:$B,0),MATCH(N$1,StudiesInfo!$1:$1,0))</f>
        <v>140</v>
      </c>
      <c r="O30" s="31" t="str">
        <f t="array" ref="O30">INDEX(StudiesInfo!$1:$80,MATCH($E30,StudiesInfo!$B:$B,0),MATCH(O$1,StudiesInfo!$1:$1,0))</f>
        <v>µg/fish (estimated)</v>
      </c>
      <c r="P30" s="31" t="str">
        <f t="array" ref="P30">INDEX(StudiesInfo!$1:$80,MATCH($E30,StudiesInfo!$B:$B,0),MATCH(P$1,StudiesInfo!$1:$1,0))</f>
        <v>Adult</v>
      </c>
      <c r="Q30" s="31" t="str">
        <f t="array" ref="Q30">INDEX(StudiesInfo!$1:$80,MATCH($E30,StudiesInfo!$B:$B,0),MATCH(Q$1,StudiesInfo!$1:$1,0))</f>
        <v>Unclear</v>
      </c>
      <c r="R30" s="31" t="str">
        <f t="array" ref="R30">INDEX(StudiesInfo!$1:$80,MATCH($E30,StudiesInfo!$B:$B,0),MATCH(R$1,StudiesInfo!$1:$1,0))</f>
        <v>-</v>
      </c>
      <c r="S30" s="31">
        <f t="array" ref="S30">INDEX(StudiesInfo!$1:$80,MATCH($E30,StudiesInfo!$B:$B,0),MATCH(S$1,StudiesInfo!$1:$1,0))</f>
        <v>4</v>
      </c>
      <c r="T30" s="31" t="str">
        <f t="array" ref="T30">INDEX(StudiesInfo!$1:$80,MATCH($E30,StudiesInfo!$B:$B,0),MATCH(T$1,StudiesInfo!$1:$1,0))</f>
        <v>15 days +</v>
      </c>
      <c r="U30" s="31">
        <f t="array" ref="U30">INDEX(StudiesInfo!$1:$80,MATCH($E30,StudiesInfo!$B:$B,0),MATCH(U$1,StudiesInfo!$1:$1,0))</f>
        <v>0</v>
      </c>
      <c r="V30" s="31" t="str">
        <f t="array" ref="V30">INDEX(StudiesInfo!$1:$80,MATCH($E30,StudiesInfo!$B:$B,0),MATCH(V$1,StudiesInfo!$1:$1,0))</f>
        <v>Adult</v>
      </c>
      <c r="W30" s="31" t="str">
        <f t="array" ref="W30">INDEX(StudiesInfo!$1:$80,MATCH($E30,StudiesInfo!$B:$B,0),MATCH(W$1,StudiesInfo!$1:$1,0))</f>
        <v>Unclear</v>
      </c>
      <c r="X30" s="31" t="str">
        <f t="array" ref="X30">INDEX(StudiesInfo!$1:$80,MATCH($E30,StudiesInfo!$B:$B,0),MATCH(X$1,StudiesInfo!$1:$1,0))</f>
        <v>-</v>
      </c>
      <c r="Y30" s="30" t="s">
        <v>601</v>
      </c>
      <c r="Z30" s="30" t="s">
        <v>616</v>
      </c>
      <c r="AA30" s="30" t="s">
        <v>620</v>
      </c>
      <c r="AD30" s="33" t="s">
        <v>610</v>
      </c>
      <c r="AF30" s="34" t="s">
        <v>591</v>
      </c>
    </row>
    <row r="31" ht="16.5" hidden="1" customHeight="1">
      <c r="A31" s="30">
        <v>30.0</v>
      </c>
      <c r="B31" s="37" t="str">
        <f t="array" ref="B31">INDEX(StudiesInfo!$1:$80,MATCH($E31,StudiesInfo!$B:$B,0),MATCH(B$1,StudiesInfo!$1:$1,0))</f>
        <v>Yes</v>
      </c>
      <c r="C31" s="38"/>
      <c r="D31" s="38"/>
      <c r="E31" s="37" t="str">
        <f t="array" ref="E31">INDEX(StudiesInfo!$1:$80,MATCH($A31,StudiesInfo!$A:$A,0),MATCH(E$1,StudiesInfo!$1:$1,0))</f>
        <v>Bour et al., 2020</v>
      </c>
      <c r="F31" s="31" t="str">
        <f t="array" ref="F31">INDEX(StudiesInfo!$1:$80,MATCH($E31,StudiesInfo!$B:$B,0),MATCH(F$1,StudiesInfo!$1:$1,0))</f>
        <v>27-32  µm</v>
      </c>
      <c r="G31" s="31" t="str">
        <f t="array" ref="G31">INDEX(StudiesInfo!$1:$80,MATCH($E31,StudiesInfo!$B:$B,0),MATCH(G$1,StudiesInfo!$1:$1,0))</f>
        <v>micro</v>
      </c>
      <c r="H31" s="31" t="str">
        <f t="array" ref="H31">INDEX(StudiesInfo!$1:$80,MATCH($E31,StudiesInfo!$B:$B,0),MATCH(H$1,StudiesInfo!$1:$1,0))</f>
        <v>Polyethylene (PE)</v>
      </c>
      <c r="I31" s="31" t="str">
        <f t="array" ref="I31">INDEX(StudiesInfo!$1:$80,MATCH($E31,StudiesInfo!$B:$B,0),MATCH(I$1,StudiesInfo!$1:$1,0))</f>
        <v>Sphere</v>
      </c>
      <c r="J31" s="32" t="str">
        <f t="array" ref="J31">INDEX(StudiesInfo!$1:$80,MATCH($E31,StudiesInfo!$B:$B,0),MATCH(J$1,StudiesInfo!$1:$1,0))</f>
        <v>Gasterosteus aculeatus</v>
      </c>
      <c r="K31" s="31" t="str">
        <f t="array" ref="K31">INDEX(StudiesInfo!$1:$80,MATCH($E31,StudiesInfo!$B:$B,0),MATCH(K$1,StudiesInfo!$1:$1,0))</f>
        <v>Unclear</v>
      </c>
      <c r="L31" s="31" t="str">
        <f t="array" ref="L31">INDEX(StudiesInfo!$1:$80,MATCH($E31,StudiesInfo!$B:$B,0),MATCH(L$1,StudiesInfo!$1:$1,0))</f>
        <v>Food</v>
      </c>
      <c r="M31" s="31" t="str">
        <f t="array" ref="M31">INDEX(StudiesInfo!$1:$80,MATCH($E31,StudiesInfo!$B:$B,0),MATCH(M$1,StudiesInfo!$1:$1,0))</f>
        <v>Every 48h</v>
      </c>
      <c r="N31" s="35" t="str">
        <f t="array" ref="N31">INDEX(StudiesInfo!$1:$80,MATCH($E31,StudiesInfo!$B:$B,0),MATCH(N$1,StudiesInfo!$1:$1,0))</f>
        <v>140</v>
      </c>
      <c r="O31" s="31" t="str">
        <f t="array" ref="O31">INDEX(StudiesInfo!$1:$80,MATCH($E31,StudiesInfo!$B:$B,0),MATCH(O$1,StudiesInfo!$1:$1,0))</f>
        <v>µg/fish (estimated)</v>
      </c>
      <c r="P31" s="31" t="str">
        <f t="array" ref="P31">INDEX(StudiesInfo!$1:$80,MATCH($E31,StudiesInfo!$B:$B,0),MATCH(P$1,StudiesInfo!$1:$1,0))</f>
        <v>Adult</v>
      </c>
      <c r="Q31" s="31" t="str">
        <f t="array" ref="Q31">INDEX(StudiesInfo!$1:$80,MATCH($E31,StudiesInfo!$B:$B,0),MATCH(Q$1,StudiesInfo!$1:$1,0))</f>
        <v>Unclear</v>
      </c>
      <c r="R31" s="31" t="str">
        <f t="array" ref="R31">INDEX(StudiesInfo!$1:$80,MATCH($E31,StudiesInfo!$B:$B,0),MATCH(R$1,StudiesInfo!$1:$1,0))</f>
        <v>-</v>
      </c>
      <c r="S31" s="31">
        <f t="array" ref="S31">INDEX(StudiesInfo!$1:$80,MATCH($E31,StudiesInfo!$B:$B,0),MATCH(S$1,StudiesInfo!$1:$1,0))</f>
        <v>4</v>
      </c>
      <c r="T31" s="31" t="str">
        <f t="array" ref="T31">INDEX(StudiesInfo!$1:$80,MATCH($E31,StudiesInfo!$B:$B,0),MATCH(T$1,StudiesInfo!$1:$1,0))</f>
        <v>15 days +</v>
      </c>
      <c r="U31" s="31">
        <f t="array" ref="U31">INDEX(StudiesInfo!$1:$80,MATCH($E31,StudiesInfo!$B:$B,0),MATCH(U$1,StudiesInfo!$1:$1,0))</f>
        <v>0</v>
      </c>
      <c r="V31" s="31" t="str">
        <f t="array" ref="V31">INDEX(StudiesInfo!$1:$80,MATCH($E31,StudiesInfo!$B:$B,0),MATCH(V$1,StudiesInfo!$1:$1,0))</f>
        <v>Adult</v>
      </c>
      <c r="W31" s="31" t="str">
        <f t="array" ref="W31">INDEX(StudiesInfo!$1:$80,MATCH($E31,StudiesInfo!$B:$B,0),MATCH(W$1,StudiesInfo!$1:$1,0))</f>
        <v>Unclear</v>
      </c>
      <c r="X31" s="31" t="str">
        <f t="array" ref="X31">INDEX(StudiesInfo!$1:$80,MATCH($E31,StudiesInfo!$B:$B,0),MATCH(X$1,StudiesInfo!$1:$1,0))</f>
        <v>-</v>
      </c>
      <c r="Y31" s="30" t="s">
        <v>601</v>
      </c>
      <c r="Z31" s="30" t="s">
        <v>616</v>
      </c>
      <c r="AA31" s="30" t="s">
        <v>621</v>
      </c>
      <c r="AC31" s="30" t="s">
        <v>614</v>
      </c>
      <c r="AD31" s="33" t="s">
        <v>586</v>
      </c>
      <c r="AF31" s="30" t="s">
        <v>588</v>
      </c>
    </row>
    <row r="32" ht="16.5" hidden="1" customHeight="1">
      <c r="A32" s="30">
        <v>30.0</v>
      </c>
      <c r="B32" s="37" t="str">
        <f t="array" ref="B32">INDEX(StudiesInfo!$1:$80,MATCH($E32,StudiesInfo!$B:$B,0),MATCH(B$1,StudiesInfo!$1:$1,0))</f>
        <v>Yes</v>
      </c>
      <c r="C32" s="38"/>
      <c r="D32" s="38"/>
      <c r="E32" s="37" t="str">
        <f t="array" ref="E32">INDEX(StudiesInfo!$1:$80,MATCH($A32,StudiesInfo!$A:$A,0),MATCH(E$1,StudiesInfo!$1:$1,0))</f>
        <v>Bour et al., 2020</v>
      </c>
      <c r="F32" s="31" t="str">
        <f t="array" ref="F32">INDEX(StudiesInfo!$1:$80,MATCH($E32,StudiesInfo!$B:$B,0),MATCH(F$1,StudiesInfo!$1:$1,0))</f>
        <v>27-32  µm</v>
      </c>
      <c r="G32" s="31" t="str">
        <f t="array" ref="G32">INDEX(StudiesInfo!$1:$80,MATCH($E32,StudiesInfo!$B:$B,0),MATCH(G$1,StudiesInfo!$1:$1,0))</f>
        <v>micro</v>
      </c>
      <c r="H32" s="31" t="str">
        <f t="array" ref="H32">INDEX(StudiesInfo!$1:$80,MATCH($E32,StudiesInfo!$B:$B,0),MATCH(H$1,StudiesInfo!$1:$1,0))</f>
        <v>Polyethylene (PE)</v>
      </c>
      <c r="I32" s="31" t="str">
        <f t="array" ref="I32">INDEX(StudiesInfo!$1:$80,MATCH($E32,StudiesInfo!$B:$B,0),MATCH(I$1,StudiesInfo!$1:$1,0))</f>
        <v>Sphere</v>
      </c>
      <c r="J32" s="32" t="str">
        <f t="array" ref="J32">INDEX(StudiesInfo!$1:$80,MATCH($E32,StudiesInfo!$B:$B,0),MATCH(J$1,StudiesInfo!$1:$1,0))</f>
        <v>Gasterosteus aculeatus</v>
      </c>
      <c r="K32" s="31" t="str">
        <f t="array" ref="K32">INDEX(StudiesInfo!$1:$80,MATCH($E32,StudiesInfo!$B:$B,0),MATCH(K$1,StudiesInfo!$1:$1,0))</f>
        <v>Unclear</v>
      </c>
      <c r="L32" s="31" t="str">
        <f t="array" ref="L32">INDEX(StudiesInfo!$1:$80,MATCH($E32,StudiesInfo!$B:$B,0),MATCH(L$1,StudiesInfo!$1:$1,0))</f>
        <v>Food</v>
      </c>
      <c r="M32" s="31" t="str">
        <f t="array" ref="M32">INDEX(StudiesInfo!$1:$80,MATCH($E32,StudiesInfo!$B:$B,0),MATCH(M$1,StudiesInfo!$1:$1,0))</f>
        <v>Every 48h</v>
      </c>
      <c r="N32" s="35" t="str">
        <f t="array" ref="N32">INDEX(StudiesInfo!$1:$80,MATCH($E32,StudiesInfo!$B:$B,0),MATCH(N$1,StudiesInfo!$1:$1,0))</f>
        <v>140</v>
      </c>
      <c r="O32" s="31" t="str">
        <f t="array" ref="O32">INDEX(StudiesInfo!$1:$80,MATCH($E32,StudiesInfo!$B:$B,0),MATCH(O$1,StudiesInfo!$1:$1,0))</f>
        <v>µg/fish (estimated)</v>
      </c>
      <c r="P32" s="31" t="str">
        <f t="array" ref="P32">INDEX(StudiesInfo!$1:$80,MATCH($E32,StudiesInfo!$B:$B,0),MATCH(P$1,StudiesInfo!$1:$1,0))</f>
        <v>Adult</v>
      </c>
      <c r="Q32" s="31" t="str">
        <f t="array" ref="Q32">INDEX(StudiesInfo!$1:$80,MATCH($E32,StudiesInfo!$B:$B,0),MATCH(Q$1,StudiesInfo!$1:$1,0))</f>
        <v>Unclear</v>
      </c>
      <c r="R32" s="31" t="str">
        <f t="array" ref="R32">INDEX(StudiesInfo!$1:$80,MATCH($E32,StudiesInfo!$B:$B,0),MATCH(R$1,StudiesInfo!$1:$1,0))</f>
        <v>-</v>
      </c>
      <c r="S32" s="31">
        <f t="array" ref="S32">INDEX(StudiesInfo!$1:$80,MATCH($E32,StudiesInfo!$B:$B,0),MATCH(S$1,StudiesInfo!$1:$1,0))</f>
        <v>4</v>
      </c>
      <c r="T32" s="31" t="str">
        <f t="array" ref="T32">INDEX(StudiesInfo!$1:$80,MATCH($E32,StudiesInfo!$B:$B,0),MATCH(T$1,StudiesInfo!$1:$1,0))</f>
        <v>15 days +</v>
      </c>
      <c r="U32" s="31">
        <f t="array" ref="U32">INDEX(StudiesInfo!$1:$80,MATCH($E32,StudiesInfo!$B:$B,0),MATCH(U$1,StudiesInfo!$1:$1,0))</f>
        <v>0</v>
      </c>
      <c r="V32" s="31" t="str">
        <f t="array" ref="V32">INDEX(StudiesInfo!$1:$80,MATCH($E32,StudiesInfo!$B:$B,0),MATCH(V$1,StudiesInfo!$1:$1,0))</f>
        <v>Adult</v>
      </c>
      <c r="W32" s="31" t="str">
        <f t="array" ref="W32">INDEX(StudiesInfo!$1:$80,MATCH($E32,StudiesInfo!$B:$B,0),MATCH(W$1,StudiesInfo!$1:$1,0))</f>
        <v>Unclear</v>
      </c>
      <c r="X32" s="31" t="str">
        <f t="array" ref="X32">INDEX(StudiesInfo!$1:$80,MATCH($E32,StudiesInfo!$B:$B,0),MATCH(X$1,StudiesInfo!$1:$1,0))</f>
        <v>-</v>
      </c>
      <c r="Y32" s="30" t="s">
        <v>601</v>
      </c>
      <c r="Z32" s="30" t="s">
        <v>616</v>
      </c>
      <c r="AA32" s="30" t="s">
        <v>621</v>
      </c>
      <c r="AC32" s="30"/>
      <c r="AD32" s="33" t="s">
        <v>610</v>
      </c>
      <c r="AF32" s="34" t="s">
        <v>591</v>
      </c>
    </row>
    <row r="33" ht="16.5" hidden="1" customHeight="1">
      <c r="A33" s="30">
        <v>30.0</v>
      </c>
      <c r="B33" s="37" t="str">
        <f t="array" ref="B33">INDEX(StudiesInfo!$1:$80,MATCH($E33,StudiesInfo!$B:$B,0),MATCH(B$1,StudiesInfo!$1:$1,0))</f>
        <v>Yes</v>
      </c>
      <c r="C33" s="38"/>
      <c r="D33" s="38"/>
      <c r="E33" s="37" t="str">
        <f t="array" ref="E33">INDEX(StudiesInfo!$1:$80,MATCH($A33,StudiesInfo!$A:$A,0),MATCH(E$1,StudiesInfo!$1:$1,0))</f>
        <v>Bour et al., 2020</v>
      </c>
      <c r="F33" s="31" t="str">
        <f t="array" ref="F33">INDEX(StudiesInfo!$1:$80,MATCH($E33,StudiesInfo!$B:$B,0),MATCH(F$1,StudiesInfo!$1:$1,0))</f>
        <v>27-32  µm</v>
      </c>
      <c r="G33" s="31" t="str">
        <f t="array" ref="G33">INDEX(StudiesInfo!$1:$80,MATCH($E33,StudiesInfo!$B:$B,0),MATCH(G$1,StudiesInfo!$1:$1,0))</f>
        <v>micro</v>
      </c>
      <c r="H33" s="31" t="str">
        <f t="array" ref="H33">INDEX(StudiesInfo!$1:$80,MATCH($E33,StudiesInfo!$B:$B,0),MATCH(H$1,StudiesInfo!$1:$1,0))</f>
        <v>Polyethylene (PE)</v>
      </c>
      <c r="I33" s="31" t="str">
        <f t="array" ref="I33">INDEX(StudiesInfo!$1:$80,MATCH($E33,StudiesInfo!$B:$B,0),MATCH(I$1,StudiesInfo!$1:$1,0))</f>
        <v>Sphere</v>
      </c>
      <c r="J33" s="32" t="str">
        <f t="array" ref="J33">INDEX(StudiesInfo!$1:$80,MATCH($E33,StudiesInfo!$B:$B,0),MATCH(J$1,StudiesInfo!$1:$1,0))</f>
        <v>Gasterosteus aculeatus</v>
      </c>
      <c r="K33" s="31" t="str">
        <f t="array" ref="K33">INDEX(StudiesInfo!$1:$80,MATCH($E33,StudiesInfo!$B:$B,0),MATCH(K$1,StudiesInfo!$1:$1,0))</f>
        <v>Unclear</v>
      </c>
      <c r="L33" s="31" t="str">
        <f t="array" ref="L33">INDEX(StudiesInfo!$1:$80,MATCH($E33,StudiesInfo!$B:$B,0),MATCH(L$1,StudiesInfo!$1:$1,0))</f>
        <v>Food</v>
      </c>
      <c r="M33" s="31" t="str">
        <f t="array" ref="M33">INDEX(StudiesInfo!$1:$80,MATCH($E33,StudiesInfo!$B:$B,0),MATCH(M$1,StudiesInfo!$1:$1,0))</f>
        <v>Every 48h</v>
      </c>
      <c r="N33" s="35" t="str">
        <f t="array" ref="N33">INDEX(StudiesInfo!$1:$80,MATCH($E33,StudiesInfo!$B:$B,0),MATCH(N$1,StudiesInfo!$1:$1,0))</f>
        <v>140</v>
      </c>
      <c r="O33" s="31" t="str">
        <f t="array" ref="O33">INDEX(StudiesInfo!$1:$80,MATCH($E33,StudiesInfo!$B:$B,0),MATCH(O$1,StudiesInfo!$1:$1,0))</f>
        <v>µg/fish (estimated)</v>
      </c>
      <c r="P33" s="31" t="str">
        <f t="array" ref="P33">INDEX(StudiesInfo!$1:$80,MATCH($E33,StudiesInfo!$B:$B,0),MATCH(P$1,StudiesInfo!$1:$1,0))</f>
        <v>Adult</v>
      </c>
      <c r="Q33" s="31" t="str">
        <f t="array" ref="Q33">INDEX(StudiesInfo!$1:$80,MATCH($E33,StudiesInfo!$B:$B,0),MATCH(Q$1,StudiesInfo!$1:$1,0))</f>
        <v>Unclear</v>
      </c>
      <c r="R33" s="31" t="str">
        <f t="array" ref="R33">INDEX(StudiesInfo!$1:$80,MATCH($E33,StudiesInfo!$B:$B,0),MATCH(R$1,StudiesInfo!$1:$1,0))</f>
        <v>-</v>
      </c>
      <c r="S33" s="31">
        <f t="array" ref="S33">INDEX(StudiesInfo!$1:$80,MATCH($E33,StudiesInfo!$B:$B,0),MATCH(S$1,StudiesInfo!$1:$1,0))</f>
        <v>4</v>
      </c>
      <c r="T33" s="31" t="str">
        <f t="array" ref="T33">INDEX(StudiesInfo!$1:$80,MATCH($E33,StudiesInfo!$B:$B,0),MATCH(T$1,StudiesInfo!$1:$1,0))</f>
        <v>15 days +</v>
      </c>
      <c r="U33" s="31">
        <f t="array" ref="U33">INDEX(StudiesInfo!$1:$80,MATCH($E33,StudiesInfo!$B:$B,0),MATCH(U$1,StudiesInfo!$1:$1,0))</f>
        <v>0</v>
      </c>
      <c r="V33" s="31" t="str">
        <f t="array" ref="V33">INDEX(StudiesInfo!$1:$80,MATCH($E33,StudiesInfo!$B:$B,0),MATCH(V$1,StudiesInfo!$1:$1,0))</f>
        <v>Adult</v>
      </c>
      <c r="W33" s="31" t="str">
        <f t="array" ref="W33">INDEX(StudiesInfo!$1:$80,MATCH($E33,StudiesInfo!$B:$B,0),MATCH(W$1,StudiesInfo!$1:$1,0))</f>
        <v>Unclear</v>
      </c>
      <c r="X33" s="31" t="str">
        <f t="array" ref="X33">INDEX(StudiesInfo!$1:$80,MATCH($E33,StudiesInfo!$B:$B,0),MATCH(X$1,StudiesInfo!$1:$1,0))</f>
        <v>-</v>
      </c>
      <c r="Y33" s="30" t="s">
        <v>622</v>
      </c>
      <c r="Z33" s="30" t="s">
        <v>616</v>
      </c>
      <c r="AA33" s="30" t="s">
        <v>623</v>
      </c>
      <c r="AC33" s="30" t="s">
        <v>614</v>
      </c>
      <c r="AD33" s="33" t="s">
        <v>586</v>
      </c>
      <c r="AF33" s="30" t="s">
        <v>588</v>
      </c>
    </row>
    <row r="34" ht="16.5" hidden="1" customHeight="1">
      <c r="A34" s="30">
        <v>30.0</v>
      </c>
      <c r="B34" s="37" t="str">
        <f t="array" ref="B34">INDEX(StudiesInfo!$1:$80,MATCH($E34,StudiesInfo!$B:$B,0),MATCH(B$1,StudiesInfo!$1:$1,0))</f>
        <v>Yes</v>
      </c>
      <c r="C34" s="38"/>
      <c r="D34" s="38"/>
      <c r="E34" s="37" t="str">
        <f t="array" ref="E34">INDEX(StudiesInfo!$1:$80,MATCH($A34,StudiesInfo!$A:$A,0),MATCH(E$1,StudiesInfo!$1:$1,0))</f>
        <v>Bour et al., 2020</v>
      </c>
      <c r="F34" s="31" t="str">
        <f t="array" ref="F34">INDEX(StudiesInfo!$1:$80,MATCH($E34,StudiesInfo!$B:$B,0),MATCH(F$1,StudiesInfo!$1:$1,0))</f>
        <v>27-32  µm</v>
      </c>
      <c r="G34" s="31" t="str">
        <f t="array" ref="G34">INDEX(StudiesInfo!$1:$80,MATCH($E34,StudiesInfo!$B:$B,0),MATCH(G$1,StudiesInfo!$1:$1,0))</f>
        <v>micro</v>
      </c>
      <c r="H34" s="31" t="str">
        <f t="array" ref="H34">INDEX(StudiesInfo!$1:$80,MATCH($E34,StudiesInfo!$B:$B,0),MATCH(H$1,StudiesInfo!$1:$1,0))</f>
        <v>Polyethylene (PE)</v>
      </c>
      <c r="I34" s="31" t="str">
        <f t="array" ref="I34">INDEX(StudiesInfo!$1:$80,MATCH($E34,StudiesInfo!$B:$B,0),MATCH(I$1,StudiesInfo!$1:$1,0))</f>
        <v>Sphere</v>
      </c>
      <c r="J34" s="32" t="str">
        <f t="array" ref="J34">INDEX(StudiesInfo!$1:$80,MATCH($E34,StudiesInfo!$B:$B,0),MATCH(J$1,StudiesInfo!$1:$1,0))</f>
        <v>Gasterosteus aculeatus</v>
      </c>
      <c r="K34" s="31" t="str">
        <f t="array" ref="K34">INDEX(StudiesInfo!$1:$80,MATCH($E34,StudiesInfo!$B:$B,0),MATCH(K$1,StudiesInfo!$1:$1,0))</f>
        <v>Unclear</v>
      </c>
      <c r="L34" s="31" t="str">
        <f t="array" ref="L34">INDEX(StudiesInfo!$1:$80,MATCH($E34,StudiesInfo!$B:$B,0),MATCH(L$1,StudiesInfo!$1:$1,0))</f>
        <v>Food</v>
      </c>
      <c r="M34" s="31" t="str">
        <f t="array" ref="M34">INDEX(StudiesInfo!$1:$80,MATCH($E34,StudiesInfo!$B:$B,0),MATCH(M$1,StudiesInfo!$1:$1,0))</f>
        <v>Every 48h</v>
      </c>
      <c r="N34" s="35" t="str">
        <f t="array" ref="N34">INDEX(StudiesInfo!$1:$80,MATCH($E34,StudiesInfo!$B:$B,0),MATCH(N$1,StudiesInfo!$1:$1,0))</f>
        <v>140</v>
      </c>
      <c r="O34" s="31" t="str">
        <f t="array" ref="O34">INDEX(StudiesInfo!$1:$80,MATCH($E34,StudiesInfo!$B:$B,0),MATCH(O$1,StudiesInfo!$1:$1,0))</f>
        <v>µg/fish (estimated)</v>
      </c>
      <c r="P34" s="31" t="str">
        <f t="array" ref="P34">INDEX(StudiesInfo!$1:$80,MATCH($E34,StudiesInfo!$B:$B,0),MATCH(P$1,StudiesInfo!$1:$1,0))</f>
        <v>Adult</v>
      </c>
      <c r="Q34" s="31" t="str">
        <f t="array" ref="Q34">INDEX(StudiesInfo!$1:$80,MATCH($E34,StudiesInfo!$B:$B,0),MATCH(Q$1,StudiesInfo!$1:$1,0))</f>
        <v>Unclear</v>
      </c>
      <c r="R34" s="31" t="str">
        <f t="array" ref="R34">INDEX(StudiesInfo!$1:$80,MATCH($E34,StudiesInfo!$B:$B,0),MATCH(R$1,StudiesInfo!$1:$1,0))</f>
        <v>-</v>
      </c>
      <c r="S34" s="31">
        <f t="array" ref="S34">INDEX(StudiesInfo!$1:$80,MATCH($E34,StudiesInfo!$B:$B,0),MATCH(S$1,StudiesInfo!$1:$1,0))</f>
        <v>4</v>
      </c>
      <c r="T34" s="31" t="str">
        <f t="array" ref="T34">INDEX(StudiesInfo!$1:$80,MATCH($E34,StudiesInfo!$B:$B,0),MATCH(T$1,StudiesInfo!$1:$1,0))</f>
        <v>15 days +</v>
      </c>
      <c r="U34" s="31">
        <f t="array" ref="U34">INDEX(StudiesInfo!$1:$80,MATCH($E34,StudiesInfo!$B:$B,0),MATCH(U$1,StudiesInfo!$1:$1,0))</f>
        <v>0</v>
      </c>
      <c r="V34" s="31" t="str">
        <f t="array" ref="V34">INDEX(StudiesInfo!$1:$80,MATCH($E34,StudiesInfo!$B:$B,0),MATCH(V$1,StudiesInfo!$1:$1,0))</f>
        <v>Adult</v>
      </c>
      <c r="W34" s="31" t="str">
        <f t="array" ref="W34">INDEX(StudiesInfo!$1:$80,MATCH($E34,StudiesInfo!$B:$B,0),MATCH(W$1,StudiesInfo!$1:$1,0))</f>
        <v>Unclear</v>
      </c>
      <c r="X34" s="31" t="str">
        <f t="array" ref="X34">INDEX(StudiesInfo!$1:$80,MATCH($E34,StudiesInfo!$B:$B,0),MATCH(X$1,StudiesInfo!$1:$1,0))</f>
        <v>-</v>
      </c>
      <c r="Y34" s="30" t="s">
        <v>622</v>
      </c>
      <c r="Z34" s="30" t="s">
        <v>616</v>
      </c>
      <c r="AA34" s="30" t="s">
        <v>623</v>
      </c>
      <c r="AD34" s="33" t="s">
        <v>610</v>
      </c>
      <c r="AF34" s="34" t="s">
        <v>591</v>
      </c>
    </row>
    <row r="35" ht="16.5" hidden="1" customHeight="1">
      <c r="A35" s="30">
        <v>30.0</v>
      </c>
      <c r="B35" s="37" t="str">
        <f t="array" ref="B35">INDEX(StudiesInfo!$1:$80,MATCH($E35,StudiesInfo!$B:$B,0),MATCH(B$1,StudiesInfo!$1:$1,0))</f>
        <v>Yes</v>
      </c>
      <c r="C35" s="38"/>
      <c r="D35" s="38"/>
      <c r="E35" s="37" t="str">
        <f t="array" ref="E35">INDEX(StudiesInfo!$1:$80,MATCH($A35,StudiesInfo!$A:$A,0),MATCH(E$1,StudiesInfo!$1:$1,0))</f>
        <v>Bour et al., 2020</v>
      </c>
      <c r="F35" s="31" t="str">
        <f t="array" ref="F35">INDEX(StudiesInfo!$1:$80,MATCH($E35,StudiesInfo!$B:$B,0),MATCH(F$1,StudiesInfo!$1:$1,0))</f>
        <v>27-32  µm</v>
      </c>
      <c r="G35" s="31" t="str">
        <f t="array" ref="G35">INDEX(StudiesInfo!$1:$80,MATCH($E35,StudiesInfo!$B:$B,0),MATCH(G$1,StudiesInfo!$1:$1,0))</f>
        <v>micro</v>
      </c>
      <c r="H35" s="31" t="str">
        <f t="array" ref="H35">INDEX(StudiesInfo!$1:$80,MATCH($E35,StudiesInfo!$B:$B,0),MATCH(H$1,StudiesInfo!$1:$1,0))</f>
        <v>Polyethylene (PE)</v>
      </c>
      <c r="I35" s="31" t="str">
        <f t="array" ref="I35">INDEX(StudiesInfo!$1:$80,MATCH($E35,StudiesInfo!$B:$B,0),MATCH(I$1,StudiesInfo!$1:$1,0))</f>
        <v>Sphere</v>
      </c>
      <c r="J35" s="32" t="str">
        <f t="array" ref="J35">INDEX(StudiesInfo!$1:$80,MATCH($E35,StudiesInfo!$B:$B,0),MATCH(J$1,StudiesInfo!$1:$1,0))</f>
        <v>Gasterosteus aculeatus</v>
      </c>
      <c r="K35" s="31" t="str">
        <f t="array" ref="K35">INDEX(StudiesInfo!$1:$80,MATCH($E35,StudiesInfo!$B:$B,0),MATCH(K$1,StudiesInfo!$1:$1,0))</f>
        <v>Unclear</v>
      </c>
      <c r="L35" s="31" t="str">
        <f t="array" ref="L35">INDEX(StudiesInfo!$1:$80,MATCH($E35,StudiesInfo!$B:$B,0),MATCH(L$1,StudiesInfo!$1:$1,0))</f>
        <v>Food</v>
      </c>
      <c r="M35" s="31" t="str">
        <f t="array" ref="M35">INDEX(StudiesInfo!$1:$80,MATCH($E35,StudiesInfo!$B:$B,0),MATCH(M$1,StudiesInfo!$1:$1,0))</f>
        <v>Every 48h</v>
      </c>
      <c r="N35" s="35" t="str">
        <f t="array" ref="N35">INDEX(StudiesInfo!$1:$80,MATCH($E35,StudiesInfo!$B:$B,0),MATCH(N$1,StudiesInfo!$1:$1,0))</f>
        <v>140</v>
      </c>
      <c r="O35" s="31" t="str">
        <f t="array" ref="O35">INDEX(StudiesInfo!$1:$80,MATCH($E35,StudiesInfo!$B:$B,0),MATCH(O$1,StudiesInfo!$1:$1,0))</f>
        <v>µg/fish (estimated)</v>
      </c>
      <c r="P35" s="31" t="str">
        <f t="array" ref="P35">INDEX(StudiesInfo!$1:$80,MATCH($E35,StudiesInfo!$B:$B,0),MATCH(P$1,StudiesInfo!$1:$1,0))</f>
        <v>Adult</v>
      </c>
      <c r="Q35" s="31" t="str">
        <f t="array" ref="Q35">INDEX(StudiesInfo!$1:$80,MATCH($E35,StudiesInfo!$B:$B,0),MATCH(Q$1,StudiesInfo!$1:$1,0))</f>
        <v>Unclear</v>
      </c>
      <c r="R35" s="31" t="str">
        <f t="array" ref="R35">INDEX(StudiesInfo!$1:$80,MATCH($E35,StudiesInfo!$B:$B,0),MATCH(R$1,StudiesInfo!$1:$1,0))</f>
        <v>-</v>
      </c>
      <c r="S35" s="31">
        <f t="array" ref="S35">INDEX(StudiesInfo!$1:$80,MATCH($E35,StudiesInfo!$B:$B,0),MATCH(S$1,StudiesInfo!$1:$1,0))</f>
        <v>4</v>
      </c>
      <c r="T35" s="31" t="str">
        <f t="array" ref="T35">INDEX(StudiesInfo!$1:$80,MATCH($E35,StudiesInfo!$B:$B,0),MATCH(T$1,StudiesInfo!$1:$1,0))</f>
        <v>15 days +</v>
      </c>
      <c r="U35" s="31">
        <f t="array" ref="U35">INDEX(StudiesInfo!$1:$80,MATCH($E35,StudiesInfo!$B:$B,0),MATCH(U$1,StudiesInfo!$1:$1,0))</f>
        <v>0</v>
      </c>
      <c r="V35" s="31" t="str">
        <f t="array" ref="V35">INDEX(StudiesInfo!$1:$80,MATCH($E35,StudiesInfo!$B:$B,0),MATCH(V$1,StudiesInfo!$1:$1,0))</f>
        <v>Adult</v>
      </c>
      <c r="W35" s="31" t="str">
        <f t="array" ref="W35">INDEX(StudiesInfo!$1:$80,MATCH($E35,StudiesInfo!$B:$B,0),MATCH(W$1,StudiesInfo!$1:$1,0))</f>
        <v>Unclear</v>
      </c>
      <c r="X35" s="31" t="str">
        <f t="array" ref="X35">INDEX(StudiesInfo!$1:$80,MATCH($E35,StudiesInfo!$B:$B,0),MATCH(X$1,StudiesInfo!$1:$1,0))</f>
        <v>-</v>
      </c>
      <c r="Y35" s="30" t="s">
        <v>622</v>
      </c>
      <c r="Z35" s="30" t="s">
        <v>616</v>
      </c>
      <c r="AA35" s="30" t="s">
        <v>624</v>
      </c>
      <c r="AC35" s="30" t="s">
        <v>614</v>
      </c>
      <c r="AD35" s="33" t="s">
        <v>586</v>
      </c>
      <c r="AF35" s="30" t="s">
        <v>588</v>
      </c>
    </row>
    <row r="36" ht="16.5" hidden="1" customHeight="1">
      <c r="A36" s="30">
        <v>30.0</v>
      </c>
      <c r="B36" s="37" t="str">
        <f t="array" ref="B36">INDEX(StudiesInfo!$1:$80,MATCH($E36,StudiesInfo!$B:$B,0),MATCH(B$1,StudiesInfo!$1:$1,0))</f>
        <v>Yes</v>
      </c>
      <c r="C36" s="38"/>
      <c r="D36" s="38"/>
      <c r="E36" s="37" t="str">
        <f t="array" ref="E36">INDEX(StudiesInfo!$1:$80,MATCH($A36,StudiesInfo!$A:$A,0),MATCH(E$1,StudiesInfo!$1:$1,0))</f>
        <v>Bour et al., 2020</v>
      </c>
      <c r="F36" s="31" t="str">
        <f t="array" ref="F36">INDEX(StudiesInfo!$1:$80,MATCH($E36,StudiesInfo!$B:$B,0),MATCH(F$1,StudiesInfo!$1:$1,0))</f>
        <v>27-32  µm</v>
      </c>
      <c r="G36" s="31" t="str">
        <f t="array" ref="G36">INDEX(StudiesInfo!$1:$80,MATCH($E36,StudiesInfo!$B:$B,0),MATCH(G$1,StudiesInfo!$1:$1,0))</f>
        <v>micro</v>
      </c>
      <c r="H36" s="31" t="str">
        <f t="array" ref="H36">INDEX(StudiesInfo!$1:$80,MATCH($E36,StudiesInfo!$B:$B,0),MATCH(H$1,StudiesInfo!$1:$1,0))</f>
        <v>Polyethylene (PE)</v>
      </c>
      <c r="I36" s="31" t="str">
        <f t="array" ref="I36">INDEX(StudiesInfo!$1:$80,MATCH($E36,StudiesInfo!$B:$B,0),MATCH(I$1,StudiesInfo!$1:$1,0))</f>
        <v>Sphere</v>
      </c>
      <c r="J36" s="32" t="str">
        <f t="array" ref="J36">INDEX(StudiesInfo!$1:$80,MATCH($E36,StudiesInfo!$B:$B,0),MATCH(J$1,StudiesInfo!$1:$1,0))</f>
        <v>Gasterosteus aculeatus</v>
      </c>
      <c r="K36" s="31" t="str">
        <f t="array" ref="K36">INDEX(StudiesInfo!$1:$80,MATCH($E36,StudiesInfo!$B:$B,0),MATCH(K$1,StudiesInfo!$1:$1,0))</f>
        <v>Unclear</v>
      </c>
      <c r="L36" s="31" t="str">
        <f t="array" ref="L36">INDEX(StudiesInfo!$1:$80,MATCH($E36,StudiesInfo!$B:$B,0),MATCH(L$1,StudiesInfo!$1:$1,0))</f>
        <v>Food</v>
      </c>
      <c r="M36" s="31" t="str">
        <f t="array" ref="M36">INDEX(StudiesInfo!$1:$80,MATCH($E36,StudiesInfo!$B:$B,0),MATCH(M$1,StudiesInfo!$1:$1,0))</f>
        <v>Every 48h</v>
      </c>
      <c r="N36" s="35" t="str">
        <f t="array" ref="N36">INDEX(StudiesInfo!$1:$80,MATCH($E36,StudiesInfo!$B:$B,0),MATCH(N$1,StudiesInfo!$1:$1,0))</f>
        <v>140</v>
      </c>
      <c r="O36" s="31" t="str">
        <f t="array" ref="O36">INDEX(StudiesInfo!$1:$80,MATCH($E36,StudiesInfo!$B:$B,0),MATCH(O$1,StudiesInfo!$1:$1,0))</f>
        <v>µg/fish (estimated)</v>
      </c>
      <c r="P36" s="31" t="str">
        <f t="array" ref="P36">INDEX(StudiesInfo!$1:$80,MATCH($E36,StudiesInfo!$B:$B,0),MATCH(P$1,StudiesInfo!$1:$1,0))</f>
        <v>Adult</v>
      </c>
      <c r="Q36" s="31" t="str">
        <f t="array" ref="Q36">INDEX(StudiesInfo!$1:$80,MATCH($E36,StudiesInfo!$B:$B,0),MATCH(Q$1,StudiesInfo!$1:$1,0))</f>
        <v>Unclear</v>
      </c>
      <c r="R36" s="31" t="str">
        <f t="array" ref="R36">INDEX(StudiesInfo!$1:$80,MATCH($E36,StudiesInfo!$B:$B,0),MATCH(R$1,StudiesInfo!$1:$1,0))</f>
        <v>-</v>
      </c>
      <c r="S36" s="31">
        <f t="array" ref="S36">INDEX(StudiesInfo!$1:$80,MATCH($E36,StudiesInfo!$B:$B,0),MATCH(S$1,StudiesInfo!$1:$1,0))</f>
        <v>4</v>
      </c>
      <c r="T36" s="31" t="str">
        <f t="array" ref="T36">INDEX(StudiesInfo!$1:$80,MATCH($E36,StudiesInfo!$B:$B,0),MATCH(T$1,StudiesInfo!$1:$1,0))</f>
        <v>15 days +</v>
      </c>
      <c r="U36" s="31">
        <f t="array" ref="U36">INDEX(StudiesInfo!$1:$80,MATCH($E36,StudiesInfo!$B:$B,0),MATCH(U$1,StudiesInfo!$1:$1,0))</f>
        <v>0</v>
      </c>
      <c r="V36" s="31" t="str">
        <f t="array" ref="V36">INDEX(StudiesInfo!$1:$80,MATCH($E36,StudiesInfo!$B:$B,0),MATCH(V$1,StudiesInfo!$1:$1,0))</f>
        <v>Adult</v>
      </c>
      <c r="W36" s="31" t="str">
        <f t="array" ref="W36">INDEX(StudiesInfo!$1:$80,MATCH($E36,StudiesInfo!$B:$B,0),MATCH(W$1,StudiesInfo!$1:$1,0))</f>
        <v>Unclear</v>
      </c>
      <c r="X36" s="31" t="str">
        <f t="array" ref="X36">INDEX(StudiesInfo!$1:$80,MATCH($E36,StudiesInfo!$B:$B,0),MATCH(X$1,StudiesInfo!$1:$1,0))</f>
        <v>-</v>
      </c>
      <c r="Y36" s="30" t="s">
        <v>622</v>
      </c>
      <c r="Z36" s="30" t="s">
        <v>616</v>
      </c>
      <c r="AA36" s="30" t="s">
        <v>624</v>
      </c>
      <c r="AD36" s="33" t="s">
        <v>610</v>
      </c>
      <c r="AF36" s="34" t="s">
        <v>591</v>
      </c>
    </row>
    <row r="37" ht="16.5" hidden="1" customHeight="1">
      <c r="A37" s="30">
        <v>30.0</v>
      </c>
      <c r="B37" s="37" t="str">
        <f t="array" ref="B37">INDEX(StudiesInfo!$1:$80,MATCH($E37,StudiesInfo!$B:$B,0),MATCH(B$1,StudiesInfo!$1:$1,0))</f>
        <v>Yes</v>
      </c>
      <c r="C37" s="38"/>
      <c r="D37" s="38"/>
      <c r="E37" s="37" t="str">
        <f t="array" ref="E37">INDEX(StudiesInfo!$1:$80,MATCH($A37,StudiesInfo!$A:$A,0),MATCH(E$1,StudiesInfo!$1:$1,0))</f>
        <v>Bour et al., 2020</v>
      </c>
      <c r="F37" s="31" t="str">
        <f t="array" ref="F37">INDEX(StudiesInfo!$1:$80,MATCH($E37,StudiesInfo!$B:$B,0),MATCH(F$1,StudiesInfo!$1:$1,0))</f>
        <v>27-32  µm</v>
      </c>
      <c r="G37" s="31" t="str">
        <f t="array" ref="G37">INDEX(StudiesInfo!$1:$80,MATCH($E37,StudiesInfo!$B:$B,0),MATCH(G$1,StudiesInfo!$1:$1,0))</f>
        <v>micro</v>
      </c>
      <c r="H37" s="31" t="str">
        <f t="array" ref="H37">INDEX(StudiesInfo!$1:$80,MATCH($E37,StudiesInfo!$B:$B,0),MATCH(H$1,StudiesInfo!$1:$1,0))</f>
        <v>Polyethylene (PE)</v>
      </c>
      <c r="I37" s="31" t="str">
        <f t="array" ref="I37">INDEX(StudiesInfo!$1:$80,MATCH($E37,StudiesInfo!$B:$B,0),MATCH(I$1,StudiesInfo!$1:$1,0))</f>
        <v>Sphere</v>
      </c>
      <c r="J37" s="32" t="str">
        <f t="array" ref="J37">INDEX(StudiesInfo!$1:$80,MATCH($E37,StudiesInfo!$B:$B,0),MATCH(J$1,StudiesInfo!$1:$1,0))</f>
        <v>Gasterosteus aculeatus</v>
      </c>
      <c r="K37" s="31" t="str">
        <f t="array" ref="K37">INDEX(StudiesInfo!$1:$80,MATCH($E37,StudiesInfo!$B:$B,0),MATCH(K$1,StudiesInfo!$1:$1,0))</f>
        <v>Unclear</v>
      </c>
      <c r="L37" s="31" t="str">
        <f t="array" ref="L37">INDEX(StudiesInfo!$1:$80,MATCH($E37,StudiesInfo!$B:$B,0),MATCH(L$1,StudiesInfo!$1:$1,0))</f>
        <v>Food</v>
      </c>
      <c r="M37" s="31" t="str">
        <f t="array" ref="M37">INDEX(StudiesInfo!$1:$80,MATCH($E37,StudiesInfo!$B:$B,0),MATCH(M$1,StudiesInfo!$1:$1,0))</f>
        <v>Every 48h</v>
      </c>
      <c r="N37" s="35" t="str">
        <f t="array" ref="N37">INDEX(StudiesInfo!$1:$80,MATCH($E37,StudiesInfo!$B:$B,0),MATCH(N$1,StudiesInfo!$1:$1,0))</f>
        <v>140</v>
      </c>
      <c r="O37" s="31" t="str">
        <f t="array" ref="O37">INDEX(StudiesInfo!$1:$80,MATCH($E37,StudiesInfo!$B:$B,0),MATCH(O$1,StudiesInfo!$1:$1,0))</f>
        <v>µg/fish (estimated)</v>
      </c>
      <c r="P37" s="31" t="str">
        <f t="array" ref="P37">INDEX(StudiesInfo!$1:$80,MATCH($E37,StudiesInfo!$B:$B,0),MATCH(P$1,StudiesInfo!$1:$1,0))</f>
        <v>Adult</v>
      </c>
      <c r="Q37" s="31" t="str">
        <f t="array" ref="Q37">INDEX(StudiesInfo!$1:$80,MATCH($E37,StudiesInfo!$B:$B,0),MATCH(Q$1,StudiesInfo!$1:$1,0))</f>
        <v>Unclear</v>
      </c>
      <c r="R37" s="31" t="str">
        <f t="array" ref="R37">INDEX(StudiesInfo!$1:$80,MATCH($E37,StudiesInfo!$B:$B,0),MATCH(R$1,StudiesInfo!$1:$1,0))</f>
        <v>-</v>
      </c>
      <c r="S37" s="31">
        <f t="array" ref="S37">INDEX(StudiesInfo!$1:$80,MATCH($E37,StudiesInfo!$B:$B,0),MATCH(S$1,StudiesInfo!$1:$1,0))</f>
        <v>4</v>
      </c>
      <c r="T37" s="31" t="str">
        <f t="array" ref="T37">INDEX(StudiesInfo!$1:$80,MATCH($E37,StudiesInfo!$B:$B,0),MATCH(T$1,StudiesInfo!$1:$1,0))</f>
        <v>15 days +</v>
      </c>
      <c r="U37" s="31">
        <f t="array" ref="U37">INDEX(StudiesInfo!$1:$80,MATCH($E37,StudiesInfo!$B:$B,0),MATCH(U$1,StudiesInfo!$1:$1,0))</f>
        <v>0</v>
      </c>
      <c r="V37" s="31" t="str">
        <f t="array" ref="V37">INDEX(StudiesInfo!$1:$80,MATCH($E37,StudiesInfo!$B:$B,0),MATCH(V$1,StudiesInfo!$1:$1,0))</f>
        <v>Adult</v>
      </c>
      <c r="W37" s="31" t="str">
        <f t="array" ref="W37">INDEX(StudiesInfo!$1:$80,MATCH($E37,StudiesInfo!$B:$B,0),MATCH(W$1,StudiesInfo!$1:$1,0))</f>
        <v>Unclear</v>
      </c>
      <c r="X37" s="31" t="str">
        <f t="array" ref="X37">INDEX(StudiesInfo!$1:$80,MATCH($E37,StudiesInfo!$B:$B,0),MATCH(X$1,StudiesInfo!$1:$1,0))</f>
        <v>-</v>
      </c>
      <c r="Y37" s="30" t="s">
        <v>625</v>
      </c>
      <c r="Z37" s="30" t="s">
        <v>626</v>
      </c>
      <c r="AA37" s="30" t="s">
        <v>627</v>
      </c>
      <c r="AC37" s="30" t="s">
        <v>614</v>
      </c>
      <c r="AD37" s="33" t="s">
        <v>586</v>
      </c>
      <c r="AF37" s="30" t="s">
        <v>588</v>
      </c>
    </row>
    <row r="38" ht="16.5" hidden="1" customHeight="1">
      <c r="A38" s="30">
        <v>30.0</v>
      </c>
      <c r="B38" s="37" t="str">
        <f t="array" ref="B38">INDEX(StudiesInfo!$1:$80,MATCH($E38,StudiesInfo!$B:$B,0),MATCH(B$1,StudiesInfo!$1:$1,0))</f>
        <v>Yes</v>
      </c>
      <c r="C38" s="38"/>
      <c r="D38" s="38"/>
      <c r="E38" s="37" t="str">
        <f t="array" ref="E38">INDEX(StudiesInfo!$1:$80,MATCH($A38,StudiesInfo!$A:$A,0),MATCH(E$1,StudiesInfo!$1:$1,0))</f>
        <v>Bour et al., 2020</v>
      </c>
      <c r="F38" s="31" t="str">
        <f t="array" ref="F38">INDEX(StudiesInfo!$1:$80,MATCH($E38,StudiesInfo!$B:$B,0),MATCH(F$1,StudiesInfo!$1:$1,0))</f>
        <v>27-32  µm</v>
      </c>
      <c r="G38" s="31" t="str">
        <f t="array" ref="G38">INDEX(StudiesInfo!$1:$80,MATCH($E38,StudiesInfo!$B:$B,0),MATCH(G$1,StudiesInfo!$1:$1,0))</f>
        <v>micro</v>
      </c>
      <c r="H38" s="31" t="str">
        <f t="array" ref="H38">INDEX(StudiesInfo!$1:$80,MATCH($E38,StudiesInfo!$B:$B,0),MATCH(H$1,StudiesInfo!$1:$1,0))</f>
        <v>Polyethylene (PE)</v>
      </c>
      <c r="I38" s="31" t="str">
        <f t="array" ref="I38">INDEX(StudiesInfo!$1:$80,MATCH($E38,StudiesInfo!$B:$B,0),MATCH(I$1,StudiesInfo!$1:$1,0))</f>
        <v>Sphere</v>
      </c>
      <c r="J38" s="32" t="str">
        <f t="array" ref="J38">INDEX(StudiesInfo!$1:$80,MATCH($E38,StudiesInfo!$B:$B,0),MATCH(J$1,StudiesInfo!$1:$1,0))</f>
        <v>Gasterosteus aculeatus</v>
      </c>
      <c r="K38" s="31" t="str">
        <f t="array" ref="K38">INDEX(StudiesInfo!$1:$80,MATCH($E38,StudiesInfo!$B:$B,0),MATCH(K$1,StudiesInfo!$1:$1,0))</f>
        <v>Unclear</v>
      </c>
      <c r="L38" s="31" t="str">
        <f t="array" ref="L38">INDEX(StudiesInfo!$1:$80,MATCH($E38,StudiesInfo!$B:$B,0),MATCH(L$1,StudiesInfo!$1:$1,0))</f>
        <v>Food</v>
      </c>
      <c r="M38" s="31" t="str">
        <f t="array" ref="M38">INDEX(StudiesInfo!$1:$80,MATCH($E38,StudiesInfo!$B:$B,0),MATCH(M$1,StudiesInfo!$1:$1,0))</f>
        <v>Every 48h</v>
      </c>
      <c r="N38" s="35" t="str">
        <f t="array" ref="N38">INDEX(StudiesInfo!$1:$80,MATCH($E38,StudiesInfo!$B:$B,0),MATCH(N$1,StudiesInfo!$1:$1,0))</f>
        <v>140</v>
      </c>
      <c r="O38" s="31" t="str">
        <f t="array" ref="O38">INDEX(StudiesInfo!$1:$80,MATCH($E38,StudiesInfo!$B:$B,0),MATCH(O$1,StudiesInfo!$1:$1,0))</f>
        <v>µg/fish (estimated)</v>
      </c>
      <c r="P38" s="31" t="str">
        <f t="array" ref="P38">INDEX(StudiesInfo!$1:$80,MATCH($E38,StudiesInfo!$B:$B,0),MATCH(P$1,StudiesInfo!$1:$1,0))</f>
        <v>Adult</v>
      </c>
      <c r="Q38" s="31" t="str">
        <f t="array" ref="Q38">INDEX(StudiesInfo!$1:$80,MATCH($E38,StudiesInfo!$B:$B,0),MATCH(Q$1,StudiesInfo!$1:$1,0))</f>
        <v>Unclear</v>
      </c>
      <c r="R38" s="31" t="str">
        <f t="array" ref="R38">INDEX(StudiesInfo!$1:$80,MATCH($E38,StudiesInfo!$B:$B,0),MATCH(R$1,StudiesInfo!$1:$1,0))</f>
        <v>-</v>
      </c>
      <c r="S38" s="31">
        <f t="array" ref="S38">INDEX(StudiesInfo!$1:$80,MATCH($E38,StudiesInfo!$B:$B,0),MATCH(S$1,StudiesInfo!$1:$1,0))</f>
        <v>4</v>
      </c>
      <c r="T38" s="31" t="str">
        <f t="array" ref="T38">INDEX(StudiesInfo!$1:$80,MATCH($E38,StudiesInfo!$B:$B,0),MATCH(T$1,StudiesInfo!$1:$1,0))</f>
        <v>15 days +</v>
      </c>
      <c r="U38" s="31">
        <f t="array" ref="U38">INDEX(StudiesInfo!$1:$80,MATCH($E38,StudiesInfo!$B:$B,0),MATCH(U$1,StudiesInfo!$1:$1,0))</f>
        <v>0</v>
      </c>
      <c r="V38" s="31" t="str">
        <f t="array" ref="V38">INDEX(StudiesInfo!$1:$80,MATCH($E38,StudiesInfo!$B:$B,0),MATCH(V$1,StudiesInfo!$1:$1,0))</f>
        <v>Adult</v>
      </c>
      <c r="W38" s="31" t="str">
        <f t="array" ref="W38">INDEX(StudiesInfo!$1:$80,MATCH($E38,StudiesInfo!$B:$B,0),MATCH(W$1,StudiesInfo!$1:$1,0))</f>
        <v>Unclear</v>
      </c>
      <c r="X38" s="31" t="str">
        <f t="array" ref="X38">INDEX(StudiesInfo!$1:$80,MATCH($E38,StudiesInfo!$B:$B,0),MATCH(X$1,StudiesInfo!$1:$1,0))</f>
        <v>-</v>
      </c>
      <c r="Y38" s="30" t="s">
        <v>625</v>
      </c>
      <c r="Z38" s="30" t="s">
        <v>626</v>
      </c>
      <c r="AA38" s="30" t="s">
        <v>627</v>
      </c>
      <c r="AD38" s="33" t="s">
        <v>610</v>
      </c>
      <c r="AF38" s="34" t="s">
        <v>591</v>
      </c>
    </row>
    <row r="39" ht="16.5" hidden="1" customHeight="1">
      <c r="A39" s="30">
        <v>30.0</v>
      </c>
      <c r="B39" s="37" t="str">
        <f t="array" ref="B39">INDEX(StudiesInfo!$1:$80,MATCH($E39,StudiesInfo!$B:$B,0),MATCH(B$1,StudiesInfo!$1:$1,0))</f>
        <v>Yes</v>
      </c>
      <c r="C39" s="38"/>
      <c r="D39" s="38"/>
      <c r="E39" s="37" t="str">
        <f t="array" ref="E39">INDEX(StudiesInfo!$1:$80,MATCH($A39,StudiesInfo!$A:$A,0),MATCH(E$1,StudiesInfo!$1:$1,0))</f>
        <v>Bour et al., 2020</v>
      </c>
      <c r="F39" s="31" t="str">
        <f t="array" ref="F39">INDEX(StudiesInfo!$1:$80,MATCH($E39,StudiesInfo!$B:$B,0),MATCH(F$1,StudiesInfo!$1:$1,0))</f>
        <v>27-32  µm</v>
      </c>
      <c r="G39" s="31" t="str">
        <f t="array" ref="G39">INDEX(StudiesInfo!$1:$80,MATCH($E39,StudiesInfo!$B:$B,0),MATCH(G$1,StudiesInfo!$1:$1,0))</f>
        <v>micro</v>
      </c>
      <c r="H39" s="31" t="str">
        <f t="array" ref="H39">INDEX(StudiesInfo!$1:$80,MATCH($E39,StudiesInfo!$B:$B,0),MATCH(H$1,StudiesInfo!$1:$1,0))</f>
        <v>Polyethylene (PE)</v>
      </c>
      <c r="I39" s="31" t="str">
        <f t="array" ref="I39">INDEX(StudiesInfo!$1:$80,MATCH($E39,StudiesInfo!$B:$B,0),MATCH(I$1,StudiesInfo!$1:$1,0))</f>
        <v>Sphere</v>
      </c>
      <c r="J39" s="32" t="str">
        <f t="array" ref="J39">INDEX(StudiesInfo!$1:$80,MATCH($E39,StudiesInfo!$B:$B,0),MATCH(J$1,StudiesInfo!$1:$1,0))</f>
        <v>Gasterosteus aculeatus</v>
      </c>
      <c r="K39" s="31" t="str">
        <f t="array" ref="K39">INDEX(StudiesInfo!$1:$80,MATCH($E39,StudiesInfo!$B:$B,0),MATCH(K$1,StudiesInfo!$1:$1,0))</f>
        <v>Unclear</v>
      </c>
      <c r="L39" s="31" t="str">
        <f t="array" ref="L39">INDEX(StudiesInfo!$1:$80,MATCH($E39,StudiesInfo!$B:$B,0),MATCH(L$1,StudiesInfo!$1:$1,0))</f>
        <v>Food</v>
      </c>
      <c r="M39" s="31" t="str">
        <f t="array" ref="M39">INDEX(StudiesInfo!$1:$80,MATCH($E39,StudiesInfo!$B:$B,0),MATCH(M$1,StudiesInfo!$1:$1,0))</f>
        <v>Every 48h</v>
      </c>
      <c r="N39" s="35" t="str">
        <f t="array" ref="N39">INDEX(StudiesInfo!$1:$80,MATCH($E39,StudiesInfo!$B:$B,0),MATCH(N$1,StudiesInfo!$1:$1,0))</f>
        <v>140</v>
      </c>
      <c r="O39" s="31" t="str">
        <f t="array" ref="O39">INDEX(StudiesInfo!$1:$80,MATCH($E39,StudiesInfo!$B:$B,0),MATCH(O$1,StudiesInfo!$1:$1,0))</f>
        <v>µg/fish (estimated)</v>
      </c>
      <c r="P39" s="31" t="str">
        <f t="array" ref="P39">INDEX(StudiesInfo!$1:$80,MATCH($E39,StudiesInfo!$B:$B,0),MATCH(P$1,StudiesInfo!$1:$1,0))</f>
        <v>Adult</v>
      </c>
      <c r="Q39" s="31" t="str">
        <f t="array" ref="Q39">INDEX(StudiesInfo!$1:$80,MATCH($E39,StudiesInfo!$B:$B,0),MATCH(Q$1,StudiesInfo!$1:$1,0))</f>
        <v>Unclear</v>
      </c>
      <c r="R39" s="31" t="str">
        <f t="array" ref="R39">INDEX(StudiesInfo!$1:$80,MATCH($E39,StudiesInfo!$B:$B,0),MATCH(R$1,StudiesInfo!$1:$1,0))</f>
        <v>-</v>
      </c>
      <c r="S39" s="31">
        <f t="array" ref="S39">INDEX(StudiesInfo!$1:$80,MATCH($E39,StudiesInfo!$B:$B,0),MATCH(S$1,StudiesInfo!$1:$1,0))</f>
        <v>4</v>
      </c>
      <c r="T39" s="31" t="str">
        <f t="array" ref="T39">INDEX(StudiesInfo!$1:$80,MATCH($E39,StudiesInfo!$B:$B,0),MATCH(T$1,StudiesInfo!$1:$1,0))</f>
        <v>15 days +</v>
      </c>
      <c r="U39" s="31">
        <f t="array" ref="U39">INDEX(StudiesInfo!$1:$80,MATCH($E39,StudiesInfo!$B:$B,0),MATCH(U$1,StudiesInfo!$1:$1,0))</f>
        <v>0</v>
      </c>
      <c r="V39" s="31" t="str">
        <f t="array" ref="V39">INDEX(StudiesInfo!$1:$80,MATCH($E39,StudiesInfo!$B:$B,0),MATCH(V$1,StudiesInfo!$1:$1,0))</f>
        <v>Adult</v>
      </c>
      <c r="W39" s="31" t="str">
        <f t="array" ref="W39">INDEX(StudiesInfo!$1:$80,MATCH($E39,StudiesInfo!$B:$B,0),MATCH(W$1,StudiesInfo!$1:$1,0))</f>
        <v>Unclear</v>
      </c>
      <c r="X39" s="31" t="str">
        <f t="array" ref="X39">INDEX(StudiesInfo!$1:$80,MATCH($E39,StudiesInfo!$B:$B,0),MATCH(X$1,StudiesInfo!$1:$1,0))</f>
        <v>-</v>
      </c>
      <c r="Y39" s="30" t="s">
        <v>625</v>
      </c>
      <c r="Z39" s="30" t="s">
        <v>626</v>
      </c>
      <c r="AA39" s="30" t="s">
        <v>628</v>
      </c>
      <c r="AC39" s="30" t="s">
        <v>614</v>
      </c>
      <c r="AD39" s="33" t="s">
        <v>586</v>
      </c>
      <c r="AE39" s="30"/>
      <c r="AF39" s="30" t="s">
        <v>588</v>
      </c>
    </row>
    <row r="40" ht="16.5" hidden="1" customHeight="1">
      <c r="A40" s="30">
        <v>30.0</v>
      </c>
      <c r="B40" s="37" t="str">
        <f t="array" ref="B40">INDEX(StudiesInfo!$1:$80,MATCH($E40,StudiesInfo!$B:$B,0),MATCH(B$1,StudiesInfo!$1:$1,0))</f>
        <v>Yes</v>
      </c>
      <c r="C40" s="38"/>
      <c r="D40" s="38"/>
      <c r="E40" s="37" t="str">
        <f t="array" ref="E40">INDEX(StudiesInfo!$1:$80,MATCH($A40,StudiesInfo!$A:$A,0),MATCH(E$1,StudiesInfo!$1:$1,0))</f>
        <v>Bour et al., 2020</v>
      </c>
      <c r="F40" s="31" t="str">
        <f t="array" ref="F40">INDEX(StudiesInfo!$1:$80,MATCH($E40,StudiesInfo!$B:$B,0),MATCH(F$1,StudiesInfo!$1:$1,0))</f>
        <v>27-32  µm</v>
      </c>
      <c r="G40" s="31" t="str">
        <f t="array" ref="G40">INDEX(StudiesInfo!$1:$80,MATCH($E40,StudiesInfo!$B:$B,0),MATCH(G$1,StudiesInfo!$1:$1,0))</f>
        <v>micro</v>
      </c>
      <c r="H40" s="31" t="str">
        <f t="array" ref="H40">INDEX(StudiesInfo!$1:$80,MATCH($E40,StudiesInfo!$B:$B,0),MATCH(H$1,StudiesInfo!$1:$1,0))</f>
        <v>Polyethylene (PE)</v>
      </c>
      <c r="I40" s="31" t="str">
        <f t="array" ref="I40">INDEX(StudiesInfo!$1:$80,MATCH($E40,StudiesInfo!$B:$B,0),MATCH(I$1,StudiesInfo!$1:$1,0))</f>
        <v>Sphere</v>
      </c>
      <c r="J40" s="32" t="str">
        <f t="array" ref="J40">INDEX(StudiesInfo!$1:$80,MATCH($E40,StudiesInfo!$B:$B,0),MATCH(J$1,StudiesInfo!$1:$1,0))</f>
        <v>Gasterosteus aculeatus</v>
      </c>
      <c r="K40" s="31" t="str">
        <f t="array" ref="K40">INDEX(StudiesInfo!$1:$80,MATCH($E40,StudiesInfo!$B:$B,0),MATCH(K$1,StudiesInfo!$1:$1,0))</f>
        <v>Unclear</v>
      </c>
      <c r="L40" s="31" t="str">
        <f t="array" ref="L40">INDEX(StudiesInfo!$1:$80,MATCH($E40,StudiesInfo!$B:$B,0),MATCH(L$1,StudiesInfo!$1:$1,0))</f>
        <v>Food</v>
      </c>
      <c r="M40" s="31" t="str">
        <f t="array" ref="M40">INDEX(StudiesInfo!$1:$80,MATCH($E40,StudiesInfo!$B:$B,0),MATCH(M$1,StudiesInfo!$1:$1,0))</f>
        <v>Every 48h</v>
      </c>
      <c r="N40" s="35" t="str">
        <f t="array" ref="N40">INDEX(StudiesInfo!$1:$80,MATCH($E40,StudiesInfo!$B:$B,0),MATCH(N$1,StudiesInfo!$1:$1,0))</f>
        <v>140</v>
      </c>
      <c r="O40" s="31" t="str">
        <f t="array" ref="O40">INDEX(StudiesInfo!$1:$80,MATCH($E40,StudiesInfo!$B:$B,0),MATCH(O$1,StudiesInfo!$1:$1,0))</f>
        <v>µg/fish (estimated)</v>
      </c>
      <c r="P40" s="31" t="str">
        <f t="array" ref="P40">INDEX(StudiesInfo!$1:$80,MATCH($E40,StudiesInfo!$B:$B,0),MATCH(P$1,StudiesInfo!$1:$1,0))</f>
        <v>Adult</v>
      </c>
      <c r="Q40" s="31" t="str">
        <f t="array" ref="Q40">INDEX(StudiesInfo!$1:$80,MATCH($E40,StudiesInfo!$B:$B,0),MATCH(Q$1,StudiesInfo!$1:$1,0))</f>
        <v>Unclear</v>
      </c>
      <c r="R40" s="31" t="str">
        <f t="array" ref="R40">INDEX(StudiesInfo!$1:$80,MATCH($E40,StudiesInfo!$B:$B,0),MATCH(R$1,StudiesInfo!$1:$1,0))</f>
        <v>-</v>
      </c>
      <c r="S40" s="31">
        <f t="array" ref="S40">INDEX(StudiesInfo!$1:$80,MATCH($E40,StudiesInfo!$B:$B,0),MATCH(S$1,StudiesInfo!$1:$1,0))</f>
        <v>4</v>
      </c>
      <c r="T40" s="31" t="str">
        <f t="array" ref="T40">INDEX(StudiesInfo!$1:$80,MATCH($E40,StudiesInfo!$B:$B,0),MATCH(T$1,StudiesInfo!$1:$1,0))</f>
        <v>15 days +</v>
      </c>
      <c r="U40" s="31">
        <f t="array" ref="U40">INDEX(StudiesInfo!$1:$80,MATCH($E40,StudiesInfo!$B:$B,0),MATCH(U$1,StudiesInfo!$1:$1,0))</f>
        <v>0</v>
      </c>
      <c r="V40" s="31" t="str">
        <f t="array" ref="V40">INDEX(StudiesInfo!$1:$80,MATCH($E40,StudiesInfo!$B:$B,0),MATCH(V$1,StudiesInfo!$1:$1,0))</f>
        <v>Adult</v>
      </c>
      <c r="W40" s="31" t="str">
        <f t="array" ref="W40">INDEX(StudiesInfo!$1:$80,MATCH($E40,StudiesInfo!$B:$B,0),MATCH(W$1,StudiesInfo!$1:$1,0))</f>
        <v>Unclear</v>
      </c>
      <c r="X40" s="31" t="str">
        <f t="array" ref="X40">INDEX(StudiesInfo!$1:$80,MATCH($E40,StudiesInfo!$B:$B,0),MATCH(X$1,StudiesInfo!$1:$1,0))</f>
        <v>-</v>
      </c>
      <c r="Y40" s="30" t="s">
        <v>625</v>
      </c>
      <c r="Z40" s="30" t="s">
        <v>626</v>
      </c>
      <c r="AA40" s="30" t="s">
        <v>628</v>
      </c>
      <c r="AD40" s="33" t="s">
        <v>610</v>
      </c>
      <c r="AE40" s="30"/>
      <c r="AF40" s="34" t="s">
        <v>591</v>
      </c>
    </row>
    <row r="41" ht="16.5" hidden="1" customHeight="1">
      <c r="A41" s="30">
        <v>30.0</v>
      </c>
      <c r="B41" s="37" t="str">
        <f t="array" ref="B41">INDEX(StudiesInfo!$1:$80,MATCH($E41,StudiesInfo!$B:$B,0),MATCH(B$1,StudiesInfo!$1:$1,0))</f>
        <v>Yes</v>
      </c>
      <c r="C41" s="38"/>
      <c r="D41" s="38"/>
      <c r="E41" s="37" t="str">
        <f t="array" ref="E41">INDEX(StudiesInfo!$1:$80,MATCH($A41,StudiesInfo!$A:$A,0),MATCH(E$1,StudiesInfo!$1:$1,0))</f>
        <v>Bour et al., 2020</v>
      </c>
      <c r="F41" s="31" t="str">
        <f t="array" ref="F41">INDEX(StudiesInfo!$1:$80,MATCH($E41,StudiesInfo!$B:$B,0),MATCH(F$1,StudiesInfo!$1:$1,0))</f>
        <v>27-32  µm</v>
      </c>
      <c r="G41" s="31" t="str">
        <f t="array" ref="G41">INDEX(StudiesInfo!$1:$80,MATCH($E41,StudiesInfo!$B:$B,0),MATCH(G$1,StudiesInfo!$1:$1,0))</f>
        <v>micro</v>
      </c>
      <c r="H41" s="31" t="str">
        <f t="array" ref="H41">INDEX(StudiesInfo!$1:$80,MATCH($E41,StudiesInfo!$B:$B,0),MATCH(H$1,StudiesInfo!$1:$1,0))</f>
        <v>Polyethylene (PE)</v>
      </c>
      <c r="I41" s="31" t="str">
        <f t="array" ref="I41">INDEX(StudiesInfo!$1:$80,MATCH($E41,StudiesInfo!$B:$B,0),MATCH(I$1,StudiesInfo!$1:$1,0))</f>
        <v>Sphere</v>
      </c>
      <c r="J41" s="32" t="str">
        <f t="array" ref="J41">INDEX(StudiesInfo!$1:$80,MATCH($E41,StudiesInfo!$B:$B,0),MATCH(J$1,StudiesInfo!$1:$1,0))</f>
        <v>Gasterosteus aculeatus</v>
      </c>
      <c r="K41" s="31" t="str">
        <f t="array" ref="K41">INDEX(StudiesInfo!$1:$80,MATCH($E41,StudiesInfo!$B:$B,0),MATCH(K$1,StudiesInfo!$1:$1,0))</f>
        <v>Unclear</v>
      </c>
      <c r="L41" s="31" t="str">
        <f t="array" ref="L41">INDEX(StudiesInfo!$1:$80,MATCH($E41,StudiesInfo!$B:$B,0),MATCH(L$1,StudiesInfo!$1:$1,0))</f>
        <v>Food</v>
      </c>
      <c r="M41" s="31" t="str">
        <f t="array" ref="M41">INDEX(StudiesInfo!$1:$80,MATCH($E41,StudiesInfo!$B:$B,0),MATCH(M$1,StudiesInfo!$1:$1,0))</f>
        <v>Every 48h</v>
      </c>
      <c r="N41" s="35" t="str">
        <f t="array" ref="N41">INDEX(StudiesInfo!$1:$80,MATCH($E41,StudiesInfo!$B:$B,0),MATCH(N$1,StudiesInfo!$1:$1,0))</f>
        <v>140</v>
      </c>
      <c r="O41" s="31" t="str">
        <f t="array" ref="O41">INDEX(StudiesInfo!$1:$80,MATCH($E41,StudiesInfo!$B:$B,0),MATCH(O$1,StudiesInfo!$1:$1,0))</f>
        <v>µg/fish (estimated)</v>
      </c>
      <c r="P41" s="31" t="str">
        <f t="array" ref="P41">INDEX(StudiesInfo!$1:$80,MATCH($E41,StudiesInfo!$B:$B,0),MATCH(P$1,StudiesInfo!$1:$1,0))</f>
        <v>Adult</v>
      </c>
      <c r="Q41" s="31" t="str">
        <f t="array" ref="Q41">INDEX(StudiesInfo!$1:$80,MATCH($E41,StudiesInfo!$B:$B,0),MATCH(Q$1,StudiesInfo!$1:$1,0))</f>
        <v>Unclear</v>
      </c>
      <c r="R41" s="31" t="str">
        <f t="array" ref="R41">INDEX(StudiesInfo!$1:$80,MATCH($E41,StudiesInfo!$B:$B,0),MATCH(R$1,StudiesInfo!$1:$1,0))</f>
        <v>-</v>
      </c>
      <c r="S41" s="31">
        <f t="array" ref="S41">INDEX(StudiesInfo!$1:$80,MATCH($E41,StudiesInfo!$B:$B,0),MATCH(S$1,StudiesInfo!$1:$1,0))</f>
        <v>4</v>
      </c>
      <c r="T41" s="31" t="str">
        <f t="array" ref="T41">INDEX(StudiesInfo!$1:$80,MATCH($E41,StudiesInfo!$B:$B,0),MATCH(T$1,StudiesInfo!$1:$1,0))</f>
        <v>15 days +</v>
      </c>
      <c r="U41" s="31">
        <f t="array" ref="U41">INDEX(StudiesInfo!$1:$80,MATCH($E41,StudiesInfo!$B:$B,0),MATCH(U$1,StudiesInfo!$1:$1,0))</f>
        <v>0</v>
      </c>
      <c r="V41" s="31" t="str">
        <f t="array" ref="V41">INDEX(StudiesInfo!$1:$80,MATCH($E41,StudiesInfo!$B:$B,0),MATCH(V$1,StudiesInfo!$1:$1,0))</f>
        <v>Adult</v>
      </c>
      <c r="W41" s="31" t="str">
        <f t="array" ref="W41">INDEX(StudiesInfo!$1:$80,MATCH($E41,StudiesInfo!$B:$B,0),MATCH(W$1,StudiesInfo!$1:$1,0))</f>
        <v>Unclear</v>
      </c>
      <c r="X41" s="31" t="str">
        <f t="array" ref="X41">INDEX(StudiesInfo!$1:$80,MATCH($E41,StudiesInfo!$B:$B,0),MATCH(X$1,StudiesInfo!$1:$1,0))</f>
        <v>-</v>
      </c>
      <c r="Y41" s="30" t="s">
        <v>625</v>
      </c>
      <c r="Z41" s="30" t="s">
        <v>626</v>
      </c>
      <c r="AA41" s="30" t="s">
        <v>629</v>
      </c>
      <c r="AC41" s="30" t="s">
        <v>614</v>
      </c>
      <c r="AD41" s="33" t="s">
        <v>586</v>
      </c>
      <c r="AF41" s="30" t="s">
        <v>588</v>
      </c>
    </row>
    <row r="42" ht="16.5" hidden="1" customHeight="1">
      <c r="A42" s="30">
        <v>30.0</v>
      </c>
      <c r="B42" s="37" t="str">
        <f t="array" ref="B42">INDEX(StudiesInfo!$1:$80,MATCH($E42,StudiesInfo!$B:$B,0),MATCH(B$1,StudiesInfo!$1:$1,0))</f>
        <v>Yes</v>
      </c>
      <c r="C42" s="38"/>
      <c r="D42" s="38"/>
      <c r="E42" s="37" t="str">
        <f t="array" ref="E42">INDEX(StudiesInfo!$1:$80,MATCH($A42,StudiesInfo!$A:$A,0),MATCH(E$1,StudiesInfo!$1:$1,0))</f>
        <v>Bour et al., 2020</v>
      </c>
      <c r="F42" s="31" t="str">
        <f t="array" ref="F42">INDEX(StudiesInfo!$1:$80,MATCH($E42,StudiesInfo!$B:$B,0),MATCH(F$1,StudiesInfo!$1:$1,0))</f>
        <v>27-32  µm</v>
      </c>
      <c r="G42" s="31" t="str">
        <f t="array" ref="G42">INDEX(StudiesInfo!$1:$80,MATCH($E42,StudiesInfo!$B:$B,0),MATCH(G$1,StudiesInfo!$1:$1,0))</f>
        <v>micro</v>
      </c>
      <c r="H42" s="31" t="str">
        <f t="array" ref="H42">INDEX(StudiesInfo!$1:$80,MATCH($E42,StudiesInfo!$B:$B,0),MATCH(H$1,StudiesInfo!$1:$1,0))</f>
        <v>Polyethylene (PE)</v>
      </c>
      <c r="I42" s="31" t="str">
        <f t="array" ref="I42">INDEX(StudiesInfo!$1:$80,MATCH($E42,StudiesInfo!$B:$B,0),MATCH(I$1,StudiesInfo!$1:$1,0))</f>
        <v>Sphere</v>
      </c>
      <c r="J42" s="32" t="str">
        <f t="array" ref="J42">INDEX(StudiesInfo!$1:$80,MATCH($E42,StudiesInfo!$B:$B,0),MATCH(J$1,StudiesInfo!$1:$1,0))</f>
        <v>Gasterosteus aculeatus</v>
      </c>
      <c r="K42" s="31" t="str">
        <f t="array" ref="K42">INDEX(StudiesInfo!$1:$80,MATCH($E42,StudiesInfo!$B:$B,0),MATCH(K$1,StudiesInfo!$1:$1,0))</f>
        <v>Unclear</v>
      </c>
      <c r="L42" s="31" t="str">
        <f t="array" ref="L42">INDEX(StudiesInfo!$1:$80,MATCH($E42,StudiesInfo!$B:$B,0),MATCH(L$1,StudiesInfo!$1:$1,0))</f>
        <v>Food</v>
      </c>
      <c r="M42" s="31" t="str">
        <f t="array" ref="M42">INDEX(StudiesInfo!$1:$80,MATCH($E42,StudiesInfo!$B:$B,0),MATCH(M$1,StudiesInfo!$1:$1,0))</f>
        <v>Every 48h</v>
      </c>
      <c r="N42" s="35" t="str">
        <f t="array" ref="N42">INDEX(StudiesInfo!$1:$80,MATCH($E42,StudiesInfo!$B:$B,0),MATCH(N$1,StudiesInfo!$1:$1,0))</f>
        <v>140</v>
      </c>
      <c r="O42" s="31" t="str">
        <f t="array" ref="O42">INDEX(StudiesInfo!$1:$80,MATCH($E42,StudiesInfo!$B:$B,0),MATCH(O$1,StudiesInfo!$1:$1,0))</f>
        <v>µg/fish (estimated)</v>
      </c>
      <c r="P42" s="31" t="str">
        <f t="array" ref="P42">INDEX(StudiesInfo!$1:$80,MATCH($E42,StudiesInfo!$B:$B,0),MATCH(P$1,StudiesInfo!$1:$1,0))</f>
        <v>Adult</v>
      </c>
      <c r="Q42" s="31" t="str">
        <f t="array" ref="Q42">INDEX(StudiesInfo!$1:$80,MATCH($E42,StudiesInfo!$B:$B,0),MATCH(Q$1,StudiesInfo!$1:$1,0))</f>
        <v>Unclear</v>
      </c>
      <c r="R42" s="31" t="str">
        <f t="array" ref="R42">INDEX(StudiesInfo!$1:$80,MATCH($E42,StudiesInfo!$B:$B,0),MATCH(R$1,StudiesInfo!$1:$1,0))</f>
        <v>-</v>
      </c>
      <c r="S42" s="31">
        <f t="array" ref="S42">INDEX(StudiesInfo!$1:$80,MATCH($E42,StudiesInfo!$B:$B,0),MATCH(S$1,StudiesInfo!$1:$1,0))</f>
        <v>4</v>
      </c>
      <c r="T42" s="31" t="str">
        <f t="array" ref="T42">INDEX(StudiesInfo!$1:$80,MATCH($E42,StudiesInfo!$B:$B,0),MATCH(T$1,StudiesInfo!$1:$1,0))</f>
        <v>15 days +</v>
      </c>
      <c r="U42" s="31">
        <f t="array" ref="U42">INDEX(StudiesInfo!$1:$80,MATCH($E42,StudiesInfo!$B:$B,0),MATCH(U$1,StudiesInfo!$1:$1,0))</f>
        <v>0</v>
      </c>
      <c r="V42" s="31" t="str">
        <f t="array" ref="V42">INDEX(StudiesInfo!$1:$80,MATCH($E42,StudiesInfo!$B:$B,0),MATCH(V$1,StudiesInfo!$1:$1,0))</f>
        <v>Adult</v>
      </c>
      <c r="W42" s="31" t="str">
        <f t="array" ref="W42">INDEX(StudiesInfo!$1:$80,MATCH($E42,StudiesInfo!$B:$B,0),MATCH(W$1,StudiesInfo!$1:$1,0))</f>
        <v>Unclear</v>
      </c>
      <c r="X42" s="31" t="str">
        <f t="array" ref="X42">INDEX(StudiesInfo!$1:$80,MATCH($E42,StudiesInfo!$B:$B,0),MATCH(X$1,StudiesInfo!$1:$1,0))</f>
        <v>-</v>
      </c>
      <c r="Y42" s="30" t="s">
        <v>625</v>
      </c>
      <c r="Z42" s="30" t="s">
        <v>626</v>
      </c>
      <c r="AA42" s="30" t="s">
        <v>629</v>
      </c>
      <c r="AD42" s="33" t="s">
        <v>610</v>
      </c>
      <c r="AF42" s="34" t="s">
        <v>591</v>
      </c>
    </row>
    <row r="43" ht="16.5" hidden="1" customHeight="1">
      <c r="A43" s="30">
        <v>30.0</v>
      </c>
      <c r="B43" s="37" t="str">
        <f t="array" ref="B43">INDEX(StudiesInfo!$1:$80,MATCH($E43,StudiesInfo!$B:$B,0),MATCH(B$1,StudiesInfo!$1:$1,0))</f>
        <v>Yes</v>
      </c>
      <c r="C43" s="38"/>
      <c r="D43" s="38"/>
      <c r="E43" s="37" t="str">
        <f t="array" ref="E43">INDEX(StudiesInfo!$1:$80,MATCH($A43,StudiesInfo!$A:$A,0),MATCH(E$1,StudiesInfo!$1:$1,0))</f>
        <v>Bour et al., 2020</v>
      </c>
      <c r="F43" s="31" t="str">
        <f t="array" ref="F43">INDEX(StudiesInfo!$1:$80,MATCH($E43,StudiesInfo!$B:$B,0),MATCH(F$1,StudiesInfo!$1:$1,0))</f>
        <v>27-32  µm</v>
      </c>
      <c r="G43" s="31" t="str">
        <f t="array" ref="G43">INDEX(StudiesInfo!$1:$80,MATCH($E43,StudiesInfo!$B:$B,0),MATCH(G$1,StudiesInfo!$1:$1,0))</f>
        <v>micro</v>
      </c>
      <c r="H43" s="31" t="str">
        <f t="array" ref="H43">INDEX(StudiesInfo!$1:$80,MATCH($E43,StudiesInfo!$B:$B,0),MATCH(H$1,StudiesInfo!$1:$1,0))</f>
        <v>Polyethylene (PE)</v>
      </c>
      <c r="I43" s="31" t="str">
        <f t="array" ref="I43">INDEX(StudiesInfo!$1:$80,MATCH($E43,StudiesInfo!$B:$B,0),MATCH(I$1,StudiesInfo!$1:$1,0))</f>
        <v>Sphere</v>
      </c>
      <c r="J43" s="32" t="str">
        <f t="array" ref="J43">INDEX(StudiesInfo!$1:$80,MATCH($E43,StudiesInfo!$B:$B,0),MATCH(J$1,StudiesInfo!$1:$1,0))</f>
        <v>Gasterosteus aculeatus</v>
      </c>
      <c r="K43" s="31" t="str">
        <f t="array" ref="K43">INDEX(StudiesInfo!$1:$80,MATCH($E43,StudiesInfo!$B:$B,0),MATCH(K$1,StudiesInfo!$1:$1,0))</f>
        <v>Unclear</v>
      </c>
      <c r="L43" s="31" t="str">
        <f t="array" ref="L43">INDEX(StudiesInfo!$1:$80,MATCH($E43,StudiesInfo!$B:$B,0),MATCH(L$1,StudiesInfo!$1:$1,0))</f>
        <v>Food</v>
      </c>
      <c r="M43" s="31" t="str">
        <f t="array" ref="M43">INDEX(StudiesInfo!$1:$80,MATCH($E43,StudiesInfo!$B:$B,0),MATCH(M$1,StudiesInfo!$1:$1,0))</f>
        <v>Every 48h</v>
      </c>
      <c r="N43" s="35" t="str">
        <f t="array" ref="N43">INDEX(StudiesInfo!$1:$80,MATCH($E43,StudiesInfo!$B:$B,0),MATCH(N$1,StudiesInfo!$1:$1,0))</f>
        <v>140</v>
      </c>
      <c r="O43" s="31" t="str">
        <f t="array" ref="O43">INDEX(StudiesInfo!$1:$80,MATCH($E43,StudiesInfo!$B:$B,0),MATCH(O$1,StudiesInfo!$1:$1,0))</f>
        <v>µg/fish (estimated)</v>
      </c>
      <c r="P43" s="31" t="str">
        <f t="array" ref="P43">INDEX(StudiesInfo!$1:$80,MATCH($E43,StudiesInfo!$B:$B,0),MATCH(P$1,StudiesInfo!$1:$1,0))</f>
        <v>Adult</v>
      </c>
      <c r="Q43" s="31" t="str">
        <f t="array" ref="Q43">INDEX(StudiesInfo!$1:$80,MATCH($E43,StudiesInfo!$B:$B,0),MATCH(Q$1,StudiesInfo!$1:$1,0))</f>
        <v>Unclear</v>
      </c>
      <c r="R43" s="31" t="str">
        <f t="array" ref="R43">INDEX(StudiesInfo!$1:$80,MATCH($E43,StudiesInfo!$B:$B,0),MATCH(R$1,StudiesInfo!$1:$1,0))</f>
        <v>-</v>
      </c>
      <c r="S43" s="31">
        <f t="array" ref="S43">INDEX(StudiesInfo!$1:$80,MATCH($E43,StudiesInfo!$B:$B,0),MATCH(S$1,StudiesInfo!$1:$1,0))</f>
        <v>4</v>
      </c>
      <c r="T43" s="31" t="str">
        <f t="array" ref="T43">INDEX(StudiesInfo!$1:$80,MATCH($E43,StudiesInfo!$B:$B,0),MATCH(T$1,StudiesInfo!$1:$1,0))</f>
        <v>15 days +</v>
      </c>
      <c r="U43" s="31">
        <f t="array" ref="U43">INDEX(StudiesInfo!$1:$80,MATCH($E43,StudiesInfo!$B:$B,0),MATCH(U$1,StudiesInfo!$1:$1,0))</f>
        <v>0</v>
      </c>
      <c r="V43" s="31" t="str">
        <f t="array" ref="V43">INDEX(StudiesInfo!$1:$80,MATCH($E43,StudiesInfo!$B:$B,0),MATCH(V$1,StudiesInfo!$1:$1,0))</f>
        <v>Adult</v>
      </c>
      <c r="W43" s="31" t="str">
        <f t="array" ref="W43">INDEX(StudiesInfo!$1:$80,MATCH($E43,StudiesInfo!$B:$B,0),MATCH(W$1,StudiesInfo!$1:$1,0))</f>
        <v>Unclear</v>
      </c>
      <c r="X43" s="31" t="str">
        <f t="array" ref="X43">INDEX(StudiesInfo!$1:$80,MATCH($E43,StudiesInfo!$B:$B,0),MATCH(X$1,StudiesInfo!$1:$1,0))</f>
        <v>-</v>
      </c>
      <c r="Y43" s="30" t="s">
        <v>625</v>
      </c>
      <c r="Z43" s="30" t="s">
        <v>626</v>
      </c>
      <c r="AA43" s="30" t="s">
        <v>630</v>
      </c>
      <c r="AC43" s="30" t="s">
        <v>614</v>
      </c>
      <c r="AD43" s="33" t="s">
        <v>586</v>
      </c>
      <c r="AF43" s="30" t="s">
        <v>588</v>
      </c>
    </row>
    <row r="44" ht="16.5" hidden="1" customHeight="1">
      <c r="A44" s="30">
        <v>30.0</v>
      </c>
      <c r="B44" s="37" t="str">
        <f t="array" ref="B44">INDEX(StudiesInfo!$1:$80,MATCH($E44,StudiesInfo!$B:$B,0),MATCH(B$1,StudiesInfo!$1:$1,0))</f>
        <v>Yes</v>
      </c>
      <c r="C44" s="38"/>
      <c r="D44" s="38"/>
      <c r="E44" s="37" t="str">
        <f t="array" ref="E44">INDEX(StudiesInfo!$1:$80,MATCH($A44,StudiesInfo!$A:$A,0),MATCH(E$1,StudiesInfo!$1:$1,0))</f>
        <v>Bour et al., 2020</v>
      </c>
      <c r="F44" s="31" t="str">
        <f t="array" ref="F44">INDEX(StudiesInfo!$1:$80,MATCH($E44,StudiesInfo!$B:$B,0),MATCH(F$1,StudiesInfo!$1:$1,0))</f>
        <v>27-32  µm</v>
      </c>
      <c r="G44" s="31" t="str">
        <f t="array" ref="G44">INDEX(StudiesInfo!$1:$80,MATCH($E44,StudiesInfo!$B:$B,0),MATCH(G$1,StudiesInfo!$1:$1,0))</f>
        <v>micro</v>
      </c>
      <c r="H44" s="31" t="str">
        <f t="array" ref="H44">INDEX(StudiesInfo!$1:$80,MATCH($E44,StudiesInfo!$B:$B,0),MATCH(H$1,StudiesInfo!$1:$1,0))</f>
        <v>Polyethylene (PE)</v>
      </c>
      <c r="I44" s="31" t="str">
        <f t="array" ref="I44">INDEX(StudiesInfo!$1:$80,MATCH($E44,StudiesInfo!$B:$B,0),MATCH(I$1,StudiesInfo!$1:$1,0))</f>
        <v>Sphere</v>
      </c>
      <c r="J44" s="32" t="str">
        <f t="array" ref="J44">INDEX(StudiesInfo!$1:$80,MATCH($E44,StudiesInfo!$B:$B,0),MATCH(J$1,StudiesInfo!$1:$1,0))</f>
        <v>Gasterosteus aculeatus</v>
      </c>
      <c r="K44" s="31" t="str">
        <f t="array" ref="K44">INDEX(StudiesInfo!$1:$80,MATCH($E44,StudiesInfo!$B:$B,0),MATCH(K$1,StudiesInfo!$1:$1,0))</f>
        <v>Unclear</v>
      </c>
      <c r="L44" s="31" t="str">
        <f t="array" ref="L44">INDEX(StudiesInfo!$1:$80,MATCH($E44,StudiesInfo!$B:$B,0),MATCH(L$1,StudiesInfo!$1:$1,0))</f>
        <v>Food</v>
      </c>
      <c r="M44" s="31" t="str">
        <f t="array" ref="M44">INDEX(StudiesInfo!$1:$80,MATCH($E44,StudiesInfo!$B:$B,0),MATCH(M$1,StudiesInfo!$1:$1,0))</f>
        <v>Every 48h</v>
      </c>
      <c r="N44" s="35" t="str">
        <f t="array" ref="N44">INDEX(StudiesInfo!$1:$80,MATCH($E44,StudiesInfo!$B:$B,0),MATCH(N$1,StudiesInfo!$1:$1,0))</f>
        <v>140</v>
      </c>
      <c r="O44" s="31" t="str">
        <f t="array" ref="O44">INDEX(StudiesInfo!$1:$80,MATCH($E44,StudiesInfo!$B:$B,0),MATCH(O$1,StudiesInfo!$1:$1,0))</f>
        <v>µg/fish (estimated)</v>
      </c>
      <c r="P44" s="31" t="str">
        <f t="array" ref="P44">INDEX(StudiesInfo!$1:$80,MATCH($E44,StudiesInfo!$B:$B,0),MATCH(P$1,StudiesInfo!$1:$1,0))</f>
        <v>Adult</v>
      </c>
      <c r="Q44" s="31" t="str">
        <f t="array" ref="Q44">INDEX(StudiesInfo!$1:$80,MATCH($E44,StudiesInfo!$B:$B,0),MATCH(Q$1,StudiesInfo!$1:$1,0))</f>
        <v>Unclear</v>
      </c>
      <c r="R44" s="31" t="str">
        <f t="array" ref="R44">INDEX(StudiesInfo!$1:$80,MATCH($E44,StudiesInfo!$B:$B,0),MATCH(R$1,StudiesInfo!$1:$1,0))</f>
        <v>-</v>
      </c>
      <c r="S44" s="31">
        <f t="array" ref="S44">INDEX(StudiesInfo!$1:$80,MATCH($E44,StudiesInfo!$B:$B,0),MATCH(S$1,StudiesInfo!$1:$1,0))</f>
        <v>4</v>
      </c>
      <c r="T44" s="31" t="str">
        <f t="array" ref="T44">INDEX(StudiesInfo!$1:$80,MATCH($E44,StudiesInfo!$B:$B,0),MATCH(T$1,StudiesInfo!$1:$1,0))</f>
        <v>15 days +</v>
      </c>
      <c r="U44" s="31">
        <f t="array" ref="U44">INDEX(StudiesInfo!$1:$80,MATCH($E44,StudiesInfo!$B:$B,0),MATCH(U$1,StudiesInfo!$1:$1,0))</f>
        <v>0</v>
      </c>
      <c r="V44" s="31" t="str">
        <f t="array" ref="V44">INDEX(StudiesInfo!$1:$80,MATCH($E44,StudiesInfo!$B:$B,0),MATCH(V$1,StudiesInfo!$1:$1,0))</f>
        <v>Adult</v>
      </c>
      <c r="W44" s="31" t="str">
        <f t="array" ref="W44">INDEX(StudiesInfo!$1:$80,MATCH($E44,StudiesInfo!$B:$B,0),MATCH(W$1,StudiesInfo!$1:$1,0))</f>
        <v>Unclear</v>
      </c>
      <c r="X44" s="31" t="str">
        <f t="array" ref="X44">INDEX(StudiesInfo!$1:$80,MATCH($E44,StudiesInfo!$B:$B,0),MATCH(X$1,StudiesInfo!$1:$1,0))</f>
        <v>-</v>
      </c>
      <c r="Y44" s="30" t="s">
        <v>625</v>
      </c>
      <c r="Z44" s="30" t="s">
        <v>626</v>
      </c>
      <c r="AA44" s="30" t="s">
        <v>630</v>
      </c>
      <c r="AD44" s="33" t="s">
        <v>610</v>
      </c>
      <c r="AF44" s="34" t="s">
        <v>591</v>
      </c>
    </row>
    <row r="45" ht="16.5" hidden="1" customHeight="1">
      <c r="A45" s="30">
        <v>30.0</v>
      </c>
      <c r="B45" s="37" t="str">
        <f t="array" ref="B45">INDEX(StudiesInfo!$1:$80,MATCH($E45,StudiesInfo!$B:$B,0),MATCH(B$1,StudiesInfo!$1:$1,0))</f>
        <v>Yes</v>
      </c>
      <c r="C45" s="38"/>
      <c r="D45" s="38"/>
      <c r="E45" s="37" t="str">
        <f t="array" ref="E45">INDEX(StudiesInfo!$1:$80,MATCH($A45,StudiesInfo!$A:$A,0),MATCH(E$1,StudiesInfo!$1:$1,0))</f>
        <v>Bour et al., 2020</v>
      </c>
      <c r="F45" s="31" t="str">
        <f t="array" ref="F45">INDEX(StudiesInfo!$1:$80,MATCH($E45,StudiesInfo!$B:$B,0),MATCH(F$1,StudiesInfo!$1:$1,0))</f>
        <v>27-32  µm</v>
      </c>
      <c r="G45" s="31" t="str">
        <f t="array" ref="G45">INDEX(StudiesInfo!$1:$80,MATCH($E45,StudiesInfo!$B:$B,0),MATCH(G$1,StudiesInfo!$1:$1,0))</f>
        <v>micro</v>
      </c>
      <c r="H45" s="31" t="str">
        <f t="array" ref="H45">INDEX(StudiesInfo!$1:$80,MATCH($E45,StudiesInfo!$B:$B,0),MATCH(H$1,StudiesInfo!$1:$1,0))</f>
        <v>Polyethylene (PE)</v>
      </c>
      <c r="I45" s="31" t="str">
        <f t="array" ref="I45">INDEX(StudiesInfo!$1:$80,MATCH($E45,StudiesInfo!$B:$B,0),MATCH(I$1,StudiesInfo!$1:$1,0))</f>
        <v>Sphere</v>
      </c>
      <c r="J45" s="32" t="str">
        <f t="array" ref="J45">INDEX(StudiesInfo!$1:$80,MATCH($E45,StudiesInfo!$B:$B,0),MATCH(J$1,StudiesInfo!$1:$1,0))</f>
        <v>Gasterosteus aculeatus</v>
      </c>
      <c r="K45" s="31" t="str">
        <f t="array" ref="K45">INDEX(StudiesInfo!$1:$80,MATCH($E45,StudiesInfo!$B:$B,0),MATCH(K$1,StudiesInfo!$1:$1,0))</f>
        <v>Unclear</v>
      </c>
      <c r="L45" s="31" t="str">
        <f t="array" ref="L45">INDEX(StudiesInfo!$1:$80,MATCH($E45,StudiesInfo!$B:$B,0),MATCH(L$1,StudiesInfo!$1:$1,0))</f>
        <v>Food</v>
      </c>
      <c r="M45" s="31" t="str">
        <f t="array" ref="M45">INDEX(StudiesInfo!$1:$80,MATCH($E45,StudiesInfo!$B:$B,0),MATCH(M$1,StudiesInfo!$1:$1,0))</f>
        <v>Every 48h</v>
      </c>
      <c r="N45" s="35" t="str">
        <f t="array" ref="N45">INDEX(StudiesInfo!$1:$80,MATCH($E45,StudiesInfo!$B:$B,0),MATCH(N$1,StudiesInfo!$1:$1,0))</f>
        <v>140</v>
      </c>
      <c r="O45" s="31" t="str">
        <f t="array" ref="O45">INDEX(StudiesInfo!$1:$80,MATCH($E45,StudiesInfo!$B:$B,0),MATCH(O$1,StudiesInfo!$1:$1,0))</f>
        <v>µg/fish (estimated)</v>
      </c>
      <c r="P45" s="31" t="str">
        <f t="array" ref="P45">INDEX(StudiesInfo!$1:$80,MATCH($E45,StudiesInfo!$B:$B,0),MATCH(P$1,StudiesInfo!$1:$1,0))</f>
        <v>Adult</v>
      </c>
      <c r="Q45" s="31" t="str">
        <f t="array" ref="Q45">INDEX(StudiesInfo!$1:$80,MATCH($E45,StudiesInfo!$B:$B,0),MATCH(Q$1,StudiesInfo!$1:$1,0))</f>
        <v>Unclear</v>
      </c>
      <c r="R45" s="31" t="str">
        <f t="array" ref="R45">INDEX(StudiesInfo!$1:$80,MATCH($E45,StudiesInfo!$B:$B,0),MATCH(R$1,StudiesInfo!$1:$1,0))</f>
        <v>-</v>
      </c>
      <c r="S45" s="31">
        <f t="array" ref="S45">INDEX(StudiesInfo!$1:$80,MATCH($E45,StudiesInfo!$B:$B,0),MATCH(S$1,StudiesInfo!$1:$1,0))</f>
        <v>4</v>
      </c>
      <c r="T45" s="31" t="str">
        <f t="array" ref="T45">INDEX(StudiesInfo!$1:$80,MATCH($E45,StudiesInfo!$B:$B,0),MATCH(T$1,StudiesInfo!$1:$1,0))</f>
        <v>15 days +</v>
      </c>
      <c r="U45" s="31">
        <f t="array" ref="U45">INDEX(StudiesInfo!$1:$80,MATCH($E45,StudiesInfo!$B:$B,0),MATCH(U$1,StudiesInfo!$1:$1,0))</f>
        <v>0</v>
      </c>
      <c r="V45" s="31" t="str">
        <f t="array" ref="V45">INDEX(StudiesInfo!$1:$80,MATCH($E45,StudiesInfo!$B:$B,0),MATCH(V$1,StudiesInfo!$1:$1,0))</f>
        <v>Adult</v>
      </c>
      <c r="W45" s="31" t="str">
        <f t="array" ref="W45">INDEX(StudiesInfo!$1:$80,MATCH($E45,StudiesInfo!$B:$B,0),MATCH(W$1,StudiesInfo!$1:$1,0))</f>
        <v>Unclear</v>
      </c>
      <c r="X45" s="31" t="str">
        <f t="array" ref="X45">INDEX(StudiesInfo!$1:$80,MATCH($E45,StudiesInfo!$B:$B,0),MATCH(X$1,StudiesInfo!$1:$1,0))</f>
        <v>-</v>
      </c>
      <c r="Y45" s="30" t="s">
        <v>625</v>
      </c>
      <c r="Z45" s="30" t="s">
        <v>626</v>
      </c>
      <c r="AA45" s="30" t="s">
        <v>631</v>
      </c>
      <c r="AC45" s="30" t="s">
        <v>614</v>
      </c>
      <c r="AD45" s="33" t="s">
        <v>586</v>
      </c>
      <c r="AF45" s="30" t="s">
        <v>588</v>
      </c>
    </row>
    <row r="46" ht="16.5" hidden="1" customHeight="1">
      <c r="A46" s="30">
        <v>30.0</v>
      </c>
      <c r="B46" s="37" t="str">
        <f t="array" ref="B46">INDEX(StudiesInfo!$1:$80,MATCH($E46,StudiesInfo!$B:$B,0),MATCH(B$1,StudiesInfo!$1:$1,0))</f>
        <v>Yes</v>
      </c>
      <c r="C46" s="38"/>
      <c r="D46" s="38"/>
      <c r="E46" s="37" t="str">
        <f t="array" ref="E46">INDEX(StudiesInfo!$1:$80,MATCH($A46,StudiesInfo!$A:$A,0),MATCH(E$1,StudiesInfo!$1:$1,0))</f>
        <v>Bour et al., 2020</v>
      </c>
      <c r="F46" s="31" t="str">
        <f t="array" ref="F46">INDEX(StudiesInfo!$1:$80,MATCH($E46,StudiesInfo!$B:$B,0),MATCH(F$1,StudiesInfo!$1:$1,0))</f>
        <v>27-32  µm</v>
      </c>
      <c r="G46" s="31" t="str">
        <f t="array" ref="G46">INDEX(StudiesInfo!$1:$80,MATCH($E46,StudiesInfo!$B:$B,0),MATCH(G$1,StudiesInfo!$1:$1,0))</f>
        <v>micro</v>
      </c>
      <c r="H46" s="31" t="str">
        <f t="array" ref="H46">INDEX(StudiesInfo!$1:$80,MATCH($E46,StudiesInfo!$B:$B,0),MATCH(H$1,StudiesInfo!$1:$1,0))</f>
        <v>Polyethylene (PE)</v>
      </c>
      <c r="I46" s="31" t="str">
        <f t="array" ref="I46">INDEX(StudiesInfo!$1:$80,MATCH($E46,StudiesInfo!$B:$B,0),MATCH(I$1,StudiesInfo!$1:$1,0))</f>
        <v>Sphere</v>
      </c>
      <c r="J46" s="32" t="str">
        <f t="array" ref="J46">INDEX(StudiesInfo!$1:$80,MATCH($E46,StudiesInfo!$B:$B,0),MATCH(J$1,StudiesInfo!$1:$1,0))</f>
        <v>Gasterosteus aculeatus</v>
      </c>
      <c r="K46" s="31" t="str">
        <f t="array" ref="K46">INDEX(StudiesInfo!$1:$80,MATCH($E46,StudiesInfo!$B:$B,0),MATCH(K$1,StudiesInfo!$1:$1,0))</f>
        <v>Unclear</v>
      </c>
      <c r="L46" s="31" t="str">
        <f t="array" ref="L46">INDEX(StudiesInfo!$1:$80,MATCH($E46,StudiesInfo!$B:$B,0),MATCH(L$1,StudiesInfo!$1:$1,0))</f>
        <v>Food</v>
      </c>
      <c r="M46" s="31" t="str">
        <f t="array" ref="M46">INDEX(StudiesInfo!$1:$80,MATCH($E46,StudiesInfo!$B:$B,0),MATCH(M$1,StudiesInfo!$1:$1,0))</f>
        <v>Every 48h</v>
      </c>
      <c r="N46" s="35" t="str">
        <f t="array" ref="N46">INDEX(StudiesInfo!$1:$80,MATCH($E46,StudiesInfo!$B:$B,0),MATCH(N$1,StudiesInfo!$1:$1,0))</f>
        <v>140</v>
      </c>
      <c r="O46" s="31" t="str">
        <f t="array" ref="O46">INDEX(StudiesInfo!$1:$80,MATCH($E46,StudiesInfo!$B:$B,0),MATCH(O$1,StudiesInfo!$1:$1,0))</f>
        <v>µg/fish (estimated)</v>
      </c>
      <c r="P46" s="31" t="str">
        <f t="array" ref="P46">INDEX(StudiesInfo!$1:$80,MATCH($E46,StudiesInfo!$B:$B,0),MATCH(P$1,StudiesInfo!$1:$1,0))</f>
        <v>Adult</v>
      </c>
      <c r="Q46" s="31" t="str">
        <f t="array" ref="Q46">INDEX(StudiesInfo!$1:$80,MATCH($E46,StudiesInfo!$B:$B,0),MATCH(Q$1,StudiesInfo!$1:$1,0))</f>
        <v>Unclear</v>
      </c>
      <c r="R46" s="31" t="str">
        <f t="array" ref="R46">INDEX(StudiesInfo!$1:$80,MATCH($E46,StudiesInfo!$B:$B,0),MATCH(R$1,StudiesInfo!$1:$1,0))</f>
        <v>-</v>
      </c>
      <c r="S46" s="31">
        <f t="array" ref="S46">INDEX(StudiesInfo!$1:$80,MATCH($E46,StudiesInfo!$B:$B,0),MATCH(S$1,StudiesInfo!$1:$1,0))</f>
        <v>4</v>
      </c>
      <c r="T46" s="31" t="str">
        <f t="array" ref="T46">INDEX(StudiesInfo!$1:$80,MATCH($E46,StudiesInfo!$B:$B,0),MATCH(T$1,StudiesInfo!$1:$1,0))</f>
        <v>15 days +</v>
      </c>
      <c r="U46" s="31">
        <f t="array" ref="U46">INDEX(StudiesInfo!$1:$80,MATCH($E46,StudiesInfo!$B:$B,0),MATCH(U$1,StudiesInfo!$1:$1,0))</f>
        <v>0</v>
      </c>
      <c r="V46" s="31" t="str">
        <f t="array" ref="V46">INDEX(StudiesInfo!$1:$80,MATCH($E46,StudiesInfo!$B:$B,0),MATCH(V$1,StudiesInfo!$1:$1,0))</f>
        <v>Adult</v>
      </c>
      <c r="W46" s="31" t="str">
        <f t="array" ref="W46">INDEX(StudiesInfo!$1:$80,MATCH($E46,StudiesInfo!$B:$B,0),MATCH(W$1,StudiesInfo!$1:$1,0))</f>
        <v>Unclear</v>
      </c>
      <c r="X46" s="31" t="str">
        <f t="array" ref="X46">INDEX(StudiesInfo!$1:$80,MATCH($E46,StudiesInfo!$B:$B,0),MATCH(X$1,StudiesInfo!$1:$1,0))</f>
        <v>-</v>
      </c>
      <c r="Y46" s="30" t="s">
        <v>625</v>
      </c>
      <c r="Z46" s="30" t="s">
        <v>626</v>
      </c>
      <c r="AA46" s="30" t="s">
        <v>631</v>
      </c>
      <c r="AD46" s="33" t="s">
        <v>610</v>
      </c>
      <c r="AF46" s="34" t="s">
        <v>591</v>
      </c>
    </row>
    <row r="47" ht="16.5" hidden="1" customHeight="1">
      <c r="A47" s="30">
        <v>13.0</v>
      </c>
      <c r="B47" s="31" t="str">
        <f t="array" ref="B47">INDEX(StudiesInfo!$1:$80,MATCH($E47,StudiesInfo!$B:$B,0),MATCH(B$1,StudiesInfo!$1:$1,0))</f>
        <v>Yes</v>
      </c>
      <c r="C47" s="30" t="s">
        <v>45</v>
      </c>
      <c r="D47" s="30" t="s">
        <v>45</v>
      </c>
      <c r="E47" s="31" t="str">
        <f t="array" ref="E47">INDEX(StudiesInfo!$1:$80,MATCH($A47,StudiesInfo!$A:$A,0),MATCH(E$1,StudiesInfo!$1:$1,0))</f>
        <v>Brun et al., 2019</v>
      </c>
      <c r="F47" s="31" t="str">
        <f t="array" ref="F47">INDEX(StudiesInfo!$1:$80,MATCH($E47,StudiesInfo!$B:$B,0),MATCH(F$1,StudiesInfo!$1:$1,0))</f>
        <v>25 nm</v>
      </c>
      <c r="G47" s="31" t="str">
        <f t="array" ref="G47">INDEX(StudiesInfo!$1:$80,MATCH($E47,StudiesInfo!$B:$B,0),MATCH(G$1,StudiesInfo!$1:$1,0))</f>
        <v>nano</v>
      </c>
      <c r="H47" s="31" t="str">
        <f t="array" ref="H47">INDEX(StudiesInfo!$1:$80,MATCH($E47,StudiesInfo!$B:$B,0),MATCH(H$1,StudiesInfo!$1:$1,0))</f>
        <v>Polystyrene (PS)</v>
      </c>
      <c r="I47" s="31" t="str">
        <f t="array" ref="I47">INDEX(StudiesInfo!$1:$80,MATCH($E47,StudiesInfo!$B:$B,0),MATCH(I$1,StudiesInfo!$1:$1,0))</f>
        <v>Sphere</v>
      </c>
      <c r="J47" s="32" t="str">
        <f t="array" ref="J47">INDEX(StudiesInfo!$1:$80,MATCH($E47,StudiesInfo!$B:$B,0),MATCH(J$1,StudiesInfo!$1:$1,0))</f>
        <v>Danio rerio</v>
      </c>
      <c r="K47" s="31" t="str">
        <f t="array" ref="K47">INDEX(StudiesInfo!$1:$80,MATCH($E47,StudiesInfo!$B:$B,0),MATCH(K$1,StudiesInfo!$1:$1,0))</f>
        <v>NA</v>
      </c>
      <c r="L47" s="31" t="str">
        <f t="array" ref="L47">INDEX(StudiesInfo!$1:$80,MATCH($E47,StudiesInfo!$B:$B,0),MATCH(L$1,StudiesInfo!$1:$1,0))</f>
        <v>Water: Semi-static system</v>
      </c>
      <c r="M47" s="31" t="str">
        <f t="array" ref="M47">INDEX(StudiesInfo!$1:$80,MATCH($E47,StudiesInfo!$B:$B,0),MATCH(M$1,StudiesInfo!$1:$1,0))</f>
        <v>Every 24h</v>
      </c>
      <c r="N47" s="35" t="str">
        <f t="array" ref="N47">INDEX(StudiesInfo!$1:$80,MATCH($E47,StudiesInfo!$B:$B,0),MATCH(N$1,StudiesInfo!$1:$1,0))</f>
        <v>0.2, 2, 20</v>
      </c>
      <c r="O47" s="31" t="str">
        <f t="array" ref="O47">INDEX(StudiesInfo!$1:$80,MATCH($E47,StudiesInfo!$B:$B,0),MATCH(O$1,StudiesInfo!$1:$1,0))</f>
        <v>mg/L</v>
      </c>
      <c r="P47" s="31" t="str">
        <f t="array" ref="P47">INDEX(StudiesInfo!$1:$80,MATCH($E47,StudiesInfo!$B:$B,0),MATCH(P$1,StudiesInfo!$1:$1,0))</f>
        <v>Larva</v>
      </c>
      <c r="Q47" s="31">
        <f t="array" ref="Q47">INDEX(StudiesInfo!$1:$80,MATCH($E47,StudiesInfo!$B:$B,0),MATCH(Q$1,StudiesInfo!$1:$1,0))</f>
        <v>72</v>
      </c>
      <c r="R47" s="31" t="str">
        <f t="array" ref="R47">INDEX(StudiesInfo!$1:$80,MATCH($E47,StudiesInfo!$B:$B,0),MATCH(R$1,StudiesInfo!$1:$1,0))</f>
        <v>hpf</v>
      </c>
      <c r="S47" s="31">
        <f t="array" ref="S47">INDEX(StudiesInfo!$1:$80,MATCH($E47,StudiesInfo!$B:$B,0),MATCH(S$1,StudiesInfo!$1:$1,0))</f>
        <v>48</v>
      </c>
      <c r="T47" s="31" t="str">
        <f t="array" ref="T47">INDEX(StudiesInfo!$1:$80,MATCH($E47,StudiesInfo!$B:$B,0),MATCH(T$1,StudiesInfo!$1:$1,0))</f>
        <v>up to 96h</v>
      </c>
      <c r="U47" s="31">
        <f t="array" ref="U47">INDEX(StudiesInfo!$1:$80,MATCH($E47,StudiesInfo!$B:$B,0),MATCH(U$1,StudiesInfo!$1:$1,0))</f>
        <v>2</v>
      </c>
      <c r="V47" s="31" t="str">
        <f t="array" ref="V47">INDEX(StudiesInfo!$1:$80,MATCH($E47,StudiesInfo!$B:$B,0),MATCH(V$1,StudiesInfo!$1:$1,0))</f>
        <v>Larva</v>
      </c>
      <c r="W47" s="31">
        <f t="array" ref="W47">INDEX(StudiesInfo!$1:$80,MATCH($E47,StudiesInfo!$B:$B,0),MATCH(W$1,StudiesInfo!$1:$1,0))</f>
        <v>120</v>
      </c>
      <c r="X47" s="31" t="str">
        <f t="array" ref="X47">INDEX(StudiesInfo!$1:$80,MATCH($E47,StudiesInfo!$B:$B,0),MATCH(X$1,StudiesInfo!$1:$1,0))</f>
        <v>hpf</v>
      </c>
      <c r="Y47" s="30" t="s">
        <v>632</v>
      </c>
      <c r="Z47" s="30" t="s">
        <v>633</v>
      </c>
      <c r="AA47" s="30" t="s">
        <v>634</v>
      </c>
      <c r="AB47" s="30"/>
      <c r="AC47" s="30" t="s">
        <v>635</v>
      </c>
      <c r="AD47" s="33" t="s">
        <v>586</v>
      </c>
      <c r="AE47" s="30"/>
      <c r="AF47" s="30" t="s">
        <v>588</v>
      </c>
    </row>
    <row r="48" ht="16.5" hidden="1" customHeight="1">
      <c r="A48" s="30">
        <v>13.0</v>
      </c>
      <c r="B48" s="31" t="str">
        <f t="array" ref="B48">INDEX(StudiesInfo!$1:$80,MATCH($E48,StudiesInfo!$B:$B,0),MATCH(B$1,StudiesInfo!$1:$1,0))</f>
        <v>Yes</v>
      </c>
      <c r="C48" s="30"/>
      <c r="D48" s="30"/>
      <c r="E48" s="31" t="str">
        <f t="array" ref="E48">INDEX(StudiesInfo!$1:$80,MATCH($A48,StudiesInfo!$A:$A,0),MATCH(E$1,StudiesInfo!$1:$1,0))</f>
        <v>Brun et al., 2019</v>
      </c>
      <c r="F48" s="31" t="str">
        <f t="array" ref="F48">INDEX(StudiesInfo!$1:$80,MATCH($E48,StudiesInfo!$B:$B,0),MATCH(F$1,StudiesInfo!$1:$1,0))</f>
        <v>25 nm</v>
      </c>
      <c r="G48" s="31" t="str">
        <f t="array" ref="G48">INDEX(StudiesInfo!$1:$80,MATCH($E48,StudiesInfo!$B:$B,0),MATCH(G$1,StudiesInfo!$1:$1,0))</f>
        <v>nano</v>
      </c>
      <c r="H48" s="31" t="str">
        <f t="array" ref="H48">INDEX(StudiesInfo!$1:$80,MATCH($E48,StudiesInfo!$B:$B,0),MATCH(H$1,StudiesInfo!$1:$1,0))</f>
        <v>Polystyrene (PS)</v>
      </c>
      <c r="I48" s="31" t="str">
        <f t="array" ref="I48">INDEX(StudiesInfo!$1:$80,MATCH($E48,StudiesInfo!$B:$B,0),MATCH(I$1,StudiesInfo!$1:$1,0))</f>
        <v>Sphere</v>
      </c>
      <c r="J48" s="32" t="str">
        <f t="array" ref="J48">INDEX(StudiesInfo!$1:$80,MATCH($E48,StudiesInfo!$B:$B,0),MATCH(J$1,StudiesInfo!$1:$1,0))</f>
        <v>Danio rerio</v>
      </c>
      <c r="K48" s="31" t="str">
        <f t="array" ref="K48">INDEX(StudiesInfo!$1:$80,MATCH($E48,StudiesInfo!$B:$B,0),MATCH(K$1,StudiesInfo!$1:$1,0))</f>
        <v>NA</v>
      </c>
      <c r="L48" s="31" t="str">
        <f t="array" ref="L48">INDEX(StudiesInfo!$1:$80,MATCH($E48,StudiesInfo!$B:$B,0),MATCH(L$1,StudiesInfo!$1:$1,0))</f>
        <v>Water: Semi-static system</v>
      </c>
      <c r="M48" s="31" t="str">
        <f t="array" ref="M48">INDEX(StudiesInfo!$1:$80,MATCH($E48,StudiesInfo!$B:$B,0),MATCH(M$1,StudiesInfo!$1:$1,0))</f>
        <v>Every 24h</v>
      </c>
      <c r="N48" s="35" t="str">
        <f t="array" ref="N48">INDEX(StudiesInfo!$1:$80,MATCH($E48,StudiesInfo!$B:$B,0),MATCH(N$1,StudiesInfo!$1:$1,0))</f>
        <v>0.2, 2, 20</v>
      </c>
      <c r="O48" s="31" t="str">
        <f t="array" ref="O48">INDEX(StudiesInfo!$1:$80,MATCH($E48,StudiesInfo!$B:$B,0),MATCH(O$1,StudiesInfo!$1:$1,0))</f>
        <v>mg/L</v>
      </c>
      <c r="P48" s="31" t="str">
        <f t="array" ref="P48">INDEX(StudiesInfo!$1:$80,MATCH($E48,StudiesInfo!$B:$B,0),MATCH(P$1,StudiesInfo!$1:$1,0))</f>
        <v>Larva</v>
      </c>
      <c r="Q48" s="31">
        <f t="array" ref="Q48">INDEX(StudiesInfo!$1:$80,MATCH($E48,StudiesInfo!$B:$B,0),MATCH(Q$1,StudiesInfo!$1:$1,0))</f>
        <v>72</v>
      </c>
      <c r="R48" s="31" t="str">
        <f t="array" ref="R48">INDEX(StudiesInfo!$1:$80,MATCH($E48,StudiesInfo!$B:$B,0),MATCH(R$1,StudiesInfo!$1:$1,0))</f>
        <v>hpf</v>
      </c>
      <c r="S48" s="31">
        <f t="array" ref="S48">INDEX(StudiesInfo!$1:$80,MATCH($E48,StudiesInfo!$B:$B,0),MATCH(S$1,StudiesInfo!$1:$1,0))</f>
        <v>48</v>
      </c>
      <c r="T48" s="31" t="str">
        <f t="array" ref="T48">INDEX(StudiesInfo!$1:$80,MATCH($E48,StudiesInfo!$B:$B,0),MATCH(T$1,StudiesInfo!$1:$1,0))</f>
        <v>up to 96h</v>
      </c>
      <c r="U48" s="31">
        <f t="array" ref="U48">INDEX(StudiesInfo!$1:$80,MATCH($E48,StudiesInfo!$B:$B,0),MATCH(U$1,StudiesInfo!$1:$1,0))</f>
        <v>2</v>
      </c>
      <c r="V48" s="31" t="str">
        <f t="array" ref="V48">INDEX(StudiesInfo!$1:$80,MATCH($E48,StudiesInfo!$B:$B,0),MATCH(V$1,StudiesInfo!$1:$1,0))</f>
        <v>Larva</v>
      </c>
      <c r="W48" s="31">
        <f t="array" ref="W48">INDEX(StudiesInfo!$1:$80,MATCH($E48,StudiesInfo!$B:$B,0),MATCH(W$1,StudiesInfo!$1:$1,0))</f>
        <v>120</v>
      </c>
      <c r="X48" s="31" t="str">
        <f t="array" ref="X48">INDEX(StudiesInfo!$1:$80,MATCH($E48,StudiesInfo!$B:$B,0),MATCH(X$1,StudiesInfo!$1:$1,0))</f>
        <v>hpf</v>
      </c>
      <c r="Y48" s="30" t="s">
        <v>632</v>
      </c>
      <c r="Z48" s="30" t="s">
        <v>633</v>
      </c>
      <c r="AA48" s="30" t="s">
        <v>634</v>
      </c>
      <c r="AB48" s="30"/>
      <c r="AC48" s="30"/>
      <c r="AD48" s="33" t="s">
        <v>636</v>
      </c>
      <c r="AE48" s="30"/>
      <c r="AF48" s="34" t="s">
        <v>591</v>
      </c>
    </row>
    <row r="49" ht="16.5" hidden="1" customHeight="1">
      <c r="A49" s="30">
        <v>13.0</v>
      </c>
      <c r="B49" s="31" t="str">
        <f t="array" ref="B49">INDEX(StudiesInfo!$1:$80,MATCH($E49,StudiesInfo!$B:$B,0),MATCH(B$1,StudiesInfo!$1:$1,0))</f>
        <v>Yes</v>
      </c>
      <c r="C49" s="30"/>
      <c r="D49" s="30"/>
      <c r="E49" s="31" t="str">
        <f t="array" ref="E49">INDEX(StudiesInfo!$1:$80,MATCH($A49,StudiesInfo!$A:$A,0),MATCH(E$1,StudiesInfo!$1:$1,0))</f>
        <v>Brun et al., 2019</v>
      </c>
      <c r="F49" s="31" t="str">
        <f t="array" ref="F49">INDEX(StudiesInfo!$1:$80,MATCH($E49,StudiesInfo!$B:$B,0),MATCH(F$1,StudiesInfo!$1:$1,0))</f>
        <v>25 nm</v>
      </c>
      <c r="G49" s="31" t="str">
        <f t="array" ref="G49">INDEX(StudiesInfo!$1:$80,MATCH($E49,StudiesInfo!$B:$B,0),MATCH(G$1,StudiesInfo!$1:$1,0))</f>
        <v>nano</v>
      </c>
      <c r="H49" s="31" t="str">
        <f t="array" ref="H49">INDEX(StudiesInfo!$1:$80,MATCH($E49,StudiesInfo!$B:$B,0),MATCH(H$1,StudiesInfo!$1:$1,0))</f>
        <v>Polystyrene (PS)</v>
      </c>
      <c r="I49" s="31" t="str">
        <f t="array" ref="I49">INDEX(StudiesInfo!$1:$80,MATCH($E49,StudiesInfo!$B:$B,0),MATCH(I$1,StudiesInfo!$1:$1,0))</f>
        <v>Sphere</v>
      </c>
      <c r="J49" s="32" t="str">
        <f t="array" ref="J49">INDEX(StudiesInfo!$1:$80,MATCH($E49,StudiesInfo!$B:$B,0),MATCH(J$1,StudiesInfo!$1:$1,0))</f>
        <v>Danio rerio</v>
      </c>
      <c r="K49" s="31" t="str">
        <f t="array" ref="K49">INDEX(StudiesInfo!$1:$80,MATCH($E49,StudiesInfo!$B:$B,0),MATCH(K$1,StudiesInfo!$1:$1,0))</f>
        <v>NA</v>
      </c>
      <c r="L49" s="31" t="str">
        <f t="array" ref="L49">INDEX(StudiesInfo!$1:$80,MATCH($E49,StudiesInfo!$B:$B,0),MATCH(L$1,StudiesInfo!$1:$1,0))</f>
        <v>Water: Semi-static system</v>
      </c>
      <c r="M49" s="31" t="str">
        <f t="array" ref="M49">INDEX(StudiesInfo!$1:$80,MATCH($E49,StudiesInfo!$B:$B,0),MATCH(M$1,StudiesInfo!$1:$1,0))</f>
        <v>Every 24h</v>
      </c>
      <c r="N49" s="35" t="str">
        <f t="array" ref="N49">INDEX(StudiesInfo!$1:$80,MATCH($E49,StudiesInfo!$B:$B,0),MATCH(N$1,StudiesInfo!$1:$1,0))</f>
        <v>0.2, 2, 20</v>
      </c>
      <c r="O49" s="31" t="str">
        <f t="array" ref="O49">INDEX(StudiesInfo!$1:$80,MATCH($E49,StudiesInfo!$B:$B,0),MATCH(O$1,StudiesInfo!$1:$1,0))</f>
        <v>mg/L</v>
      </c>
      <c r="P49" s="31" t="str">
        <f t="array" ref="P49">INDEX(StudiesInfo!$1:$80,MATCH($E49,StudiesInfo!$B:$B,0),MATCH(P$1,StudiesInfo!$1:$1,0))</f>
        <v>Larva</v>
      </c>
      <c r="Q49" s="31">
        <f t="array" ref="Q49">INDEX(StudiesInfo!$1:$80,MATCH($E49,StudiesInfo!$B:$B,0),MATCH(Q$1,StudiesInfo!$1:$1,0))</f>
        <v>72</v>
      </c>
      <c r="R49" s="31" t="str">
        <f t="array" ref="R49">INDEX(StudiesInfo!$1:$80,MATCH($E49,StudiesInfo!$B:$B,0),MATCH(R$1,StudiesInfo!$1:$1,0))</f>
        <v>hpf</v>
      </c>
      <c r="S49" s="31">
        <f t="array" ref="S49">INDEX(StudiesInfo!$1:$80,MATCH($E49,StudiesInfo!$B:$B,0),MATCH(S$1,StudiesInfo!$1:$1,0))</f>
        <v>48</v>
      </c>
      <c r="T49" s="31" t="str">
        <f t="array" ref="T49">INDEX(StudiesInfo!$1:$80,MATCH($E49,StudiesInfo!$B:$B,0),MATCH(T$1,StudiesInfo!$1:$1,0))</f>
        <v>up to 96h</v>
      </c>
      <c r="U49" s="31">
        <f t="array" ref="U49">INDEX(StudiesInfo!$1:$80,MATCH($E49,StudiesInfo!$B:$B,0),MATCH(U$1,StudiesInfo!$1:$1,0))</f>
        <v>2</v>
      </c>
      <c r="V49" s="31" t="str">
        <f t="array" ref="V49">INDEX(StudiesInfo!$1:$80,MATCH($E49,StudiesInfo!$B:$B,0),MATCH(V$1,StudiesInfo!$1:$1,0))</f>
        <v>Larva</v>
      </c>
      <c r="W49" s="31">
        <f t="array" ref="W49">INDEX(StudiesInfo!$1:$80,MATCH($E49,StudiesInfo!$B:$B,0),MATCH(W$1,StudiesInfo!$1:$1,0))</f>
        <v>120</v>
      </c>
      <c r="X49" s="31" t="str">
        <f t="array" ref="X49">INDEX(StudiesInfo!$1:$80,MATCH($E49,StudiesInfo!$B:$B,0),MATCH(X$1,StudiesInfo!$1:$1,0))</f>
        <v>hpf</v>
      </c>
      <c r="Y49" s="30" t="s">
        <v>632</v>
      </c>
      <c r="Z49" s="30" t="s">
        <v>633</v>
      </c>
      <c r="AA49" s="30" t="s">
        <v>634</v>
      </c>
      <c r="AB49" s="30"/>
      <c r="AC49" s="30"/>
      <c r="AD49" s="33" t="s">
        <v>637</v>
      </c>
      <c r="AE49" s="30"/>
      <c r="AF49" s="30" t="s">
        <v>600</v>
      </c>
    </row>
    <row r="50" ht="16.5" hidden="1" customHeight="1">
      <c r="A50" s="30">
        <v>13.0</v>
      </c>
      <c r="B50" s="31" t="str">
        <f t="array" ref="B50">INDEX(StudiesInfo!$1:$80,MATCH($E50,StudiesInfo!$B:$B,0),MATCH(B$1,StudiesInfo!$1:$1,0))</f>
        <v>Yes</v>
      </c>
      <c r="C50" s="30"/>
      <c r="D50" s="30"/>
      <c r="E50" s="31" t="str">
        <f t="array" ref="E50">INDEX(StudiesInfo!$1:$80,MATCH($A50,StudiesInfo!$A:$A,0),MATCH(E$1,StudiesInfo!$1:$1,0))</f>
        <v>Brun et al., 2019</v>
      </c>
      <c r="F50" s="31" t="str">
        <f t="array" ref="F50">INDEX(StudiesInfo!$1:$80,MATCH($E50,StudiesInfo!$B:$B,0),MATCH(F$1,StudiesInfo!$1:$1,0))</f>
        <v>25 nm</v>
      </c>
      <c r="G50" s="31" t="str">
        <f t="array" ref="G50">INDEX(StudiesInfo!$1:$80,MATCH($E50,StudiesInfo!$B:$B,0),MATCH(G$1,StudiesInfo!$1:$1,0))</f>
        <v>nano</v>
      </c>
      <c r="H50" s="31" t="str">
        <f t="array" ref="H50">INDEX(StudiesInfo!$1:$80,MATCH($E50,StudiesInfo!$B:$B,0),MATCH(H$1,StudiesInfo!$1:$1,0))</f>
        <v>Polystyrene (PS)</v>
      </c>
      <c r="I50" s="31" t="str">
        <f t="array" ref="I50">INDEX(StudiesInfo!$1:$80,MATCH($E50,StudiesInfo!$B:$B,0),MATCH(I$1,StudiesInfo!$1:$1,0))</f>
        <v>Sphere</v>
      </c>
      <c r="J50" s="32" t="str">
        <f t="array" ref="J50">INDEX(StudiesInfo!$1:$80,MATCH($E50,StudiesInfo!$B:$B,0),MATCH(J$1,StudiesInfo!$1:$1,0))</f>
        <v>Danio rerio</v>
      </c>
      <c r="K50" s="31" t="str">
        <f t="array" ref="K50">INDEX(StudiesInfo!$1:$80,MATCH($E50,StudiesInfo!$B:$B,0),MATCH(K$1,StudiesInfo!$1:$1,0))</f>
        <v>NA</v>
      </c>
      <c r="L50" s="31" t="str">
        <f t="array" ref="L50">INDEX(StudiesInfo!$1:$80,MATCH($E50,StudiesInfo!$B:$B,0),MATCH(L$1,StudiesInfo!$1:$1,0))</f>
        <v>Water: Semi-static system</v>
      </c>
      <c r="M50" s="31" t="str">
        <f t="array" ref="M50">INDEX(StudiesInfo!$1:$80,MATCH($E50,StudiesInfo!$B:$B,0),MATCH(M$1,StudiesInfo!$1:$1,0))</f>
        <v>Every 24h</v>
      </c>
      <c r="N50" s="35" t="str">
        <f t="array" ref="N50">INDEX(StudiesInfo!$1:$80,MATCH($E50,StudiesInfo!$B:$B,0),MATCH(N$1,StudiesInfo!$1:$1,0))</f>
        <v>0.2, 2, 20</v>
      </c>
      <c r="O50" s="31" t="str">
        <f t="array" ref="O50">INDEX(StudiesInfo!$1:$80,MATCH($E50,StudiesInfo!$B:$B,0),MATCH(O$1,StudiesInfo!$1:$1,0))</f>
        <v>mg/L</v>
      </c>
      <c r="P50" s="31" t="str">
        <f t="array" ref="P50">INDEX(StudiesInfo!$1:$80,MATCH($E50,StudiesInfo!$B:$B,0),MATCH(P$1,StudiesInfo!$1:$1,0))</f>
        <v>Larva</v>
      </c>
      <c r="Q50" s="31">
        <f t="array" ref="Q50">INDEX(StudiesInfo!$1:$80,MATCH($E50,StudiesInfo!$B:$B,0),MATCH(Q$1,StudiesInfo!$1:$1,0))</f>
        <v>72</v>
      </c>
      <c r="R50" s="31" t="str">
        <f t="array" ref="R50">INDEX(StudiesInfo!$1:$80,MATCH($E50,StudiesInfo!$B:$B,0),MATCH(R$1,StudiesInfo!$1:$1,0))</f>
        <v>hpf</v>
      </c>
      <c r="S50" s="31">
        <f t="array" ref="S50">INDEX(StudiesInfo!$1:$80,MATCH($E50,StudiesInfo!$B:$B,0),MATCH(S$1,StudiesInfo!$1:$1,0))</f>
        <v>48</v>
      </c>
      <c r="T50" s="31" t="str">
        <f t="array" ref="T50">INDEX(StudiesInfo!$1:$80,MATCH($E50,StudiesInfo!$B:$B,0),MATCH(T$1,StudiesInfo!$1:$1,0))</f>
        <v>up to 96h</v>
      </c>
      <c r="U50" s="31">
        <f t="array" ref="U50">INDEX(StudiesInfo!$1:$80,MATCH($E50,StudiesInfo!$B:$B,0),MATCH(U$1,StudiesInfo!$1:$1,0))</f>
        <v>2</v>
      </c>
      <c r="V50" s="31" t="str">
        <f t="array" ref="V50">INDEX(StudiesInfo!$1:$80,MATCH($E50,StudiesInfo!$B:$B,0),MATCH(V$1,StudiesInfo!$1:$1,0))</f>
        <v>Larva</v>
      </c>
      <c r="W50" s="31">
        <f t="array" ref="W50">INDEX(StudiesInfo!$1:$80,MATCH($E50,StudiesInfo!$B:$B,0),MATCH(W$1,StudiesInfo!$1:$1,0))</f>
        <v>120</v>
      </c>
      <c r="X50" s="31" t="str">
        <f t="array" ref="X50">INDEX(StudiesInfo!$1:$80,MATCH($E50,StudiesInfo!$B:$B,0),MATCH(X$1,StudiesInfo!$1:$1,0))</f>
        <v>hpf</v>
      </c>
      <c r="Y50" s="30" t="s">
        <v>632</v>
      </c>
      <c r="Z50" s="30" t="s">
        <v>633</v>
      </c>
      <c r="AA50" s="30" t="s">
        <v>634</v>
      </c>
      <c r="AB50" s="30"/>
      <c r="AC50" s="30"/>
      <c r="AD50" s="33" t="s">
        <v>638</v>
      </c>
      <c r="AE50" s="30"/>
      <c r="AF50" s="30" t="s">
        <v>600</v>
      </c>
    </row>
    <row r="51" ht="16.5" hidden="1" customHeight="1">
      <c r="A51" s="30">
        <v>13.0</v>
      </c>
      <c r="B51" s="31" t="str">
        <f t="array" ref="B51">INDEX(StudiesInfo!$1:$80,MATCH($E51,StudiesInfo!$B:$B,0),MATCH(B$1,StudiesInfo!$1:$1,0))</f>
        <v>Yes</v>
      </c>
      <c r="C51" s="30"/>
      <c r="D51" s="30"/>
      <c r="E51" s="31" t="str">
        <f t="array" ref="E51">INDEX(StudiesInfo!$1:$80,MATCH($A51,StudiesInfo!$A:$A,0),MATCH(E$1,StudiesInfo!$1:$1,0))</f>
        <v>Brun et al., 2019</v>
      </c>
      <c r="F51" s="31" t="str">
        <f t="array" ref="F51">INDEX(StudiesInfo!$1:$80,MATCH($E51,StudiesInfo!$B:$B,0),MATCH(F$1,StudiesInfo!$1:$1,0))</f>
        <v>25 nm</v>
      </c>
      <c r="G51" s="31" t="str">
        <f t="array" ref="G51">INDEX(StudiesInfo!$1:$80,MATCH($E51,StudiesInfo!$B:$B,0),MATCH(G$1,StudiesInfo!$1:$1,0))</f>
        <v>nano</v>
      </c>
      <c r="H51" s="31" t="str">
        <f t="array" ref="H51">INDEX(StudiesInfo!$1:$80,MATCH($E51,StudiesInfo!$B:$B,0),MATCH(H$1,StudiesInfo!$1:$1,0))</f>
        <v>Polystyrene (PS)</v>
      </c>
      <c r="I51" s="31" t="str">
        <f t="array" ref="I51">INDEX(StudiesInfo!$1:$80,MATCH($E51,StudiesInfo!$B:$B,0),MATCH(I$1,StudiesInfo!$1:$1,0))</f>
        <v>Sphere</v>
      </c>
      <c r="J51" s="32" t="str">
        <f t="array" ref="J51">INDEX(StudiesInfo!$1:$80,MATCH($E51,StudiesInfo!$B:$B,0),MATCH(J$1,StudiesInfo!$1:$1,0))</f>
        <v>Danio rerio</v>
      </c>
      <c r="K51" s="31" t="str">
        <f t="array" ref="K51">INDEX(StudiesInfo!$1:$80,MATCH($E51,StudiesInfo!$B:$B,0),MATCH(K$1,StudiesInfo!$1:$1,0))</f>
        <v>NA</v>
      </c>
      <c r="L51" s="31" t="str">
        <f t="array" ref="L51">INDEX(StudiesInfo!$1:$80,MATCH($E51,StudiesInfo!$B:$B,0),MATCH(L$1,StudiesInfo!$1:$1,0))</f>
        <v>Water: Semi-static system</v>
      </c>
      <c r="M51" s="31" t="str">
        <f t="array" ref="M51">INDEX(StudiesInfo!$1:$80,MATCH($E51,StudiesInfo!$B:$B,0),MATCH(M$1,StudiesInfo!$1:$1,0))</f>
        <v>Every 24h</v>
      </c>
      <c r="N51" s="35" t="str">
        <f t="array" ref="N51">INDEX(StudiesInfo!$1:$80,MATCH($E51,StudiesInfo!$B:$B,0),MATCH(N$1,StudiesInfo!$1:$1,0))</f>
        <v>0.2, 2, 20</v>
      </c>
      <c r="O51" s="31" t="str">
        <f t="array" ref="O51">INDEX(StudiesInfo!$1:$80,MATCH($E51,StudiesInfo!$B:$B,0),MATCH(O$1,StudiesInfo!$1:$1,0))</f>
        <v>mg/L</v>
      </c>
      <c r="P51" s="31" t="str">
        <f t="array" ref="P51">INDEX(StudiesInfo!$1:$80,MATCH($E51,StudiesInfo!$B:$B,0),MATCH(P$1,StudiesInfo!$1:$1,0))</f>
        <v>Larva</v>
      </c>
      <c r="Q51" s="31">
        <f t="array" ref="Q51">INDEX(StudiesInfo!$1:$80,MATCH($E51,StudiesInfo!$B:$B,0),MATCH(Q$1,StudiesInfo!$1:$1,0))</f>
        <v>72</v>
      </c>
      <c r="R51" s="31" t="str">
        <f t="array" ref="R51">INDEX(StudiesInfo!$1:$80,MATCH($E51,StudiesInfo!$B:$B,0),MATCH(R$1,StudiesInfo!$1:$1,0))</f>
        <v>hpf</v>
      </c>
      <c r="S51" s="31">
        <f t="array" ref="S51">INDEX(StudiesInfo!$1:$80,MATCH($E51,StudiesInfo!$B:$B,0),MATCH(S$1,StudiesInfo!$1:$1,0))</f>
        <v>48</v>
      </c>
      <c r="T51" s="31" t="str">
        <f t="array" ref="T51">INDEX(StudiesInfo!$1:$80,MATCH($E51,StudiesInfo!$B:$B,0),MATCH(T$1,StudiesInfo!$1:$1,0))</f>
        <v>up to 96h</v>
      </c>
      <c r="U51" s="31">
        <f t="array" ref="U51">INDEX(StudiesInfo!$1:$80,MATCH($E51,StudiesInfo!$B:$B,0),MATCH(U$1,StudiesInfo!$1:$1,0))</f>
        <v>2</v>
      </c>
      <c r="V51" s="31" t="str">
        <f t="array" ref="V51">INDEX(StudiesInfo!$1:$80,MATCH($E51,StudiesInfo!$B:$B,0),MATCH(V$1,StudiesInfo!$1:$1,0))</f>
        <v>Larva</v>
      </c>
      <c r="W51" s="31">
        <f t="array" ref="W51">INDEX(StudiesInfo!$1:$80,MATCH($E51,StudiesInfo!$B:$B,0),MATCH(W$1,StudiesInfo!$1:$1,0))</f>
        <v>120</v>
      </c>
      <c r="X51" s="31" t="str">
        <f t="array" ref="X51">INDEX(StudiesInfo!$1:$80,MATCH($E51,StudiesInfo!$B:$B,0),MATCH(X$1,StudiesInfo!$1:$1,0))</f>
        <v>hpf</v>
      </c>
      <c r="Y51" s="30" t="s">
        <v>639</v>
      </c>
      <c r="Z51" s="30" t="s">
        <v>640</v>
      </c>
      <c r="AA51" s="30" t="s">
        <v>618</v>
      </c>
      <c r="AB51" s="30">
        <v>11.0</v>
      </c>
      <c r="AC51" s="30" t="s">
        <v>641</v>
      </c>
      <c r="AD51" s="33" t="s">
        <v>586</v>
      </c>
      <c r="AE51" s="30" t="s">
        <v>587</v>
      </c>
      <c r="AF51" s="30" t="s">
        <v>588</v>
      </c>
    </row>
    <row r="52" ht="16.5" hidden="1" customHeight="1">
      <c r="A52" s="30">
        <v>13.0</v>
      </c>
      <c r="B52" s="31" t="str">
        <f t="array" ref="B52">INDEX(StudiesInfo!$1:$80,MATCH($E52,StudiesInfo!$B:$B,0),MATCH(B$1,StudiesInfo!$1:$1,0))</f>
        <v>Yes</v>
      </c>
      <c r="C52" s="30"/>
      <c r="D52" s="30"/>
      <c r="E52" s="31" t="str">
        <f t="array" ref="E52">INDEX(StudiesInfo!$1:$80,MATCH($A52,StudiesInfo!$A:$A,0),MATCH(E$1,StudiesInfo!$1:$1,0))</f>
        <v>Brun et al., 2019</v>
      </c>
      <c r="F52" s="31" t="str">
        <f t="array" ref="F52">INDEX(StudiesInfo!$1:$80,MATCH($E52,StudiesInfo!$B:$B,0),MATCH(F$1,StudiesInfo!$1:$1,0))</f>
        <v>25 nm</v>
      </c>
      <c r="G52" s="31" t="str">
        <f t="array" ref="G52">INDEX(StudiesInfo!$1:$80,MATCH($E52,StudiesInfo!$B:$B,0),MATCH(G$1,StudiesInfo!$1:$1,0))</f>
        <v>nano</v>
      </c>
      <c r="H52" s="31" t="str">
        <f t="array" ref="H52">INDEX(StudiesInfo!$1:$80,MATCH($E52,StudiesInfo!$B:$B,0),MATCH(H$1,StudiesInfo!$1:$1,0))</f>
        <v>Polystyrene (PS)</v>
      </c>
      <c r="I52" s="31" t="str">
        <f t="array" ref="I52">INDEX(StudiesInfo!$1:$80,MATCH($E52,StudiesInfo!$B:$B,0),MATCH(I$1,StudiesInfo!$1:$1,0))</f>
        <v>Sphere</v>
      </c>
      <c r="J52" s="32" t="str">
        <f t="array" ref="J52">INDEX(StudiesInfo!$1:$80,MATCH($E52,StudiesInfo!$B:$B,0),MATCH(J$1,StudiesInfo!$1:$1,0))</f>
        <v>Danio rerio</v>
      </c>
      <c r="K52" s="31" t="str">
        <f t="array" ref="K52">INDEX(StudiesInfo!$1:$80,MATCH($E52,StudiesInfo!$B:$B,0),MATCH(K$1,StudiesInfo!$1:$1,0))</f>
        <v>NA</v>
      </c>
      <c r="L52" s="31" t="str">
        <f t="array" ref="L52">INDEX(StudiesInfo!$1:$80,MATCH($E52,StudiesInfo!$B:$B,0),MATCH(L$1,StudiesInfo!$1:$1,0))</f>
        <v>Water: Semi-static system</v>
      </c>
      <c r="M52" s="31" t="str">
        <f t="array" ref="M52">INDEX(StudiesInfo!$1:$80,MATCH($E52,StudiesInfo!$B:$B,0),MATCH(M$1,StudiesInfo!$1:$1,0))</f>
        <v>Every 24h</v>
      </c>
      <c r="N52" s="35" t="str">
        <f t="array" ref="N52">INDEX(StudiesInfo!$1:$80,MATCH($E52,StudiesInfo!$B:$B,0),MATCH(N$1,StudiesInfo!$1:$1,0))</f>
        <v>0.2, 2, 20</v>
      </c>
      <c r="O52" s="31" t="str">
        <f t="array" ref="O52">INDEX(StudiesInfo!$1:$80,MATCH($E52,StudiesInfo!$B:$B,0),MATCH(O$1,StudiesInfo!$1:$1,0))</f>
        <v>mg/L</v>
      </c>
      <c r="P52" s="31" t="str">
        <f t="array" ref="P52">INDEX(StudiesInfo!$1:$80,MATCH($E52,StudiesInfo!$B:$B,0),MATCH(P$1,StudiesInfo!$1:$1,0))</f>
        <v>Larva</v>
      </c>
      <c r="Q52" s="31">
        <f t="array" ref="Q52">INDEX(StudiesInfo!$1:$80,MATCH($E52,StudiesInfo!$B:$B,0),MATCH(Q$1,StudiesInfo!$1:$1,0))</f>
        <v>72</v>
      </c>
      <c r="R52" s="31" t="str">
        <f t="array" ref="R52">INDEX(StudiesInfo!$1:$80,MATCH($E52,StudiesInfo!$B:$B,0),MATCH(R$1,StudiesInfo!$1:$1,0))</f>
        <v>hpf</v>
      </c>
      <c r="S52" s="31">
        <f t="array" ref="S52">INDEX(StudiesInfo!$1:$80,MATCH($E52,StudiesInfo!$B:$B,0),MATCH(S$1,StudiesInfo!$1:$1,0))</f>
        <v>48</v>
      </c>
      <c r="T52" s="31" t="str">
        <f t="array" ref="T52">INDEX(StudiesInfo!$1:$80,MATCH($E52,StudiesInfo!$B:$B,0),MATCH(T$1,StudiesInfo!$1:$1,0))</f>
        <v>up to 96h</v>
      </c>
      <c r="U52" s="31">
        <f t="array" ref="U52">INDEX(StudiesInfo!$1:$80,MATCH($E52,StudiesInfo!$B:$B,0),MATCH(U$1,StudiesInfo!$1:$1,0))</f>
        <v>2</v>
      </c>
      <c r="V52" s="31" t="str">
        <f t="array" ref="V52">INDEX(StudiesInfo!$1:$80,MATCH($E52,StudiesInfo!$B:$B,0),MATCH(V$1,StudiesInfo!$1:$1,0))</f>
        <v>Larva</v>
      </c>
      <c r="W52" s="31">
        <f t="array" ref="W52">INDEX(StudiesInfo!$1:$80,MATCH($E52,StudiesInfo!$B:$B,0),MATCH(W$1,StudiesInfo!$1:$1,0))</f>
        <v>120</v>
      </c>
      <c r="X52" s="31" t="str">
        <f t="array" ref="X52">INDEX(StudiesInfo!$1:$80,MATCH($E52,StudiesInfo!$B:$B,0),MATCH(X$1,StudiesInfo!$1:$1,0))</f>
        <v>hpf</v>
      </c>
      <c r="Y52" s="30" t="s">
        <v>639</v>
      </c>
      <c r="Z52" s="30" t="s">
        <v>640</v>
      </c>
      <c r="AA52" s="30" t="s">
        <v>618</v>
      </c>
      <c r="AB52" s="30"/>
      <c r="AC52" s="30"/>
      <c r="AD52" s="33" t="s">
        <v>642</v>
      </c>
      <c r="AE52" s="30" t="s">
        <v>590</v>
      </c>
      <c r="AF52" s="30" t="s">
        <v>600</v>
      </c>
    </row>
    <row r="53" ht="16.5" hidden="1" customHeight="1">
      <c r="A53" s="30">
        <v>53.0</v>
      </c>
      <c r="B53" s="31" t="str">
        <f t="array" ref="B53">INDEX(StudiesInfo!$1:$80,MATCH($E53,StudiesInfo!$B:$B,0),MATCH(B$1,StudiesInfo!$1:$1,0))</f>
        <v>Yes</v>
      </c>
      <c r="C53" s="30"/>
      <c r="D53" s="30" t="s">
        <v>45</v>
      </c>
      <c r="E53" s="31" t="str">
        <f t="array" ref="E53">INDEX(StudiesInfo!$1:$80,MATCH($A53,StudiesInfo!$A:$A,0),MATCH(E$1,StudiesInfo!$1:$1,0))</f>
        <v>Campos et al., 2021</v>
      </c>
      <c r="F53" s="31" t="str">
        <f t="array" ref="F53">INDEX(StudiesInfo!$1:$80,MATCH($E53,StudiesInfo!$B:$B,0),MATCH(F$1,StudiesInfo!$1:$1,0))</f>
        <v>63-125 µm</v>
      </c>
      <c r="G53" s="31" t="str">
        <f t="array" ref="G53">INDEX(StudiesInfo!$1:$80,MATCH($E53,StudiesInfo!$B:$B,0),MATCH(G$1,StudiesInfo!$1:$1,0))</f>
        <v>micro</v>
      </c>
      <c r="H53" s="31" t="str">
        <f t="array" ref="H53">INDEX(StudiesInfo!$1:$80,MATCH($E53,StudiesInfo!$B:$B,0),MATCH(H$1,StudiesInfo!$1:$1,0))</f>
        <v>Polyethylene low density (LDPE)</v>
      </c>
      <c r="I53" s="31" t="str">
        <f t="array" ref="I53">INDEX(StudiesInfo!$1:$80,MATCH($E53,StudiesInfo!$B:$B,0),MATCH(I$1,StudiesInfo!$1:$1,0))</f>
        <v>Irregular</v>
      </c>
      <c r="J53" s="32" t="str">
        <f t="array" ref="J53">INDEX(StudiesInfo!$1:$80,MATCH($E53,StudiesInfo!$B:$B,0),MATCH(J$1,StudiesInfo!$1:$1,0))</f>
        <v>Argyrosomus regius</v>
      </c>
      <c r="K53" s="31" t="str">
        <f t="array" ref="K53">INDEX(StudiesInfo!$1:$80,MATCH($E53,StudiesInfo!$B:$B,0),MATCH(K$1,StudiesInfo!$1:$1,0))</f>
        <v>NA</v>
      </c>
      <c r="L53" s="31" t="str">
        <f t="array" ref="L53">INDEX(StudiesInfo!$1:$80,MATCH($E53,StudiesInfo!$B:$B,0),MATCH(L$1,StudiesInfo!$1:$1,0))</f>
        <v>Water: Static system</v>
      </c>
      <c r="M53" s="31" t="str">
        <f t="array" ref="M53">INDEX(StudiesInfo!$1:$80,MATCH($E53,StudiesInfo!$B:$B,0),MATCH(M$1,StudiesInfo!$1:$1,0))</f>
        <v>Once</v>
      </c>
      <c r="N53" s="35" t="str">
        <f t="array" ref="N53">INDEX(StudiesInfo!$1:$80,MATCH($E53,StudiesInfo!$B:$B,0),MATCH(N$1,StudiesInfo!$1:$1,0))</f>
        <v>0.1, 1, 10</v>
      </c>
      <c r="O53" s="31" t="str">
        <f t="array" ref="O53">INDEX(StudiesInfo!$1:$80,MATCH($E53,StudiesInfo!$B:$B,0),MATCH(O$1,StudiesInfo!$1:$1,0))</f>
        <v>mg/L</v>
      </c>
      <c r="P53" s="31" t="str">
        <f t="array" ref="P53">INDEX(StudiesInfo!$1:$80,MATCH($E53,StudiesInfo!$B:$B,0),MATCH(P$1,StudiesInfo!$1:$1,0))</f>
        <v>Larva</v>
      </c>
      <c r="Q53" s="31">
        <f t="array" ref="Q53">INDEX(StudiesInfo!$1:$80,MATCH($E53,StudiesInfo!$B:$B,0),MATCH(Q$1,StudiesInfo!$1:$1,0))</f>
        <v>15</v>
      </c>
      <c r="R53" s="31" t="str">
        <f t="array" ref="R53">INDEX(StudiesInfo!$1:$80,MATCH($E53,StudiesInfo!$B:$B,0),MATCH(R$1,StudiesInfo!$1:$1,0))</f>
        <v>dph</v>
      </c>
      <c r="S53" s="31">
        <f t="array" ref="S53">INDEX(StudiesInfo!$1:$80,MATCH($E53,StudiesInfo!$B:$B,0),MATCH(S$1,StudiesInfo!$1:$1,0))</f>
        <v>7</v>
      </c>
      <c r="T53" s="31" t="str">
        <f t="array" ref="T53">INDEX(StudiesInfo!$1:$80,MATCH($E53,StudiesInfo!$B:$B,0),MATCH(T$1,StudiesInfo!$1:$1,0))</f>
        <v>up to 96h</v>
      </c>
      <c r="U53" s="31">
        <f t="array" ref="U53">INDEX(StudiesInfo!$1:$80,MATCH($E53,StudiesInfo!$B:$B,0),MATCH(U$1,StudiesInfo!$1:$1,0))</f>
        <v>0</v>
      </c>
      <c r="V53" s="31" t="str">
        <f t="array" ref="V53">INDEX(StudiesInfo!$1:$80,MATCH($E53,StudiesInfo!$B:$B,0),MATCH(V$1,StudiesInfo!$1:$1,0))</f>
        <v>Larva</v>
      </c>
      <c r="W53" s="31">
        <f t="array" ref="W53">INDEX(StudiesInfo!$1:$80,MATCH($E53,StudiesInfo!$B:$B,0),MATCH(W$1,StudiesInfo!$1:$1,0))</f>
        <v>15</v>
      </c>
      <c r="X53" s="31" t="str">
        <f t="array" ref="X53">INDEX(StudiesInfo!$1:$80,MATCH($E53,StudiesInfo!$B:$B,0),MATCH(X$1,StudiesInfo!$1:$1,0))</f>
        <v>dph</v>
      </c>
      <c r="Y53" s="30" t="s">
        <v>611</v>
      </c>
      <c r="Z53" s="30" t="s">
        <v>643</v>
      </c>
      <c r="AA53" s="30" t="s">
        <v>644</v>
      </c>
      <c r="AB53" s="30">
        <v>7.0</v>
      </c>
      <c r="AC53" s="30" t="s">
        <v>645</v>
      </c>
      <c r="AD53" s="33" t="s">
        <v>646</v>
      </c>
      <c r="AE53" s="30" t="s">
        <v>587</v>
      </c>
      <c r="AF53" s="30" t="s">
        <v>588</v>
      </c>
    </row>
    <row r="54" ht="16.5" hidden="1" customHeight="1">
      <c r="A54" s="30">
        <v>53.0</v>
      </c>
      <c r="B54" s="31" t="str">
        <f t="array" ref="B54">INDEX(StudiesInfo!$1:$80,MATCH($E54,StudiesInfo!$B:$B,0),MATCH(B$1,StudiesInfo!$1:$1,0))</f>
        <v>Yes</v>
      </c>
      <c r="C54" s="30"/>
      <c r="D54" s="30"/>
      <c r="E54" s="31" t="str">
        <f t="array" ref="E54">INDEX(StudiesInfo!$1:$80,MATCH($A54,StudiesInfo!$A:$A,0),MATCH(E$1,StudiesInfo!$1:$1,0))</f>
        <v>Campos et al., 2021</v>
      </c>
      <c r="F54" s="31" t="str">
        <f t="array" ref="F54">INDEX(StudiesInfo!$1:$80,MATCH($E54,StudiesInfo!$B:$B,0),MATCH(F$1,StudiesInfo!$1:$1,0))</f>
        <v>63-125 µm</v>
      </c>
      <c r="G54" s="31" t="str">
        <f t="array" ref="G54">INDEX(StudiesInfo!$1:$80,MATCH($E54,StudiesInfo!$B:$B,0),MATCH(G$1,StudiesInfo!$1:$1,0))</f>
        <v>micro</v>
      </c>
      <c r="H54" s="31" t="str">
        <f t="array" ref="H54">INDEX(StudiesInfo!$1:$80,MATCH($E54,StudiesInfo!$B:$B,0),MATCH(H$1,StudiesInfo!$1:$1,0))</f>
        <v>Polyethylene low density (LDPE)</v>
      </c>
      <c r="I54" s="31" t="str">
        <f t="array" ref="I54">INDEX(StudiesInfo!$1:$80,MATCH($E54,StudiesInfo!$B:$B,0),MATCH(I$1,StudiesInfo!$1:$1,0))</f>
        <v>Irregular</v>
      </c>
      <c r="J54" s="32" t="str">
        <f t="array" ref="J54">INDEX(StudiesInfo!$1:$80,MATCH($E54,StudiesInfo!$B:$B,0),MATCH(J$1,StudiesInfo!$1:$1,0))</f>
        <v>Argyrosomus regius</v>
      </c>
      <c r="K54" s="31" t="str">
        <f t="array" ref="K54">INDEX(StudiesInfo!$1:$80,MATCH($E54,StudiesInfo!$B:$B,0),MATCH(K$1,StudiesInfo!$1:$1,0))</f>
        <v>NA</v>
      </c>
      <c r="L54" s="31" t="str">
        <f t="array" ref="L54">INDEX(StudiesInfo!$1:$80,MATCH($E54,StudiesInfo!$B:$B,0),MATCH(L$1,StudiesInfo!$1:$1,0))</f>
        <v>Water: Static system</v>
      </c>
      <c r="M54" s="31" t="str">
        <f t="array" ref="M54">INDEX(StudiesInfo!$1:$80,MATCH($E54,StudiesInfo!$B:$B,0),MATCH(M$1,StudiesInfo!$1:$1,0))</f>
        <v>Once</v>
      </c>
      <c r="N54" s="35" t="str">
        <f t="array" ref="N54">INDEX(StudiesInfo!$1:$80,MATCH($E54,StudiesInfo!$B:$B,0),MATCH(N$1,StudiesInfo!$1:$1,0))</f>
        <v>0.1, 1, 10</v>
      </c>
      <c r="O54" s="31" t="str">
        <f t="array" ref="O54">INDEX(StudiesInfo!$1:$80,MATCH($E54,StudiesInfo!$B:$B,0),MATCH(O$1,StudiesInfo!$1:$1,0))</f>
        <v>mg/L</v>
      </c>
      <c r="P54" s="31" t="str">
        <f t="array" ref="P54">INDEX(StudiesInfo!$1:$80,MATCH($E54,StudiesInfo!$B:$B,0),MATCH(P$1,StudiesInfo!$1:$1,0))</f>
        <v>Larva</v>
      </c>
      <c r="Q54" s="31">
        <f t="array" ref="Q54">INDEX(StudiesInfo!$1:$80,MATCH($E54,StudiesInfo!$B:$B,0),MATCH(Q$1,StudiesInfo!$1:$1,0))</f>
        <v>15</v>
      </c>
      <c r="R54" s="31" t="str">
        <f t="array" ref="R54">INDEX(StudiesInfo!$1:$80,MATCH($E54,StudiesInfo!$B:$B,0),MATCH(R$1,StudiesInfo!$1:$1,0))</f>
        <v>dph</v>
      </c>
      <c r="S54" s="31">
        <f t="array" ref="S54">INDEX(StudiesInfo!$1:$80,MATCH($E54,StudiesInfo!$B:$B,0),MATCH(S$1,StudiesInfo!$1:$1,0))</f>
        <v>7</v>
      </c>
      <c r="T54" s="31" t="str">
        <f t="array" ref="T54">INDEX(StudiesInfo!$1:$80,MATCH($E54,StudiesInfo!$B:$B,0),MATCH(T$1,StudiesInfo!$1:$1,0))</f>
        <v>up to 96h</v>
      </c>
      <c r="U54" s="31">
        <f t="array" ref="U54">INDEX(StudiesInfo!$1:$80,MATCH($E54,StudiesInfo!$B:$B,0),MATCH(U$1,StudiesInfo!$1:$1,0))</f>
        <v>0</v>
      </c>
      <c r="V54" s="31" t="str">
        <f t="array" ref="V54">INDEX(StudiesInfo!$1:$80,MATCH($E54,StudiesInfo!$B:$B,0),MATCH(V$1,StudiesInfo!$1:$1,0))</f>
        <v>Larva</v>
      </c>
      <c r="W54" s="31">
        <f t="array" ref="W54">INDEX(StudiesInfo!$1:$80,MATCH($E54,StudiesInfo!$B:$B,0),MATCH(W$1,StudiesInfo!$1:$1,0))</f>
        <v>15</v>
      </c>
      <c r="X54" s="31" t="str">
        <f t="array" ref="X54">INDEX(StudiesInfo!$1:$80,MATCH($E54,StudiesInfo!$B:$B,0),MATCH(X$1,StudiesInfo!$1:$1,0))</f>
        <v>dph</v>
      </c>
      <c r="Y54" s="30" t="s">
        <v>611</v>
      </c>
      <c r="Z54" s="30" t="s">
        <v>644</v>
      </c>
      <c r="AA54" s="30" t="s">
        <v>643</v>
      </c>
      <c r="AB54" s="30"/>
      <c r="AC54" s="30"/>
      <c r="AD54" s="33" t="s">
        <v>647</v>
      </c>
      <c r="AE54" s="30" t="s">
        <v>590</v>
      </c>
      <c r="AF54" s="34" t="s">
        <v>591</v>
      </c>
    </row>
    <row r="55" ht="16.5" hidden="1" customHeight="1">
      <c r="A55" s="30">
        <v>53.0</v>
      </c>
      <c r="B55" s="31" t="str">
        <f t="array" ref="B55">INDEX(StudiesInfo!$1:$80,MATCH($E55,StudiesInfo!$B:$B,0),MATCH(B$1,StudiesInfo!$1:$1,0))</f>
        <v>Yes</v>
      </c>
      <c r="C55" s="30"/>
      <c r="D55" s="30"/>
      <c r="E55" s="31" t="str">
        <f t="array" ref="E55">INDEX(StudiesInfo!$1:$80,MATCH($A55,StudiesInfo!$A:$A,0),MATCH(E$1,StudiesInfo!$1:$1,0))</f>
        <v>Campos et al., 2021</v>
      </c>
      <c r="F55" s="31" t="str">
        <f t="array" ref="F55">INDEX(StudiesInfo!$1:$80,MATCH($E55,StudiesInfo!$B:$B,0),MATCH(F$1,StudiesInfo!$1:$1,0))</f>
        <v>63-125 µm</v>
      </c>
      <c r="G55" s="31" t="str">
        <f t="array" ref="G55">INDEX(StudiesInfo!$1:$80,MATCH($E55,StudiesInfo!$B:$B,0),MATCH(G$1,StudiesInfo!$1:$1,0))</f>
        <v>micro</v>
      </c>
      <c r="H55" s="31" t="str">
        <f t="array" ref="H55">INDEX(StudiesInfo!$1:$80,MATCH($E55,StudiesInfo!$B:$B,0),MATCH(H$1,StudiesInfo!$1:$1,0))</f>
        <v>Polyethylene low density (LDPE)</v>
      </c>
      <c r="I55" s="31" t="str">
        <f t="array" ref="I55">INDEX(StudiesInfo!$1:$80,MATCH($E55,StudiesInfo!$B:$B,0),MATCH(I$1,StudiesInfo!$1:$1,0))</f>
        <v>Irregular</v>
      </c>
      <c r="J55" s="32" t="str">
        <f t="array" ref="J55">INDEX(StudiesInfo!$1:$80,MATCH($E55,StudiesInfo!$B:$B,0),MATCH(J$1,StudiesInfo!$1:$1,0))</f>
        <v>Argyrosomus regius</v>
      </c>
      <c r="K55" s="31" t="str">
        <f t="array" ref="K55">INDEX(StudiesInfo!$1:$80,MATCH($E55,StudiesInfo!$B:$B,0),MATCH(K$1,StudiesInfo!$1:$1,0))</f>
        <v>NA</v>
      </c>
      <c r="L55" s="31" t="str">
        <f t="array" ref="L55">INDEX(StudiesInfo!$1:$80,MATCH($E55,StudiesInfo!$B:$B,0),MATCH(L$1,StudiesInfo!$1:$1,0))</f>
        <v>Water: Static system</v>
      </c>
      <c r="M55" s="31" t="str">
        <f t="array" ref="M55">INDEX(StudiesInfo!$1:$80,MATCH($E55,StudiesInfo!$B:$B,0),MATCH(M$1,StudiesInfo!$1:$1,0))</f>
        <v>Once</v>
      </c>
      <c r="N55" s="35" t="str">
        <f t="array" ref="N55">INDEX(StudiesInfo!$1:$80,MATCH($E55,StudiesInfo!$B:$B,0),MATCH(N$1,StudiesInfo!$1:$1,0))</f>
        <v>0.1, 1, 10</v>
      </c>
      <c r="O55" s="31" t="str">
        <f t="array" ref="O55">INDEX(StudiesInfo!$1:$80,MATCH($E55,StudiesInfo!$B:$B,0),MATCH(O$1,StudiesInfo!$1:$1,0))</f>
        <v>mg/L</v>
      </c>
      <c r="P55" s="31" t="str">
        <f t="array" ref="P55">INDEX(StudiesInfo!$1:$80,MATCH($E55,StudiesInfo!$B:$B,0),MATCH(P$1,StudiesInfo!$1:$1,0))</f>
        <v>Larva</v>
      </c>
      <c r="Q55" s="31">
        <f t="array" ref="Q55">INDEX(StudiesInfo!$1:$80,MATCH($E55,StudiesInfo!$B:$B,0),MATCH(Q$1,StudiesInfo!$1:$1,0))</f>
        <v>15</v>
      </c>
      <c r="R55" s="31" t="str">
        <f t="array" ref="R55">INDEX(StudiesInfo!$1:$80,MATCH($E55,StudiesInfo!$B:$B,0),MATCH(R$1,StudiesInfo!$1:$1,0))</f>
        <v>dph</v>
      </c>
      <c r="S55" s="31">
        <f t="array" ref="S55">INDEX(StudiesInfo!$1:$80,MATCH($E55,StudiesInfo!$B:$B,0),MATCH(S$1,StudiesInfo!$1:$1,0))</f>
        <v>7</v>
      </c>
      <c r="T55" s="31" t="str">
        <f t="array" ref="T55">INDEX(StudiesInfo!$1:$80,MATCH($E55,StudiesInfo!$B:$B,0),MATCH(T$1,StudiesInfo!$1:$1,0))</f>
        <v>up to 96h</v>
      </c>
      <c r="U55" s="31">
        <f t="array" ref="U55">INDEX(StudiesInfo!$1:$80,MATCH($E55,StudiesInfo!$B:$B,0),MATCH(U$1,StudiesInfo!$1:$1,0))</f>
        <v>0</v>
      </c>
      <c r="V55" s="31" t="str">
        <f t="array" ref="V55">INDEX(StudiesInfo!$1:$80,MATCH($E55,StudiesInfo!$B:$B,0),MATCH(V$1,StudiesInfo!$1:$1,0))</f>
        <v>Larva</v>
      </c>
      <c r="W55" s="31">
        <f t="array" ref="W55">INDEX(StudiesInfo!$1:$80,MATCH($E55,StudiesInfo!$B:$B,0),MATCH(W$1,StudiesInfo!$1:$1,0))</f>
        <v>15</v>
      </c>
      <c r="X55" s="31" t="str">
        <f t="array" ref="X55">INDEX(StudiesInfo!$1:$80,MATCH($E55,StudiesInfo!$B:$B,0),MATCH(X$1,StudiesInfo!$1:$1,0))</f>
        <v>dph</v>
      </c>
      <c r="Y55" s="30" t="s">
        <v>611</v>
      </c>
      <c r="Z55" s="30" t="s">
        <v>644</v>
      </c>
      <c r="AA55" s="30" t="s">
        <v>643</v>
      </c>
      <c r="AB55" s="30"/>
      <c r="AC55" s="30"/>
      <c r="AD55" s="33" t="s">
        <v>648</v>
      </c>
      <c r="AE55" s="30" t="s">
        <v>590</v>
      </c>
      <c r="AF55" s="34" t="s">
        <v>591</v>
      </c>
    </row>
    <row r="56" ht="16.5" hidden="1" customHeight="1">
      <c r="A56" s="30">
        <v>53.0</v>
      </c>
      <c r="B56" s="31" t="str">
        <f t="array" ref="B56">INDEX(StudiesInfo!$1:$80,MATCH($E56,StudiesInfo!$B:$B,0),MATCH(B$1,StudiesInfo!$1:$1,0))</f>
        <v>Yes</v>
      </c>
      <c r="C56" s="30"/>
      <c r="D56" s="30"/>
      <c r="E56" s="31" t="str">
        <f t="array" ref="E56">INDEX(StudiesInfo!$1:$80,MATCH($A56,StudiesInfo!$A:$A,0),MATCH(E$1,StudiesInfo!$1:$1,0))</f>
        <v>Campos et al., 2021</v>
      </c>
      <c r="F56" s="31" t="str">
        <f t="array" ref="F56">INDEX(StudiesInfo!$1:$80,MATCH($E56,StudiesInfo!$B:$B,0),MATCH(F$1,StudiesInfo!$1:$1,0))</f>
        <v>63-125 µm</v>
      </c>
      <c r="G56" s="31" t="str">
        <f t="array" ref="G56">INDEX(StudiesInfo!$1:$80,MATCH($E56,StudiesInfo!$B:$B,0),MATCH(G$1,StudiesInfo!$1:$1,0))</f>
        <v>micro</v>
      </c>
      <c r="H56" s="31" t="str">
        <f t="array" ref="H56">INDEX(StudiesInfo!$1:$80,MATCH($E56,StudiesInfo!$B:$B,0),MATCH(H$1,StudiesInfo!$1:$1,0))</f>
        <v>Polyethylene low density (LDPE)</v>
      </c>
      <c r="I56" s="31" t="str">
        <f t="array" ref="I56">INDEX(StudiesInfo!$1:$80,MATCH($E56,StudiesInfo!$B:$B,0),MATCH(I$1,StudiesInfo!$1:$1,0))</f>
        <v>Irregular</v>
      </c>
      <c r="J56" s="32" t="str">
        <f t="array" ref="J56">INDEX(StudiesInfo!$1:$80,MATCH($E56,StudiesInfo!$B:$B,0),MATCH(J$1,StudiesInfo!$1:$1,0))</f>
        <v>Argyrosomus regius</v>
      </c>
      <c r="K56" s="31" t="str">
        <f t="array" ref="K56">INDEX(StudiesInfo!$1:$80,MATCH($E56,StudiesInfo!$B:$B,0),MATCH(K$1,StudiesInfo!$1:$1,0))</f>
        <v>NA</v>
      </c>
      <c r="L56" s="31" t="str">
        <f t="array" ref="L56">INDEX(StudiesInfo!$1:$80,MATCH($E56,StudiesInfo!$B:$B,0),MATCH(L$1,StudiesInfo!$1:$1,0))</f>
        <v>Water: Static system</v>
      </c>
      <c r="M56" s="31" t="str">
        <f t="array" ref="M56">INDEX(StudiesInfo!$1:$80,MATCH($E56,StudiesInfo!$B:$B,0),MATCH(M$1,StudiesInfo!$1:$1,0))</f>
        <v>Once</v>
      </c>
      <c r="N56" s="35" t="str">
        <f t="array" ref="N56">INDEX(StudiesInfo!$1:$80,MATCH($E56,StudiesInfo!$B:$B,0),MATCH(N$1,StudiesInfo!$1:$1,0))</f>
        <v>0.1, 1, 10</v>
      </c>
      <c r="O56" s="31" t="str">
        <f t="array" ref="O56">INDEX(StudiesInfo!$1:$80,MATCH($E56,StudiesInfo!$B:$B,0),MATCH(O$1,StudiesInfo!$1:$1,0))</f>
        <v>mg/L</v>
      </c>
      <c r="P56" s="31" t="str">
        <f t="array" ref="P56">INDEX(StudiesInfo!$1:$80,MATCH($E56,StudiesInfo!$B:$B,0),MATCH(P$1,StudiesInfo!$1:$1,0))</f>
        <v>Larva</v>
      </c>
      <c r="Q56" s="31">
        <f t="array" ref="Q56">INDEX(StudiesInfo!$1:$80,MATCH($E56,StudiesInfo!$B:$B,0),MATCH(Q$1,StudiesInfo!$1:$1,0))</f>
        <v>15</v>
      </c>
      <c r="R56" s="31" t="str">
        <f t="array" ref="R56">INDEX(StudiesInfo!$1:$80,MATCH($E56,StudiesInfo!$B:$B,0),MATCH(R$1,StudiesInfo!$1:$1,0))</f>
        <v>dph</v>
      </c>
      <c r="S56" s="31">
        <f t="array" ref="S56">INDEX(StudiesInfo!$1:$80,MATCH($E56,StudiesInfo!$B:$B,0),MATCH(S$1,StudiesInfo!$1:$1,0))</f>
        <v>7</v>
      </c>
      <c r="T56" s="31" t="str">
        <f t="array" ref="T56">INDEX(StudiesInfo!$1:$80,MATCH($E56,StudiesInfo!$B:$B,0),MATCH(T$1,StudiesInfo!$1:$1,0))</f>
        <v>up to 96h</v>
      </c>
      <c r="U56" s="31">
        <f t="array" ref="U56">INDEX(StudiesInfo!$1:$80,MATCH($E56,StudiesInfo!$B:$B,0),MATCH(U$1,StudiesInfo!$1:$1,0))</f>
        <v>0</v>
      </c>
      <c r="V56" s="31" t="str">
        <f t="array" ref="V56">INDEX(StudiesInfo!$1:$80,MATCH($E56,StudiesInfo!$B:$B,0),MATCH(V$1,StudiesInfo!$1:$1,0))</f>
        <v>Larva</v>
      </c>
      <c r="W56" s="31">
        <f t="array" ref="W56">INDEX(StudiesInfo!$1:$80,MATCH($E56,StudiesInfo!$B:$B,0),MATCH(W$1,StudiesInfo!$1:$1,0))</f>
        <v>15</v>
      </c>
      <c r="X56" s="31" t="str">
        <f t="array" ref="X56">INDEX(StudiesInfo!$1:$80,MATCH($E56,StudiesInfo!$B:$B,0),MATCH(X$1,StudiesInfo!$1:$1,0))</f>
        <v>dph</v>
      </c>
      <c r="Y56" s="30" t="s">
        <v>611</v>
      </c>
      <c r="Z56" s="30" t="s">
        <v>644</v>
      </c>
      <c r="AA56" s="30" t="s">
        <v>643</v>
      </c>
      <c r="AB56" s="30"/>
      <c r="AC56" s="30"/>
      <c r="AD56" s="33" t="s">
        <v>649</v>
      </c>
      <c r="AE56" s="30" t="s">
        <v>590</v>
      </c>
      <c r="AF56" s="30" t="s">
        <v>596</v>
      </c>
    </row>
    <row r="57" ht="16.5" hidden="1" customHeight="1">
      <c r="A57" s="30">
        <v>53.0</v>
      </c>
      <c r="B57" s="31" t="str">
        <f t="array" ref="B57">INDEX(StudiesInfo!$1:$80,MATCH($E57,StudiesInfo!$B:$B,0),MATCH(B$1,StudiesInfo!$1:$1,0))</f>
        <v>Yes</v>
      </c>
      <c r="C57" s="30"/>
      <c r="D57" s="30"/>
      <c r="E57" s="31" t="str">
        <f t="array" ref="E57">INDEX(StudiesInfo!$1:$80,MATCH($A57,StudiesInfo!$A:$A,0),MATCH(E$1,StudiesInfo!$1:$1,0))</f>
        <v>Campos et al., 2021</v>
      </c>
      <c r="F57" s="31" t="str">
        <f t="array" ref="F57">INDEX(StudiesInfo!$1:$80,MATCH($E57,StudiesInfo!$B:$B,0),MATCH(F$1,StudiesInfo!$1:$1,0))</f>
        <v>63-125 µm</v>
      </c>
      <c r="G57" s="31" t="str">
        <f t="array" ref="G57">INDEX(StudiesInfo!$1:$80,MATCH($E57,StudiesInfo!$B:$B,0),MATCH(G$1,StudiesInfo!$1:$1,0))</f>
        <v>micro</v>
      </c>
      <c r="H57" s="31" t="str">
        <f t="array" ref="H57">INDEX(StudiesInfo!$1:$80,MATCH($E57,StudiesInfo!$B:$B,0),MATCH(H$1,StudiesInfo!$1:$1,0))</f>
        <v>Polyethylene low density (LDPE)</v>
      </c>
      <c r="I57" s="31" t="str">
        <f t="array" ref="I57">INDEX(StudiesInfo!$1:$80,MATCH($E57,StudiesInfo!$B:$B,0),MATCH(I$1,StudiesInfo!$1:$1,0))</f>
        <v>Irregular</v>
      </c>
      <c r="J57" s="32" t="str">
        <f t="array" ref="J57">INDEX(StudiesInfo!$1:$80,MATCH($E57,StudiesInfo!$B:$B,0),MATCH(J$1,StudiesInfo!$1:$1,0))</f>
        <v>Argyrosomus regius</v>
      </c>
      <c r="K57" s="31" t="str">
        <f t="array" ref="K57">INDEX(StudiesInfo!$1:$80,MATCH($E57,StudiesInfo!$B:$B,0),MATCH(K$1,StudiesInfo!$1:$1,0))</f>
        <v>NA</v>
      </c>
      <c r="L57" s="31" t="str">
        <f t="array" ref="L57">INDEX(StudiesInfo!$1:$80,MATCH($E57,StudiesInfo!$B:$B,0),MATCH(L$1,StudiesInfo!$1:$1,0))</f>
        <v>Water: Static system</v>
      </c>
      <c r="M57" s="31" t="str">
        <f t="array" ref="M57">INDEX(StudiesInfo!$1:$80,MATCH($E57,StudiesInfo!$B:$B,0),MATCH(M$1,StudiesInfo!$1:$1,0))</f>
        <v>Once</v>
      </c>
      <c r="N57" s="35" t="str">
        <f t="array" ref="N57">INDEX(StudiesInfo!$1:$80,MATCH($E57,StudiesInfo!$B:$B,0),MATCH(N$1,StudiesInfo!$1:$1,0))</f>
        <v>0.1, 1, 10</v>
      </c>
      <c r="O57" s="31" t="str">
        <f t="array" ref="O57">INDEX(StudiesInfo!$1:$80,MATCH($E57,StudiesInfo!$B:$B,0),MATCH(O$1,StudiesInfo!$1:$1,0))</f>
        <v>mg/L</v>
      </c>
      <c r="P57" s="31" t="str">
        <f t="array" ref="P57">INDEX(StudiesInfo!$1:$80,MATCH($E57,StudiesInfo!$B:$B,0),MATCH(P$1,StudiesInfo!$1:$1,0))</f>
        <v>Larva</v>
      </c>
      <c r="Q57" s="31">
        <f t="array" ref="Q57">INDEX(StudiesInfo!$1:$80,MATCH($E57,StudiesInfo!$B:$B,0),MATCH(Q$1,StudiesInfo!$1:$1,0))</f>
        <v>15</v>
      </c>
      <c r="R57" s="31" t="str">
        <f t="array" ref="R57">INDEX(StudiesInfo!$1:$80,MATCH($E57,StudiesInfo!$B:$B,0),MATCH(R$1,StudiesInfo!$1:$1,0))</f>
        <v>dph</v>
      </c>
      <c r="S57" s="31">
        <f t="array" ref="S57">INDEX(StudiesInfo!$1:$80,MATCH($E57,StudiesInfo!$B:$B,0),MATCH(S$1,StudiesInfo!$1:$1,0))</f>
        <v>7</v>
      </c>
      <c r="T57" s="31" t="str">
        <f t="array" ref="T57">INDEX(StudiesInfo!$1:$80,MATCH($E57,StudiesInfo!$B:$B,0),MATCH(T$1,StudiesInfo!$1:$1,0))</f>
        <v>up to 96h</v>
      </c>
      <c r="U57" s="31">
        <f t="array" ref="U57">INDEX(StudiesInfo!$1:$80,MATCH($E57,StudiesInfo!$B:$B,0),MATCH(U$1,StudiesInfo!$1:$1,0))</f>
        <v>0</v>
      </c>
      <c r="V57" s="31" t="str">
        <f t="array" ref="V57">INDEX(StudiesInfo!$1:$80,MATCH($E57,StudiesInfo!$B:$B,0),MATCH(V$1,StudiesInfo!$1:$1,0))</f>
        <v>Larva</v>
      </c>
      <c r="W57" s="31">
        <f t="array" ref="W57">INDEX(StudiesInfo!$1:$80,MATCH($E57,StudiesInfo!$B:$B,0),MATCH(W$1,StudiesInfo!$1:$1,0))</f>
        <v>15</v>
      </c>
      <c r="X57" s="31" t="str">
        <f t="array" ref="X57">INDEX(StudiesInfo!$1:$80,MATCH($E57,StudiesInfo!$B:$B,0),MATCH(X$1,StudiesInfo!$1:$1,0))</f>
        <v>dph</v>
      </c>
      <c r="Y57" s="30" t="s">
        <v>582</v>
      </c>
      <c r="Z57" s="30" t="s">
        <v>597</v>
      </c>
      <c r="AA57" s="30" t="s">
        <v>650</v>
      </c>
      <c r="AB57" s="30"/>
      <c r="AC57" s="30" t="s">
        <v>651</v>
      </c>
      <c r="AD57" s="33" t="s">
        <v>646</v>
      </c>
      <c r="AE57" s="30"/>
      <c r="AF57" s="30" t="s">
        <v>588</v>
      </c>
    </row>
    <row r="58" ht="16.5" hidden="1" customHeight="1">
      <c r="A58" s="30">
        <v>53.0</v>
      </c>
      <c r="B58" s="31" t="str">
        <f t="array" ref="B58">INDEX(StudiesInfo!$1:$80,MATCH($E58,StudiesInfo!$B:$B,0),MATCH(B$1,StudiesInfo!$1:$1,0))</f>
        <v>Yes</v>
      </c>
      <c r="C58" s="30"/>
      <c r="D58" s="30"/>
      <c r="E58" s="31" t="str">
        <f t="array" ref="E58">INDEX(StudiesInfo!$1:$80,MATCH($A58,StudiesInfo!$A:$A,0),MATCH(E$1,StudiesInfo!$1:$1,0))</f>
        <v>Campos et al., 2021</v>
      </c>
      <c r="F58" s="31" t="str">
        <f t="array" ref="F58">INDEX(StudiesInfo!$1:$80,MATCH($E58,StudiesInfo!$B:$B,0),MATCH(F$1,StudiesInfo!$1:$1,0))</f>
        <v>63-125 µm</v>
      </c>
      <c r="G58" s="31" t="str">
        <f t="array" ref="G58">INDEX(StudiesInfo!$1:$80,MATCH($E58,StudiesInfo!$B:$B,0),MATCH(G$1,StudiesInfo!$1:$1,0))</f>
        <v>micro</v>
      </c>
      <c r="H58" s="31" t="str">
        <f t="array" ref="H58">INDEX(StudiesInfo!$1:$80,MATCH($E58,StudiesInfo!$B:$B,0),MATCH(H$1,StudiesInfo!$1:$1,0))</f>
        <v>Polyethylene low density (LDPE)</v>
      </c>
      <c r="I58" s="31" t="str">
        <f t="array" ref="I58">INDEX(StudiesInfo!$1:$80,MATCH($E58,StudiesInfo!$B:$B,0),MATCH(I$1,StudiesInfo!$1:$1,0))</f>
        <v>Irregular</v>
      </c>
      <c r="J58" s="32" t="str">
        <f t="array" ref="J58">INDEX(StudiesInfo!$1:$80,MATCH($E58,StudiesInfo!$B:$B,0),MATCH(J$1,StudiesInfo!$1:$1,0))</f>
        <v>Argyrosomus regius</v>
      </c>
      <c r="K58" s="31" t="str">
        <f t="array" ref="K58">INDEX(StudiesInfo!$1:$80,MATCH($E58,StudiesInfo!$B:$B,0),MATCH(K$1,StudiesInfo!$1:$1,0))</f>
        <v>NA</v>
      </c>
      <c r="L58" s="31" t="str">
        <f t="array" ref="L58">INDEX(StudiesInfo!$1:$80,MATCH($E58,StudiesInfo!$B:$B,0),MATCH(L$1,StudiesInfo!$1:$1,0))</f>
        <v>Water: Static system</v>
      </c>
      <c r="M58" s="31" t="str">
        <f t="array" ref="M58">INDEX(StudiesInfo!$1:$80,MATCH($E58,StudiesInfo!$B:$B,0),MATCH(M$1,StudiesInfo!$1:$1,0))</f>
        <v>Once</v>
      </c>
      <c r="N58" s="35" t="str">
        <f t="array" ref="N58">INDEX(StudiesInfo!$1:$80,MATCH($E58,StudiesInfo!$B:$B,0),MATCH(N$1,StudiesInfo!$1:$1,0))</f>
        <v>0.1, 1, 10</v>
      </c>
      <c r="O58" s="31" t="str">
        <f t="array" ref="O58">INDEX(StudiesInfo!$1:$80,MATCH($E58,StudiesInfo!$B:$B,0),MATCH(O$1,StudiesInfo!$1:$1,0))</f>
        <v>mg/L</v>
      </c>
      <c r="P58" s="31" t="str">
        <f t="array" ref="P58">INDEX(StudiesInfo!$1:$80,MATCH($E58,StudiesInfo!$B:$B,0),MATCH(P$1,StudiesInfo!$1:$1,0))</f>
        <v>Larva</v>
      </c>
      <c r="Q58" s="31">
        <f t="array" ref="Q58">INDEX(StudiesInfo!$1:$80,MATCH($E58,StudiesInfo!$B:$B,0),MATCH(Q$1,StudiesInfo!$1:$1,0))</f>
        <v>15</v>
      </c>
      <c r="R58" s="31" t="str">
        <f t="array" ref="R58">INDEX(StudiesInfo!$1:$80,MATCH($E58,StudiesInfo!$B:$B,0),MATCH(R$1,StudiesInfo!$1:$1,0))</f>
        <v>dph</v>
      </c>
      <c r="S58" s="31">
        <f t="array" ref="S58">INDEX(StudiesInfo!$1:$80,MATCH($E58,StudiesInfo!$B:$B,0),MATCH(S$1,StudiesInfo!$1:$1,0))</f>
        <v>7</v>
      </c>
      <c r="T58" s="31" t="str">
        <f t="array" ref="T58">INDEX(StudiesInfo!$1:$80,MATCH($E58,StudiesInfo!$B:$B,0),MATCH(T$1,StudiesInfo!$1:$1,0))</f>
        <v>up to 96h</v>
      </c>
      <c r="U58" s="31">
        <f t="array" ref="U58">INDEX(StudiesInfo!$1:$80,MATCH($E58,StudiesInfo!$B:$B,0),MATCH(U$1,StudiesInfo!$1:$1,0))</f>
        <v>0</v>
      </c>
      <c r="V58" s="31" t="str">
        <f t="array" ref="V58">INDEX(StudiesInfo!$1:$80,MATCH($E58,StudiesInfo!$B:$B,0),MATCH(V$1,StudiesInfo!$1:$1,0))</f>
        <v>Larva</v>
      </c>
      <c r="W58" s="31">
        <f t="array" ref="W58">INDEX(StudiesInfo!$1:$80,MATCH($E58,StudiesInfo!$B:$B,0),MATCH(W$1,StudiesInfo!$1:$1,0))</f>
        <v>15</v>
      </c>
      <c r="X58" s="31" t="str">
        <f t="array" ref="X58">INDEX(StudiesInfo!$1:$80,MATCH($E58,StudiesInfo!$B:$B,0),MATCH(X$1,StudiesInfo!$1:$1,0))</f>
        <v>dph</v>
      </c>
      <c r="Y58" s="30" t="s">
        <v>582</v>
      </c>
      <c r="Z58" s="30" t="s">
        <v>597</v>
      </c>
      <c r="AA58" s="30" t="s">
        <v>650</v>
      </c>
      <c r="AB58" s="30"/>
      <c r="AC58" s="30"/>
      <c r="AD58" s="33" t="s">
        <v>647</v>
      </c>
      <c r="AE58" s="30"/>
      <c r="AF58" s="34" t="s">
        <v>591</v>
      </c>
    </row>
    <row r="59" ht="16.5" hidden="1" customHeight="1">
      <c r="A59" s="30">
        <v>53.0</v>
      </c>
      <c r="B59" s="31" t="str">
        <f t="array" ref="B59">INDEX(StudiesInfo!$1:$80,MATCH($E59,StudiesInfo!$B:$B,0),MATCH(B$1,StudiesInfo!$1:$1,0))</f>
        <v>Yes</v>
      </c>
      <c r="C59" s="30"/>
      <c r="D59" s="30"/>
      <c r="E59" s="31" t="str">
        <f t="array" ref="E59">INDEX(StudiesInfo!$1:$80,MATCH($A59,StudiesInfo!$A:$A,0),MATCH(E$1,StudiesInfo!$1:$1,0))</f>
        <v>Campos et al., 2021</v>
      </c>
      <c r="F59" s="31" t="str">
        <f t="array" ref="F59">INDEX(StudiesInfo!$1:$80,MATCH($E59,StudiesInfo!$B:$B,0),MATCH(F$1,StudiesInfo!$1:$1,0))</f>
        <v>63-125 µm</v>
      </c>
      <c r="G59" s="31" t="str">
        <f t="array" ref="G59">INDEX(StudiesInfo!$1:$80,MATCH($E59,StudiesInfo!$B:$B,0),MATCH(G$1,StudiesInfo!$1:$1,0))</f>
        <v>micro</v>
      </c>
      <c r="H59" s="31" t="str">
        <f t="array" ref="H59">INDEX(StudiesInfo!$1:$80,MATCH($E59,StudiesInfo!$B:$B,0),MATCH(H$1,StudiesInfo!$1:$1,0))</f>
        <v>Polyethylene low density (LDPE)</v>
      </c>
      <c r="I59" s="31" t="str">
        <f t="array" ref="I59">INDEX(StudiesInfo!$1:$80,MATCH($E59,StudiesInfo!$B:$B,0),MATCH(I$1,StudiesInfo!$1:$1,0))</f>
        <v>Irregular</v>
      </c>
      <c r="J59" s="32" t="str">
        <f t="array" ref="J59">INDEX(StudiesInfo!$1:$80,MATCH($E59,StudiesInfo!$B:$B,0),MATCH(J$1,StudiesInfo!$1:$1,0))</f>
        <v>Argyrosomus regius</v>
      </c>
      <c r="K59" s="31" t="str">
        <f t="array" ref="K59">INDEX(StudiesInfo!$1:$80,MATCH($E59,StudiesInfo!$B:$B,0),MATCH(K$1,StudiesInfo!$1:$1,0))</f>
        <v>NA</v>
      </c>
      <c r="L59" s="31" t="str">
        <f t="array" ref="L59">INDEX(StudiesInfo!$1:$80,MATCH($E59,StudiesInfo!$B:$B,0),MATCH(L$1,StudiesInfo!$1:$1,0))</f>
        <v>Water: Static system</v>
      </c>
      <c r="M59" s="31" t="str">
        <f t="array" ref="M59">INDEX(StudiesInfo!$1:$80,MATCH($E59,StudiesInfo!$B:$B,0),MATCH(M$1,StudiesInfo!$1:$1,0))</f>
        <v>Once</v>
      </c>
      <c r="N59" s="35" t="str">
        <f t="array" ref="N59">INDEX(StudiesInfo!$1:$80,MATCH($E59,StudiesInfo!$B:$B,0),MATCH(N$1,StudiesInfo!$1:$1,0))</f>
        <v>0.1, 1, 10</v>
      </c>
      <c r="O59" s="31" t="str">
        <f t="array" ref="O59">INDEX(StudiesInfo!$1:$80,MATCH($E59,StudiesInfo!$B:$B,0),MATCH(O$1,StudiesInfo!$1:$1,0))</f>
        <v>mg/L</v>
      </c>
      <c r="P59" s="31" t="str">
        <f t="array" ref="P59">INDEX(StudiesInfo!$1:$80,MATCH($E59,StudiesInfo!$B:$B,0),MATCH(P$1,StudiesInfo!$1:$1,0))</f>
        <v>Larva</v>
      </c>
      <c r="Q59" s="31">
        <f t="array" ref="Q59">INDEX(StudiesInfo!$1:$80,MATCH($E59,StudiesInfo!$B:$B,0),MATCH(Q$1,StudiesInfo!$1:$1,0))</f>
        <v>15</v>
      </c>
      <c r="R59" s="31" t="str">
        <f t="array" ref="R59">INDEX(StudiesInfo!$1:$80,MATCH($E59,StudiesInfo!$B:$B,0),MATCH(R$1,StudiesInfo!$1:$1,0))</f>
        <v>dph</v>
      </c>
      <c r="S59" s="31">
        <f t="array" ref="S59">INDEX(StudiesInfo!$1:$80,MATCH($E59,StudiesInfo!$B:$B,0),MATCH(S$1,StudiesInfo!$1:$1,0))</f>
        <v>7</v>
      </c>
      <c r="T59" s="31" t="str">
        <f t="array" ref="T59">INDEX(StudiesInfo!$1:$80,MATCH($E59,StudiesInfo!$B:$B,0),MATCH(T$1,StudiesInfo!$1:$1,0))</f>
        <v>up to 96h</v>
      </c>
      <c r="U59" s="31">
        <f t="array" ref="U59">INDEX(StudiesInfo!$1:$80,MATCH($E59,StudiesInfo!$B:$B,0),MATCH(U$1,StudiesInfo!$1:$1,0))</f>
        <v>0</v>
      </c>
      <c r="V59" s="31" t="str">
        <f t="array" ref="V59">INDEX(StudiesInfo!$1:$80,MATCH($E59,StudiesInfo!$B:$B,0),MATCH(V$1,StudiesInfo!$1:$1,0))</f>
        <v>Larva</v>
      </c>
      <c r="W59" s="31">
        <f t="array" ref="W59">INDEX(StudiesInfo!$1:$80,MATCH($E59,StudiesInfo!$B:$B,0),MATCH(W$1,StudiesInfo!$1:$1,0))</f>
        <v>15</v>
      </c>
      <c r="X59" s="31" t="str">
        <f t="array" ref="X59">INDEX(StudiesInfo!$1:$80,MATCH($E59,StudiesInfo!$B:$B,0),MATCH(X$1,StudiesInfo!$1:$1,0))</f>
        <v>dph</v>
      </c>
      <c r="Y59" s="30" t="s">
        <v>582</v>
      </c>
      <c r="Z59" s="30" t="s">
        <v>597</v>
      </c>
      <c r="AA59" s="30" t="s">
        <v>650</v>
      </c>
      <c r="AB59" s="30"/>
      <c r="AC59" s="30"/>
      <c r="AD59" s="33" t="s">
        <v>648</v>
      </c>
      <c r="AE59" s="30"/>
      <c r="AF59" s="30" t="s">
        <v>600</v>
      </c>
    </row>
    <row r="60" ht="16.5" hidden="1" customHeight="1">
      <c r="A60" s="30">
        <v>53.0</v>
      </c>
      <c r="B60" s="31" t="str">
        <f t="array" ref="B60">INDEX(StudiesInfo!$1:$80,MATCH($E60,StudiesInfo!$B:$B,0),MATCH(B$1,StudiesInfo!$1:$1,0))</f>
        <v>Yes</v>
      </c>
      <c r="C60" s="30"/>
      <c r="D60" s="30"/>
      <c r="E60" s="31" t="str">
        <f t="array" ref="E60">INDEX(StudiesInfo!$1:$80,MATCH($A60,StudiesInfo!$A:$A,0),MATCH(E$1,StudiesInfo!$1:$1,0))</f>
        <v>Campos et al., 2021</v>
      </c>
      <c r="F60" s="31" t="str">
        <f t="array" ref="F60">INDEX(StudiesInfo!$1:$80,MATCH($E60,StudiesInfo!$B:$B,0),MATCH(F$1,StudiesInfo!$1:$1,0))</f>
        <v>63-125 µm</v>
      </c>
      <c r="G60" s="31" t="str">
        <f t="array" ref="G60">INDEX(StudiesInfo!$1:$80,MATCH($E60,StudiesInfo!$B:$B,0),MATCH(G$1,StudiesInfo!$1:$1,0))</f>
        <v>micro</v>
      </c>
      <c r="H60" s="31" t="str">
        <f t="array" ref="H60">INDEX(StudiesInfo!$1:$80,MATCH($E60,StudiesInfo!$B:$B,0),MATCH(H$1,StudiesInfo!$1:$1,0))</f>
        <v>Polyethylene low density (LDPE)</v>
      </c>
      <c r="I60" s="31" t="str">
        <f t="array" ref="I60">INDEX(StudiesInfo!$1:$80,MATCH($E60,StudiesInfo!$B:$B,0),MATCH(I$1,StudiesInfo!$1:$1,0))</f>
        <v>Irregular</v>
      </c>
      <c r="J60" s="32" t="str">
        <f t="array" ref="J60">INDEX(StudiesInfo!$1:$80,MATCH($E60,StudiesInfo!$B:$B,0),MATCH(J$1,StudiesInfo!$1:$1,0))</f>
        <v>Argyrosomus regius</v>
      </c>
      <c r="K60" s="31" t="str">
        <f t="array" ref="K60">INDEX(StudiesInfo!$1:$80,MATCH($E60,StudiesInfo!$B:$B,0),MATCH(K$1,StudiesInfo!$1:$1,0))</f>
        <v>NA</v>
      </c>
      <c r="L60" s="31" t="str">
        <f t="array" ref="L60">INDEX(StudiesInfo!$1:$80,MATCH($E60,StudiesInfo!$B:$B,0),MATCH(L$1,StudiesInfo!$1:$1,0))</f>
        <v>Water: Static system</v>
      </c>
      <c r="M60" s="31" t="str">
        <f t="array" ref="M60">INDEX(StudiesInfo!$1:$80,MATCH($E60,StudiesInfo!$B:$B,0),MATCH(M$1,StudiesInfo!$1:$1,0))</f>
        <v>Once</v>
      </c>
      <c r="N60" s="35" t="str">
        <f t="array" ref="N60">INDEX(StudiesInfo!$1:$80,MATCH($E60,StudiesInfo!$B:$B,0),MATCH(N$1,StudiesInfo!$1:$1,0))</f>
        <v>0.1, 1, 10</v>
      </c>
      <c r="O60" s="31" t="str">
        <f t="array" ref="O60">INDEX(StudiesInfo!$1:$80,MATCH($E60,StudiesInfo!$B:$B,0),MATCH(O$1,StudiesInfo!$1:$1,0))</f>
        <v>mg/L</v>
      </c>
      <c r="P60" s="31" t="str">
        <f t="array" ref="P60">INDEX(StudiesInfo!$1:$80,MATCH($E60,StudiesInfo!$B:$B,0),MATCH(P$1,StudiesInfo!$1:$1,0))</f>
        <v>Larva</v>
      </c>
      <c r="Q60" s="31">
        <f t="array" ref="Q60">INDEX(StudiesInfo!$1:$80,MATCH($E60,StudiesInfo!$B:$B,0),MATCH(Q$1,StudiesInfo!$1:$1,0))</f>
        <v>15</v>
      </c>
      <c r="R60" s="31" t="str">
        <f t="array" ref="R60">INDEX(StudiesInfo!$1:$80,MATCH($E60,StudiesInfo!$B:$B,0),MATCH(R$1,StudiesInfo!$1:$1,0))</f>
        <v>dph</v>
      </c>
      <c r="S60" s="31">
        <f t="array" ref="S60">INDEX(StudiesInfo!$1:$80,MATCH($E60,StudiesInfo!$B:$B,0),MATCH(S$1,StudiesInfo!$1:$1,0))</f>
        <v>7</v>
      </c>
      <c r="T60" s="31" t="str">
        <f t="array" ref="T60">INDEX(StudiesInfo!$1:$80,MATCH($E60,StudiesInfo!$B:$B,0),MATCH(T$1,StudiesInfo!$1:$1,0))</f>
        <v>up to 96h</v>
      </c>
      <c r="U60" s="31">
        <f t="array" ref="U60">INDEX(StudiesInfo!$1:$80,MATCH($E60,StudiesInfo!$B:$B,0),MATCH(U$1,StudiesInfo!$1:$1,0))</f>
        <v>0</v>
      </c>
      <c r="V60" s="31" t="str">
        <f t="array" ref="V60">INDEX(StudiesInfo!$1:$80,MATCH($E60,StudiesInfo!$B:$B,0),MATCH(V$1,StudiesInfo!$1:$1,0))</f>
        <v>Larva</v>
      </c>
      <c r="W60" s="31">
        <f t="array" ref="W60">INDEX(StudiesInfo!$1:$80,MATCH($E60,StudiesInfo!$B:$B,0),MATCH(W$1,StudiesInfo!$1:$1,0))</f>
        <v>15</v>
      </c>
      <c r="X60" s="31" t="str">
        <f t="array" ref="X60">INDEX(StudiesInfo!$1:$80,MATCH($E60,StudiesInfo!$B:$B,0),MATCH(X$1,StudiesInfo!$1:$1,0))</f>
        <v>dph</v>
      </c>
      <c r="Y60" s="30" t="s">
        <v>582</v>
      </c>
      <c r="Z60" s="30" t="s">
        <v>597</v>
      </c>
      <c r="AA60" s="30" t="s">
        <v>650</v>
      </c>
      <c r="AB60" s="30"/>
      <c r="AC60" s="30"/>
      <c r="AD60" s="33" t="s">
        <v>649</v>
      </c>
      <c r="AE60" s="30"/>
      <c r="AF60" s="30" t="s">
        <v>600</v>
      </c>
    </row>
    <row r="61" ht="16.5" hidden="1" customHeight="1">
      <c r="A61" s="30">
        <v>53.0</v>
      </c>
      <c r="B61" s="31" t="str">
        <f t="array" ref="B61">INDEX(StudiesInfo!$1:$80,MATCH($E61,StudiesInfo!$B:$B,0),MATCH(B$1,StudiesInfo!$1:$1,0))</f>
        <v>Yes</v>
      </c>
      <c r="C61" s="30"/>
      <c r="D61" s="30"/>
      <c r="E61" s="31" t="str">
        <f t="array" ref="E61">INDEX(StudiesInfo!$1:$80,MATCH($A61,StudiesInfo!$A:$A,0),MATCH(E$1,StudiesInfo!$1:$1,0))</f>
        <v>Campos et al., 2021</v>
      </c>
      <c r="F61" s="31" t="str">
        <f t="array" ref="F61">INDEX(StudiesInfo!$1:$80,MATCH($E61,StudiesInfo!$B:$B,0),MATCH(F$1,StudiesInfo!$1:$1,0))</f>
        <v>63-125 µm</v>
      </c>
      <c r="G61" s="31" t="str">
        <f t="array" ref="G61">INDEX(StudiesInfo!$1:$80,MATCH($E61,StudiesInfo!$B:$B,0),MATCH(G$1,StudiesInfo!$1:$1,0))</f>
        <v>micro</v>
      </c>
      <c r="H61" s="31" t="str">
        <f t="array" ref="H61">INDEX(StudiesInfo!$1:$80,MATCH($E61,StudiesInfo!$B:$B,0),MATCH(H$1,StudiesInfo!$1:$1,0))</f>
        <v>Polyethylene low density (LDPE)</v>
      </c>
      <c r="I61" s="31" t="str">
        <f t="array" ref="I61">INDEX(StudiesInfo!$1:$80,MATCH($E61,StudiesInfo!$B:$B,0),MATCH(I$1,StudiesInfo!$1:$1,0))</f>
        <v>Irregular</v>
      </c>
      <c r="J61" s="32" t="str">
        <f t="array" ref="J61">INDEX(StudiesInfo!$1:$80,MATCH($E61,StudiesInfo!$B:$B,0),MATCH(J$1,StudiesInfo!$1:$1,0))</f>
        <v>Argyrosomus regius</v>
      </c>
      <c r="K61" s="31" t="str">
        <f t="array" ref="K61">INDEX(StudiesInfo!$1:$80,MATCH($E61,StudiesInfo!$B:$B,0),MATCH(K$1,StudiesInfo!$1:$1,0))</f>
        <v>NA</v>
      </c>
      <c r="L61" s="31" t="str">
        <f t="array" ref="L61">INDEX(StudiesInfo!$1:$80,MATCH($E61,StudiesInfo!$B:$B,0),MATCH(L$1,StudiesInfo!$1:$1,0))</f>
        <v>Water: Static system</v>
      </c>
      <c r="M61" s="31" t="str">
        <f t="array" ref="M61">INDEX(StudiesInfo!$1:$80,MATCH($E61,StudiesInfo!$B:$B,0),MATCH(M$1,StudiesInfo!$1:$1,0))</f>
        <v>Once</v>
      </c>
      <c r="N61" s="35" t="str">
        <f t="array" ref="N61">INDEX(StudiesInfo!$1:$80,MATCH($E61,StudiesInfo!$B:$B,0),MATCH(N$1,StudiesInfo!$1:$1,0))</f>
        <v>0.1, 1, 10</v>
      </c>
      <c r="O61" s="31" t="str">
        <f t="array" ref="O61">INDEX(StudiesInfo!$1:$80,MATCH($E61,StudiesInfo!$B:$B,0),MATCH(O$1,StudiesInfo!$1:$1,0))</f>
        <v>mg/L</v>
      </c>
      <c r="P61" s="31" t="str">
        <f t="array" ref="P61">INDEX(StudiesInfo!$1:$80,MATCH($E61,StudiesInfo!$B:$B,0),MATCH(P$1,StudiesInfo!$1:$1,0))</f>
        <v>Larva</v>
      </c>
      <c r="Q61" s="31">
        <f t="array" ref="Q61">INDEX(StudiesInfo!$1:$80,MATCH($E61,StudiesInfo!$B:$B,0),MATCH(Q$1,StudiesInfo!$1:$1,0))</f>
        <v>15</v>
      </c>
      <c r="R61" s="31" t="str">
        <f t="array" ref="R61">INDEX(StudiesInfo!$1:$80,MATCH($E61,StudiesInfo!$B:$B,0),MATCH(R$1,StudiesInfo!$1:$1,0))</f>
        <v>dph</v>
      </c>
      <c r="S61" s="31">
        <f t="array" ref="S61">INDEX(StudiesInfo!$1:$80,MATCH($E61,StudiesInfo!$B:$B,0),MATCH(S$1,StudiesInfo!$1:$1,0))</f>
        <v>7</v>
      </c>
      <c r="T61" s="31" t="str">
        <f t="array" ref="T61">INDEX(StudiesInfo!$1:$80,MATCH($E61,StudiesInfo!$B:$B,0),MATCH(T$1,StudiesInfo!$1:$1,0))</f>
        <v>up to 96h</v>
      </c>
      <c r="U61" s="31">
        <f t="array" ref="U61">INDEX(StudiesInfo!$1:$80,MATCH($E61,StudiesInfo!$B:$B,0),MATCH(U$1,StudiesInfo!$1:$1,0))</f>
        <v>0</v>
      </c>
      <c r="V61" s="31" t="str">
        <f t="array" ref="V61">INDEX(StudiesInfo!$1:$80,MATCH($E61,StudiesInfo!$B:$B,0),MATCH(V$1,StudiesInfo!$1:$1,0))</f>
        <v>Larva</v>
      </c>
      <c r="W61" s="31">
        <f t="array" ref="W61">INDEX(StudiesInfo!$1:$80,MATCH($E61,StudiesInfo!$B:$B,0),MATCH(W$1,StudiesInfo!$1:$1,0))</f>
        <v>15</v>
      </c>
      <c r="X61" s="31" t="str">
        <f t="array" ref="X61">INDEX(StudiesInfo!$1:$80,MATCH($E61,StudiesInfo!$B:$B,0),MATCH(X$1,StudiesInfo!$1:$1,0))</f>
        <v>dph</v>
      </c>
      <c r="Y61" s="30" t="s">
        <v>582</v>
      </c>
      <c r="Z61" s="30" t="s">
        <v>597</v>
      </c>
      <c r="AA61" s="30" t="s">
        <v>652</v>
      </c>
      <c r="AB61" s="30">
        <v>15.0</v>
      </c>
      <c r="AC61" s="30" t="s">
        <v>653</v>
      </c>
      <c r="AD61" s="33" t="s">
        <v>646</v>
      </c>
      <c r="AE61" s="30" t="s">
        <v>587</v>
      </c>
      <c r="AF61" s="30" t="s">
        <v>588</v>
      </c>
    </row>
    <row r="62" ht="16.5" hidden="1" customHeight="1">
      <c r="A62" s="30">
        <v>53.0</v>
      </c>
      <c r="B62" s="31" t="str">
        <f t="array" ref="B62">INDEX(StudiesInfo!$1:$80,MATCH($E62,StudiesInfo!$B:$B,0),MATCH(B$1,StudiesInfo!$1:$1,0))</f>
        <v>Yes</v>
      </c>
      <c r="C62" s="30"/>
      <c r="D62" s="30"/>
      <c r="E62" s="31" t="str">
        <f t="array" ref="E62">INDEX(StudiesInfo!$1:$80,MATCH($A62,StudiesInfo!$A:$A,0),MATCH(E$1,StudiesInfo!$1:$1,0))</f>
        <v>Campos et al., 2021</v>
      </c>
      <c r="F62" s="31" t="str">
        <f t="array" ref="F62">INDEX(StudiesInfo!$1:$80,MATCH($E62,StudiesInfo!$B:$B,0),MATCH(F$1,StudiesInfo!$1:$1,0))</f>
        <v>63-125 µm</v>
      </c>
      <c r="G62" s="31" t="str">
        <f t="array" ref="G62">INDEX(StudiesInfo!$1:$80,MATCH($E62,StudiesInfo!$B:$B,0),MATCH(G$1,StudiesInfo!$1:$1,0))</f>
        <v>micro</v>
      </c>
      <c r="H62" s="31" t="str">
        <f t="array" ref="H62">INDEX(StudiesInfo!$1:$80,MATCH($E62,StudiesInfo!$B:$B,0),MATCH(H$1,StudiesInfo!$1:$1,0))</f>
        <v>Polyethylene low density (LDPE)</v>
      </c>
      <c r="I62" s="31" t="str">
        <f t="array" ref="I62">INDEX(StudiesInfo!$1:$80,MATCH($E62,StudiesInfo!$B:$B,0),MATCH(I$1,StudiesInfo!$1:$1,0))</f>
        <v>Irregular</v>
      </c>
      <c r="J62" s="32" t="str">
        <f t="array" ref="J62">INDEX(StudiesInfo!$1:$80,MATCH($E62,StudiesInfo!$B:$B,0),MATCH(J$1,StudiesInfo!$1:$1,0))</f>
        <v>Argyrosomus regius</v>
      </c>
      <c r="K62" s="31" t="str">
        <f t="array" ref="K62">INDEX(StudiesInfo!$1:$80,MATCH($E62,StudiesInfo!$B:$B,0),MATCH(K$1,StudiesInfo!$1:$1,0))</f>
        <v>NA</v>
      </c>
      <c r="L62" s="31" t="str">
        <f t="array" ref="L62">INDEX(StudiesInfo!$1:$80,MATCH($E62,StudiesInfo!$B:$B,0),MATCH(L$1,StudiesInfo!$1:$1,0))</f>
        <v>Water: Static system</v>
      </c>
      <c r="M62" s="31" t="str">
        <f t="array" ref="M62">INDEX(StudiesInfo!$1:$80,MATCH($E62,StudiesInfo!$B:$B,0),MATCH(M$1,StudiesInfo!$1:$1,0))</f>
        <v>Once</v>
      </c>
      <c r="N62" s="35" t="str">
        <f t="array" ref="N62">INDEX(StudiesInfo!$1:$80,MATCH($E62,StudiesInfo!$B:$B,0),MATCH(N$1,StudiesInfo!$1:$1,0))</f>
        <v>0.1, 1, 10</v>
      </c>
      <c r="O62" s="31" t="str">
        <f t="array" ref="O62">INDEX(StudiesInfo!$1:$80,MATCH($E62,StudiesInfo!$B:$B,0),MATCH(O$1,StudiesInfo!$1:$1,0))</f>
        <v>mg/L</v>
      </c>
      <c r="P62" s="31" t="str">
        <f t="array" ref="P62">INDEX(StudiesInfo!$1:$80,MATCH($E62,StudiesInfo!$B:$B,0),MATCH(P$1,StudiesInfo!$1:$1,0))</f>
        <v>Larva</v>
      </c>
      <c r="Q62" s="31">
        <f t="array" ref="Q62">INDEX(StudiesInfo!$1:$80,MATCH($E62,StudiesInfo!$B:$B,0),MATCH(Q$1,StudiesInfo!$1:$1,0))</f>
        <v>15</v>
      </c>
      <c r="R62" s="31" t="str">
        <f t="array" ref="R62">INDEX(StudiesInfo!$1:$80,MATCH($E62,StudiesInfo!$B:$B,0),MATCH(R$1,StudiesInfo!$1:$1,0))</f>
        <v>dph</v>
      </c>
      <c r="S62" s="31">
        <f t="array" ref="S62">INDEX(StudiesInfo!$1:$80,MATCH($E62,StudiesInfo!$B:$B,0),MATCH(S$1,StudiesInfo!$1:$1,0))</f>
        <v>7</v>
      </c>
      <c r="T62" s="31" t="str">
        <f t="array" ref="T62">INDEX(StudiesInfo!$1:$80,MATCH($E62,StudiesInfo!$B:$B,0),MATCH(T$1,StudiesInfo!$1:$1,0))</f>
        <v>up to 96h</v>
      </c>
      <c r="U62" s="31">
        <f t="array" ref="U62">INDEX(StudiesInfo!$1:$80,MATCH($E62,StudiesInfo!$B:$B,0),MATCH(U$1,StudiesInfo!$1:$1,0))</f>
        <v>0</v>
      </c>
      <c r="V62" s="31" t="str">
        <f t="array" ref="V62">INDEX(StudiesInfo!$1:$80,MATCH($E62,StudiesInfo!$B:$B,0),MATCH(V$1,StudiesInfo!$1:$1,0))</f>
        <v>Larva</v>
      </c>
      <c r="W62" s="31">
        <f t="array" ref="W62">INDEX(StudiesInfo!$1:$80,MATCH($E62,StudiesInfo!$B:$B,0),MATCH(W$1,StudiesInfo!$1:$1,0))</f>
        <v>15</v>
      </c>
      <c r="X62" s="31" t="str">
        <f t="array" ref="X62">INDEX(StudiesInfo!$1:$80,MATCH($E62,StudiesInfo!$B:$B,0),MATCH(X$1,StudiesInfo!$1:$1,0))</f>
        <v>dph</v>
      </c>
      <c r="Y62" s="30" t="s">
        <v>582</v>
      </c>
      <c r="Z62" s="30" t="s">
        <v>597</v>
      </c>
      <c r="AA62" s="30" t="s">
        <v>652</v>
      </c>
      <c r="AB62" s="30"/>
      <c r="AC62" s="30"/>
      <c r="AD62" s="33" t="s">
        <v>647</v>
      </c>
      <c r="AE62" s="30" t="s">
        <v>590</v>
      </c>
      <c r="AF62" s="30" t="s">
        <v>596</v>
      </c>
    </row>
    <row r="63" ht="16.5" hidden="1" customHeight="1">
      <c r="A63" s="30">
        <v>53.0</v>
      </c>
      <c r="B63" s="31" t="str">
        <f t="array" ref="B63">INDEX(StudiesInfo!$1:$80,MATCH($E63,StudiesInfo!$B:$B,0),MATCH(B$1,StudiesInfo!$1:$1,0))</f>
        <v>Yes</v>
      </c>
      <c r="C63" s="30"/>
      <c r="D63" s="30"/>
      <c r="E63" s="31" t="str">
        <f t="array" ref="E63">INDEX(StudiesInfo!$1:$80,MATCH($A63,StudiesInfo!$A:$A,0),MATCH(E$1,StudiesInfo!$1:$1,0))</f>
        <v>Campos et al., 2021</v>
      </c>
      <c r="F63" s="31" t="str">
        <f t="array" ref="F63">INDEX(StudiesInfo!$1:$80,MATCH($E63,StudiesInfo!$B:$B,0),MATCH(F$1,StudiesInfo!$1:$1,0))</f>
        <v>63-125 µm</v>
      </c>
      <c r="G63" s="31" t="str">
        <f t="array" ref="G63">INDEX(StudiesInfo!$1:$80,MATCH($E63,StudiesInfo!$B:$B,0),MATCH(G$1,StudiesInfo!$1:$1,0))</f>
        <v>micro</v>
      </c>
      <c r="H63" s="31" t="str">
        <f t="array" ref="H63">INDEX(StudiesInfo!$1:$80,MATCH($E63,StudiesInfo!$B:$B,0),MATCH(H$1,StudiesInfo!$1:$1,0))</f>
        <v>Polyethylene low density (LDPE)</v>
      </c>
      <c r="I63" s="31" t="str">
        <f t="array" ref="I63">INDEX(StudiesInfo!$1:$80,MATCH($E63,StudiesInfo!$B:$B,0),MATCH(I$1,StudiesInfo!$1:$1,0))</f>
        <v>Irregular</v>
      </c>
      <c r="J63" s="32" t="str">
        <f t="array" ref="J63">INDEX(StudiesInfo!$1:$80,MATCH($E63,StudiesInfo!$B:$B,0),MATCH(J$1,StudiesInfo!$1:$1,0))</f>
        <v>Argyrosomus regius</v>
      </c>
      <c r="K63" s="31" t="str">
        <f t="array" ref="K63">INDEX(StudiesInfo!$1:$80,MATCH($E63,StudiesInfo!$B:$B,0),MATCH(K$1,StudiesInfo!$1:$1,0))</f>
        <v>NA</v>
      </c>
      <c r="L63" s="31" t="str">
        <f t="array" ref="L63">INDEX(StudiesInfo!$1:$80,MATCH($E63,StudiesInfo!$B:$B,0),MATCH(L$1,StudiesInfo!$1:$1,0))</f>
        <v>Water: Static system</v>
      </c>
      <c r="M63" s="31" t="str">
        <f t="array" ref="M63">INDEX(StudiesInfo!$1:$80,MATCH($E63,StudiesInfo!$B:$B,0),MATCH(M$1,StudiesInfo!$1:$1,0))</f>
        <v>Once</v>
      </c>
      <c r="N63" s="35" t="str">
        <f t="array" ref="N63">INDEX(StudiesInfo!$1:$80,MATCH($E63,StudiesInfo!$B:$B,0),MATCH(N$1,StudiesInfo!$1:$1,0))</f>
        <v>0.1, 1, 10</v>
      </c>
      <c r="O63" s="31" t="str">
        <f t="array" ref="O63">INDEX(StudiesInfo!$1:$80,MATCH($E63,StudiesInfo!$B:$B,0),MATCH(O$1,StudiesInfo!$1:$1,0))</f>
        <v>mg/L</v>
      </c>
      <c r="P63" s="31" t="str">
        <f t="array" ref="P63">INDEX(StudiesInfo!$1:$80,MATCH($E63,StudiesInfo!$B:$B,0),MATCH(P$1,StudiesInfo!$1:$1,0))</f>
        <v>Larva</v>
      </c>
      <c r="Q63" s="31">
        <f t="array" ref="Q63">INDEX(StudiesInfo!$1:$80,MATCH($E63,StudiesInfo!$B:$B,0),MATCH(Q$1,StudiesInfo!$1:$1,0))</f>
        <v>15</v>
      </c>
      <c r="R63" s="31" t="str">
        <f t="array" ref="R63">INDEX(StudiesInfo!$1:$80,MATCH($E63,StudiesInfo!$B:$B,0),MATCH(R$1,StudiesInfo!$1:$1,0))</f>
        <v>dph</v>
      </c>
      <c r="S63" s="31">
        <f t="array" ref="S63">INDEX(StudiesInfo!$1:$80,MATCH($E63,StudiesInfo!$B:$B,0),MATCH(S$1,StudiesInfo!$1:$1,0))</f>
        <v>7</v>
      </c>
      <c r="T63" s="31" t="str">
        <f t="array" ref="T63">INDEX(StudiesInfo!$1:$80,MATCH($E63,StudiesInfo!$B:$B,0),MATCH(T$1,StudiesInfo!$1:$1,0))</f>
        <v>up to 96h</v>
      </c>
      <c r="U63" s="31">
        <f t="array" ref="U63">INDEX(StudiesInfo!$1:$80,MATCH($E63,StudiesInfo!$B:$B,0),MATCH(U$1,StudiesInfo!$1:$1,0))</f>
        <v>0</v>
      </c>
      <c r="V63" s="31" t="str">
        <f t="array" ref="V63">INDEX(StudiesInfo!$1:$80,MATCH($E63,StudiesInfo!$B:$B,0),MATCH(V$1,StudiesInfo!$1:$1,0))</f>
        <v>Larva</v>
      </c>
      <c r="W63" s="31">
        <f t="array" ref="W63">INDEX(StudiesInfo!$1:$80,MATCH($E63,StudiesInfo!$B:$B,0),MATCH(W$1,StudiesInfo!$1:$1,0))</f>
        <v>15</v>
      </c>
      <c r="X63" s="31" t="str">
        <f t="array" ref="X63">INDEX(StudiesInfo!$1:$80,MATCH($E63,StudiesInfo!$B:$B,0),MATCH(X$1,StudiesInfo!$1:$1,0))</f>
        <v>dph</v>
      </c>
      <c r="Y63" s="30" t="s">
        <v>582</v>
      </c>
      <c r="Z63" s="30" t="s">
        <v>597</v>
      </c>
      <c r="AA63" s="30" t="s">
        <v>652</v>
      </c>
      <c r="AB63" s="30"/>
      <c r="AC63" s="30"/>
      <c r="AD63" s="33" t="s">
        <v>648</v>
      </c>
      <c r="AE63" s="30" t="s">
        <v>590</v>
      </c>
      <c r="AF63" s="30" t="s">
        <v>596</v>
      </c>
    </row>
    <row r="64" ht="16.5" hidden="1" customHeight="1">
      <c r="A64" s="30">
        <v>53.0</v>
      </c>
      <c r="B64" s="31" t="str">
        <f t="array" ref="B64">INDEX(StudiesInfo!$1:$80,MATCH($E64,StudiesInfo!$B:$B,0),MATCH(B$1,StudiesInfo!$1:$1,0))</f>
        <v>Yes</v>
      </c>
      <c r="C64" s="30"/>
      <c r="D64" s="30"/>
      <c r="E64" s="31" t="str">
        <f t="array" ref="E64">INDEX(StudiesInfo!$1:$80,MATCH($A64,StudiesInfo!$A:$A,0),MATCH(E$1,StudiesInfo!$1:$1,0))</f>
        <v>Campos et al., 2021</v>
      </c>
      <c r="F64" s="31" t="str">
        <f t="array" ref="F64">INDEX(StudiesInfo!$1:$80,MATCH($E64,StudiesInfo!$B:$B,0),MATCH(F$1,StudiesInfo!$1:$1,0))</f>
        <v>63-125 µm</v>
      </c>
      <c r="G64" s="31" t="str">
        <f t="array" ref="G64">INDEX(StudiesInfo!$1:$80,MATCH($E64,StudiesInfo!$B:$B,0),MATCH(G$1,StudiesInfo!$1:$1,0))</f>
        <v>micro</v>
      </c>
      <c r="H64" s="31" t="str">
        <f t="array" ref="H64">INDEX(StudiesInfo!$1:$80,MATCH($E64,StudiesInfo!$B:$B,0),MATCH(H$1,StudiesInfo!$1:$1,0))</f>
        <v>Polyethylene low density (LDPE)</v>
      </c>
      <c r="I64" s="31" t="str">
        <f t="array" ref="I64">INDEX(StudiesInfo!$1:$80,MATCH($E64,StudiesInfo!$B:$B,0),MATCH(I$1,StudiesInfo!$1:$1,0))</f>
        <v>Irregular</v>
      </c>
      <c r="J64" s="32" t="str">
        <f t="array" ref="J64">INDEX(StudiesInfo!$1:$80,MATCH($E64,StudiesInfo!$B:$B,0),MATCH(J$1,StudiesInfo!$1:$1,0))</f>
        <v>Argyrosomus regius</v>
      </c>
      <c r="K64" s="31" t="str">
        <f t="array" ref="K64">INDEX(StudiesInfo!$1:$80,MATCH($E64,StudiesInfo!$B:$B,0),MATCH(K$1,StudiesInfo!$1:$1,0))</f>
        <v>NA</v>
      </c>
      <c r="L64" s="31" t="str">
        <f t="array" ref="L64">INDEX(StudiesInfo!$1:$80,MATCH($E64,StudiesInfo!$B:$B,0),MATCH(L$1,StudiesInfo!$1:$1,0))</f>
        <v>Water: Static system</v>
      </c>
      <c r="M64" s="31" t="str">
        <f t="array" ref="M64">INDEX(StudiesInfo!$1:$80,MATCH($E64,StudiesInfo!$B:$B,0),MATCH(M$1,StudiesInfo!$1:$1,0))</f>
        <v>Once</v>
      </c>
      <c r="N64" s="35" t="str">
        <f t="array" ref="N64">INDEX(StudiesInfo!$1:$80,MATCH($E64,StudiesInfo!$B:$B,0),MATCH(N$1,StudiesInfo!$1:$1,0))</f>
        <v>0.1, 1, 10</v>
      </c>
      <c r="O64" s="31" t="str">
        <f t="array" ref="O64">INDEX(StudiesInfo!$1:$80,MATCH($E64,StudiesInfo!$B:$B,0),MATCH(O$1,StudiesInfo!$1:$1,0))</f>
        <v>mg/L</v>
      </c>
      <c r="P64" s="31" t="str">
        <f t="array" ref="P64">INDEX(StudiesInfo!$1:$80,MATCH($E64,StudiesInfo!$B:$B,0),MATCH(P$1,StudiesInfo!$1:$1,0))</f>
        <v>Larva</v>
      </c>
      <c r="Q64" s="31">
        <f t="array" ref="Q64">INDEX(StudiesInfo!$1:$80,MATCH($E64,StudiesInfo!$B:$B,0),MATCH(Q$1,StudiesInfo!$1:$1,0))</f>
        <v>15</v>
      </c>
      <c r="R64" s="31" t="str">
        <f t="array" ref="R64">INDEX(StudiesInfo!$1:$80,MATCH($E64,StudiesInfo!$B:$B,0),MATCH(R$1,StudiesInfo!$1:$1,0))</f>
        <v>dph</v>
      </c>
      <c r="S64" s="31">
        <f t="array" ref="S64">INDEX(StudiesInfo!$1:$80,MATCH($E64,StudiesInfo!$B:$B,0),MATCH(S$1,StudiesInfo!$1:$1,0))</f>
        <v>7</v>
      </c>
      <c r="T64" s="31" t="str">
        <f t="array" ref="T64">INDEX(StudiesInfo!$1:$80,MATCH($E64,StudiesInfo!$B:$B,0),MATCH(T$1,StudiesInfo!$1:$1,0))</f>
        <v>up to 96h</v>
      </c>
      <c r="U64" s="31">
        <f t="array" ref="U64">INDEX(StudiesInfo!$1:$80,MATCH($E64,StudiesInfo!$B:$B,0),MATCH(U$1,StudiesInfo!$1:$1,0))</f>
        <v>0</v>
      </c>
      <c r="V64" s="31" t="str">
        <f t="array" ref="V64">INDEX(StudiesInfo!$1:$80,MATCH($E64,StudiesInfo!$B:$B,0),MATCH(V$1,StudiesInfo!$1:$1,0))</f>
        <v>Larva</v>
      </c>
      <c r="W64" s="31">
        <f t="array" ref="W64">INDEX(StudiesInfo!$1:$80,MATCH($E64,StudiesInfo!$B:$B,0),MATCH(W$1,StudiesInfo!$1:$1,0))</f>
        <v>15</v>
      </c>
      <c r="X64" s="31" t="str">
        <f t="array" ref="X64">INDEX(StudiesInfo!$1:$80,MATCH($E64,StudiesInfo!$B:$B,0),MATCH(X$1,StudiesInfo!$1:$1,0))</f>
        <v>dph</v>
      </c>
      <c r="Y64" s="30" t="s">
        <v>582</v>
      </c>
      <c r="Z64" s="30" t="s">
        <v>597</v>
      </c>
      <c r="AA64" s="30" t="s">
        <v>652</v>
      </c>
      <c r="AB64" s="30"/>
      <c r="AC64" s="30"/>
      <c r="AD64" s="33" t="s">
        <v>649</v>
      </c>
      <c r="AE64" s="30" t="s">
        <v>590</v>
      </c>
      <c r="AF64" s="30" t="s">
        <v>596</v>
      </c>
    </row>
    <row r="65" ht="16.5" hidden="1" customHeight="1">
      <c r="A65" s="30">
        <v>53.0</v>
      </c>
      <c r="B65" s="31" t="str">
        <f t="array" ref="B65">INDEX(StudiesInfo!$1:$80,MATCH($E65,StudiesInfo!$B:$B,0),MATCH(B$1,StudiesInfo!$1:$1,0))</f>
        <v>Yes</v>
      </c>
      <c r="C65" s="30"/>
      <c r="D65" s="30"/>
      <c r="E65" s="31" t="str">
        <f t="array" ref="E65">INDEX(StudiesInfo!$1:$80,MATCH($A65,StudiesInfo!$A:$A,0),MATCH(E$1,StudiesInfo!$1:$1,0))</f>
        <v>Campos et al., 2021</v>
      </c>
      <c r="F65" s="31" t="str">
        <f t="array" ref="F65">INDEX(StudiesInfo!$1:$80,MATCH($E65,StudiesInfo!$B:$B,0),MATCH(F$1,StudiesInfo!$1:$1,0))</f>
        <v>63-125 µm</v>
      </c>
      <c r="G65" s="31" t="str">
        <f t="array" ref="G65">INDEX(StudiesInfo!$1:$80,MATCH($E65,StudiesInfo!$B:$B,0),MATCH(G$1,StudiesInfo!$1:$1,0))</f>
        <v>micro</v>
      </c>
      <c r="H65" s="31" t="str">
        <f t="array" ref="H65">INDEX(StudiesInfo!$1:$80,MATCH($E65,StudiesInfo!$B:$B,0),MATCH(H$1,StudiesInfo!$1:$1,0))</f>
        <v>Polyethylene low density (LDPE)</v>
      </c>
      <c r="I65" s="31" t="str">
        <f t="array" ref="I65">INDEX(StudiesInfo!$1:$80,MATCH($E65,StudiesInfo!$B:$B,0),MATCH(I$1,StudiesInfo!$1:$1,0))</f>
        <v>Irregular</v>
      </c>
      <c r="J65" s="32" t="str">
        <f t="array" ref="J65">INDEX(StudiesInfo!$1:$80,MATCH($E65,StudiesInfo!$B:$B,0),MATCH(J$1,StudiesInfo!$1:$1,0))</f>
        <v>Argyrosomus regius</v>
      </c>
      <c r="K65" s="31" t="str">
        <f t="array" ref="K65">INDEX(StudiesInfo!$1:$80,MATCH($E65,StudiesInfo!$B:$B,0),MATCH(K$1,StudiesInfo!$1:$1,0))</f>
        <v>NA</v>
      </c>
      <c r="L65" s="31" t="str">
        <f t="array" ref="L65">INDEX(StudiesInfo!$1:$80,MATCH($E65,StudiesInfo!$B:$B,0),MATCH(L$1,StudiesInfo!$1:$1,0))</f>
        <v>Water: Static system</v>
      </c>
      <c r="M65" s="31" t="str">
        <f t="array" ref="M65">INDEX(StudiesInfo!$1:$80,MATCH($E65,StudiesInfo!$B:$B,0),MATCH(M$1,StudiesInfo!$1:$1,0))</f>
        <v>Once</v>
      </c>
      <c r="N65" s="35" t="str">
        <f t="array" ref="N65">INDEX(StudiesInfo!$1:$80,MATCH($E65,StudiesInfo!$B:$B,0),MATCH(N$1,StudiesInfo!$1:$1,0))</f>
        <v>0.1, 1, 10</v>
      </c>
      <c r="O65" s="31" t="str">
        <f t="array" ref="O65">INDEX(StudiesInfo!$1:$80,MATCH($E65,StudiesInfo!$B:$B,0),MATCH(O$1,StudiesInfo!$1:$1,0))</f>
        <v>mg/L</v>
      </c>
      <c r="P65" s="31" t="str">
        <f t="array" ref="P65">INDEX(StudiesInfo!$1:$80,MATCH($E65,StudiesInfo!$B:$B,0),MATCH(P$1,StudiesInfo!$1:$1,0))</f>
        <v>Larva</v>
      </c>
      <c r="Q65" s="31">
        <f t="array" ref="Q65">INDEX(StudiesInfo!$1:$80,MATCH($E65,StudiesInfo!$B:$B,0),MATCH(Q$1,StudiesInfo!$1:$1,0))</f>
        <v>15</v>
      </c>
      <c r="R65" s="31" t="str">
        <f t="array" ref="R65">INDEX(StudiesInfo!$1:$80,MATCH($E65,StudiesInfo!$B:$B,0),MATCH(R$1,StudiesInfo!$1:$1,0))</f>
        <v>dph</v>
      </c>
      <c r="S65" s="31">
        <f t="array" ref="S65">INDEX(StudiesInfo!$1:$80,MATCH($E65,StudiesInfo!$B:$B,0),MATCH(S$1,StudiesInfo!$1:$1,0))</f>
        <v>7</v>
      </c>
      <c r="T65" s="31" t="str">
        <f t="array" ref="T65">INDEX(StudiesInfo!$1:$80,MATCH($E65,StudiesInfo!$B:$B,0),MATCH(T$1,StudiesInfo!$1:$1,0))</f>
        <v>up to 96h</v>
      </c>
      <c r="U65" s="31">
        <f t="array" ref="U65">INDEX(StudiesInfo!$1:$80,MATCH($E65,StudiesInfo!$B:$B,0),MATCH(U$1,StudiesInfo!$1:$1,0))</f>
        <v>0</v>
      </c>
      <c r="V65" s="31" t="str">
        <f t="array" ref="V65">INDEX(StudiesInfo!$1:$80,MATCH($E65,StudiesInfo!$B:$B,0),MATCH(V$1,StudiesInfo!$1:$1,0))</f>
        <v>Larva</v>
      </c>
      <c r="W65" s="31">
        <f t="array" ref="W65">INDEX(StudiesInfo!$1:$80,MATCH($E65,StudiesInfo!$B:$B,0),MATCH(W$1,StudiesInfo!$1:$1,0))</f>
        <v>15</v>
      </c>
      <c r="X65" s="31" t="str">
        <f t="array" ref="X65">INDEX(StudiesInfo!$1:$80,MATCH($E65,StudiesInfo!$B:$B,0),MATCH(X$1,StudiesInfo!$1:$1,0))</f>
        <v>dph</v>
      </c>
      <c r="Y65" s="30" t="s">
        <v>582</v>
      </c>
      <c r="Z65" s="30" t="s">
        <v>597</v>
      </c>
      <c r="AA65" s="30" t="s">
        <v>598</v>
      </c>
      <c r="AB65" s="30">
        <v>14.0</v>
      </c>
      <c r="AC65" s="30" t="s">
        <v>585</v>
      </c>
      <c r="AD65" s="33" t="s">
        <v>646</v>
      </c>
      <c r="AE65" s="30" t="s">
        <v>587</v>
      </c>
      <c r="AF65" s="30" t="s">
        <v>588</v>
      </c>
    </row>
    <row r="66" ht="16.5" hidden="1" customHeight="1">
      <c r="A66" s="30">
        <v>53.0</v>
      </c>
      <c r="B66" s="31" t="str">
        <f t="array" ref="B66">INDEX(StudiesInfo!$1:$80,MATCH($E66,StudiesInfo!$B:$B,0),MATCH(B$1,StudiesInfo!$1:$1,0))</f>
        <v>Yes</v>
      </c>
      <c r="C66" s="30"/>
      <c r="D66" s="30"/>
      <c r="E66" s="31" t="str">
        <f t="array" ref="E66">INDEX(StudiesInfo!$1:$80,MATCH($A66,StudiesInfo!$A:$A,0),MATCH(E$1,StudiesInfo!$1:$1,0))</f>
        <v>Campos et al., 2021</v>
      </c>
      <c r="F66" s="31" t="str">
        <f t="array" ref="F66">INDEX(StudiesInfo!$1:$80,MATCH($E66,StudiesInfo!$B:$B,0),MATCH(F$1,StudiesInfo!$1:$1,0))</f>
        <v>63-125 µm</v>
      </c>
      <c r="G66" s="31" t="str">
        <f t="array" ref="G66">INDEX(StudiesInfo!$1:$80,MATCH($E66,StudiesInfo!$B:$B,0),MATCH(G$1,StudiesInfo!$1:$1,0))</f>
        <v>micro</v>
      </c>
      <c r="H66" s="31" t="str">
        <f t="array" ref="H66">INDEX(StudiesInfo!$1:$80,MATCH($E66,StudiesInfo!$B:$B,0),MATCH(H$1,StudiesInfo!$1:$1,0))</f>
        <v>Polyethylene low density (LDPE)</v>
      </c>
      <c r="I66" s="31" t="str">
        <f t="array" ref="I66">INDEX(StudiesInfo!$1:$80,MATCH($E66,StudiesInfo!$B:$B,0),MATCH(I$1,StudiesInfo!$1:$1,0))</f>
        <v>Irregular</v>
      </c>
      <c r="J66" s="32" t="str">
        <f t="array" ref="J66">INDEX(StudiesInfo!$1:$80,MATCH($E66,StudiesInfo!$B:$B,0),MATCH(J$1,StudiesInfo!$1:$1,0))</f>
        <v>Argyrosomus regius</v>
      </c>
      <c r="K66" s="31" t="str">
        <f t="array" ref="K66">INDEX(StudiesInfo!$1:$80,MATCH($E66,StudiesInfo!$B:$B,0),MATCH(K$1,StudiesInfo!$1:$1,0))</f>
        <v>NA</v>
      </c>
      <c r="L66" s="31" t="str">
        <f t="array" ref="L66">INDEX(StudiesInfo!$1:$80,MATCH($E66,StudiesInfo!$B:$B,0),MATCH(L$1,StudiesInfo!$1:$1,0))</f>
        <v>Water: Static system</v>
      </c>
      <c r="M66" s="31" t="str">
        <f t="array" ref="M66">INDEX(StudiesInfo!$1:$80,MATCH($E66,StudiesInfo!$B:$B,0),MATCH(M$1,StudiesInfo!$1:$1,0))</f>
        <v>Once</v>
      </c>
      <c r="N66" s="35" t="str">
        <f t="array" ref="N66">INDEX(StudiesInfo!$1:$80,MATCH($E66,StudiesInfo!$B:$B,0),MATCH(N$1,StudiesInfo!$1:$1,0))</f>
        <v>0.1, 1, 10</v>
      </c>
      <c r="O66" s="31" t="str">
        <f t="array" ref="O66">INDEX(StudiesInfo!$1:$80,MATCH($E66,StudiesInfo!$B:$B,0),MATCH(O$1,StudiesInfo!$1:$1,0))</f>
        <v>mg/L</v>
      </c>
      <c r="P66" s="31" t="str">
        <f t="array" ref="P66">INDEX(StudiesInfo!$1:$80,MATCH($E66,StudiesInfo!$B:$B,0),MATCH(P$1,StudiesInfo!$1:$1,0))</f>
        <v>Larva</v>
      </c>
      <c r="Q66" s="31">
        <f t="array" ref="Q66">INDEX(StudiesInfo!$1:$80,MATCH($E66,StudiesInfo!$B:$B,0),MATCH(Q$1,StudiesInfo!$1:$1,0))</f>
        <v>15</v>
      </c>
      <c r="R66" s="31" t="str">
        <f t="array" ref="R66">INDEX(StudiesInfo!$1:$80,MATCH($E66,StudiesInfo!$B:$B,0),MATCH(R$1,StudiesInfo!$1:$1,0))</f>
        <v>dph</v>
      </c>
      <c r="S66" s="31">
        <f t="array" ref="S66">INDEX(StudiesInfo!$1:$80,MATCH($E66,StudiesInfo!$B:$B,0),MATCH(S$1,StudiesInfo!$1:$1,0))</f>
        <v>7</v>
      </c>
      <c r="T66" s="31" t="str">
        <f t="array" ref="T66">INDEX(StudiesInfo!$1:$80,MATCH($E66,StudiesInfo!$B:$B,0),MATCH(T$1,StudiesInfo!$1:$1,0))</f>
        <v>up to 96h</v>
      </c>
      <c r="U66" s="31">
        <f t="array" ref="U66">INDEX(StudiesInfo!$1:$80,MATCH($E66,StudiesInfo!$B:$B,0),MATCH(U$1,StudiesInfo!$1:$1,0))</f>
        <v>0</v>
      </c>
      <c r="V66" s="31" t="str">
        <f t="array" ref="V66">INDEX(StudiesInfo!$1:$80,MATCH($E66,StudiesInfo!$B:$B,0),MATCH(V$1,StudiesInfo!$1:$1,0))</f>
        <v>Larva</v>
      </c>
      <c r="W66" s="31">
        <f t="array" ref="W66">INDEX(StudiesInfo!$1:$80,MATCH($E66,StudiesInfo!$B:$B,0),MATCH(W$1,StudiesInfo!$1:$1,0))</f>
        <v>15</v>
      </c>
      <c r="X66" s="31" t="str">
        <f t="array" ref="X66">INDEX(StudiesInfo!$1:$80,MATCH($E66,StudiesInfo!$B:$B,0),MATCH(X$1,StudiesInfo!$1:$1,0))</f>
        <v>dph</v>
      </c>
      <c r="Y66" s="30" t="s">
        <v>582</v>
      </c>
      <c r="Z66" s="30" t="s">
        <v>597</v>
      </c>
      <c r="AA66" s="30" t="s">
        <v>598</v>
      </c>
      <c r="AB66" s="30"/>
      <c r="AC66" s="30"/>
      <c r="AD66" s="33" t="s">
        <v>647</v>
      </c>
      <c r="AE66" s="30" t="s">
        <v>590</v>
      </c>
      <c r="AF66" s="30" t="s">
        <v>596</v>
      </c>
    </row>
    <row r="67" ht="16.5" hidden="1" customHeight="1">
      <c r="A67" s="30">
        <v>53.0</v>
      </c>
      <c r="B67" s="31" t="str">
        <f t="array" ref="B67">INDEX(StudiesInfo!$1:$80,MATCH($E67,StudiesInfo!$B:$B,0),MATCH(B$1,StudiesInfo!$1:$1,0))</f>
        <v>Yes</v>
      </c>
      <c r="C67" s="30"/>
      <c r="D67" s="30"/>
      <c r="E67" s="31" t="str">
        <f t="array" ref="E67">INDEX(StudiesInfo!$1:$80,MATCH($A67,StudiesInfo!$A:$A,0),MATCH(E$1,StudiesInfo!$1:$1,0))</f>
        <v>Campos et al., 2021</v>
      </c>
      <c r="F67" s="31" t="str">
        <f t="array" ref="F67">INDEX(StudiesInfo!$1:$80,MATCH($E67,StudiesInfo!$B:$B,0),MATCH(F$1,StudiesInfo!$1:$1,0))</f>
        <v>63-125 µm</v>
      </c>
      <c r="G67" s="31" t="str">
        <f t="array" ref="G67">INDEX(StudiesInfo!$1:$80,MATCH($E67,StudiesInfo!$B:$B,0),MATCH(G$1,StudiesInfo!$1:$1,0))</f>
        <v>micro</v>
      </c>
      <c r="H67" s="31" t="str">
        <f t="array" ref="H67">INDEX(StudiesInfo!$1:$80,MATCH($E67,StudiesInfo!$B:$B,0),MATCH(H$1,StudiesInfo!$1:$1,0))</f>
        <v>Polyethylene low density (LDPE)</v>
      </c>
      <c r="I67" s="31" t="str">
        <f t="array" ref="I67">INDEX(StudiesInfo!$1:$80,MATCH($E67,StudiesInfo!$B:$B,0),MATCH(I$1,StudiesInfo!$1:$1,0))</f>
        <v>Irregular</v>
      </c>
      <c r="J67" s="32" t="str">
        <f t="array" ref="J67">INDEX(StudiesInfo!$1:$80,MATCH($E67,StudiesInfo!$B:$B,0),MATCH(J$1,StudiesInfo!$1:$1,0))</f>
        <v>Argyrosomus regius</v>
      </c>
      <c r="K67" s="31" t="str">
        <f t="array" ref="K67">INDEX(StudiesInfo!$1:$80,MATCH($E67,StudiesInfo!$B:$B,0),MATCH(K$1,StudiesInfo!$1:$1,0))</f>
        <v>NA</v>
      </c>
      <c r="L67" s="31" t="str">
        <f t="array" ref="L67">INDEX(StudiesInfo!$1:$80,MATCH($E67,StudiesInfo!$B:$B,0),MATCH(L$1,StudiesInfo!$1:$1,0))</f>
        <v>Water: Static system</v>
      </c>
      <c r="M67" s="31" t="str">
        <f t="array" ref="M67">INDEX(StudiesInfo!$1:$80,MATCH($E67,StudiesInfo!$B:$B,0),MATCH(M$1,StudiesInfo!$1:$1,0))</f>
        <v>Once</v>
      </c>
      <c r="N67" s="35" t="str">
        <f t="array" ref="N67">INDEX(StudiesInfo!$1:$80,MATCH($E67,StudiesInfo!$B:$B,0),MATCH(N$1,StudiesInfo!$1:$1,0))</f>
        <v>0.1, 1, 10</v>
      </c>
      <c r="O67" s="31" t="str">
        <f t="array" ref="O67">INDEX(StudiesInfo!$1:$80,MATCH($E67,StudiesInfo!$B:$B,0),MATCH(O$1,StudiesInfo!$1:$1,0))</f>
        <v>mg/L</v>
      </c>
      <c r="P67" s="31" t="str">
        <f t="array" ref="P67">INDEX(StudiesInfo!$1:$80,MATCH($E67,StudiesInfo!$B:$B,0),MATCH(P$1,StudiesInfo!$1:$1,0))</f>
        <v>Larva</v>
      </c>
      <c r="Q67" s="31">
        <f t="array" ref="Q67">INDEX(StudiesInfo!$1:$80,MATCH($E67,StudiesInfo!$B:$B,0),MATCH(Q$1,StudiesInfo!$1:$1,0))</f>
        <v>15</v>
      </c>
      <c r="R67" s="31" t="str">
        <f t="array" ref="R67">INDEX(StudiesInfo!$1:$80,MATCH($E67,StudiesInfo!$B:$B,0),MATCH(R$1,StudiesInfo!$1:$1,0))</f>
        <v>dph</v>
      </c>
      <c r="S67" s="31">
        <f t="array" ref="S67">INDEX(StudiesInfo!$1:$80,MATCH($E67,StudiesInfo!$B:$B,0),MATCH(S$1,StudiesInfo!$1:$1,0))</f>
        <v>7</v>
      </c>
      <c r="T67" s="31" t="str">
        <f t="array" ref="T67">INDEX(StudiesInfo!$1:$80,MATCH($E67,StudiesInfo!$B:$B,0),MATCH(T$1,StudiesInfo!$1:$1,0))</f>
        <v>up to 96h</v>
      </c>
      <c r="U67" s="31">
        <f t="array" ref="U67">INDEX(StudiesInfo!$1:$80,MATCH($E67,StudiesInfo!$B:$B,0),MATCH(U$1,StudiesInfo!$1:$1,0))</f>
        <v>0</v>
      </c>
      <c r="V67" s="31" t="str">
        <f t="array" ref="V67">INDEX(StudiesInfo!$1:$80,MATCH($E67,StudiesInfo!$B:$B,0),MATCH(V$1,StudiesInfo!$1:$1,0))</f>
        <v>Larva</v>
      </c>
      <c r="W67" s="31">
        <f t="array" ref="W67">INDEX(StudiesInfo!$1:$80,MATCH($E67,StudiesInfo!$B:$B,0),MATCH(W$1,StudiesInfo!$1:$1,0))</f>
        <v>15</v>
      </c>
      <c r="X67" s="31" t="str">
        <f t="array" ref="X67">INDEX(StudiesInfo!$1:$80,MATCH($E67,StudiesInfo!$B:$B,0),MATCH(X$1,StudiesInfo!$1:$1,0))</f>
        <v>dph</v>
      </c>
      <c r="Y67" s="30" t="s">
        <v>582</v>
      </c>
      <c r="Z67" s="30" t="s">
        <v>597</v>
      </c>
      <c r="AA67" s="30" t="s">
        <v>598</v>
      </c>
      <c r="AB67" s="30"/>
      <c r="AC67" s="30"/>
      <c r="AD67" s="33" t="s">
        <v>648</v>
      </c>
      <c r="AE67" s="30" t="s">
        <v>590</v>
      </c>
      <c r="AF67" s="34" t="s">
        <v>591</v>
      </c>
    </row>
    <row r="68" ht="16.5" hidden="1" customHeight="1">
      <c r="A68" s="30">
        <v>53.0</v>
      </c>
      <c r="B68" s="31" t="str">
        <f t="array" ref="B68">INDEX(StudiesInfo!$1:$80,MATCH($E68,StudiesInfo!$B:$B,0),MATCH(B$1,StudiesInfo!$1:$1,0))</f>
        <v>Yes</v>
      </c>
      <c r="C68" s="30"/>
      <c r="D68" s="30"/>
      <c r="E68" s="31" t="str">
        <f t="array" ref="E68">INDEX(StudiesInfo!$1:$80,MATCH($A68,StudiesInfo!$A:$A,0),MATCH(E$1,StudiesInfo!$1:$1,0))</f>
        <v>Campos et al., 2021</v>
      </c>
      <c r="F68" s="31" t="str">
        <f t="array" ref="F68">INDEX(StudiesInfo!$1:$80,MATCH($E68,StudiesInfo!$B:$B,0),MATCH(F$1,StudiesInfo!$1:$1,0))</f>
        <v>63-125 µm</v>
      </c>
      <c r="G68" s="31" t="str">
        <f t="array" ref="G68">INDEX(StudiesInfo!$1:$80,MATCH($E68,StudiesInfo!$B:$B,0),MATCH(G$1,StudiesInfo!$1:$1,0))</f>
        <v>micro</v>
      </c>
      <c r="H68" s="31" t="str">
        <f t="array" ref="H68">INDEX(StudiesInfo!$1:$80,MATCH($E68,StudiesInfo!$B:$B,0),MATCH(H$1,StudiesInfo!$1:$1,0))</f>
        <v>Polyethylene low density (LDPE)</v>
      </c>
      <c r="I68" s="31" t="str">
        <f t="array" ref="I68">INDEX(StudiesInfo!$1:$80,MATCH($E68,StudiesInfo!$B:$B,0),MATCH(I$1,StudiesInfo!$1:$1,0))</f>
        <v>Irregular</v>
      </c>
      <c r="J68" s="32" t="str">
        <f t="array" ref="J68">INDEX(StudiesInfo!$1:$80,MATCH($E68,StudiesInfo!$B:$B,0),MATCH(J$1,StudiesInfo!$1:$1,0))</f>
        <v>Argyrosomus regius</v>
      </c>
      <c r="K68" s="31" t="str">
        <f t="array" ref="K68">INDEX(StudiesInfo!$1:$80,MATCH($E68,StudiesInfo!$B:$B,0),MATCH(K$1,StudiesInfo!$1:$1,0))</f>
        <v>NA</v>
      </c>
      <c r="L68" s="31" t="str">
        <f t="array" ref="L68">INDEX(StudiesInfo!$1:$80,MATCH($E68,StudiesInfo!$B:$B,0),MATCH(L$1,StudiesInfo!$1:$1,0))</f>
        <v>Water: Static system</v>
      </c>
      <c r="M68" s="31" t="str">
        <f t="array" ref="M68">INDEX(StudiesInfo!$1:$80,MATCH($E68,StudiesInfo!$B:$B,0),MATCH(M$1,StudiesInfo!$1:$1,0))</f>
        <v>Once</v>
      </c>
      <c r="N68" s="35" t="str">
        <f t="array" ref="N68">INDEX(StudiesInfo!$1:$80,MATCH($E68,StudiesInfo!$B:$B,0),MATCH(N$1,StudiesInfo!$1:$1,0))</f>
        <v>0.1, 1, 10</v>
      </c>
      <c r="O68" s="31" t="str">
        <f t="array" ref="O68">INDEX(StudiesInfo!$1:$80,MATCH($E68,StudiesInfo!$B:$B,0),MATCH(O$1,StudiesInfo!$1:$1,0))</f>
        <v>mg/L</v>
      </c>
      <c r="P68" s="31" t="str">
        <f t="array" ref="P68">INDEX(StudiesInfo!$1:$80,MATCH($E68,StudiesInfo!$B:$B,0),MATCH(P$1,StudiesInfo!$1:$1,0))</f>
        <v>Larva</v>
      </c>
      <c r="Q68" s="31">
        <f t="array" ref="Q68">INDEX(StudiesInfo!$1:$80,MATCH($E68,StudiesInfo!$B:$B,0),MATCH(Q$1,StudiesInfo!$1:$1,0))</f>
        <v>15</v>
      </c>
      <c r="R68" s="31" t="str">
        <f t="array" ref="R68">INDEX(StudiesInfo!$1:$80,MATCH($E68,StudiesInfo!$B:$B,0),MATCH(R$1,StudiesInfo!$1:$1,0))</f>
        <v>dph</v>
      </c>
      <c r="S68" s="31">
        <f t="array" ref="S68">INDEX(StudiesInfo!$1:$80,MATCH($E68,StudiesInfo!$B:$B,0),MATCH(S$1,StudiesInfo!$1:$1,0))</f>
        <v>7</v>
      </c>
      <c r="T68" s="31" t="str">
        <f t="array" ref="T68">INDEX(StudiesInfo!$1:$80,MATCH($E68,StudiesInfo!$B:$B,0),MATCH(T$1,StudiesInfo!$1:$1,0))</f>
        <v>up to 96h</v>
      </c>
      <c r="U68" s="31">
        <f t="array" ref="U68">INDEX(StudiesInfo!$1:$80,MATCH($E68,StudiesInfo!$B:$B,0),MATCH(U$1,StudiesInfo!$1:$1,0))</f>
        <v>0</v>
      </c>
      <c r="V68" s="31" t="str">
        <f t="array" ref="V68">INDEX(StudiesInfo!$1:$80,MATCH($E68,StudiesInfo!$B:$B,0),MATCH(V$1,StudiesInfo!$1:$1,0))</f>
        <v>Larva</v>
      </c>
      <c r="W68" s="31">
        <f t="array" ref="W68">INDEX(StudiesInfo!$1:$80,MATCH($E68,StudiesInfo!$B:$B,0),MATCH(W$1,StudiesInfo!$1:$1,0))</f>
        <v>15</v>
      </c>
      <c r="X68" s="31" t="str">
        <f t="array" ref="X68">INDEX(StudiesInfo!$1:$80,MATCH($E68,StudiesInfo!$B:$B,0),MATCH(X$1,StudiesInfo!$1:$1,0))</f>
        <v>dph</v>
      </c>
      <c r="Y68" s="30" t="s">
        <v>582</v>
      </c>
      <c r="Z68" s="30" t="s">
        <v>597</v>
      </c>
      <c r="AA68" s="30" t="s">
        <v>598</v>
      </c>
      <c r="AB68" s="30"/>
      <c r="AC68" s="30"/>
      <c r="AD68" s="33" t="s">
        <v>649</v>
      </c>
      <c r="AE68" s="30" t="s">
        <v>590</v>
      </c>
      <c r="AF68" s="34" t="s">
        <v>591</v>
      </c>
    </row>
    <row r="69" ht="16.5" hidden="1" customHeight="1">
      <c r="A69" s="30">
        <v>53.0</v>
      </c>
      <c r="B69" s="31" t="str">
        <f t="array" ref="B69">INDEX(StudiesInfo!$1:$80,MATCH($E69,StudiesInfo!$B:$B,0),MATCH(B$1,StudiesInfo!$1:$1,0))</f>
        <v>Yes</v>
      </c>
      <c r="C69" s="30"/>
      <c r="D69" s="30"/>
      <c r="E69" s="31" t="str">
        <f t="array" ref="E69">INDEX(StudiesInfo!$1:$80,MATCH($A69,StudiesInfo!$A:$A,0),MATCH(E$1,StudiesInfo!$1:$1,0))</f>
        <v>Campos et al., 2021</v>
      </c>
      <c r="F69" s="31" t="str">
        <f t="array" ref="F69">INDEX(StudiesInfo!$1:$80,MATCH($E69,StudiesInfo!$B:$B,0),MATCH(F$1,StudiesInfo!$1:$1,0))</f>
        <v>63-125 µm</v>
      </c>
      <c r="G69" s="31" t="str">
        <f t="array" ref="G69">INDEX(StudiesInfo!$1:$80,MATCH($E69,StudiesInfo!$B:$B,0),MATCH(G$1,StudiesInfo!$1:$1,0))</f>
        <v>micro</v>
      </c>
      <c r="H69" s="31" t="str">
        <f t="array" ref="H69">INDEX(StudiesInfo!$1:$80,MATCH($E69,StudiesInfo!$B:$B,0),MATCH(H$1,StudiesInfo!$1:$1,0))</f>
        <v>Polyethylene low density (LDPE)</v>
      </c>
      <c r="I69" s="31" t="str">
        <f t="array" ref="I69">INDEX(StudiesInfo!$1:$80,MATCH($E69,StudiesInfo!$B:$B,0),MATCH(I$1,StudiesInfo!$1:$1,0))</f>
        <v>Irregular</v>
      </c>
      <c r="J69" s="32" t="str">
        <f t="array" ref="J69">INDEX(StudiesInfo!$1:$80,MATCH($E69,StudiesInfo!$B:$B,0),MATCH(J$1,StudiesInfo!$1:$1,0))</f>
        <v>Argyrosomus regius</v>
      </c>
      <c r="K69" s="31" t="str">
        <f t="array" ref="K69">INDEX(StudiesInfo!$1:$80,MATCH($E69,StudiesInfo!$B:$B,0),MATCH(K$1,StudiesInfo!$1:$1,0))</f>
        <v>NA</v>
      </c>
      <c r="L69" s="31" t="str">
        <f t="array" ref="L69">INDEX(StudiesInfo!$1:$80,MATCH($E69,StudiesInfo!$B:$B,0),MATCH(L$1,StudiesInfo!$1:$1,0))</f>
        <v>Water: Static system</v>
      </c>
      <c r="M69" s="31" t="str">
        <f t="array" ref="M69">INDEX(StudiesInfo!$1:$80,MATCH($E69,StudiesInfo!$B:$B,0),MATCH(M$1,StudiesInfo!$1:$1,0))</f>
        <v>Once</v>
      </c>
      <c r="N69" s="35" t="str">
        <f t="array" ref="N69">INDEX(StudiesInfo!$1:$80,MATCH($E69,StudiesInfo!$B:$B,0),MATCH(N$1,StudiesInfo!$1:$1,0))</f>
        <v>0.1, 1, 10</v>
      </c>
      <c r="O69" s="31" t="str">
        <f t="array" ref="O69">INDEX(StudiesInfo!$1:$80,MATCH($E69,StudiesInfo!$B:$B,0),MATCH(O$1,StudiesInfo!$1:$1,0))</f>
        <v>mg/L</v>
      </c>
      <c r="P69" s="31" t="str">
        <f t="array" ref="P69">INDEX(StudiesInfo!$1:$80,MATCH($E69,StudiesInfo!$B:$B,0),MATCH(P$1,StudiesInfo!$1:$1,0))</f>
        <v>Larva</v>
      </c>
      <c r="Q69" s="31">
        <f t="array" ref="Q69">INDEX(StudiesInfo!$1:$80,MATCH($E69,StudiesInfo!$B:$B,0),MATCH(Q$1,StudiesInfo!$1:$1,0))</f>
        <v>15</v>
      </c>
      <c r="R69" s="31" t="str">
        <f t="array" ref="R69">INDEX(StudiesInfo!$1:$80,MATCH($E69,StudiesInfo!$B:$B,0),MATCH(R$1,StudiesInfo!$1:$1,0))</f>
        <v>dph</v>
      </c>
      <c r="S69" s="31">
        <f t="array" ref="S69">INDEX(StudiesInfo!$1:$80,MATCH($E69,StudiesInfo!$B:$B,0),MATCH(S$1,StudiesInfo!$1:$1,0))</f>
        <v>7</v>
      </c>
      <c r="T69" s="31" t="str">
        <f t="array" ref="T69">INDEX(StudiesInfo!$1:$80,MATCH($E69,StudiesInfo!$B:$B,0),MATCH(T$1,StudiesInfo!$1:$1,0))</f>
        <v>up to 96h</v>
      </c>
      <c r="U69" s="31">
        <f t="array" ref="U69">INDEX(StudiesInfo!$1:$80,MATCH($E69,StudiesInfo!$B:$B,0),MATCH(U$1,StudiesInfo!$1:$1,0))</f>
        <v>0</v>
      </c>
      <c r="V69" s="31" t="str">
        <f t="array" ref="V69">INDEX(StudiesInfo!$1:$80,MATCH($E69,StudiesInfo!$B:$B,0),MATCH(V$1,StudiesInfo!$1:$1,0))</f>
        <v>Larva</v>
      </c>
      <c r="W69" s="31">
        <f t="array" ref="W69">INDEX(StudiesInfo!$1:$80,MATCH($E69,StudiesInfo!$B:$B,0),MATCH(W$1,StudiesInfo!$1:$1,0))</f>
        <v>15</v>
      </c>
      <c r="X69" s="31" t="str">
        <f t="array" ref="X69">INDEX(StudiesInfo!$1:$80,MATCH($E69,StudiesInfo!$B:$B,0),MATCH(X$1,StudiesInfo!$1:$1,0))</f>
        <v>dph</v>
      </c>
      <c r="Y69" s="30" t="s">
        <v>582</v>
      </c>
      <c r="Z69" s="30" t="s">
        <v>597</v>
      </c>
      <c r="AA69" s="30" t="s">
        <v>654</v>
      </c>
      <c r="AB69" s="30">
        <v>25.0</v>
      </c>
      <c r="AC69" s="30" t="s">
        <v>655</v>
      </c>
      <c r="AD69" s="33" t="s">
        <v>646</v>
      </c>
      <c r="AE69" s="30" t="s">
        <v>587</v>
      </c>
      <c r="AF69" s="30" t="s">
        <v>588</v>
      </c>
    </row>
    <row r="70" ht="16.5" hidden="1" customHeight="1">
      <c r="A70" s="30">
        <v>53.0</v>
      </c>
      <c r="B70" s="31" t="str">
        <f t="array" ref="B70">INDEX(StudiesInfo!$1:$80,MATCH($E70,StudiesInfo!$B:$B,0),MATCH(B$1,StudiesInfo!$1:$1,0))</f>
        <v>Yes</v>
      </c>
      <c r="C70" s="30"/>
      <c r="D70" s="30"/>
      <c r="E70" s="31" t="str">
        <f t="array" ref="E70">INDEX(StudiesInfo!$1:$80,MATCH($A70,StudiesInfo!$A:$A,0),MATCH(E$1,StudiesInfo!$1:$1,0))</f>
        <v>Campos et al., 2021</v>
      </c>
      <c r="F70" s="31" t="str">
        <f t="array" ref="F70">INDEX(StudiesInfo!$1:$80,MATCH($E70,StudiesInfo!$B:$B,0),MATCH(F$1,StudiesInfo!$1:$1,0))</f>
        <v>63-125 µm</v>
      </c>
      <c r="G70" s="31" t="str">
        <f t="array" ref="G70">INDEX(StudiesInfo!$1:$80,MATCH($E70,StudiesInfo!$B:$B,0),MATCH(G$1,StudiesInfo!$1:$1,0))</f>
        <v>micro</v>
      </c>
      <c r="H70" s="31" t="str">
        <f t="array" ref="H70">INDEX(StudiesInfo!$1:$80,MATCH($E70,StudiesInfo!$B:$B,0),MATCH(H$1,StudiesInfo!$1:$1,0))</f>
        <v>Polyethylene low density (LDPE)</v>
      </c>
      <c r="I70" s="31" t="str">
        <f t="array" ref="I70">INDEX(StudiesInfo!$1:$80,MATCH($E70,StudiesInfo!$B:$B,0),MATCH(I$1,StudiesInfo!$1:$1,0))</f>
        <v>Irregular</v>
      </c>
      <c r="J70" s="32" t="str">
        <f t="array" ref="J70">INDEX(StudiesInfo!$1:$80,MATCH($E70,StudiesInfo!$B:$B,0),MATCH(J$1,StudiesInfo!$1:$1,0))</f>
        <v>Argyrosomus regius</v>
      </c>
      <c r="K70" s="31" t="str">
        <f t="array" ref="K70">INDEX(StudiesInfo!$1:$80,MATCH($E70,StudiesInfo!$B:$B,0),MATCH(K$1,StudiesInfo!$1:$1,0))</f>
        <v>NA</v>
      </c>
      <c r="L70" s="31" t="str">
        <f t="array" ref="L70">INDEX(StudiesInfo!$1:$80,MATCH($E70,StudiesInfo!$B:$B,0),MATCH(L$1,StudiesInfo!$1:$1,0))</f>
        <v>Water: Static system</v>
      </c>
      <c r="M70" s="31" t="str">
        <f t="array" ref="M70">INDEX(StudiesInfo!$1:$80,MATCH($E70,StudiesInfo!$B:$B,0),MATCH(M$1,StudiesInfo!$1:$1,0))</f>
        <v>Once</v>
      </c>
      <c r="N70" s="35" t="str">
        <f t="array" ref="N70">INDEX(StudiesInfo!$1:$80,MATCH($E70,StudiesInfo!$B:$B,0),MATCH(N$1,StudiesInfo!$1:$1,0))</f>
        <v>0.1, 1, 10</v>
      </c>
      <c r="O70" s="31" t="str">
        <f t="array" ref="O70">INDEX(StudiesInfo!$1:$80,MATCH($E70,StudiesInfo!$B:$B,0),MATCH(O$1,StudiesInfo!$1:$1,0))</f>
        <v>mg/L</v>
      </c>
      <c r="P70" s="31" t="str">
        <f t="array" ref="P70">INDEX(StudiesInfo!$1:$80,MATCH($E70,StudiesInfo!$B:$B,0),MATCH(P$1,StudiesInfo!$1:$1,0))</f>
        <v>Larva</v>
      </c>
      <c r="Q70" s="31">
        <f t="array" ref="Q70">INDEX(StudiesInfo!$1:$80,MATCH($E70,StudiesInfo!$B:$B,0),MATCH(Q$1,StudiesInfo!$1:$1,0))</f>
        <v>15</v>
      </c>
      <c r="R70" s="31" t="str">
        <f t="array" ref="R70">INDEX(StudiesInfo!$1:$80,MATCH($E70,StudiesInfo!$B:$B,0),MATCH(R$1,StudiesInfo!$1:$1,0))</f>
        <v>dph</v>
      </c>
      <c r="S70" s="31">
        <f t="array" ref="S70">INDEX(StudiesInfo!$1:$80,MATCH($E70,StudiesInfo!$B:$B,0),MATCH(S$1,StudiesInfo!$1:$1,0))</f>
        <v>7</v>
      </c>
      <c r="T70" s="31" t="str">
        <f t="array" ref="T70">INDEX(StudiesInfo!$1:$80,MATCH($E70,StudiesInfo!$B:$B,0),MATCH(T$1,StudiesInfo!$1:$1,0))</f>
        <v>up to 96h</v>
      </c>
      <c r="U70" s="31">
        <f t="array" ref="U70">INDEX(StudiesInfo!$1:$80,MATCH($E70,StudiesInfo!$B:$B,0),MATCH(U$1,StudiesInfo!$1:$1,0))</f>
        <v>0</v>
      </c>
      <c r="V70" s="31" t="str">
        <f t="array" ref="V70">INDEX(StudiesInfo!$1:$80,MATCH($E70,StudiesInfo!$B:$B,0),MATCH(V$1,StudiesInfo!$1:$1,0))</f>
        <v>Larva</v>
      </c>
      <c r="W70" s="31">
        <f t="array" ref="W70">INDEX(StudiesInfo!$1:$80,MATCH($E70,StudiesInfo!$B:$B,0),MATCH(W$1,StudiesInfo!$1:$1,0))</f>
        <v>15</v>
      </c>
      <c r="X70" s="31" t="str">
        <f t="array" ref="X70">INDEX(StudiesInfo!$1:$80,MATCH($E70,StudiesInfo!$B:$B,0),MATCH(X$1,StudiesInfo!$1:$1,0))</f>
        <v>dph</v>
      </c>
      <c r="Y70" s="30" t="s">
        <v>582</v>
      </c>
      <c r="Z70" s="30" t="s">
        <v>597</v>
      </c>
      <c r="AA70" s="30" t="s">
        <v>654</v>
      </c>
      <c r="AB70" s="30"/>
      <c r="AC70" s="30"/>
      <c r="AD70" s="33" t="s">
        <v>647</v>
      </c>
      <c r="AE70" s="30" t="s">
        <v>590</v>
      </c>
      <c r="AF70" s="34" t="s">
        <v>591</v>
      </c>
    </row>
    <row r="71" ht="16.5" hidden="1" customHeight="1">
      <c r="A71" s="30">
        <v>53.0</v>
      </c>
      <c r="B71" s="31" t="str">
        <f t="array" ref="B71">INDEX(StudiesInfo!$1:$80,MATCH($E71,StudiesInfo!$B:$B,0),MATCH(B$1,StudiesInfo!$1:$1,0))</f>
        <v>Yes</v>
      </c>
      <c r="C71" s="30"/>
      <c r="D71" s="30"/>
      <c r="E71" s="31" t="str">
        <f t="array" ref="E71">INDEX(StudiesInfo!$1:$80,MATCH($A71,StudiesInfo!$A:$A,0),MATCH(E$1,StudiesInfo!$1:$1,0))</f>
        <v>Campos et al., 2021</v>
      </c>
      <c r="F71" s="31" t="str">
        <f t="array" ref="F71">INDEX(StudiesInfo!$1:$80,MATCH($E71,StudiesInfo!$B:$B,0),MATCH(F$1,StudiesInfo!$1:$1,0))</f>
        <v>63-125 µm</v>
      </c>
      <c r="G71" s="31" t="str">
        <f t="array" ref="G71">INDEX(StudiesInfo!$1:$80,MATCH($E71,StudiesInfo!$B:$B,0),MATCH(G$1,StudiesInfo!$1:$1,0))</f>
        <v>micro</v>
      </c>
      <c r="H71" s="31" t="str">
        <f t="array" ref="H71">INDEX(StudiesInfo!$1:$80,MATCH($E71,StudiesInfo!$B:$B,0),MATCH(H$1,StudiesInfo!$1:$1,0))</f>
        <v>Polyethylene low density (LDPE)</v>
      </c>
      <c r="I71" s="31" t="str">
        <f t="array" ref="I71">INDEX(StudiesInfo!$1:$80,MATCH($E71,StudiesInfo!$B:$B,0),MATCH(I$1,StudiesInfo!$1:$1,0))</f>
        <v>Irregular</v>
      </c>
      <c r="J71" s="32" t="str">
        <f t="array" ref="J71">INDEX(StudiesInfo!$1:$80,MATCH($E71,StudiesInfo!$B:$B,0),MATCH(J$1,StudiesInfo!$1:$1,0))</f>
        <v>Argyrosomus regius</v>
      </c>
      <c r="K71" s="31" t="str">
        <f t="array" ref="K71">INDEX(StudiesInfo!$1:$80,MATCH($E71,StudiesInfo!$B:$B,0),MATCH(K$1,StudiesInfo!$1:$1,0))</f>
        <v>NA</v>
      </c>
      <c r="L71" s="31" t="str">
        <f t="array" ref="L71">INDEX(StudiesInfo!$1:$80,MATCH($E71,StudiesInfo!$B:$B,0),MATCH(L$1,StudiesInfo!$1:$1,0))</f>
        <v>Water: Static system</v>
      </c>
      <c r="M71" s="31" t="str">
        <f t="array" ref="M71">INDEX(StudiesInfo!$1:$80,MATCH($E71,StudiesInfo!$B:$B,0),MATCH(M$1,StudiesInfo!$1:$1,0))</f>
        <v>Once</v>
      </c>
      <c r="N71" s="35" t="str">
        <f t="array" ref="N71">INDEX(StudiesInfo!$1:$80,MATCH($E71,StudiesInfo!$B:$B,0),MATCH(N$1,StudiesInfo!$1:$1,0))</f>
        <v>0.1, 1, 10</v>
      </c>
      <c r="O71" s="31" t="str">
        <f t="array" ref="O71">INDEX(StudiesInfo!$1:$80,MATCH($E71,StudiesInfo!$B:$B,0),MATCH(O$1,StudiesInfo!$1:$1,0))</f>
        <v>mg/L</v>
      </c>
      <c r="P71" s="31" t="str">
        <f t="array" ref="P71">INDEX(StudiesInfo!$1:$80,MATCH($E71,StudiesInfo!$B:$B,0),MATCH(P$1,StudiesInfo!$1:$1,0))</f>
        <v>Larva</v>
      </c>
      <c r="Q71" s="31">
        <f t="array" ref="Q71">INDEX(StudiesInfo!$1:$80,MATCH($E71,StudiesInfo!$B:$B,0),MATCH(Q$1,StudiesInfo!$1:$1,0))</f>
        <v>15</v>
      </c>
      <c r="R71" s="31" t="str">
        <f t="array" ref="R71">INDEX(StudiesInfo!$1:$80,MATCH($E71,StudiesInfo!$B:$B,0),MATCH(R$1,StudiesInfo!$1:$1,0))</f>
        <v>dph</v>
      </c>
      <c r="S71" s="31">
        <f t="array" ref="S71">INDEX(StudiesInfo!$1:$80,MATCH($E71,StudiesInfo!$B:$B,0),MATCH(S$1,StudiesInfo!$1:$1,0))</f>
        <v>7</v>
      </c>
      <c r="T71" s="31" t="str">
        <f t="array" ref="T71">INDEX(StudiesInfo!$1:$80,MATCH($E71,StudiesInfo!$B:$B,0),MATCH(T$1,StudiesInfo!$1:$1,0))</f>
        <v>up to 96h</v>
      </c>
      <c r="U71" s="31">
        <f t="array" ref="U71">INDEX(StudiesInfo!$1:$80,MATCH($E71,StudiesInfo!$B:$B,0),MATCH(U$1,StudiesInfo!$1:$1,0))</f>
        <v>0</v>
      </c>
      <c r="V71" s="31" t="str">
        <f t="array" ref="V71">INDEX(StudiesInfo!$1:$80,MATCH($E71,StudiesInfo!$B:$B,0),MATCH(V$1,StudiesInfo!$1:$1,0))</f>
        <v>Larva</v>
      </c>
      <c r="W71" s="31">
        <f t="array" ref="W71">INDEX(StudiesInfo!$1:$80,MATCH($E71,StudiesInfo!$B:$B,0),MATCH(W$1,StudiesInfo!$1:$1,0))</f>
        <v>15</v>
      </c>
      <c r="X71" s="31" t="str">
        <f t="array" ref="X71">INDEX(StudiesInfo!$1:$80,MATCH($E71,StudiesInfo!$B:$B,0),MATCH(X$1,StudiesInfo!$1:$1,0))</f>
        <v>dph</v>
      </c>
      <c r="Y71" s="30" t="s">
        <v>582</v>
      </c>
      <c r="Z71" s="30" t="s">
        <v>597</v>
      </c>
      <c r="AA71" s="30" t="s">
        <v>654</v>
      </c>
      <c r="AB71" s="30"/>
      <c r="AC71" s="30"/>
      <c r="AD71" s="33" t="s">
        <v>648</v>
      </c>
      <c r="AE71" s="30" t="s">
        <v>590</v>
      </c>
      <c r="AF71" s="34" t="s">
        <v>591</v>
      </c>
    </row>
    <row r="72" ht="16.5" hidden="1" customHeight="1">
      <c r="A72" s="30">
        <v>53.0</v>
      </c>
      <c r="B72" s="31" t="str">
        <f t="array" ref="B72">INDEX(StudiesInfo!$1:$80,MATCH($E72,StudiesInfo!$B:$B,0),MATCH(B$1,StudiesInfo!$1:$1,0))</f>
        <v>Yes</v>
      </c>
      <c r="C72" s="30"/>
      <c r="D72" s="30"/>
      <c r="E72" s="31" t="str">
        <f t="array" ref="E72">INDEX(StudiesInfo!$1:$80,MATCH($A72,StudiesInfo!$A:$A,0),MATCH(E$1,StudiesInfo!$1:$1,0))</f>
        <v>Campos et al., 2021</v>
      </c>
      <c r="F72" s="31" t="str">
        <f t="array" ref="F72">INDEX(StudiesInfo!$1:$80,MATCH($E72,StudiesInfo!$B:$B,0),MATCH(F$1,StudiesInfo!$1:$1,0))</f>
        <v>63-125 µm</v>
      </c>
      <c r="G72" s="31" t="str">
        <f t="array" ref="G72">INDEX(StudiesInfo!$1:$80,MATCH($E72,StudiesInfo!$B:$B,0),MATCH(G$1,StudiesInfo!$1:$1,0))</f>
        <v>micro</v>
      </c>
      <c r="H72" s="31" t="str">
        <f t="array" ref="H72">INDEX(StudiesInfo!$1:$80,MATCH($E72,StudiesInfo!$B:$B,0),MATCH(H$1,StudiesInfo!$1:$1,0))</f>
        <v>Polyethylene low density (LDPE)</v>
      </c>
      <c r="I72" s="31" t="str">
        <f t="array" ref="I72">INDEX(StudiesInfo!$1:$80,MATCH($E72,StudiesInfo!$B:$B,0),MATCH(I$1,StudiesInfo!$1:$1,0))</f>
        <v>Irregular</v>
      </c>
      <c r="J72" s="32" t="str">
        <f t="array" ref="J72">INDEX(StudiesInfo!$1:$80,MATCH($E72,StudiesInfo!$B:$B,0),MATCH(J$1,StudiesInfo!$1:$1,0))</f>
        <v>Argyrosomus regius</v>
      </c>
      <c r="K72" s="31" t="str">
        <f t="array" ref="K72">INDEX(StudiesInfo!$1:$80,MATCH($E72,StudiesInfo!$B:$B,0),MATCH(K$1,StudiesInfo!$1:$1,0))</f>
        <v>NA</v>
      </c>
      <c r="L72" s="31" t="str">
        <f t="array" ref="L72">INDEX(StudiesInfo!$1:$80,MATCH($E72,StudiesInfo!$B:$B,0),MATCH(L$1,StudiesInfo!$1:$1,0))</f>
        <v>Water: Static system</v>
      </c>
      <c r="M72" s="31" t="str">
        <f t="array" ref="M72">INDEX(StudiesInfo!$1:$80,MATCH($E72,StudiesInfo!$B:$B,0),MATCH(M$1,StudiesInfo!$1:$1,0))</f>
        <v>Once</v>
      </c>
      <c r="N72" s="35" t="str">
        <f t="array" ref="N72">INDEX(StudiesInfo!$1:$80,MATCH($E72,StudiesInfo!$B:$B,0),MATCH(N$1,StudiesInfo!$1:$1,0))</f>
        <v>0.1, 1, 10</v>
      </c>
      <c r="O72" s="31" t="str">
        <f t="array" ref="O72">INDEX(StudiesInfo!$1:$80,MATCH($E72,StudiesInfo!$B:$B,0),MATCH(O$1,StudiesInfo!$1:$1,0))</f>
        <v>mg/L</v>
      </c>
      <c r="P72" s="31" t="str">
        <f t="array" ref="P72">INDEX(StudiesInfo!$1:$80,MATCH($E72,StudiesInfo!$B:$B,0),MATCH(P$1,StudiesInfo!$1:$1,0))</f>
        <v>Larva</v>
      </c>
      <c r="Q72" s="31">
        <f t="array" ref="Q72">INDEX(StudiesInfo!$1:$80,MATCH($E72,StudiesInfo!$B:$B,0),MATCH(Q$1,StudiesInfo!$1:$1,0))</f>
        <v>15</v>
      </c>
      <c r="R72" s="31" t="str">
        <f t="array" ref="R72">INDEX(StudiesInfo!$1:$80,MATCH($E72,StudiesInfo!$B:$B,0),MATCH(R$1,StudiesInfo!$1:$1,0))</f>
        <v>dph</v>
      </c>
      <c r="S72" s="31">
        <f t="array" ref="S72">INDEX(StudiesInfo!$1:$80,MATCH($E72,StudiesInfo!$B:$B,0),MATCH(S$1,StudiesInfo!$1:$1,0))</f>
        <v>7</v>
      </c>
      <c r="T72" s="31" t="str">
        <f t="array" ref="T72">INDEX(StudiesInfo!$1:$80,MATCH($E72,StudiesInfo!$B:$B,0),MATCH(T$1,StudiesInfo!$1:$1,0))</f>
        <v>up to 96h</v>
      </c>
      <c r="U72" s="31">
        <f t="array" ref="U72">INDEX(StudiesInfo!$1:$80,MATCH($E72,StudiesInfo!$B:$B,0),MATCH(U$1,StudiesInfo!$1:$1,0))</f>
        <v>0</v>
      </c>
      <c r="V72" s="31" t="str">
        <f t="array" ref="V72">INDEX(StudiesInfo!$1:$80,MATCH($E72,StudiesInfo!$B:$B,0),MATCH(V$1,StudiesInfo!$1:$1,0))</f>
        <v>Larva</v>
      </c>
      <c r="W72" s="31">
        <f t="array" ref="W72">INDEX(StudiesInfo!$1:$80,MATCH($E72,StudiesInfo!$B:$B,0),MATCH(W$1,StudiesInfo!$1:$1,0))</f>
        <v>15</v>
      </c>
      <c r="X72" s="31" t="str">
        <f t="array" ref="X72">INDEX(StudiesInfo!$1:$80,MATCH($E72,StudiesInfo!$B:$B,0),MATCH(X$1,StudiesInfo!$1:$1,0))</f>
        <v>dph</v>
      </c>
      <c r="Y72" s="30" t="s">
        <v>582</v>
      </c>
      <c r="Z72" s="30" t="s">
        <v>597</v>
      </c>
      <c r="AA72" s="30" t="s">
        <v>654</v>
      </c>
      <c r="AB72" s="30"/>
      <c r="AC72" s="30"/>
      <c r="AD72" s="33" t="s">
        <v>649</v>
      </c>
      <c r="AE72" s="30" t="s">
        <v>590</v>
      </c>
      <c r="AF72" s="34" t="s">
        <v>591</v>
      </c>
    </row>
    <row r="73" ht="16.5" hidden="1" customHeight="1">
      <c r="A73" s="30">
        <v>53.0</v>
      </c>
      <c r="B73" s="31" t="str">
        <f t="array" ref="B73">INDEX(StudiesInfo!$1:$80,MATCH($E73,StudiesInfo!$B:$B,0),MATCH(B$1,StudiesInfo!$1:$1,0))</f>
        <v>Yes</v>
      </c>
      <c r="C73" s="30"/>
      <c r="D73" s="30"/>
      <c r="E73" s="31" t="str">
        <f t="array" ref="E73">INDEX(StudiesInfo!$1:$80,MATCH($A73,StudiesInfo!$A:$A,0),MATCH(E$1,StudiesInfo!$1:$1,0))</f>
        <v>Campos et al., 2021</v>
      </c>
      <c r="F73" s="31" t="str">
        <f t="array" ref="F73">INDEX(StudiesInfo!$1:$80,MATCH($E73,StudiesInfo!$B:$B,0),MATCH(F$1,StudiesInfo!$1:$1,0))</f>
        <v>63-125 µm</v>
      </c>
      <c r="G73" s="31" t="str">
        <f t="array" ref="G73">INDEX(StudiesInfo!$1:$80,MATCH($E73,StudiesInfo!$B:$B,0),MATCH(G$1,StudiesInfo!$1:$1,0))</f>
        <v>micro</v>
      </c>
      <c r="H73" s="31" t="str">
        <f t="array" ref="H73">INDEX(StudiesInfo!$1:$80,MATCH($E73,StudiesInfo!$B:$B,0),MATCH(H$1,StudiesInfo!$1:$1,0))</f>
        <v>Polyethylene low density (LDPE)</v>
      </c>
      <c r="I73" s="31" t="str">
        <f t="array" ref="I73">INDEX(StudiesInfo!$1:$80,MATCH($E73,StudiesInfo!$B:$B,0),MATCH(I$1,StudiesInfo!$1:$1,0))</f>
        <v>Irregular</v>
      </c>
      <c r="J73" s="32" t="str">
        <f t="array" ref="J73">INDEX(StudiesInfo!$1:$80,MATCH($E73,StudiesInfo!$B:$B,0),MATCH(J$1,StudiesInfo!$1:$1,0))</f>
        <v>Argyrosomus regius</v>
      </c>
      <c r="K73" s="31" t="str">
        <f t="array" ref="K73">INDEX(StudiesInfo!$1:$80,MATCH($E73,StudiesInfo!$B:$B,0),MATCH(K$1,StudiesInfo!$1:$1,0))</f>
        <v>NA</v>
      </c>
      <c r="L73" s="31" t="str">
        <f t="array" ref="L73">INDEX(StudiesInfo!$1:$80,MATCH($E73,StudiesInfo!$B:$B,0),MATCH(L$1,StudiesInfo!$1:$1,0))</f>
        <v>Water: Static system</v>
      </c>
      <c r="M73" s="31" t="str">
        <f t="array" ref="M73">INDEX(StudiesInfo!$1:$80,MATCH($E73,StudiesInfo!$B:$B,0),MATCH(M$1,StudiesInfo!$1:$1,0))</f>
        <v>Once</v>
      </c>
      <c r="N73" s="35" t="str">
        <f t="array" ref="N73">INDEX(StudiesInfo!$1:$80,MATCH($E73,StudiesInfo!$B:$B,0),MATCH(N$1,StudiesInfo!$1:$1,0))</f>
        <v>0.1, 1, 10</v>
      </c>
      <c r="O73" s="31" t="str">
        <f t="array" ref="O73">INDEX(StudiesInfo!$1:$80,MATCH($E73,StudiesInfo!$B:$B,0),MATCH(O$1,StudiesInfo!$1:$1,0))</f>
        <v>mg/L</v>
      </c>
      <c r="P73" s="31" t="str">
        <f t="array" ref="P73">INDEX(StudiesInfo!$1:$80,MATCH($E73,StudiesInfo!$B:$B,0),MATCH(P$1,StudiesInfo!$1:$1,0))</f>
        <v>Larva</v>
      </c>
      <c r="Q73" s="31">
        <f t="array" ref="Q73">INDEX(StudiesInfo!$1:$80,MATCH($E73,StudiesInfo!$B:$B,0),MATCH(Q$1,StudiesInfo!$1:$1,0))</f>
        <v>15</v>
      </c>
      <c r="R73" s="31" t="str">
        <f t="array" ref="R73">INDEX(StudiesInfo!$1:$80,MATCH($E73,StudiesInfo!$B:$B,0),MATCH(R$1,StudiesInfo!$1:$1,0))</f>
        <v>dph</v>
      </c>
      <c r="S73" s="31">
        <f t="array" ref="S73">INDEX(StudiesInfo!$1:$80,MATCH($E73,StudiesInfo!$B:$B,0),MATCH(S$1,StudiesInfo!$1:$1,0))</f>
        <v>7</v>
      </c>
      <c r="T73" s="31" t="str">
        <f t="array" ref="T73">INDEX(StudiesInfo!$1:$80,MATCH($E73,StudiesInfo!$B:$B,0),MATCH(T$1,StudiesInfo!$1:$1,0))</f>
        <v>up to 96h</v>
      </c>
      <c r="U73" s="31">
        <f t="array" ref="U73">INDEX(StudiesInfo!$1:$80,MATCH($E73,StudiesInfo!$B:$B,0),MATCH(U$1,StudiesInfo!$1:$1,0))</f>
        <v>0</v>
      </c>
      <c r="V73" s="31" t="str">
        <f t="array" ref="V73">INDEX(StudiesInfo!$1:$80,MATCH($E73,StudiesInfo!$B:$B,0),MATCH(V$1,StudiesInfo!$1:$1,0))</f>
        <v>Larva</v>
      </c>
      <c r="W73" s="31">
        <f t="array" ref="W73">INDEX(StudiesInfo!$1:$80,MATCH($E73,StudiesInfo!$B:$B,0),MATCH(W$1,StudiesInfo!$1:$1,0))</f>
        <v>15</v>
      </c>
      <c r="X73" s="31" t="str">
        <f t="array" ref="X73">INDEX(StudiesInfo!$1:$80,MATCH($E73,StudiesInfo!$B:$B,0),MATCH(X$1,StudiesInfo!$1:$1,0))</f>
        <v>dph</v>
      </c>
      <c r="Y73" s="30" t="s">
        <v>582</v>
      </c>
      <c r="Z73" s="30" t="s">
        <v>656</v>
      </c>
      <c r="AA73" s="30" t="s">
        <v>657</v>
      </c>
      <c r="AB73" s="30"/>
      <c r="AC73" s="30" t="s">
        <v>658</v>
      </c>
      <c r="AD73" s="33" t="s">
        <v>646</v>
      </c>
      <c r="AE73" s="30"/>
      <c r="AF73" s="30" t="s">
        <v>588</v>
      </c>
    </row>
    <row r="74" ht="16.5" hidden="1" customHeight="1">
      <c r="A74" s="30">
        <v>53.0</v>
      </c>
      <c r="B74" s="31" t="str">
        <f t="array" ref="B74">INDEX(StudiesInfo!$1:$80,MATCH($E74,StudiesInfo!$B:$B,0),MATCH(B$1,StudiesInfo!$1:$1,0))</f>
        <v>Yes</v>
      </c>
      <c r="C74" s="30"/>
      <c r="D74" s="30"/>
      <c r="E74" s="31" t="str">
        <f t="array" ref="E74">INDEX(StudiesInfo!$1:$80,MATCH($A74,StudiesInfo!$A:$A,0),MATCH(E$1,StudiesInfo!$1:$1,0))</f>
        <v>Campos et al., 2021</v>
      </c>
      <c r="F74" s="31" t="str">
        <f t="array" ref="F74">INDEX(StudiesInfo!$1:$80,MATCH($E74,StudiesInfo!$B:$B,0),MATCH(F$1,StudiesInfo!$1:$1,0))</f>
        <v>63-125 µm</v>
      </c>
      <c r="G74" s="31" t="str">
        <f t="array" ref="G74">INDEX(StudiesInfo!$1:$80,MATCH($E74,StudiesInfo!$B:$B,0),MATCH(G$1,StudiesInfo!$1:$1,0))</f>
        <v>micro</v>
      </c>
      <c r="H74" s="31" t="str">
        <f t="array" ref="H74">INDEX(StudiesInfo!$1:$80,MATCH($E74,StudiesInfo!$B:$B,0),MATCH(H$1,StudiesInfo!$1:$1,0))</f>
        <v>Polyethylene low density (LDPE)</v>
      </c>
      <c r="I74" s="31" t="str">
        <f t="array" ref="I74">INDEX(StudiesInfo!$1:$80,MATCH($E74,StudiesInfo!$B:$B,0),MATCH(I$1,StudiesInfo!$1:$1,0))</f>
        <v>Irregular</v>
      </c>
      <c r="J74" s="32" t="str">
        <f t="array" ref="J74">INDEX(StudiesInfo!$1:$80,MATCH($E74,StudiesInfo!$B:$B,0),MATCH(J$1,StudiesInfo!$1:$1,0))</f>
        <v>Argyrosomus regius</v>
      </c>
      <c r="K74" s="31" t="str">
        <f t="array" ref="K74">INDEX(StudiesInfo!$1:$80,MATCH($E74,StudiesInfo!$B:$B,0),MATCH(K$1,StudiesInfo!$1:$1,0))</f>
        <v>NA</v>
      </c>
      <c r="L74" s="31" t="str">
        <f t="array" ref="L74">INDEX(StudiesInfo!$1:$80,MATCH($E74,StudiesInfo!$B:$B,0),MATCH(L$1,StudiesInfo!$1:$1,0))</f>
        <v>Water: Static system</v>
      </c>
      <c r="M74" s="31" t="str">
        <f t="array" ref="M74">INDEX(StudiesInfo!$1:$80,MATCH($E74,StudiesInfo!$B:$B,0),MATCH(M$1,StudiesInfo!$1:$1,0))</f>
        <v>Once</v>
      </c>
      <c r="N74" s="35" t="str">
        <f t="array" ref="N74">INDEX(StudiesInfo!$1:$80,MATCH($E74,StudiesInfo!$B:$B,0),MATCH(N$1,StudiesInfo!$1:$1,0))</f>
        <v>0.1, 1, 10</v>
      </c>
      <c r="O74" s="31" t="str">
        <f t="array" ref="O74">INDEX(StudiesInfo!$1:$80,MATCH($E74,StudiesInfo!$B:$B,0),MATCH(O$1,StudiesInfo!$1:$1,0))</f>
        <v>mg/L</v>
      </c>
      <c r="P74" s="31" t="str">
        <f t="array" ref="P74">INDEX(StudiesInfo!$1:$80,MATCH($E74,StudiesInfo!$B:$B,0),MATCH(P$1,StudiesInfo!$1:$1,0))</f>
        <v>Larva</v>
      </c>
      <c r="Q74" s="31">
        <f t="array" ref="Q74">INDEX(StudiesInfo!$1:$80,MATCH($E74,StudiesInfo!$B:$B,0),MATCH(Q$1,StudiesInfo!$1:$1,0))</f>
        <v>15</v>
      </c>
      <c r="R74" s="31" t="str">
        <f t="array" ref="R74">INDEX(StudiesInfo!$1:$80,MATCH($E74,StudiesInfo!$B:$B,0),MATCH(R$1,StudiesInfo!$1:$1,0))</f>
        <v>dph</v>
      </c>
      <c r="S74" s="31">
        <f t="array" ref="S74">INDEX(StudiesInfo!$1:$80,MATCH($E74,StudiesInfo!$B:$B,0),MATCH(S$1,StudiesInfo!$1:$1,0))</f>
        <v>7</v>
      </c>
      <c r="T74" s="31" t="str">
        <f t="array" ref="T74">INDEX(StudiesInfo!$1:$80,MATCH($E74,StudiesInfo!$B:$B,0),MATCH(T$1,StudiesInfo!$1:$1,0))</f>
        <v>up to 96h</v>
      </c>
      <c r="U74" s="31">
        <f t="array" ref="U74">INDEX(StudiesInfo!$1:$80,MATCH($E74,StudiesInfo!$B:$B,0),MATCH(U$1,StudiesInfo!$1:$1,0))</f>
        <v>0</v>
      </c>
      <c r="V74" s="31" t="str">
        <f t="array" ref="V74">INDEX(StudiesInfo!$1:$80,MATCH($E74,StudiesInfo!$B:$B,0),MATCH(V$1,StudiesInfo!$1:$1,0))</f>
        <v>Larva</v>
      </c>
      <c r="W74" s="31">
        <f t="array" ref="W74">INDEX(StudiesInfo!$1:$80,MATCH($E74,StudiesInfo!$B:$B,0),MATCH(W$1,StudiesInfo!$1:$1,0))</f>
        <v>15</v>
      </c>
      <c r="X74" s="31" t="str">
        <f t="array" ref="X74">INDEX(StudiesInfo!$1:$80,MATCH($E74,StudiesInfo!$B:$B,0),MATCH(X$1,StudiesInfo!$1:$1,0))</f>
        <v>dph</v>
      </c>
      <c r="Y74" s="30" t="s">
        <v>582</v>
      </c>
      <c r="Z74" s="30" t="s">
        <v>656</v>
      </c>
      <c r="AA74" s="30" t="s">
        <v>657</v>
      </c>
      <c r="AB74" s="30"/>
      <c r="AC74" s="30"/>
      <c r="AD74" s="33" t="s">
        <v>647</v>
      </c>
      <c r="AE74" s="30"/>
      <c r="AF74" s="30" t="s">
        <v>600</v>
      </c>
    </row>
    <row r="75" ht="16.5" hidden="1" customHeight="1">
      <c r="A75" s="30">
        <v>53.0</v>
      </c>
      <c r="B75" s="31" t="str">
        <f t="array" ref="B75">INDEX(StudiesInfo!$1:$80,MATCH($E75,StudiesInfo!$B:$B,0),MATCH(B$1,StudiesInfo!$1:$1,0))</f>
        <v>Yes</v>
      </c>
      <c r="C75" s="30"/>
      <c r="D75" s="30"/>
      <c r="E75" s="31" t="str">
        <f t="array" ref="E75">INDEX(StudiesInfo!$1:$80,MATCH($A75,StudiesInfo!$A:$A,0),MATCH(E$1,StudiesInfo!$1:$1,0))</f>
        <v>Campos et al., 2021</v>
      </c>
      <c r="F75" s="31" t="str">
        <f t="array" ref="F75">INDEX(StudiesInfo!$1:$80,MATCH($E75,StudiesInfo!$B:$B,0),MATCH(F$1,StudiesInfo!$1:$1,0))</f>
        <v>63-125 µm</v>
      </c>
      <c r="G75" s="31" t="str">
        <f t="array" ref="G75">INDEX(StudiesInfo!$1:$80,MATCH($E75,StudiesInfo!$B:$B,0),MATCH(G$1,StudiesInfo!$1:$1,0))</f>
        <v>micro</v>
      </c>
      <c r="H75" s="31" t="str">
        <f t="array" ref="H75">INDEX(StudiesInfo!$1:$80,MATCH($E75,StudiesInfo!$B:$B,0),MATCH(H$1,StudiesInfo!$1:$1,0))</f>
        <v>Polyethylene low density (LDPE)</v>
      </c>
      <c r="I75" s="31" t="str">
        <f t="array" ref="I75">INDEX(StudiesInfo!$1:$80,MATCH($E75,StudiesInfo!$B:$B,0),MATCH(I$1,StudiesInfo!$1:$1,0))</f>
        <v>Irregular</v>
      </c>
      <c r="J75" s="32" t="str">
        <f t="array" ref="J75">INDEX(StudiesInfo!$1:$80,MATCH($E75,StudiesInfo!$B:$B,0),MATCH(J$1,StudiesInfo!$1:$1,0))</f>
        <v>Argyrosomus regius</v>
      </c>
      <c r="K75" s="31" t="str">
        <f t="array" ref="K75">INDEX(StudiesInfo!$1:$80,MATCH($E75,StudiesInfo!$B:$B,0),MATCH(K$1,StudiesInfo!$1:$1,0))</f>
        <v>NA</v>
      </c>
      <c r="L75" s="31" t="str">
        <f t="array" ref="L75">INDEX(StudiesInfo!$1:$80,MATCH($E75,StudiesInfo!$B:$B,0),MATCH(L$1,StudiesInfo!$1:$1,0))</f>
        <v>Water: Static system</v>
      </c>
      <c r="M75" s="31" t="str">
        <f t="array" ref="M75">INDEX(StudiesInfo!$1:$80,MATCH($E75,StudiesInfo!$B:$B,0),MATCH(M$1,StudiesInfo!$1:$1,0))</f>
        <v>Once</v>
      </c>
      <c r="N75" s="35" t="str">
        <f t="array" ref="N75">INDEX(StudiesInfo!$1:$80,MATCH($E75,StudiesInfo!$B:$B,0),MATCH(N$1,StudiesInfo!$1:$1,0))</f>
        <v>0.1, 1, 10</v>
      </c>
      <c r="O75" s="31" t="str">
        <f t="array" ref="O75">INDEX(StudiesInfo!$1:$80,MATCH($E75,StudiesInfo!$B:$B,0),MATCH(O$1,StudiesInfo!$1:$1,0))</f>
        <v>mg/L</v>
      </c>
      <c r="P75" s="31" t="str">
        <f t="array" ref="P75">INDEX(StudiesInfo!$1:$80,MATCH($E75,StudiesInfo!$B:$B,0),MATCH(P$1,StudiesInfo!$1:$1,0))</f>
        <v>Larva</v>
      </c>
      <c r="Q75" s="31">
        <f t="array" ref="Q75">INDEX(StudiesInfo!$1:$80,MATCH($E75,StudiesInfo!$B:$B,0),MATCH(Q$1,StudiesInfo!$1:$1,0))</f>
        <v>15</v>
      </c>
      <c r="R75" s="31" t="str">
        <f t="array" ref="R75">INDEX(StudiesInfo!$1:$80,MATCH($E75,StudiesInfo!$B:$B,0),MATCH(R$1,StudiesInfo!$1:$1,0))</f>
        <v>dph</v>
      </c>
      <c r="S75" s="31">
        <f t="array" ref="S75">INDEX(StudiesInfo!$1:$80,MATCH($E75,StudiesInfo!$B:$B,0),MATCH(S$1,StudiesInfo!$1:$1,0))</f>
        <v>7</v>
      </c>
      <c r="T75" s="31" t="str">
        <f t="array" ref="T75">INDEX(StudiesInfo!$1:$80,MATCH($E75,StudiesInfo!$B:$B,0),MATCH(T$1,StudiesInfo!$1:$1,0))</f>
        <v>up to 96h</v>
      </c>
      <c r="U75" s="31">
        <f t="array" ref="U75">INDEX(StudiesInfo!$1:$80,MATCH($E75,StudiesInfo!$B:$B,0),MATCH(U$1,StudiesInfo!$1:$1,0))</f>
        <v>0</v>
      </c>
      <c r="V75" s="31" t="str">
        <f t="array" ref="V75">INDEX(StudiesInfo!$1:$80,MATCH($E75,StudiesInfo!$B:$B,0),MATCH(V$1,StudiesInfo!$1:$1,0))</f>
        <v>Larva</v>
      </c>
      <c r="W75" s="31">
        <f t="array" ref="W75">INDEX(StudiesInfo!$1:$80,MATCH($E75,StudiesInfo!$B:$B,0),MATCH(W$1,StudiesInfo!$1:$1,0))</f>
        <v>15</v>
      </c>
      <c r="X75" s="31" t="str">
        <f t="array" ref="X75">INDEX(StudiesInfo!$1:$80,MATCH($E75,StudiesInfo!$B:$B,0),MATCH(X$1,StudiesInfo!$1:$1,0))</f>
        <v>dph</v>
      </c>
      <c r="Y75" s="30" t="s">
        <v>582</v>
      </c>
      <c r="Z75" s="30" t="s">
        <v>656</v>
      </c>
      <c r="AA75" s="30" t="s">
        <v>657</v>
      </c>
      <c r="AB75" s="30"/>
      <c r="AC75" s="30"/>
      <c r="AD75" s="33" t="s">
        <v>648</v>
      </c>
      <c r="AE75" s="30"/>
      <c r="AF75" s="30" t="s">
        <v>600</v>
      </c>
    </row>
    <row r="76" ht="16.5" hidden="1" customHeight="1">
      <c r="A76" s="30">
        <v>53.0</v>
      </c>
      <c r="B76" s="31" t="str">
        <f t="array" ref="B76">INDEX(StudiesInfo!$1:$80,MATCH($E76,StudiesInfo!$B:$B,0),MATCH(B$1,StudiesInfo!$1:$1,0))</f>
        <v>Yes</v>
      </c>
      <c r="C76" s="30"/>
      <c r="D76" s="30"/>
      <c r="E76" s="31" t="str">
        <f t="array" ref="E76">INDEX(StudiesInfo!$1:$80,MATCH($A76,StudiesInfo!$A:$A,0),MATCH(E$1,StudiesInfo!$1:$1,0))</f>
        <v>Campos et al., 2021</v>
      </c>
      <c r="F76" s="31" t="str">
        <f t="array" ref="F76">INDEX(StudiesInfo!$1:$80,MATCH($E76,StudiesInfo!$B:$B,0),MATCH(F$1,StudiesInfo!$1:$1,0))</f>
        <v>63-125 µm</v>
      </c>
      <c r="G76" s="31" t="str">
        <f t="array" ref="G76">INDEX(StudiesInfo!$1:$80,MATCH($E76,StudiesInfo!$B:$B,0),MATCH(G$1,StudiesInfo!$1:$1,0))</f>
        <v>micro</v>
      </c>
      <c r="H76" s="31" t="str">
        <f t="array" ref="H76">INDEX(StudiesInfo!$1:$80,MATCH($E76,StudiesInfo!$B:$B,0),MATCH(H$1,StudiesInfo!$1:$1,0))</f>
        <v>Polyethylene low density (LDPE)</v>
      </c>
      <c r="I76" s="31" t="str">
        <f t="array" ref="I76">INDEX(StudiesInfo!$1:$80,MATCH($E76,StudiesInfo!$B:$B,0),MATCH(I$1,StudiesInfo!$1:$1,0))</f>
        <v>Irregular</v>
      </c>
      <c r="J76" s="32" t="str">
        <f t="array" ref="J76">INDEX(StudiesInfo!$1:$80,MATCH($E76,StudiesInfo!$B:$B,0),MATCH(J$1,StudiesInfo!$1:$1,0))</f>
        <v>Argyrosomus regius</v>
      </c>
      <c r="K76" s="31" t="str">
        <f t="array" ref="K76">INDEX(StudiesInfo!$1:$80,MATCH($E76,StudiesInfo!$B:$B,0),MATCH(K$1,StudiesInfo!$1:$1,0))</f>
        <v>NA</v>
      </c>
      <c r="L76" s="31" t="str">
        <f t="array" ref="L76">INDEX(StudiesInfo!$1:$80,MATCH($E76,StudiesInfo!$B:$B,0),MATCH(L$1,StudiesInfo!$1:$1,0))</f>
        <v>Water: Static system</v>
      </c>
      <c r="M76" s="31" t="str">
        <f t="array" ref="M76">INDEX(StudiesInfo!$1:$80,MATCH($E76,StudiesInfo!$B:$B,0),MATCH(M$1,StudiesInfo!$1:$1,0))</f>
        <v>Once</v>
      </c>
      <c r="N76" s="35" t="str">
        <f t="array" ref="N76">INDEX(StudiesInfo!$1:$80,MATCH($E76,StudiesInfo!$B:$B,0),MATCH(N$1,StudiesInfo!$1:$1,0))</f>
        <v>0.1, 1, 10</v>
      </c>
      <c r="O76" s="31" t="str">
        <f t="array" ref="O76">INDEX(StudiesInfo!$1:$80,MATCH($E76,StudiesInfo!$B:$B,0),MATCH(O$1,StudiesInfo!$1:$1,0))</f>
        <v>mg/L</v>
      </c>
      <c r="P76" s="31" t="str">
        <f t="array" ref="P76">INDEX(StudiesInfo!$1:$80,MATCH($E76,StudiesInfo!$B:$B,0),MATCH(P$1,StudiesInfo!$1:$1,0))</f>
        <v>Larva</v>
      </c>
      <c r="Q76" s="31">
        <f t="array" ref="Q76">INDEX(StudiesInfo!$1:$80,MATCH($E76,StudiesInfo!$B:$B,0),MATCH(Q$1,StudiesInfo!$1:$1,0))</f>
        <v>15</v>
      </c>
      <c r="R76" s="31" t="str">
        <f t="array" ref="R76">INDEX(StudiesInfo!$1:$80,MATCH($E76,StudiesInfo!$B:$B,0),MATCH(R$1,StudiesInfo!$1:$1,0))</f>
        <v>dph</v>
      </c>
      <c r="S76" s="31">
        <f t="array" ref="S76">INDEX(StudiesInfo!$1:$80,MATCH($E76,StudiesInfo!$B:$B,0),MATCH(S$1,StudiesInfo!$1:$1,0))</f>
        <v>7</v>
      </c>
      <c r="T76" s="31" t="str">
        <f t="array" ref="T76">INDEX(StudiesInfo!$1:$80,MATCH($E76,StudiesInfo!$B:$B,0),MATCH(T$1,StudiesInfo!$1:$1,0))</f>
        <v>up to 96h</v>
      </c>
      <c r="U76" s="31">
        <f t="array" ref="U76">INDEX(StudiesInfo!$1:$80,MATCH($E76,StudiesInfo!$B:$B,0),MATCH(U$1,StudiesInfo!$1:$1,0))</f>
        <v>0</v>
      </c>
      <c r="V76" s="31" t="str">
        <f t="array" ref="V76">INDEX(StudiesInfo!$1:$80,MATCH($E76,StudiesInfo!$B:$B,0),MATCH(V$1,StudiesInfo!$1:$1,0))</f>
        <v>Larva</v>
      </c>
      <c r="W76" s="31">
        <f t="array" ref="W76">INDEX(StudiesInfo!$1:$80,MATCH($E76,StudiesInfo!$B:$B,0),MATCH(W$1,StudiesInfo!$1:$1,0))</f>
        <v>15</v>
      </c>
      <c r="X76" s="31" t="str">
        <f t="array" ref="X76">INDEX(StudiesInfo!$1:$80,MATCH($E76,StudiesInfo!$B:$B,0),MATCH(X$1,StudiesInfo!$1:$1,0))</f>
        <v>dph</v>
      </c>
      <c r="Y76" s="30" t="s">
        <v>582</v>
      </c>
      <c r="Z76" s="30" t="s">
        <v>656</v>
      </c>
      <c r="AA76" s="30" t="s">
        <v>657</v>
      </c>
      <c r="AB76" s="30"/>
      <c r="AC76" s="30"/>
      <c r="AD76" s="33" t="s">
        <v>649</v>
      </c>
      <c r="AE76" s="30"/>
      <c r="AF76" s="34" t="s">
        <v>591</v>
      </c>
    </row>
    <row r="77" ht="16.5" hidden="1" customHeight="1">
      <c r="A77" s="30">
        <v>53.0</v>
      </c>
      <c r="B77" s="31" t="str">
        <f t="array" ref="B77">INDEX(StudiesInfo!$1:$80,MATCH($E77,StudiesInfo!$B:$B,0),MATCH(B$1,StudiesInfo!$1:$1,0))</f>
        <v>Yes</v>
      </c>
      <c r="C77" s="30"/>
      <c r="D77" s="30"/>
      <c r="E77" s="31" t="str">
        <f t="array" ref="E77">INDEX(StudiesInfo!$1:$80,MATCH($A77,StudiesInfo!$A:$A,0),MATCH(E$1,StudiesInfo!$1:$1,0))</f>
        <v>Campos et al., 2021</v>
      </c>
      <c r="F77" s="31" t="str">
        <f t="array" ref="F77">INDEX(StudiesInfo!$1:$80,MATCH($E77,StudiesInfo!$B:$B,0),MATCH(F$1,StudiesInfo!$1:$1,0))</f>
        <v>63-125 µm</v>
      </c>
      <c r="G77" s="31" t="str">
        <f t="array" ref="G77">INDEX(StudiesInfo!$1:$80,MATCH($E77,StudiesInfo!$B:$B,0),MATCH(G$1,StudiesInfo!$1:$1,0))</f>
        <v>micro</v>
      </c>
      <c r="H77" s="31" t="str">
        <f t="array" ref="H77">INDEX(StudiesInfo!$1:$80,MATCH($E77,StudiesInfo!$B:$B,0),MATCH(H$1,StudiesInfo!$1:$1,0))</f>
        <v>Polyethylene low density (LDPE)</v>
      </c>
      <c r="I77" s="31" t="str">
        <f t="array" ref="I77">INDEX(StudiesInfo!$1:$80,MATCH($E77,StudiesInfo!$B:$B,0),MATCH(I$1,StudiesInfo!$1:$1,0))</f>
        <v>Irregular</v>
      </c>
      <c r="J77" s="32" t="str">
        <f t="array" ref="J77">INDEX(StudiesInfo!$1:$80,MATCH($E77,StudiesInfo!$B:$B,0),MATCH(J$1,StudiesInfo!$1:$1,0))</f>
        <v>Argyrosomus regius</v>
      </c>
      <c r="K77" s="31" t="str">
        <f t="array" ref="K77">INDEX(StudiesInfo!$1:$80,MATCH($E77,StudiesInfo!$B:$B,0),MATCH(K$1,StudiesInfo!$1:$1,0))</f>
        <v>NA</v>
      </c>
      <c r="L77" s="31" t="str">
        <f t="array" ref="L77">INDEX(StudiesInfo!$1:$80,MATCH($E77,StudiesInfo!$B:$B,0),MATCH(L$1,StudiesInfo!$1:$1,0))</f>
        <v>Water: Static system</v>
      </c>
      <c r="M77" s="31" t="str">
        <f t="array" ref="M77">INDEX(StudiesInfo!$1:$80,MATCH($E77,StudiesInfo!$B:$B,0),MATCH(M$1,StudiesInfo!$1:$1,0))</f>
        <v>Once</v>
      </c>
      <c r="N77" s="35" t="str">
        <f t="array" ref="N77">INDEX(StudiesInfo!$1:$80,MATCH($E77,StudiesInfo!$B:$B,0),MATCH(N$1,StudiesInfo!$1:$1,0))</f>
        <v>0.1, 1, 10</v>
      </c>
      <c r="O77" s="31" t="str">
        <f t="array" ref="O77">INDEX(StudiesInfo!$1:$80,MATCH($E77,StudiesInfo!$B:$B,0),MATCH(O$1,StudiesInfo!$1:$1,0))</f>
        <v>mg/L</v>
      </c>
      <c r="P77" s="31" t="str">
        <f t="array" ref="P77">INDEX(StudiesInfo!$1:$80,MATCH($E77,StudiesInfo!$B:$B,0),MATCH(P$1,StudiesInfo!$1:$1,0))</f>
        <v>Larva</v>
      </c>
      <c r="Q77" s="31">
        <f t="array" ref="Q77">INDEX(StudiesInfo!$1:$80,MATCH($E77,StudiesInfo!$B:$B,0),MATCH(Q$1,StudiesInfo!$1:$1,0))</f>
        <v>15</v>
      </c>
      <c r="R77" s="31" t="str">
        <f t="array" ref="R77">INDEX(StudiesInfo!$1:$80,MATCH($E77,StudiesInfo!$B:$B,0),MATCH(R$1,StudiesInfo!$1:$1,0))</f>
        <v>dph</v>
      </c>
      <c r="S77" s="31">
        <f t="array" ref="S77">INDEX(StudiesInfo!$1:$80,MATCH($E77,StudiesInfo!$B:$B,0),MATCH(S$1,StudiesInfo!$1:$1,0))</f>
        <v>7</v>
      </c>
      <c r="T77" s="31" t="str">
        <f t="array" ref="T77">INDEX(StudiesInfo!$1:$80,MATCH($E77,StudiesInfo!$B:$B,0),MATCH(T$1,StudiesInfo!$1:$1,0))</f>
        <v>up to 96h</v>
      </c>
      <c r="U77" s="31">
        <f t="array" ref="U77">INDEX(StudiesInfo!$1:$80,MATCH($E77,StudiesInfo!$B:$B,0),MATCH(U$1,StudiesInfo!$1:$1,0))</f>
        <v>0</v>
      </c>
      <c r="V77" s="31" t="str">
        <f t="array" ref="V77">INDEX(StudiesInfo!$1:$80,MATCH($E77,StudiesInfo!$B:$B,0),MATCH(V$1,StudiesInfo!$1:$1,0))</f>
        <v>Larva</v>
      </c>
      <c r="W77" s="31">
        <f t="array" ref="W77">INDEX(StudiesInfo!$1:$80,MATCH($E77,StudiesInfo!$B:$B,0),MATCH(W$1,StudiesInfo!$1:$1,0))</f>
        <v>15</v>
      </c>
      <c r="X77" s="31" t="str">
        <f t="array" ref="X77">INDEX(StudiesInfo!$1:$80,MATCH($E77,StudiesInfo!$B:$B,0),MATCH(X$1,StudiesInfo!$1:$1,0))</f>
        <v>dph</v>
      </c>
      <c r="Y77" s="30" t="s">
        <v>582</v>
      </c>
      <c r="Z77" s="30" t="s">
        <v>583</v>
      </c>
      <c r="AA77" s="30" t="s">
        <v>584</v>
      </c>
      <c r="AB77" s="30">
        <v>13.0</v>
      </c>
      <c r="AC77" s="30" t="s">
        <v>659</v>
      </c>
      <c r="AD77" s="33" t="s">
        <v>646</v>
      </c>
      <c r="AE77" s="30" t="s">
        <v>587</v>
      </c>
      <c r="AF77" s="30" t="s">
        <v>588</v>
      </c>
    </row>
    <row r="78" ht="16.5" hidden="1" customHeight="1">
      <c r="A78" s="30">
        <v>53.0</v>
      </c>
      <c r="B78" s="31" t="str">
        <f t="array" ref="B78">INDEX(StudiesInfo!$1:$80,MATCH($E78,StudiesInfo!$B:$B,0),MATCH(B$1,StudiesInfo!$1:$1,0))</f>
        <v>Yes</v>
      </c>
      <c r="C78" s="30"/>
      <c r="D78" s="30"/>
      <c r="E78" s="31" t="str">
        <f t="array" ref="E78">INDEX(StudiesInfo!$1:$80,MATCH($A78,StudiesInfo!$A:$A,0),MATCH(E$1,StudiesInfo!$1:$1,0))</f>
        <v>Campos et al., 2021</v>
      </c>
      <c r="F78" s="31" t="str">
        <f t="array" ref="F78">INDEX(StudiesInfo!$1:$80,MATCH($E78,StudiesInfo!$B:$B,0),MATCH(F$1,StudiesInfo!$1:$1,0))</f>
        <v>63-125 µm</v>
      </c>
      <c r="G78" s="31" t="str">
        <f t="array" ref="G78">INDEX(StudiesInfo!$1:$80,MATCH($E78,StudiesInfo!$B:$B,0),MATCH(G$1,StudiesInfo!$1:$1,0))</f>
        <v>micro</v>
      </c>
      <c r="H78" s="31" t="str">
        <f t="array" ref="H78">INDEX(StudiesInfo!$1:$80,MATCH($E78,StudiesInfo!$B:$B,0),MATCH(H$1,StudiesInfo!$1:$1,0))</f>
        <v>Polyethylene low density (LDPE)</v>
      </c>
      <c r="I78" s="31" t="str">
        <f t="array" ref="I78">INDEX(StudiesInfo!$1:$80,MATCH($E78,StudiesInfo!$B:$B,0),MATCH(I$1,StudiesInfo!$1:$1,0))</f>
        <v>Irregular</v>
      </c>
      <c r="J78" s="32" t="str">
        <f t="array" ref="J78">INDEX(StudiesInfo!$1:$80,MATCH($E78,StudiesInfo!$B:$B,0),MATCH(J$1,StudiesInfo!$1:$1,0))</f>
        <v>Argyrosomus regius</v>
      </c>
      <c r="K78" s="31" t="str">
        <f t="array" ref="K78">INDEX(StudiesInfo!$1:$80,MATCH($E78,StudiesInfo!$B:$B,0),MATCH(K$1,StudiesInfo!$1:$1,0))</f>
        <v>NA</v>
      </c>
      <c r="L78" s="31" t="str">
        <f t="array" ref="L78">INDEX(StudiesInfo!$1:$80,MATCH($E78,StudiesInfo!$B:$B,0),MATCH(L$1,StudiesInfo!$1:$1,0))</f>
        <v>Water: Static system</v>
      </c>
      <c r="M78" s="31" t="str">
        <f t="array" ref="M78">INDEX(StudiesInfo!$1:$80,MATCH($E78,StudiesInfo!$B:$B,0),MATCH(M$1,StudiesInfo!$1:$1,0))</f>
        <v>Once</v>
      </c>
      <c r="N78" s="35" t="str">
        <f t="array" ref="N78">INDEX(StudiesInfo!$1:$80,MATCH($E78,StudiesInfo!$B:$B,0),MATCH(N$1,StudiesInfo!$1:$1,0))</f>
        <v>0.1, 1, 10</v>
      </c>
      <c r="O78" s="31" t="str">
        <f t="array" ref="O78">INDEX(StudiesInfo!$1:$80,MATCH($E78,StudiesInfo!$B:$B,0),MATCH(O$1,StudiesInfo!$1:$1,0))</f>
        <v>mg/L</v>
      </c>
      <c r="P78" s="31" t="str">
        <f t="array" ref="P78">INDEX(StudiesInfo!$1:$80,MATCH($E78,StudiesInfo!$B:$B,0),MATCH(P$1,StudiesInfo!$1:$1,0))</f>
        <v>Larva</v>
      </c>
      <c r="Q78" s="31">
        <f t="array" ref="Q78">INDEX(StudiesInfo!$1:$80,MATCH($E78,StudiesInfo!$B:$B,0),MATCH(Q$1,StudiesInfo!$1:$1,0))</f>
        <v>15</v>
      </c>
      <c r="R78" s="31" t="str">
        <f t="array" ref="R78">INDEX(StudiesInfo!$1:$80,MATCH($E78,StudiesInfo!$B:$B,0),MATCH(R$1,StudiesInfo!$1:$1,0))</f>
        <v>dph</v>
      </c>
      <c r="S78" s="31">
        <f t="array" ref="S78">INDEX(StudiesInfo!$1:$80,MATCH($E78,StudiesInfo!$B:$B,0),MATCH(S$1,StudiesInfo!$1:$1,0))</f>
        <v>7</v>
      </c>
      <c r="T78" s="31" t="str">
        <f t="array" ref="T78">INDEX(StudiesInfo!$1:$80,MATCH($E78,StudiesInfo!$B:$B,0),MATCH(T$1,StudiesInfo!$1:$1,0))</f>
        <v>up to 96h</v>
      </c>
      <c r="U78" s="31">
        <f t="array" ref="U78">INDEX(StudiesInfo!$1:$80,MATCH($E78,StudiesInfo!$B:$B,0),MATCH(U$1,StudiesInfo!$1:$1,0))</f>
        <v>0</v>
      </c>
      <c r="V78" s="31" t="str">
        <f t="array" ref="V78">INDEX(StudiesInfo!$1:$80,MATCH($E78,StudiesInfo!$B:$B,0),MATCH(V$1,StudiesInfo!$1:$1,0))</f>
        <v>Larva</v>
      </c>
      <c r="W78" s="31">
        <f t="array" ref="W78">INDEX(StudiesInfo!$1:$80,MATCH($E78,StudiesInfo!$B:$B,0),MATCH(W$1,StudiesInfo!$1:$1,0))</f>
        <v>15</v>
      </c>
      <c r="X78" s="31" t="str">
        <f t="array" ref="X78">INDEX(StudiesInfo!$1:$80,MATCH($E78,StudiesInfo!$B:$B,0),MATCH(X$1,StudiesInfo!$1:$1,0))</f>
        <v>dph</v>
      </c>
      <c r="Y78" s="30" t="s">
        <v>582</v>
      </c>
      <c r="Z78" s="30" t="s">
        <v>583</v>
      </c>
      <c r="AA78" s="30" t="s">
        <v>584</v>
      </c>
      <c r="AB78" s="30"/>
      <c r="AC78" s="30"/>
      <c r="AD78" s="33" t="s">
        <v>648</v>
      </c>
      <c r="AE78" s="30" t="s">
        <v>590</v>
      </c>
      <c r="AF78" s="30" t="s">
        <v>596</v>
      </c>
    </row>
    <row r="79" ht="16.5" hidden="1" customHeight="1">
      <c r="A79" s="30">
        <v>53.0</v>
      </c>
      <c r="B79" s="31" t="str">
        <f t="array" ref="B79">INDEX(StudiesInfo!$1:$80,MATCH($E79,StudiesInfo!$B:$B,0),MATCH(B$1,StudiesInfo!$1:$1,0))</f>
        <v>Yes</v>
      </c>
      <c r="C79" s="30"/>
      <c r="D79" s="30"/>
      <c r="E79" s="31" t="str">
        <f t="array" ref="E79">INDEX(StudiesInfo!$1:$80,MATCH($A79,StudiesInfo!$A:$A,0),MATCH(E$1,StudiesInfo!$1:$1,0))</f>
        <v>Campos et al., 2021</v>
      </c>
      <c r="F79" s="31" t="str">
        <f t="array" ref="F79">INDEX(StudiesInfo!$1:$80,MATCH($E79,StudiesInfo!$B:$B,0),MATCH(F$1,StudiesInfo!$1:$1,0))</f>
        <v>63-125 µm</v>
      </c>
      <c r="G79" s="31" t="str">
        <f t="array" ref="G79">INDEX(StudiesInfo!$1:$80,MATCH($E79,StudiesInfo!$B:$B,0),MATCH(G$1,StudiesInfo!$1:$1,0))</f>
        <v>micro</v>
      </c>
      <c r="H79" s="31" t="str">
        <f t="array" ref="H79">INDEX(StudiesInfo!$1:$80,MATCH($E79,StudiesInfo!$B:$B,0),MATCH(H$1,StudiesInfo!$1:$1,0))</f>
        <v>Polyethylene low density (LDPE)</v>
      </c>
      <c r="I79" s="31" t="str">
        <f t="array" ref="I79">INDEX(StudiesInfo!$1:$80,MATCH($E79,StudiesInfo!$B:$B,0),MATCH(I$1,StudiesInfo!$1:$1,0))</f>
        <v>Irregular</v>
      </c>
      <c r="J79" s="32" t="str">
        <f t="array" ref="J79">INDEX(StudiesInfo!$1:$80,MATCH($E79,StudiesInfo!$B:$B,0),MATCH(J$1,StudiesInfo!$1:$1,0))</f>
        <v>Argyrosomus regius</v>
      </c>
      <c r="K79" s="31" t="str">
        <f t="array" ref="K79">INDEX(StudiesInfo!$1:$80,MATCH($E79,StudiesInfo!$B:$B,0),MATCH(K$1,StudiesInfo!$1:$1,0))</f>
        <v>NA</v>
      </c>
      <c r="L79" s="31" t="str">
        <f t="array" ref="L79">INDEX(StudiesInfo!$1:$80,MATCH($E79,StudiesInfo!$B:$B,0),MATCH(L$1,StudiesInfo!$1:$1,0))</f>
        <v>Water: Static system</v>
      </c>
      <c r="M79" s="31" t="str">
        <f t="array" ref="M79">INDEX(StudiesInfo!$1:$80,MATCH($E79,StudiesInfo!$B:$B,0),MATCH(M$1,StudiesInfo!$1:$1,0))</f>
        <v>Once</v>
      </c>
      <c r="N79" s="35" t="str">
        <f t="array" ref="N79">INDEX(StudiesInfo!$1:$80,MATCH($E79,StudiesInfo!$B:$B,0),MATCH(N$1,StudiesInfo!$1:$1,0))</f>
        <v>0.1, 1, 10</v>
      </c>
      <c r="O79" s="31" t="str">
        <f t="array" ref="O79">INDEX(StudiesInfo!$1:$80,MATCH($E79,StudiesInfo!$B:$B,0),MATCH(O$1,StudiesInfo!$1:$1,0))</f>
        <v>mg/L</v>
      </c>
      <c r="P79" s="31" t="str">
        <f t="array" ref="P79">INDEX(StudiesInfo!$1:$80,MATCH($E79,StudiesInfo!$B:$B,0),MATCH(P$1,StudiesInfo!$1:$1,0))</f>
        <v>Larva</v>
      </c>
      <c r="Q79" s="31">
        <f t="array" ref="Q79">INDEX(StudiesInfo!$1:$80,MATCH($E79,StudiesInfo!$B:$B,0),MATCH(Q$1,StudiesInfo!$1:$1,0))</f>
        <v>15</v>
      </c>
      <c r="R79" s="31" t="str">
        <f t="array" ref="R79">INDEX(StudiesInfo!$1:$80,MATCH($E79,StudiesInfo!$B:$B,0),MATCH(R$1,StudiesInfo!$1:$1,0))</f>
        <v>dph</v>
      </c>
      <c r="S79" s="31">
        <f t="array" ref="S79">INDEX(StudiesInfo!$1:$80,MATCH($E79,StudiesInfo!$B:$B,0),MATCH(S$1,StudiesInfo!$1:$1,0))</f>
        <v>7</v>
      </c>
      <c r="T79" s="31" t="str">
        <f t="array" ref="T79">INDEX(StudiesInfo!$1:$80,MATCH($E79,StudiesInfo!$B:$B,0),MATCH(T$1,StudiesInfo!$1:$1,0))</f>
        <v>up to 96h</v>
      </c>
      <c r="U79" s="31">
        <f t="array" ref="U79">INDEX(StudiesInfo!$1:$80,MATCH($E79,StudiesInfo!$B:$B,0),MATCH(U$1,StudiesInfo!$1:$1,0))</f>
        <v>0</v>
      </c>
      <c r="V79" s="31" t="str">
        <f t="array" ref="V79">INDEX(StudiesInfo!$1:$80,MATCH($E79,StudiesInfo!$B:$B,0),MATCH(V$1,StudiesInfo!$1:$1,0))</f>
        <v>Larva</v>
      </c>
      <c r="W79" s="31">
        <f t="array" ref="W79">INDEX(StudiesInfo!$1:$80,MATCH($E79,StudiesInfo!$B:$B,0),MATCH(W$1,StudiesInfo!$1:$1,0))</f>
        <v>15</v>
      </c>
      <c r="X79" s="31" t="str">
        <f t="array" ref="X79">INDEX(StudiesInfo!$1:$80,MATCH($E79,StudiesInfo!$B:$B,0),MATCH(X$1,StudiesInfo!$1:$1,0))</f>
        <v>dph</v>
      </c>
      <c r="Y79" s="30" t="s">
        <v>582</v>
      </c>
      <c r="Z79" s="30" t="s">
        <v>583</v>
      </c>
      <c r="AA79" s="30" t="s">
        <v>584</v>
      </c>
      <c r="AB79" s="30"/>
      <c r="AC79" s="30"/>
      <c r="AD79" s="33" t="s">
        <v>647</v>
      </c>
      <c r="AE79" s="30" t="s">
        <v>590</v>
      </c>
      <c r="AF79" s="30" t="s">
        <v>596</v>
      </c>
    </row>
    <row r="80" ht="16.5" hidden="1" customHeight="1">
      <c r="A80" s="30">
        <v>53.0</v>
      </c>
      <c r="B80" s="31" t="str">
        <f t="array" ref="B80">INDEX(StudiesInfo!$1:$80,MATCH($E80,StudiesInfo!$B:$B,0),MATCH(B$1,StudiesInfo!$1:$1,0))</f>
        <v>Yes</v>
      </c>
      <c r="C80" s="30"/>
      <c r="D80" s="30"/>
      <c r="E80" s="31" t="str">
        <f t="array" ref="E80">INDEX(StudiesInfo!$1:$80,MATCH($A80,StudiesInfo!$A:$A,0),MATCH(E$1,StudiesInfo!$1:$1,0))</f>
        <v>Campos et al., 2021</v>
      </c>
      <c r="F80" s="31" t="str">
        <f t="array" ref="F80">INDEX(StudiesInfo!$1:$80,MATCH($E80,StudiesInfo!$B:$B,0),MATCH(F$1,StudiesInfo!$1:$1,0))</f>
        <v>63-125 µm</v>
      </c>
      <c r="G80" s="31" t="str">
        <f t="array" ref="G80">INDEX(StudiesInfo!$1:$80,MATCH($E80,StudiesInfo!$B:$B,0),MATCH(G$1,StudiesInfo!$1:$1,0))</f>
        <v>micro</v>
      </c>
      <c r="H80" s="31" t="str">
        <f t="array" ref="H80">INDEX(StudiesInfo!$1:$80,MATCH($E80,StudiesInfo!$B:$B,0),MATCH(H$1,StudiesInfo!$1:$1,0))</f>
        <v>Polyethylene low density (LDPE)</v>
      </c>
      <c r="I80" s="31" t="str">
        <f t="array" ref="I80">INDEX(StudiesInfo!$1:$80,MATCH($E80,StudiesInfo!$B:$B,0),MATCH(I$1,StudiesInfo!$1:$1,0))</f>
        <v>Irregular</v>
      </c>
      <c r="J80" s="32" t="str">
        <f t="array" ref="J80">INDEX(StudiesInfo!$1:$80,MATCH($E80,StudiesInfo!$B:$B,0),MATCH(J$1,StudiesInfo!$1:$1,0))</f>
        <v>Argyrosomus regius</v>
      </c>
      <c r="K80" s="31" t="str">
        <f t="array" ref="K80">INDEX(StudiesInfo!$1:$80,MATCH($E80,StudiesInfo!$B:$B,0),MATCH(K$1,StudiesInfo!$1:$1,0))</f>
        <v>NA</v>
      </c>
      <c r="L80" s="31" t="str">
        <f t="array" ref="L80">INDEX(StudiesInfo!$1:$80,MATCH($E80,StudiesInfo!$B:$B,0),MATCH(L$1,StudiesInfo!$1:$1,0))</f>
        <v>Water: Static system</v>
      </c>
      <c r="M80" s="31" t="str">
        <f t="array" ref="M80">INDEX(StudiesInfo!$1:$80,MATCH($E80,StudiesInfo!$B:$B,0),MATCH(M$1,StudiesInfo!$1:$1,0))</f>
        <v>Once</v>
      </c>
      <c r="N80" s="35" t="str">
        <f t="array" ref="N80">INDEX(StudiesInfo!$1:$80,MATCH($E80,StudiesInfo!$B:$B,0),MATCH(N$1,StudiesInfo!$1:$1,0))</f>
        <v>0.1, 1, 10</v>
      </c>
      <c r="O80" s="31" t="str">
        <f t="array" ref="O80">INDEX(StudiesInfo!$1:$80,MATCH($E80,StudiesInfo!$B:$B,0),MATCH(O$1,StudiesInfo!$1:$1,0))</f>
        <v>mg/L</v>
      </c>
      <c r="P80" s="31" t="str">
        <f t="array" ref="P80">INDEX(StudiesInfo!$1:$80,MATCH($E80,StudiesInfo!$B:$B,0),MATCH(P$1,StudiesInfo!$1:$1,0))</f>
        <v>Larva</v>
      </c>
      <c r="Q80" s="31">
        <f t="array" ref="Q80">INDEX(StudiesInfo!$1:$80,MATCH($E80,StudiesInfo!$B:$B,0),MATCH(Q$1,StudiesInfo!$1:$1,0))</f>
        <v>15</v>
      </c>
      <c r="R80" s="31" t="str">
        <f t="array" ref="R80">INDEX(StudiesInfo!$1:$80,MATCH($E80,StudiesInfo!$B:$B,0),MATCH(R$1,StudiesInfo!$1:$1,0))</f>
        <v>dph</v>
      </c>
      <c r="S80" s="31">
        <f t="array" ref="S80">INDEX(StudiesInfo!$1:$80,MATCH($E80,StudiesInfo!$B:$B,0),MATCH(S$1,StudiesInfo!$1:$1,0))</f>
        <v>7</v>
      </c>
      <c r="T80" s="31" t="str">
        <f t="array" ref="T80">INDEX(StudiesInfo!$1:$80,MATCH($E80,StudiesInfo!$B:$B,0),MATCH(T$1,StudiesInfo!$1:$1,0))</f>
        <v>up to 96h</v>
      </c>
      <c r="U80" s="31">
        <f t="array" ref="U80">INDEX(StudiesInfo!$1:$80,MATCH($E80,StudiesInfo!$B:$B,0),MATCH(U$1,StudiesInfo!$1:$1,0))</f>
        <v>0</v>
      </c>
      <c r="V80" s="31" t="str">
        <f t="array" ref="V80">INDEX(StudiesInfo!$1:$80,MATCH($E80,StudiesInfo!$B:$B,0),MATCH(V$1,StudiesInfo!$1:$1,0))</f>
        <v>Larva</v>
      </c>
      <c r="W80" s="31">
        <f t="array" ref="W80">INDEX(StudiesInfo!$1:$80,MATCH($E80,StudiesInfo!$B:$B,0),MATCH(W$1,StudiesInfo!$1:$1,0))</f>
        <v>15</v>
      </c>
      <c r="X80" s="31" t="str">
        <f t="array" ref="X80">INDEX(StudiesInfo!$1:$80,MATCH($E80,StudiesInfo!$B:$B,0),MATCH(X$1,StudiesInfo!$1:$1,0))</f>
        <v>dph</v>
      </c>
      <c r="Y80" s="30" t="s">
        <v>582</v>
      </c>
      <c r="Z80" s="30" t="s">
        <v>583</v>
      </c>
      <c r="AA80" s="30" t="s">
        <v>584</v>
      </c>
      <c r="AB80" s="30"/>
      <c r="AC80" s="30"/>
      <c r="AD80" s="33" t="s">
        <v>649</v>
      </c>
      <c r="AE80" s="30" t="s">
        <v>590</v>
      </c>
      <c r="AF80" s="30" t="s">
        <v>596</v>
      </c>
    </row>
    <row r="81" ht="16.5" hidden="1" customHeight="1">
      <c r="A81" s="30">
        <v>78.0</v>
      </c>
      <c r="B81" s="31" t="str">
        <f t="array" ref="B81">INDEX(StudiesInfo!$1:$80,MATCH($E81,StudiesInfo!$B:$B,0),MATCH(B$1,StudiesInfo!$1:$1,0))</f>
        <v>Yes</v>
      </c>
      <c r="C81" s="30" t="s">
        <v>660</v>
      </c>
      <c r="D81" s="30" t="s">
        <v>45</v>
      </c>
      <c r="E81" s="31" t="str">
        <f t="array" ref="E81">INDEX(StudiesInfo!$1:$80,MATCH($A81,StudiesInfo!$A:$A,0),MATCH(E$1,StudiesInfo!$1:$1,0))</f>
        <v>Cedervall et al., 2012</v>
      </c>
      <c r="F81" s="31" t="str">
        <f t="array" ref="F81">INDEX(StudiesInfo!$1:$80,MATCH($E81,StudiesInfo!$B:$B,0),MATCH(F$1,StudiesInfo!$1:$1,0))</f>
        <v>24 nm</v>
      </c>
      <c r="G81" s="31" t="str">
        <f t="array" ref="G81">INDEX(StudiesInfo!$1:$80,MATCH($E81,StudiesInfo!$B:$B,0),MATCH(G$1,StudiesInfo!$1:$1,0))</f>
        <v>nano</v>
      </c>
      <c r="H81" s="31" t="str">
        <f t="array" ref="H81">INDEX(StudiesInfo!$1:$80,MATCH($E81,StudiesInfo!$B:$B,0),MATCH(H$1,StudiesInfo!$1:$1,0))</f>
        <v>Polystyrene (PS)</v>
      </c>
      <c r="I81" s="31" t="str">
        <f t="array" ref="I81">INDEX(StudiesInfo!$1:$80,MATCH($E81,StudiesInfo!$B:$B,0),MATCH(I$1,StudiesInfo!$1:$1,0))</f>
        <v>Sphere</v>
      </c>
      <c r="J81" s="32" t="str">
        <f t="array" ref="J81">INDEX(StudiesInfo!$1:$80,MATCH($E81,StudiesInfo!$B:$B,0),MATCH(J$1,StudiesInfo!$1:$1,0))</f>
        <v>Carassius carassius</v>
      </c>
      <c r="K81" s="31" t="str">
        <f t="array" ref="K81">INDEX(StudiesInfo!$1:$80,MATCH($E81,StudiesInfo!$B:$B,0),MATCH(K$1,StudiesInfo!$1:$1,0))</f>
        <v>Unclear</v>
      </c>
      <c r="L81" s="31" t="str">
        <f t="array" ref="L81">INDEX(StudiesInfo!$1:$80,MATCH($E81,StudiesInfo!$B:$B,0),MATCH(L$1,StudiesInfo!$1:$1,0))</f>
        <v>Food</v>
      </c>
      <c r="M81" s="31" t="str">
        <f t="array" ref="M81">INDEX(StudiesInfo!$1:$80,MATCH($E81,StudiesInfo!$B:$B,0),MATCH(M$1,StudiesInfo!$1:$1,0))</f>
        <v>Every 72h</v>
      </c>
      <c r="N81" s="35" t="str">
        <f t="array" ref="N81">INDEX(StudiesInfo!$1:$80,MATCH($E81,StudiesInfo!$B:$B,0),MATCH(N$1,StudiesInfo!$1:$1,0))</f>
        <v>unclear</v>
      </c>
      <c r="O81" s="31" t="str">
        <f t="array" ref="O81">INDEX(StudiesInfo!$1:$80,MATCH($E81,StudiesInfo!$B:$B,0),MATCH(O$1,StudiesInfo!$1:$1,0))</f>
        <v>-</v>
      </c>
      <c r="P81" s="31" t="str">
        <f t="array" ref="P81">INDEX(StudiesInfo!$1:$80,MATCH($E81,StudiesInfo!$B:$B,0),MATCH(P$1,StudiesInfo!$1:$1,0))</f>
        <v>Unclear</v>
      </c>
      <c r="Q81" s="31" t="str">
        <f t="array" ref="Q81">INDEX(StudiesInfo!$1:$80,MATCH($E81,StudiesInfo!$B:$B,0),MATCH(Q$1,StudiesInfo!$1:$1,0))</f>
        <v>Unclear</v>
      </c>
      <c r="R81" s="31" t="str">
        <f t="array" ref="R81">INDEX(StudiesInfo!$1:$80,MATCH($E81,StudiesInfo!$B:$B,0),MATCH(R$1,StudiesInfo!$1:$1,0))</f>
        <v>-</v>
      </c>
      <c r="S81" s="31" t="str">
        <f t="array" ref="S81">INDEX(StudiesInfo!$1:$80,MATCH($E81,StudiesInfo!$B:$B,0),MATCH(S$1,StudiesInfo!$1:$1,0))</f>
        <v>18, 21, 24, 27, 30</v>
      </c>
      <c r="T81" s="31" t="str">
        <f t="array" ref="T81">INDEX(StudiesInfo!$1:$80,MATCH($E81,StudiesInfo!$B:$B,0),MATCH(T$1,StudiesInfo!$1:$1,0))</f>
        <v>15 days +</v>
      </c>
      <c r="U81" s="31">
        <f t="array" ref="U81">INDEX(StudiesInfo!$1:$80,MATCH($E81,StudiesInfo!$B:$B,0),MATCH(U$1,StudiesInfo!$1:$1,0))</f>
        <v>0</v>
      </c>
      <c r="V81" s="31" t="str">
        <f t="array" ref="V81">INDEX(StudiesInfo!$1:$80,MATCH($E81,StudiesInfo!$B:$B,0),MATCH(V$1,StudiesInfo!$1:$1,0))</f>
        <v>Unclear</v>
      </c>
      <c r="W81" s="31" t="str">
        <f t="array" ref="W81">INDEX(StudiesInfo!$1:$80,MATCH($E81,StudiesInfo!$B:$B,0),MATCH(W$1,StudiesInfo!$1:$1,0))</f>
        <v>-</v>
      </c>
      <c r="X81" s="31" t="str">
        <f t="array" ref="X81">INDEX(StudiesInfo!$1:$80,MATCH($E81,StudiesInfo!$B:$B,0),MATCH(X$1,StudiesInfo!$1:$1,0))</f>
        <v>-</v>
      </c>
      <c r="Y81" s="30" t="s">
        <v>611</v>
      </c>
      <c r="Z81" s="30" t="s">
        <v>612</v>
      </c>
      <c r="AA81" s="30" t="s">
        <v>613</v>
      </c>
      <c r="AB81" s="30">
        <v>6.0</v>
      </c>
      <c r="AC81" s="30" t="s">
        <v>645</v>
      </c>
      <c r="AD81" s="33" t="s">
        <v>661</v>
      </c>
      <c r="AE81" s="30" t="s">
        <v>587</v>
      </c>
      <c r="AF81" s="30" t="s">
        <v>588</v>
      </c>
    </row>
    <row r="82" ht="16.5" hidden="1" customHeight="1">
      <c r="A82" s="30">
        <v>78.0</v>
      </c>
      <c r="B82" s="31" t="str">
        <f t="array" ref="B82">INDEX(StudiesInfo!$1:$80,MATCH($E82,StudiesInfo!$B:$B,0),MATCH(B$1,StudiesInfo!$1:$1,0))</f>
        <v>Yes</v>
      </c>
      <c r="E82" s="31" t="str">
        <f t="array" ref="E82">INDEX(StudiesInfo!$1:$80,MATCH($A82,StudiesInfo!$A:$A,0),MATCH(E$1,StudiesInfo!$1:$1,0))</f>
        <v>Cedervall et al., 2012</v>
      </c>
      <c r="F82" s="31" t="str">
        <f t="array" ref="F82">INDEX(StudiesInfo!$1:$80,MATCH($E82,StudiesInfo!$B:$B,0),MATCH(F$1,StudiesInfo!$1:$1,0))</f>
        <v>24 nm</v>
      </c>
      <c r="G82" s="31" t="str">
        <f t="array" ref="G82">INDEX(StudiesInfo!$1:$80,MATCH($E82,StudiesInfo!$B:$B,0),MATCH(G$1,StudiesInfo!$1:$1,0))</f>
        <v>nano</v>
      </c>
      <c r="H82" s="31" t="str">
        <f t="array" ref="H82">INDEX(StudiesInfo!$1:$80,MATCH($E82,StudiesInfo!$B:$B,0),MATCH(H$1,StudiesInfo!$1:$1,0))</f>
        <v>Polystyrene (PS)</v>
      </c>
      <c r="I82" s="31" t="str">
        <f t="array" ref="I82">INDEX(StudiesInfo!$1:$80,MATCH($E82,StudiesInfo!$B:$B,0),MATCH(I$1,StudiesInfo!$1:$1,0))</f>
        <v>Sphere</v>
      </c>
      <c r="J82" s="32" t="str">
        <f t="array" ref="J82">INDEX(StudiesInfo!$1:$80,MATCH($E82,StudiesInfo!$B:$B,0),MATCH(J$1,StudiesInfo!$1:$1,0))</f>
        <v>Carassius carassius</v>
      </c>
      <c r="K82" s="31" t="str">
        <f t="array" ref="K82">INDEX(StudiesInfo!$1:$80,MATCH($E82,StudiesInfo!$B:$B,0),MATCH(K$1,StudiesInfo!$1:$1,0))</f>
        <v>Unclear</v>
      </c>
      <c r="L82" s="31" t="str">
        <f t="array" ref="L82">INDEX(StudiesInfo!$1:$80,MATCH($E82,StudiesInfo!$B:$B,0),MATCH(L$1,StudiesInfo!$1:$1,0))</f>
        <v>Food</v>
      </c>
      <c r="M82" s="31" t="str">
        <f t="array" ref="M82">INDEX(StudiesInfo!$1:$80,MATCH($E82,StudiesInfo!$B:$B,0),MATCH(M$1,StudiesInfo!$1:$1,0))</f>
        <v>Every 72h</v>
      </c>
      <c r="N82" s="35" t="str">
        <f t="array" ref="N82">INDEX(StudiesInfo!$1:$80,MATCH($E82,StudiesInfo!$B:$B,0),MATCH(N$1,StudiesInfo!$1:$1,0))</f>
        <v>unclear</v>
      </c>
      <c r="O82" s="31" t="str">
        <f t="array" ref="O82">INDEX(StudiesInfo!$1:$80,MATCH($E82,StudiesInfo!$B:$B,0),MATCH(O$1,StudiesInfo!$1:$1,0))</f>
        <v>-</v>
      </c>
      <c r="P82" s="31" t="str">
        <f t="array" ref="P82">INDEX(StudiesInfo!$1:$80,MATCH($E82,StudiesInfo!$B:$B,0),MATCH(P$1,StudiesInfo!$1:$1,0))</f>
        <v>Unclear</v>
      </c>
      <c r="Q82" s="31" t="str">
        <f t="array" ref="Q82">INDEX(StudiesInfo!$1:$80,MATCH($E82,StudiesInfo!$B:$B,0),MATCH(Q$1,StudiesInfo!$1:$1,0))</f>
        <v>Unclear</v>
      </c>
      <c r="R82" s="31" t="str">
        <f t="array" ref="R82">INDEX(StudiesInfo!$1:$80,MATCH($E82,StudiesInfo!$B:$B,0),MATCH(R$1,StudiesInfo!$1:$1,0))</f>
        <v>-</v>
      </c>
      <c r="S82" s="31" t="str">
        <f t="array" ref="S82">INDEX(StudiesInfo!$1:$80,MATCH($E82,StudiesInfo!$B:$B,0),MATCH(S$1,StudiesInfo!$1:$1,0))</f>
        <v>18, 21, 24, 27, 30</v>
      </c>
      <c r="T82" s="31" t="str">
        <f t="array" ref="T82">INDEX(StudiesInfo!$1:$80,MATCH($E82,StudiesInfo!$B:$B,0),MATCH(T$1,StudiesInfo!$1:$1,0))</f>
        <v>15 days +</v>
      </c>
      <c r="U82" s="31">
        <f t="array" ref="U82">INDEX(StudiesInfo!$1:$80,MATCH($E82,StudiesInfo!$B:$B,0),MATCH(U$1,StudiesInfo!$1:$1,0))</f>
        <v>0</v>
      </c>
      <c r="V82" s="31" t="str">
        <f t="array" ref="V82">INDEX(StudiesInfo!$1:$80,MATCH($E82,StudiesInfo!$B:$B,0),MATCH(V$1,StudiesInfo!$1:$1,0))</f>
        <v>Unclear</v>
      </c>
      <c r="W82" s="31" t="str">
        <f t="array" ref="W82">INDEX(StudiesInfo!$1:$80,MATCH($E82,StudiesInfo!$B:$B,0),MATCH(W$1,StudiesInfo!$1:$1,0))</f>
        <v>-</v>
      </c>
      <c r="X82" s="31" t="str">
        <f t="array" ref="X82">INDEX(StudiesInfo!$1:$80,MATCH($E82,StudiesInfo!$B:$B,0),MATCH(X$1,StudiesInfo!$1:$1,0))</f>
        <v>-</v>
      </c>
      <c r="Y82" s="30" t="s">
        <v>611</v>
      </c>
      <c r="Z82" s="30" t="s">
        <v>612</v>
      </c>
      <c r="AA82" s="30" t="s">
        <v>613</v>
      </c>
      <c r="AD82" s="33" t="s">
        <v>662</v>
      </c>
      <c r="AE82" s="30" t="s">
        <v>590</v>
      </c>
      <c r="AF82" s="30" t="s">
        <v>600</v>
      </c>
    </row>
    <row r="83" ht="16.5" hidden="1" customHeight="1">
      <c r="A83" s="38">
        <v>48.0</v>
      </c>
      <c r="B83" s="31" t="str">
        <f t="array" ref="B83">INDEX(StudiesInfo!$1:$80,MATCH($E83,StudiesInfo!$B:$B,0),MATCH(B$1,StudiesInfo!$1:$1,0))</f>
        <v>Yes</v>
      </c>
      <c r="C83" s="30" t="s">
        <v>663</v>
      </c>
      <c r="D83" s="30" t="s">
        <v>45</v>
      </c>
      <c r="E83" s="31" t="str">
        <f t="array" ref="E83">INDEX(StudiesInfo!$1:$80,MATCH($A83,StudiesInfo!$A:$A,0),MATCH(E$1,StudiesInfo!$1:$1,0))</f>
        <v>Chae et al., 2018</v>
      </c>
      <c r="F83" s="31" t="str">
        <f t="array" ref="F83">INDEX(StudiesInfo!$1:$80,MATCH($E83,StudiesInfo!$B:$B,0),MATCH(F$1,StudiesInfo!$1:$1,0))</f>
        <v>51 nm</v>
      </c>
      <c r="G83" s="31" t="str">
        <f t="array" ref="G83">INDEX(StudiesInfo!$1:$80,MATCH($E83,StudiesInfo!$B:$B,0),MATCH(G$1,StudiesInfo!$1:$1,0))</f>
        <v>nano</v>
      </c>
      <c r="H83" s="31" t="str">
        <f t="array" ref="H83">INDEX(StudiesInfo!$1:$80,MATCH($E83,StudiesInfo!$B:$B,0),MATCH(H$1,StudiesInfo!$1:$1,0))</f>
        <v>Polystyrene (PS)</v>
      </c>
      <c r="I83" s="31" t="str">
        <f t="array" ref="I83">INDEX(StudiesInfo!$1:$80,MATCH($E83,StudiesInfo!$B:$B,0),MATCH(I$1,StudiesInfo!$1:$1,0))</f>
        <v>Sphere</v>
      </c>
      <c r="J83" s="32" t="str">
        <f t="array" ref="J83">INDEX(StudiesInfo!$1:$80,MATCH($E83,StudiesInfo!$B:$B,0),MATCH(J$1,StudiesInfo!$1:$1,0))</f>
        <v>Oryzias sinensis, Zacco temminckii</v>
      </c>
      <c r="K83" s="31" t="str">
        <f t="array" ref="K83">INDEX(StudiesInfo!$1:$80,MATCH($E83,StudiesInfo!$B:$B,0),MATCH(K$1,StudiesInfo!$1:$1,0))</f>
        <v>Unclear</v>
      </c>
      <c r="L83" s="31" t="str">
        <f t="array" ref="L83">INDEX(StudiesInfo!$1:$80,MATCH($E83,StudiesInfo!$B:$B,0),MATCH(L$1,StudiesInfo!$1:$1,0))</f>
        <v>Water: Unclear</v>
      </c>
      <c r="M83" s="31" t="str">
        <f t="array" ref="M83">INDEX(StudiesInfo!$1:$80,MATCH($E83,StudiesInfo!$B:$B,0),MATCH(M$1,StudiesInfo!$1:$1,0))</f>
        <v>Unclear</v>
      </c>
      <c r="N83" s="35" t="str">
        <f t="array" ref="N83">INDEX(StudiesInfo!$1:$80,MATCH($E83,StudiesInfo!$B:$B,0),MATCH(N$1,StudiesInfo!$1:$1,0))</f>
        <v>5</v>
      </c>
      <c r="O83" s="31" t="str">
        <f t="array" ref="O83">INDEX(StudiesInfo!$1:$80,MATCH($E83,StudiesInfo!$B:$B,0),MATCH(O$1,StudiesInfo!$1:$1,0))</f>
        <v>mg/L</v>
      </c>
      <c r="P83" s="31" t="str">
        <f t="array" ref="P83">INDEX(StudiesInfo!$1:$80,MATCH($E83,StudiesInfo!$B:$B,0),MATCH(P$1,StudiesInfo!$1:$1,0))</f>
        <v>Adult</v>
      </c>
      <c r="Q83" s="31" t="str">
        <f t="array" ref="Q83">INDEX(StudiesInfo!$1:$80,MATCH($E83,StudiesInfo!$B:$B,0),MATCH(Q$1,StudiesInfo!$1:$1,0))</f>
        <v>Unclear</v>
      </c>
      <c r="R83" s="31" t="str">
        <f t="array" ref="R83">INDEX(StudiesInfo!$1:$80,MATCH($E83,StudiesInfo!$B:$B,0),MATCH(R$1,StudiesInfo!$1:$1,0))</f>
        <v>-</v>
      </c>
      <c r="S83" s="31">
        <f t="array" ref="S83">INDEX(StudiesInfo!$1:$80,MATCH($E83,StudiesInfo!$B:$B,0),MATCH(S$1,StudiesInfo!$1:$1,0))</f>
        <v>7</v>
      </c>
      <c r="T83" s="31" t="str">
        <f t="array" ref="T83">INDEX(StudiesInfo!$1:$80,MATCH($E83,StudiesInfo!$B:$B,0),MATCH(T$1,StudiesInfo!$1:$1,0))</f>
        <v>5-15 days</v>
      </c>
      <c r="U83" s="31">
        <f t="array" ref="U83">INDEX(StudiesInfo!$1:$80,MATCH($E83,StudiesInfo!$B:$B,0),MATCH(U$1,StudiesInfo!$1:$1,0))</f>
        <v>0</v>
      </c>
      <c r="V83" s="31" t="str">
        <f t="array" ref="V83">INDEX(StudiesInfo!$1:$80,MATCH($E83,StudiesInfo!$B:$B,0),MATCH(V$1,StudiesInfo!$1:$1,0))</f>
        <v>Adult</v>
      </c>
      <c r="W83" s="31" t="str">
        <f t="array" ref="W83">INDEX(StudiesInfo!$1:$80,MATCH($E83,StudiesInfo!$B:$B,0),MATCH(W$1,StudiesInfo!$1:$1,0))</f>
        <v>Unclear</v>
      </c>
      <c r="X83" s="31" t="str">
        <f t="array" ref="X83">INDEX(StudiesInfo!$1:$80,MATCH($E83,StudiesInfo!$B:$B,0),MATCH(X$1,StudiesInfo!$1:$1,0))</f>
        <v>-</v>
      </c>
      <c r="Y83" s="30" t="s">
        <v>622</v>
      </c>
      <c r="Z83" s="30" t="s">
        <v>664</v>
      </c>
      <c r="AA83" s="30" t="s">
        <v>665</v>
      </c>
      <c r="AC83" s="30" t="s">
        <v>666</v>
      </c>
      <c r="AD83" s="33" t="s">
        <v>667</v>
      </c>
      <c r="AF83" s="30" t="s">
        <v>588</v>
      </c>
    </row>
    <row r="84" ht="16.5" hidden="1" customHeight="1">
      <c r="A84" s="30">
        <v>48.0</v>
      </c>
      <c r="B84" s="31" t="str">
        <f t="array" ref="B84">INDEX(StudiesInfo!$1:$80,MATCH($E84,StudiesInfo!$B:$B,0),MATCH(B$1,StudiesInfo!$1:$1,0))</f>
        <v>Yes</v>
      </c>
      <c r="E84" s="31" t="str">
        <f t="array" ref="E84">INDEX(StudiesInfo!$1:$80,MATCH($A84,StudiesInfo!$A:$A,0),MATCH(E$1,StudiesInfo!$1:$1,0))</f>
        <v>Chae et al., 2018</v>
      </c>
      <c r="F84" s="31" t="str">
        <f t="array" ref="F84">INDEX(StudiesInfo!$1:$80,MATCH($E84,StudiesInfo!$B:$B,0),MATCH(F$1,StudiesInfo!$1:$1,0))</f>
        <v>51 nm</v>
      </c>
      <c r="G84" s="31" t="str">
        <f t="array" ref="G84">INDEX(StudiesInfo!$1:$80,MATCH($E84,StudiesInfo!$B:$B,0),MATCH(G$1,StudiesInfo!$1:$1,0))</f>
        <v>nano</v>
      </c>
      <c r="H84" s="31" t="str">
        <f t="array" ref="H84">INDEX(StudiesInfo!$1:$80,MATCH($E84,StudiesInfo!$B:$B,0),MATCH(H$1,StudiesInfo!$1:$1,0))</f>
        <v>Polystyrene (PS)</v>
      </c>
      <c r="I84" s="31" t="str">
        <f t="array" ref="I84">INDEX(StudiesInfo!$1:$80,MATCH($E84,StudiesInfo!$B:$B,0),MATCH(I$1,StudiesInfo!$1:$1,0))</f>
        <v>Sphere</v>
      </c>
      <c r="J84" s="32" t="str">
        <f t="array" ref="J84">INDEX(StudiesInfo!$1:$80,MATCH($E84,StudiesInfo!$B:$B,0),MATCH(J$1,StudiesInfo!$1:$1,0))</f>
        <v>Oryzias sinensis, Zacco temminckii</v>
      </c>
      <c r="K84" s="31" t="str">
        <f t="array" ref="K84">INDEX(StudiesInfo!$1:$80,MATCH($E84,StudiesInfo!$B:$B,0),MATCH(K$1,StudiesInfo!$1:$1,0))</f>
        <v>Unclear</v>
      </c>
      <c r="L84" s="31" t="str">
        <f t="array" ref="L84">INDEX(StudiesInfo!$1:$80,MATCH($E84,StudiesInfo!$B:$B,0),MATCH(L$1,StudiesInfo!$1:$1,0))</f>
        <v>Water: Unclear</v>
      </c>
      <c r="M84" s="31" t="str">
        <f t="array" ref="M84">INDEX(StudiesInfo!$1:$80,MATCH($E84,StudiesInfo!$B:$B,0),MATCH(M$1,StudiesInfo!$1:$1,0))</f>
        <v>Unclear</v>
      </c>
      <c r="N84" s="35" t="str">
        <f t="array" ref="N84">INDEX(StudiesInfo!$1:$80,MATCH($E84,StudiesInfo!$B:$B,0),MATCH(N$1,StudiesInfo!$1:$1,0))</f>
        <v>5</v>
      </c>
      <c r="O84" s="31" t="str">
        <f t="array" ref="O84">INDEX(StudiesInfo!$1:$80,MATCH($E84,StudiesInfo!$B:$B,0),MATCH(O$1,StudiesInfo!$1:$1,0))</f>
        <v>mg/L</v>
      </c>
      <c r="P84" s="31" t="str">
        <f t="array" ref="P84">INDEX(StudiesInfo!$1:$80,MATCH($E84,StudiesInfo!$B:$B,0),MATCH(P$1,StudiesInfo!$1:$1,0))</f>
        <v>Adult</v>
      </c>
      <c r="Q84" s="31" t="str">
        <f t="array" ref="Q84">INDEX(StudiesInfo!$1:$80,MATCH($E84,StudiesInfo!$B:$B,0),MATCH(Q$1,StudiesInfo!$1:$1,0))</f>
        <v>Unclear</v>
      </c>
      <c r="R84" s="31" t="str">
        <f t="array" ref="R84">INDEX(StudiesInfo!$1:$80,MATCH($E84,StudiesInfo!$B:$B,0),MATCH(R$1,StudiesInfo!$1:$1,0))</f>
        <v>-</v>
      </c>
      <c r="S84" s="31">
        <f t="array" ref="S84">INDEX(StudiesInfo!$1:$80,MATCH($E84,StudiesInfo!$B:$B,0),MATCH(S$1,StudiesInfo!$1:$1,0))</f>
        <v>7</v>
      </c>
      <c r="T84" s="31" t="str">
        <f t="array" ref="T84">INDEX(StudiesInfo!$1:$80,MATCH($E84,StudiesInfo!$B:$B,0),MATCH(T$1,StudiesInfo!$1:$1,0))</f>
        <v>5-15 days</v>
      </c>
      <c r="U84" s="31">
        <f t="array" ref="U84">INDEX(StudiesInfo!$1:$80,MATCH($E84,StudiesInfo!$B:$B,0),MATCH(U$1,StudiesInfo!$1:$1,0))</f>
        <v>0</v>
      </c>
      <c r="V84" s="31" t="str">
        <f t="array" ref="V84">INDEX(StudiesInfo!$1:$80,MATCH($E84,StudiesInfo!$B:$B,0),MATCH(V$1,StudiesInfo!$1:$1,0))</f>
        <v>Adult</v>
      </c>
      <c r="W84" s="31" t="str">
        <f t="array" ref="W84">INDEX(StudiesInfo!$1:$80,MATCH($E84,StudiesInfo!$B:$B,0),MATCH(W$1,StudiesInfo!$1:$1,0))</f>
        <v>Unclear</v>
      </c>
      <c r="X84" s="31" t="str">
        <f t="array" ref="X84">INDEX(StudiesInfo!$1:$80,MATCH($E84,StudiesInfo!$B:$B,0),MATCH(X$1,StudiesInfo!$1:$1,0))</f>
        <v>-</v>
      </c>
      <c r="Y84" s="30" t="s">
        <v>622</v>
      </c>
      <c r="Z84" s="30" t="s">
        <v>664</v>
      </c>
      <c r="AA84" s="30" t="s">
        <v>665</v>
      </c>
      <c r="AD84" s="33" t="s">
        <v>668</v>
      </c>
      <c r="AF84" s="34" t="s">
        <v>591</v>
      </c>
    </row>
    <row r="85" ht="16.5" hidden="1" customHeight="1">
      <c r="A85" s="30">
        <v>48.0</v>
      </c>
      <c r="B85" s="31" t="str">
        <f t="array" ref="B85">INDEX(StudiesInfo!$1:$80,MATCH($E85,StudiesInfo!$B:$B,0),MATCH(B$1,StudiesInfo!$1:$1,0))</f>
        <v>Yes</v>
      </c>
      <c r="E85" s="31" t="str">
        <f t="array" ref="E85">INDEX(StudiesInfo!$1:$80,MATCH($A85,StudiesInfo!$A:$A,0),MATCH(E$1,StudiesInfo!$1:$1,0))</f>
        <v>Chae et al., 2018</v>
      </c>
      <c r="F85" s="31" t="str">
        <f t="array" ref="F85">INDEX(StudiesInfo!$1:$80,MATCH($E85,StudiesInfo!$B:$B,0),MATCH(F$1,StudiesInfo!$1:$1,0))</f>
        <v>51 nm</v>
      </c>
      <c r="G85" s="31" t="str">
        <f t="array" ref="G85">INDEX(StudiesInfo!$1:$80,MATCH($E85,StudiesInfo!$B:$B,0),MATCH(G$1,StudiesInfo!$1:$1,0))</f>
        <v>nano</v>
      </c>
      <c r="H85" s="31" t="str">
        <f t="array" ref="H85">INDEX(StudiesInfo!$1:$80,MATCH($E85,StudiesInfo!$B:$B,0),MATCH(H$1,StudiesInfo!$1:$1,0))</f>
        <v>Polystyrene (PS)</v>
      </c>
      <c r="I85" s="31" t="str">
        <f t="array" ref="I85">INDEX(StudiesInfo!$1:$80,MATCH($E85,StudiesInfo!$B:$B,0),MATCH(I$1,StudiesInfo!$1:$1,0))</f>
        <v>Sphere</v>
      </c>
      <c r="J85" s="32" t="str">
        <f t="array" ref="J85">INDEX(StudiesInfo!$1:$80,MATCH($E85,StudiesInfo!$B:$B,0),MATCH(J$1,StudiesInfo!$1:$1,0))</f>
        <v>Oryzias sinensis, Zacco temminckii</v>
      </c>
      <c r="K85" s="31" t="str">
        <f t="array" ref="K85">INDEX(StudiesInfo!$1:$80,MATCH($E85,StudiesInfo!$B:$B,0),MATCH(K$1,StudiesInfo!$1:$1,0))</f>
        <v>Unclear</v>
      </c>
      <c r="L85" s="31" t="str">
        <f t="array" ref="L85">INDEX(StudiesInfo!$1:$80,MATCH($E85,StudiesInfo!$B:$B,0),MATCH(L$1,StudiesInfo!$1:$1,0))</f>
        <v>Water: Unclear</v>
      </c>
      <c r="M85" s="31" t="str">
        <f t="array" ref="M85">INDEX(StudiesInfo!$1:$80,MATCH($E85,StudiesInfo!$B:$B,0),MATCH(M$1,StudiesInfo!$1:$1,0))</f>
        <v>Unclear</v>
      </c>
      <c r="N85" s="35" t="str">
        <f t="array" ref="N85">INDEX(StudiesInfo!$1:$80,MATCH($E85,StudiesInfo!$B:$B,0),MATCH(N$1,StudiesInfo!$1:$1,0))</f>
        <v>5</v>
      </c>
      <c r="O85" s="31" t="str">
        <f t="array" ref="O85">INDEX(StudiesInfo!$1:$80,MATCH($E85,StudiesInfo!$B:$B,0),MATCH(O$1,StudiesInfo!$1:$1,0))</f>
        <v>mg/L</v>
      </c>
      <c r="P85" s="31" t="str">
        <f t="array" ref="P85">INDEX(StudiesInfo!$1:$80,MATCH($E85,StudiesInfo!$B:$B,0),MATCH(P$1,StudiesInfo!$1:$1,0))</f>
        <v>Adult</v>
      </c>
      <c r="Q85" s="31" t="str">
        <f t="array" ref="Q85">INDEX(StudiesInfo!$1:$80,MATCH($E85,StudiesInfo!$B:$B,0),MATCH(Q$1,StudiesInfo!$1:$1,0))</f>
        <v>Unclear</v>
      </c>
      <c r="R85" s="31" t="str">
        <f t="array" ref="R85">INDEX(StudiesInfo!$1:$80,MATCH($E85,StudiesInfo!$B:$B,0),MATCH(R$1,StudiesInfo!$1:$1,0))</f>
        <v>-</v>
      </c>
      <c r="S85" s="31">
        <f t="array" ref="S85">INDEX(StudiesInfo!$1:$80,MATCH($E85,StudiesInfo!$B:$B,0),MATCH(S$1,StudiesInfo!$1:$1,0))</f>
        <v>7</v>
      </c>
      <c r="T85" s="31" t="str">
        <f t="array" ref="T85">INDEX(StudiesInfo!$1:$80,MATCH($E85,StudiesInfo!$B:$B,0),MATCH(T$1,StudiesInfo!$1:$1,0))</f>
        <v>5-15 days</v>
      </c>
      <c r="U85" s="31">
        <f t="array" ref="U85">INDEX(StudiesInfo!$1:$80,MATCH($E85,StudiesInfo!$B:$B,0),MATCH(U$1,StudiesInfo!$1:$1,0))</f>
        <v>0</v>
      </c>
      <c r="V85" s="31" t="str">
        <f t="array" ref="V85">INDEX(StudiesInfo!$1:$80,MATCH($E85,StudiesInfo!$B:$B,0),MATCH(V$1,StudiesInfo!$1:$1,0))</f>
        <v>Adult</v>
      </c>
      <c r="W85" s="31" t="str">
        <f t="array" ref="W85">INDEX(StudiesInfo!$1:$80,MATCH($E85,StudiesInfo!$B:$B,0),MATCH(W$1,StudiesInfo!$1:$1,0))</f>
        <v>Unclear</v>
      </c>
      <c r="X85" s="31" t="str">
        <f t="array" ref="X85">INDEX(StudiesInfo!$1:$80,MATCH($E85,StudiesInfo!$B:$B,0),MATCH(X$1,StudiesInfo!$1:$1,0))</f>
        <v>-</v>
      </c>
      <c r="Y85" s="30" t="s">
        <v>622</v>
      </c>
      <c r="Z85" s="30" t="s">
        <v>664</v>
      </c>
      <c r="AA85" s="30" t="s">
        <v>665</v>
      </c>
      <c r="AC85" s="30" t="s">
        <v>669</v>
      </c>
      <c r="AD85" s="33" t="s">
        <v>670</v>
      </c>
      <c r="AF85" s="30" t="s">
        <v>588</v>
      </c>
    </row>
    <row r="86" ht="16.5" hidden="1" customHeight="1">
      <c r="A86" s="30">
        <v>48.0</v>
      </c>
      <c r="B86" s="31" t="str">
        <f t="array" ref="B86">INDEX(StudiesInfo!$1:$80,MATCH($E86,StudiesInfo!$B:$B,0),MATCH(B$1,StudiesInfo!$1:$1,0))</f>
        <v>Yes</v>
      </c>
      <c r="E86" s="31" t="str">
        <f t="array" ref="E86">INDEX(StudiesInfo!$1:$80,MATCH($A86,StudiesInfo!$A:$A,0),MATCH(E$1,StudiesInfo!$1:$1,0))</f>
        <v>Chae et al., 2018</v>
      </c>
      <c r="F86" s="31" t="str">
        <f t="array" ref="F86">INDEX(StudiesInfo!$1:$80,MATCH($E86,StudiesInfo!$B:$B,0),MATCH(F$1,StudiesInfo!$1:$1,0))</f>
        <v>51 nm</v>
      </c>
      <c r="G86" s="31" t="str">
        <f t="array" ref="G86">INDEX(StudiesInfo!$1:$80,MATCH($E86,StudiesInfo!$B:$B,0),MATCH(G$1,StudiesInfo!$1:$1,0))</f>
        <v>nano</v>
      </c>
      <c r="H86" s="31" t="str">
        <f t="array" ref="H86">INDEX(StudiesInfo!$1:$80,MATCH($E86,StudiesInfo!$B:$B,0),MATCH(H$1,StudiesInfo!$1:$1,0))</f>
        <v>Polystyrene (PS)</v>
      </c>
      <c r="I86" s="31" t="str">
        <f t="array" ref="I86">INDEX(StudiesInfo!$1:$80,MATCH($E86,StudiesInfo!$B:$B,0),MATCH(I$1,StudiesInfo!$1:$1,0))</f>
        <v>Sphere</v>
      </c>
      <c r="J86" s="32" t="str">
        <f t="array" ref="J86">INDEX(StudiesInfo!$1:$80,MATCH($E86,StudiesInfo!$B:$B,0),MATCH(J$1,StudiesInfo!$1:$1,0))</f>
        <v>Oryzias sinensis, Zacco temminckii</v>
      </c>
      <c r="K86" s="31" t="str">
        <f t="array" ref="K86">INDEX(StudiesInfo!$1:$80,MATCH($E86,StudiesInfo!$B:$B,0),MATCH(K$1,StudiesInfo!$1:$1,0))</f>
        <v>Unclear</v>
      </c>
      <c r="L86" s="31" t="str">
        <f t="array" ref="L86">INDEX(StudiesInfo!$1:$80,MATCH($E86,StudiesInfo!$B:$B,0),MATCH(L$1,StudiesInfo!$1:$1,0))</f>
        <v>Water: Unclear</v>
      </c>
      <c r="M86" s="31" t="str">
        <f t="array" ref="M86">INDEX(StudiesInfo!$1:$80,MATCH($E86,StudiesInfo!$B:$B,0),MATCH(M$1,StudiesInfo!$1:$1,0))</f>
        <v>Unclear</v>
      </c>
      <c r="N86" s="35" t="str">
        <f t="array" ref="N86">INDEX(StudiesInfo!$1:$80,MATCH($E86,StudiesInfo!$B:$B,0),MATCH(N$1,StudiesInfo!$1:$1,0))</f>
        <v>5</v>
      </c>
      <c r="O86" s="31" t="str">
        <f t="array" ref="O86">INDEX(StudiesInfo!$1:$80,MATCH($E86,StudiesInfo!$B:$B,0),MATCH(O$1,StudiesInfo!$1:$1,0))</f>
        <v>mg/L</v>
      </c>
      <c r="P86" s="31" t="str">
        <f t="array" ref="P86">INDEX(StudiesInfo!$1:$80,MATCH($E86,StudiesInfo!$B:$B,0),MATCH(P$1,StudiesInfo!$1:$1,0))</f>
        <v>Adult</v>
      </c>
      <c r="Q86" s="31" t="str">
        <f t="array" ref="Q86">INDEX(StudiesInfo!$1:$80,MATCH($E86,StudiesInfo!$B:$B,0),MATCH(Q$1,StudiesInfo!$1:$1,0))</f>
        <v>Unclear</v>
      </c>
      <c r="R86" s="31" t="str">
        <f t="array" ref="R86">INDEX(StudiesInfo!$1:$80,MATCH($E86,StudiesInfo!$B:$B,0),MATCH(R$1,StudiesInfo!$1:$1,0))</f>
        <v>-</v>
      </c>
      <c r="S86" s="31">
        <f t="array" ref="S86">INDEX(StudiesInfo!$1:$80,MATCH($E86,StudiesInfo!$B:$B,0),MATCH(S$1,StudiesInfo!$1:$1,0))</f>
        <v>7</v>
      </c>
      <c r="T86" s="31" t="str">
        <f t="array" ref="T86">INDEX(StudiesInfo!$1:$80,MATCH($E86,StudiesInfo!$B:$B,0),MATCH(T$1,StudiesInfo!$1:$1,0))</f>
        <v>5-15 days</v>
      </c>
      <c r="U86" s="31">
        <f t="array" ref="U86">INDEX(StudiesInfo!$1:$80,MATCH($E86,StudiesInfo!$B:$B,0),MATCH(U$1,StudiesInfo!$1:$1,0))</f>
        <v>0</v>
      </c>
      <c r="V86" s="31" t="str">
        <f t="array" ref="V86">INDEX(StudiesInfo!$1:$80,MATCH($E86,StudiesInfo!$B:$B,0),MATCH(V$1,StudiesInfo!$1:$1,0))</f>
        <v>Adult</v>
      </c>
      <c r="W86" s="31" t="str">
        <f t="array" ref="W86">INDEX(StudiesInfo!$1:$80,MATCH($E86,StudiesInfo!$B:$B,0),MATCH(W$1,StudiesInfo!$1:$1,0))</f>
        <v>Unclear</v>
      </c>
      <c r="X86" s="31" t="str">
        <f t="array" ref="X86">INDEX(StudiesInfo!$1:$80,MATCH($E86,StudiesInfo!$B:$B,0),MATCH(X$1,StudiesInfo!$1:$1,0))</f>
        <v>-</v>
      </c>
      <c r="Y86" s="30" t="s">
        <v>622</v>
      </c>
      <c r="Z86" s="30" t="s">
        <v>664</v>
      </c>
      <c r="AA86" s="30" t="s">
        <v>665</v>
      </c>
      <c r="AD86" s="33" t="s">
        <v>671</v>
      </c>
      <c r="AF86" s="30" t="s">
        <v>596</v>
      </c>
    </row>
    <row r="87" ht="16.5" hidden="1" customHeight="1">
      <c r="A87" s="30">
        <v>48.0</v>
      </c>
      <c r="B87" s="31" t="str">
        <f t="array" ref="B87">INDEX(StudiesInfo!$1:$80,MATCH($E87,StudiesInfo!$B:$B,0),MATCH(B$1,StudiesInfo!$1:$1,0))</f>
        <v>Yes</v>
      </c>
      <c r="C87" s="30"/>
      <c r="D87" s="30"/>
      <c r="E87" s="31" t="str">
        <f t="array" ref="E87">INDEX(StudiesInfo!$1:$80,MATCH($A87,StudiesInfo!$A:$A,0),MATCH(E$1,StudiesInfo!$1:$1,0))</f>
        <v>Chae et al., 2018</v>
      </c>
      <c r="F87" s="31" t="str">
        <f t="array" ref="F87">INDEX(StudiesInfo!$1:$80,MATCH($E87,StudiesInfo!$B:$B,0),MATCH(F$1,StudiesInfo!$1:$1,0))</f>
        <v>51 nm</v>
      </c>
      <c r="G87" s="31" t="str">
        <f t="array" ref="G87">INDEX(StudiesInfo!$1:$80,MATCH($E87,StudiesInfo!$B:$B,0),MATCH(G$1,StudiesInfo!$1:$1,0))</f>
        <v>nano</v>
      </c>
      <c r="H87" s="31" t="str">
        <f t="array" ref="H87">INDEX(StudiesInfo!$1:$80,MATCH($E87,StudiesInfo!$B:$B,0),MATCH(H$1,StudiesInfo!$1:$1,0))</f>
        <v>Polystyrene (PS)</v>
      </c>
      <c r="I87" s="31" t="str">
        <f t="array" ref="I87">INDEX(StudiesInfo!$1:$80,MATCH($E87,StudiesInfo!$B:$B,0),MATCH(I$1,StudiesInfo!$1:$1,0))</f>
        <v>Sphere</v>
      </c>
      <c r="J87" s="32" t="str">
        <f t="array" ref="J87">INDEX(StudiesInfo!$1:$80,MATCH($E87,StudiesInfo!$B:$B,0),MATCH(J$1,StudiesInfo!$1:$1,0))</f>
        <v>Oryzias sinensis, Zacco temminckii</v>
      </c>
      <c r="K87" s="31" t="str">
        <f t="array" ref="K87">INDEX(StudiesInfo!$1:$80,MATCH($E87,StudiesInfo!$B:$B,0),MATCH(K$1,StudiesInfo!$1:$1,0))</f>
        <v>Unclear</v>
      </c>
      <c r="L87" s="31" t="str">
        <f t="array" ref="L87">INDEX(StudiesInfo!$1:$80,MATCH($E87,StudiesInfo!$B:$B,0),MATCH(L$1,StudiesInfo!$1:$1,0))</f>
        <v>Water: Unclear</v>
      </c>
      <c r="M87" s="31" t="str">
        <f t="array" ref="M87">INDEX(StudiesInfo!$1:$80,MATCH($E87,StudiesInfo!$B:$B,0),MATCH(M$1,StudiesInfo!$1:$1,0))</f>
        <v>Unclear</v>
      </c>
      <c r="N87" s="35" t="str">
        <f t="array" ref="N87">INDEX(StudiesInfo!$1:$80,MATCH($E87,StudiesInfo!$B:$B,0),MATCH(N$1,StudiesInfo!$1:$1,0))</f>
        <v>5</v>
      </c>
      <c r="O87" s="31" t="str">
        <f t="array" ref="O87">INDEX(StudiesInfo!$1:$80,MATCH($E87,StudiesInfo!$B:$B,0),MATCH(O$1,StudiesInfo!$1:$1,0))</f>
        <v>mg/L</v>
      </c>
      <c r="P87" s="31" t="str">
        <f t="array" ref="P87">INDEX(StudiesInfo!$1:$80,MATCH($E87,StudiesInfo!$B:$B,0),MATCH(P$1,StudiesInfo!$1:$1,0))</f>
        <v>Adult</v>
      </c>
      <c r="Q87" s="31" t="str">
        <f t="array" ref="Q87">INDEX(StudiesInfo!$1:$80,MATCH($E87,StudiesInfo!$B:$B,0),MATCH(Q$1,StudiesInfo!$1:$1,0))</f>
        <v>Unclear</v>
      </c>
      <c r="R87" s="31" t="str">
        <f t="array" ref="R87">INDEX(StudiesInfo!$1:$80,MATCH($E87,StudiesInfo!$B:$B,0),MATCH(R$1,StudiesInfo!$1:$1,0))</f>
        <v>-</v>
      </c>
      <c r="S87" s="31">
        <f t="array" ref="S87">INDEX(StudiesInfo!$1:$80,MATCH($E87,StudiesInfo!$B:$B,0),MATCH(S$1,StudiesInfo!$1:$1,0))</f>
        <v>7</v>
      </c>
      <c r="T87" s="31" t="str">
        <f t="array" ref="T87">INDEX(StudiesInfo!$1:$80,MATCH($E87,StudiesInfo!$B:$B,0),MATCH(T$1,StudiesInfo!$1:$1,0))</f>
        <v>5-15 days</v>
      </c>
      <c r="U87" s="31">
        <f t="array" ref="U87">INDEX(StudiesInfo!$1:$80,MATCH($E87,StudiesInfo!$B:$B,0),MATCH(U$1,StudiesInfo!$1:$1,0))</f>
        <v>0</v>
      </c>
      <c r="V87" s="31" t="str">
        <f t="array" ref="V87">INDEX(StudiesInfo!$1:$80,MATCH($E87,StudiesInfo!$B:$B,0),MATCH(V$1,StudiesInfo!$1:$1,0))</f>
        <v>Adult</v>
      </c>
      <c r="W87" s="31" t="str">
        <f t="array" ref="W87">INDEX(StudiesInfo!$1:$80,MATCH($E87,StudiesInfo!$B:$B,0),MATCH(W$1,StudiesInfo!$1:$1,0))</f>
        <v>Unclear</v>
      </c>
      <c r="X87" s="31" t="str">
        <f t="array" ref="X87">INDEX(StudiesInfo!$1:$80,MATCH($E87,StudiesInfo!$B:$B,0),MATCH(X$1,StudiesInfo!$1:$1,0))</f>
        <v>-</v>
      </c>
      <c r="Y87" s="30" t="s">
        <v>601</v>
      </c>
      <c r="Z87" s="30" t="s">
        <v>664</v>
      </c>
      <c r="AA87" s="30" t="s">
        <v>618</v>
      </c>
      <c r="AB87" s="30">
        <v>10.0</v>
      </c>
      <c r="AC87" s="30" t="s">
        <v>672</v>
      </c>
      <c r="AD87" s="33" t="s">
        <v>667</v>
      </c>
      <c r="AE87" s="30" t="s">
        <v>587</v>
      </c>
      <c r="AF87" s="30" t="s">
        <v>588</v>
      </c>
    </row>
    <row r="88" ht="16.5" hidden="1" customHeight="1">
      <c r="A88" s="30">
        <v>48.0</v>
      </c>
      <c r="B88" s="31" t="str">
        <f t="array" ref="B88">INDEX(StudiesInfo!$1:$80,MATCH($E88,StudiesInfo!$B:$B,0),MATCH(B$1,StudiesInfo!$1:$1,0))</f>
        <v>Yes</v>
      </c>
      <c r="E88" s="31" t="str">
        <f t="array" ref="E88">INDEX(StudiesInfo!$1:$80,MATCH($A88,StudiesInfo!$A:$A,0),MATCH(E$1,StudiesInfo!$1:$1,0))</f>
        <v>Chae et al., 2018</v>
      </c>
      <c r="F88" s="31" t="str">
        <f t="array" ref="F88">INDEX(StudiesInfo!$1:$80,MATCH($E88,StudiesInfo!$B:$B,0),MATCH(F$1,StudiesInfo!$1:$1,0))</f>
        <v>51 nm</v>
      </c>
      <c r="G88" s="31" t="str">
        <f t="array" ref="G88">INDEX(StudiesInfo!$1:$80,MATCH($E88,StudiesInfo!$B:$B,0),MATCH(G$1,StudiesInfo!$1:$1,0))</f>
        <v>nano</v>
      </c>
      <c r="H88" s="31" t="str">
        <f t="array" ref="H88">INDEX(StudiesInfo!$1:$80,MATCH($E88,StudiesInfo!$B:$B,0),MATCH(H$1,StudiesInfo!$1:$1,0))</f>
        <v>Polystyrene (PS)</v>
      </c>
      <c r="I88" s="31" t="str">
        <f t="array" ref="I88">INDEX(StudiesInfo!$1:$80,MATCH($E88,StudiesInfo!$B:$B,0),MATCH(I$1,StudiesInfo!$1:$1,0))</f>
        <v>Sphere</v>
      </c>
      <c r="J88" s="32" t="str">
        <f t="array" ref="J88">INDEX(StudiesInfo!$1:$80,MATCH($E88,StudiesInfo!$B:$B,0),MATCH(J$1,StudiesInfo!$1:$1,0))</f>
        <v>Oryzias sinensis, Zacco temminckii</v>
      </c>
      <c r="K88" s="31" t="str">
        <f t="array" ref="K88">INDEX(StudiesInfo!$1:$80,MATCH($E88,StudiesInfo!$B:$B,0),MATCH(K$1,StudiesInfo!$1:$1,0))</f>
        <v>Unclear</v>
      </c>
      <c r="L88" s="31" t="str">
        <f t="array" ref="L88">INDEX(StudiesInfo!$1:$80,MATCH($E88,StudiesInfo!$B:$B,0),MATCH(L$1,StudiesInfo!$1:$1,0))</f>
        <v>Water: Unclear</v>
      </c>
      <c r="M88" s="31" t="str">
        <f t="array" ref="M88">INDEX(StudiesInfo!$1:$80,MATCH($E88,StudiesInfo!$B:$B,0),MATCH(M$1,StudiesInfo!$1:$1,0))</f>
        <v>Unclear</v>
      </c>
      <c r="N88" s="35" t="str">
        <f t="array" ref="N88">INDEX(StudiesInfo!$1:$80,MATCH($E88,StudiesInfo!$B:$B,0),MATCH(N$1,StudiesInfo!$1:$1,0))</f>
        <v>5</v>
      </c>
      <c r="O88" s="31" t="str">
        <f t="array" ref="O88">INDEX(StudiesInfo!$1:$80,MATCH($E88,StudiesInfo!$B:$B,0),MATCH(O$1,StudiesInfo!$1:$1,0))</f>
        <v>mg/L</v>
      </c>
      <c r="P88" s="31" t="str">
        <f t="array" ref="P88">INDEX(StudiesInfo!$1:$80,MATCH($E88,StudiesInfo!$B:$B,0),MATCH(P$1,StudiesInfo!$1:$1,0))</f>
        <v>Adult</v>
      </c>
      <c r="Q88" s="31" t="str">
        <f t="array" ref="Q88">INDEX(StudiesInfo!$1:$80,MATCH($E88,StudiesInfo!$B:$B,0),MATCH(Q$1,StudiesInfo!$1:$1,0))</f>
        <v>Unclear</v>
      </c>
      <c r="R88" s="31" t="str">
        <f t="array" ref="R88">INDEX(StudiesInfo!$1:$80,MATCH($E88,StudiesInfo!$B:$B,0),MATCH(R$1,StudiesInfo!$1:$1,0))</f>
        <v>-</v>
      </c>
      <c r="S88" s="31">
        <f t="array" ref="S88">INDEX(StudiesInfo!$1:$80,MATCH($E88,StudiesInfo!$B:$B,0),MATCH(S$1,StudiesInfo!$1:$1,0))</f>
        <v>7</v>
      </c>
      <c r="T88" s="31" t="str">
        <f t="array" ref="T88">INDEX(StudiesInfo!$1:$80,MATCH($E88,StudiesInfo!$B:$B,0),MATCH(T$1,StudiesInfo!$1:$1,0))</f>
        <v>5-15 days</v>
      </c>
      <c r="U88" s="31">
        <f t="array" ref="U88">INDEX(StudiesInfo!$1:$80,MATCH($E88,StudiesInfo!$B:$B,0),MATCH(U$1,StudiesInfo!$1:$1,0))</f>
        <v>0</v>
      </c>
      <c r="V88" s="31" t="str">
        <f t="array" ref="V88">INDEX(StudiesInfo!$1:$80,MATCH($E88,StudiesInfo!$B:$B,0),MATCH(V$1,StudiesInfo!$1:$1,0))</f>
        <v>Adult</v>
      </c>
      <c r="W88" s="31" t="str">
        <f t="array" ref="W88">INDEX(StudiesInfo!$1:$80,MATCH($E88,StudiesInfo!$B:$B,0),MATCH(W$1,StudiesInfo!$1:$1,0))</f>
        <v>Unclear</v>
      </c>
      <c r="X88" s="31" t="str">
        <f t="array" ref="X88">INDEX(StudiesInfo!$1:$80,MATCH($E88,StudiesInfo!$B:$B,0),MATCH(X$1,StudiesInfo!$1:$1,0))</f>
        <v>-</v>
      </c>
      <c r="Y88" s="30" t="s">
        <v>601</v>
      </c>
      <c r="Z88" s="30" t="s">
        <v>664</v>
      </c>
      <c r="AA88" s="30" t="s">
        <v>618</v>
      </c>
      <c r="AC88" s="30"/>
      <c r="AD88" s="33" t="s">
        <v>668</v>
      </c>
      <c r="AE88" s="30" t="s">
        <v>590</v>
      </c>
      <c r="AF88" s="34" t="s">
        <v>591</v>
      </c>
    </row>
    <row r="89" ht="16.5" hidden="1" customHeight="1">
      <c r="A89" s="30">
        <v>48.0</v>
      </c>
      <c r="B89" s="31" t="str">
        <f t="array" ref="B89">INDEX(StudiesInfo!$1:$80,MATCH($E89,StudiesInfo!$B:$B,0),MATCH(B$1,StudiesInfo!$1:$1,0))</f>
        <v>Yes</v>
      </c>
      <c r="E89" s="31" t="str">
        <f t="array" ref="E89">INDEX(StudiesInfo!$1:$80,MATCH($A89,StudiesInfo!$A:$A,0),MATCH(E$1,StudiesInfo!$1:$1,0))</f>
        <v>Chae et al., 2018</v>
      </c>
      <c r="F89" s="31" t="str">
        <f t="array" ref="F89">INDEX(StudiesInfo!$1:$80,MATCH($E89,StudiesInfo!$B:$B,0),MATCH(F$1,StudiesInfo!$1:$1,0))</f>
        <v>51 nm</v>
      </c>
      <c r="G89" s="31" t="str">
        <f t="array" ref="G89">INDEX(StudiesInfo!$1:$80,MATCH($E89,StudiesInfo!$B:$B,0),MATCH(G$1,StudiesInfo!$1:$1,0))</f>
        <v>nano</v>
      </c>
      <c r="H89" s="31" t="str">
        <f t="array" ref="H89">INDEX(StudiesInfo!$1:$80,MATCH($E89,StudiesInfo!$B:$B,0),MATCH(H$1,StudiesInfo!$1:$1,0))</f>
        <v>Polystyrene (PS)</v>
      </c>
      <c r="I89" s="31" t="str">
        <f t="array" ref="I89">INDEX(StudiesInfo!$1:$80,MATCH($E89,StudiesInfo!$B:$B,0),MATCH(I$1,StudiesInfo!$1:$1,0))</f>
        <v>Sphere</v>
      </c>
      <c r="J89" s="32" t="str">
        <f t="array" ref="J89">INDEX(StudiesInfo!$1:$80,MATCH($E89,StudiesInfo!$B:$B,0),MATCH(J$1,StudiesInfo!$1:$1,0))</f>
        <v>Oryzias sinensis, Zacco temminckii</v>
      </c>
      <c r="K89" s="31" t="str">
        <f t="array" ref="K89">INDEX(StudiesInfo!$1:$80,MATCH($E89,StudiesInfo!$B:$B,0),MATCH(K$1,StudiesInfo!$1:$1,0))</f>
        <v>Unclear</v>
      </c>
      <c r="L89" s="31" t="str">
        <f t="array" ref="L89">INDEX(StudiesInfo!$1:$80,MATCH($E89,StudiesInfo!$B:$B,0),MATCH(L$1,StudiesInfo!$1:$1,0))</f>
        <v>Water: Unclear</v>
      </c>
      <c r="M89" s="31" t="str">
        <f t="array" ref="M89">INDEX(StudiesInfo!$1:$80,MATCH($E89,StudiesInfo!$B:$B,0),MATCH(M$1,StudiesInfo!$1:$1,0))</f>
        <v>Unclear</v>
      </c>
      <c r="N89" s="35" t="str">
        <f t="array" ref="N89">INDEX(StudiesInfo!$1:$80,MATCH($E89,StudiesInfo!$B:$B,0),MATCH(N$1,StudiesInfo!$1:$1,0))</f>
        <v>5</v>
      </c>
      <c r="O89" s="31" t="str">
        <f t="array" ref="O89">INDEX(StudiesInfo!$1:$80,MATCH($E89,StudiesInfo!$B:$B,0),MATCH(O$1,StudiesInfo!$1:$1,0))</f>
        <v>mg/L</v>
      </c>
      <c r="P89" s="31" t="str">
        <f t="array" ref="P89">INDEX(StudiesInfo!$1:$80,MATCH($E89,StudiesInfo!$B:$B,0),MATCH(P$1,StudiesInfo!$1:$1,0))</f>
        <v>Adult</v>
      </c>
      <c r="Q89" s="31" t="str">
        <f t="array" ref="Q89">INDEX(StudiesInfo!$1:$80,MATCH($E89,StudiesInfo!$B:$B,0),MATCH(Q$1,StudiesInfo!$1:$1,0))</f>
        <v>Unclear</v>
      </c>
      <c r="R89" s="31" t="str">
        <f t="array" ref="R89">INDEX(StudiesInfo!$1:$80,MATCH($E89,StudiesInfo!$B:$B,0),MATCH(R$1,StudiesInfo!$1:$1,0))</f>
        <v>-</v>
      </c>
      <c r="S89" s="31">
        <f t="array" ref="S89">INDEX(StudiesInfo!$1:$80,MATCH($E89,StudiesInfo!$B:$B,0),MATCH(S$1,StudiesInfo!$1:$1,0))</f>
        <v>7</v>
      </c>
      <c r="T89" s="31" t="str">
        <f t="array" ref="T89">INDEX(StudiesInfo!$1:$80,MATCH($E89,StudiesInfo!$B:$B,0),MATCH(T$1,StudiesInfo!$1:$1,0))</f>
        <v>5-15 days</v>
      </c>
      <c r="U89" s="31">
        <f t="array" ref="U89">INDEX(StudiesInfo!$1:$80,MATCH($E89,StudiesInfo!$B:$B,0),MATCH(U$1,StudiesInfo!$1:$1,0))</f>
        <v>0</v>
      </c>
      <c r="V89" s="31" t="str">
        <f t="array" ref="V89">INDEX(StudiesInfo!$1:$80,MATCH($E89,StudiesInfo!$B:$B,0),MATCH(V$1,StudiesInfo!$1:$1,0))</f>
        <v>Adult</v>
      </c>
      <c r="W89" s="31" t="str">
        <f t="array" ref="W89">INDEX(StudiesInfo!$1:$80,MATCH($E89,StudiesInfo!$B:$B,0),MATCH(W$1,StudiesInfo!$1:$1,0))</f>
        <v>Unclear</v>
      </c>
      <c r="X89" s="31" t="str">
        <f t="array" ref="X89">INDEX(StudiesInfo!$1:$80,MATCH($E89,StudiesInfo!$B:$B,0),MATCH(X$1,StudiesInfo!$1:$1,0))</f>
        <v>-</v>
      </c>
      <c r="Y89" s="30" t="s">
        <v>601</v>
      </c>
      <c r="Z89" s="30" t="s">
        <v>664</v>
      </c>
      <c r="AA89" s="30" t="s">
        <v>618</v>
      </c>
      <c r="AC89" s="30" t="s">
        <v>673</v>
      </c>
      <c r="AD89" s="33" t="s">
        <v>670</v>
      </c>
      <c r="AE89" s="30" t="s">
        <v>587</v>
      </c>
      <c r="AF89" s="30" t="s">
        <v>588</v>
      </c>
    </row>
    <row r="90" ht="16.5" hidden="1" customHeight="1">
      <c r="A90" s="30">
        <v>48.0</v>
      </c>
      <c r="B90" s="31" t="str">
        <f t="array" ref="B90">INDEX(StudiesInfo!$1:$80,MATCH($E90,StudiesInfo!$B:$B,0),MATCH(B$1,StudiesInfo!$1:$1,0))</f>
        <v>Yes</v>
      </c>
      <c r="E90" s="31" t="str">
        <f t="array" ref="E90">INDEX(StudiesInfo!$1:$80,MATCH($A90,StudiesInfo!$A:$A,0),MATCH(E$1,StudiesInfo!$1:$1,0))</f>
        <v>Chae et al., 2018</v>
      </c>
      <c r="F90" s="31" t="str">
        <f t="array" ref="F90">INDEX(StudiesInfo!$1:$80,MATCH($E90,StudiesInfo!$B:$B,0),MATCH(F$1,StudiesInfo!$1:$1,0))</f>
        <v>51 nm</v>
      </c>
      <c r="G90" s="31" t="str">
        <f t="array" ref="G90">INDEX(StudiesInfo!$1:$80,MATCH($E90,StudiesInfo!$B:$B,0),MATCH(G$1,StudiesInfo!$1:$1,0))</f>
        <v>nano</v>
      </c>
      <c r="H90" s="31" t="str">
        <f t="array" ref="H90">INDEX(StudiesInfo!$1:$80,MATCH($E90,StudiesInfo!$B:$B,0),MATCH(H$1,StudiesInfo!$1:$1,0))</f>
        <v>Polystyrene (PS)</v>
      </c>
      <c r="I90" s="31" t="str">
        <f t="array" ref="I90">INDEX(StudiesInfo!$1:$80,MATCH($E90,StudiesInfo!$B:$B,0),MATCH(I$1,StudiesInfo!$1:$1,0))</f>
        <v>Sphere</v>
      </c>
      <c r="J90" s="32" t="str">
        <f t="array" ref="J90">INDEX(StudiesInfo!$1:$80,MATCH($E90,StudiesInfo!$B:$B,0),MATCH(J$1,StudiesInfo!$1:$1,0))</f>
        <v>Oryzias sinensis, Zacco temminckii</v>
      </c>
      <c r="K90" s="31" t="str">
        <f t="array" ref="K90">INDEX(StudiesInfo!$1:$80,MATCH($E90,StudiesInfo!$B:$B,0),MATCH(K$1,StudiesInfo!$1:$1,0))</f>
        <v>Unclear</v>
      </c>
      <c r="L90" s="31" t="str">
        <f t="array" ref="L90">INDEX(StudiesInfo!$1:$80,MATCH($E90,StudiesInfo!$B:$B,0),MATCH(L$1,StudiesInfo!$1:$1,0))</f>
        <v>Water: Unclear</v>
      </c>
      <c r="M90" s="31" t="str">
        <f t="array" ref="M90">INDEX(StudiesInfo!$1:$80,MATCH($E90,StudiesInfo!$B:$B,0),MATCH(M$1,StudiesInfo!$1:$1,0))</f>
        <v>Unclear</v>
      </c>
      <c r="N90" s="35" t="str">
        <f t="array" ref="N90">INDEX(StudiesInfo!$1:$80,MATCH($E90,StudiesInfo!$B:$B,0),MATCH(N$1,StudiesInfo!$1:$1,0))</f>
        <v>5</v>
      </c>
      <c r="O90" s="31" t="str">
        <f t="array" ref="O90">INDEX(StudiesInfo!$1:$80,MATCH($E90,StudiesInfo!$B:$B,0),MATCH(O$1,StudiesInfo!$1:$1,0))</f>
        <v>mg/L</v>
      </c>
      <c r="P90" s="31" t="str">
        <f t="array" ref="P90">INDEX(StudiesInfo!$1:$80,MATCH($E90,StudiesInfo!$B:$B,0),MATCH(P$1,StudiesInfo!$1:$1,0))</f>
        <v>Adult</v>
      </c>
      <c r="Q90" s="31" t="str">
        <f t="array" ref="Q90">INDEX(StudiesInfo!$1:$80,MATCH($E90,StudiesInfo!$B:$B,0),MATCH(Q$1,StudiesInfo!$1:$1,0))</f>
        <v>Unclear</v>
      </c>
      <c r="R90" s="31" t="str">
        <f t="array" ref="R90">INDEX(StudiesInfo!$1:$80,MATCH($E90,StudiesInfo!$B:$B,0),MATCH(R$1,StudiesInfo!$1:$1,0))</f>
        <v>-</v>
      </c>
      <c r="S90" s="31">
        <f t="array" ref="S90">INDEX(StudiesInfo!$1:$80,MATCH($E90,StudiesInfo!$B:$B,0),MATCH(S$1,StudiesInfo!$1:$1,0))</f>
        <v>7</v>
      </c>
      <c r="T90" s="31" t="str">
        <f t="array" ref="T90">INDEX(StudiesInfo!$1:$80,MATCH($E90,StudiesInfo!$B:$B,0),MATCH(T$1,StudiesInfo!$1:$1,0))</f>
        <v>5-15 days</v>
      </c>
      <c r="U90" s="31">
        <f t="array" ref="U90">INDEX(StudiesInfo!$1:$80,MATCH($E90,StudiesInfo!$B:$B,0),MATCH(U$1,StudiesInfo!$1:$1,0))</f>
        <v>0</v>
      </c>
      <c r="V90" s="31" t="str">
        <f t="array" ref="V90">INDEX(StudiesInfo!$1:$80,MATCH($E90,StudiesInfo!$B:$B,0),MATCH(V$1,StudiesInfo!$1:$1,0))</f>
        <v>Adult</v>
      </c>
      <c r="W90" s="31" t="str">
        <f t="array" ref="W90">INDEX(StudiesInfo!$1:$80,MATCH($E90,StudiesInfo!$B:$B,0),MATCH(W$1,StudiesInfo!$1:$1,0))</f>
        <v>Unclear</v>
      </c>
      <c r="X90" s="31" t="str">
        <f t="array" ref="X90">INDEX(StudiesInfo!$1:$80,MATCH($E90,StudiesInfo!$B:$B,0),MATCH(X$1,StudiesInfo!$1:$1,0))</f>
        <v>-</v>
      </c>
      <c r="Y90" s="30" t="s">
        <v>601</v>
      </c>
      <c r="Z90" s="30" t="s">
        <v>664</v>
      </c>
      <c r="AA90" s="30" t="s">
        <v>618</v>
      </c>
      <c r="AD90" s="33" t="s">
        <v>671</v>
      </c>
      <c r="AE90" s="30" t="s">
        <v>590</v>
      </c>
      <c r="AF90" s="30" t="s">
        <v>600</v>
      </c>
    </row>
    <row r="91" ht="16.5" hidden="1" customHeight="1">
      <c r="A91" s="30">
        <v>28.0</v>
      </c>
      <c r="B91" s="31" t="str">
        <f t="array" ref="B91">INDEX(StudiesInfo!$1:$80,MATCH($E91,StudiesInfo!$B:$B,0),MATCH(B$1,StudiesInfo!$1:$1,0))</f>
        <v>Yes</v>
      </c>
      <c r="C91" s="30" t="s">
        <v>674</v>
      </c>
      <c r="D91" s="30" t="s">
        <v>45</v>
      </c>
      <c r="E91" s="31" t="str">
        <f t="array" ref="E91">INDEX(StudiesInfo!$1:$80,MATCH($A91,StudiesInfo!$A:$A,0),MATCH(E$1,StudiesInfo!$1:$1,0))</f>
        <v>Chagas et al., 2021</v>
      </c>
      <c r="F91" s="31" t="str">
        <f t="array" ref="F91">INDEX(StudiesInfo!$1:$80,MATCH($E91,StudiesInfo!$B:$B,0),MATCH(F$1,StudiesInfo!$1:$1,0))</f>
        <v>2.34 µm</v>
      </c>
      <c r="G91" s="31" t="str">
        <f t="array" ref="G91">INDEX(StudiesInfo!$1:$80,MATCH($E91,StudiesInfo!$B:$B,0),MATCH(G$1,StudiesInfo!$1:$1,0))</f>
        <v>micro</v>
      </c>
      <c r="H91" s="31" t="str">
        <f t="array" ref="H91">INDEX(StudiesInfo!$1:$80,MATCH($E91,StudiesInfo!$B:$B,0),MATCH(H$1,StudiesInfo!$1:$1,0))</f>
        <v>Polylactic acid (PLA)</v>
      </c>
      <c r="I91" s="31" t="str">
        <f t="array" ref="I91">INDEX(StudiesInfo!$1:$80,MATCH($E91,StudiesInfo!$B:$B,0),MATCH(I$1,StudiesInfo!$1:$1,0))</f>
        <v>Irregular</v>
      </c>
      <c r="J91" s="32" t="str">
        <f t="array" ref="J91">INDEX(StudiesInfo!$1:$80,MATCH($E91,StudiesInfo!$B:$B,0),MATCH(J$1,StudiesInfo!$1:$1,0))</f>
        <v>Danio rerio</v>
      </c>
      <c r="K91" s="31" t="str">
        <f t="array" ref="K91">INDEX(StudiesInfo!$1:$80,MATCH($E91,StudiesInfo!$B:$B,0),MATCH(K$1,StudiesInfo!$1:$1,0))</f>
        <v>F:M</v>
      </c>
      <c r="L91" s="31" t="str">
        <f t="array" ref="L91">INDEX(StudiesInfo!$1:$80,MATCH($E91,StudiesInfo!$B:$B,0),MATCH(L$1,StudiesInfo!$1:$1,0))</f>
        <v>Water: Semi-static system</v>
      </c>
      <c r="M91" s="31" t="str">
        <f t="array" ref="M91">INDEX(StudiesInfo!$1:$80,MATCH($E91,StudiesInfo!$B:$B,0),MATCH(M$1,StudiesInfo!$1:$1,0))</f>
        <v>Every 96h</v>
      </c>
      <c r="N91" s="35" t="str">
        <f t="array" ref="N91">INDEX(StudiesInfo!$1:$80,MATCH($E91,StudiesInfo!$B:$B,0),MATCH(N$1,StudiesInfo!$1:$1,0))</f>
        <v>2.5, 5</v>
      </c>
      <c r="O91" s="31" t="str">
        <f t="array" ref="O91">INDEX(StudiesInfo!$1:$80,MATCH($E91,StudiesInfo!$B:$B,0),MATCH(O$1,StudiesInfo!$1:$1,0))</f>
        <v>mg/L</v>
      </c>
      <c r="P91" s="31" t="str">
        <f t="array" ref="P91">INDEX(StudiesInfo!$1:$80,MATCH($E91,StudiesInfo!$B:$B,0),MATCH(P$1,StudiesInfo!$1:$1,0))</f>
        <v>Adult</v>
      </c>
      <c r="Q91" s="31">
        <f t="array" ref="Q91">INDEX(StudiesInfo!$1:$80,MATCH($E91,StudiesInfo!$B:$B,0),MATCH(Q$1,StudiesInfo!$1:$1,0))</f>
        <v>8</v>
      </c>
      <c r="R91" s="31" t="str">
        <f t="array" ref="R91">INDEX(StudiesInfo!$1:$80,MATCH($E91,StudiesInfo!$B:$B,0),MATCH(R$1,StudiesInfo!$1:$1,0))</f>
        <v>months</v>
      </c>
      <c r="S91" s="31" t="str">
        <f t="array" ref="S91">INDEX(StudiesInfo!$1:$80,MATCH($E91,StudiesInfo!$B:$B,0),MATCH(S$1,StudiesInfo!$1:$1,0))</f>
        <v>behavior: 28, neurochemical: 30</v>
      </c>
      <c r="T91" s="31" t="str">
        <f t="array" ref="T91">INDEX(StudiesInfo!$1:$80,MATCH($E91,StudiesInfo!$B:$B,0),MATCH(T$1,StudiesInfo!$1:$1,0))</f>
        <v>15 days +</v>
      </c>
      <c r="U91" s="31">
        <f t="array" ref="U91">INDEX(StudiesInfo!$1:$80,MATCH($E91,StudiesInfo!$B:$B,0),MATCH(U$1,StudiesInfo!$1:$1,0))</f>
        <v>0</v>
      </c>
      <c r="V91" s="31" t="str">
        <f t="array" ref="V91">INDEX(StudiesInfo!$1:$80,MATCH($E91,StudiesInfo!$B:$B,0),MATCH(V$1,StudiesInfo!$1:$1,0))</f>
        <v>Adult</v>
      </c>
      <c r="W91" s="31">
        <f t="array" ref="W91">INDEX(StudiesInfo!$1:$80,MATCH($E91,StudiesInfo!$B:$B,0),MATCH(W$1,StudiesInfo!$1:$1,0))</f>
        <v>9</v>
      </c>
      <c r="X91" s="31" t="str">
        <f t="array" ref="X91">INDEX(StudiesInfo!$1:$80,MATCH($E91,StudiesInfo!$B:$B,0),MATCH(X$1,StudiesInfo!$1:$1,0))</f>
        <v>months</v>
      </c>
      <c r="Y91" s="30" t="s">
        <v>601</v>
      </c>
      <c r="Z91" s="30" t="s">
        <v>664</v>
      </c>
      <c r="AA91" s="30" t="s">
        <v>618</v>
      </c>
      <c r="AB91" s="30">
        <v>10.0</v>
      </c>
      <c r="AC91" s="30" t="s">
        <v>675</v>
      </c>
      <c r="AD91" s="33" t="s">
        <v>586</v>
      </c>
      <c r="AE91" s="30" t="s">
        <v>587</v>
      </c>
      <c r="AF91" s="30" t="s">
        <v>588</v>
      </c>
    </row>
    <row r="92" ht="16.5" hidden="1" customHeight="1">
      <c r="A92" s="30">
        <v>28.0</v>
      </c>
      <c r="B92" s="31" t="str">
        <f t="array" ref="B92">INDEX(StudiesInfo!$1:$80,MATCH($E92,StudiesInfo!$B:$B,0),MATCH(B$1,StudiesInfo!$1:$1,0))</f>
        <v>Yes</v>
      </c>
      <c r="E92" s="31" t="str">
        <f t="array" ref="E92">INDEX(StudiesInfo!$1:$80,MATCH($A92,StudiesInfo!$A:$A,0),MATCH(E$1,StudiesInfo!$1:$1,0))</f>
        <v>Chagas et al., 2021</v>
      </c>
      <c r="F92" s="31" t="str">
        <f t="array" ref="F92">INDEX(StudiesInfo!$1:$80,MATCH($E92,StudiesInfo!$B:$B,0),MATCH(F$1,StudiesInfo!$1:$1,0))</f>
        <v>2.34 µm</v>
      </c>
      <c r="G92" s="31" t="str">
        <f t="array" ref="G92">INDEX(StudiesInfo!$1:$80,MATCH($E92,StudiesInfo!$B:$B,0),MATCH(G$1,StudiesInfo!$1:$1,0))</f>
        <v>micro</v>
      </c>
      <c r="H92" s="31" t="str">
        <f t="array" ref="H92">INDEX(StudiesInfo!$1:$80,MATCH($E92,StudiesInfo!$B:$B,0),MATCH(H$1,StudiesInfo!$1:$1,0))</f>
        <v>Polylactic acid (PLA)</v>
      </c>
      <c r="I92" s="31" t="str">
        <f t="array" ref="I92">INDEX(StudiesInfo!$1:$80,MATCH($E92,StudiesInfo!$B:$B,0),MATCH(I$1,StudiesInfo!$1:$1,0))</f>
        <v>Irregular</v>
      </c>
      <c r="J92" s="32" t="str">
        <f t="array" ref="J92">INDEX(StudiesInfo!$1:$80,MATCH($E92,StudiesInfo!$B:$B,0),MATCH(J$1,StudiesInfo!$1:$1,0))</f>
        <v>Danio rerio</v>
      </c>
      <c r="K92" s="31" t="str">
        <f t="array" ref="K92">INDEX(StudiesInfo!$1:$80,MATCH($E92,StudiesInfo!$B:$B,0),MATCH(K$1,StudiesInfo!$1:$1,0))</f>
        <v>F:M</v>
      </c>
      <c r="L92" s="31" t="str">
        <f t="array" ref="L92">INDEX(StudiesInfo!$1:$80,MATCH($E92,StudiesInfo!$B:$B,0),MATCH(L$1,StudiesInfo!$1:$1,0))</f>
        <v>Water: Semi-static system</v>
      </c>
      <c r="M92" s="31" t="str">
        <f t="array" ref="M92">INDEX(StudiesInfo!$1:$80,MATCH($E92,StudiesInfo!$B:$B,0),MATCH(M$1,StudiesInfo!$1:$1,0))</f>
        <v>Every 96h</v>
      </c>
      <c r="N92" s="35" t="str">
        <f t="array" ref="N92">INDEX(StudiesInfo!$1:$80,MATCH($E92,StudiesInfo!$B:$B,0),MATCH(N$1,StudiesInfo!$1:$1,0))</f>
        <v>2.5, 5</v>
      </c>
      <c r="O92" s="31" t="str">
        <f t="array" ref="O92">INDEX(StudiesInfo!$1:$80,MATCH($E92,StudiesInfo!$B:$B,0),MATCH(O$1,StudiesInfo!$1:$1,0))</f>
        <v>mg/L</v>
      </c>
      <c r="P92" s="31" t="str">
        <f t="array" ref="P92">INDEX(StudiesInfo!$1:$80,MATCH($E92,StudiesInfo!$B:$B,0),MATCH(P$1,StudiesInfo!$1:$1,0))</f>
        <v>Adult</v>
      </c>
      <c r="Q92" s="31">
        <f t="array" ref="Q92">INDEX(StudiesInfo!$1:$80,MATCH($E92,StudiesInfo!$B:$B,0),MATCH(Q$1,StudiesInfo!$1:$1,0))</f>
        <v>8</v>
      </c>
      <c r="R92" s="31" t="str">
        <f t="array" ref="R92">INDEX(StudiesInfo!$1:$80,MATCH($E92,StudiesInfo!$B:$B,0),MATCH(R$1,StudiesInfo!$1:$1,0))</f>
        <v>months</v>
      </c>
      <c r="S92" s="31" t="str">
        <f t="array" ref="S92">INDEX(StudiesInfo!$1:$80,MATCH($E92,StudiesInfo!$B:$B,0),MATCH(S$1,StudiesInfo!$1:$1,0))</f>
        <v>behavior: 28, neurochemical: 30</v>
      </c>
      <c r="T92" s="31" t="str">
        <f t="array" ref="T92">INDEX(StudiesInfo!$1:$80,MATCH($E92,StudiesInfo!$B:$B,0),MATCH(T$1,StudiesInfo!$1:$1,0))</f>
        <v>15 days +</v>
      </c>
      <c r="U92" s="31">
        <f t="array" ref="U92">INDEX(StudiesInfo!$1:$80,MATCH($E92,StudiesInfo!$B:$B,0),MATCH(U$1,StudiesInfo!$1:$1,0))</f>
        <v>0</v>
      </c>
      <c r="V92" s="31" t="str">
        <f t="array" ref="V92">INDEX(StudiesInfo!$1:$80,MATCH($E92,StudiesInfo!$B:$B,0),MATCH(V$1,StudiesInfo!$1:$1,0))</f>
        <v>Adult</v>
      </c>
      <c r="W92" s="31">
        <f t="array" ref="W92">INDEX(StudiesInfo!$1:$80,MATCH($E92,StudiesInfo!$B:$B,0),MATCH(W$1,StudiesInfo!$1:$1,0))</f>
        <v>9</v>
      </c>
      <c r="X92" s="31" t="str">
        <f t="array" ref="X92">INDEX(StudiesInfo!$1:$80,MATCH($E92,StudiesInfo!$B:$B,0),MATCH(X$1,StudiesInfo!$1:$1,0))</f>
        <v>months</v>
      </c>
      <c r="Y92" s="30" t="s">
        <v>601</v>
      </c>
      <c r="Z92" s="30" t="s">
        <v>664</v>
      </c>
      <c r="AA92" s="30" t="s">
        <v>618</v>
      </c>
      <c r="AD92" s="33" t="s">
        <v>676</v>
      </c>
      <c r="AE92" s="30" t="s">
        <v>590</v>
      </c>
      <c r="AF92" s="34" t="s">
        <v>591</v>
      </c>
    </row>
    <row r="93" ht="16.5" hidden="1" customHeight="1">
      <c r="A93" s="30">
        <v>28.0</v>
      </c>
      <c r="B93" s="31" t="str">
        <f t="array" ref="B93">INDEX(StudiesInfo!$1:$80,MATCH($E93,StudiesInfo!$B:$B,0),MATCH(B$1,StudiesInfo!$1:$1,0))</f>
        <v>Yes</v>
      </c>
      <c r="E93" s="31" t="str">
        <f t="array" ref="E93">INDEX(StudiesInfo!$1:$80,MATCH($A93,StudiesInfo!$A:$A,0),MATCH(E$1,StudiesInfo!$1:$1,0))</f>
        <v>Chagas et al., 2021</v>
      </c>
      <c r="F93" s="31" t="str">
        <f t="array" ref="F93">INDEX(StudiesInfo!$1:$80,MATCH($E93,StudiesInfo!$B:$B,0),MATCH(F$1,StudiesInfo!$1:$1,0))</f>
        <v>2.34 µm</v>
      </c>
      <c r="G93" s="31" t="str">
        <f t="array" ref="G93">INDEX(StudiesInfo!$1:$80,MATCH($E93,StudiesInfo!$B:$B,0),MATCH(G$1,StudiesInfo!$1:$1,0))</f>
        <v>micro</v>
      </c>
      <c r="H93" s="31" t="str">
        <f t="array" ref="H93">INDEX(StudiesInfo!$1:$80,MATCH($E93,StudiesInfo!$B:$B,0),MATCH(H$1,StudiesInfo!$1:$1,0))</f>
        <v>Polylactic acid (PLA)</v>
      </c>
      <c r="I93" s="31" t="str">
        <f t="array" ref="I93">INDEX(StudiesInfo!$1:$80,MATCH($E93,StudiesInfo!$B:$B,0),MATCH(I$1,StudiesInfo!$1:$1,0))</f>
        <v>Irregular</v>
      </c>
      <c r="J93" s="32" t="str">
        <f t="array" ref="J93">INDEX(StudiesInfo!$1:$80,MATCH($E93,StudiesInfo!$B:$B,0),MATCH(J$1,StudiesInfo!$1:$1,0))</f>
        <v>Danio rerio</v>
      </c>
      <c r="K93" s="31" t="str">
        <f t="array" ref="K93">INDEX(StudiesInfo!$1:$80,MATCH($E93,StudiesInfo!$B:$B,0),MATCH(K$1,StudiesInfo!$1:$1,0))</f>
        <v>F:M</v>
      </c>
      <c r="L93" s="31" t="str">
        <f t="array" ref="L93">INDEX(StudiesInfo!$1:$80,MATCH($E93,StudiesInfo!$B:$B,0),MATCH(L$1,StudiesInfo!$1:$1,0))</f>
        <v>Water: Semi-static system</v>
      </c>
      <c r="M93" s="31" t="str">
        <f t="array" ref="M93">INDEX(StudiesInfo!$1:$80,MATCH($E93,StudiesInfo!$B:$B,0),MATCH(M$1,StudiesInfo!$1:$1,0))</f>
        <v>Every 96h</v>
      </c>
      <c r="N93" s="35" t="str">
        <f t="array" ref="N93">INDEX(StudiesInfo!$1:$80,MATCH($E93,StudiesInfo!$B:$B,0),MATCH(N$1,StudiesInfo!$1:$1,0))</f>
        <v>2.5, 5</v>
      </c>
      <c r="O93" s="31" t="str">
        <f t="array" ref="O93">INDEX(StudiesInfo!$1:$80,MATCH($E93,StudiesInfo!$B:$B,0),MATCH(O$1,StudiesInfo!$1:$1,0))</f>
        <v>mg/L</v>
      </c>
      <c r="P93" s="31" t="str">
        <f t="array" ref="P93">INDEX(StudiesInfo!$1:$80,MATCH($E93,StudiesInfo!$B:$B,0),MATCH(P$1,StudiesInfo!$1:$1,0))</f>
        <v>Adult</v>
      </c>
      <c r="Q93" s="31">
        <f t="array" ref="Q93">INDEX(StudiesInfo!$1:$80,MATCH($E93,StudiesInfo!$B:$B,0),MATCH(Q$1,StudiesInfo!$1:$1,0))</f>
        <v>8</v>
      </c>
      <c r="R93" s="31" t="str">
        <f t="array" ref="R93">INDEX(StudiesInfo!$1:$80,MATCH($E93,StudiesInfo!$B:$B,0),MATCH(R$1,StudiesInfo!$1:$1,0))</f>
        <v>months</v>
      </c>
      <c r="S93" s="31" t="str">
        <f t="array" ref="S93">INDEX(StudiesInfo!$1:$80,MATCH($E93,StudiesInfo!$B:$B,0),MATCH(S$1,StudiesInfo!$1:$1,0))</f>
        <v>behavior: 28, neurochemical: 30</v>
      </c>
      <c r="T93" s="31" t="str">
        <f t="array" ref="T93">INDEX(StudiesInfo!$1:$80,MATCH($E93,StudiesInfo!$B:$B,0),MATCH(T$1,StudiesInfo!$1:$1,0))</f>
        <v>15 days +</v>
      </c>
      <c r="U93" s="31">
        <f t="array" ref="U93">INDEX(StudiesInfo!$1:$80,MATCH($E93,StudiesInfo!$B:$B,0),MATCH(U$1,StudiesInfo!$1:$1,0))</f>
        <v>0</v>
      </c>
      <c r="V93" s="31" t="str">
        <f t="array" ref="V93">INDEX(StudiesInfo!$1:$80,MATCH($E93,StudiesInfo!$B:$B,0),MATCH(V$1,StudiesInfo!$1:$1,0))</f>
        <v>Adult</v>
      </c>
      <c r="W93" s="31">
        <f t="array" ref="W93">INDEX(StudiesInfo!$1:$80,MATCH($E93,StudiesInfo!$B:$B,0),MATCH(W$1,StudiesInfo!$1:$1,0))</f>
        <v>9</v>
      </c>
      <c r="X93" s="31" t="str">
        <f t="array" ref="X93">INDEX(StudiesInfo!$1:$80,MATCH($E93,StudiesInfo!$B:$B,0),MATCH(X$1,StudiesInfo!$1:$1,0))</f>
        <v>months</v>
      </c>
      <c r="Y93" s="30" t="s">
        <v>601</v>
      </c>
      <c r="Z93" s="30" t="s">
        <v>664</v>
      </c>
      <c r="AA93" s="30" t="s">
        <v>618</v>
      </c>
      <c r="AD93" s="33" t="s">
        <v>677</v>
      </c>
      <c r="AE93" s="30" t="s">
        <v>590</v>
      </c>
      <c r="AF93" s="34" t="s">
        <v>591</v>
      </c>
    </row>
    <row r="94" ht="16.5" hidden="1" customHeight="1">
      <c r="A94" s="30">
        <v>28.0</v>
      </c>
      <c r="B94" s="31" t="str">
        <f t="array" ref="B94">INDEX(StudiesInfo!$1:$80,MATCH($E94,StudiesInfo!$B:$B,0),MATCH(B$1,StudiesInfo!$1:$1,0))</f>
        <v>Yes</v>
      </c>
      <c r="E94" s="31" t="str">
        <f t="array" ref="E94">INDEX(StudiesInfo!$1:$80,MATCH($A94,StudiesInfo!$A:$A,0),MATCH(E$1,StudiesInfo!$1:$1,0))</f>
        <v>Chagas et al., 2021</v>
      </c>
      <c r="F94" s="31" t="str">
        <f t="array" ref="F94">INDEX(StudiesInfo!$1:$80,MATCH($E94,StudiesInfo!$B:$B,0),MATCH(F$1,StudiesInfo!$1:$1,0))</f>
        <v>2.34 µm</v>
      </c>
      <c r="G94" s="31" t="str">
        <f t="array" ref="G94">INDEX(StudiesInfo!$1:$80,MATCH($E94,StudiesInfo!$B:$B,0),MATCH(G$1,StudiesInfo!$1:$1,0))</f>
        <v>micro</v>
      </c>
      <c r="H94" s="31" t="str">
        <f t="array" ref="H94">INDEX(StudiesInfo!$1:$80,MATCH($E94,StudiesInfo!$B:$B,0),MATCH(H$1,StudiesInfo!$1:$1,0))</f>
        <v>Polylactic acid (PLA)</v>
      </c>
      <c r="I94" s="31" t="str">
        <f t="array" ref="I94">INDEX(StudiesInfo!$1:$80,MATCH($E94,StudiesInfo!$B:$B,0),MATCH(I$1,StudiesInfo!$1:$1,0))</f>
        <v>Irregular</v>
      </c>
      <c r="J94" s="32" t="str">
        <f t="array" ref="J94">INDEX(StudiesInfo!$1:$80,MATCH($E94,StudiesInfo!$B:$B,0),MATCH(J$1,StudiesInfo!$1:$1,0))</f>
        <v>Danio rerio</v>
      </c>
      <c r="K94" s="31" t="str">
        <f t="array" ref="K94">INDEX(StudiesInfo!$1:$80,MATCH($E94,StudiesInfo!$B:$B,0),MATCH(K$1,StudiesInfo!$1:$1,0))</f>
        <v>F:M</v>
      </c>
      <c r="L94" s="31" t="str">
        <f t="array" ref="L94">INDEX(StudiesInfo!$1:$80,MATCH($E94,StudiesInfo!$B:$B,0),MATCH(L$1,StudiesInfo!$1:$1,0))</f>
        <v>Water: Semi-static system</v>
      </c>
      <c r="M94" s="31" t="str">
        <f t="array" ref="M94">INDEX(StudiesInfo!$1:$80,MATCH($E94,StudiesInfo!$B:$B,0),MATCH(M$1,StudiesInfo!$1:$1,0))</f>
        <v>Every 96h</v>
      </c>
      <c r="N94" s="35" t="str">
        <f t="array" ref="N94">INDEX(StudiesInfo!$1:$80,MATCH($E94,StudiesInfo!$B:$B,0),MATCH(N$1,StudiesInfo!$1:$1,0))</f>
        <v>2.5, 5</v>
      </c>
      <c r="O94" s="31" t="str">
        <f t="array" ref="O94">INDEX(StudiesInfo!$1:$80,MATCH($E94,StudiesInfo!$B:$B,0),MATCH(O$1,StudiesInfo!$1:$1,0))</f>
        <v>mg/L</v>
      </c>
      <c r="P94" s="31" t="str">
        <f t="array" ref="P94">INDEX(StudiesInfo!$1:$80,MATCH($E94,StudiesInfo!$B:$B,0),MATCH(P$1,StudiesInfo!$1:$1,0))</f>
        <v>Adult</v>
      </c>
      <c r="Q94" s="31">
        <f t="array" ref="Q94">INDEX(StudiesInfo!$1:$80,MATCH($E94,StudiesInfo!$B:$B,0),MATCH(Q$1,StudiesInfo!$1:$1,0))</f>
        <v>8</v>
      </c>
      <c r="R94" s="31" t="str">
        <f t="array" ref="R94">INDEX(StudiesInfo!$1:$80,MATCH($E94,StudiesInfo!$B:$B,0),MATCH(R$1,StudiesInfo!$1:$1,0))</f>
        <v>months</v>
      </c>
      <c r="S94" s="31" t="str">
        <f t="array" ref="S94">INDEX(StudiesInfo!$1:$80,MATCH($E94,StudiesInfo!$B:$B,0),MATCH(S$1,StudiesInfo!$1:$1,0))</f>
        <v>behavior: 28, neurochemical: 30</v>
      </c>
      <c r="T94" s="31" t="str">
        <f t="array" ref="T94">INDEX(StudiesInfo!$1:$80,MATCH($E94,StudiesInfo!$B:$B,0),MATCH(T$1,StudiesInfo!$1:$1,0))</f>
        <v>15 days +</v>
      </c>
      <c r="U94" s="31">
        <f t="array" ref="U94">INDEX(StudiesInfo!$1:$80,MATCH($E94,StudiesInfo!$B:$B,0),MATCH(U$1,StudiesInfo!$1:$1,0))</f>
        <v>0</v>
      </c>
      <c r="V94" s="31" t="str">
        <f t="array" ref="V94">INDEX(StudiesInfo!$1:$80,MATCH($E94,StudiesInfo!$B:$B,0),MATCH(V$1,StudiesInfo!$1:$1,0))</f>
        <v>Adult</v>
      </c>
      <c r="W94" s="31">
        <f t="array" ref="W94">INDEX(StudiesInfo!$1:$80,MATCH($E94,StudiesInfo!$B:$B,0),MATCH(W$1,StudiesInfo!$1:$1,0))</f>
        <v>9</v>
      </c>
      <c r="X94" s="31" t="str">
        <f t="array" ref="X94">INDEX(StudiesInfo!$1:$80,MATCH($E94,StudiesInfo!$B:$B,0),MATCH(X$1,StudiesInfo!$1:$1,0))</f>
        <v>months</v>
      </c>
      <c r="Y94" s="30" t="s">
        <v>601</v>
      </c>
      <c r="Z94" s="30" t="s">
        <v>664</v>
      </c>
      <c r="AA94" s="30" t="s">
        <v>603</v>
      </c>
      <c r="AC94" s="30" t="s">
        <v>678</v>
      </c>
      <c r="AD94" s="33" t="s">
        <v>586</v>
      </c>
      <c r="AF94" s="30" t="s">
        <v>588</v>
      </c>
    </row>
    <row r="95" ht="16.5" hidden="1" customHeight="1">
      <c r="A95" s="30">
        <v>28.0</v>
      </c>
      <c r="B95" s="31" t="str">
        <f t="array" ref="B95">INDEX(StudiesInfo!$1:$80,MATCH($E95,StudiesInfo!$B:$B,0),MATCH(B$1,StudiesInfo!$1:$1,0))</f>
        <v>Yes</v>
      </c>
      <c r="E95" s="31" t="str">
        <f t="array" ref="E95">INDEX(StudiesInfo!$1:$80,MATCH($A95,StudiesInfo!$A:$A,0),MATCH(E$1,StudiesInfo!$1:$1,0))</f>
        <v>Chagas et al., 2021</v>
      </c>
      <c r="F95" s="31" t="str">
        <f t="array" ref="F95">INDEX(StudiesInfo!$1:$80,MATCH($E95,StudiesInfo!$B:$B,0),MATCH(F$1,StudiesInfo!$1:$1,0))</f>
        <v>2.34 µm</v>
      </c>
      <c r="G95" s="31" t="str">
        <f t="array" ref="G95">INDEX(StudiesInfo!$1:$80,MATCH($E95,StudiesInfo!$B:$B,0),MATCH(G$1,StudiesInfo!$1:$1,0))</f>
        <v>micro</v>
      </c>
      <c r="H95" s="31" t="str">
        <f t="array" ref="H95">INDEX(StudiesInfo!$1:$80,MATCH($E95,StudiesInfo!$B:$B,0),MATCH(H$1,StudiesInfo!$1:$1,0))</f>
        <v>Polylactic acid (PLA)</v>
      </c>
      <c r="I95" s="31" t="str">
        <f t="array" ref="I95">INDEX(StudiesInfo!$1:$80,MATCH($E95,StudiesInfo!$B:$B,0),MATCH(I$1,StudiesInfo!$1:$1,0))</f>
        <v>Irregular</v>
      </c>
      <c r="J95" s="32" t="str">
        <f t="array" ref="J95">INDEX(StudiesInfo!$1:$80,MATCH($E95,StudiesInfo!$B:$B,0),MATCH(J$1,StudiesInfo!$1:$1,0))</f>
        <v>Danio rerio</v>
      </c>
      <c r="K95" s="31" t="str">
        <f t="array" ref="K95">INDEX(StudiesInfo!$1:$80,MATCH($E95,StudiesInfo!$B:$B,0),MATCH(K$1,StudiesInfo!$1:$1,0))</f>
        <v>F:M</v>
      </c>
      <c r="L95" s="31" t="str">
        <f t="array" ref="L95">INDEX(StudiesInfo!$1:$80,MATCH($E95,StudiesInfo!$B:$B,0),MATCH(L$1,StudiesInfo!$1:$1,0))</f>
        <v>Water: Semi-static system</v>
      </c>
      <c r="M95" s="31" t="str">
        <f t="array" ref="M95">INDEX(StudiesInfo!$1:$80,MATCH($E95,StudiesInfo!$B:$B,0),MATCH(M$1,StudiesInfo!$1:$1,0))</f>
        <v>Every 96h</v>
      </c>
      <c r="N95" s="35" t="str">
        <f t="array" ref="N95">INDEX(StudiesInfo!$1:$80,MATCH($E95,StudiesInfo!$B:$B,0),MATCH(N$1,StudiesInfo!$1:$1,0))</f>
        <v>2.5, 5</v>
      </c>
      <c r="O95" s="31" t="str">
        <f t="array" ref="O95">INDEX(StudiesInfo!$1:$80,MATCH($E95,StudiesInfo!$B:$B,0),MATCH(O$1,StudiesInfo!$1:$1,0))</f>
        <v>mg/L</v>
      </c>
      <c r="P95" s="31" t="str">
        <f t="array" ref="P95">INDEX(StudiesInfo!$1:$80,MATCH($E95,StudiesInfo!$B:$B,0),MATCH(P$1,StudiesInfo!$1:$1,0))</f>
        <v>Adult</v>
      </c>
      <c r="Q95" s="31">
        <f t="array" ref="Q95">INDEX(StudiesInfo!$1:$80,MATCH($E95,StudiesInfo!$B:$B,0),MATCH(Q$1,StudiesInfo!$1:$1,0))</f>
        <v>8</v>
      </c>
      <c r="R95" s="31" t="str">
        <f t="array" ref="R95">INDEX(StudiesInfo!$1:$80,MATCH($E95,StudiesInfo!$B:$B,0),MATCH(R$1,StudiesInfo!$1:$1,0))</f>
        <v>months</v>
      </c>
      <c r="S95" s="31" t="str">
        <f t="array" ref="S95">INDEX(StudiesInfo!$1:$80,MATCH($E95,StudiesInfo!$B:$B,0),MATCH(S$1,StudiesInfo!$1:$1,0))</f>
        <v>behavior: 28, neurochemical: 30</v>
      </c>
      <c r="T95" s="31" t="str">
        <f t="array" ref="T95">INDEX(StudiesInfo!$1:$80,MATCH($E95,StudiesInfo!$B:$B,0),MATCH(T$1,StudiesInfo!$1:$1,0))</f>
        <v>15 days +</v>
      </c>
      <c r="U95" s="31">
        <f t="array" ref="U95">INDEX(StudiesInfo!$1:$80,MATCH($E95,StudiesInfo!$B:$B,0),MATCH(U$1,StudiesInfo!$1:$1,0))</f>
        <v>0</v>
      </c>
      <c r="V95" s="31" t="str">
        <f t="array" ref="V95">INDEX(StudiesInfo!$1:$80,MATCH($E95,StudiesInfo!$B:$B,0),MATCH(V$1,StudiesInfo!$1:$1,0))</f>
        <v>Adult</v>
      </c>
      <c r="W95" s="31">
        <f t="array" ref="W95">INDEX(StudiesInfo!$1:$80,MATCH($E95,StudiesInfo!$B:$B,0),MATCH(W$1,StudiesInfo!$1:$1,0))</f>
        <v>9</v>
      </c>
      <c r="X95" s="31" t="str">
        <f t="array" ref="X95">INDEX(StudiesInfo!$1:$80,MATCH($E95,StudiesInfo!$B:$B,0),MATCH(X$1,StudiesInfo!$1:$1,0))</f>
        <v>months</v>
      </c>
      <c r="Y95" s="30" t="s">
        <v>601</v>
      </c>
      <c r="Z95" s="30" t="s">
        <v>664</v>
      </c>
      <c r="AA95" s="30" t="s">
        <v>603</v>
      </c>
      <c r="AD95" s="33" t="s">
        <v>676</v>
      </c>
      <c r="AF95" s="34" t="s">
        <v>591</v>
      </c>
    </row>
    <row r="96" ht="16.5" hidden="1" customHeight="1">
      <c r="A96" s="30">
        <v>28.0</v>
      </c>
      <c r="B96" s="31" t="str">
        <f t="array" ref="B96">INDEX(StudiesInfo!$1:$80,MATCH($E96,StudiesInfo!$B:$B,0),MATCH(B$1,StudiesInfo!$1:$1,0))</f>
        <v>Yes</v>
      </c>
      <c r="E96" s="31" t="str">
        <f t="array" ref="E96">INDEX(StudiesInfo!$1:$80,MATCH($A96,StudiesInfo!$A:$A,0),MATCH(E$1,StudiesInfo!$1:$1,0))</f>
        <v>Chagas et al., 2021</v>
      </c>
      <c r="F96" s="31" t="str">
        <f t="array" ref="F96">INDEX(StudiesInfo!$1:$80,MATCH($E96,StudiesInfo!$B:$B,0),MATCH(F$1,StudiesInfo!$1:$1,0))</f>
        <v>2.34 µm</v>
      </c>
      <c r="G96" s="31" t="str">
        <f t="array" ref="G96">INDEX(StudiesInfo!$1:$80,MATCH($E96,StudiesInfo!$B:$B,0),MATCH(G$1,StudiesInfo!$1:$1,0))</f>
        <v>micro</v>
      </c>
      <c r="H96" s="31" t="str">
        <f t="array" ref="H96">INDEX(StudiesInfo!$1:$80,MATCH($E96,StudiesInfo!$B:$B,0),MATCH(H$1,StudiesInfo!$1:$1,0))</f>
        <v>Polylactic acid (PLA)</v>
      </c>
      <c r="I96" s="31" t="str">
        <f t="array" ref="I96">INDEX(StudiesInfo!$1:$80,MATCH($E96,StudiesInfo!$B:$B,0),MATCH(I$1,StudiesInfo!$1:$1,0))</f>
        <v>Irregular</v>
      </c>
      <c r="J96" s="32" t="str">
        <f t="array" ref="J96">INDEX(StudiesInfo!$1:$80,MATCH($E96,StudiesInfo!$B:$B,0),MATCH(J$1,StudiesInfo!$1:$1,0))</f>
        <v>Danio rerio</v>
      </c>
      <c r="K96" s="31" t="str">
        <f t="array" ref="K96">INDEX(StudiesInfo!$1:$80,MATCH($E96,StudiesInfo!$B:$B,0),MATCH(K$1,StudiesInfo!$1:$1,0))</f>
        <v>F:M</v>
      </c>
      <c r="L96" s="31" t="str">
        <f t="array" ref="L96">INDEX(StudiesInfo!$1:$80,MATCH($E96,StudiesInfo!$B:$B,0),MATCH(L$1,StudiesInfo!$1:$1,0))</f>
        <v>Water: Semi-static system</v>
      </c>
      <c r="M96" s="31" t="str">
        <f t="array" ref="M96">INDEX(StudiesInfo!$1:$80,MATCH($E96,StudiesInfo!$B:$B,0),MATCH(M$1,StudiesInfo!$1:$1,0))</f>
        <v>Every 96h</v>
      </c>
      <c r="N96" s="35" t="str">
        <f t="array" ref="N96">INDEX(StudiesInfo!$1:$80,MATCH($E96,StudiesInfo!$B:$B,0),MATCH(N$1,StudiesInfo!$1:$1,0))</f>
        <v>2.5, 5</v>
      </c>
      <c r="O96" s="31" t="str">
        <f t="array" ref="O96">INDEX(StudiesInfo!$1:$80,MATCH($E96,StudiesInfo!$B:$B,0),MATCH(O$1,StudiesInfo!$1:$1,0))</f>
        <v>mg/L</v>
      </c>
      <c r="P96" s="31" t="str">
        <f t="array" ref="P96">INDEX(StudiesInfo!$1:$80,MATCH($E96,StudiesInfo!$B:$B,0),MATCH(P$1,StudiesInfo!$1:$1,0))</f>
        <v>Adult</v>
      </c>
      <c r="Q96" s="31">
        <f t="array" ref="Q96">INDEX(StudiesInfo!$1:$80,MATCH($E96,StudiesInfo!$B:$B,0),MATCH(Q$1,StudiesInfo!$1:$1,0))</f>
        <v>8</v>
      </c>
      <c r="R96" s="31" t="str">
        <f t="array" ref="R96">INDEX(StudiesInfo!$1:$80,MATCH($E96,StudiesInfo!$B:$B,0),MATCH(R$1,StudiesInfo!$1:$1,0))</f>
        <v>months</v>
      </c>
      <c r="S96" s="31" t="str">
        <f t="array" ref="S96">INDEX(StudiesInfo!$1:$80,MATCH($E96,StudiesInfo!$B:$B,0),MATCH(S$1,StudiesInfo!$1:$1,0))</f>
        <v>behavior: 28, neurochemical: 30</v>
      </c>
      <c r="T96" s="31" t="str">
        <f t="array" ref="T96">INDEX(StudiesInfo!$1:$80,MATCH($E96,StudiesInfo!$B:$B,0),MATCH(T$1,StudiesInfo!$1:$1,0))</f>
        <v>15 days +</v>
      </c>
      <c r="U96" s="31">
        <f t="array" ref="U96">INDEX(StudiesInfo!$1:$80,MATCH($E96,StudiesInfo!$B:$B,0),MATCH(U$1,StudiesInfo!$1:$1,0))</f>
        <v>0</v>
      </c>
      <c r="V96" s="31" t="str">
        <f t="array" ref="V96">INDEX(StudiesInfo!$1:$80,MATCH($E96,StudiesInfo!$B:$B,0),MATCH(V$1,StudiesInfo!$1:$1,0))</f>
        <v>Adult</v>
      </c>
      <c r="W96" s="31">
        <f t="array" ref="W96">INDEX(StudiesInfo!$1:$80,MATCH($E96,StudiesInfo!$B:$B,0),MATCH(W$1,StudiesInfo!$1:$1,0))</f>
        <v>9</v>
      </c>
      <c r="X96" s="31" t="str">
        <f t="array" ref="X96">INDEX(StudiesInfo!$1:$80,MATCH($E96,StudiesInfo!$B:$B,0),MATCH(X$1,StudiesInfo!$1:$1,0))</f>
        <v>months</v>
      </c>
      <c r="Y96" s="30" t="s">
        <v>601</v>
      </c>
      <c r="Z96" s="30" t="s">
        <v>664</v>
      </c>
      <c r="AA96" s="30" t="s">
        <v>603</v>
      </c>
      <c r="AD96" s="33" t="s">
        <v>677</v>
      </c>
      <c r="AF96" s="34" t="s">
        <v>591</v>
      </c>
    </row>
    <row r="97" ht="16.5" hidden="1" customHeight="1">
      <c r="A97" s="30">
        <v>28.0</v>
      </c>
      <c r="B97" s="31" t="str">
        <f t="array" ref="B97">INDEX(StudiesInfo!$1:$80,MATCH($E97,StudiesInfo!$B:$B,0),MATCH(B$1,StudiesInfo!$1:$1,0))</f>
        <v>Yes</v>
      </c>
      <c r="E97" s="31" t="str">
        <f t="array" ref="E97">INDEX(StudiesInfo!$1:$80,MATCH($A97,StudiesInfo!$A:$A,0),MATCH(E$1,StudiesInfo!$1:$1,0))</f>
        <v>Chagas et al., 2021</v>
      </c>
      <c r="F97" s="31" t="str">
        <f t="array" ref="F97">INDEX(StudiesInfo!$1:$80,MATCH($E97,StudiesInfo!$B:$B,0),MATCH(F$1,StudiesInfo!$1:$1,0))</f>
        <v>2.34 µm</v>
      </c>
      <c r="G97" s="31" t="str">
        <f t="array" ref="G97">INDEX(StudiesInfo!$1:$80,MATCH($E97,StudiesInfo!$B:$B,0),MATCH(G$1,StudiesInfo!$1:$1,0))</f>
        <v>micro</v>
      </c>
      <c r="H97" s="31" t="str">
        <f t="array" ref="H97">INDEX(StudiesInfo!$1:$80,MATCH($E97,StudiesInfo!$B:$B,0),MATCH(H$1,StudiesInfo!$1:$1,0))</f>
        <v>Polylactic acid (PLA)</v>
      </c>
      <c r="I97" s="31" t="str">
        <f t="array" ref="I97">INDEX(StudiesInfo!$1:$80,MATCH($E97,StudiesInfo!$B:$B,0),MATCH(I$1,StudiesInfo!$1:$1,0))</f>
        <v>Irregular</v>
      </c>
      <c r="J97" s="32" t="str">
        <f t="array" ref="J97">INDEX(StudiesInfo!$1:$80,MATCH($E97,StudiesInfo!$B:$B,0),MATCH(J$1,StudiesInfo!$1:$1,0))</f>
        <v>Danio rerio</v>
      </c>
      <c r="K97" s="31" t="str">
        <f t="array" ref="K97">INDEX(StudiesInfo!$1:$80,MATCH($E97,StudiesInfo!$B:$B,0),MATCH(K$1,StudiesInfo!$1:$1,0))</f>
        <v>F:M</v>
      </c>
      <c r="L97" s="31" t="str">
        <f t="array" ref="L97">INDEX(StudiesInfo!$1:$80,MATCH($E97,StudiesInfo!$B:$B,0),MATCH(L$1,StudiesInfo!$1:$1,0))</f>
        <v>Water: Semi-static system</v>
      </c>
      <c r="M97" s="31" t="str">
        <f t="array" ref="M97">INDEX(StudiesInfo!$1:$80,MATCH($E97,StudiesInfo!$B:$B,0),MATCH(M$1,StudiesInfo!$1:$1,0))</f>
        <v>Every 96h</v>
      </c>
      <c r="N97" s="35" t="str">
        <f t="array" ref="N97">INDEX(StudiesInfo!$1:$80,MATCH($E97,StudiesInfo!$B:$B,0),MATCH(N$1,StudiesInfo!$1:$1,0))</f>
        <v>2.5, 5</v>
      </c>
      <c r="O97" s="31" t="str">
        <f t="array" ref="O97">INDEX(StudiesInfo!$1:$80,MATCH($E97,StudiesInfo!$B:$B,0),MATCH(O$1,StudiesInfo!$1:$1,0))</f>
        <v>mg/L</v>
      </c>
      <c r="P97" s="31" t="str">
        <f t="array" ref="P97">INDEX(StudiesInfo!$1:$80,MATCH($E97,StudiesInfo!$B:$B,0),MATCH(P$1,StudiesInfo!$1:$1,0))</f>
        <v>Adult</v>
      </c>
      <c r="Q97" s="31">
        <f t="array" ref="Q97">INDEX(StudiesInfo!$1:$80,MATCH($E97,StudiesInfo!$B:$B,0),MATCH(Q$1,StudiesInfo!$1:$1,0))</f>
        <v>8</v>
      </c>
      <c r="R97" s="31" t="str">
        <f t="array" ref="R97">INDEX(StudiesInfo!$1:$80,MATCH($E97,StudiesInfo!$B:$B,0),MATCH(R$1,StudiesInfo!$1:$1,0))</f>
        <v>months</v>
      </c>
      <c r="S97" s="31" t="str">
        <f t="array" ref="S97">INDEX(StudiesInfo!$1:$80,MATCH($E97,StudiesInfo!$B:$B,0),MATCH(S$1,StudiesInfo!$1:$1,0))</f>
        <v>behavior: 28, neurochemical: 30</v>
      </c>
      <c r="T97" s="31" t="str">
        <f t="array" ref="T97">INDEX(StudiesInfo!$1:$80,MATCH($E97,StudiesInfo!$B:$B,0),MATCH(T$1,StudiesInfo!$1:$1,0))</f>
        <v>15 days +</v>
      </c>
      <c r="U97" s="31">
        <f t="array" ref="U97">INDEX(StudiesInfo!$1:$80,MATCH($E97,StudiesInfo!$B:$B,0),MATCH(U$1,StudiesInfo!$1:$1,0))</f>
        <v>0</v>
      </c>
      <c r="V97" s="31" t="str">
        <f t="array" ref="V97">INDEX(StudiesInfo!$1:$80,MATCH($E97,StudiesInfo!$B:$B,0),MATCH(V$1,StudiesInfo!$1:$1,0))</f>
        <v>Adult</v>
      </c>
      <c r="W97" s="31">
        <f t="array" ref="W97">INDEX(StudiesInfo!$1:$80,MATCH($E97,StudiesInfo!$B:$B,0),MATCH(W$1,StudiesInfo!$1:$1,0))</f>
        <v>9</v>
      </c>
      <c r="X97" s="31" t="str">
        <f t="array" ref="X97">INDEX(StudiesInfo!$1:$80,MATCH($E97,StudiesInfo!$B:$B,0),MATCH(X$1,StudiesInfo!$1:$1,0))</f>
        <v>months</v>
      </c>
      <c r="Y97" s="30" t="s">
        <v>679</v>
      </c>
      <c r="Z97" s="30" t="s">
        <v>664</v>
      </c>
      <c r="AA97" s="30" t="s">
        <v>680</v>
      </c>
      <c r="AC97" s="30" t="s">
        <v>681</v>
      </c>
      <c r="AD97" s="33" t="s">
        <v>586</v>
      </c>
      <c r="AF97" s="30" t="s">
        <v>588</v>
      </c>
    </row>
    <row r="98" ht="16.5" hidden="1" customHeight="1">
      <c r="A98" s="30">
        <v>28.0</v>
      </c>
      <c r="B98" s="31" t="str">
        <f t="array" ref="B98">INDEX(StudiesInfo!$1:$80,MATCH($E98,StudiesInfo!$B:$B,0),MATCH(B$1,StudiesInfo!$1:$1,0))</f>
        <v>Yes</v>
      </c>
      <c r="E98" s="31" t="str">
        <f t="array" ref="E98">INDEX(StudiesInfo!$1:$80,MATCH($A98,StudiesInfo!$A:$A,0),MATCH(E$1,StudiesInfo!$1:$1,0))</f>
        <v>Chagas et al., 2021</v>
      </c>
      <c r="F98" s="31" t="str">
        <f t="array" ref="F98">INDEX(StudiesInfo!$1:$80,MATCH($E98,StudiesInfo!$B:$B,0),MATCH(F$1,StudiesInfo!$1:$1,0))</f>
        <v>2.34 µm</v>
      </c>
      <c r="G98" s="31" t="str">
        <f t="array" ref="G98">INDEX(StudiesInfo!$1:$80,MATCH($E98,StudiesInfo!$B:$B,0),MATCH(G$1,StudiesInfo!$1:$1,0))</f>
        <v>micro</v>
      </c>
      <c r="H98" s="31" t="str">
        <f t="array" ref="H98">INDEX(StudiesInfo!$1:$80,MATCH($E98,StudiesInfo!$B:$B,0),MATCH(H$1,StudiesInfo!$1:$1,0))</f>
        <v>Polylactic acid (PLA)</v>
      </c>
      <c r="I98" s="31" t="str">
        <f t="array" ref="I98">INDEX(StudiesInfo!$1:$80,MATCH($E98,StudiesInfo!$B:$B,0),MATCH(I$1,StudiesInfo!$1:$1,0))</f>
        <v>Irregular</v>
      </c>
      <c r="J98" s="32" t="str">
        <f t="array" ref="J98">INDEX(StudiesInfo!$1:$80,MATCH($E98,StudiesInfo!$B:$B,0),MATCH(J$1,StudiesInfo!$1:$1,0))</f>
        <v>Danio rerio</v>
      </c>
      <c r="K98" s="31" t="str">
        <f t="array" ref="K98">INDEX(StudiesInfo!$1:$80,MATCH($E98,StudiesInfo!$B:$B,0),MATCH(K$1,StudiesInfo!$1:$1,0))</f>
        <v>F:M</v>
      </c>
      <c r="L98" s="31" t="str">
        <f t="array" ref="L98">INDEX(StudiesInfo!$1:$80,MATCH($E98,StudiesInfo!$B:$B,0),MATCH(L$1,StudiesInfo!$1:$1,0))</f>
        <v>Water: Semi-static system</v>
      </c>
      <c r="M98" s="31" t="str">
        <f t="array" ref="M98">INDEX(StudiesInfo!$1:$80,MATCH($E98,StudiesInfo!$B:$B,0),MATCH(M$1,StudiesInfo!$1:$1,0))</f>
        <v>Every 96h</v>
      </c>
      <c r="N98" s="35" t="str">
        <f t="array" ref="N98">INDEX(StudiesInfo!$1:$80,MATCH($E98,StudiesInfo!$B:$B,0),MATCH(N$1,StudiesInfo!$1:$1,0))</f>
        <v>2.5, 5</v>
      </c>
      <c r="O98" s="31" t="str">
        <f t="array" ref="O98">INDEX(StudiesInfo!$1:$80,MATCH($E98,StudiesInfo!$B:$B,0),MATCH(O$1,StudiesInfo!$1:$1,0))</f>
        <v>mg/L</v>
      </c>
      <c r="P98" s="31" t="str">
        <f t="array" ref="P98">INDEX(StudiesInfo!$1:$80,MATCH($E98,StudiesInfo!$B:$B,0),MATCH(P$1,StudiesInfo!$1:$1,0))</f>
        <v>Adult</v>
      </c>
      <c r="Q98" s="31">
        <f t="array" ref="Q98">INDEX(StudiesInfo!$1:$80,MATCH($E98,StudiesInfo!$B:$B,0),MATCH(Q$1,StudiesInfo!$1:$1,0))</f>
        <v>8</v>
      </c>
      <c r="R98" s="31" t="str">
        <f t="array" ref="R98">INDEX(StudiesInfo!$1:$80,MATCH($E98,StudiesInfo!$B:$B,0),MATCH(R$1,StudiesInfo!$1:$1,0))</f>
        <v>months</v>
      </c>
      <c r="S98" s="31" t="str">
        <f t="array" ref="S98">INDEX(StudiesInfo!$1:$80,MATCH($E98,StudiesInfo!$B:$B,0),MATCH(S$1,StudiesInfo!$1:$1,0))</f>
        <v>behavior: 28, neurochemical: 30</v>
      </c>
      <c r="T98" s="31" t="str">
        <f t="array" ref="T98">INDEX(StudiesInfo!$1:$80,MATCH($E98,StudiesInfo!$B:$B,0),MATCH(T$1,StudiesInfo!$1:$1,0))</f>
        <v>15 days +</v>
      </c>
      <c r="U98" s="31">
        <f t="array" ref="U98">INDEX(StudiesInfo!$1:$80,MATCH($E98,StudiesInfo!$B:$B,0),MATCH(U$1,StudiesInfo!$1:$1,0))</f>
        <v>0</v>
      </c>
      <c r="V98" s="31" t="str">
        <f t="array" ref="V98">INDEX(StudiesInfo!$1:$80,MATCH($E98,StudiesInfo!$B:$B,0),MATCH(V$1,StudiesInfo!$1:$1,0))</f>
        <v>Adult</v>
      </c>
      <c r="W98" s="31">
        <f t="array" ref="W98">INDEX(StudiesInfo!$1:$80,MATCH($E98,StudiesInfo!$B:$B,0),MATCH(W$1,StudiesInfo!$1:$1,0))</f>
        <v>9</v>
      </c>
      <c r="X98" s="31" t="str">
        <f t="array" ref="X98">INDEX(StudiesInfo!$1:$80,MATCH($E98,StudiesInfo!$B:$B,0),MATCH(X$1,StudiesInfo!$1:$1,0))</f>
        <v>months</v>
      </c>
      <c r="Y98" s="30" t="s">
        <v>679</v>
      </c>
      <c r="Z98" s="30" t="s">
        <v>664</v>
      </c>
      <c r="AA98" s="30" t="s">
        <v>680</v>
      </c>
      <c r="AD98" s="33" t="s">
        <v>676</v>
      </c>
      <c r="AF98" s="34" t="s">
        <v>591</v>
      </c>
    </row>
    <row r="99" ht="16.5" hidden="1" customHeight="1">
      <c r="A99" s="30">
        <v>28.0</v>
      </c>
      <c r="B99" s="31" t="str">
        <f t="array" ref="B99">INDEX(StudiesInfo!$1:$80,MATCH($E99,StudiesInfo!$B:$B,0),MATCH(B$1,StudiesInfo!$1:$1,0))</f>
        <v>Yes</v>
      </c>
      <c r="E99" s="31" t="str">
        <f t="array" ref="E99">INDEX(StudiesInfo!$1:$80,MATCH($A99,StudiesInfo!$A:$A,0),MATCH(E$1,StudiesInfo!$1:$1,0))</f>
        <v>Chagas et al., 2021</v>
      </c>
      <c r="F99" s="31" t="str">
        <f t="array" ref="F99">INDEX(StudiesInfo!$1:$80,MATCH($E99,StudiesInfo!$B:$B,0),MATCH(F$1,StudiesInfo!$1:$1,0))</f>
        <v>2.34 µm</v>
      </c>
      <c r="G99" s="31" t="str">
        <f t="array" ref="G99">INDEX(StudiesInfo!$1:$80,MATCH($E99,StudiesInfo!$B:$B,0),MATCH(G$1,StudiesInfo!$1:$1,0))</f>
        <v>micro</v>
      </c>
      <c r="H99" s="31" t="str">
        <f t="array" ref="H99">INDEX(StudiesInfo!$1:$80,MATCH($E99,StudiesInfo!$B:$B,0),MATCH(H$1,StudiesInfo!$1:$1,0))</f>
        <v>Polylactic acid (PLA)</v>
      </c>
      <c r="I99" s="31" t="str">
        <f t="array" ref="I99">INDEX(StudiesInfo!$1:$80,MATCH($E99,StudiesInfo!$B:$B,0),MATCH(I$1,StudiesInfo!$1:$1,0))</f>
        <v>Irregular</v>
      </c>
      <c r="J99" s="32" t="str">
        <f t="array" ref="J99">INDEX(StudiesInfo!$1:$80,MATCH($E99,StudiesInfo!$B:$B,0),MATCH(J$1,StudiesInfo!$1:$1,0))</f>
        <v>Danio rerio</v>
      </c>
      <c r="K99" s="31" t="str">
        <f t="array" ref="K99">INDEX(StudiesInfo!$1:$80,MATCH($E99,StudiesInfo!$B:$B,0),MATCH(K$1,StudiesInfo!$1:$1,0))</f>
        <v>F:M</v>
      </c>
      <c r="L99" s="31" t="str">
        <f t="array" ref="L99">INDEX(StudiesInfo!$1:$80,MATCH($E99,StudiesInfo!$B:$B,0),MATCH(L$1,StudiesInfo!$1:$1,0))</f>
        <v>Water: Semi-static system</v>
      </c>
      <c r="M99" s="31" t="str">
        <f t="array" ref="M99">INDEX(StudiesInfo!$1:$80,MATCH($E99,StudiesInfo!$B:$B,0),MATCH(M$1,StudiesInfo!$1:$1,0))</f>
        <v>Every 96h</v>
      </c>
      <c r="N99" s="35" t="str">
        <f t="array" ref="N99">INDEX(StudiesInfo!$1:$80,MATCH($E99,StudiesInfo!$B:$B,0),MATCH(N$1,StudiesInfo!$1:$1,0))</f>
        <v>2.5, 5</v>
      </c>
      <c r="O99" s="31" t="str">
        <f t="array" ref="O99">INDEX(StudiesInfo!$1:$80,MATCH($E99,StudiesInfo!$B:$B,0),MATCH(O$1,StudiesInfo!$1:$1,0))</f>
        <v>mg/L</v>
      </c>
      <c r="P99" s="31" t="str">
        <f t="array" ref="P99">INDEX(StudiesInfo!$1:$80,MATCH($E99,StudiesInfo!$B:$B,0),MATCH(P$1,StudiesInfo!$1:$1,0))</f>
        <v>Adult</v>
      </c>
      <c r="Q99" s="31">
        <f t="array" ref="Q99">INDEX(StudiesInfo!$1:$80,MATCH($E99,StudiesInfo!$B:$B,0),MATCH(Q$1,StudiesInfo!$1:$1,0))</f>
        <v>8</v>
      </c>
      <c r="R99" s="31" t="str">
        <f t="array" ref="R99">INDEX(StudiesInfo!$1:$80,MATCH($E99,StudiesInfo!$B:$B,0),MATCH(R$1,StudiesInfo!$1:$1,0))</f>
        <v>months</v>
      </c>
      <c r="S99" s="31" t="str">
        <f t="array" ref="S99">INDEX(StudiesInfo!$1:$80,MATCH($E99,StudiesInfo!$B:$B,0),MATCH(S$1,StudiesInfo!$1:$1,0))</f>
        <v>behavior: 28, neurochemical: 30</v>
      </c>
      <c r="T99" s="31" t="str">
        <f t="array" ref="T99">INDEX(StudiesInfo!$1:$80,MATCH($E99,StudiesInfo!$B:$B,0),MATCH(T$1,StudiesInfo!$1:$1,0))</f>
        <v>15 days +</v>
      </c>
      <c r="U99" s="31">
        <f t="array" ref="U99">INDEX(StudiesInfo!$1:$80,MATCH($E99,StudiesInfo!$B:$B,0),MATCH(U$1,StudiesInfo!$1:$1,0))</f>
        <v>0</v>
      </c>
      <c r="V99" s="31" t="str">
        <f t="array" ref="V99">INDEX(StudiesInfo!$1:$80,MATCH($E99,StudiesInfo!$B:$B,0),MATCH(V$1,StudiesInfo!$1:$1,0))</f>
        <v>Adult</v>
      </c>
      <c r="W99" s="31">
        <f t="array" ref="W99">INDEX(StudiesInfo!$1:$80,MATCH($E99,StudiesInfo!$B:$B,0),MATCH(W$1,StudiesInfo!$1:$1,0))</f>
        <v>9</v>
      </c>
      <c r="X99" s="31" t="str">
        <f t="array" ref="X99">INDEX(StudiesInfo!$1:$80,MATCH($E99,StudiesInfo!$B:$B,0),MATCH(X$1,StudiesInfo!$1:$1,0))</f>
        <v>months</v>
      </c>
      <c r="Y99" s="30" t="s">
        <v>679</v>
      </c>
      <c r="Z99" s="30" t="s">
        <v>664</v>
      </c>
      <c r="AA99" s="30" t="s">
        <v>680</v>
      </c>
      <c r="AD99" s="33" t="s">
        <v>677</v>
      </c>
      <c r="AF99" s="34" t="s">
        <v>591</v>
      </c>
    </row>
    <row r="100" ht="16.5" hidden="1" customHeight="1">
      <c r="A100" s="30">
        <v>28.0</v>
      </c>
      <c r="B100" s="31" t="str">
        <f t="array" ref="B100">INDEX(StudiesInfo!$1:$80,MATCH($E100,StudiesInfo!$B:$B,0),MATCH(B$1,StudiesInfo!$1:$1,0))</f>
        <v>Yes</v>
      </c>
      <c r="E100" s="31" t="str">
        <f t="array" ref="E100">INDEX(StudiesInfo!$1:$80,MATCH($A100,StudiesInfo!$A:$A,0),MATCH(E$1,StudiesInfo!$1:$1,0))</f>
        <v>Chagas et al., 2021</v>
      </c>
      <c r="F100" s="31" t="str">
        <f t="array" ref="F100">INDEX(StudiesInfo!$1:$80,MATCH($E100,StudiesInfo!$B:$B,0),MATCH(F$1,StudiesInfo!$1:$1,0))</f>
        <v>2.34 µm</v>
      </c>
      <c r="G100" s="31" t="str">
        <f t="array" ref="G100">INDEX(StudiesInfo!$1:$80,MATCH($E100,StudiesInfo!$B:$B,0),MATCH(G$1,StudiesInfo!$1:$1,0))</f>
        <v>micro</v>
      </c>
      <c r="H100" s="31" t="str">
        <f t="array" ref="H100">INDEX(StudiesInfo!$1:$80,MATCH($E100,StudiesInfo!$B:$B,0),MATCH(H$1,StudiesInfo!$1:$1,0))</f>
        <v>Polylactic acid (PLA)</v>
      </c>
      <c r="I100" s="31" t="str">
        <f t="array" ref="I100">INDEX(StudiesInfo!$1:$80,MATCH($E100,StudiesInfo!$B:$B,0),MATCH(I$1,StudiesInfo!$1:$1,0))</f>
        <v>Irregular</v>
      </c>
      <c r="J100" s="32" t="str">
        <f t="array" ref="J100">INDEX(StudiesInfo!$1:$80,MATCH($E100,StudiesInfo!$B:$B,0),MATCH(J$1,StudiesInfo!$1:$1,0))</f>
        <v>Danio rerio</v>
      </c>
      <c r="K100" s="31" t="str">
        <f t="array" ref="K100">INDEX(StudiesInfo!$1:$80,MATCH($E100,StudiesInfo!$B:$B,0),MATCH(K$1,StudiesInfo!$1:$1,0))</f>
        <v>F:M</v>
      </c>
      <c r="L100" s="31" t="str">
        <f t="array" ref="L100">INDEX(StudiesInfo!$1:$80,MATCH($E100,StudiesInfo!$B:$B,0),MATCH(L$1,StudiesInfo!$1:$1,0))</f>
        <v>Water: Semi-static system</v>
      </c>
      <c r="M100" s="31" t="str">
        <f t="array" ref="M100">INDEX(StudiesInfo!$1:$80,MATCH($E100,StudiesInfo!$B:$B,0),MATCH(M$1,StudiesInfo!$1:$1,0))</f>
        <v>Every 96h</v>
      </c>
      <c r="N100" s="35" t="str">
        <f t="array" ref="N100">INDEX(StudiesInfo!$1:$80,MATCH($E100,StudiesInfo!$B:$B,0),MATCH(N$1,StudiesInfo!$1:$1,0))</f>
        <v>2.5, 5</v>
      </c>
      <c r="O100" s="31" t="str">
        <f t="array" ref="O100">INDEX(StudiesInfo!$1:$80,MATCH($E100,StudiesInfo!$B:$B,0),MATCH(O$1,StudiesInfo!$1:$1,0))</f>
        <v>mg/L</v>
      </c>
      <c r="P100" s="31" t="str">
        <f t="array" ref="P100">INDEX(StudiesInfo!$1:$80,MATCH($E100,StudiesInfo!$B:$B,0),MATCH(P$1,StudiesInfo!$1:$1,0))</f>
        <v>Adult</v>
      </c>
      <c r="Q100" s="31">
        <f t="array" ref="Q100">INDEX(StudiesInfo!$1:$80,MATCH($E100,StudiesInfo!$B:$B,0),MATCH(Q$1,StudiesInfo!$1:$1,0))</f>
        <v>8</v>
      </c>
      <c r="R100" s="31" t="str">
        <f t="array" ref="R100">INDEX(StudiesInfo!$1:$80,MATCH($E100,StudiesInfo!$B:$B,0),MATCH(R$1,StudiesInfo!$1:$1,0))</f>
        <v>months</v>
      </c>
      <c r="S100" s="31" t="str">
        <f t="array" ref="S100">INDEX(StudiesInfo!$1:$80,MATCH($E100,StudiesInfo!$B:$B,0),MATCH(S$1,StudiesInfo!$1:$1,0))</f>
        <v>behavior: 28, neurochemical: 30</v>
      </c>
      <c r="T100" s="31" t="str">
        <f t="array" ref="T100">INDEX(StudiesInfo!$1:$80,MATCH($E100,StudiesInfo!$B:$B,0),MATCH(T$1,StudiesInfo!$1:$1,0))</f>
        <v>15 days +</v>
      </c>
      <c r="U100" s="31">
        <f t="array" ref="U100">INDEX(StudiesInfo!$1:$80,MATCH($E100,StudiesInfo!$B:$B,0),MATCH(U$1,StudiesInfo!$1:$1,0))</f>
        <v>0</v>
      </c>
      <c r="V100" s="31" t="str">
        <f t="array" ref="V100">INDEX(StudiesInfo!$1:$80,MATCH($E100,StudiesInfo!$B:$B,0),MATCH(V$1,StudiesInfo!$1:$1,0))</f>
        <v>Adult</v>
      </c>
      <c r="W100" s="31">
        <f t="array" ref="W100">INDEX(StudiesInfo!$1:$80,MATCH($E100,StudiesInfo!$B:$B,0),MATCH(W$1,StudiesInfo!$1:$1,0))</f>
        <v>9</v>
      </c>
      <c r="X100" s="31" t="str">
        <f t="array" ref="X100">INDEX(StudiesInfo!$1:$80,MATCH($E100,StudiesInfo!$B:$B,0),MATCH(X$1,StudiesInfo!$1:$1,0))</f>
        <v>months</v>
      </c>
      <c r="Y100" s="30" t="s">
        <v>622</v>
      </c>
      <c r="Z100" s="30" t="s">
        <v>682</v>
      </c>
      <c r="AA100" s="30" t="s">
        <v>683</v>
      </c>
      <c r="AC100" s="30" t="s">
        <v>684</v>
      </c>
      <c r="AD100" s="33" t="s">
        <v>586</v>
      </c>
      <c r="AF100" s="30" t="s">
        <v>588</v>
      </c>
    </row>
    <row r="101" ht="16.5" hidden="1" customHeight="1">
      <c r="A101" s="30">
        <v>28.0</v>
      </c>
      <c r="B101" s="31" t="str">
        <f t="array" ref="B101">INDEX(StudiesInfo!$1:$80,MATCH($E101,StudiesInfo!$B:$B,0),MATCH(B$1,StudiesInfo!$1:$1,0))</f>
        <v>Yes</v>
      </c>
      <c r="E101" s="31" t="str">
        <f t="array" ref="E101">INDEX(StudiesInfo!$1:$80,MATCH($A101,StudiesInfo!$A:$A,0),MATCH(E$1,StudiesInfo!$1:$1,0))</f>
        <v>Chagas et al., 2021</v>
      </c>
      <c r="F101" s="31" t="str">
        <f t="array" ref="F101">INDEX(StudiesInfo!$1:$80,MATCH($E101,StudiesInfo!$B:$B,0),MATCH(F$1,StudiesInfo!$1:$1,0))</f>
        <v>2.34 µm</v>
      </c>
      <c r="G101" s="31" t="str">
        <f t="array" ref="G101">INDEX(StudiesInfo!$1:$80,MATCH($E101,StudiesInfo!$B:$B,0),MATCH(G$1,StudiesInfo!$1:$1,0))</f>
        <v>micro</v>
      </c>
      <c r="H101" s="31" t="str">
        <f t="array" ref="H101">INDEX(StudiesInfo!$1:$80,MATCH($E101,StudiesInfo!$B:$B,0),MATCH(H$1,StudiesInfo!$1:$1,0))</f>
        <v>Polylactic acid (PLA)</v>
      </c>
      <c r="I101" s="31" t="str">
        <f t="array" ref="I101">INDEX(StudiesInfo!$1:$80,MATCH($E101,StudiesInfo!$B:$B,0),MATCH(I$1,StudiesInfo!$1:$1,0))</f>
        <v>Irregular</v>
      </c>
      <c r="J101" s="32" t="str">
        <f t="array" ref="J101">INDEX(StudiesInfo!$1:$80,MATCH($E101,StudiesInfo!$B:$B,0),MATCH(J$1,StudiesInfo!$1:$1,0))</f>
        <v>Danio rerio</v>
      </c>
      <c r="K101" s="31" t="str">
        <f t="array" ref="K101">INDEX(StudiesInfo!$1:$80,MATCH($E101,StudiesInfo!$B:$B,0),MATCH(K$1,StudiesInfo!$1:$1,0))</f>
        <v>F:M</v>
      </c>
      <c r="L101" s="31" t="str">
        <f t="array" ref="L101">INDEX(StudiesInfo!$1:$80,MATCH($E101,StudiesInfo!$B:$B,0),MATCH(L$1,StudiesInfo!$1:$1,0))</f>
        <v>Water: Semi-static system</v>
      </c>
      <c r="M101" s="31" t="str">
        <f t="array" ref="M101">INDEX(StudiesInfo!$1:$80,MATCH($E101,StudiesInfo!$B:$B,0),MATCH(M$1,StudiesInfo!$1:$1,0))</f>
        <v>Every 96h</v>
      </c>
      <c r="N101" s="35" t="str">
        <f t="array" ref="N101">INDEX(StudiesInfo!$1:$80,MATCH($E101,StudiesInfo!$B:$B,0),MATCH(N$1,StudiesInfo!$1:$1,0))</f>
        <v>2.5, 5</v>
      </c>
      <c r="O101" s="31" t="str">
        <f t="array" ref="O101">INDEX(StudiesInfo!$1:$80,MATCH($E101,StudiesInfo!$B:$B,0),MATCH(O$1,StudiesInfo!$1:$1,0))</f>
        <v>mg/L</v>
      </c>
      <c r="P101" s="31" t="str">
        <f t="array" ref="P101">INDEX(StudiesInfo!$1:$80,MATCH($E101,StudiesInfo!$B:$B,0),MATCH(P$1,StudiesInfo!$1:$1,0))</f>
        <v>Adult</v>
      </c>
      <c r="Q101" s="31">
        <f t="array" ref="Q101">INDEX(StudiesInfo!$1:$80,MATCH($E101,StudiesInfo!$B:$B,0),MATCH(Q$1,StudiesInfo!$1:$1,0))</f>
        <v>8</v>
      </c>
      <c r="R101" s="31" t="str">
        <f t="array" ref="R101">INDEX(StudiesInfo!$1:$80,MATCH($E101,StudiesInfo!$B:$B,0),MATCH(R$1,StudiesInfo!$1:$1,0))</f>
        <v>months</v>
      </c>
      <c r="S101" s="31" t="str">
        <f t="array" ref="S101">INDEX(StudiesInfo!$1:$80,MATCH($E101,StudiesInfo!$B:$B,0),MATCH(S$1,StudiesInfo!$1:$1,0))</f>
        <v>behavior: 28, neurochemical: 30</v>
      </c>
      <c r="T101" s="31" t="str">
        <f t="array" ref="T101">INDEX(StudiesInfo!$1:$80,MATCH($E101,StudiesInfo!$B:$B,0),MATCH(T$1,StudiesInfo!$1:$1,0))</f>
        <v>15 days +</v>
      </c>
      <c r="U101" s="31">
        <f t="array" ref="U101">INDEX(StudiesInfo!$1:$80,MATCH($E101,StudiesInfo!$B:$B,0),MATCH(U$1,StudiesInfo!$1:$1,0))</f>
        <v>0</v>
      </c>
      <c r="V101" s="31" t="str">
        <f t="array" ref="V101">INDEX(StudiesInfo!$1:$80,MATCH($E101,StudiesInfo!$B:$B,0),MATCH(V$1,StudiesInfo!$1:$1,0))</f>
        <v>Adult</v>
      </c>
      <c r="W101" s="31">
        <f t="array" ref="W101">INDEX(StudiesInfo!$1:$80,MATCH($E101,StudiesInfo!$B:$B,0),MATCH(W$1,StudiesInfo!$1:$1,0))</f>
        <v>9</v>
      </c>
      <c r="X101" s="31" t="str">
        <f t="array" ref="X101">INDEX(StudiesInfo!$1:$80,MATCH($E101,StudiesInfo!$B:$B,0),MATCH(X$1,StudiesInfo!$1:$1,0))</f>
        <v>months</v>
      </c>
      <c r="Y101" s="30" t="s">
        <v>622</v>
      </c>
      <c r="Z101" s="30" t="s">
        <v>682</v>
      </c>
      <c r="AA101" s="30" t="s">
        <v>683</v>
      </c>
      <c r="AD101" s="33" t="s">
        <v>676</v>
      </c>
      <c r="AF101" s="34" t="s">
        <v>591</v>
      </c>
    </row>
    <row r="102" ht="16.5" hidden="1" customHeight="1">
      <c r="A102" s="30">
        <v>28.0</v>
      </c>
      <c r="B102" s="31" t="str">
        <f t="array" ref="B102">INDEX(StudiesInfo!$1:$80,MATCH($E102,StudiesInfo!$B:$B,0),MATCH(B$1,StudiesInfo!$1:$1,0))</f>
        <v>Yes</v>
      </c>
      <c r="E102" s="31" t="str">
        <f t="array" ref="E102">INDEX(StudiesInfo!$1:$80,MATCH($A102,StudiesInfo!$A:$A,0),MATCH(E$1,StudiesInfo!$1:$1,0))</f>
        <v>Chagas et al., 2021</v>
      </c>
      <c r="F102" s="31" t="str">
        <f t="array" ref="F102">INDEX(StudiesInfo!$1:$80,MATCH($E102,StudiesInfo!$B:$B,0),MATCH(F$1,StudiesInfo!$1:$1,0))</f>
        <v>2.34 µm</v>
      </c>
      <c r="G102" s="31" t="str">
        <f t="array" ref="G102">INDEX(StudiesInfo!$1:$80,MATCH($E102,StudiesInfo!$B:$B,0),MATCH(G$1,StudiesInfo!$1:$1,0))</f>
        <v>micro</v>
      </c>
      <c r="H102" s="31" t="str">
        <f t="array" ref="H102">INDEX(StudiesInfo!$1:$80,MATCH($E102,StudiesInfo!$B:$B,0),MATCH(H$1,StudiesInfo!$1:$1,0))</f>
        <v>Polylactic acid (PLA)</v>
      </c>
      <c r="I102" s="31" t="str">
        <f t="array" ref="I102">INDEX(StudiesInfo!$1:$80,MATCH($E102,StudiesInfo!$B:$B,0),MATCH(I$1,StudiesInfo!$1:$1,0))</f>
        <v>Irregular</v>
      </c>
      <c r="J102" s="32" t="str">
        <f t="array" ref="J102">INDEX(StudiesInfo!$1:$80,MATCH($E102,StudiesInfo!$B:$B,0),MATCH(J$1,StudiesInfo!$1:$1,0))</f>
        <v>Danio rerio</v>
      </c>
      <c r="K102" s="31" t="str">
        <f t="array" ref="K102">INDEX(StudiesInfo!$1:$80,MATCH($E102,StudiesInfo!$B:$B,0),MATCH(K$1,StudiesInfo!$1:$1,0))</f>
        <v>F:M</v>
      </c>
      <c r="L102" s="31" t="str">
        <f t="array" ref="L102">INDEX(StudiesInfo!$1:$80,MATCH($E102,StudiesInfo!$B:$B,0),MATCH(L$1,StudiesInfo!$1:$1,0))</f>
        <v>Water: Semi-static system</v>
      </c>
      <c r="M102" s="31" t="str">
        <f t="array" ref="M102">INDEX(StudiesInfo!$1:$80,MATCH($E102,StudiesInfo!$B:$B,0),MATCH(M$1,StudiesInfo!$1:$1,0))</f>
        <v>Every 96h</v>
      </c>
      <c r="N102" s="35" t="str">
        <f t="array" ref="N102">INDEX(StudiesInfo!$1:$80,MATCH($E102,StudiesInfo!$B:$B,0),MATCH(N$1,StudiesInfo!$1:$1,0))</f>
        <v>2.5, 5</v>
      </c>
      <c r="O102" s="31" t="str">
        <f t="array" ref="O102">INDEX(StudiesInfo!$1:$80,MATCH($E102,StudiesInfo!$B:$B,0),MATCH(O$1,StudiesInfo!$1:$1,0))</f>
        <v>mg/L</v>
      </c>
      <c r="P102" s="31" t="str">
        <f t="array" ref="P102">INDEX(StudiesInfo!$1:$80,MATCH($E102,StudiesInfo!$B:$B,0),MATCH(P$1,StudiesInfo!$1:$1,0))</f>
        <v>Adult</v>
      </c>
      <c r="Q102" s="31">
        <f t="array" ref="Q102">INDEX(StudiesInfo!$1:$80,MATCH($E102,StudiesInfo!$B:$B,0),MATCH(Q$1,StudiesInfo!$1:$1,0))</f>
        <v>8</v>
      </c>
      <c r="R102" s="31" t="str">
        <f t="array" ref="R102">INDEX(StudiesInfo!$1:$80,MATCH($E102,StudiesInfo!$B:$B,0),MATCH(R$1,StudiesInfo!$1:$1,0))</f>
        <v>months</v>
      </c>
      <c r="S102" s="31" t="str">
        <f t="array" ref="S102">INDEX(StudiesInfo!$1:$80,MATCH($E102,StudiesInfo!$B:$B,0),MATCH(S$1,StudiesInfo!$1:$1,0))</f>
        <v>behavior: 28, neurochemical: 30</v>
      </c>
      <c r="T102" s="31" t="str">
        <f t="array" ref="T102">INDEX(StudiesInfo!$1:$80,MATCH($E102,StudiesInfo!$B:$B,0),MATCH(T$1,StudiesInfo!$1:$1,0))</f>
        <v>15 days +</v>
      </c>
      <c r="U102" s="31">
        <f t="array" ref="U102">INDEX(StudiesInfo!$1:$80,MATCH($E102,StudiesInfo!$B:$B,0),MATCH(U$1,StudiesInfo!$1:$1,0))</f>
        <v>0</v>
      </c>
      <c r="V102" s="31" t="str">
        <f t="array" ref="V102">INDEX(StudiesInfo!$1:$80,MATCH($E102,StudiesInfo!$B:$B,0),MATCH(V$1,StudiesInfo!$1:$1,0))</f>
        <v>Adult</v>
      </c>
      <c r="W102" s="31">
        <f t="array" ref="W102">INDEX(StudiesInfo!$1:$80,MATCH($E102,StudiesInfo!$B:$B,0),MATCH(W$1,StudiesInfo!$1:$1,0))</f>
        <v>9</v>
      </c>
      <c r="X102" s="31" t="str">
        <f t="array" ref="X102">INDEX(StudiesInfo!$1:$80,MATCH($E102,StudiesInfo!$B:$B,0),MATCH(X$1,StudiesInfo!$1:$1,0))</f>
        <v>months</v>
      </c>
      <c r="Y102" s="30" t="s">
        <v>622</v>
      </c>
      <c r="Z102" s="30" t="s">
        <v>682</v>
      </c>
      <c r="AA102" s="30" t="s">
        <v>683</v>
      </c>
      <c r="AD102" s="33" t="s">
        <v>677</v>
      </c>
      <c r="AF102" s="34" t="s">
        <v>591</v>
      </c>
    </row>
    <row r="103" ht="16.5" hidden="1" customHeight="1">
      <c r="A103" s="30">
        <v>28.0</v>
      </c>
      <c r="B103" s="31" t="str">
        <f t="array" ref="B103">INDEX(StudiesInfo!$1:$80,MATCH($E103,StudiesInfo!$B:$B,0),MATCH(B$1,StudiesInfo!$1:$1,0))</f>
        <v>Yes</v>
      </c>
      <c r="E103" s="31" t="str">
        <f t="array" ref="E103">INDEX(StudiesInfo!$1:$80,MATCH($A103,StudiesInfo!$A:$A,0),MATCH(E$1,StudiesInfo!$1:$1,0))</f>
        <v>Chagas et al., 2021</v>
      </c>
      <c r="F103" s="31" t="str">
        <f t="array" ref="F103">INDEX(StudiesInfo!$1:$80,MATCH($E103,StudiesInfo!$B:$B,0),MATCH(F$1,StudiesInfo!$1:$1,0))</f>
        <v>2.34 µm</v>
      </c>
      <c r="G103" s="31" t="str">
        <f t="array" ref="G103">INDEX(StudiesInfo!$1:$80,MATCH($E103,StudiesInfo!$B:$B,0),MATCH(G$1,StudiesInfo!$1:$1,0))</f>
        <v>micro</v>
      </c>
      <c r="H103" s="31" t="str">
        <f t="array" ref="H103">INDEX(StudiesInfo!$1:$80,MATCH($E103,StudiesInfo!$B:$B,0),MATCH(H$1,StudiesInfo!$1:$1,0))</f>
        <v>Polylactic acid (PLA)</v>
      </c>
      <c r="I103" s="31" t="str">
        <f t="array" ref="I103">INDEX(StudiesInfo!$1:$80,MATCH($E103,StudiesInfo!$B:$B,0),MATCH(I$1,StudiesInfo!$1:$1,0))</f>
        <v>Irregular</v>
      </c>
      <c r="J103" s="32" t="str">
        <f t="array" ref="J103">INDEX(StudiesInfo!$1:$80,MATCH($E103,StudiesInfo!$B:$B,0),MATCH(J$1,StudiesInfo!$1:$1,0))</f>
        <v>Danio rerio</v>
      </c>
      <c r="K103" s="31" t="str">
        <f t="array" ref="K103">INDEX(StudiesInfo!$1:$80,MATCH($E103,StudiesInfo!$B:$B,0),MATCH(K$1,StudiesInfo!$1:$1,0))</f>
        <v>F:M</v>
      </c>
      <c r="L103" s="31" t="str">
        <f t="array" ref="L103">INDEX(StudiesInfo!$1:$80,MATCH($E103,StudiesInfo!$B:$B,0),MATCH(L$1,StudiesInfo!$1:$1,0))</f>
        <v>Water: Semi-static system</v>
      </c>
      <c r="M103" s="31" t="str">
        <f t="array" ref="M103">INDEX(StudiesInfo!$1:$80,MATCH($E103,StudiesInfo!$B:$B,0),MATCH(M$1,StudiesInfo!$1:$1,0))</f>
        <v>Every 96h</v>
      </c>
      <c r="N103" s="35" t="str">
        <f t="array" ref="N103">INDEX(StudiesInfo!$1:$80,MATCH($E103,StudiesInfo!$B:$B,0),MATCH(N$1,StudiesInfo!$1:$1,0))</f>
        <v>2.5, 5</v>
      </c>
      <c r="O103" s="31" t="str">
        <f t="array" ref="O103">INDEX(StudiesInfo!$1:$80,MATCH($E103,StudiesInfo!$B:$B,0),MATCH(O$1,StudiesInfo!$1:$1,0))</f>
        <v>mg/L</v>
      </c>
      <c r="P103" s="31" t="str">
        <f t="array" ref="P103">INDEX(StudiesInfo!$1:$80,MATCH($E103,StudiesInfo!$B:$B,0),MATCH(P$1,StudiesInfo!$1:$1,0))</f>
        <v>Adult</v>
      </c>
      <c r="Q103" s="31">
        <f t="array" ref="Q103">INDEX(StudiesInfo!$1:$80,MATCH($E103,StudiesInfo!$B:$B,0),MATCH(Q$1,StudiesInfo!$1:$1,0))</f>
        <v>8</v>
      </c>
      <c r="R103" s="31" t="str">
        <f t="array" ref="R103">INDEX(StudiesInfo!$1:$80,MATCH($E103,StudiesInfo!$B:$B,0),MATCH(R$1,StudiesInfo!$1:$1,0))</f>
        <v>months</v>
      </c>
      <c r="S103" s="31" t="str">
        <f t="array" ref="S103">INDEX(StudiesInfo!$1:$80,MATCH($E103,StudiesInfo!$B:$B,0),MATCH(S$1,StudiesInfo!$1:$1,0))</f>
        <v>behavior: 28, neurochemical: 30</v>
      </c>
      <c r="T103" s="31" t="str">
        <f t="array" ref="T103">INDEX(StudiesInfo!$1:$80,MATCH($E103,StudiesInfo!$B:$B,0),MATCH(T$1,StudiesInfo!$1:$1,0))</f>
        <v>15 days +</v>
      </c>
      <c r="U103" s="31">
        <f t="array" ref="U103">INDEX(StudiesInfo!$1:$80,MATCH($E103,StudiesInfo!$B:$B,0),MATCH(U$1,StudiesInfo!$1:$1,0))</f>
        <v>0</v>
      </c>
      <c r="V103" s="31" t="str">
        <f t="array" ref="V103">INDEX(StudiesInfo!$1:$80,MATCH($E103,StudiesInfo!$B:$B,0),MATCH(V$1,StudiesInfo!$1:$1,0))</f>
        <v>Adult</v>
      </c>
      <c r="W103" s="31">
        <f t="array" ref="W103">INDEX(StudiesInfo!$1:$80,MATCH($E103,StudiesInfo!$B:$B,0),MATCH(W$1,StudiesInfo!$1:$1,0))</f>
        <v>9</v>
      </c>
      <c r="X103" s="31" t="str">
        <f t="array" ref="X103">INDEX(StudiesInfo!$1:$80,MATCH($E103,StudiesInfo!$B:$B,0),MATCH(X$1,StudiesInfo!$1:$1,0))</f>
        <v>months</v>
      </c>
      <c r="Y103" s="30" t="s">
        <v>685</v>
      </c>
      <c r="Z103" s="30" t="s">
        <v>682</v>
      </c>
      <c r="AA103" s="30" t="s">
        <v>686</v>
      </c>
      <c r="AC103" s="30" t="s">
        <v>687</v>
      </c>
      <c r="AD103" s="33" t="s">
        <v>586</v>
      </c>
      <c r="AF103" s="30" t="s">
        <v>588</v>
      </c>
    </row>
    <row r="104" ht="16.5" hidden="1" customHeight="1">
      <c r="A104" s="30">
        <v>28.0</v>
      </c>
      <c r="B104" s="31" t="str">
        <f t="array" ref="B104">INDEX(StudiesInfo!$1:$80,MATCH($E104,StudiesInfo!$B:$B,0),MATCH(B$1,StudiesInfo!$1:$1,0))</f>
        <v>Yes</v>
      </c>
      <c r="E104" s="31" t="str">
        <f t="array" ref="E104">INDEX(StudiesInfo!$1:$80,MATCH($A104,StudiesInfo!$A:$A,0),MATCH(E$1,StudiesInfo!$1:$1,0))</f>
        <v>Chagas et al., 2021</v>
      </c>
      <c r="F104" s="31" t="str">
        <f t="array" ref="F104">INDEX(StudiesInfo!$1:$80,MATCH($E104,StudiesInfo!$B:$B,0),MATCH(F$1,StudiesInfo!$1:$1,0))</f>
        <v>2.34 µm</v>
      </c>
      <c r="G104" s="31" t="str">
        <f t="array" ref="G104">INDEX(StudiesInfo!$1:$80,MATCH($E104,StudiesInfo!$B:$B,0),MATCH(G$1,StudiesInfo!$1:$1,0))</f>
        <v>micro</v>
      </c>
      <c r="H104" s="31" t="str">
        <f t="array" ref="H104">INDEX(StudiesInfo!$1:$80,MATCH($E104,StudiesInfo!$B:$B,0),MATCH(H$1,StudiesInfo!$1:$1,0))</f>
        <v>Polylactic acid (PLA)</v>
      </c>
      <c r="I104" s="31" t="str">
        <f t="array" ref="I104">INDEX(StudiesInfo!$1:$80,MATCH($E104,StudiesInfo!$B:$B,0),MATCH(I$1,StudiesInfo!$1:$1,0))</f>
        <v>Irregular</v>
      </c>
      <c r="J104" s="32" t="str">
        <f t="array" ref="J104">INDEX(StudiesInfo!$1:$80,MATCH($E104,StudiesInfo!$B:$B,0),MATCH(J$1,StudiesInfo!$1:$1,0))</f>
        <v>Danio rerio</v>
      </c>
      <c r="K104" s="31" t="str">
        <f t="array" ref="K104">INDEX(StudiesInfo!$1:$80,MATCH($E104,StudiesInfo!$B:$B,0),MATCH(K$1,StudiesInfo!$1:$1,0))</f>
        <v>F:M</v>
      </c>
      <c r="L104" s="31" t="str">
        <f t="array" ref="L104">INDEX(StudiesInfo!$1:$80,MATCH($E104,StudiesInfo!$B:$B,0),MATCH(L$1,StudiesInfo!$1:$1,0))</f>
        <v>Water: Semi-static system</v>
      </c>
      <c r="M104" s="31" t="str">
        <f t="array" ref="M104">INDEX(StudiesInfo!$1:$80,MATCH($E104,StudiesInfo!$B:$B,0),MATCH(M$1,StudiesInfo!$1:$1,0))</f>
        <v>Every 96h</v>
      </c>
      <c r="N104" s="35" t="str">
        <f t="array" ref="N104">INDEX(StudiesInfo!$1:$80,MATCH($E104,StudiesInfo!$B:$B,0),MATCH(N$1,StudiesInfo!$1:$1,0))</f>
        <v>2.5, 5</v>
      </c>
      <c r="O104" s="31" t="str">
        <f t="array" ref="O104">INDEX(StudiesInfo!$1:$80,MATCH($E104,StudiesInfo!$B:$B,0),MATCH(O$1,StudiesInfo!$1:$1,0))</f>
        <v>mg/L</v>
      </c>
      <c r="P104" s="31" t="str">
        <f t="array" ref="P104">INDEX(StudiesInfo!$1:$80,MATCH($E104,StudiesInfo!$B:$B,0),MATCH(P$1,StudiesInfo!$1:$1,0))</f>
        <v>Adult</v>
      </c>
      <c r="Q104" s="31">
        <f t="array" ref="Q104">INDEX(StudiesInfo!$1:$80,MATCH($E104,StudiesInfo!$B:$B,0),MATCH(Q$1,StudiesInfo!$1:$1,0))</f>
        <v>8</v>
      </c>
      <c r="R104" s="31" t="str">
        <f t="array" ref="R104">INDEX(StudiesInfo!$1:$80,MATCH($E104,StudiesInfo!$B:$B,0),MATCH(R$1,StudiesInfo!$1:$1,0))</f>
        <v>months</v>
      </c>
      <c r="S104" s="31" t="str">
        <f t="array" ref="S104">INDEX(StudiesInfo!$1:$80,MATCH($E104,StudiesInfo!$B:$B,0),MATCH(S$1,StudiesInfo!$1:$1,0))</f>
        <v>behavior: 28, neurochemical: 30</v>
      </c>
      <c r="T104" s="31" t="str">
        <f t="array" ref="T104">INDEX(StudiesInfo!$1:$80,MATCH($E104,StudiesInfo!$B:$B,0),MATCH(T$1,StudiesInfo!$1:$1,0))</f>
        <v>15 days +</v>
      </c>
      <c r="U104" s="31">
        <f t="array" ref="U104">INDEX(StudiesInfo!$1:$80,MATCH($E104,StudiesInfo!$B:$B,0),MATCH(U$1,StudiesInfo!$1:$1,0))</f>
        <v>0</v>
      </c>
      <c r="V104" s="31" t="str">
        <f t="array" ref="V104">INDEX(StudiesInfo!$1:$80,MATCH($E104,StudiesInfo!$B:$B,0),MATCH(V$1,StudiesInfo!$1:$1,0))</f>
        <v>Adult</v>
      </c>
      <c r="W104" s="31">
        <f t="array" ref="W104">INDEX(StudiesInfo!$1:$80,MATCH($E104,StudiesInfo!$B:$B,0),MATCH(W$1,StudiesInfo!$1:$1,0))</f>
        <v>9</v>
      </c>
      <c r="X104" s="31" t="str">
        <f t="array" ref="X104">INDEX(StudiesInfo!$1:$80,MATCH($E104,StudiesInfo!$B:$B,0),MATCH(X$1,StudiesInfo!$1:$1,0))</f>
        <v>months</v>
      </c>
      <c r="Y104" s="30" t="s">
        <v>685</v>
      </c>
      <c r="Z104" s="30" t="s">
        <v>682</v>
      </c>
      <c r="AA104" s="30" t="s">
        <v>686</v>
      </c>
      <c r="AD104" s="33" t="s">
        <v>676</v>
      </c>
      <c r="AF104" s="34" t="s">
        <v>591</v>
      </c>
    </row>
    <row r="105" ht="16.5" hidden="1" customHeight="1">
      <c r="A105" s="30">
        <v>28.0</v>
      </c>
      <c r="B105" s="31" t="str">
        <f t="array" ref="B105">INDEX(StudiesInfo!$1:$80,MATCH($E105,StudiesInfo!$B:$B,0),MATCH(B$1,StudiesInfo!$1:$1,0))</f>
        <v>Yes</v>
      </c>
      <c r="E105" s="31" t="str">
        <f t="array" ref="E105">INDEX(StudiesInfo!$1:$80,MATCH($A105,StudiesInfo!$A:$A,0),MATCH(E$1,StudiesInfo!$1:$1,0))</f>
        <v>Chagas et al., 2021</v>
      </c>
      <c r="F105" s="31" t="str">
        <f t="array" ref="F105">INDEX(StudiesInfo!$1:$80,MATCH($E105,StudiesInfo!$B:$B,0),MATCH(F$1,StudiesInfo!$1:$1,0))</f>
        <v>2.34 µm</v>
      </c>
      <c r="G105" s="31" t="str">
        <f t="array" ref="G105">INDEX(StudiesInfo!$1:$80,MATCH($E105,StudiesInfo!$B:$B,0),MATCH(G$1,StudiesInfo!$1:$1,0))</f>
        <v>micro</v>
      </c>
      <c r="H105" s="31" t="str">
        <f t="array" ref="H105">INDEX(StudiesInfo!$1:$80,MATCH($E105,StudiesInfo!$B:$B,0),MATCH(H$1,StudiesInfo!$1:$1,0))</f>
        <v>Polylactic acid (PLA)</v>
      </c>
      <c r="I105" s="31" t="str">
        <f t="array" ref="I105">INDEX(StudiesInfo!$1:$80,MATCH($E105,StudiesInfo!$B:$B,0),MATCH(I$1,StudiesInfo!$1:$1,0))</f>
        <v>Irregular</v>
      </c>
      <c r="J105" s="32" t="str">
        <f t="array" ref="J105">INDEX(StudiesInfo!$1:$80,MATCH($E105,StudiesInfo!$B:$B,0),MATCH(J$1,StudiesInfo!$1:$1,0))</f>
        <v>Danio rerio</v>
      </c>
      <c r="K105" s="31" t="str">
        <f t="array" ref="K105">INDEX(StudiesInfo!$1:$80,MATCH($E105,StudiesInfo!$B:$B,0),MATCH(K$1,StudiesInfo!$1:$1,0))</f>
        <v>F:M</v>
      </c>
      <c r="L105" s="31" t="str">
        <f t="array" ref="L105">INDEX(StudiesInfo!$1:$80,MATCH($E105,StudiesInfo!$B:$B,0),MATCH(L$1,StudiesInfo!$1:$1,0))</f>
        <v>Water: Semi-static system</v>
      </c>
      <c r="M105" s="31" t="str">
        <f t="array" ref="M105">INDEX(StudiesInfo!$1:$80,MATCH($E105,StudiesInfo!$B:$B,0),MATCH(M$1,StudiesInfo!$1:$1,0))</f>
        <v>Every 96h</v>
      </c>
      <c r="N105" s="35" t="str">
        <f t="array" ref="N105">INDEX(StudiesInfo!$1:$80,MATCH($E105,StudiesInfo!$B:$B,0),MATCH(N$1,StudiesInfo!$1:$1,0))</f>
        <v>2.5, 5</v>
      </c>
      <c r="O105" s="31" t="str">
        <f t="array" ref="O105">INDEX(StudiesInfo!$1:$80,MATCH($E105,StudiesInfo!$B:$B,0),MATCH(O$1,StudiesInfo!$1:$1,0))</f>
        <v>mg/L</v>
      </c>
      <c r="P105" s="31" t="str">
        <f t="array" ref="P105">INDEX(StudiesInfo!$1:$80,MATCH($E105,StudiesInfo!$B:$B,0),MATCH(P$1,StudiesInfo!$1:$1,0))</f>
        <v>Adult</v>
      </c>
      <c r="Q105" s="31">
        <f t="array" ref="Q105">INDEX(StudiesInfo!$1:$80,MATCH($E105,StudiesInfo!$B:$B,0),MATCH(Q$1,StudiesInfo!$1:$1,0))</f>
        <v>8</v>
      </c>
      <c r="R105" s="31" t="str">
        <f t="array" ref="R105">INDEX(StudiesInfo!$1:$80,MATCH($E105,StudiesInfo!$B:$B,0),MATCH(R$1,StudiesInfo!$1:$1,0))</f>
        <v>months</v>
      </c>
      <c r="S105" s="31" t="str">
        <f t="array" ref="S105">INDEX(StudiesInfo!$1:$80,MATCH($E105,StudiesInfo!$B:$B,0),MATCH(S$1,StudiesInfo!$1:$1,0))</f>
        <v>behavior: 28, neurochemical: 30</v>
      </c>
      <c r="T105" s="31" t="str">
        <f t="array" ref="T105">INDEX(StudiesInfo!$1:$80,MATCH($E105,StudiesInfo!$B:$B,0),MATCH(T$1,StudiesInfo!$1:$1,0))</f>
        <v>15 days +</v>
      </c>
      <c r="U105" s="31">
        <f t="array" ref="U105">INDEX(StudiesInfo!$1:$80,MATCH($E105,StudiesInfo!$B:$B,0),MATCH(U$1,StudiesInfo!$1:$1,0))</f>
        <v>0</v>
      </c>
      <c r="V105" s="31" t="str">
        <f t="array" ref="V105">INDEX(StudiesInfo!$1:$80,MATCH($E105,StudiesInfo!$B:$B,0),MATCH(V$1,StudiesInfo!$1:$1,0))</f>
        <v>Adult</v>
      </c>
      <c r="W105" s="31">
        <f t="array" ref="W105">INDEX(StudiesInfo!$1:$80,MATCH($E105,StudiesInfo!$B:$B,0),MATCH(W$1,StudiesInfo!$1:$1,0))</f>
        <v>9</v>
      </c>
      <c r="X105" s="31" t="str">
        <f t="array" ref="X105">INDEX(StudiesInfo!$1:$80,MATCH($E105,StudiesInfo!$B:$B,0),MATCH(X$1,StudiesInfo!$1:$1,0))</f>
        <v>months</v>
      </c>
      <c r="Y105" s="30" t="s">
        <v>685</v>
      </c>
      <c r="Z105" s="30" t="s">
        <v>682</v>
      </c>
      <c r="AA105" s="30" t="s">
        <v>686</v>
      </c>
      <c r="AD105" s="33" t="s">
        <v>677</v>
      </c>
      <c r="AF105" s="34" t="s">
        <v>591</v>
      </c>
    </row>
    <row r="106" ht="16.5" hidden="1" customHeight="1">
      <c r="A106" s="30">
        <v>28.0</v>
      </c>
      <c r="B106" s="31" t="str">
        <f t="array" ref="B106">INDEX(StudiesInfo!$1:$80,MATCH($E106,StudiesInfo!$B:$B,0),MATCH(B$1,StudiesInfo!$1:$1,0))</f>
        <v>Yes</v>
      </c>
      <c r="E106" s="31" t="str">
        <f t="array" ref="E106">INDEX(StudiesInfo!$1:$80,MATCH($A106,StudiesInfo!$A:$A,0),MATCH(E$1,StudiesInfo!$1:$1,0))</f>
        <v>Chagas et al., 2021</v>
      </c>
      <c r="F106" s="31" t="str">
        <f t="array" ref="F106">INDEX(StudiesInfo!$1:$80,MATCH($E106,StudiesInfo!$B:$B,0),MATCH(F$1,StudiesInfo!$1:$1,0))</f>
        <v>2.34 µm</v>
      </c>
      <c r="G106" s="31" t="str">
        <f t="array" ref="G106">INDEX(StudiesInfo!$1:$80,MATCH($E106,StudiesInfo!$B:$B,0),MATCH(G$1,StudiesInfo!$1:$1,0))</f>
        <v>micro</v>
      </c>
      <c r="H106" s="31" t="str">
        <f t="array" ref="H106">INDEX(StudiesInfo!$1:$80,MATCH($E106,StudiesInfo!$B:$B,0),MATCH(H$1,StudiesInfo!$1:$1,0))</f>
        <v>Polylactic acid (PLA)</v>
      </c>
      <c r="I106" s="31" t="str">
        <f t="array" ref="I106">INDEX(StudiesInfo!$1:$80,MATCH($E106,StudiesInfo!$B:$B,0),MATCH(I$1,StudiesInfo!$1:$1,0))</f>
        <v>Irregular</v>
      </c>
      <c r="J106" s="32" t="str">
        <f t="array" ref="J106">INDEX(StudiesInfo!$1:$80,MATCH($E106,StudiesInfo!$B:$B,0),MATCH(J$1,StudiesInfo!$1:$1,0))</f>
        <v>Danio rerio</v>
      </c>
      <c r="K106" s="31" t="str">
        <f t="array" ref="K106">INDEX(StudiesInfo!$1:$80,MATCH($E106,StudiesInfo!$B:$B,0),MATCH(K$1,StudiesInfo!$1:$1,0))</f>
        <v>F:M</v>
      </c>
      <c r="L106" s="31" t="str">
        <f t="array" ref="L106">INDEX(StudiesInfo!$1:$80,MATCH($E106,StudiesInfo!$B:$B,0),MATCH(L$1,StudiesInfo!$1:$1,0))</f>
        <v>Water: Semi-static system</v>
      </c>
      <c r="M106" s="31" t="str">
        <f t="array" ref="M106">INDEX(StudiesInfo!$1:$80,MATCH($E106,StudiesInfo!$B:$B,0),MATCH(M$1,StudiesInfo!$1:$1,0))</f>
        <v>Every 96h</v>
      </c>
      <c r="N106" s="35" t="str">
        <f t="array" ref="N106">INDEX(StudiesInfo!$1:$80,MATCH($E106,StudiesInfo!$B:$B,0),MATCH(N$1,StudiesInfo!$1:$1,0))</f>
        <v>2.5, 5</v>
      </c>
      <c r="O106" s="31" t="str">
        <f t="array" ref="O106">INDEX(StudiesInfo!$1:$80,MATCH($E106,StudiesInfo!$B:$B,0),MATCH(O$1,StudiesInfo!$1:$1,0))</f>
        <v>mg/L</v>
      </c>
      <c r="P106" s="31" t="str">
        <f t="array" ref="P106">INDEX(StudiesInfo!$1:$80,MATCH($E106,StudiesInfo!$B:$B,0),MATCH(P$1,StudiesInfo!$1:$1,0))</f>
        <v>Adult</v>
      </c>
      <c r="Q106" s="31">
        <f t="array" ref="Q106">INDEX(StudiesInfo!$1:$80,MATCH($E106,StudiesInfo!$B:$B,0),MATCH(Q$1,StudiesInfo!$1:$1,0))</f>
        <v>8</v>
      </c>
      <c r="R106" s="31" t="str">
        <f t="array" ref="R106">INDEX(StudiesInfo!$1:$80,MATCH($E106,StudiesInfo!$B:$B,0),MATCH(R$1,StudiesInfo!$1:$1,0))</f>
        <v>months</v>
      </c>
      <c r="S106" s="31" t="str">
        <f t="array" ref="S106">INDEX(StudiesInfo!$1:$80,MATCH($E106,StudiesInfo!$B:$B,0),MATCH(S$1,StudiesInfo!$1:$1,0))</f>
        <v>behavior: 28, neurochemical: 30</v>
      </c>
      <c r="T106" s="31" t="str">
        <f t="array" ref="T106">INDEX(StudiesInfo!$1:$80,MATCH($E106,StudiesInfo!$B:$B,0),MATCH(T$1,StudiesInfo!$1:$1,0))</f>
        <v>15 days +</v>
      </c>
      <c r="U106" s="31">
        <f t="array" ref="U106">INDEX(StudiesInfo!$1:$80,MATCH($E106,StudiesInfo!$B:$B,0),MATCH(U$1,StudiesInfo!$1:$1,0))</f>
        <v>0</v>
      </c>
      <c r="V106" s="31" t="str">
        <f t="array" ref="V106">INDEX(StudiesInfo!$1:$80,MATCH($E106,StudiesInfo!$B:$B,0),MATCH(V$1,StudiesInfo!$1:$1,0))</f>
        <v>Adult</v>
      </c>
      <c r="W106" s="31">
        <f t="array" ref="W106">INDEX(StudiesInfo!$1:$80,MATCH($E106,StudiesInfo!$B:$B,0),MATCH(W$1,StudiesInfo!$1:$1,0))</f>
        <v>9</v>
      </c>
      <c r="X106" s="31" t="str">
        <f t="array" ref="X106">INDEX(StudiesInfo!$1:$80,MATCH($E106,StudiesInfo!$B:$B,0),MATCH(X$1,StudiesInfo!$1:$1,0))</f>
        <v>months</v>
      </c>
      <c r="Y106" s="30" t="s">
        <v>622</v>
      </c>
      <c r="Z106" s="30" t="s">
        <v>688</v>
      </c>
      <c r="AA106" s="30" t="s">
        <v>683</v>
      </c>
      <c r="AC106" s="30" t="s">
        <v>689</v>
      </c>
      <c r="AD106" s="33" t="s">
        <v>586</v>
      </c>
      <c r="AF106" s="30" t="s">
        <v>588</v>
      </c>
    </row>
    <row r="107" ht="16.5" hidden="1" customHeight="1">
      <c r="A107" s="30">
        <v>28.0</v>
      </c>
      <c r="B107" s="31" t="str">
        <f t="array" ref="B107">INDEX(StudiesInfo!$1:$80,MATCH($E107,StudiesInfo!$B:$B,0),MATCH(B$1,StudiesInfo!$1:$1,0))</f>
        <v>Yes</v>
      </c>
      <c r="E107" s="31" t="str">
        <f t="array" ref="E107">INDEX(StudiesInfo!$1:$80,MATCH($A107,StudiesInfo!$A:$A,0),MATCH(E$1,StudiesInfo!$1:$1,0))</f>
        <v>Chagas et al., 2021</v>
      </c>
      <c r="F107" s="31" t="str">
        <f t="array" ref="F107">INDEX(StudiesInfo!$1:$80,MATCH($E107,StudiesInfo!$B:$B,0),MATCH(F$1,StudiesInfo!$1:$1,0))</f>
        <v>2.34 µm</v>
      </c>
      <c r="G107" s="31" t="str">
        <f t="array" ref="G107">INDEX(StudiesInfo!$1:$80,MATCH($E107,StudiesInfo!$B:$B,0),MATCH(G$1,StudiesInfo!$1:$1,0))</f>
        <v>micro</v>
      </c>
      <c r="H107" s="31" t="str">
        <f t="array" ref="H107">INDEX(StudiesInfo!$1:$80,MATCH($E107,StudiesInfo!$B:$B,0),MATCH(H$1,StudiesInfo!$1:$1,0))</f>
        <v>Polylactic acid (PLA)</v>
      </c>
      <c r="I107" s="31" t="str">
        <f t="array" ref="I107">INDEX(StudiesInfo!$1:$80,MATCH($E107,StudiesInfo!$B:$B,0),MATCH(I$1,StudiesInfo!$1:$1,0))</f>
        <v>Irregular</v>
      </c>
      <c r="J107" s="32" t="str">
        <f t="array" ref="J107">INDEX(StudiesInfo!$1:$80,MATCH($E107,StudiesInfo!$B:$B,0),MATCH(J$1,StudiesInfo!$1:$1,0))</f>
        <v>Danio rerio</v>
      </c>
      <c r="K107" s="31" t="str">
        <f t="array" ref="K107">INDEX(StudiesInfo!$1:$80,MATCH($E107,StudiesInfo!$B:$B,0),MATCH(K$1,StudiesInfo!$1:$1,0))</f>
        <v>F:M</v>
      </c>
      <c r="L107" s="31" t="str">
        <f t="array" ref="L107">INDEX(StudiesInfo!$1:$80,MATCH($E107,StudiesInfo!$B:$B,0),MATCH(L$1,StudiesInfo!$1:$1,0))</f>
        <v>Water: Semi-static system</v>
      </c>
      <c r="M107" s="31" t="str">
        <f t="array" ref="M107">INDEX(StudiesInfo!$1:$80,MATCH($E107,StudiesInfo!$B:$B,0),MATCH(M$1,StudiesInfo!$1:$1,0))</f>
        <v>Every 96h</v>
      </c>
      <c r="N107" s="35" t="str">
        <f t="array" ref="N107">INDEX(StudiesInfo!$1:$80,MATCH($E107,StudiesInfo!$B:$B,0),MATCH(N$1,StudiesInfo!$1:$1,0))</f>
        <v>2.5, 5</v>
      </c>
      <c r="O107" s="31" t="str">
        <f t="array" ref="O107">INDEX(StudiesInfo!$1:$80,MATCH($E107,StudiesInfo!$B:$B,0),MATCH(O$1,StudiesInfo!$1:$1,0))</f>
        <v>mg/L</v>
      </c>
      <c r="P107" s="31" t="str">
        <f t="array" ref="P107">INDEX(StudiesInfo!$1:$80,MATCH($E107,StudiesInfo!$B:$B,0),MATCH(P$1,StudiesInfo!$1:$1,0))</f>
        <v>Adult</v>
      </c>
      <c r="Q107" s="31">
        <f t="array" ref="Q107">INDEX(StudiesInfo!$1:$80,MATCH($E107,StudiesInfo!$B:$B,0),MATCH(Q$1,StudiesInfo!$1:$1,0))</f>
        <v>8</v>
      </c>
      <c r="R107" s="31" t="str">
        <f t="array" ref="R107">INDEX(StudiesInfo!$1:$80,MATCH($E107,StudiesInfo!$B:$B,0),MATCH(R$1,StudiesInfo!$1:$1,0))</f>
        <v>months</v>
      </c>
      <c r="S107" s="31" t="str">
        <f t="array" ref="S107">INDEX(StudiesInfo!$1:$80,MATCH($E107,StudiesInfo!$B:$B,0),MATCH(S$1,StudiesInfo!$1:$1,0))</f>
        <v>behavior: 28, neurochemical: 30</v>
      </c>
      <c r="T107" s="31" t="str">
        <f t="array" ref="T107">INDEX(StudiesInfo!$1:$80,MATCH($E107,StudiesInfo!$B:$B,0),MATCH(T$1,StudiesInfo!$1:$1,0))</f>
        <v>15 days +</v>
      </c>
      <c r="U107" s="31">
        <f t="array" ref="U107">INDEX(StudiesInfo!$1:$80,MATCH($E107,StudiesInfo!$B:$B,0),MATCH(U$1,StudiesInfo!$1:$1,0))</f>
        <v>0</v>
      </c>
      <c r="V107" s="31" t="str">
        <f t="array" ref="V107">INDEX(StudiesInfo!$1:$80,MATCH($E107,StudiesInfo!$B:$B,0),MATCH(V$1,StudiesInfo!$1:$1,0))</f>
        <v>Adult</v>
      </c>
      <c r="W107" s="31">
        <f t="array" ref="W107">INDEX(StudiesInfo!$1:$80,MATCH($E107,StudiesInfo!$B:$B,0),MATCH(W$1,StudiesInfo!$1:$1,0))</f>
        <v>9</v>
      </c>
      <c r="X107" s="31" t="str">
        <f t="array" ref="X107">INDEX(StudiesInfo!$1:$80,MATCH($E107,StudiesInfo!$B:$B,0),MATCH(X$1,StudiesInfo!$1:$1,0))</f>
        <v>months</v>
      </c>
      <c r="Y107" s="30" t="s">
        <v>622</v>
      </c>
      <c r="Z107" s="30" t="s">
        <v>688</v>
      </c>
      <c r="AA107" s="30" t="s">
        <v>683</v>
      </c>
      <c r="AD107" s="33" t="s">
        <v>676</v>
      </c>
      <c r="AF107" s="34" t="s">
        <v>591</v>
      </c>
    </row>
    <row r="108" ht="16.5" hidden="1" customHeight="1">
      <c r="A108" s="30">
        <v>28.0</v>
      </c>
      <c r="B108" s="31" t="str">
        <f t="array" ref="B108">INDEX(StudiesInfo!$1:$80,MATCH($E108,StudiesInfo!$B:$B,0),MATCH(B$1,StudiesInfo!$1:$1,0))</f>
        <v>Yes</v>
      </c>
      <c r="E108" s="31" t="str">
        <f t="array" ref="E108">INDEX(StudiesInfo!$1:$80,MATCH($A108,StudiesInfo!$A:$A,0),MATCH(E$1,StudiesInfo!$1:$1,0))</f>
        <v>Chagas et al., 2021</v>
      </c>
      <c r="F108" s="31" t="str">
        <f t="array" ref="F108">INDEX(StudiesInfo!$1:$80,MATCH($E108,StudiesInfo!$B:$B,0),MATCH(F$1,StudiesInfo!$1:$1,0))</f>
        <v>2.34 µm</v>
      </c>
      <c r="G108" s="31" t="str">
        <f t="array" ref="G108">INDEX(StudiesInfo!$1:$80,MATCH($E108,StudiesInfo!$B:$B,0),MATCH(G$1,StudiesInfo!$1:$1,0))</f>
        <v>micro</v>
      </c>
      <c r="H108" s="31" t="str">
        <f t="array" ref="H108">INDEX(StudiesInfo!$1:$80,MATCH($E108,StudiesInfo!$B:$B,0),MATCH(H$1,StudiesInfo!$1:$1,0))</f>
        <v>Polylactic acid (PLA)</v>
      </c>
      <c r="I108" s="31" t="str">
        <f t="array" ref="I108">INDEX(StudiesInfo!$1:$80,MATCH($E108,StudiesInfo!$B:$B,0),MATCH(I$1,StudiesInfo!$1:$1,0))</f>
        <v>Irregular</v>
      </c>
      <c r="J108" s="32" t="str">
        <f t="array" ref="J108">INDEX(StudiesInfo!$1:$80,MATCH($E108,StudiesInfo!$B:$B,0),MATCH(J$1,StudiesInfo!$1:$1,0))</f>
        <v>Danio rerio</v>
      </c>
      <c r="K108" s="31" t="str">
        <f t="array" ref="K108">INDEX(StudiesInfo!$1:$80,MATCH($E108,StudiesInfo!$B:$B,0),MATCH(K$1,StudiesInfo!$1:$1,0))</f>
        <v>F:M</v>
      </c>
      <c r="L108" s="31" t="str">
        <f t="array" ref="L108">INDEX(StudiesInfo!$1:$80,MATCH($E108,StudiesInfo!$B:$B,0),MATCH(L$1,StudiesInfo!$1:$1,0))</f>
        <v>Water: Semi-static system</v>
      </c>
      <c r="M108" s="31" t="str">
        <f t="array" ref="M108">INDEX(StudiesInfo!$1:$80,MATCH($E108,StudiesInfo!$B:$B,0),MATCH(M$1,StudiesInfo!$1:$1,0))</f>
        <v>Every 96h</v>
      </c>
      <c r="N108" s="35" t="str">
        <f t="array" ref="N108">INDEX(StudiesInfo!$1:$80,MATCH($E108,StudiesInfo!$B:$B,0),MATCH(N$1,StudiesInfo!$1:$1,0))</f>
        <v>2.5, 5</v>
      </c>
      <c r="O108" s="31" t="str">
        <f t="array" ref="O108">INDEX(StudiesInfo!$1:$80,MATCH($E108,StudiesInfo!$B:$B,0),MATCH(O$1,StudiesInfo!$1:$1,0))</f>
        <v>mg/L</v>
      </c>
      <c r="P108" s="31" t="str">
        <f t="array" ref="P108">INDEX(StudiesInfo!$1:$80,MATCH($E108,StudiesInfo!$B:$B,0),MATCH(P$1,StudiesInfo!$1:$1,0))</f>
        <v>Adult</v>
      </c>
      <c r="Q108" s="31">
        <f t="array" ref="Q108">INDEX(StudiesInfo!$1:$80,MATCH($E108,StudiesInfo!$B:$B,0),MATCH(Q$1,StudiesInfo!$1:$1,0))</f>
        <v>8</v>
      </c>
      <c r="R108" s="31" t="str">
        <f t="array" ref="R108">INDEX(StudiesInfo!$1:$80,MATCH($E108,StudiesInfo!$B:$B,0),MATCH(R$1,StudiesInfo!$1:$1,0))</f>
        <v>months</v>
      </c>
      <c r="S108" s="31" t="str">
        <f t="array" ref="S108">INDEX(StudiesInfo!$1:$80,MATCH($E108,StudiesInfo!$B:$B,0),MATCH(S$1,StudiesInfo!$1:$1,0))</f>
        <v>behavior: 28, neurochemical: 30</v>
      </c>
      <c r="T108" s="31" t="str">
        <f t="array" ref="T108">INDEX(StudiesInfo!$1:$80,MATCH($E108,StudiesInfo!$B:$B,0),MATCH(T$1,StudiesInfo!$1:$1,0))</f>
        <v>15 days +</v>
      </c>
      <c r="U108" s="31">
        <f t="array" ref="U108">INDEX(StudiesInfo!$1:$80,MATCH($E108,StudiesInfo!$B:$B,0),MATCH(U$1,StudiesInfo!$1:$1,0))</f>
        <v>0</v>
      </c>
      <c r="V108" s="31" t="str">
        <f t="array" ref="V108">INDEX(StudiesInfo!$1:$80,MATCH($E108,StudiesInfo!$B:$B,0),MATCH(V$1,StudiesInfo!$1:$1,0))</f>
        <v>Adult</v>
      </c>
      <c r="W108" s="31">
        <f t="array" ref="W108">INDEX(StudiesInfo!$1:$80,MATCH($E108,StudiesInfo!$B:$B,0),MATCH(W$1,StudiesInfo!$1:$1,0))</f>
        <v>9</v>
      </c>
      <c r="X108" s="31" t="str">
        <f t="array" ref="X108">INDEX(StudiesInfo!$1:$80,MATCH($E108,StudiesInfo!$B:$B,0),MATCH(X$1,StudiesInfo!$1:$1,0))</f>
        <v>months</v>
      </c>
      <c r="Y108" s="30" t="s">
        <v>622</v>
      </c>
      <c r="Z108" s="30" t="s">
        <v>688</v>
      </c>
      <c r="AA108" s="30" t="s">
        <v>683</v>
      </c>
      <c r="AD108" s="33" t="s">
        <v>677</v>
      </c>
      <c r="AF108" s="34" t="s">
        <v>591</v>
      </c>
    </row>
    <row r="109" ht="16.5" hidden="1" customHeight="1">
      <c r="A109" s="30">
        <v>28.0</v>
      </c>
      <c r="B109" s="31" t="str">
        <f t="array" ref="B109">INDEX(StudiesInfo!$1:$80,MATCH($E109,StudiesInfo!$B:$B,0),MATCH(B$1,StudiesInfo!$1:$1,0))</f>
        <v>Yes</v>
      </c>
      <c r="E109" s="31" t="str">
        <f t="array" ref="E109">INDEX(StudiesInfo!$1:$80,MATCH($A109,StudiesInfo!$A:$A,0),MATCH(E$1,StudiesInfo!$1:$1,0))</f>
        <v>Chagas et al., 2021</v>
      </c>
      <c r="F109" s="31" t="str">
        <f t="array" ref="F109">INDEX(StudiesInfo!$1:$80,MATCH($E109,StudiesInfo!$B:$B,0),MATCH(F$1,StudiesInfo!$1:$1,0))</f>
        <v>2.34 µm</v>
      </c>
      <c r="G109" s="31" t="str">
        <f t="array" ref="G109">INDEX(StudiesInfo!$1:$80,MATCH($E109,StudiesInfo!$B:$B,0),MATCH(G$1,StudiesInfo!$1:$1,0))</f>
        <v>micro</v>
      </c>
      <c r="H109" s="31" t="str">
        <f t="array" ref="H109">INDEX(StudiesInfo!$1:$80,MATCH($E109,StudiesInfo!$B:$B,0),MATCH(H$1,StudiesInfo!$1:$1,0))</f>
        <v>Polylactic acid (PLA)</v>
      </c>
      <c r="I109" s="31" t="str">
        <f t="array" ref="I109">INDEX(StudiesInfo!$1:$80,MATCH($E109,StudiesInfo!$B:$B,0),MATCH(I$1,StudiesInfo!$1:$1,0))</f>
        <v>Irregular</v>
      </c>
      <c r="J109" s="32" t="str">
        <f t="array" ref="J109">INDEX(StudiesInfo!$1:$80,MATCH($E109,StudiesInfo!$B:$B,0),MATCH(J$1,StudiesInfo!$1:$1,0))</f>
        <v>Danio rerio</v>
      </c>
      <c r="K109" s="31" t="str">
        <f t="array" ref="K109">INDEX(StudiesInfo!$1:$80,MATCH($E109,StudiesInfo!$B:$B,0),MATCH(K$1,StudiesInfo!$1:$1,0))</f>
        <v>F:M</v>
      </c>
      <c r="L109" s="31" t="str">
        <f t="array" ref="L109">INDEX(StudiesInfo!$1:$80,MATCH($E109,StudiesInfo!$B:$B,0),MATCH(L$1,StudiesInfo!$1:$1,0))</f>
        <v>Water: Semi-static system</v>
      </c>
      <c r="M109" s="31" t="str">
        <f t="array" ref="M109">INDEX(StudiesInfo!$1:$80,MATCH($E109,StudiesInfo!$B:$B,0),MATCH(M$1,StudiesInfo!$1:$1,0))</f>
        <v>Every 96h</v>
      </c>
      <c r="N109" s="35" t="str">
        <f t="array" ref="N109">INDEX(StudiesInfo!$1:$80,MATCH($E109,StudiesInfo!$B:$B,0),MATCH(N$1,StudiesInfo!$1:$1,0))</f>
        <v>2.5, 5</v>
      </c>
      <c r="O109" s="31" t="str">
        <f t="array" ref="O109">INDEX(StudiesInfo!$1:$80,MATCH($E109,StudiesInfo!$B:$B,0),MATCH(O$1,StudiesInfo!$1:$1,0))</f>
        <v>mg/L</v>
      </c>
      <c r="P109" s="31" t="str">
        <f t="array" ref="P109">INDEX(StudiesInfo!$1:$80,MATCH($E109,StudiesInfo!$B:$B,0),MATCH(P$1,StudiesInfo!$1:$1,0))</f>
        <v>Adult</v>
      </c>
      <c r="Q109" s="31">
        <f t="array" ref="Q109">INDEX(StudiesInfo!$1:$80,MATCH($E109,StudiesInfo!$B:$B,0),MATCH(Q$1,StudiesInfo!$1:$1,0))</f>
        <v>8</v>
      </c>
      <c r="R109" s="31" t="str">
        <f t="array" ref="R109">INDEX(StudiesInfo!$1:$80,MATCH($E109,StudiesInfo!$B:$B,0),MATCH(R$1,StudiesInfo!$1:$1,0))</f>
        <v>months</v>
      </c>
      <c r="S109" s="31" t="str">
        <f t="array" ref="S109">INDEX(StudiesInfo!$1:$80,MATCH($E109,StudiesInfo!$B:$B,0),MATCH(S$1,StudiesInfo!$1:$1,0))</f>
        <v>behavior: 28, neurochemical: 30</v>
      </c>
      <c r="T109" s="31" t="str">
        <f t="array" ref="T109">INDEX(StudiesInfo!$1:$80,MATCH($E109,StudiesInfo!$B:$B,0),MATCH(T$1,StudiesInfo!$1:$1,0))</f>
        <v>15 days +</v>
      </c>
      <c r="U109" s="31">
        <f t="array" ref="U109">INDEX(StudiesInfo!$1:$80,MATCH($E109,StudiesInfo!$B:$B,0),MATCH(U$1,StudiesInfo!$1:$1,0))</f>
        <v>0</v>
      </c>
      <c r="V109" s="31" t="str">
        <f t="array" ref="V109">INDEX(StudiesInfo!$1:$80,MATCH($E109,StudiesInfo!$B:$B,0),MATCH(V$1,StudiesInfo!$1:$1,0))</f>
        <v>Adult</v>
      </c>
      <c r="W109" s="31">
        <f t="array" ref="W109">INDEX(StudiesInfo!$1:$80,MATCH($E109,StudiesInfo!$B:$B,0),MATCH(W$1,StudiesInfo!$1:$1,0))</f>
        <v>9</v>
      </c>
      <c r="X109" s="31" t="str">
        <f t="array" ref="X109">INDEX(StudiesInfo!$1:$80,MATCH($E109,StudiesInfo!$B:$B,0),MATCH(X$1,StudiesInfo!$1:$1,0))</f>
        <v>months</v>
      </c>
      <c r="Y109" s="30" t="s">
        <v>685</v>
      </c>
      <c r="Z109" s="30" t="s">
        <v>688</v>
      </c>
      <c r="AA109" s="30" t="s">
        <v>686</v>
      </c>
      <c r="AC109" s="30" t="s">
        <v>690</v>
      </c>
      <c r="AD109" s="33" t="s">
        <v>586</v>
      </c>
      <c r="AF109" s="30" t="s">
        <v>588</v>
      </c>
    </row>
    <row r="110" ht="16.5" hidden="1" customHeight="1">
      <c r="A110" s="30">
        <v>28.0</v>
      </c>
      <c r="B110" s="31" t="str">
        <f t="array" ref="B110">INDEX(StudiesInfo!$1:$80,MATCH($E110,StudiesInfo!$B:$B,0),MATCH(B$1,StudiesInfo!$1:$1,0))</f>
        <v>Yes</v>
      </c>
      <c r="E110" s="31" t="str">
        <f t="array" ref="E110">INDEX(StudiesInfo!$1:$80,MATCH($A110,StudiesInfo!$A:$A,0),MATCH(E$1,StudiesInfo!$1:$1,0))</f>
        <v>Chagas et al., 2021</v>
      </c>
      <c r="F110" s="31" t="str">
        <f t="array" ref="F110">INDEX(StudiesInfo!$1:$80,MATCH($E110,StudiesInfo!$B:$B,0),MATCH(F$1,StudiesInfo!$1:$1,0))</f>
        <v>2.34 µm</v>
      </c>
      <c r="G110" s="31" t="str">
        <f t="array" ref="G110">INDEX(StudiesInfo!$1:$80,MATCH($E110,StudiesInfo!$B:$B,0),MATCH(G$1,StudiesInfo!$1:$1,0))</f>
        <v>micro</v>
      </c>
      <c r="H110" s="31" t="str">
        <f t="array" ref="H110">INDEX(StudiesInfo!$1:$80,MATCH($E110,StudiesInfo!$B:$B,0),MATCH(H$1,StudiesInfo!$1:$1,0))</f>
        <v>Polylactic acid (PLA)</v>
      </c>
      <c r="I110" s="31" t="str">
        <f t="array" ref="I110">INDEX(StudiesInfo!$1:$80,MATCH($E110,StudiesInfo!$B:$B,0),MATCH(I$1,StudiesInfo!$1:$1,0))</f>
        <v>Irregular</v>
      </c>
      <c r="J110" s="32" t="str">
        <f t="array" ref="J110">INDEX(StudiesInfo!$1:$80,MATCH($E110,StudiesInfo!$B:$B,0),MATCH(J$1,StudiesInfo!$1:$1,0))</f>
        <v>Danio rerio</v>
      </c>
      <c r="K110" s="31" t="str">
        <f t="array" ref="K110">INDEX(StudiesInfo!$1:$80,MATCH($E110,StudiesInfo!$B:$B,0),MATCH(K$1,StudiesInfo!$1:$1,0))</f>
        <v>F:M</v>
      </c>
      <c r="L110" s="31" t="str">
        <f t="array" ref="L110">INDEX(StudiesInfo!$1:$80,MATCH($E110,StudiesInfo!$B:$B,0),MATCH(L$1,StudiesInfo!$1:$1,0))</f>
        <v>Water: Semi-static system</v>
      </c>
      <c r="M110" s="31" t="str">
        <f t="array" ref="M110">INDEX(StudiesInfo!$1:$80,MATCH($E110,StudiesInfo!$B:$B,0),MATCH(M$1,StudiesInfo!$1:$1,0))</f>
        <v>Every 96h</v>
      </c>
      <c r="N110" s="35" t="str">
        <f t="array" ref="N110">INDEX(StudiesInfo!$1:$80,MATCH($E110,StudiesInfo!$B:$B,0),MATCH(N$1,StudiesInfo!$1:$1,0))</f>
        <v>2.5, 5</v>
      </c>
      <c r="O110" s="31" t="str">
        <f t="array" ref="O110">INDEX(StudiesInfo!$1:$80,MATCH($E110,StudiesInfo!$B:$B,0),MATCH(O$1,StudiesInfo!$1:$1,0))</f>
        <v>mg/L</v>
      </c>
      <c r="P110" s="31" t="str">
        <f t="array" ref="P110">INDEX(StudiesInfo!$1:$80,MATCH($E110,StudiesInfo!$B:$B,0),MATCH(P$1,StudiesInfo!$1:$1,0))</f>
        <v>Adult</v>
      </c>
      <c r="Q110" s="31">
        <f t="array" ref="Q110">INDEX(StudiesInfo!$1:$80,MATCH($E110,StudiesInfo!$B:$B,0),MATCH(Q$1,StudiesInfo!$1:$1,0))</f>
        <v>8</v>
      </c>
      <c r="R110" s="31" t="str">
        <f t="array" ref="R110">INDEX(StudiesInfo!$1:$80,MATCH($E110,StudiesInfo!$B:$B,0),MATCH(R$1,StudiesInfo!$1:$1,0))</f>
        <v>months</v>
      </c>
      <c r="S110" s="31" t="str">
        <f t="array" ref="S110">INDEX(StudiesInfo!$1:$80,MATCH($E110,StudiesInfo!$B:$B,0),MATCH(S$1,StudiesInfo!$1:$1,0))</f>
        <v>behavior: 28, neurochemical: 30</v>
      </c>
      <c r="T110" s="31" t="str">
        <f t="array" ref="T110">INDEX(StudiesInfo!$1:$80,MATCH($E110,StudiesInfo!$B:$B,0),MATCH(T$1,StudiesInfo!$1:$1,0))</f>
        <v>15 days +</v>
      </c>
      <c r="U110" s="31">
        <f t="array" ref="U110">INDEX(StudiesInfo!$1:$80,MATCH($E110,StudiesInfo!$B:$B,0),MATCH(U$1,StudiesInfo!$1:$1,0))</f>
        <v>0</v>
      </c>
      <c r="V110" s="31" t="str">
        <f t="array" ref="V110">INDEX(StudiesInfo!$1:$80,MATCH($E110,StudiesInfo!$B:$B,0),MATCH(V$1,StudiesInfo!$1:$1,0))</f>
        <v>Adult</v>
      </c>
      <c r="W110" s="31">
        <f t="array" ref="W110">INDEX(StudiesInfo!$1:$80,MATCH($E110,StudiesInfo!$B:$B,0),MATCH(W$1,StudiesInfo!$1:$1,0))</f>
        <v>9</v>
      </c>
      <c r="X110" s="31" t="str">
        <f t="array" ref="X110">INDEX(StudiesInfo!$1:$80,MATCH($E110,StudiesInfo!$B:$B,0),MATCH(X$1,StudiesInfo!$1:$1,0))</f>
        <v>months</v>
      </c>
      <c r="Y110" s="30" t="s">
        <v>685</v>
      </c>
      <c r="Z110" s="30" t="s">
        <v>688</v>
      </c>
      <c r="AA110" s="30" t="s">
        <v>686</v>
      </c>
      <c r="AD110" s="33" t="s">
        <v>676</v>
      </c>
      <c r="AF110" s="34" t="s">
        <v>591</v>
      </c>
    </row>
    <row r="111" ht="16.5" hidden="1" customHeight="1">
      <c r="A111" s="30">
        <v>28.0</v>
      </c>
      <c r="B111" s="31" t="str">
        <f t="array" ref="B111">INDEX(StudiesInfo!$1:$80,MATCH($E111,StudiesInfo!$B:$B,0),MATCH(B$1,StudiesInfo!$1:$1,0))</f>
        <v>Yes</v>
      </c>
      <c r="E111" s="31" t="str">
        <f t="array" ref="E111">INDEX(StudiesInfo!$1:$80,MATCH($A111,StudiesInfo!$A:$A,0),MATCH(E$1,StudiesInfo!$1:$1,0))</f>
        <v>Chagas et al., 2021</v>
      </c>
      <c r="F111" s="31" t="str">
        <f t="array" ref="F111">INDEX(StudiesInfo!$1:$80,MATCH($E111,StudiesInfo!$B:$B,0),MATCH(F$1,StudiesInfo!$1:$1,0))</f>
        <v>2.34 µm</v>
      </c>
      <c r="G111" s="31" t="str">
        <f t="array" ref="G111">INDEX(StudiesInfo!$1:$80,MATCH($E111,StudiesInfo!$B:$B,0),MATCH(G$1,StudiesInfo!$1:$1,0))</f>
        <v>micro</v>
      </c>
      <c r="H111" s="31" t="str">
        <f t="array" ref="H111">INDEX(StudiesInfo!$1:$80,MATCH($E111,StudiesInfo!$B:$B,0),MATCH(H$1,StudiesInfo!$1:$1,0))</f>
        <v>Polylactic acid (PLA)</v>
      </c>
      <c r="I111" s="31" t="str">
        <f t="array" ref="I111">INDEX(StudiesInfo!$1:$80,MATCH($E111,StudiesInfo!$B:$B,0),MATCH(I$1,StudiesInfo!$1:$1,0))</f>
        <v>Irregular</v>
      </c>
      <c r="J111" s="32" t="str">
        <f t="array" ref="J111">INDEX(StudiesInfo!$1:$80,MATCH($E111,StudiesInfo!$B:$B,0),MATCH(J$1,StudiesInfo!$1:$1,0))</f>
        <v>Danio rerio</v>
      </c>
      <c r="K111" s="31" t="str">
        <f t="array" ref="K111">INDEX(StudiesInfo!$1:$80,MATCH($E111,StudiesInfo!$B:$B,0),MATCH(K$1,StudiesInfo!$1:$1,0))</f>
        <v>F:M</v>
      </c>
      <c r="L111" s="31" t="str">
        <f t="array" ref="L111">INDEX(StudiesInfo!$1:$80,MATCH($E111,StudiesInfo!$B:$B,0),MATCH(L$1,StudiesInfo!$1:$1,0))</f>
        <v>Water: Semi-static system</v>
      </c>
      <c r="M111" s="31" t="str">
        <f t="array" ref="M111">INDEX(StudiesInfo!$1:$80,MATCH($E111,StudiesInfo!$B:$B,0),MATCH(M$1,StudiesInfo!$1:$1,0))</f>
        <v>Every 96h</v>
      </c>
      <c r="N111" s="35" t="str">
        <f t="array" ref="N111">INDEX(StudiesInfo!$1:$80,MATCH($E111,StudiesInfo!$B:$B,0),MATCH(N$1,StudiesInfo!$1:$1,0))</f>
        <v>2.5, 5</v>
      </c>
      <c r="O111" s="31" t="str">
        <f t="array" ref="O111">INDEX(StudiesInfo!$1:$80,MATCH($E111,StudiesInfo!$B:$B,0),MATCH(O$1,StudiesInfo!$1:$1,0))</f>
        <v>mg/L</v>
      </c>
      <c r="P111" s="31" t="str">
        <f t="array" ref="P111">INDEX(StudiesInfo!$1:$80,MATCH($E111,StudiesInfo!$B:$B,0),MATCH(P$1,StudiesInfo!$1:$1,0))</f>
        <v>Adult</v>
      </c>
      <c r="Q111" s="31">
        <f t="array" ref="Q111">INDEX(StudiesInfo!$1:$80,MATCH($E111,StudiesInfo!$B:$B,0),MATCH(Q$1,StudiesInfo!$1:$1,0))</f>
        <v>8</v>
      </c>
      <c r="R111" s="31" t="str">
        <f t="array" ref="R111">INDEX(StudiesInfo!$1:$80,MATCH($E111,StudiesInfo!$B:$B,0),MATCH(R$1,StudiesInfo!$1:$1,0))</f>
        <v>months</v>
      </c>
      <c r="S111" s="31" t="str">
        <f t="array" ref="S111">INDEX(StudiesInfo!$1:$80,MATCH($E111,StudiesInfo!$B:$B,0),MATCH(S$1,StudiesInfo!$1:$1,0))</f>
        <v>behavior: 28, neurochemical: 30</v>
      </c>
      <c r="T111" s="31" t="str">
        <f t="array" ref="T111">INDEX(StudiesInfo!$1:$80,MATCH($E111,StudiesInfo!$B:$B,0),MATCH(T$1,StudiesInfo!$1:$1,0))</f>
        <v>15 days +</v>
      </c>
      <c r="U111" s="31">
        <f t="array" ref="U111">INDEX(StudiesInfo!$1:$80,MATCH($E111,StudiesInfo!$B:$B,0),MATCH(U$1,StudiesInfo!$1:$1,0))</f>
        <v>0</v>
      </c>
      <c r="V111" s="31" t="str">
        <f t="array" ref="V111">INDEX(StudiesInfo!$1:$80,MATCH($E111,StudiesInfo!$B:$B,0),MATCH(V$1,StudiesInfo!$1:$1,0))</f>
        <v>Adult</v>
      </c>
      <c r="W111" s="31">
        <f t="array" ref="W111">INDEX(StudiesInfo!$1:$80,MATCH($E111,StudiesInfo!$B:$B,0),MATCH(W$1,StudiesInfo!$1:$1,0))</f>
        <v>9</v>
      </c>
      <c r="X111" s="31" t="str">
        <f t="array" ref="X111">INDEX(StudiesInfo!$1:$80,MATCH($E111,StudiesInfo!$B:$B,0),MATCH(X$1,StudiesInfo!$1:$1,0))</f>
        <v>months</v>
      </c>
      <c r="Y111" s="30" t="s">
        <v>685</v>
      </c>
      <c r="Z111" s="30" t="s">
        <v>688</v>
      </c>
      <c r="AA111" s="30" t="s">
        <v>686</v>
      </c>
      <c r="AD111" s="33" t="s">
        <v>677</v>
      </c>
      <c r="AF111" s="34" t="s">
        <v>591</v>
      </c>
    </row>
    <row r="112" ht="16.5" hidden="1" customHeight="1">
      <c r="A112" s="30">
        <v>28.0</v>
      </c>
      <c r="B112" s="31" t="str">
        <f t="array" ref="B112">INDEX(StudiesInfo!$1:$80,MATCH($E112,StudiesInfo!$B:$B,0),MATCH(B$1,StudiesInfo!$1:$1,0))</f>
        <v>Yes</v>
      </c>
      <c r="E112" s="31" t="str">
        <f t="array" ref="E112">INDEX(StudiesInfo!$1:$80,MATCH($A112,StudiesInfo!$A:$A,0),MATCH(E$1,StudiesInfo!$1:$1,0))</f>
        <v>Chagas et al., 2021</v>
      </c>
      <c r="F112" s="31" t="str">
        <f t="array" ref="F112">INDEX(StudiesInfo!$1:$80,MATCH($E112,StudiesInfo!$B:$B,0),MATCH(F$1,StudiesInfo!$1:$1,0))</f>
        <v>2.34 µm</v>
      </c>
      <c r="G112" s="31" t="str">
        <f t="array" ref="G112">INDEX(StudiesInfo!$1:$80,MATCH($E112,StudiesInfo!$B:$B,0),MATCH(G$1,StudiesInfo!$1:$1,0))</f>
        <v>micro</v>
      </c>
      <c r="H112" s="31" t="str">
        <f t="array" ref="H112">INDEX(StudiesInfo!$1:$80,MATCH($E112,StudiesInfo!$B:$B,0),MATCH(H$1,StudiesInfo!$1:$1,0))</f>
        <v>Polylactic acid (PLA)</v>
      </c>
      <c r="I112" s="31" t="str">
        <f t="array" ref="I112">INDEX(StudiesInfo!$1:$80,MATCH($E112,StudiesInfo!$B:$B,0),MATCH(I$1,StudiesInfo!$1:$1,0))</f>
        <v>Irregular</v>
      </c>
      <c r="J112" s="32" t="str">
        <f t="array" ref="J112">INDEX(StudiesInfo!$1:$80,MATCH($E112,StudiesInfo!$B:$B,0),MATCH(J$1,StudiesInfo!$1:$1,0))</f>
        <v>Danio rerio</v>
      </c>
      <c r="K112" s="31" t="str">
        <f t="array" ref="K112">INDEX(StudiesInfo!$1:$80,MATCH($E112,StudiesInfo!$B:$B,0),MATCH(K$1,StudiesInfo!$1:$1,0))</f>
        <v>F:M</v>
      </c>
      <c r="L112" s="31" t="str">
        <f t="array" ref="L112">INDEX(StudiesInfo!$1:$80,MATCH($E112,StudiesInfo!$B:$B,0),MATCH(L$1,StudiesInfo!$1:$1,0))</f>
        <v>Water: Semi-static system</v>
      </c>
      <c r="M112" s="31" t="str">
        <f t="array" ref="M112">INDEX(StudiesInfo!$1:$80,MATCH($E112,StudiesInfo!$B:$B,0),MATCH(M$1,StudiesInfo!$1:$1,0))</f>
        <v>Every 96h</v>
      </c>
      <c r="N112" s="35" t="str">
        <f t="array" ref="N112">INDEX(StudiesInfo!$1:$80,MATCH($E112,StudiesInfo!$B:$B,0),MATCH(N$1,StudiesInfo!$1:$1,0))</f>
        <v>2.5, 5</v>
      </c>
      <c r="O112" s="31" t="str">
        <f t="array" ref="O112">INDEX(StudiesInfo!$1:$80,MATCH($E112,StudiesInfo!$B:$B,0),MATCH(O$1,StudiesInfo!$1:$1,0))</f>
        <v>mg/L</v>
      </c>
      <c r="P112" s="31" t="str">
        <f t="array" ref="P112">INDEX(StudiesInfo!$1:$80,MATCH($E112,StudiesInfo!$B:$B,0),MATCH(P$1,StudiesInfo!$1:$1,0))</f>
        <v>Adult</v>
      </c>
      <c r="Q112" s="31">
        <f t="array" ref="Q112">INDEX(StudiesInfo!$1:$80,MATCH($E112,StudiesInfo!$B:$B,0),MATCH(Q$1,StudiesInfo!$1:$1,0))</f>
        <v>8</v>
      </c>
      <c r="R112" s="31" t="str">
        <f t="array" ref="R112">INDEX(StudiesInfo!$1:$80,MATCH($E112,StudiesInfo!$B:$B,0),MATCH(R$1,StudiesInfo!$1:$1,0))</f>
        <v>months</v>
      </c>
      <c r="S112" s="31" t="str">
        <f t="array" ref="S112">INDEX(StudiesInfo!$1:$80,MATCH($E112,StudiesInfo!$B:$B,0),MATCH(S$1,StudiesInfo!$1:$1,0))</f>
        <v>behavior: 28, neurochemical: 30</v>
      </c>
      <c r="T112" s="31" t="str">
        <f t="array" ref="T112">INDEX(StudiesInfo!$1:$80,MATCH($E112,StudiesInfo!$B:$B,0),MATCH(T$1,StudiesInfo!$1:$1,0))</f>
        <v>15 days +</v>
      </c>
      <c r="U112" s="31">
        <f t="array" ref="U112">INDEX(StudiesInfo!$1:$80,MATCH($E112,StudiesInfo!$B:$B,0),MATCH(U$1,StudiesInfo!$1:$1,0))</f>
        <v>0</v>
      </c>
      <c r="V112" s="31" t="str">
        <f t="array" ref="V112">INDEX(StudiesInfo!$1:$80,MATCH($E112,StudiesInfo!$B:$B,0),MATCH(V$1,StudiesInfo!$1:$1,0))</f>
        <v>Adult</v>
      </c>
      <c r="W112" s="31">
        <f t="array" ref="W112">INDEX(StudiesInfo!$1:$80,MATCH($E112,StudiesInfo!$B:$B,0),MATCH(W$1,StudiesInfo!$1:$1,0))</f>
        <v>9</v>
      </c>
      <c r="X112" s="31" t="str">
        <f t="array" ref="X112">INDEX(StudiesInfo!$1:$80,MATCH($E112,StudiesInfo!$B:$B,0),MATCH(X$1,StudiesInfo!$1:$1,0))</f>
        <v>months</v>
      </c>
      <c r="Y112" s="30" t="s">
        <v>685</v>
      </c>
      <c r="Z112" s="30" t="s">
        <v>688</v>
      </c>
      <c r="AA112" s="30" t="s">
        <v>691</v>
      </c>
      <c r="AB112" s="30"/>
      <c r="AC112" s="30" t="s">
        <v>692</v>
      </c>
      <c r="AD112" s="33" t="s">
        <v>586</v>
      </c>
      <c r="AF112" s="30" t="s">
        <v>588</v>
      </c>
    </row>
    <row r="113" ht="16.5" hidden="1" customHeight="1">
      <c r="A113" s="30">
        <v>28.0</v>
      </c>
      <c r="B113" s="31" t="str">
        <f t="array" ref="B113">INDEX(StudiesInfo!$1:$80,MATCH($E113,StudiesInfo!$B:$B,0),MATCH(B$1,StudiesInfo!$1:$1,0))</f>
        <v>Yes</v>
      </c>
      <c r="E113" s="31" t="str">
        <f t="array" ref="E113">INDEX(StudiesInfo!$1:$80,MATCH($A113,StudiesInfo!$A:$A,0),MATCH(E$1,StudiesInfo!$1:$1,0))</f>
        <v>Chagas et al., 2021</v>
      </c>
      <c r="F113" s="31" t="str">
        <f t="array" ref="F113">INDEX(StudiesInfo!$1:$80,MATCH($E113,StudiesInfo!$B:$B,0),MATCH(F$1,StudiesInfo!$1:$1,0))</f>
        <v>2.34 µm</v>
      </c>
      <c r="G113" s="31" t="str">
        <f t="array" ref="G113">INDEX(StudiesInfo!$1:$80,MATCH($E113,StudiesInfo!$B:$B,0),MATCH(G$1,StudiesInfo!$1:$1,0))</f>
        <v>micro</v>
      </c>
      <c r="H113" s="31" t="str">
        <f t="array" ref="H113">INDEX(StudiesInfo!$1:$80,MATCH($E113,StudiesInfo!$B:$B,0),MATCH(H$1,StudiesInfo!$1:$1,0))</f>
        <v>Polylactic acid (PLA)</v>
      </c>
      <c r="I113" s="31" t="str">
        <f t="array" ref="I113">INDEX(StudiesInfo!$1:$80,MATCH($E113,StudiesInfo!$B:$B,0),MATCH(I$1,StudiesInfo!$1:$1,0))</f>
        <v>Irregular</v>
      </c>
      <c r="J113" s="32" t="str">
        <f t="array" ref="J113">INDEX(StudiesInfo!$1:$80,MATCH($E113,StudiesInfo!$B:$B,0),MATCH(J$1,StudiesInfo!$1:$1,0))</f>
        <v>Danio rerio</v>
      </c>
      <c r="K113" s="31" t="str">
        <f t="array" ref="K113">INDEX(StudiesInfo!$1:$80,MATCH($E113,StudiesInfo!$B:$B,0),MATCH(K$1,StudiesInfo!$1:$1,0))</f>
        <v>F:M</v>
      </c>
      <c r="L113" s="31" t="str">
        <f t="array" ref="L113">INDEX(StudiesInfo!$1:$80,MATCH($E113,StudiesInfo!$B:$B,0),MATCH(L$1,StudiesInfo!$1:$1,0))</f>
        <v>Water: Semi-static system</v>
      </c>
      <c r="M113" s="31" t="str">
        <f t="array" ref="M113">INDEX(StudiesInfo!$1:$80,MATCH($E113,StudiesInfo!$B:$B,0),MATCH(M$1,StudiesInfo!$1:$1,0))</f>
        <v>Every 96h</v>
      </c>
      <c r="N113" s="35" t="str">
        <f t="array" ref="N113">INDEX(StudiesInfo!$1:$80,MATCH($E113,StudiesInfo!$B:$B,0),MATCH(N$1,StudiesInfo!$1:$1,0))</f>
        <v>2.5, 5</v>
      </c>
      <c r="O113" s="31" t="str">
        <f t="array" ref="O113">INDEX(StudiesInfo!$1:$80,MATCH($E113,StudiesInfo!$B:$B,0),MATCH(O$1,StudiesInfo!$1:$1,0))</f>
        <v>mg/L</v>
      </c>
      <c r="P113" s="31" t="str">
        <f t="array" ref="P113">INDEX(StudiesInfo!$1:$80,MATCH($E113,StudiesInfo!$B:$B,0),MATCH(P$1,StudiesInfo!$1:$1,0))</f>
        <v>Adult</v>
      </c>
      <c r="Q113" s="31">
        <f t="array" ref="Q113">INDEX(StudiesInfo!$1:$80,MATCH($E113,StudiesInfo!$B:$B,0),MATCH(Q$1,StudiesInfo!$1:$1,0))</f>
        <v>8</v>
      </c>
      <c r="R113" s="31" t="str">
        <f t="array" ref="R113">INDEX(StudiesInfo!$1:$80,MATCH($E113,StudiesInfo!$B:$B,0),MATCH(R$1,StudiesInfo!$1:$1,0))</f>
        <v>months</v>
      </c>
      <c r="S113" s="31" t="str">
        <f t="array" ref="S113">INDEX(StudiesInfo!$1:$80,MATCH($E113,StudiesInfo!$B:$B,0),MATCH(S$1,StudiesInfo!$1:$1,0))</f>
        <v>behavior: 28, neurochemical: 30</v>
      </c>
      <c r="T113" s="31" t="str">
        <f t="array" ref="T113">INDEX(StudiesInfo!$1:$80,MATCH($E113,StudiesInfo!$B:$B,0),MATCH(T$1,StudiesInfo!$1:$1,0))</f>
        <v>15 days +</v>
      </c>
      <c r="U113" s="31">
        <f t="array" ref="U113">INDEX(StudiesInfo!$1:$80,MATCH($E113,StudiesInfo!$B:$B,0),MATCH(U$1,StudiesInfo!$1:$1,0))</f>
        <v>0</v>
      </c>
      <c r="V113" s="31" t="str">
        <f t="array" ref="V113">INDEX(StudiesInfo!$1:$80,MATCH($E113,StudiesInfo!$B:$B,0),MATCH(V$1,StudiesInfo!$1:$1,0))</f>
        <v>Adult</v>
      </c>
      <c r="W113" s="31">
        <f t="array" ref="W113">INDEX(StudiesInfo!$1:$80,MATCH($E113,StudiesInfo!$B:$B,0),MATCH(W$1,StudiesInfo!$1:$1,0))</f>
        <v>9</v>
      </c>
      <c r="X113" s="31" t="str">
        <f t="array" ref="X113">INDEX(StudiesInfo!$1:$80,MATCH($E113,StudiesInfo!$B:$B,0),MATCH(X$1,StudiesInfo!$1:$1,0))</f>
        <v>months</v>
      </c>
      <c r="Y113" s="30" t="s">
        <v>685</v>
      </c>
      <c r="Z113" s="30" t="s">
        <v>688</v>
      </c>
      <c r="AA113" s="30" t="s">
        <v>691</v>
      </c>
      <c r="AD113" s="33" t="s">
        <v>676</v>
      </c>
      <c r="AF113" s="30" t="s">
        <v>600</v>
      </c>
    </row>
    <row r="114" ht="16.5" hidden="1" customHeight="1">
      <c r="A114" s="30">
        <v>28.0</v>
      </c>
      <c r="B114" s="31" t="str">
        <f t="array" ref="B114">INDEX(StudiesInfo!$1:$80,MATCH($E114,StudiesInfo!$B:$B,0),MATCH(B$1,StudiesInfo!$1:$1,0))</f>
        <v>Yes</v>
      </c>
      <c r="E114" s="31" t="str">
        <f t="array" ref="E114">INDEX(StudiesInfo!$1:$80,MATCH($A114,StudiesInfo!$A:$A,0),MATCH(E$1,StudiesInfo!$1:$1,0))</f>
        <v>Chagas et al., 2021</v>
      </c>
      <c r="F114" s="31" t="str">
        <f t="array" ref="F114">INDEX(StudiesInfo!$1:$80,MATCH($E114,StudiesInfo!$B:$B,0),MATCH(F$1,StudiesInfo!$1:$1,0))</f>
        <v>2.34 µm</v>
      </c>
      <c r="G114" s="31" t="str">
        <f t="array" ref="G114">INDEX(StudiesInfo!$1:$80,MATCH($E114,StudiesInfo!$B:$B,0),MATCH(G$1,StudiesInfo!$1:$1,0))</f>
        <v>micro</v>
      </c>
      <c r="H114" s="31" t="str">
        <f t="array" ref="H114">INDEX(StudiesInfo!$1:$80,MATCH($E114,StudiesInfo!$B:$B,0),MATCH(H$1,StudiesInfo!$1:$1,0))</f>
        <v>Polylactic acid (PLA)</v>
      </c>
      <c r="I114" s="31" t="str">
        <f t="array" ref="I114">INDEX(StudiesInfo!$1:$80,MATCH($E114,StudiesInfo!$B:$B,0),MATCH(I$1,StudiesInfo!$1:$1,0))</f>
        <v>Irregular</v>
      </c>
      <c r="J114" s="32" t="str">
        <f t="array" ref="J114">INDEX(StudiesInfo!$1:$80,MATCH($E114,StudiesInfo!$B:$B,0),MATCH(J$1,StudiesInfo!$1:$1,0))</f>
        <v>Danio rerio</v>
      </c>
      <c r="K114" s="31" t="str">
        <f t="array" ref="K114">INDEX(StudiesInfo!$1:$80,MATCH($E114,StudiesInfo!$B:$B,0),MATCH(K$1,StudiesInfo!$1:$1,0))</f>
        <v>F:M</v>
      </c>
      <c r="L114" s="31" t="str">
        <f t="array" ref="L114">INDEX(StudiesInfo!$1:$80,MATCH($E114,StudiesInfo!$B:$B,0),MATCH(L$1,StudiesInfo!$1:$1,0))</f>
        <v>Water: Semi-static system</v>
      </c>
      <c r="M114" s="31" t="str">
        <f t="array" ref="M114">INDEX(StudiesInfo!$1:$80,MATCH($E114,StudiesInfo!$B:$B,0),MATCH(M$1,StudiesInfo!$1:$1,0))</f>
        <v>Every 96h</v>
      </c>
      <c r="N114" s="35" t="str">
        <f t="array" ref="N114">INDEX(StudiesInfo!$1:$80,MATCH($E114,StudiesInfo!$B:$B,0),MATCH(N$1,StudiesInfo!$1:$1,0))</f>
        <v>2.5, 5</v>
      </c>
      <c r="O114" s="31" t="str">
        <f t="array" ref="O114">INDEX(StudiesInfo!$1:$80,MATCH($E114,StudiesInfo!$B:$B,0),MATCH(O$1,StudiesInfo!$1:$1,0))</f>
        <v>mg/L</v>
      </c>
      <c r="P114" s="31" t="str">
        <f t="array" ref="P114">INDEX(StudiesInfo!$1:$80,MATCH($E114,StudiesInfo!$B:$B,0),MATCH(P$1,StudiesInfo!$1:$1,0))</f>
        <v>Adult</v>
      </c>
      <c r="Q114" s="31">
        <f t="array" ref="Q114">INDEX(StudiesInfo!$1:$80,MATCH($E114,StudiesInfo!$B:$B,0),MATCH(Q$1,StudiesInfo!$1:$1,0))</f>
        <v>8</v>
      </c>
      <c r="R114" s="31" t="str">
        <f t="array" ref="R114">INDEX(StudiesInfo!$1:$80,MATCH($E114,StudiesInfo!$B:$B,0),MATCH(R$1,StudiesInfo!$1:$1,0))</f>
        <v>months</v>
      </c>
      <c r="S114" s="31" t="str">
        <f t="array" ref="S114">INDEX(StudiesInfo!$1:$80,MATCH($E114,StudiesInfo!$B:$B,0),MATCH(S$1,StudiesInfo!$1:$1,0))</f>
        <v>behavior: 28, neurochemical: 30</v>
      </c>
      <c r="T114" s="31" t="str">
        <f t="array" ref="T114">INDEX(StudiesInfo!$1:$80,MATCH($E114,StudiesInfo!$B:$B,0),MATCH(T$1,StudiesInfo!$1:$1,0))</f>
        <v>15 days +</v>
      </c>
      <c r="U114" s="31">
        <f t="array" ref="U114">INDEX(StudiesInfo!$1:$80,MATCH($E114,StudiesInfo!$B:$B,0),MATCH(U$1,StudiesInfo!$1:$1,0))</f>
        <v>0</v>
      </c>
      <c r="V114" s="31" t="str">
        <f t="array" ref="V114">INDEX(StudiesInfo!$1:$80,MATCH($E114,StudiesInfo!$B:$B,0),MATCH(V$1,StudiesInfo!$1:$1,0))</f>
        <v>Adult</v>
      </c>
      <c r="W114" s="31">
        <f t="array" ref="W114">INDEX(StudiesInfo!$1:$80,MATCH($E114,StudiesInfo!$B:$B,0),MATCH(W$1,StudiesInfo!$1:$1,0))</f>
        <v>9</v>
      </c>
      <c r="X114" s="31" t="str">
        <f t="array" ref="X114">INDEX(StudiesInfo!$1:$80,MATCH($E114,StudiesInfo!$B:$B,0),MATCH(X$1,StudiesInfo!$1:$1,0))</f>
        <v>months</v>
      </c>
      <c r="Y114" s="30" t="s">
        <v>685</v>
      </c>
      <c r="Z114" s="30" t="s">
        <v>688</v>
      </c>
      <c r="AA114" s="30" t="s">
        <v>691</v>
      </c>
      <c r="AD114" s="33" t="s">
        <v>677</v>
      </c>
      <c r="AF114" s="30" t="s">
        <v>600</v>
      </c>
    </row>
    <row r="115" ht="16.5" hidden="1" customHeight="1">
      <c r="A115" s="30">
        <v>28.0</v>
      </c>
      <c r="B115" s="31" t="str">
        <f t="array" ref="B115">INDEX(StudiesInfo!$1:$80,MATCH($E115,StudiesInfo!$B:$B,0),MATCH(B$1,StudiesInfo!$1:$1,0))</f>
        <v>Yes</v>
      </c>
      <c r="E115" s="31" t="str">
        <f t="array" ref="E115">INDEX(StudiesInfo!$1:$80,MATCH($A115,StudiesInfo!$A:$A,0),MATCH(E$1,StudiesInfo!$1:$1,0))</f>
        <v>Chagas et al., 2021</v>
      </c>
      <c r="F115" s="31" t="str">
        <f t="array" ref="F115">INDEX(StudiesInfo!$1:$80,MATCH($E115,StudiesInfo!$B:$B,0),MATCH(F$1,StudiesInfo!$1:$1,0))</f>
        <v>2.34 µm</v>
      </c>
      <c r="G115" s="31" t="str">
        <f t="array" ref="G115">INDEX(StudiesInfo!$1:$80,MATCH($E115,StudiesInfo!$B:$B,0),MATCH(G$1,StudiesInfo!$1:$1,0))</f>
        <v>micro</v>
      </c>
      <c r="H115" s="31" t="str">
        <f t="array" ref="H115">INDEX(StudiesInfo!$1:$80,MATCH($E115,StudiesInfo!$B:$B,0),MATCH(H$1,StudiesInfo!$1:$1,0))</f>
        <v>Polylactic acid (PLA)</v>
      </c>
      <c r="I115" s="31" t="str">
        <f t="array" ref="I115">INDEX(StudiesInfo!$1:$80,MATCH($E115,StudiesInfo!$B:$B,0),MATCH(I$1,StudiesInfo!$1:$1,0))</f>
        <v>Irregular</v>
      </c>
      <c r="J115" s="32" t="str">
        <f t="array" ref="J115">INDEX(StudiesInfo!$1:$80,MATCH($E115,StudiesInfo!$B:$B,0),MATCH(J$1,StudiesInfo!$1:$1,0))</f>
        <v>Danio rerio</v>
      </c>
      <c r="K115" s="31" t="str">
        <f t="array" ref="K115">INDEX(StudiesInfo!$1:$80,MATCH($E115,StudiesInfo!$B:$B,0),MATCH(K$1,StudiesInfo!$1:$1,0))</f>
        <v>F:M</v>
      </c>
      <c r="L115" s="31" t="str">
        <f t="array" ref="L115">INDEX(StudiesInfo!$1:$80,MATCH($E115,StudiesInfo!$B:$B,0),MATCH(L$1,StudiesInfo!$1:$1,0))</f>
        <v>Water: Semi-static system</v>
      </c>
      <c r="M115" s="31" t="str">
        <f t="array" ref="M115">INDEX(StudiesInfo!$1:$80,MATCH($E115,StudiesInfo!$B:$B,0),MATCH(M$1,StudiesInfo!$1:$1,0))</f>
        <v>Every 96h</v>
      </c>
      <c r="N115" s="35" t="str">
        <f t="array" ref="N115">INDEX(StudiesInfo!$1:$80,MATCH($E115,StudiesInfo!$B:$B,0),MATCH(N$1,StudiesInfo!$1:$1,0))</f>
        <v>2.5, 5</v>
      </c>
      <c r="O115" s="31" t="str">
        <f t="array" ref="O115">INDEX(StudiesInfo!$1:$80,MATCH($E115,StudiesInfo!$B:$B,0),MATCH(O$1,StudiesInfo!$1:$1,0))</f>
        <v>mg/L</v>
      </c>
      <c r="P115" s="31" t="str">
        <f t="array" ref="P115">INDEX(StudiesInfo!$1:$80,MATCH($E115,StudiesInfo!$B:$B,0),MATCH(P$1,StudiesInfo!$1:$1,0))</f>
        <v>Adult</v>
      </c>
      <c r="Q115" s="31">
        <f t="array" ref="Q115">INDEX(StudiesInfo!$1:$80,MATCH($E115,StudiesInfo!$B:$B,0),MATCH(Q$1,StudiesInfo!$1:$1,0))</f>
        <v>8</v>
      </c>
      <c r="R115" s="31" t="str">
        <f t="array" ref="R115">INDEX(StudiesInfo!$1:$80,MATCH($E115,StudiesInfo!$B:$B,0),MATCH(R$1,StudiesInfo!$1:$1,0))</f>
        <v>months</v>
      </c>
      <c r="S115" s="31" t="str">
        <f t="array" ref="S115">INDEX(StudiesInfo!$1:$80,MATCH($E115,StudiesInfo!$B:$B,0),MATCH(S$1,StudiesInfo!$1:$1,0))</f>
        <v>behavior: 28, neurochemical: 30</v>
      </c>
      <c r="T115" s="31" t="str">
        <f t="array" ref="T115">INDEX(StudiesInfo!$1:$80,MATCH($E115,StudiesInfo!$B:$B,0),MATCH(T$1,StudiesInfo!$1:$1,0))</f>
        <v>15 days +</v>
      </c>
      <c r="U115" s="31">
        <f t="array" ref="U115">INDEX(StudiesInfo!$1:$80,MATCH($E115,StudiesInfo!$B:$B,0),MATCH(U$1,StudiesInfo!$1:$1,0))</f>
        <v>0</v>
      </c>
      <c r="V115" s="31" t="str">
        <f t="array" ref="V115">INDEX(StudiesInfo!$1:$80,MATCH($E115,StudiesInfo!$B:$B,0),MATCH(V$1,StudiesInfo!$1:$1,0))</f>
        <v>Adult</v>
      </c>
      <c r="W115" s="31">
        <f t="array" ref="W115">INDEX(StudiesInfo!$1:$80,MATCH($E115,StudiesInfo!$B:$B,0),MATCH(W$1,StudiesInfo!$1:$1,0))</f>
        <v>9</v>
      </c>
      <c r="X115" s="31" t="str">
        <f t="array" ref="X115">INDEX(StudiesInfo!$1:$80,MATCH($E115,StudiesInfo!$B:$B,0),MATCH(X$1,StudiesInfo!$1:$1,0))</f>
        <v>months</v>
      </c>
      <c r="Y115" s="30" t="s">
        <v>685</v>
      </c>
      <c r="Z115" s="30" t="s">
        <v>688</v>
      </c>
      <c r="AA115" s="30" t="s">
        <v>693</v>
      </c>
      <c r="AC115" s="30" t="s">
        <v>694</v>
      </c>
      <c r="AD115" s="33" t="s">
        <v>586</v>
      </c>
      <c r="AF115" s="30" t="s">
        <v>588</v>
      </c>
    </row>
    <row r="116" ht="16.5" hidden="1" customHeight="1">
      <c r="A116" s="30">
        <v>28.0</v>
      </c>
      <c r="B116" s="31" t="str">
        <f t="array" ref="B116">INDEX(StudiesInfo!$1:$80,MATCH($E116,StudiesInfo!$B:$B,0),MATCH(B$1,StudiesInfo!$1:$1,0))</f>
        <v>Yes</v>
      </c>
      <c r="E116" s="31" t="str">
        <f t="array" ref="E116">INDEX(StudiesInfo!$1:$80,MATCH($A116,StudiesInfo!$A:$A,0),MATCH(E$1,StudiesInfo!$1:$1,0))</f>
        <v>Chagas et al., 2021</v>
      </c>
      <c r="F116" s="31" t="str">
        <f t="array" ref="F116">INDEX(StudiesInfo!$1:$80,MATCH($E116,StudiesInfo!$B:$B,0),MATCH(F$1,StudiesInfo!$1:$1,0))</f>
        <v>2.34 µm</v>
      </c>
      <c r="G116" s="31" t="str">
        <f t="array" ref="G116">INDEX(StudiesInfo!$1:$80,MATCH($E116,StudiesInfo!$B:$B,0),MATCH(G$1,StudiesInfo!$1:$1,0))</f>
        <v>micro</v>
      </c>
      <c r="H116" s="31" t="str">
        <f t="array" ref="H116">INDEX(StudiesInfo!$1:$80,MATCH($E116,StudiesInfo!$B:$B,0),MATCH(H$1,StudiesInfo!$1:$1,0))</f>
        <v>Polylactic acid (PLA)</v>
      </c>
      <c r="I116" s="31" t="str">
        <f t="array" ref="I116">INDEX(StudiesInfo!$1:$80,MATCH($E116,StudiesInfo!$B:$B,0),MATCH(I$1,StudiesInfo!$1:$1,0))</f>
        <v>Irregular</v>
      </c>
      <c r="J116" s="32" t="str">
        <f t="array" ref="J116">INDEX(StudiesInfo!$1:$80,MATCH($E116,StudiesInfo!$B:$B,0),MATCH(J$1,StudiesInfo!$1:$1,0))</f>
        <v>Danio rerio</v>
      </c>
      <c r="K116" s="31" t="str">
        <f t="array" ref="K116">INDEX(StudiesInfo!$1:$80,MATCH($E116,StudiesInfo!$B:$B,0),MATCH(K$1,StudiesInfo!$1:$1,0))</f>
        <v>F:M</v>
      </c>
      <c r="L116" s="31" t="str">
        <f t="array" ref="L116">INDEX(StudiesInfo!$1:$80,MATCH($E116,StudiesInfo!$B:$B,0),MATCH(L$1,StudiesInfo!$1:$1,0))</f>
        <v>Water: Semi-static system</v>
      </c>
      <c r="M116" s="31" t="str">
        <f t="array" ref="M116">INDEX(StudiesInfo!$1:$80,MATCH($E116,StudiesInfo!$B:$B,0),MATCH(M$1,StudiesInfo!$1:$1,0))</f>
        <v>Every 96h</v>
      </c>
      <c r="N116" s="35" t="str">
        <f t="array" ref="N116">INDEX(StudiesInfo!$1:$80,MATCH($E116,StudiesInfo!$B:$B,0),MATCH(N$1,StudiesInfo!$1:$1,0))</f>
        <v>2.5, 5</v>
      </c>
      <c r="O116" s="31" t="str">
        <f t="array" ref="O116">INDEX(StudiesInfo!$1:$80,MATCH($E116,StudiesInfo!$B:$B,0),MATCH(O$1,StudiesInfo!$1:$1,0))</f>
        <v>mg/L</v>
      </c>
      <c r="P116" s="31" t="str">
        <f t="array" ref="P116">INDEX(StudiesInfo!$1:$80,MATCH($E116,StudiesInfo!$B:$B,0),MATCH(P$1,StudiesInfo!$1:$1,0))</f>
        <v>Adult</v>
      </c>
      <c r="Q116" s="31">
        <f t="array" ref="Q116">INDEX(StudiesInfo!$1:$80,MATCH($E116,StudiesInfo!$B:$B,0),MATCH(Q$1,StudiesInfo!$1:$1,0))</f>
        <v>8</v>
      </c>
      <c r="R116" s="31" t="str">
        <f t="array" ref="R116">INDEX(StudiesInfo!$1:$80,MATCH($E116,StudiesInfo!$B:$B,0),MATCH(R$1,StudiesInfo!$1:$1,0))</f>
        <v>months</v>
      </c>
      <c r="S116" s="31" t="str">
        <f t="array" ref="S116">INDEX(StudiesInfo!$1:$80,MATCH($E116,StudiesInfo!$B:$B,0),MATCH(S$1,StudiesInfo!$1:$1,0))</f>
        <v>behavior: 28, neurochemical: 30</v>
      </c>
      <c r="T116" s="31" t="str">
        <f t="array" ref="T116">INDEX(StudiesInfo!$1:$80,MATCH($E116,StudiesInfo!$B:$B,0),MATCH(T$1,StudiesInfo!$1:$1,0))</f>
        <v>15 days +</v>
      </c>
      <c r="U116" s="31">
        <f t="array" ref="U116">INDEX(StudiesInfo!$1:$80,MATCH($E116,StudiesInfo!$B:$B,0),MATCH(U$1,StudiesInfo!$1:$1,0))</f>
        <v>0</v>
      </c>
      <c r="V116" s="31" t="str">
        <f t="array" ref="V116">INDEX(StudiesInfo!$1:$80,MATCH($E116,StudiesInfo!$B:$B,0),MATCH(V$1,StudiesInfo!$1:$1,0))</f>
        <v>Adult</v>
      </c>
      <c r="W116" s="31">
        <f t="array" ref="W116">INDEX(StudiesInfo!$1:$80,MATCH($E116,StudiesInfo!$B:$B,0),MATCH(W$1,StudiesInfo!$1:$1,0))</f>
        <v>9</v>
      </c>
      <c r="X116" s="31" t="str">
        <f t="array" ref="X116">INDEX(StudiesInfo!$1:$80,MATCH($E116,StudiesInfo!$B:$B,0),MATCH(X$1,StudiesInfo!$1:$1,0))</f>
        <v>months</v>
      </c>
      <c r="Y116" s="30" t="s">
        <v>685</v>
      </c>
      <c r="Z116" s="30" t="s">
        <v>688</v>
      </c>
      <c r="AA116" s="30" t="s">
        <v>693</v>
      </c>
      <c r="AD116" s="33" t="s">
        <v>676</v>
      </c>
      <c r="AF116" s="34" t="s">
        <v>591</v>
      </c>
    </row>
    <row r="117" ht="16.5" hidden="1" customHeight="1">
      <c r="A117" s="30">
        <v>28.0</v>
      </c>
      <c r="B117" s="31" t="str">
        <f t="array" ref="B117">INDEX(StudiesInfo!$1:$80,MATCH($E117,StudiesInfo!$B:$B,0),MATCH(B$1,StudiesInfo!$1:$1,0))</f>
        <v>Yes</v>
      </c>
      <c r="E117" s="31" t="str">
        <f t="array" ref="E117">INDEX(StudiesInfo!$1:$80,MATCH($A117,StudiesInfo!$A:$A,0),MATCH(E$1,StudiesInfo!$1:$1,0))</f>
        <v>Chagas et al., 2021</v>
      </c>
      <c r="F117" s="31" t="str">
        <f t="array" ref="F117">INDEX(StudiesInfo!$1:$80,MATCH($E117,StudiesInfo!$B:$B,0),MATCH(F$1,StudiesInfo!$1:$1,0))</f>
        <v>2.34 µm</v>
      </c>
      <c r="G117" s="31" t="str">
        <f t="array" ref="G117">INDEX(StudiesInfo!$1:$80,MATCH($E117,StudiesInfo!$B:$B,0),MATCH(G$1,StudiesInfo!$1:$1,0))</f>
        <v>micro</v>
      </c>
      <c r="H117" s="31" t="str">
        <f t="array" ref="H117">INDEX(StudiesInfo!$1:$80,MATCH($E117,StudiesInfo!$B:$B,0),MATCH(H$1,StudiesInfo!$1:$1,0))</f>
        <v>Polylactic acid (PLA)</v>
      </c>
      <c r="I117" s="31" t="str">
        <f t="array" ref="I117">INDEX(StudiesInfo!$1:$80,MATCH($E117,StudiesInfo!$B:$B,0),MATCH(I$1,StudiesInfo!$1:$1,0))</f>
        <v>Irregular</v>
      </c>
      <c r="J117" s="32" t="str">
        <f t="array" ref="J117">INDEX(StudiesInfo!$1:$80,MATCH($E117,StudiesInfo!$B:$B,0),MATCH(J$1,StudiesInfo!$1:$1,0))</f>
        <v>Danio rerio</v>
      </c>
      <c r="K117" s="31" t="str">
        <f t="array" ref="K117">INDEX(StudiesInfo!$1:$80,MATCH($E117,StudiesInfo!$B:$B,0),MATCH(K$1,StudiesInfo!$1:$1,0))</f>
        <v>F:M</v>
      </c>
      <c r="L117" s="31" t="str">
        <f t="array" ref="L117">INDEX(StudiesInfo!$1:$80,MATCH($E117,StudiesInfo!$B:$B,0),MATCH(L$1,StudiesInfo!$1:$1,0))</f>
        <v>Water: Semi-static system</v>
      </c>
      <c r="M117" s="31" t="str">
        <f t="array" ref="M117">INDEX(StudiesInfo!$1:$80,MATCH($E117,StudiesInfo!$B:$B,0),MATCH(M$1,StudiesInfo!$1:$1,0))</f>
        <v>Every 96h</v>
      </c>
      <c r="N117" s="35" t="str">
        <f t="array" ref="N117">INDEX(StudiesInfo!$1:$80,MATCH($E117,StudiesInfo!$B:$B,0),MATCH(N$1,StudiesInfo!$1:$1,0))</f>
        <v>2.5, 5</v>
      </c>
      <c r="O117" s="31" t="str">
        <f t="array" ref="O117">INDEX(StudiesInfo!$1:$80,MATCH($E117,StudiesInfo!$B:$B,0),MATCH(O$1,StudiesInfo!$1:$1,0))</f>
        <v>mg/L</v>
      </c>
      <c r="P117" s="31" t="str">
        <f t="array" ref="P117">INDEX(StudiesInfo!$1:$80,MATCH($E117,StudiesInfo!$B:$B,0),MATCH(P$1,StudiesInfo!$1:$1,0))</f>
        <v>Adult</v>
      </c>
      <c r="Q117" s="31">
        <f t="array" ref="Q117">INDEX(StudiesInfo!$1:$80,MATCH($E117,StudiesInfo!$B:$B,0),MATCH(Q$1,StudiesInfo!$1:$1,0))</f>
        <v>8</v>
      </c>
      <c r="R117" s="31" t="str">
        <f t="array" ref="R117">INDEX(StudiesInfo!$1:$80,MATCH($E117,StudiesInfo!$B:$B,0),MATCH(R$1,StudiesInfo!$1:$1,0))</f>
        <v>months</v>
      </c>
      <c r="S117" s="31" t="str">
        <f t="array" ref="S117">INDEX(StudiesInfo!$1:$80,MATCH($E117,StudiesInfo!$B:$B,0),MATCH(S$1,StudiesInfo!$1:$1,0))</f>
        <v>behavior: 28, neurochemical: 30</v>
      </c>
      <c r="T117" s="31" t="str">
        <f t="array" ref="T117">INDEX(StudiesInfo!$1:$80,MATCH($E117,StudiesInfo!$B:$B,0),MATCH(T$1,StudiesInfo!$1:$1,0))</f>
        <v>15 days +</v>
      </c>
      <c r="U117" s="31">
        <f t="array" ref="U117">INDEX(StudiesInfo!$1:$80,MATCH($E117,StudiesInfo!$B:$B,0),MATCH(U$1,StudiesInfo!$1:$1,0))</f>
        <v>0</v>
      </c>
      <c r="V117" s="31" t="str">
        <f t="array" ref="V117">INDEX(StudiesInfo!$1:$80,MATCH($E117,StudiesInfo!$B:$B,0),MATCH(V$1,StudiesInfo!$1:$1,0))</f>
        <v>Adult</v>
      </c>
      <c r="W117" s="31">
        <f t="array" ref="W117">INDEX(StudiesInfo!$1:$80,MATCH($E117,StudiesInfo!$B:$B,0),MATCH(W$1,StudiesInfo!$1:$1,0))</f>
        <v>9</v>
      </c>
      <c r="X117" s="31" t="str">
        <f t="array" ref="X117">INDEX(StudiesInfo!$1:$80,MATCH($E117,StudiesInfo!$B:$B,0),MATCH(X$1,StudiesInfo!$1:$1,0))</f>
        <v>months</v>
      </c>
      <c r="Y117" s="30" t="s">
        <v>685</v>
      </c>
      <c r="Z117" s="30" t="s">
        <v>688</v>
      </c>
      <c r="AA117" s="30" t="s">
        <v>693</v>
      </c>
      <c r="AD117" s="33" t="s">
        <v>677</v>
      </c>
      <c r="AF117" s="34" t="s">
        <v>591</v>
      </c>
    </row>
    <row r="118" ht="16.5" hidden="1" customHeight="1">
      <c r="A118" s="30">
        <v>28.0</v>
      </c>
      <c r="B118" s="31" t="str">
        <f t="array" ref="B118">INDEX(StudiesInfo!$1:$80,MATCH($E118,StudiesInfo!$B:$B,0),MATCH(B$1,StudiesInfo!$1:$1,0))</f>
        <v>Yes</v>
      </c>
      <c r="E118" s="31" t="str">
        <f t="array" ref="E118">INDEX(StudiesInfo!$1:$80,MATCH($A118,StudiesInfo!$A:$A,0),MATCH(E$1,StudiesInfo!$1:$1,0))</f>
        <v>Chagas et al., 2021</v>
      </c>
      <c r="F118" s="31" t="str">
        <f t="array" ref="F118">INDEX(StudiesInfo!$1:$80,MATCH($E118,StudiesInfo!$B:$B,0),MATCH(F$1,StudiesInfo!$1:$1,0))</f>
        <v>2.34 µm</v>
      </c>
      <c r="G118" s="31" t="str">
        <f t="array" ref="G118">INDEX(StudiesInfo!$1:$80,MATCH($E118,StudiesInfo!$B:$B,0),MATCH(G$1,StudiesInfo!$1:$1,0))</f>
        <v>micro</v>
      </c>
      <c r="H118" s="31" t="str">
        <f t="array" ref="H118">INDEX(StudiesInfo!$1:$80,MATCH($E118,StudiesInfo!$B:$B,0),MATCH(H$1,StudiesInfo!$1:$1,0))</f>
        <v>Polylactic acid (PLA)</v>
      </c>
      <c r="I118" s="31" t="str">
        <f t="array" ref="I118">INDEX(StudiesInfo!$1:$80,MATCH($E118,StudiesInfo!$B:$B,0),MATCH(I$1,StudiesInfo!$1:$1,0))</f>
        <v>Irregular</v>
      </c>
      <c r="J118" s="32" t="str">
        <f t="array" ref="J118">INDEX(StudiesInfo!$1:$80,MATCH($E118,StudiesInfo!$B:$B,0),MATCH(J$1,StudiesInfo!$1:$1,0))</f>
        <v>Danio rerio</v>
      </c>
      <c r="K118" s="31" t="str">
        <f t="array" ref="K118">INDEX(StudiesInfo!$1:$80,MATCH($E118,StudiesInfo!$B:$B,0),MATCH(K$1,StudiesInfo!$1:$1,0))</f>
        <v>F:M</v>
      </c>
      <c r="L118" s="31" t="str">
        <f t="array" ref="L118">INDEX(StudiesInfo!$1:$80,MATCH($E118,StudiesInfo!$B:$B,0),MATCH(L$1,StudiesInfo!$1:$1,0))</f>
        <v>Water: Semi-static system</v>
      </c>
      <c r="M118" s="31" t="str">
        <f t="array" ref="M118">INDEX(StudiesInfo!$1:$80,MATCH($E118,StudiesInfo!$B:$B,0),MATCH(M$1,StudiesInfo!$1:$1,0))</f>
        <v>Every 96h</v>
      </c>
      <c r="N118" s="35" t="str">
        <f t="array" ref="N118">INDEX(StudiesInfo!$1:$80,MATCH($E118,StudiesInfo!$B:$B,0),MATCH(N$1,StudiesInfo!$1:$1,0))</f>
        <v>2.5, 5</v>
      </c>
      <c r="O118" s="31" t="str">
        <f t="array" ref="O118">INDEX(StudiesInfo!$1:$80,MATCH($E118,StudiesInfo!$B:$B,0),MATCH(O$1,StudiesInfo!$1:$1,0))</f>
        <v>mg/L</v>
      </c>
      <c r="P118" s="31" t="str">
        <f t="array" ref="P118">INDEX(StudiesInfo!$1:$80,MATCH($E118,StudiesInfo!$B:$B,0),MATCH(P$1,StudiesInfo!$1:$1,0))</f>
        <v>Adult</v>
      </c>
      <c r="Q118" s="31">
        <f t="array" ref="Q118">INDEX(StudiesInfo!$1:$80,MATCH($E118,StudiesInfo!$B:$B,0),MATCH(Q$1,StudiesInfo!$1:$1,0))</f>
        <v>8</v>
      </c>
      <c r="R118" s="31" t="str">
        <f t="array" ref="R118">INDEX(StudiesInfo!$1:$80,MATCH($E118,StudiesInfo!$B:$B,0),MATCH(R$1,StudiesInfo!$1:$1,0))</f>
        <v>months</v>
      </c>
      <c r="S118" s="31" t="str">
        <f t="array" ref="S118">INDEX(StudiesInfo!$1:$80,MATCH($E118,StudiesInfo!$B:$B,0),MATCH(S$1,StudiesInfo!$1:$1,0))</f>
        <v>behavior: 28, neurochemical: 30</v>
      </c>
      <c r="T118" s="31" t="str">
        <f t="array" ref="T118">INDEX(StudiesInfo!$1:$80,MATCH($E118,StudiesInfo!$B:$B,0),MATCH(T$1,StudiesInfo!$1:$1,0))</f>
        <v>15 days +</v>
      </c>
      <c r="U118" s="31">
        <f t="array" ref="U118">INDEX(StudiesInfo!$1:$80,MATCH($E118,StudiesInfo!$B:$B,0),MATCH(U$1,StudiesInfo!$1:$1,0))</f>
        <v>0</v>
      </c>
      <c r="V118" s="31" t="str">
        <f t="array" ref="V118">INDEX(StudiesInfo!$1:$80,MATCH($E118,StudiesInfo!$B:$B,0),MATCH(V$1,StudiesInfo!$1:$1,0))</f>
        <v>Adult</v>
      </c>
      <c r="W118" s="31">
        <f t="array" ref="W118">INDEX(StudiesInfo!$1:$80,MATCH($E118,StudiesInfo!$B:$B,0),MATCH(W$1,StudiesInfo!$1:$1,0))</f>
        <v>9</v>
      </c>
      <c r="X118" s="31" t="str">
        <f t="array" ref="X118">INDEX(StudiesInfo!$1:$80,MATCH($E118,StudiesInfo!$B:$B,0),MATCH(X$1,StudiesInfo!$1:$1,0))</f>
        <v>months</v>
      </c>
      <c r="Y118" s="30" t="s">
        <v>622</v>
      </c>
      <c r="Z118" s="30" t="s">
        <v>695</v>
      </c>
      <c r="AA118" s="30" t="s">
        <v>683</v>
      </c>
      <c r="AC118" s="30" t="s">
        <v>696</v>
      </c>
      <c r="AD118" s="33" t="s">
        <v>586</v>
      </c>
      <c r="AF118" s="30" t="s">
        <v>588</v>
      </c>
    </row>
    <row r="119" ht="16.5" hidden="1" customHeight="1">
      <c r="A119" s="30">
        <v>28.0</v>
      </c>
      <c r="B119" s="31" t="str">
        <f t="array" ref="B119">INDEX(StudiesInfo!$1:$80,MATCH($E119,StudiesInfo!$B:$B,0),MATCH(B$1,StudiesInfo!$1:$1,0))</f>
        <v>Yes</v>
      </c>
      <c r="E119" s="31" t="str">
        <f t="array" ref="E119">INDEX(StudiesInfo!$1:$80,MATCH($A119,StudiesInfo!$A:$A,0),MATCH(E$1,StudiesInfo!$1:$1,0))</f>
        <v>Chagas et al., 2021</v>
      </c>
      <c r="F119" s="31" t="str">
        <f t="array" ref="F119">INDEX(StudiesInfo!$1:$80,MATCH($E119,StudiesInfo!$B:$B,0),MATCH(F$1,StudiesInfo!$1:$1,0))</f>
        <v>2.34 µm</v>
      </c>
      <c r="G119" s="31" t="str">
        <f t="array" ref="G119">INDEX(StudiesInfo!$1:$80,MATCH($E119,StudiesInfo!$B:$B,0),MATCH(G$1,StudiesInfo!$1:$1,0))</f>
        <v>micro</v>
      </c>
      <c r="H119" s="31" t="str">
        <f t="array" ref="H119">INDEX(StudiesInfo!$1:$80,MATCH($E119,StudiesInfo!$B:$B,0),MATCH(H$1,StudiesInfo!$1:$1,0))</f>
        <v>Polylactic acid (PLA)</v>
      </c>
      <c r="I119" s="31" t="str">
        <f t="array" ref="I119">INDEX(StudiesInfo!$1:$80,MATCH($E119,StudiesInfo!$B:$B,0),MATCH(I$1,StudiesInfo!$1:$1,0))</f>
        <v>Irregular</v>
      </c>
      <c r="J119" s="32" t="str">
        <f t="array" ref="J119">INDEX(StudiesInfo!$1:$80,MATCH($E119,StudiesInfo!$B:$B,0),MATCH(J$1,StudiesInfo!$1:$1,0))</f>
        <v>Danio rerio</v>
      </c>
      <c r="K119" s="31" t="str">
        <f t="array" ref="K119">INDEX(StudiesInfo!$1:$80,MATCH($E119,StudiesInfo!$B:$B,0),MATCH(K$1,StudiesInfo!$1:$1,0))</f>
        <v>F:M</v>
      </c>
      <c r="L119" s="31" t="str">
        <f t="array" ref="L119">INDEX(StudiesInfo!$1:$80,MATCH($E119,StudiesInfo!$B:$B,0),MATCH(L$1,StudiesInfo!$1:$1,0))</f>
        <v>Water: Semi-static system</v>
      </c>
      <c r="M119" s="31" t="str">
        <f t="array" ref="M119">INDEX(StudiesInfo!$1:$80,MATCH($E119,StudiesInfo!$B:$B,0),MATCH(M$1,StudiesInfo!$1:$1,0))</f>
        <v>Every 96h</v>
      </c>
      <c r="N119" s="35" t="str">
        <f t="array" ref="N119">INDEX(StudiesInfo!$1:$80,MATCH($E119,StudiesInfo!$B:$B,0),MATCH(N$1,StudiesInfo!$1:$1,0))</f>
        <v>2.5, 5</v>
      </c>
      <c r="O119" s="31" t="str">
        <f t="array" ref="O119">INDEX(StudiesInfo!$1:$80,MATCH($E119,StudiesInfo!$B:$B,0),MATCH(O$1,StudiesInfo!$1:$1,0))</f>
        <v>mg/L</v>
      </c>
      <c r="P119" s="31" t="str">
        <f t="array" ref="P119">INDEX(StudiesInfo!$1:$80,MATCH($E119,StudiesInfo!$B:$B,0),MATCH(P$1,StudiesInfo!$1:$1,0))</f>
        <v>Adult</v>
      </c>
      <c r="Q119" s="31">
        <f t="array" ref="Q119">INDEX(StudiesInfo!$1:$80,MATCH($E119,StudiesInfo!$B:$B,0),MATCH(Q$1,StudiesInfo!$1:$1,0))</f>
        <v>8</v>
      </c>
      <c r="R119" s="31" t="str">
        <f t="array" ref="R119">INDEX(StudiesInfo!$1:$80,MATCH($E119,StudiesInfo!$B:$B,0),MATCH(R$1,StudiesInfo!$1:$1,0))</f>
        <v>months</v>
      </c>
      <c r="S119" s="31" t="str">
        <f t="array" ref="S119">INDEX(StudiesInfo!$1:$80,MATCH($E119,StudiesInfo!$B:$B,0),MATCH(S$1,StudiesInfo!$1:$1,0))</f>
        <v>behavior: 28, neurochemical: 30</v>
      </c>
      <c r="T119" s="31" t="str">
        <f t="array" ref="T119">INDEX(StudiesInfo!$1:$80,MATCH($E119,StudiesInfo!$B:$B,0),MATCH(T$1,StudiesInfo!$1:$1,0))</f>
        <v>15 days +</v>
      </c>
      <c r="U119" s="31">
        <f t="array" ref="U119">INDEX(StudiesInfo!$1:$80,MATCH($E119,StudiesInfo!$B:$B,0),MATCH(U$1,StudiesInfo!$1:$1,0))</f>
        <v>0</v>
      </c>
      <c r="V119" s="31" t="str">
        <f t="array" ref="V119">INDEX(StudiesInfo!$1:$80,MATCH($E119,StudiesInfo!$B:$B,0),MATCH(V$1,StudiesInfo!$1:$1,0))</f>
        <v>Adult</v>
      </c>
      <c r="W119" s="31">
        <f t="array" ref="W119">INDEX(StudiesInfo!$1:$80,MATCH($E119,StudiesInfo!$B:$B,0),MATCH(W$1,StudiesInfo!$1:$1,0))</f>
        <v>9</v>
      </c>
      <c r="X119" s="31" t="str">
        <f t="array" ref="X119">INDEX(StudiesInfo!$1:$80,MATCH($E119,StudiesInfo!$B:$B,0),MATCH(X$1,StudiesInfo!$1:$1,0))</f>
        <v>months</v>
      </c>
      <c r="Y119" s="30" t="s">
        <v>622</v>
      </c>
      <c r="Z119" s="30" t="s">
        <v>695</v>
      </c>
      <c r="AA119" s="30" t="s">
        <v>683</v>
      </c>
      <c r="AD119" s="33" t="s">
        <v>676</v>
      </c>
      <c r="AF119" s="30" t="s">
        <v>596</v>
      </c>
    </row>
    <row r="120" ht="16.5" hidden="1" customHeight="1">
      <c r="A120" s="30">
        <v>28.0</v>
      </c>
      <c r="B120" s="31" t="str">
        <f t="array" ref="B120">INDEX(StudiesInfo!$1:$80,MATCH($E120,StudiesInfo!$B:$B,0),MATCH(B$1,StudiesInfo!$1:$1,0))</f>
        <v>Yes</v>
      </c>
      <c r="E120" s="31" t="str">
        <f t="array" ref="E120">INDEX(StudiesInfo!$1:$80,MATCH($A120,StudiesInfo!$A:$A,0),MATCH(E$1,StudiesInfo!$1:$1,0))</f>
        <v>Chagas et al., 2021</v>
      </c>
      <c r="F120" s="31" t="str">
        <f t="array" ref="F120">INDEX(StudiesInfo!$1:$80,MATCH($E120,StudiesInfo!$B:$B,0),MATCH(F$1,StudiesInfo!$1:$1,0))</f>
        <v>2.34 µm</v>
      </c>
      <c r="G120" s="31" t="str">
        <f t="array" ref="G120">INDEX(StudiesInfo!$1:$80,MATCH($E120,StudiesInfo!$B:$B,0),MATCH(G$1,StudiesInfo!$1:$1,0))</f>
        <v>micro</v>
      </c>
      <c r="H120" s="31" t="str">
        <f t="array" ref="H120">INDEX(StudiesInfo!$1:$80,MATCH($E120,StudiesInfo!$B:$B,0),MATCH(H$1,StudiesInfo!$1:$1,0))</f>
        <v>Polylactic acid (PLA)</v>
      </c>
      <c r="I120" s="31" t="str">
        <f t="array" ref="I120">INDEX(StudiesInfo!$1:$80,MATCH($E120,StudiesInfo!$B:$B,0),MATCH(I$1,StudiesInfo!$1:$1,0))</f>
        <v>Irregular</v>
      </c>
      <c r="J120" s="32" t="str">
        <f t="array" ref="J120">INDEX(StudiesInfo!$1:$80,MATCH($E120,StudiesInfo!$B:$B,0),MATCH(J$1,StudiesInfo!$1:$1,0))</f>
        <v>Danio rerio</v>
      </c>
      <c r="K120" s="31" t="str">
        <f t="array" ref="K120">INDEX(StudiesInfo!$1:$80,MATCH($E120,StudiesInfo!$B:$B,0),MATCH(K$1,StudiesInfo!$1:$1,0))</f>
        <v>F:M</v>
      </c>
      <c r="L120" s="31" t="str">
        <f t="array" ref="L120">INDEX(StudiesInfo!$1:$80,MATCH($E120,StudiesInfo!$B:$B,0),MATCH(L$1,StudiesInfo!$1:$1,0))</f>
        <v>Water: Semi-static system</v>
      </c>
      <c r="M120" s="31" t="str">
        <f t="array" ref="M120">INDEX(StudiesInfo!$1:$80,MATCH($E120,StudiesInfo!$B:$B,0),MATCH(M$1,StudiesInfo!$1:$1,0))</f>
        <v>Every 96h</v>
      </c>
      <c r="N120" s="35" t="str">
        <f t="array" ref="N120">INDEX(StudiesInfo!$1:$80,MATCH($E120,StudiesInfo!$B:$B,0),MATCH(N$1,StudiesInfo!$1:$1,0))</f>
        <v>2.5, 5</v>
      </c>
      <c r="O120" s="31" t="str">
        <f t="array" ref="O120">INDEX(StudiesInfo!$1:$80,MATCH($E120,StudiesInfo!$B:$B,0),MATCH(O$1,StudiesInfo!$1:$1,0))</f>
        <v>mg/L</v>
      </c>
      <c r="P120" s="31" t="str">
        <f t="array" ref="P120">INDEX(StudiesInfo!$1:$80,MATCH($E120,StudiesInfo!$B:$B,0),MATCH(P$1,StudiesInfo!$1:$1,0))</f>
        <v>Adult</v>
      </c>
      <c r="Q120" s="31">
        <f t="array" ref="Q120">INDEX(StudiesInfo!$1:$80,MATCH($E120,StudiesInfo!$B:$B,0),MATCH(Q$1,StudiesInfo!$1:$1,0))</f>
        <v>8</v>
      </c>
      <c r="R120" s="31" t="str">
        <f t="array" ref="R120">INDEX(StudiesInfo!$1:$80,MATCH($E120,StudiesInfo!$B:$B,0),MATCH(R$1,StudiesInfo!$1:$1,0))</f>
        <v>months</v>
      </c>
      <c r="S120" s="31" t="str">
        <f t="array" ref="S120">INDEX(StudiesInfo!$1:$80,MATCH($E120,StudiesInfo!$B:$B,0),MATCH(S$1,StudiesInfo!$1:$1,0))</f>
        <v>behavior: 28, neurochemical: 30</v>
      </c>
      <c r="T120" s="31" t="str">
        <f t="array" ref="T120">INDEX(StudiesInfo!$1:$80,MATCH($E120,StudiesInfo!$B:$B,0),MATCH(T$1,StudiesInfo!$1:$1,0))</f>
        <v>15 days +</v>
      </c>
      <c r="U120" s="31">
        <f t="array" ref="U120">INDEX(StudiesInfo!$1:$80,MATCH($E120,StudiesInfo!$B:$B,0),MATCH(U$1,StudiesInfo!$1:$1,0))</f>
        <v>0</v>
      </c>
      <c r="V120" s="31" t="str">
        <f t="array" ref="V120">INDEX(StudiesInfo!$1:$80,MATCH($E120,StudiesInfo!$B:$B,0),MATCH(V$1,StudiesInfo!$1:$1,0))</f>
        <v>Adult</v>
      </c>
      <c r="W120" s="31">
        <f t="array" ref="W120">INDEX(StudiesInfo!$1:$80,MATCH($E120,StudiesInfo!$B:$B,0),MATCH(W$1,StudiesInfo!$1:$1,0))</f>
        <v>9</v>
      </c>
      <c r="X120" s="31" t="str">
        <f t="array" ref="X120">INDEX(StudiesInfo!$1:$80,MATCH($E120,StudiesInfo!$B:$B,0),MATCH(X$1,StudiesInfo!$1:$1,0))</f>
        <v>months</v>
      </c>
      <c r="Y120" s="30" t="s">
        <v>622</v>
      </c>
      <c r="Z120" s="30" t="s">
        <v>695</v>
      </c>
      <c r="AA120" s="30" t="s">
        <v>683</v>
      </c>
      <c r="AD120" s="33" t="s">
        <v>677</v>
      </c>
      <c r="AF120" s="30" t="s">
        <v>596</v>
      </c>
    </row>
    <row r="121" ht="16.5" hidden="1" customHeight="1">
      <c r="A121" s="30">
        <v>28.0</v>
      </c>
      <c r="B121" s="31" t="str">
        <f t="array" ref="B121">INDEX(StudiesInfo!$1:$80,MATCH($E121,StudiesInfo!$B:$B,0),MATCH(B$1,StudiesInfo!$1:$1,0))</f>
        <v>Yes</v>
      </c>
      <c r="E121" s="31" t="str">
        <f t="array" ref="E121">INDEX(StudiesInfo!$1:$80,MATCH($A121,StudiesInfo!$A:$A,0),MATCH(E$1,StudiesInfo!$1:$1,0))</f>
        <v>Chagas et al., 2021</v>
      </c>
      <c r="F121" s="31" t="str">
        <f t="array" ref="F121">INDEX(StudiesInfo!$1:$80,MATCH($E121,StudiesInfo!$B:$B,0),MATCH(F$1,StudiesInfo!$1:$1,0))</f>
        <v>2.34 µm</v>
      </c>
      <c r="G121" s="31" t="str">
        <f t="array" ref="G121">INDEX(StudiesInfo!$1:$80,MATCH($E121,StudiesInfo!$B:$B,0),MATCH(G$1,StudiesInfo!$1:$1,0))</f>
        <v>micro</v>
      </c>
      <c r="H121" s="31" t="str">
        <f t="array" ref="H121">INDEX(StudiesInfo!$1:$80,MATCH($E121,StudiesInfo!$B:$B,0),MATCH(H$1,StudiesInfo!$1:$1,0))</f>
        <v>Polylactic acid (PLA)</v>
      </c>
      <c r="I121" s="31" t="str">
        <f t="array" ref="I121">INDEX(StudiesInfo!$1:$80,MATCH($E121,StudiesInfo!$B:$B,0),MATCH(I$1,StudiesInfo!$1:$1,0))</f>
        <v>Irregular</v>
      </c>
      <c r="J121" s="32" t="str">
        <f t="array" ref="J121">INDEX(StudiesInfo!$1:$80,MATCH($E121,StudiesInfo!$B:$B,0),MATCH(J$1,StudiesInfo!$1:$1,0))</f>
        <v>Danio rerio</v>
      </c>
      <c r="K121" s="31" t="str">
        <f t="array" ref="K121">INDEX(StudiesInfo!$1:$80,MATCH($E121,StudiesInfo!$B:$B,0),MATCH(K$1,StudiesInfo!$1:$1,0))</f>
        <v>F:M</v>
      </c>
      <c r="L121" s="31" t="str">
        <f t="array" ref="L121">INDEX(StudiesInfo!$1:$80,MATCH($E121,StudiesInfo!$B:$B,0),MATCH(L$1,StudiesInfo!$1:$1,0))</f>
        <v>Water: Semi-static system</v>
      </c>
      <c r="M121" s="31" t="str">
        <f t="array" ref="M121">INDEX(StudiesInfo!$1:$80,MATCH($E121,StudiesInfo!$B:$B,0),MATCH(M$1,StudiesInfo!$1:$1,0))</f>
        <v>Every 96h</v>
      </c>
      <c r="N121" s="35" t="str">
        <f t="array" ref="N121">INDEX(StudiesInfo!$1:$80,MATCH($E121,StudiesInfo!$B:$B,0),MATCH(N$1,StudiesInfo!$1:$1,0))</f>
        <v>2.5, 5</v>
      </c>
      <c r="O121" s="31" t="str">
        <f t="array" ref="O121">INDEX(StudiesInfo!$1:$80,MATCH($E121,StudiesInfo!$B:$B,0),MATCH(O$1,StudiesInfo!$1:$1,0))</f>
        <v>mg/L</v>
      </c>
      <c r="P121" s="31" t="str">
        <f t="array" ref="P121">INDEX(StudiesInfo!$1:$80,MATCH($E121,StudiesInfo!$B:$B,0),MATCH(P$1,StudiesInfo!$1:$1,0))</f>
        <v>Adult</v>
      </c>
      <c r="Q121" s="31">
        <f t="array" ref="Q121">INDEX(StudiesInfo!$1:$80,MATCH($E121,StudiesInfo!$B:$B,0),MATCH(Q$1,StudiesInfo!$1:$1,0))</f>
        <v>8</v>
      </c>
      <c r="R121" s="31" t="str">
        <f t="array" ref="R121">INDEX(StudiesInfo!$1:$80,MATCH($E121,StudiesInfo!$B:$B,0),MATCH(R$1,StudiesInfo!$1:$1,0))</f>
        <v>months</v>
      </c>
      <c r="S121" s="31" t="str">
        <f t="array" ref="S121">INDEX(StudiesInfo!$1:$80,MATCH($E121,StudiesInfo!$B:$B,0),MATCH(S$1,StudiesInfo!$1:$1,0))</f>
        <v>behavior: 28, neurochemical: 30</v>
      </c>
      <c r="T121" s="31" t="str">
        <f t="array" ref="T121">INDEX(StudiesInfo!$1:$80,MATCH($E121,StudiesInfo!$B:$B,0),MATCH(T$1,StudiesInfo!$1:$1,0))</f>
        <v>15 days +</v>
      </c>
      <c r="U121" s="31">
        <f t="array" ref="U121">INDEX(StudiesInfo!$1:$80,MATCH($E121,StudiesInfo!$B:$B,0),MATCH(U$1,StudiesInfo!$1:$1,0))</f>
        <v>0</v>
      </c>
      <c r="V121" s="31" t="str">
        <f t="array" ref="V121">INDEX(StudiesInfo!$1:$80,MATCH($E121,StudiesInfo!$B:$B,0),MATCH(V$1,StudiesInfo!$1:$1,0))</f>
        <v>Adult</v>
      </c>
      <c r="W121" s="31">
        <f t="array" ref="W121">INDEX(StudiesInfo!$1:$80,MATCH($E121,StudiesInfo!$B:$B,0),MATCH(W$1,StudiesInfo!$1:$1,0))</f>
        <v>9</v>
      </c>
      <c r="X121" s="31" t="str">
        <f t="array" ref="X121">INDEX(StudiesInfo!$1:$80,MATCH($E121,StudiesInfo!$B:$B,0),MATCH(X$1,StudiesInfo!$1:$1,0))</f>
        <v>months</v>
      </c>
      <c r="Y121" s="30" t="s">
        <v>685</v>
      </c>
      <c r="Z121" s="30" t="s">
        <v>695</v>
      </c>
      <c r="AA121" s="30" t="s">
        <v>686</v>
      </c>
      <c r="AC121" s="30" t="s">
        <v>697</v>
      </c>
      <c r="AD121" s="33" t="s">
        <v>586</v>
      </c>
      <c r="AF121" s="30" t="s">
        <v>588</v>
      </c>
    </row>
    <row r="122" ht="16.5" hidden="1" customHeight="1">
      <c r="A122" s="30">
        <v>28.0</v>
      </c>
      <c r="B122" s="31" t="str">
        <f t="array" ref="B122">INDEX(StudiesInfo!$1:$80,MATCH($E122,StudiesInfo!$B:$B,0),MATCH(B$1,StudiesInfo!$1:$1,0))</f>
        <v>Yes</v>
      </c>
      <c r="E122" s="31" t="str">
        <f t="array" ref="E122">INDEX(StudiesInfo!$1:$80,MATCH($A122,StudiesInfo!$A:$A,0),MATCH(E$1,StudiesInfo!$1:$1,0))</f>
        <v>Chagas et al., 2021</v>
      </c>
      <c r="F122" s="31" t="str">
        <f t="array" ref="F122">INDEX(StudiesInfo!$1:$80,MATCH($E122,StudiesInfo!$B:$B,0),MATCH(F$1,StudiesInfo!$1:$1,0))</f>
        <v>2.34 µm</v>
      </c>
      <c r="G122" s="31" t="str">
        <f t="array" ref="G122">INDEX(StudiesInfo!$1:$80,MATCH($E122,StudiesInfo!$B:$B,0),MATCH(G$1,StudiesInfo!$1:$1,0))</f>
        <v>micro</v>
      </c>
      <c r="H122" s="31" t="str">
        <f t="array" ref="H122">INDEX(StudiesInfo!$1:$80,MATCH($E122,StudiesInfo!$B:$B,0),MATCH(H$1,StudiesInfo!$1:$1,0))</f>
        <v>Polylactic acid (PLA)</v>
      </c>
      <c r="I122" s="31" t="str">
        <f t="array" ref="I122">INDEX(StudiesInfo!$1:$80,MATCH($E122,StudiesInfo!$B:$B,0),MATCH(I$1,StudiesInfo!$1:$1,0))</f>
        <v>Irregular</v>
      </c>
      <c r="J122" s="32" t="str">
        <f t="array" ref="J122">INDEX(StudiesInfo!$1:$80,MATCH($E122,StudiesInfo!$B:$B,0),MATCH(J$1,StudiesInfo!$1:$1,0))</f>
        <v>Danio rerio</v>
      </c>
      <c r="K122" s="31" t="str">
        <f t="array" ref="K122">INDEX(StudiesInfo!$1:$80,MATCH($E122,StudiesInfo!$B:$B,0),MATCH(K$1,StudiesInfo!$1:$1,0))</f>
        <v>F:M</v>
      </c>
      <c r="L122" s="31" t="str">
        <f t="array" ref="L122">INDEX(StudiesInfo!$1:$80,MATCH($E122,StudiesInfo!$B:$B,0),MATCH(L$1,StudiesInfo!$1:$1,0))</f>
        <v>Water: Semi-static system</v>
      </c>
      <c r="M122" s="31" t="str">
        <f t="array" ref="M122">INDEX(StudiesInfo!$1:$80,MATCH($E122,StudiesInfo!$B:$B,0),MATCH(M$1,StudiesInfo!$1:$1,0))</f>
        <v>Every 96h</v>
      </c>
      <c r="N122" s="35" t="str">
        <f t="array" ref="N122">INDEX(StudiesInfo!$1:$80,MATCH($E122,StudiesInfo!$B:$B,0),MATCH(N$1,StudiesInfo!$1:$1,0))</f>
        <v>2.5, 5</v>
      </c>
      <c r="O122" s="31" t="str">
        <f t="array" ref="O122">INDEX(StudiesInfo!$1:$80,MATCH($E122,StudiesInfo!$B:$B,0),MATCH(O$1,StudiesInfo!$1:$1,0))</f>
        <v>mg/L</v>
      </c>
      <c r="P122" s="31" t="str">
        <f t="array" ref="P122">INDEX(StudiesInfo!$1:$80,MATCH($E122,StudiesInfo!$B:$B,0),MATCH(P$1,StudiesInfo!$1:$1,0))</f>
        <v>Adult</v>
      </c>
      <c r="Q122" s="31">
        <f t="array" ref="Q122">INDEX(StudiesInfo!$1:$80,MATCH($E122,StudiesInfo!$B:$B,0),MATCH(Q$1,StudiesInfo!$1:$1,0))</f>
        <v>8</v>
      </c>
      <c r="R122" s="31" t="str">
        <f t="array" ref="R122">INDEX(StudiesInfo!$1:$80,MATCH($E122,StudiesInfo!$B:$B,0),MATCH(R$1,StudiesInfo!$1:$1,0))</f>
        <v>months</v>
      </c>
      <c r="S122" s="31" t="str">
        <f t="array" ref="S122">INDEX(StudiesInfo!$1:$80,MATCH($E122,StudiesInfo!$B:$B,0),MATCH(S$1,StudiesInfo!$1:$1,0))</f>
        <v>behavior: 28, neurochemical: 30</v>
      </c>
      <c r="T122" s="31" t="str">
        <f t="array" ref="T122">INDEX(StudiesInfo!$1:$80,MATCH($E122,StudiesInfo!$B:$B,0),MATCH(T$1,StudiesInfo!$1:$1,0))</f>
        <v>15 days +</v>
      </c>
      <c r="U122" s="31">
        <f t="array" ref="U122">INDEX(StudiesInfo!$1:$80,MATCH($E122,StudiesInfo!$B:$B,0),MATCH(U$1,StudiesInfo!$1:$1,0))</f>
        <v>0</v>
      </c>
      <c r="V122" s="31" t="str">
        <f t="array" ref="V122">INDEX(StudiesInfo!$1:$80,MATCH($E122,StudiesInfo!$B:$B,0),MATCH(V$1,StudiesInfo!$1:$1,0))</f>
        <v>Adult</v>
      </c>
      <c r="W122" s="31">
        <f t="array" ref="W122">INDEX(StudiesInfo!$1:$80,MATCH($E122,StudiesInfo!$B:$B,0),MATCH(W$1,StudiesInfo!$1:$1,0))</f>
        <v>9</v>
      </c>
      <c r="X122" s="31" t="str">
        <f t="array" ref="X122">INDEX(StudiesInfo!$1:$80,MATCH($E122,StudiesInfo!$B:$B,0),MATCH(X$1,StudiesInfo!$1:$1,0))</f>
        <v>months</v>
      </c>
      <c r="Y122" s="30" t="s">
        <v>685</v>
      </c>
      <c r="Z122" s="30" t="s">
        <v>695</v>
      </c>
      <c r="AA122" s="30" t="s">
        <v>686</v>
      </c>
      <c r="AD122" s="33" t="s">
        <v>676</v>
      </c>
      <c r="AF122" s="34" t="s">
        <v>591</v>
      </c>
    </row>
    <row r="123" ht="16.5" hidden="1" customHeight="1">
      <c r="A123" s="30">
        <v>28.0</v>
      </c>
      <c r="B123" s="31" t="str">
        <f t="array" ref="B123">INDEX(StudiesInfo!$1:$80,MATCH($E123,StudiesInfo!$B:$B,0),MATCH(B$1,StudiesInfo!$1:$1,0))</f>
        <v>Yes</v>
      </c>
      <c r="E123" s="31" t="str">
        <f t="array" ref="E123">INDEX(StudiesInfo!$1:$80,MATCH($A123,StudiesInfo!$A:$A,0),MATCH(E$1,StudiesInfo!$1:$1,0))</f>
        <v>Chagas et al., 2021</v>
      </c>
      <c r="F123" s="31" t="str">
        <f t="array" ref="F123">INDEX(StudiesInfo!$1:$80,MATCH($E123,StudiesInfo!$B:$B,0),MATCH(F$1,StudiesInfo!$1:$1,0))</f>
        <v>2.34 µm</v>
      </c>
      <c r="G123" s="31" t="str">
        <f t="array" ref="G123">INDEX(StudiesInfo!$1:$80,MATCH($E123,StudiesInfo!$B:$B,0),MATCH(G$1,StudiesInfo!$1:$1,0))</f>
        <v>micro</v>
      </c>
      <c r="H123" s="31" t="str">
        <f t="array" ref="H123">INDEX(StudiesInfo!$1:$80,MATCH($E123,StudiesInfo!$B:$B,0),MATCH(H$1,StudiesInfo!$1:$1,0))</f>
        <v>Polylactic acid (PLA)</v>
      </c>
      <c r="I123" s="31" t="str">
        <f t="array" ref="I123">INDEX(StudiesInfo!$1:$80,MATCH($E123,StudiesInfo!$B:$B,0),MATCH(I$1,StudiesInfo!$1:$1,0))</f>
        <v>Irregular</v>
      </c>
      <c r="J123" s="32" t="str">
        <f t="array" ref="J123">INDEX(StudiesInfo!$1:$80,MATCH($E123,StudiesInfo!$B:$B,0),MATCH(J$1,StudiesInfo!$1:$1,0))</f>
        <v>Danio rerio</v>
      </c>
      <c r="K123" s="31" t="str">
        <f t="array" ref="K123">INDEX(StudiesInfo!$1:$80,MATCH($E123,StudiesInfo!$B:$B,0),MATCH(K$1,StudiesInfo!$1:$1,0))</f>
        <v>F:M</v>
      </c>
      <c r="L123" s="31" t="str">
        <f t="array" ref="L123">INDEX(StudiesInfo!$1:$80,MATCH($E123,StudiesInfo!$B:$B,0),MATCH(L$1,StudiesInfo!$1:$1,0))</f>
        <v>Water: Semi-static system</v>
      </c>
      <c r="M123" s="31" t="str">
        <f t="array" ref="M123">INDEX(StudiesInfo!$1:$80,MATCH($E123,StudiesInfo!$B:$B,0),MATCH(M$1,StudiesInfo!$1:$1,0))</f>
        <v>Every 96h</v>
      </c>
      <c r="N123" s="35" t="str">
        <f t="array" ref="N123">INDEX(StudiesInfo!$1:$80,MATCH($E123,StudiesInfo!$B:$B,0),MATCH(N$1,StudiesInfo!$1:$1,0))</f>
        <v>2.5, 5</v>
      </c>
      <c r="O123" s="31" t="str">
        <f t="array" ref="O123">INDEX(StudiesInfo!$1:$80,MATCH($E123,StudiesInfo!$B:$B,0),MATCH(O$1,StudiesInfo!$1:$1,0))</f>
        <v>mg/L</v>
      </c>
      <c r="P123" s="31" t="str">
        <f t="array" ref="P123">INDEX(StudiesInfo!$1:$80,MATCH($E123,StudiesInfo!$B:$B,0),MATCH(P$1,StudiesInfo!$1:$1,0))</f>
        <v>Adult</v>
      </c>
      <c r="Q123" s="31">
        <f t="array" ref="Q123">INDEX(StudiesInfo!$1:$80,MATCH($E123,StudiesInfo!$B:$B,0),MATCH(Q$1,StudiesInfo!$1:$1,0))</f>
        <v>8</v>
      </c>
      <c r="R123" s="31" t="str">
        <f t="array" ref="R123">INDEX(StudiesInfo!$1:$80,MATCH($E123,StudiesInfo!$B:$B,0),MATCH(R$1,StudiesInfo!$1:$1,0))</f>
        <v>months</v>
      </c>
      <c r="S123" s="31" t="str">
        <f t="array" ref="S123">INDEX(StudiesInfo!$1:$80,MATCH($E123,StudiesInfo!$B:$B,0),MATCH(S$1,StudiesInfo!$1:$1,0))</f>
        <v>behavior: 28, neurochemical: 30</v>
      </c>
      <c r="T123" s="31" t="str">
        <f t="array" ref="T123">INDEX(StudiesInfo!$1:$80,MATCH($E123,StudiesInfo!$B:$B,0),MATCH(T$1,StudiesInfo!$1:$1,0))</f>
        <v>15 days +</v>
      </c>
      <c r="U123" s="31">
        <f t="array" ref="U123">INDEX(StudiesInfo!$1:$80,MATCH($E123,StudiesInfo!$B:$B,0),MATCH(U$1,StudiesInfo!$1:$1,0))</f>
        <v>0</v>
      </c>
      <c r="V123" s="31" t="str">
        <f t="array" ref="V123">INDEX(StudiesInfo!$1:$80,MATCH($E123,StudiesInfo!$B:$B,0),MATCH(V$1,StudiesInfo!$1:$1,0))</f>
        <v>Adult</v>
      </c>
      <c r="W123" s="31">
        <f t="array" ref="W123">INDEX(StudiesInfo!$1:$80,MATCH($E123,StudiesInfo!$B:$B,0),MATCH(W$1,StudiesInfo!$1:$1,0))</f>
        <v>9</v>
      </c>
      <c r="X123" s="31" t="str">
        <f t="array" ref="X123">INDEX(StudiesInfo!$1:$80,MATCH($E123,StudiesInfo!$B:$B,0),MATCH(X$1,StudiesInfo!$1:$1,0))</f>
        <v>months</v>
      </c>
      <c r="Y123" s="30" t="s">
        <v>685</v>
      </c>
      <c r="Z123" s="30" t="s">
        <v>695</v>
      </c>
      <c r="AA123" s="30" t="s">
        <v>686</v>
      </c>
      <c r="AD123" s="33" t="s">
        <v>677</v>
      </c>
      <c r="AF123" s="30" t="s">
        <v>600</v>
      </c>
    </row>
    <row r="124" ht="16.5" hidden="1" customHeight="1">
      <c r="A124" s="30">
        <v>28.0</v>
      </c>
      <c r="B124" s="31" t="str">
        <f t="array" ref="B124">INDEX(StudiesInfo!$1:$80,MATCH($E124,StudiesInfo!$B:$B,0),MATCH(B$1,StudiesInfo!$1:$1,0))</f>
        <v>Yes</v>
      </c>
      <c r="E124" s="31" t="str">
        <f t="array" ref="E124">INDEX(StudiesInfo!$1:$80,MATCH($A124,StudiesInfo!$A:$A,0),MATCH(E$1,StudiesInfo!$1:$1,0))</f>
        <v>Chagas et al., 2021</v>
      </c>
      <c r="F124" s="31" t="str">
        <f t="array" ref="F124">INDEX(StudiesInfo!$1:$80,MATCH($E124,StudiesInfo!$B:$B,0),MATCH(F$1,StudiesInfo!$1:$1,0))</f>
        <v>2.34 µm</v>
      </c>
      <c r="G124" s="31" t="str">
        <f t="array" ref="G124">INDEX(StudiesInfo!$1:$80,MATCH($E124,StudiesInfo!$B:$B,0),MATCH(G$1,StudiesInfo!$1:$1,0))</f>
        <v>micro</v>
      </c>
      <c r="H124" s="31" t="str">
        <f t="array" ref="H124">INDEX(StudiesInfo!$1:$80,MATCH($E124,StudiesInfo!$B:$B,0),MATCH(H$1,StudiesInfo!$1:$1,0))</f>
        <v>Polylactic acid (PLA)</v>
      </c>
      <c r="I124" s="31" t="str">
        <f t="array" ref="I124">INDEX(StudiesInfo!$1:$80,MATCH($E124,StudiesInfo!$B:$B,0),MATCH(I$1,StudiesInfo!$1:$1,0))</f>
        <v>Irregular</v>
      </c>
      <c r="J124" s="32" t="str">
        <f t="array" ref="J124">INDEX(StudiesInfo!$1:$80,MATCH($E124,StudiesInfo!$B:$B,0),MATCH(J$1,StudiesInfo!$1:$1,0))</f>
        <v>Danio rerio</v>
      </c>
      <c r="K124" s="31" t="str">
        <f t="array" ref="K124">INDEX(StudiesInfo!$1:$80,MATCH($E124,StudiesInfo!$B:$B,0),MATCH(K$1,StudiesInfo!$1:$1,0))</f>
        <v>F:M</v>
      </c>
      <c r="L124" s="31" t="str">
        <f t="array" ref="L124">INDEX(StudiesInfo!$1:$80,MATCH($E124,StudiesInfo!$B:$B,0),MATCH(L$1,StudiesInfo!$1:$1,0))</f>
        <v>Water: Semi-static system</v>
      </c>
      <c r="M124" s="31" t="str">
        <f t="array" ref="M124">INDEX(StudiesInfo!$1:$80,MATCH($E124,StudiesInfo!$B:$B,0),MATCH(M$1,StudiesInfo!$1:$1,0))</f>
        <v>Every 96h</v>
      </c>
      <c r="N124" s="35" t="str">
        <f t="array" ref="N124">INDEX(StudiesInfo!$1:$80,MATCH($E124,StudiesInfo!$B:$B,0),MATCH(N$1,StudiesInfo!$1:$1,0))</f>
        <v>2.5, 5</v>
      </c>
      <c r="O124" s="31" t="str">
        <f t="array" ref="O124">INDEX(StudiesInfo!$1:$80,MATCH($E124,StudiesInfo!$B:$B,0),MATCH(O$1,StudiesInfo!$1:$1,0))</f>
        <v>mg/L</v>
      </c>
      <c r="P124" s="31" t="str">
        <f t="array" ref="P124">INDEX(StudiesInfo!$1:$80,MATCH($E124,StudiesInfo!$B:$B,0),MATCH(P$1,StudiesInfo!$1:$1,0))</f>
        <v>Adult</v>
      </c>
      <c r="Q124" s="31">
        <f t="array" ref="Q124">INDEX(StudiesInfo!$1:$80,MATCH($E124,StudiesInfo!$B:$B,0),MATCH(Q$1,StudiesInfo!$1:$1,0))</f>
        <v>8</v>
      </c>
      <c r="R124" s="31" t="str">
        <f t="array" ref="R124">INDEX(StudiesInfo!$1:$80,MATCH($E124,StudiesInfo!$B:$B,0),MATCH(R$1,StudiesInfo!$1:$1,0))</f>
        <v>months</v>
      </c>
      <c r="S124" s="31" t="str">
        <f t="array" ref="S124">INDEX(StudiesInfo!$1:$80,MATCH($E124,StudiesInfo!$B:$B,0),MATCH(S$1,StudiesInfo!$1:$1,0))</f>
        <v>behavior: 28, neurochemical: 30</v>
      </c>
      <c r="T124" s="31" t="str">
        <f t="array" ref="T124">INDEX(StudiesInfo!$1:$80,MATCH($E124,StudiesInfo!$B:$B,0),MATCH(T$1,StudiesInfo!$1:$1,0))</f>
        <v>15 days +</v>
      </c>
      <c r="U124" s="31">
        <f t="array" ref="U124">INDEX(StudiesInfo!$1:$80,MATCH($E124,StudiesInfo!$B:$B,0),MATCH(U$1,StudiesInfo!$1:$1,0))</f>
        <v>0</v>
      </c>
      <c r="V124" s="31" t="str">
        <f t="array" ref="V124">INDEX(StudiesInfo!$1:$80,MATCH($E124,StudiesInfo!$B:$B,0),MATCH(V$1,StudiesInfo!$1:$1,0))</f>
        <v>Adult</v>
      </c>
      <c r="W124" s="31">
        <f t="array" ref="W124">INDEX(StudiesInfo!$1:$80,MATCH($E124,StudiesInfo!$B:$B,0),MATCH(W$1,StudiesInfo!$1:$1,0))</f>
        <v>9</v>
      </c>
      <c r="X124" s="31" t="str">
        <f t="array" ref="X124">INDEX(StudiesInfo!$1:$80,MATCH($E124,StudiesInfo!$B:$B,0),MATCH(X$1,StudiesInfo!$1:$1,0))</f>
        <v>months</v>
      </c>
      <c r="Y124" s="30" t="s">
        <v>685</v>
      </c>
      <c r="Z124" s="30" t="s">
        <v>695</v>
      </c>
      <c r="AA124" s="30" t="s">
        <v>698</v>
      </c>
      <c r="AC124" s="30" t="s">
        <v>699</v>
      </c>
      <c r="AD124" s="33" t="s">
        <v>586</v>
      </c>
      <c r="AF124" s="30" t="s">
        <v>588</v>
      </c>
    </row>
    <row r="125" ht="16.5" hidden="1" customHeight="1">
      <c r="A125" s="30">
        <v>28.0</v>
      </c>
      <c r="B125" s="31" t="str">
        <f t="array" ref="B125">INDEX(StudiesInfo!$1:$80,MATCH($E125,StudiesInfo!$B:$B,0),MATCH(B$1,StudiesInfo!$1:$1,0))</f>
        <v>Yes</v>
      </c>
      <c r="E125" s="31" t="str">
        <f t="array" ref="E125">INDEX(StudiesInfo!$1:$80,MATCH($A125,StudiesInfo!$A:$A,0),MATCH(E$1,StudiesInfo!$1:$1,0))</f>
        <v>Chagas et al., 2021</v>
      </c>
      <c r="F125" s="31" t="str">
        <f t="array" ref="F125">INDEX(StudiesInfo!$1:$80,MATCH($E125,StudiesInfo!$B:$B,0),MATCH(F$1,StudiesInfo!$1:$1,0))</f>
        <v>2.34 µm</v>
      </c>
      <c r="G125" s="31" t="str">
        <f t="array" ref="G125">INDEX(StudiesInfo!$1:$80,MATCH($E125,StudiesInfo!$B:$B,0),MATCH(G$1,StudiesInfo!$1:$1,0))</f>
        <v>micro</v>
      </c>
      <c r="H125" s="31" t="str">
        <f t="array" ref="H125">INDEX(StudiesInfo!$1:$80,MATCH($E125,StudiesInfo!$B:$B,0),MATCH(H$1,StudiesInfo!$1:$1,0))</f>
        <v>Polylactic acid (PLA)</v>
      </c>
      <c r="I125" s="31" t="str">
        <f t="array" ref="I125">INDEX(StudiesInfo!$1:$80,MATCH($E125,StudiesInfo!$B:$B,0),MATCH(I$1,StudiesInfo!$1:$1,0))</f>
        <v>Irregular</v>
      </c>
      <c r="J125" s="32" t="str">
        <f t="array" ref="J125">INDEX(StudiesInfo!$1:$80,MATCH($E125,StudiesInfo!$B:$B,0),MATCH(J$1,StudiesInfo!$1:$1,0))</f>
        <v>Danio rerio</v>
      </c>
      <c r="K125" s="31" t="str">
        <f t="array" ref="K125">INDEX(StudiesInfo!$1:$80,MATCH($E125,StudiesInfo!$B:$B,0),MATCH(K$1,StudiesInfo!$1:$1,0))</f>
        <v>F:M</v>
      </c>
      <c r="L125" s="31" t="str">
        <f t="array" ref="L125">INDEX(StudiesInfo!$1:$80,MATCH($E125,StudiesInfo!$B:$B,0),MATCH(L$1,StudiesInfo!$1:$1,0))</f>
        <v>Water: Semi-static system</v>
      </c>
      <c r="M125" s="31" t="str">
        <f t="array" ref="M125">INDEX(StudiesInfo!$1:$80,MATCH($E125,StudiesInfo!$B:$B,0),MATCH(M$1,StudiesInfo!$1:$1,0))</f>
        <v>Every 96h</v>
      </c>
      <c r="N125" s="35" t="str">
        <f t="array" ref="N125">INDEX(StudiesInfo!$1:$80,MATCH($E125,StudiesInfo!$B:$B,0),MATCH(N$1,StudiesInfo!$1:$1,0))</f>
        <v>2.5, 5</v>
      </c>
      <c r="O125" s="31" t="str">
        <f t="array" ref="O125">INDEX(StudiesInfo!$1:$80,MATCH($E125,StudiesInfo!$B:$B,0),MATCH(O$1,StudiesInfo!$1:$1,0))</f>
        <v>mg/L</v>
      </c>
      <c r="P125" s="31" t="str">
        <f t="array" ref="P125">INDEX(StudiesInfo!$1:$80,MATCH($E125,StudiesInfo!$B:$B,0),MATCH(P$1,StudiesInfo!$1:$1,0))</f>
        <v>Adult</v>
      </c>
      <c r="Q125" s="31">
        <f t="array" ref="Q125">INDEX(StudiesInfo!$1:$80,MATCH($E125,StudiesInfo!$B:$B,0),MATCH(Q$1,StudiesInfo!$1:$1,0))</f>
        <v>8</v>
      </c>
      <c r="R125" s="31" t="str">
        <f t="array" ref="R125">INDEX(StudiesInfo!$1:$80,MATCH($E125,StudiesInfo!$B:$B,0),MATCH(R$1,StudiesInfo!$1:$1,0))</f>
        <v>months</v>
      </c>
      <c r="S125" s="31" t="str">
        <f t="array" ref="S125">INDEX(StudiesInfo!$1:$80,MATCH($E125,StudiesInfo!$B:$B,0),MATCH(S$1,StudiesInfo!$1:$1,0))</f>
        <v>behavior: 28, neurochemical: 30</v>
      </c>
      <c r="T125" s="31" t="str">
        <f t="array" ref="T125">INDEX(StudiesInfo!$1:$80,MATCH($E125,StudiesInfo!$B:$B,0),MATCH(T$1,StudiesInfo!$1:$1,0))</f>
        <v>15 days +</v>
      </c>
      <c r="U125" s="31">
        <f t="array" ref="U125">INDEX(StudiesInfo!$1:$80,MATCH($E125,StudiesInfo!$B:$B,0),MATCH(U$1,StudiesInfo!$1:$1,0))</f>
        <v>0</v>
      </c>
      <c r="V125" s="31" t="str">
        <f t="array" ref="V125">INDEX(StudiesInfo!$1:$80,MATCH($E125,StudiesInfo!$B:$B,0),MATCH(V$1,StudiesInfo!$1:$1,0))</f>
        <v>Adult</v>
      </c>
      <c r="W125" s="31">
        <f t="array" ref="W125">INDEX(StudiesInfo!$1:$80,MATCH($E125,StudiesInfo!$B:$B,0),MATCH(W$1,StudiesInfo!$1:$1,0))</f>
        <v>9</v>
      </c>
      <c r="X125" s="31" t="str">
        <f t="array" ref="X125">INDEX(StudiesInfo!$1:$80,MATCH($E125,StudiesInfo!$B:$B,0),MATCH(X$1,StudiesInfo!$1:$1,0))</f>
        <v>months</v>
      </c>
      <c r="Y125" s="30" t="s">
        <v>685</v>
      </c>
      <c r="Z125" s="30" t="s">
        <v>695</v>
      </c>
      <c r="AA125" s="30" t="s">
        <v>698</v>
      </c>
      <c r="AD125" s="33" t="s">
        <v>676</v>
      </c>
      <c r="AF125" s="30" t="s">
        <v>600</v>
      </c>
    </row>
    <row r="126" ht="16.5" hidden="1" customHeight="1">
      <c r="A126" s="30">
        <v>28.0</v>
      </c>
      <c r="B126" s="31" t="str">
        <f t="array" ref="B126">INDEX(StudiesInfo!$1:$80,MATCH($E126,StudiesInfo!$B:$B,0),MATCH(B$1,StudiesInfo!$1:$1,0))</f>
        <v>Yes</v>
      </c>
      <c r="E126" s="31" t="str">
        <f t="array" ref="E126">INDEX(StudiesInfo!$1:$80,MATCH($A126,StudiesInfo!$A:$A,0),MATCH(E$1,StudiesInfo!$1:$1,0))</f>
        <v>Chagas et al., 2021</v>
      </c>
      <c r="F126" s="31" t="str">
        <f t="array" ref="F126">INDEX(StudiesInfo!$1:$80,MATCH($E126,StudiesInfo!$B:$B,0),MATCH(F$1,StudiesInfo!$1:$1,0))</f>
        <v>2.34 µm</v>
      </c>
      <c r="G126" s="31" t="str">
        <f t="array" ref="G126">INDEX(StudiesInfo!$1:$80,MATCH($E126,StudiesInfo!$B:$B,0),MATCH(G$1,StudiesInfo!$1:$1,0))</f>
        <v>micro</v>
      </c>
      <c r="H126" s="31" t="str">
        <f t="array" ref="H126">INDEX(StudiesInfo!$1:$80,MATCH($E126,StudiesInfo!$B:$B,0),MATCH(H$1,StudiesInfo!$1:$1,0))</f>
        <v>Polylactic acid (PLA)</v>
      </c>
      <c r="I126" s="31" t="str">
        <f t="array" ref="I126">INDEX(StudiesInfo!$1:$80,MATCH($E126,StudiesInfo!$B:$B,0),MATCH(I$1,StudiesInfo!$1:$1,0))</f>
        <v>Irregular</v>
      </c>
      <c r="J126" s="32" t="str">
        <f t="array" ref="J126">INDEX(StudiesInfo!$1:$80,MATCH($E126,StudiesInfo!$B:$B,0),MATCH(J$1,StudiesInfo!$1:$1,0))</f>
        <v>Danio rerio</v>
      </c>
      <c r="K126" s="31" t="str">
        <f t="array" ref="K126">INDEX(StudiesInfo!$1:$80,MATCH($E126,StudiesInfo!$B:$B,0),MATCH(K$1,StudiesInfo!$1:$1,0))</f>
        <v>F:M</v>
      </c>
      <c r="L126" s="31" t="str">
        <f t="array" ref="L126">INDEX(StudiesInfo!$1:$80,MATCH($E126,StudiesInfo!$B:$B,0),MATCH(L$1,StudiesInfo!$1:$1,0))</f>
        <v>Water: Semi-static system</v>
      </c>
      <c r="M126" s="31" t="str">
        <f t="array" ref="M126">INDEX(StudiesInfo!$1:$80,MATCH($E126,StudiesInfo!$B:$B,0),MATCH(M$1,StudiesInfo!$1:$1,0))</f>
        <v>Every 96h</v>
      </c>
      <c r="N126" s="35" t="str">
        <f t="array" ref="N126">INDEX(StudiesInfo!$1:$80,MATCH($E126,StudiesInfo!$B:$B,0),MATCH(N$1,StudiesInfo!$1:$1,0))</f>
        <v>2.5, 5</v>
      </c>
      <c r="O126" s="31" t="str">
        <f t="array" ref="O126">INDEX(StudiesInfo!$1:$80,MATCH($E126,StudiesInfo!$B:$B,0),MATCH(O$1,StudiesInfo!$1:$1,0))</f>
        <v>mg/L</v>
      </c>
      <c r="P126" s="31" t="str">
        <f t="array" ref="P126">INDEX(StudiesInfo!$1:$80,MATCH($E126,StudiesInfo!$B:$B,0),MATCH(P$1,StudiesInfo!$1:$1,0))</f>
        <v>Adult</v>
      </c>
      <c r="Q126" s="31">
        <f t="array" ref="Q126">INDEX(StudiesInfo!$1:$80,MATCH($E126,StudiesInfo!$B:$B,0),MATCH(Q$1,StudiesInfo!$1:$1,0))</f>
        <v>8</v>
      </c>
      <c r="R126" s="31" t="str">
        <f t="array" ref="R126">INDEX(StudiesInfo!$1:$80,MATCH($E126,StudiesInfo!$B:$B,0),MATCH(R$1,StudiesInfo!$1:$1,0))</f>
        <v>months</v>
      </c>
      <c r="S126" s="31" t="str">
        <f t="array" ref="S126">INDEX(StudiesInfo!$1:$80,MATCH($E126,StudiesInfo!$B:$B,0),MATCH(S$1,StudiesInfo!$1:$1,0))</f>
        <v>behavior: 28, neurochemical: 30</v>
      </c>
      <c r="T126" s="31" t="str">
        <f t="array" ref="T126">INDEX(StudiesInfo!$1:$80,MATCH($E126,StudiesInfo!$B:$B,0),MATCH(T$1,StudiesInfo!$1:$1,0))</f>
        <v>15 days +</v>
      </c>
      <c r="U126" s="31">
        <f t="array" ref="U126">INDEX(StudiesInfo!$1:$80,MATCH($E126,StudiesInfo!$B:$B,0),MATCH(U$1,StudiesInfo!$1:$1,0))</f>
        <v>0</v>
      </c>
      <c r="V126" s="31" t="str">
        <f t="array" ref="V126">INDEX(StudiesInfo!$1:$80,MATCH($E126,StudiesInfo!$B:$B,0),MATCH(V$1,StudiesInfo!$1:$1,0))</f>
        <v>Adult</v>
      </c>
      <c r="W126" s="31">
        <f t="array" ref="W126">INDEX(StudiesInfo!$1:$80,MATCH($E126,StudiesInfo!$B:$B,0),MATCH(W$1,StudiesInfo!$1:$1,0))</f>
        <v>9</v>
      </c>
      <c r="X126" s="31" t="str">
        <f t="array" ref="X126">INDEX(StudiesInfo!$1:$80,MATCH($E126,StudiesInfo!$B:$B,0),MATCH(X$1,StudiesInfo!$1:$1,0))</f>
        <v>months</v>
      </c>
      <c r="Y126" s="30" t="s">
        <v>685</v>
      </c>
      <c r="Z126" s="30" t="s">
        <v>695</v>
      </c>
      <c r="AA126" s="30" t="s">
        <v>698</v>
      </c>
      <c r="AD126" s="33" t="s">
        <v>677</v>
      </c>
      <c r="AF126" s="30" t="s">
        <v>600</v>
      </c>
    </row>
    <row r="127" ht="16.5" hidden="1" customHeight="1">
      <c r="A127" s="30">
        <v>28.0</v>
      </c>
      <c r="B127" s="31" t="str">
        <f t="array" ref="B127">INDEX(StudiesInfo!$1:$80,MATCH($E127,StudiesInfo!$B:$B,0),MATCH(B$1,StudiesInfo!$1:$1,0))</f>
        <v>Yes</v>
      </c>
      <c r="E127" s="31" t="str">
        <f t="array" ref="E127">INDEX(StudiesInfo!$1:$80,MATCH($A127,StudiesInfo!$A:$A,0),MATCH(E$1,StudiesInfo!$1:$1,0))</f>
        <v>Chagas et al., 2021</v>
      </c>
      <c r="F127" s="31" t="str">
        <f t="array" ref="F127">INDEX(StudiesInfo!$1:$80,MATCH($E127,StudiesInfo!$B:$B,0),MATCH(F$1,StudiesInfo!$1:$1,0))</f>
        <v>2.34 µm</v>
      </c>
      <c r="G127" s="31" t="str">
        <f t="array" ref="G127">INDEX(StudiesInfo!$1:$80,MATCH($E127,StudiesInfo!$B:$B,0),MATCH(G$1,StudiesInfo!$1:$1,0))</f>
        <v>micro</v>
      </c>
      <c r="H127" s="31" t="str">
        <f t="array" ref="H127">INDEX(StudiesInfo!$1:$80,MATCH($E127,StudiesInfo!$B:$B,0),MATCH(H$1,StudiesInfo!$1:$1,0))</f>
        <v>Polylactic acid (PLA)</v>
      </c>
      <c r="I127" s="31" t="str">
        <f t="array" ref="I127">INDEX(StudiesInfo!$1:$80,MATCH($E127,StudiesInfo!$B:$B,0),MATCH(I$1,StudiesInfo!$1:$1,0))</f>
        <v>Irregular</v>
      </c>
      <c r="J127" s="32" t="str">
        <f t="array" ref="J127">INDEX(StudiesInfo!$1:$80,MATCH($E127,StudiesInfo!$B:$B,0),MATCH(J$1,StudiesInfo!$1:$1,0))</f>
        <v>Danio rerio</v>
      </c>
      <c r="K127" s="31" t="str">
        <f t="array" ref="K127">INDEX(StudiesInfo!$1:$80,MATCH($E127,StudiesInfo!$B:$B,0),MATCH(K$1,StudiesInfo!$1:$1,0))</f>
        <v>F:M</v>
      </c>
      <c r="L127" s="31" t="str">
        <f t="array" ref="L127">INDEX(StudiesInfo!$1:$80,MATCH($E127,StudiesInfo!$B:$B,0),MATCH(L$1,StudiesInfo!$1:$1,0))</f>
        <v>Water: Semi-static system</v>
      </c>
      <c r="M127" s="31" t="str">
        <f t="array" ref="M127">INDEX(StudiesInfo!$1:$80,MATCH($E127,StudiesInfo!$B:$B,0),MATCH(M$1,StudiesInfo!$1:$1,0))</f>
        <v>Every 96h</v>
      </c>
      <c r="N127" s="35" t="str">
        <f t="array" ref="N127">INDEX(StudiesInfo!$1:$80,MATCH($E127,StudiesInfo!$B:$B,0),MATCH(N$1,StudiesInfo!$1:$1,0))</f>
        <v>2.5, 5</v>
      </c>
      <c r="O127" s="31" t="str">
        <f t="array" ref="O127">INDEX(StudiesInfo!$1:$80,MATCH($E127,StudiesInfo!$B:$B,0),MATCH(O$1,StudiesInfo!$1:$1,0))</f>
        <v>mg/L</v>
      </c>
      <c r="P127" s="31" t="str">
        <f t="array" ref="P127">INDEX(StudiesInfo!$1:$80,MATCH($E127,StudiesInfo!$B:$B,0),MATCH(P$1,StudiesInfo!$1:$1,0))</f>
        <v>Adult</v>
      </c>
      <c r="Q127" s="31">
        <f t="array" ref="Q127">INDEX(StudiesInfo!$1:$80,MATCH($E127,StudiesInfo!$B:$B,0),MATCH(Q$1,StudiesInfo!$1:$1,0))</f>
        <v>8</v>
      </c>
      <c r="R127" s="31" t="str">
        <f t="array" ref="R127">INDEX(StudiesInfo!$1:$80,MATCH($E127,StudiesInfo!$B:$B,0),MATCH(R$1,StudiesInfo!$1:$1,0))</f>
        <v>months</v>
      </c>
      <c r="S127" s="31" t="str">
        <f t="array" ref="S127">INDEX(StudiesInfo!$1:$80,MATCH($E127,StudiesInfo!$B:$B,0),MATCH(S$1,StudiesInfo!$1:$1,0))</f>
        <v>behavior: 28, neurochemical: 30</v>
      </c>
      <c r="T127" s="31" t="str">
        <f t="array" ref="T127">INDEX(StudiesInfo!$1:$80,MATCH($E127,StudiesInfo!$B:$B,0),MATCH(T$1,StudiesInfo!$1:$1,0))</f>
        <v>15 days +</v>
      </c>
      <c r="U127" s="31">
        <f t="array" ref="U127">INDEX(StudiesInfo!$1:$80,MATCH($E127,StudiesInfo!$B:$B,0),MATCH(U$1,StudiesInfo!$1:$1,0))</f>
        <v>0</v>
      </c>
      <c r="V127" s="31" t="str">
        <f t="array" ref="V127">INDEX(StudiesInfo!$1:$80,MATCH($E127,StudiesInfo!$B:$B,0),MATCH(V$1,StudiesInfo!$1:$1,0))</f>
        <v>Adult</v>
      </c>
      <c r="W127" s="31">
        <f t="array" ref="W127">INDEX(StudiesInfo!$1:$80,MATCH($E127,StudiesInfo!$B:$B,0),MATCH(W$1,StudiesInfo!$1:$1,0))</f>
        <v>9</v>
      </c>
      <c r="X127" s="31" t="str">
        <f t="array" ref="X127">INDEX(StudiesInfo!$1:$80,MATCH($E127,StudiesInfo!$B:$B,0),MATCH(X$1,StudiesInfo!$1:$1,0))</f>
        <v>months</v>
      </c>
      <c r="Y127" s="30" t="s">
        <v>685</v>
      </c>
      <c r="Z127" s="30" t="s">
        <v>695</v>
      </c>
      <c r="AA127" s="30" t="s">
        <v>700</v>
      </c>
      <c r="AC127" s="30" t="s">
        <v>701</v>
      </c>
      <c r="AD127" s="33" t="s">
        <v>586</v>
      </c>
      <c r="AF127" s="30" t="s">
        <v>588</v>
      </c>
    </row>
    <row r="128" ht="16.5" hidden="1" customHeight="1">
      <c r="A128" s="30">
        <v>28.0</v>
      </c>
      <c r="B128" s="31" t="str">
        <f t="array" ref="B128">INDEX(StudiesInfo!$1:$80,MATCH($E128,StudiesInfo!$B:$B,0),MATCH(B$1,StudiesInfo!$1:$1,0))</f>
        <v>Yes</v>
      </c>
      <c r="E128" s="31" t="str">
        <f t="array" ref="E128">INDEX(StudiesInfo!$1:$80,MATCH($A128,StudiesInfo!$A:$A,0),MATCH(E$1,StudiesInfo!$1:$1,0))</f>
        <v>Chagas et al., 2021</v>
      </c>
      <c r="F128" s="31" t="str">
        <f t="array" ref="F128">INDEX(StudiesInfo!$1:$80,MATCH($E128,StudiesInfo!$B:$B,0),MATCH(F$1,StudiesInfo!$1:$1,0))</f>
        <v>2.34 µm</v>
      </c>
      <c r="G128" s="31" t="str">
        <f t="array" ref="G128">INDEX(StudiesInfo!$1:$80,MATCH($E128,StudiesInfo!$B:$B,0),MATCH(G$1,StudiesInfo!$1:$1,0))</f>
        <v>micro</v>
      </c>
      <c r="H128" s="31" t="str">
        <f t="array" ref="H128">INDEX(StudiesInfo!$1:$80,MATCH($E128,StudiesInfo!$B:$B,0),MATCH(H$1,StudiesInfo!$1:$1,0))</f>
        <v>Polylactic acid (PLA)</v>
      </c>
      <c r="I128" s="31" t="str">
        <f t="array" ref="I128">INDEX(StudiesInfo!$1:$80,MATCH($E128,StudiesInfo!$B:$B,0),MATCH(I$1,StudiesInfo!$1:$1,0))</f>
        <v>Irregular</v>
      </c>
      <c r="J128" s="32" t="str">
        <f t="array" ref="J128">INDEX(StudiesInfo!$1:$80,MATCH($E128,StudiesInfo!$B:$B,0),MATCH(J$1,StudiesInfo!$1:$1,0))</f>
        <v>Danio rerio</v>
      </c>
      <c r="K128" s="31" t="str">
        <f t="array" ref="K128">INDEX(StudiesInfo!$1:$80,MATCH($E128,StudiesInfo!$B:$B,0),MATCH(K$1,StudiesInfo!$1:$1,0))</f>
        <v>F:M</v>
      </c>
      <c r="L128" s="31" t="str">
        <f t="array" ref="L128">INDEX(StudiesInfo!$1:$80,MATCH($E128,StudiesInfo!$B:$B,0),MATCH(L$1,StudiesInfo!$1:$1,0))</f>
        <v>Water: Semi-static system</v>
      </c>
      <c r="M128" s="31" t="str">
        <f t="array" ref="M128">INDEX(StudiesInfo!$1:$80,MATCH($E128,StudiesInfo!$B:$B,0),MATCH(M$1,StudiesInfo!$1:$1,0))</f>
        <v>Every 96h</v>
      </c>
      <c r="N128" s="35" t="str">
        <f t="array" ref="N128">INDEX(StudiesInfo!$1:$80,MATCH($E128,StudiesInfo!$B:$B,0),MATCH(N$1,StudiesInfo!$1:$1,0))</f>
        <v>2.5, 5</v>
      </c>
      <c r="O128" s="31" t="str">
        <f t="array" ref="O128">INDEX(StudiesInfo!$1:$80,MATCH($E128,StudiesInfo!$B:$B,0),MATCH(O$1,StudiesInfo!$1:$1,0))</f>
        <v>mg/L</v>
      </c>
      <c r="P128" s="31" t="str">
        <f t="array" ref="P128">INDEX(StudiesInfo!$1:$80,MATCH($E128,StudiesInfo!$B:$B,0),MATCH(P$1,StudiesInfo!$1:$1,0))</f>
        <v>Adult</v>
      </c>
      <c r="Q128" s="31">
        <f t="array" ref="Q128">INDEX(StudiesInfo!$1:$80,MATCH($E128,StudiesInfo!$B:$B,0),MATCH(Q$1,StudiesInfo!$1:$1,0))</f>
        <v>8</v>
      </c>
      <c r="R128" s="31" t="str">
        <f t="array" ref="R128">INDEX(StudiesInfo!$1:$80,MATCH($E128,StudiesInfo!$B:$B,0),MATCH(R$1,StudiesInfo!$1:$1,0))</f>
        <v>months</v>
      </c>
      <c r="S128" s="31" t="str">
        <f t="array" ref="S128">INDEX(StudiesInfo!$1:$80,MATCH($E128,StudiesInfo!$B:$B,0),MATCH(S$1,StudiesInfo!$1:$1,0))</f>
        <v>behavior: 28, neurochemical: 30</v>
      </c>
      <c r="T128" s="31" t="str">
        <f t="array" ref="T128">INDEX(StudiesInfo!$1:$80,MATCH($E128,StudiesInfo!$B:$B,0),MATCH(T$1,StudiesInfo!$1:$1,0))</f>
        <v>15 days +</v>
      </c>
      <c r="U128" s="31">
        <f t="array" ref="U128">INDEX(StudiesInfo!$1:$80,MATCH($E128,StudiesInfo!$B:$B,0),MATCH(U$1,StudiesInfo!$1:$1,0))</f>
        <v>0</v>
      </c>
      <c r="V128" s="31" t="str">
        <f t="array" ref="V128">INDEX(StudiesInfo!$1:$80,MATCH($E128,StudiesInfo!$B:$B,0),MATCH(V$1,StudiesInfo!$1:$1,0))</f>
        <v>Adult</v>
      </c>
      <c r="W128" s="31">
        <f t="array" ref="W128">INDEX(StudiesInfo!$1:$80,MATCH($E128,StudiesInfo!$B:$B,0),MATCH(W$1,StudiesInfo!$1:$1,0))</f>
        <v>9</v>
      </c>
      <c r="X128" s="31" t="str">
        <f t="array" ref="X128">INDEX(StudiesInfo!$1:$80,MATCH($E128,StudiesInfo!$B:$B,0),MATCH(X$1,StudiesInfo!$1:$1,0))</f>
        <v>months</v>
      </c>
      <c r="Y128" s="30" t="s">
        <v>685</v>
      </c>
      <c r="Z128" s="30" t="s">
        <v>695</v>
      </c>
      <c r="AA128" s="30" t="s">
        <v>700</v>
      </c>
      <c r="AD128" s="33" t="s">
        <v>676</v>
      </c>
      <c r="AF128" s="30" t="s">
        <v>596</v>
      </c>
    </row>
    <row r="129" ht="16.5" hidden="1" customHeight="1">
      <c r="A129" s="30">
        <v>28.0</v>
      </c>
      <c r="B129" s="31" t="str">
        <f t="array" ref="B129">INDEX(StudiesInfo!$1:$80,MATCH($E129,StudiesInfo!$B:$B,0),MATCH(B$1,StudiesInfo!$1:$1,0))</f>
        <v>Yes</v>
      </c>
      <c r="E129" s="31" t="str">
        <f t="array" ref="E129">INDEX(StudiesInfo!$1:$80,MATCH($A129,StudiesInfo!$A:$A,0),MATCH(E$1,StudiesInfo!$1:$1,0))</f>
        <v>Chagas et al., 2021</v>
      </c>
      <c r="F129" s="31" t="str">
        <f t="array" ref="F129">INDEX(StudiesInfo!$1:$80,MATCH($E129,StudiesInfo!$B:$B,0),MATCH(F$1,StudiesInfo!$1:$1,0))</f>
        <v>2.34 µm</v>
      </c>
      <c r="G129" s="31" t="str">
        <f t="array" ref="G129">INDEX(StudiesInfo!$1:$80,MATCH($E129,StudiesInfo!$B:$B,0),MATCH(G$1,StudiesInfo!$1:$1,0))</f>
        <v>micro</v>
      </c>
      <c r="H129" s="31" t="str">
        <f t="array" ref="H129">INDEX(StudiesInfo!$1:$80,MATCH($E129,StudiesInfo!$B:$B,0),MATCH(H$1,StudiesInfo!$1:$1,0))</f>
        <v>Polylactic acid (PLA)</v>
      </c>
      <c r="I129" s="31" t="str">
        <f t="array" ref="I129">INDEX(StudiesInfo!$1:$80,MATCH($E129,StudiesInfo!$B:$B,0),MATCH(I$1,StudiesInfo!$1:$1,0))</f>
        <v>Irregular</v>
      </c>
      <c r="J129" s="32" t="str">
        <f t="array" ref="J129">INDEX(StudiesInfo!$1:$80,MATCH($E129,StudiesInfo!$B:$B,0),MATCH(J$1,StudiesInfo!$1:$1,0))</f>
        <v>Danio rerio</v>
      </c>
      <c r="K129" s="31" t="str">
        <f t="array" ref="K129">INDEX(StudiesInfo!$1:$80,MATCH($E129,StudiesInfo!$B:$B,0),MATCH(K$1,StudiesInfo!$1:$1,0))</f>
        <v>F:M</v>
      </c>
      <c r="L129" s="31" t="str">
        <f t="array" ref="L129">INDEX(StudiesInfo!$1:$80,MATCH($E129,StudiesInfo!$B:$B,0),MATCH(L$1,StudiesInfo!$1:$1,0))</f>
        <v>Water: Semi-static system</v>
      </c>
      <c r="M129" s="31" t="str">
        <f t="array" ref="M129">INDEX(StudiesInfo!$1:$80,MATCH($E129,StudiesInfo!$B:$B,0),MATCH(M$1,StudiesInfo!$1:$1,0))</f>
        <v>Every 96h</v>
      </c>
      <c r="N129" s="35" t="str">
        <f t="array" ref="N129">INDEX(StudiesInfo!$1:$80,MATCH($E129,StudiesInfo!$B:$B,0),MATCH(N$1,StudiesInfo!$1:$1,0))</f>
        <v>2.5, 5</v>
      </c>
      <c r="O129" s="31" t="str">
        <f t="array" ref="O129">INDEX(StudiesInfo!$1:$80,MATCH($E129,StudiesInfo!$B:$B,0),MATCH(O$1,StudiesInfo!$1:$1,0))</f>
        <v>mg/L</v>
      </c>
      <c r="P129" s="31" t="str">
        <f t="array" ref="P129">INDEX(StudiesInfo!$1:$80,MATCH($E129,StudiesInfo!$B:$B,0),MATCH(P$1,StudiesInfo!$1:$1,0))</f>
        <v>Adult</v>
      </c>
      <c r="Q129" s="31">
        <f t="array" ref="Q129">INDEX(StudiesInfo!$1:$80,MATCH($E129,StudiesInfo!$B:$B,0),MATCH(Q$1,StudiesInfo!$1:$1,0))</f>
        <v>8</v>
      </c>
      <c r="R129" s="31" t="str">
        <f t="array" ref="R129">INDEX(StudiesInfo!$1:$80,MATCH($E129,StudiesInfo!$B:$B,0),MATCH(R$1,StudiesInfo!$1:$1,0))</f>
        <v>months</v>
      </c>
      <c r="S129" s="31" t="str">
        <f t="array" ref="S129">INDEX(StudiesInfo!$1:$80,MATCH($E129,StudiesInfo!$B:$B,0),MATCH(S$1,StudiesInfo!$1:$1,0))</f>
        <v>behavior: 28, neurochemical: 30</v>
      </c>
      <c r="T129" s="31" t="str">
        <f t="array" ref="T129">INDEX(StudiesInfo!$1:$80,MATCH($E129,StudiesInfo!$B:$B,0),MATCH(T$1,StudiesInfo!$1:$1,0))</f>
        <v>15 days +</v>
      </c>
      <c r="U129" s="31">
        <f t="array" ref="U129">INDEX(StudiesInfo!$1:$80,MATCH($E129,StudiesInfo!$B:$B,0),MATCH(U$1,StudiesInfo!$1:$1,0))</f>
        <v>0</v>
      </c>
      <c r="V129" s="31" t="str">
        <f t="array" ref="V129">INDEX(StudiesInfo!$1:$80,MATCH($E129,StudiesInfo!$B:$B,0),MATCH(V$1,StudiesInfo!$1:$1,0))</f>
        <v>Adult</v>
      </c>
      <c r="W129" s="31">
        <f t="array" ref="W129">INDEX(StudiesInfo!$1:$80,MATCH($E129,StudiesInfo!$B:$B,0),MATCH(W$1,StudiesInfo!$1:$1,0))</f>
        <v>9</v>
      </c>
      <c r="X129" s="31" t="str">
        <f t="array" ref="X129">INDEX(StudiesInfo!$1:$80,MATCH($E129,StudiesInfo!$B:$B,0),MATCH(X$1,StudiesInfo!$1:$1,0))</f>
        <v>months</v>
      </c>
      <c r="Y129" s="30" t="s">
        <v>685</v>
      </c>
      <c r="Z129" s="30" t="s">
        <v>695</v>
      </c>
      <c r="AA129" s="30" t="s">
        <v>700</v>
      </c>
      <c r="AD129" s="33" t="s">
        <v>677</v>
      </c>
      <c r="AF129" s="30" t="s">
        <v>596</v>
      </c>
    </row>
    <row r="130" ht="16.5" hidden="1" customHeight="1">
      <c r="A130" s="30">
        <v>28.0</v>
      </c>
      <c r="B130" s="31" t="str">
        <f t="array" ref="B130">INDEX(StudiesInfo!$1:$80,MATCH($E130,StudiesInfo!$B:$B,0),MATCH(B$1,StudiesInfo!$1:$1,0))</f>
        <v>Yes</v>
      </c>
      <c r="E130" s="31" t="str">
        <f t="array" ref="E130">INDEX(StudiesInfo!$1:$80,MATCH($A130,StudiesInfo!$A:$A,0),MATCH(E$1,StudiesInfo!$1:$1,0))</f>
        <v>Chagas et al., 2021</v>
      </c>
      <c r="F130" s="31" t="str">
        <f t="array" ref="F130">INDEX(StudiesInfo!$1:$80,MATCH($E130,StudiesInfo!$B:$B,0),MATCH(F$1,StudiesInfo!$1:$1,0))</f>
        <v>2.34 µm</v>
      </c>
      <c r="G130" s="31" t="str">
        <f t="array" ref="G130">INDEX(StudiesInfo!$1:$80,MATCH($E130,StudiesInfo!$B:$B,0),MATCH(G$1,StudiesInfo!$1:$1,0))</f>
        <v>micro</v>
      </c>
      <c r="H130" s="31" t="str">
        <f t="array" ref="H130">INDEX(StudiesInfo!$1:$80,MATCH($E130,StudiesInfo!$B:$B,0),MATCH(H$1,StudiesInfo!$1:$1,0))</f>
        <v>Polylactic acid (PLA)</v>
      </c>
      <c r="I130" s="31" t="str">
        <f t="array" ref="I130">INDEX(StudiesInfo!$1:$80,MATCH($E130,StudiesInfo!$B:$B,0),MATCH(I$1,StudiesInfo!$1:$1,0))</f>
        <v>Irregular</v>
      </c>
      <c r="J130" s="32" t="str">
        <f t="array" ref="J130">INDEX(StudiesInfo!$1:$80,MATCH($E130,StudiesInfo!$B:$B,0),MATCH(J$1,StudiesInfo!$1:$1,0))</f>
        <v>Danio rerio</v>
      </c>
      <c r="K130" s="31" t="str">
        <f t="array" ref="K130">INDEX(StudiesInfo!$1:$80,MATCH($E130,StudiesInfo!$B:$B,0),MATCH(K$1,StudiesInfo!$1:$1,0))</f>
        <v>F:M</v>
      </c>
      <c r="L130" s="31" t="str">
        <f t="array" ref="L130">INDEX(StudiesInfo!$1:$80,MATCH($E130,StudiesInfo!$B:$B,0),MATCH(L$1,StudiesInfo!$1:$1,0))</f>
        <v>Water: Semi-static system</v>
      </c>
      <c r="M130" s="31" t="str">
        <f t="array" ref="M130">INDEX(StudiesInfo!$1:$80,MATCH($E130,StudiesInfo!$B:$B,0),MATCH(M$1,StudiesInfo!$1:$1,0))</f>
        <v>Every 96h</v>
      </c>
      <c r="N130" s="35" t="str">
        <f t="array" ref="N130">INDEX(StudiesInfo!$1:$80,MATCH($E130,StudiesInfo!$B:$B,0),MATCH(N$1,StudiesInfo!$1:$1,0))</f>
        <v>2.5, 5</v>
      </c>
      <c r="O130" s="31" t="str">
        <f t="array" ref="O130">INDEX(StudiesInfo!$1:$80,MATCH($E130,StudiesInfo!$B:$B,0),MATCH(O$1,StudiesInfo!$1:$1,0))</f>
        <v>mg/L</v>
      </c>
      <c r="P130" s="31" t="str">
        <f t="array" ref="P130">INDEX(StudiesInfo!$1:$80,MATCH($E130,StudiesInfo!$B:$B,0),MATCH(P$1,StudiesInfo!$1:$1,0))</f>
        <v>Adult</v>
      </c>
      <c r="Q130" s="31">
        <f t="array" ref="Q130">INDEX(StudiesInfo!$1:$80,MATCH($E130,StudiesInfo!$B:$B,0),MATCH(Q$1,StudiesInfo!$1:$1,0))</f>
        <v>8</v>
      </c>
      <c r="R130" s="31" t="str">
        <f t="array" ref="R130">INDEX(StudiesInfo!$1:$80,MATCH($E130,StudiesInfo!$B:$B,0),MATCH(R$1,StudiesInfo!$1:$1,0))</f>
        <v>months</v>
      </c>
      <c r="S130" s="31" t="str">
        <f t="array" ref="S130">INDEX(StudiesInfo!$1:$80,MATCH($E130,StudiesInfo!$B:$B,0),MATCH(S$1,StudiesInfo!$1:$1,0))</f>
        <v>behavior: 28, neurochemical: 30</v>
      </c>
      <c r="T130" s="31" t="str">
        <f t="array" ref="T130">INDEX(StudiesInfo!$1:$80,MATCH($E130,StudiesInfo!$B:$B,0),MATCH(T$1,StudiesInfo!$1:$1,0))</f>
        <v>15 days +</v>
      </c>
      <c r="U130" s="31">
        <f t="array" ref="U130">INDEX(StudiesInfo!$1:$80,MATCH($E130,StudiesInfo!$B:$B,0),MATCH(U$1,StudiesInfo!$1:$1,0))</f>
        <v>0</v>
      </c>
      <c r="V130" s="31" t="str">
        <f t="array" ref="V130">INDEX(StudiesInfo!$1:$80,MATCH($E130,StudiesInfo!$B:$B,0),MATCH(V$1,StudiesInfo!$1:$1,0))</f>
        <v>Adult</v>
      </c>
      <c r="W130" s="31">
        <f t="array" ref="W130">INDEX(StudiesInfo!$1:$80,MATCH($E130,StudiesInfo!$B:$B,0),MATCH(W$1,StudiesInfo!$1:$1,0))</f>
        <v>9</v>
      </c>
      <c r="X130" s="31" t="str">
        <f t="array" ref="X130">INDEX(StudiesInfo!$1:$80,MATCH($E130,StudiesInfo!$B:$B,0),MATCH(X$1,StudiesInfo!$1:$1,0))</f>
        <v>months</v>
      </c>
      <c r="Y130" s="30" t="s">
        <v>685</v>
      </c>
      <c r="Z130" s="30" t="s">
        <v>695</v>
      </c>
      <c r="AA130" s="30" t="s">
        <v>702</v>
      </c>
      <c r="AC130" s="30" t="s">
        <v>703</v>
      </c>
      <c r="AD130" s="33" t="s">
        <v>586</v>
      </c>
      <c r="AF130" s="30" t="s">
        <v>588</v>
      </c>
    </row>
    <row r="131" ht="16.5" hidden="1" customHeight="1">
      <c r="A131" s="30">
        <v>28.0</v>
      </c>
      <c r="B131" s="31" t="str">
        <f t="array" ref="B131">INDEX(StudiesInfo!$1:$80,MATCH($E131,StudiesInfo!$B:$B,0),MATCH(B$1,StudiesInfo!$1:$1,0))</f>
        <v>Yes</v>
      </c>
      <c r="E131" s="31" t="str">
        <f t="array" ref="E131">INDEX(StudiesInfo!$1:$80,MATCH($A131,StudiesInfo!$A:$A,0),MATCH(E$1,StudiesInfo!$1:$1,0))</f>
        <v>Chagas et al., 2021</v>
      </c>
      <c r="F131" s="31" t="str">
        <f t="array" ref="F131">INDEX(StudiesInfo!$1:$80,MATCH($E131,StudiesInfo!$B:$B,0),MATCH(F$1,StudiesInfo!$1:$1,0))</f>
        <v>2.34 µm</v>
      </c>
      <c r="G131" s="31" t="str">
        <f t="array" ref="G131">INDEX(StudiesInfo!$1:$80,MATCH($E131,StudiesInfo!$B:$B,0),MATCH(G$1,StudiesInfo!$1:$1,0))</f>
        <v>micro</v>
      </c>
      <c r="H131" s="31" t="str">
        <f t="array" ref="H131">INDEX(StudiesInfo!$1:$80,MATCH($E131,StudiesInfo!$B:$B,0),MATCH(H$1,StudiesInfo!$1:$1,0))</f>
        <v>Polylactic acid (PLA)</v>
      </c>
      <c r="I131" s="31" t="str">
        <f t="array" ref="I131">INDEX(StudiesInfo!$1:$80,MATCH($E131,StudiesInfo!$B:$B,0),MATCH(I$1,StudiesInfo!$1:$1,0))</f>
        <v>Irregular</v>
      </c>
      <c r="J131" s="32" t="str">
        <f t="array" ref="J131">INDEX(StudiesInfo!$1:$80,MATCH($E131,StudiesInfo!$B:$B,0),MATCH(J$1,StudiesInfo!$1:$1,0))</f>
        <v>Danio rerio</v>
      </c>
      <c r="K131" s="31" t="str">
        <f t="array" ref="K131">INDEX(StudiesInfo!$1:$80,MATCH($E131,StudiesInfo!$B:$B,0),MATCH(K$1,StudiesInfo!$1:$1,0))</f>
        <v>F:M</v>
      </c>
      <c r="L131" s="31" t="str">
        <f t="array" ref="L131">INDEX(StudiesInfo!$1:$80,MATCH($E131,StudiesInfo!$B:$B,0),MATCH(L$1,StudiesInfo!$1:$1,0))</f>
        <v>Water: Semi-static system</v>
      </c>
      <c r="M131" s="31" t="str">
        <f t="array" ref="M131">INDEX(StudiesInfo!$1:$80,MATCH($E131,StudiesInfo!$B:$B,0),MATCH(M$1,StudiesInfo!$1:$1,0))</f>
        <v>Every 96h</v>
      </c>
      <c r="N131" s="35" t="str">
        <f t="array" ref="N131">INDEX(StudiesInfo!$1:$80,MATCH($E131,StudiesInfo!$B:$B,0),MATCH(N$1,StudiesInfo!$1:$1,0))</f>
        <v>2.5, 5</v>
      </c>
      <c r="O131" s="31" t="str">
        <f t="array" ref="O131">INDEX(StudiesInfo!$1:$80,MATCH($E131,StudiesInfo!$B:$B,0),MATCH(O$1,StudiesInfo!$1:$1,0))</f>
        <v>mg/L</v>
      </c>
      <c r="P131" s="31" t="str">
        <f t="array" ref="P131">INDEX(StudiesInfo!$1:$80,MATCH($E131,StudiesInfo!$B:$B,0),MATCH(P$1,StudiesInfo!$1:$1,0))</f>
        <v>Adult</v>
      </c>
      <c r="Q131" s="31">
        <f t="array" ref="Q131">INDEX(StudiesInfo!$1:$80,MATCH($E131,StudiesInfo!$B:$B,0),MATCH(Q$1,StudiesInfo!$1:$1,0))</f>
        <v>8</v>
      </c>
      <c r="R131" s="31" t="str">
        <f t="array" ref="R131">INDEX(StudiesInfo!$1:$80,MATCH($E131,StudiesInfo!$B:$B,0),MATCH(R$1,StudiesInfo!$1:$1,0))</f>
        <v>months</v>
      </c>
      <c r="S131" s="31" t="str">
        <f t="array" ref="S131">INDEX(StudiesInfo!$1:$80,MATCH($E131,StudiesInfo!$B:$B,0),MATCH(S$1,StudiesInfo!$1:$1,0))</f>
        <v>behavior: 28, neurochemical: 30</v>
      </c>
      <c r="T131" s="31" t="str">
        <f t="array" ref="T131">INDEX(StudiesInfo!$1:$80,MATCH($E131,StudiesInfo!$B:$B,0),MATCH(T$1,StudiesInfo!$1:$1,0))</f>
        <v>15 days +</v>
      </c>
      <c r="U131" s="31">
        <f t="array" ref="U131">INDEX(StudiesInfo!$1:$80,MATCH($E131,StudiesInfo!$B:$B,0),MATCH(U$1,StudiesInfo!$1:$1,0))</f>
        <v>0</v>
      </c>
      <c r="V131" s="31" t="str">
        <f t="array" ref="V131">INDEX(StudiesInfo!$1:$80,MATCH($E131,StudiesInfo!$B:$B,0),MATCH(V$1,StudiesInfo!$1:$1,0))</f>
        <v>Adult</v>
      </c>
      <c r="W131" s="31">
        <f t="array" ref="W131">INDEX(StudiesInfo!$1:$80,MATCH($E131,StudiesInfo!$B:$B,0),MATCH(W$1,StudiesInfo!$1:$1,0))</f>
        <v>9</v>
      </c>
      <c r="X131" s="31" t="str">
        <f t="array" ref="X131">INDEX(StudiesInfo!$1:$80,MATCH($E131,StudiesInfo!$B:$B,0),MATCH(X$1,StudiesInfo!$1:$1,0))</f>
        <v>months</v>
      </c>
      <c r="Y131" s="30" t="s">
        <v>685</v>
      </c>
      <c r="Z131" s="30" t="s">
        <v>695</v>
      </c>
      <c r="AA131" s="30" t="s">
        <v>702</v>
      </c>
      <c r="AD131" s="33" t="s">
        <v>676</v>
      </c>
      <c r="AF131" s="34" t="s">
        <v>591</v>
      </c>
    </row>
    <row r="132" ht="16.5" hidden="1" customHeight="1">
      <c r="A132" s="30">
        <v>28.0</v>
      </c>
      <c r="B132" s="31" t="str">
        <f t="array" ref="B132">INDEX(StudiesInfo!$1:$80,MATCH($E132,StudiesInfo!$B:$B,0),MATCH(B$1,StudiesInfo!$1:$1,0))</f>
        <v>Yes</v>
      </c>
      <c r="E132" s="31" t="str">
        <f t="array" ref="E132">INDEX(StudiesInfo!$1:$80,MATCH($A132,StudiesInfo!$A:$A,0),MATCH(E$1,StudiesInfo!$1:$1,0))</f>
        <v>Chagas et al., 2021</v>
      </c>
      <c r="F132" s="31" t="str">
        <f t="array" ref="F132">INDEX(StudiesInfo!$1:$80,MATCH($E132,StudiesInfo!$B:$B,0),MATCH(F$1,StudiesInfo!$1:$1,0))</f>
        <v>2.34 µm</v>
      </c>
      <c r="G132" s="31" t="str">
        <f t="array" ref="G132">INDEX(StudiesInfo!$1:$80,MATCH($E132,StudiesInfo!$B:$B,0),MATCH(G$1,StudiesInfo!$1:$1,0))</f>
        <v>micro</v>
      </c>
      <c r="H132" s="31" t="str">
        <f t="array" ref="H132">INDEX(StudiesInfo!$1:$80,MATCH($E132,StudiesInfo!$B:$B,0),MATCH(H$1,StudiesInfo!$1:$1,0))</f>
        <v>Polylactic acid (PLA)</v>
      </c>
      <c r="I132" s="31" t="str">
        <f t="array" ref="I132">INDEX(StudiesInfo!$1:$80,MATCH($E132,StudiesInfo!$B:$B,0),MATCH(I$1,StudiesInfo!$1:$1,0))</f>
        <v>Irregular</v>
      </c>
      <c r="J132" s="32" t="str">
        <f t="array" ref="J132">INDEX(StudiesInfo!$1:$80,MATCH($E132,StudiesInfo!$B:$B,0),MATCH(J$1,StudiesInfo!$1:$1,0))</f>
        <v>Danio rerio</v>
      </c>
      <c r="K132" s="31" t="str">
        <f t="array" ref="K132">INDEX(StudiesInfo!$1:$80,MATCH($E132,StudiesInfo!$B:$B,0),MATCH(K$1,StudiesInfo!$1:$1,0))</f>
        <v>F:M</v>
      </c>
      <c r="L132" s="31" t="str">
        <f t="array" ref="L132">INDEX(StudiesInfo!$1:$80,MATCH($E132,StudiesInfo!$B:$B,0),MATCH(L$1,StudiesInfo!$1:$1,0))</f>
        <v>Water: Semi-static system</v>
      </c>
      <c r="M132" s="31" t="str">
        <f t="array" ref="M132">INDEX(StudiesInfo!$1:$80,MATCH($E132,StudiesInfo!$B:$B,0),MATCH(M$1,StudiesInfo!$1:$1,0))</f>
        <v>Every 96h</v>
      </c>
      <c r="N132" s="35" t="str">
        <f t="array" ref="N132">INDEX(StudiesInfo!$1:$80,MATCH($E132,StudiesInfo!$B:$B,0),MATCH(N$1,StudiesInfo!$1:$1,0))</f>
        <v>2.5, 5</v>
      </c>
      <c r="O132" s="31" t="str">
        <f t="array" ref="O132">INDEX(StudiesInfo!$1:$80,MATCH($E132,StudiesInfo!$B:$B,0),MATCH(O$1,StudiesInfo!$1:$1,0))</f>
        <v>mg/L</v>
      </c>
      <c r="P132" s="31" t="str">
        <f t="array" ref="P132">INDEX(StudiesInfo!$1:$80,MATCH($E132,StudiesInfo!$B:$B,0),MATCH(P$1,StudiesInfo!$1:$1,0))</f>
        <v>Adult</v>
      </c>
      <c r="Q132" s="31">
        <f t="array" ref="Q132">INDEX(StudiesInfo!$1:$80,MATCH($E132,StudiesInfo!$B:$B,0),MATCH(Q$1,StudiesInfo!$1:$1,0))</f>
        <v>8</v>
      </c>
      <c r="R132" s="31" t="str">
        <f t="array" ref="R132">INDEX(StudiesInfo!$1:$80,MATCH($E132,StudiesInfo!$B:$B,0),MATCH(R$1,StudiesInfo!$1:$1,0))</f>
        <v>months</v>
      </c>
      <c r="S132" s="31" t="str">
        <f t="array" ref="S132">INDEX(StudiesInfo!$1:$80,MATCH($E132,StudiesInfo!$B:$B,0),MATCH(S$1,StudiesInfo!$1:$1,0))</f>
        <v>behavior: 28, neurochemical: 30</v>
      </c>
      <c r="T132" s="31" t="str">
        <f t="array" ref="T132">INDEX(StudiesInfo!$1:$80,MATCH($E132,StudiesInfo!$B:$B,0),MATCH(T$1,StudiesInfo!$1:$1,0))</f>
        <v>15 days +</v>
      </c>
      <c r="U132" s="31">
        <f t="array" ref="U132">INDEX(StudiesInfo!$1:$80,MATCH($E132,StudiesInfo!$B:$B,0),MATCH(U$1,StudiesInfo!$1:$1,0))</f>
        <v>0</v>
      </c>
      <c r="V132" s="31" t="str">
        <f t="array" ref="V132">INDEX(StudiesInfo!$1:$80,MATCH($E132,StudiesInfo!$B:$B,0),MATCH(V$1,StudiesInfo!$1:$1,0))</f>
        <v>Adult</v>
      </c>
      <c r="W132" s="31">
        <f t="array" ref="W132">INDEX(StudiesInfo!$1:$80,MATCH($E132,StudiesInfo!$B:$B,0),MATCH(W$1,StudiesInfo!$1:$1,0))</f>
        <v>9</v>
      </c>
      <c r="X132" s="31" t="str">
        <f t="array" ref="X132">INDEX(StudiesInfo!$1:$80,MATCH($E132,StudiesInfo!$B:$B,0),MATCH(X$1,StudiesInfo!$1:$1,0))</f>
        <v>months</v>
      </c>
      <c r="Y132" s="30" t="s">
        <v>685</v>
      </c>
      <c r="Z132" s="30" t="s">
        <v>695</v>
      </c>
      <c r="AA132" s="30" t="s">
        <v>702</v>
      </c>
      <c r="AD132" s="33" t="s">
        <v>677</v>
      </c>
      <c r="AF132" s="34" t="s">
        <v>591</v>
      </c>
    </row>
    <row r="133" ht="16.5" hidden="1" customHeight="1">
      <c r="A133" s="30">
        <v>28.0</v>
      </c>
      <c r="B133" s="31" t="str">
        <f t="array" ref="B133">INDEX(StudiesInfo!$1:$80,MATCH($E133,StudiesInfo!$B:$B,0),MATCH(B$1,StudiesInfo!$1:$1,0))</f>
        <v>Yes</v>
      </c>
      <c r="E133" s="31" t="str">
        <f t="array" ref="E133">INDEX(StudiesInfo!$1:$80,MATCH($A133,StudiesInfo!$A:$A,0),MATCH(E$1,StudiesInfo!$1:$1,0))</f>
        <v>Chagas et al., 2021</v>
      </c>
      <c r="F133" s="31" t="str">
        <f t="array" ref="F133">INDEX(StudiesInfo!$1:$80,MATCH($E133,StudiesInfo!$B:$B,0),MATCH(F$1,StudiesInfo!$1:$1,0))</f>
        <v>2.34 µm</v>
      </c>
      <c r="G133" s="31" t="str">
        <f t="array" ref="G133">INDEX(StudiesInfo!$1:$80,MATCH($E133,StudiesInfo!$B:$B,0),MATCH(G$1,StudiesInfo!$1:$1,0))</f>
        <v>micro</v>
      </c>
      <c r="H133" s="31" t="str">
        <f t="array" ref="H133">INDEX(StudiesInfo!$1:$80,MATCH($E133,StudiesInfo!$B:$B,0),MATCH(H$1,StudiesInfo!$1:$1,0))</f>
        <v>Polylactic acid (PLA)</v>
      </c>
      <c r="I133" s="31" t="str">
        <f t="array" ref="I133">INDEX(StudiesInfo!$1:$80,MATCH($E133,StudiesInfo!$B:$B,0),MATCH(I$1,StudiesInfo!$1:$1,0))</f>
        <v>Irregular</v>
      </c>
      <c r="J133" s="32" t="str">
        <f t="array" ref="J133">INDEX(StudiesInfo!$1:$80,MATCH($E133,StudiesInfo!$B:$B,0),MATCH(J$1,StudiesInfo!$1:$1,0))</f>
        <v>Danio rerio</v>
      </c>
      <c r="K133" s="31" t="str">
        <f t="array" ref="K133">INDEX(StudiesInfo!$1:$80,MATCH($E133,StudiesInfo!$B:$B,0),MATCH(K$1,StudiesInfo!$1:$1,0))</f>
        <v>F:M</v>
      </c>
      <c r="L133" s="31" t="str">
        <f t="array" ref="L133">INDEX(StudiesInfo!$1:$80,MATCH($E133,StudiesInfo!$B:$B,0),MATCH(L$1,StudiesInfo!$1:$1,0))</f>
        <v>Water: Semi-static system</v>
      </c>
      <c r="M133" s="31" t="str">
        <f t="array" ref="M133">INDEX(StudiesInfo!$1:$80,MATCH($E133,StudiesInfo!$B:$B,0),MATCH(M$1,StudiesInfo!$1:$1,0))</f>
        <v>Every 96h</v>
      </c>
      <c r="N133" s="35" t="str">
        <f t="array" ref="N133">INDEX(StudiesInfo!$1:$80,MATCH($E133,StudiesInfo!$B:$B,0),MATCH(N$1,StudiesInfo!$1:$1,0))</f>
        <v>2.5, 5</v>
      </c>
      <c r="O133" s="31" t="str">
        <f t="array" ref="O133">INDEX(StudiesInfo!$1:$80,MATCH($E133,StudiesInfo!$B:$B,0),MATCH(O$1,StudiesInfo!$1:$1,0))</f>
        <v>mg/L</v>
      </c>
      <c r="P133" s="31" t="str">
        <f t="array" ref="P133">INDEX(StudiesInfo!$1:$80,MATCH($E133,StudiesInfo!$B:$B,0),MATCH(P$1,StudiesInfo!$1:$1,0))</f>
        <v>Adult</v>
      </c>
      <c r="Q133" s="31">
        <f t="array" ref="Q133">INDEX(StudiesInfo!$1:$80,MATCH($E133,StudiesInfo!$B:$B,0),MATCH(Q$1,StudiesInfo!$1:$1,0))</f>
        <v>8</v>
      </c>
      <c r="R133" s="31" t="str">
        <f t="array" ref="R133">INDEX(StudiesInfo!$1:$80,MATCH($E133,StudiesInfo!$B:$B,0),MATCH(R$1,StudiesInfo!$1:$1,0))</f>
        <v>months</v>
      </c>
      <c r="S133" s="31" t="str">
        <f t="array" ref="S133">INDEX(StudiesInfo!$1:$80,MATCH($E133,StudiesInfo!$B:$B,0),MATCH(S$1,StudiesInfo!$1:$1,0))</f>
        <v>behavior: 28, neurochemical: 30</v>
      </c>
      <c r="T133" s="31" t="str">
        <f t="array" ref="T133">INDEX(StudiesInfo!$1:$80,MATCH($E133,StudiesInfo!$B:$B,0),MATCH(T$1,StudiesInfo!$1:$1,0))</f>
        <v>15 days +</v>
      </c>
      <c r="U133" s="31">
        <f t="array" ref="U133">INDEX(StudiesInfo!$1:$80,MATCH($E133,StudiesInfo!$B:$B,0),MATCH(U$1,StudiesInfo!$1:$1,0))</f>
        <v>0</v>
      </c>
      <c r="V133" s="31" t="str">
        <f t="array" ref="V133">INDEX(StudiesInfo!$1:$80,MATCH($E133,StudiesInfo!$B:$B,0),MATCH(V$1,StudiesInfo!$1:$1,0))</f>
        <v>Adult</v>
      </c>
      <c r="W133" s="31">
        <f t="array" ref="W133">INDEX(StudiesInfo!$1:$80,MATCH($E133,StudiesInfo!$B:$B,0),MATCH(W$1,StudiesInfo!$1:$1,0))</f>
        <v>9</v>
      </c>
      <c r="X133" s="31" t="str">
        <f t="array" ref="X133">INDEX(StudiesInfo!$1:$80,MATCH($E133,StudiesInfo!$B:$B,0),MATCH(X$1,StudiesInfo!$1:$1,0))</f>
        <v>months</v>
      </c>
      <c r="Y133" s="30" t="s">
        <v>679</v>
      </c>
      <c r="Z133" s="30" t="s">
        <v>704</v>
      </c>
      <c r="AA133" s="30" t="s">
        <v>705</v>
      </c>
      <c r="AB133" s="30"/>
      <c r="AC133" s="30" t="s">
        <v>706</v>
      </c>
      <c r="AD133" s="33" t="s">
        <v>586</v>
      </c>
      <c r="AF133" s="30" t="s">
        <v>588</v>
      </c>
    </row>
    <row r="134" ht="16.5" hidden="1" customHeight="1">
      <c r="A134" s="30">
        <v>28.0</v>
      </c>
      <c r="B134" s="31" t="str">
        <f t="array" ref="B134">INDEX(StudiesInfo!$1:$80,MATCH($E134,StudiesInfo!$B:$B,0),MATCH(B$1,StudiesInfo!$1:$1,0))</f>
        <v>Yes</v>
      </c>
      <c r="E134" s="31" t="str">
        <f t="array" ref="E134">INDEX(StudiesInfo!$1:$80,MATCH($A134,StudiesInfo!$A:$A,0),MATCH(E$1,StudiesInfo!$1:$1,0))</f>
        <v>Chagas et al., 2021</v>
      </c>
      <c r="F134" s="31" t="str">
        <f t="array" ref="F134">INDEX(StudiesInfo!$1:$80,MATCH($E134,StudiesInfo!$B:$B,0),MATCH(F$1,StudiesInfo!$1:$1,0))</f>
        <v>2.34 µm</v>
      </c>
      <c r="G134" s="31" t="str">
        <f t="array" ref="G134">INDEX(StudiesInfo!$1:$80,MATCH($E134,StudiesInfo!$B:$B,0),MATCH(G$1,StudiesInfo!$1:$1,0))</f>
        <v>micro</v>
      </c>
      <c r="H134" s="31" t="str">
        <f t="array" ref="H134">INDEX(StudiesInfo!$1:$80,MATCH($E134,StudiesInfo!$B:$B,0),MATCH(H$1,StudiesInfo!$1:$1,0))</f>
        <v>Polylactic acid (PLA)</v>
      </c>
      <c r="I134" s="31" t="str">
        <f t="array" ref="I134">INDEX(StudiesInfo!$1:$80,MATCH($E134,StudiesInfo!$B:$B,0),MATCH(I$1,StudiesInfo!$1:$1,0))</f>
        <v>Irregular</v>
      </c>
      <c r="J134" s="32" t="str">
        <f t="array" ref="J134">INDEX(StudiesInfo!$1:$80,MATCH($E134,StudiesInfo!$B:$B,0),MATCH(J$1,StudiesInfo!$1:$1,0))</f>
        <v>Danio rerio</v>
      </c>
      <c r="K134" s="31" t="str">
        <f t="array" ref="K134">INDEX(StudiesInfo!$1:$80,MATCH($E134,StudiesInfo!$B:$B,0),MATCH(K$1,StudiesInfo!$1:$1,0))</f>
        <v>F:M</v>
      </c>
      <c r="L134" s="31" t="str">
        <f t="array" ref="L134">INDEX(StudiesInfo!$1:$80,MATCH($E134,StudiesInfo!$B:$B,0),MATCH(L$1,StudiesInfo!$1:$1,0))</f>
        <v>Water: Semi-static system</v>
      </c>
      <c r="M134" s="31" t="str">
        <f t="array" ref="M134">INDEX(StudiesInfo!$1:$80,MATCH($E134,StudiesInfo!$B:$B,0),MATCH(M$1,StudiesInfo!$1:$1,0))</f>
        <v>Every 96h</v>
      </c>
      <c r="N134" s="35" t="str">
        <f t="array" ref="N134">INDEX(StudiesInfo!$1:$80,MATCH($E134,StudiesInfo!$B:$B,0),MATCH(N$1,StudiesInfo!$1:$1,0))</f>
        <v>2.5, 5</v>
      </c>
      <c r="O134" s="31" t="str">
        <f t="array" ref="O134">INDEX(StudiesInfo!$1:$80,MATCH($E134,StudiesInfo!$B:$B,0),MATCH(O$1,StudiesInfo!$1:$1,0))</f>
        <v>mg/L</v>
      </c>
      <c r="P134" s="31" t="str">
        <f t="array" ref="P134">INDEX(StudiesInfo!$1:$80,MATCH($E134,StudiesInfo!$B:$B,0),MATCH(P$1,StudiesInfo!$1:$1,0))</f>
        <v>Adult</v>
      </c>
      <c r="Q134" s="31">
        <f t="array" ref="Q134">INDEX(StudiesInfo!$1:$80,MATCH($E134,StudiesInfo!$B:$B,0),MATCH(Q$1,StudiesInfo!$1:$1,0))</f>
        <v>8</v>
      </c>
      <c r="R134" s="31" t="str">
        <f t="array" ref="R134">INDEX(StudiesInfo!$1:$80,MATCH($E134,StudiesInfo!$B:$B,0),MATCH(R$1,StudiesInfo!$1:$1,0))</f>
        <v>months</v>
      </c>
      <c r="S134" s="31" t="str">
        <f t="array" ref="S134">INDEX(StudiesInfo!$1:$80,MATCH($E134,StudiesInfo!$B:$B,0),MATCH(S$1,StudiesInfo!$1:$1,0))</f>
        <v>behavior: 28, neurochemical: 30</v>
      </c>
      <c r="T134" s="31" t="str">
        <f t="array" ref="T134">INDEX(StudiesInfo!$1:$80,MATCH($E134,StudiesInfo!$B:$B,0),MATCH(T$1,StudiesInfo!$1:$1,0))</f>
        <v>15 days +</v>
      </c>
      <c r="U134" s="31">
        <f t="array" ref="U134">INDEX(StudiesInfo!$1:$80,MATCH($E134,StudiesInfo!$B:$B,0),MATCH(U$1,StudiesInfo!$1:$1,0))</f>
        <v>0</v>
      </c>
      <c r="V134" s="31" t="str">
        <f t="array" ref="V134">INDEX(StudiesInfo!$1:$80,MATCH($E134,StudiesInfo!$B:$B,0),MATCH(V$1,StudiesInfo!$1:$1,0))</f>
        <v>Adult</v>
      </c>
      <c r="W134" s="31">
        <f t="array" ref="W134">INDEX(StudiesInfo!$1:$80,MATCH($E134,StudiesInfo!$B:$B,0),MATCH(W$1,StudiesInfo!$1:$1,0))</f>
        <v>9</v>
      </c>
      <c r="X134" s="31" t="str">
        <f t="array" ref="X134">INDEX(StudiesInfo!$1:$80,MATCH($E134,StudiesInfo!$B:$B,0),MATCH(X$1,StudiesInfo!$1:$1,0))</f>
        <v>months</v>
      </c>
      <c r="Y134" s="30" t="s">
        <v>679</v>
      </c>
      <c r="Z134" s="30" t="s">
        <v>704</v>
      </c>
      <c r="AA134" s="30" t="s">
        <v>705</v>
      </c>
      <c r="AD134" s="33" t="s">
        <v>676</v>
      </c>
      <c r="AF134" s="30" t="s">
        <v>600</v>
      </c>
    </row>
    <row r="135" ht="16.5" hidden="1" customHeight="1">
      <c r="A135" s="30">
        <v>28.0</v>
      </c>
      <c r="B135" s="31" t="str">
        <f t="array" ref="B135">INDEX(StudiesInfo!$1:$80,MATCH($E135,StudiesInfo!$B:$B,0),MATCH(B$1,StudiesInfo!$1:$1,0))</f>
        <v>Yes</v>
      </c>
      <c r="E135" s="31" t="str">
        <f t="array" ref="E135">INDEX(StudiesInfo!$1:$80,MATCH($A135,StudiesInfo!$A:$A,0),MATCH(E$1,StudiesInfo!$1:$1,0))</f>
        <v>Chagas et al., 2021</v>
      </c>
      <c r="F135" s="31" t="str">
        <f t="array" ref="F135">INDEX(StudiesInfo!$1:$80,MATCH($E135,StudiesInfo!$B:$B,0),MATCH(F$1,StudiesInfo!$1:$1,0))</f>
        <v>2.34 µm</v>
      </c>
      <c r="G135" s="31" t="str">
        <f t="array" ref="G135">INDEX(StudiesInfo!$1:$80,MATCH($E135,StudiesInfo!$B:$B,0),MATCH(G$1,StudiesInfo!$1:$1,0))</f>
        <v>micro</v>
      </c>
      <c r="H135" s="31" t="str">
        <f t="array" ref="H135">INDEX(StudiesInfo!$1:$80,MATCH($E135,StudiesInfo!$B:$B,0),MATCH(H$1,StudiesInfo!$1:$1,0))</f>
        <v>Polylactic acid (PLA)</v>
      </c>
      <c r="I135" s="31" t="str">
        <f t="array" ref="I135">INDEX(StudiesInfo!$1:$80,MATCH($E135,StudiesInfo!$B:$B,0),MATCH(I$1,StudiesInfo!$1:$1,0))</f>
        <v>Irregular</v>
      </c>
      <c r="J135" s="32" t="str">
        <f t="array" ref="J135">INDEX(StudiesInfo!$1:$80,MATCH($E135,StudiesInfo!$B:$B,0),MATCH(J$1,StudiesInfo!$1:$1,0))</f>
        <v>Danio rerio</v>
      </c>
      <c r="K135" s="31" t="str">
        <f t="array" ref="K135">INDEX(StudiesInfo!$1:$80,MATCH($E135,StudiesInfo!$B:$B,0),MATCH(K$1,StudiesInfo!$1:$1,0))</f>
        <v>F:M</v>
      </c>
      <c r="L135" s="31" t="str">
        <f t="array" ref="L135">INDEX(StudiesInfo!$1:$80,MATCH($E135,StudiesInfo!$B:$B,0),MATCH(L$1,StudiesInfo!$1:$1,0))</f>
        <v>Water: Semi-static system</v>
      </c>
      <c r="M135" s="31" t="str">
        <f t="array" ref="M135">INDEX(StudiesInfo!$1:$80,MATCH($E135,StudiesInfo!$B:$B,0),MATCH(M$1,StudiesInfo!$1:$1,0))</f>
        <v>Every 96h</v>
      </c>
      <c r="N135" s="35" t="str">
        <f t="array" ref="N135">INDEX(StudiesInfo!$1:$80,MATCH($E135,StudiesInfo!$B:$B,0),MATCH(N$1,StudiesInfo!$1:$1,0))</f>
        <v>2.5, 5</v>
      </c>
      <c r="O135" s="31" t="str">
        <f t="array" ref="O135">INDEX(StudiesInfo!$1:$80,MATCH($E135,StudiesInfo!$B:$B,0),MATCH(O$1,StudiesInfo!$1:$1,0))</f>
        <v>mg/L</v>
      </c>
      <c r="P135" s="31" t="str">
        <f t="array" ref="P135">INDEX(StudiesInfo!$1:$80,MATCH($E135,StudiesInfo!$B:$B,0),MATCH(P$1,StudiesInfo!$1:$1,0))</f>
        <v>Adult</v>
      </c>
      <c r="Q135" s="31">
        <f t="array" ref="Q135">INDEX(StudiesInfo!$1:$80,MATCH($E135,StudiesInfo!$B:$B,0),MATCH(Q$1,StudiesInfo!$1:$1,0))</f>
        <v>8</v>
      </c>
      <c r="R135" s="31" t="str">
        <f t="array" ref="R135">INDEX(StudiesInfo!$1:$80,MATCH($E135,StudiesInfo!$B:$B,0),MATCH(R$1,StudiesInfo!$1:$1,0))</f>
        <v>months</v>
      </c>
      <c r="S135" s="31" t="str">
        <f t="array" ref="S135">INDEX(StudiesInfo!$1:$80,MATCH($E135,StudiesInfo!$B:$B,0),MATCH(S$1,StudiesInfo!$1:$1,0))</f>
        <v>behavior: 28, neurochemical: 30</v>
      </c>
      <c r="T135" s="31" t="str">
        <f t="array" ref="T135">INDEX(StudiesInfo!$1:$80,MATCH($E135,StudiesInfo!$B:$B,0),MATCH(T$1,StudiesInfo!$1:$1,0))</f>
        <v>15 days +</v>
      </c>
      <c r="U135" s="31">
        <f t="array" ref="U135">INDEX(StudiesInfo!$1:$80,MATCH($E135,StudiesInfo!$B:$B,0),MATCH(U$1,StudiesInfo!$1:$1,0))</f>
        <v>0</v>
      </c>
      <c r="V135" s="31" t="str">
        <f t="array" ref="V135">INDEX(StudiesInfo!$1:$80,MATCH($E135,StudiesInfo!$B:$B,0),MATCH(V$1,StudiesInfo!$1:$1,0))</f>
        <v>Adult</v>
      </c>
      <c r="W135" s="31">
        <f t="array" ref="W135">INDEX(StudiesInfo!$1:$80,MATCH($E135,StudiesInfo!$B:$B,0),MATCH(W$1,StudiesInfo!$1:$1,0))</f>
        <v>9</v>
      </c>
      <c r="X135" s="31" t="str">
        <f t="array" ref="X135">INDEX(StudiesInfo!$1:$80,MATCH($E135,StudiesInfo!$B:$B,0),MATCH(X$1,StudiesInfo!$1:$1,0))</f>
        <v>months</v>
      </c>
      <c r="Y135" s="30" t="s">
        <v>679</v>
      </c>
      <c r="Z135" s="30" t="s">
        <v>704</v>
      </c>
      <c r="AA135" s="30" t="s">
        <v>705</v>
      </c>
      <c r="AD135" s="33" t="s">
        <v>677</v>
      </c>
      <c r="AF135" s="30" t="s">
        <v>596</v>
      </c>
    </row>
    <row r="136" ht="16.5" hidden="1" customHeight="1">
      <c r="A136" s="30">
        <v>28.0</v>
      </c>
      <c r="B136" s="31" t="str">
        <f t="array" ref="B136">INDEX(StudiesInfo!$1:$80,MATCH($E136,StudiesInfo!$B:$B,0),MATCH(B$1,StudiesInfo!$1:$1,0))</f>
        <v>Yes</v>
      </c>
      <c r="E136" s="31" t="str">
        <f t="array" ref="E136">INDEX(StudiesInfo!$1:$80,MATCH($A136,StudiesInfo!$A:$A,0),MATCH(E$1,StudiesInfo!$1:$1,0))</f>
        <v>Chagas et al., 2021</v>
      </c>
      <c r="F136" s="31" t="str">
        <f t="array" ref="F136">INDEX(StudiesInfo!$1:$80,MATCH($E136,StudiesInfo!$B:$B,0),MATCH(F$1,StudiesInfo!$1:$1,0))</f>
        <v>2.34 µm</v>
      </c>
      <c r="G136" s="31" t="str">
        <f t="array" ref="G136">INDEX(StudiesInfo!$1:$80,MATCH($E136,StudiesInfo!$B:$B,0),MATCH(G$1,StudiesInfo!$1:$1,0))</f>
        <v>micro</v>
      </c>
      <c r="H136" s="31" t="str">
        <f t="array" ref="H136">INDEX(StudiesInfo!$1:$80,MATCH($E136,StudiesInfo!$B:$B,0),MATCH(H$1,StudiesInfo!$1:$1,0))</f>
        <v>Polylactic acid (PLA)</v>
      </c>
      <c r="I136" s="31" t="str">
        <f t="array" ref="I136">INDEX(StudiesInfo!$1:$80,MATCH($E136,StudiesInfo!$B:$B,0),MATCH(I$1,StudiesInfo!$1:$1,0))</f>
        <v>Irregular</v>
      </c>
      <c r="J136" s="32" t="str">
        <f t="array" ref="J136">INDEX(StudiesInfo!$1:$80,MATCH($E136,StudiesInfo!$B:$B,0),MATCH(J$1,StudiesInfo!$1:$1,0))</f>
        <v>Danio rerio</v>
      </c>
      <c r="K136" s="31" t="str">
        <f t="array" ref="K136">INDEX(StudiesInfo!$1:$80,MATCH($E136,StudiesInfo!$B:$B,0),MATCH(K$1,StudiesInfo!$1:$1,0))</f>
        <v>F:M</v>
      </c>
      <c r="L136" s="31" t="str">
        <f t="array" ref="L136">INDEX(StudiesInfo!$1:$80,MATCH($E136,StudiesInfo!$B:$B,0),MATCH(L$1,StudiesInfo!$1:$1,0))</f>
        <v>Water: Semi-static system</v>
      </c>
      <c r="M136" s="31" t="str">
        <f t="array" ref="M136">INDEX(StudiesInfo!$1:$80,MATCH($E136,StudiesInfo!$B:$B,0),MATCH(M$1,StudiesInfo!$1:$1,0))</f>
        <v>Every 96h</v>
      </c>
      <c r="N136" s="35" t="str">
        <f t="array" ref="N136">INDEX(StudiesInfo!$1:$80,MATCH($E136,StudiesInfo!$B:$B,0),MATCH(N$1,StudiesInfo!$1:$1,0))</f>
        <v>2.5, 5</v>
      </c>
      <c r="O136" s="31" t="str">
        <f t="array" ref="O136">INDEX(StudiesInfo!$1:$80,MATCH($E136,StudiesInfo!$B:$B,0),MATCH(O$1,StudiesInfo!$1:$1,0))</f>
        <v>mg/L</v>
      </c>
      <c r="P136" s="31" t="str">
        <f t="array" ref="P136">INDEX(StudiesInfo!$1:$80,MATCH($E136,StudiesInfo!$B:$B,0),MATCH(P$1,StudiesInfo!$1:$1,0))</f>
        <v>Adult</v>
      </c>
      <c r="Q136" s="31">
        <f t="array" ref="Q136">INDEX(StudiesInfo!$1:$80,MATCH($E136,StudiesInfo!$B:$B,0),MATCH(Q$1,StudiesInfo!$1:$1,0))</f>
        <v>8</v>
      </c>
      <c r="R136" s="31" t="str">
        <f t="array" ref="R136">INDEX(StudiesInfo!$1:$80,MATCH($E136,StudiesInfo!$B:$B,0),MATCH(R$1,StudiesInfo!$1:$1,0))</f>
        <v>months</v>
      </c>
      <c r="S136" s="31" t="str">
        <f t="array" ref="S136">INDEX(StudiesInfo!$1:$80,MATCH($E136,StudiesInfo!$B:$B,0),MATCH(S$1,StudiesInfo!$1:$1,0))</f>
        <v>behavior: 28, neurochemical: 30</v>
      </c>
      <c r="T136" s="31" t="str">
        <f t="array" ref="T136">INDEX(StudiesInfo!$1:$80,MATCH($E136,StudiesInfo!$B:$B,0),MATCH(T$1,StudiesInfo!$1:$1,0))</f>
        <v>15 days +</v>
      </c>
      <c r="U136" s="31">
        <f t="array" ref="U136">INDEX(StudiesInfo!$1:$80,MATCH($E136,StudiesInfo!$B:$B,0),MATCH(U$1,StudiesInfo!$1:$1,0))</f>
        <v>0</v>
      </c>
      <c r="V136" s="31" t="str">
        <f t="array" ref="V136">INDEX(StudiesInfo!$1:$80,MATCH($E136,StudiesInfo!$B:$B,0),MATCH(V$1,StudiesInfo!$1:$1,0))</f>
        <v>Adult</v>
      </c>
      <c r="W136" s="31">
        <f t="array" ref="W136">INDEX(StudiesInfo!$1:$80,MATCH($E136,StudiesInfo!$B:$B,0),MATCH(W$1,StudiesInfo!$1:$1,0))</f>
        <v>9</v>
      </c>
      <c r="X136" s="31" t="str">
        <f t="array" ref="X136">INDEX(StudiesInfo!$1:$80,MATCH($E136,StudiesInfo!$B:$B,0),MATCH(X$1,StudiesInfo!$1:$1,0))</f>
        <v>months</v>
      </c>
      <c r="Y136" s="30" t="s">
        <v>685</v>
      </c>
      <c r="Z136" s="30" t="s">
        <v>704</v>
      </c>
      <c r="AA136" s="30" t="s">
        <v>686</v>
      </c>
      <c r="AC136" s="30" t="s">
        <v>707</v>
      </c>
      <c r="AD136" s="33" t="s">
        <v>586</v>
      </c>
      <c r="AF136" s="30" t="s">
        <v>588</v>
      </c>
    </row>
    <row r="137" ht="16.5" hidden="1" customHeight="1">
      <c r="A137" s="30">
        <v>28.0</v>
      </c>
      <c r="B137" s="31" t="str">
        <f t="array" ref="B137">INDEX(StudiesInfo!$1:$80,MATCH($E137,StudiesInfo!$B:$B,0),MATCH(B$1,StudiesInfo!$1:$1,0))</f>
        <v>Yes</v>
      </c>
      <c r="E137" s="31" t="str">
        <f t="array" ref="E137">INDEX(StudiesInfo!$1:$80,MATCH($A137,StudiesInfo!$A:$A,0),MATCH(E$1,StudiesInfo!$1:$1,0))</f>
        <v>Chagas et al., 2021</v>
      </c>
      <c r="F137" s="31" t="str">
        <f t="array" ref="F137">INDEX(StudiesInfo!$1:$80,MATCH($E137,StudiesInfo!$B:$B,0),MATCH(F$1,StudiesInfo!$1:$1,0))</f>
        <v>2.34 µm</v>
      </c>
      <c r="G137" s="31" t="str">
        <f t="array" ref="G137">INDEX(StudiesInfo!$1:$80,MATCH($E137,StudiesInfo!$B:$B,0),MATCH(G$1,StudiesInfo!$1:$1,0))</f>
        <v>micro</v>
      </c>
      <c r="H137" s="31" t="str">
        <f t="array" ref="H137">INDEX(StudiesInfo!$1:$80,MATCH($E137,StudiesInfo!$B:$B,0),MATCH(H$1,StudiesInfo!$1:$1,0))</f>
        <v>Polylactic acid (PLA)</v>
      </c>
      <c r="I137" s="31" t="str">
        <f t="array" ref="I137">INDEX(StudiesInfo!$1:$80,MATCH($E137,StudiesInfo!$B:$B,0),MATCH(I$1,StudiesInfo!$1:$1,0))</f>
        <v>Irregular</v>
      </c>
      <c r="J137" s="32" t="str">
        <f t="array" ref="J137">INDEX(StudiesInfo!$1:$80,MATCH($E137,StudiesInfo!$B:$B,0),MATCH(J$1,StudiesInfo!$1:$1,0))</f>
        <v>Danio rerio</v>
      </c>
      <c r="K137" s="31" t="str">
        <f t="array" ref="K137">INDEX(StudiesInfo!$1:$80,MATCH($E137,StudiesInfo!$B:$B,0),MATCH(K$1,StudiesInfo!$1:$1,0))</f>
        <v>F:M</v>
      </c>
      <c r="L137" s="31" t="str">
        <f t="array" ref="L137">INDEX(StudiesInfo!$1:$80,MATCH($E137,StudiesInfo!$B:$B,0),MATCH(L$1,StudiesInfo!$1:$1,0))</f>
        <v>Water: Semi-static system</v>
      </c>
      <c r="M137" s="31" t="str">
        <f t="array" ref="M137">INDEX(StudiesInfo!$1:$80,MATCH($E137,StudiesInfo!$B:$B,0),MATCH(M$1,StudiesInfo!$1:$1,0))</f>
        <v>Every 96h</v>
      </c>
      <c r="N137" s="35" t="str">
        <f t="array" ref="N137">INDEX(StudiesInfo!$1:$80,MATCH($E137,StudiesInfo!$B:$B,0),MATCH(N$1,StudiesInfo!$1:$1,0))</f>
        <v>2.5, 5</v>
      </c>
      <c r="O137" s="31" t="str">
        <f t="array" ref="O137">INDEX(StudiesInfo!$1:$80,MATCH($E137,StudiesInfo!$B:$B,0),MATCH(O$1,StudiesInfo!$1:$1,0))</f>
        <v>mg/L</v>
      </c>
      <c r="P137" s="31" t="str">
        <f t="array" ref="P137">INDEX(StudiesInfo!$1:$80,MATCH($E137,StudiesInfo!$B:$B,0),MATCH(P$1,StudiesInfo!$1:$1,0))</f>
        <v>Adult</v>
      </c>
      <c r="Q137" s="31">
        <f t="array" ref="Q137">INDEX(StudiesInfo!$1:$80,MATCH($E137,StudiesInfo!$B:$B,0),MATCH(Q$1,StudiesInfo!$1:$1,0))</f>
        <v>8</v>
      </c>
      <c r="R137" s="31" t="str">
        <f t="array" ref="R137">INDEX(StudiesInfo!$1:$80,MATCH($E137,StudiesInfo!$B:$B,0),MATCH(R$1,StudiesInfo!$1:$1,0))</f>
        <v>months</v>
      </c>
      <c r="S137" s="31" t="str">
        <f t="array" ref="S137">INDEX(StudiesInfo!$1:$80,MATCH($E137,StudiesInfo!$B:$B,0),MATCH(S$1,StudiesInfo!$1:$1,0))</f>
        <v>behavior: 28, neurochemical: 30</v>
      </c>
      <c r="T137" s="31" t="str">
        <f t="array" ref="T137">INDEX(StudiesInfo!$1:$80,MATCH($E137,StudiesInfo!$B:$B,0),MATCH(T$1,StudiesInfo!$1:$1,0))</f>
        <v>15 days +</v>
      </c>
      <c r="U137" s="31">
        <f t="array" ref="U137">INDEX(StudiesInfo!$1:$80,MATCH($E137,StudiesInfo!$B:$B,0),MATCH(U$1,StudiesInfo!$1:$1,0))</f>
        <v>0</v>
      </c>
      <c r="V137" s="31" t="str">
        <f t="array" ref="V137">INDEX(StudiesInfo!$1:$80,MATCH($E137,StudiesInfo!$B:$B,0),MATCH(V$1,StudiesInfo!$1:$1,0))</f>
        <v>Adult</v>
      </c>
      <c r="W137" s="31">
        <f t="array" ref="W137">INDEX(StudiesInfo!$1:$80,MATCH($E137,StudiesInfo!$B:$B,0),MATCH(W$1,StudiesInfo!$1:$1,0))</f>
        <v>9</v>
      </c>
      <c r="X137" s="31" t="str">
        <f t="array" ref="X137">INDEX(StudiesInfo!$1:$80,MATCH($E137,StudiesInfo!$B:$B,0),MATCH(X$1,StudiesInfo!$1:$1,0))</f>
        <v>months</v>
      </c>
      <c r="Y137" s="30" t="s">
        <v>685</v>
      </c>
      <c r="Z137" s="30" t="s">
        <v>704</v>
      </c>
      <c r="AA137" s="30" t="s">
        <v>686</v>
      </c>
      <c r="AD137" s="33" t="s">
        <v>676</v>
      </c>
      <c r="AF137" s="34" t="s">
        <v>591</v>
      </c>
    </row>
    <row r="138" ht="16.5" hidden="1" customHeight="1">
      <c r="A138" s="30">
        <v>28.0</v>
      </c>
      <c r="B138" s="31" t="str">
        <f t="array" ref="B138">INDEX(StudiesInfo!$1:$80,MATCH($E138,StudiesInfo!$B:$B,0),MATCH(B$1,StudiesInfo!$1:$1,0))</f>
        <v>Yes</v>
      </c>
      <c r="E138" s="31" t="str">
        <f t="array" ref="E138">INDEX(StudiesInfo!$1:$80,MATCH($A138,StudiesInfo!$A:$A,0),MATCH(E$1,StudiesInfo!$1:$1,0))</f>
        <v>Chagas et al., 2021</v>
      </c>
      <c r="F138" s="31" t="str">
        <f t="array" ref="F138">INDEX(StudiesInfo!$1:$80,MATCH($E138,StudiesInfo!$B:$B,0),MATCH(F$1,StudiesInfo!$1:$1,0))</f>
        <v>2.34 µm</v>
      </c>
      <c r="G138" s="31" t="str">
        <f t="array" ref="G138">INDEX(StudiesInfo!$1:$80,MATCH($E138,StudiesInfo!$B:$B,0),MATCH(G$1,StudiesInfo!$1:$1,0))</f>
        <v>micro</v>
      </c>
      <c r="H138" s="31" t="str">
        <f t="array" ref="H138">INDEX(StudiesInfo!$1:$80,MATCH($E138,StudiesInfo!$B:$B,0),MATCH(H$1,StudiesInfo!$1:$1,0))</f>
        <v>Polylactic acid (PLA)</v>
      </c>
      <c r="I138" s="31" t="str">
        <f t="array" ref="I138">INDEX(StudiesInfo!$1:$80,MATCH($E138,StudiesInfo!$B:$B,0),MATCH(I$1,StudiesInfo!$1:$1,0))</f>
        <v>Irregular</v>
      </c>
      <c r="J138" s="32" t="str">
        <f t="array" ref="J138">INDEX(StudiesInfo!$1:$80,MATCH($E138,StudiesInfo!$B:$B,0),MATCH(J$1,StudiesInfo!$1:$1,0))</f>
        <v>Danio rerio</v>
      </c>
      <c r="K138" s="31" t="str">
        <f t="array" ref="K138">INDEX(StudiesInfo!$1:$80,MATCH($E138,StudiesInfo!$B:$B,0),MATCH(K$1,StudiesInfo!$1:$1,0))</f>
        <v>F:M</v>
      </c>
      <c r="L138" s="31" t="str">
        <f t="array" ref="L138">INDEX(StudiesInfo!$1:$80,MATCH($E138,StudiesInfo!$B:$B,0),MATCH(L$1,StudiesInfo!$1:$1,0))</f>
        <v>Water: Semi-static system</v>
      </c>
      <c r="M138" s="31" t="str">
        <f t="array" ref="M138">INDEX(StudiesInfo!$1:$80,MATCH($E138,StudiesInfo!$B:$B,0),MATCH(M$1,StudiesInfo!$1:$1,0))</f>
        <v>Every 96h</v>
      </c>
      <c r="N138" s="35" t="str">
        <f t="array" ref="N138">INDEX(StudiesInfo!$1:$80,MATCH($E138,StudiesInfo!$B:$B,0),MATCH(N$1,StudiesInfo!$1:$1,0))</f>
        <v>2.5, 5</v>
      </c>
      <c r="O138" s="31" t="str">
        <f t="array" ref="O138">INDEX(StudiesInfo!$1:$80,MATCH($E138,StudiesInfo!$B:$B,0),MATCH(O$1,StudiesInfo!$1:$1,0))</f>
        <v>mg/L</v>
      </c>
      <c r="P138" s="31" t="str">
        <f t="array" ref="P138">INDEX(StudiesInfo!$1:$80,MATCH($E138,StudiesInfo!$B:$B,0),MATCH(P$1,StudiesInfo!$1:$1,0))</f>
        <v>Adult</v>
      </c>
      <c r="Q138" s="31">
        <f t="array" ref="Q138">INDEX(StudiesInfo!$1:$80,MATCH($E138,StudiesInfo!$B:$B,0),MATCH(Q$1,StudiesInfo!$1:$1,0))</f>
        <v>8</v>
      </c>
      <c r="R138" s="31" t="str">
        <f t="array" ref="R138">INDEX(StudiesInfo!$1:$80,MATCH($E138,StudiesInfo!$B:$B,0),MATCH(R$1,StudiesInfo!$1:$1,0))</f>
        <v>months</v>
      </c>
      <c r="S138" s="31" t="str">
        <f t="array" ref="S138">INDEX(StudiesInfo!$1:$80,MATCH($E138,StudiesInfo!$B:$B,0),MATCH(S$1,StudiesInfo!$1:$1,0))</f>
        <v>behavior: 28, neurochemical: 30</v>
      </c>
      <c r="T138" s="31" t="str">
        <f t="array" ref="T138">INDEX(StudiesInfo!$1:$80,MATCH($E138,StudiesInfo!$B:$B,0),MATCH(T$1,StudiesInfo!$1:$1,0))</f>
        <v>15 days +</v>
      </c>
      <c r="U138" s="31">
        <f t="array" ref="U138">INDEX(StudiesInfo!$1:$80,MATCH($E138,StudiesInfo!$B:$B,0),MATCH(U$1,StudiesInfo!$1:$1,0))</f>
        <v>0</v>
      </c>
      <c r="V138" s="31" t="str">
        <f t="array" ref="V138">INDEX(StudiesInfo!$1:$80,MATCH($E138,StudiesInfo!$B:$B,0),MATCH(V$1,StudiesInfo!$1:$1,0))</f>
        <v>Adult</v>
      </c>
      <c r="W138" s="31">
        <f t="array" ref="W138">INDEX(StudiesInfo!$1:$80,MATCH($E138,StudiesInfo!$B:$B,0),MATCH(W$1,StudiesInfo!$1:$1,0))</f>
        <v>9</v>
      </c>
      <c r="X138" s="31" t="str">
        <f t="array" ref="X138">INDEX(StudiesInfo!$1:$80,MATCH($E138,StudiesInfo!$B:$B,0),MATCH(X$1,StudiesInfo!$1:$1,0))</f>
        <v>months</v>
      </c>
      <c r="Y138" s="30" t="s">
        <v>685</v>
      </c>
      <c r="Z138" s="30" t="s">
        <v>704</v>
      </c>
      <c r="AA138" s="30" t="s">
        <v>686</v>
      </c>
      <c r="AD138" s="33" t="s">
        <v>677</v>
      </c>
      <c r="AF138" s="30" t="s">
        <v>600</v>
      </c>
    </row>
    <row r="139" ht="16.5" hidden="1" customHeight="1">
      <c r="A139" s="30">
        <v>28.0</v>
      </c>
      <c r="B139" s="31" t="str">
        <f t="array" ref="B139">INDEX(StudiesInfo!$1:$80,MATCH($E139,StudiesInfo!$B:$B,0),MATCH(B$1,StudiesInfo!$1:$1,0))</f>
        <v>Yes</v>
      </c>
      <c r="E139" s="31" t="str">
        <f t="array" ref="E139">INDEX(StudiesInfo!$1:$80,MATCH($A139,StudiesInfo!$A:$A,0),MATCH(E$1,StudiesInfo!$1:$1,0))</f>
        <v>Chagas et al., 2021</v>
      </c>
      <c r="F139" s="31" t="str">
        <f t="array" ref="F139">INDEX(StudiesInfo!$1:$80,MATCH($E139,StudiesInfo!$B:$B,0),MATCH(F$1,StudiesInfo!$1:$1,0))</f>
        <v>2.34 µm</v>
      </c>
      <c r="G139" s="31" t="str">
        <f t="array" ref="G139">INDEX(StudiesInfo!$1:$80,MATCH($E139,StudiesInfo!$B:$B,0),MATCH(G$1,StudiesInfo!$1:$1,0))</f>
        <v>micro</v>
      </c>
      <c r="H139" s="31" t="str">
        <f t="array" ref="H139">INDEX(StudiesInfo!$1:$80,MATCH($E139,StudiesInfo!$B:$B,0),MATCH(H$1,StudiesInfo!$1:$1,0))</f>
        <v>Polylactic acid (PLA)</v>
      </c>
      <c r="I139" s="31" t="str">
        <f t="array" ref="I139">INDEX(StudiesInfo!$1:$80,MATCH($E139,StudiesInfo!$B:$B,0),MATCH(I$1,StudiesInfo!$1:$1,0))</f>
        <v>Irregular</v>
      </c>
      <c r="J139" s="32" t="str">
        <f t="array" ref="J139">INDEX(StudiesInfo!$1:$80,MATCH($E139,StudiesInfo!$B:$B,0),MATCH(J$1,StudiesInfo!$1:$1,0))</f>
        <v>Danio rerio</v>
      </c>
      <c r="K139" s="31" t="str">
        <f t="array" ref="K139">INDEX(StudiesInfo!$1:$80,MATCH($E139,StudiesInfo!$B:$B,0),MATCH(K$1,StudiesInfo!$1:$1,0))</f>
        <v>F:M</v>
      </c>
      <c r="L139" s="31" t="str">
        <f t="array" ref="L139">INDEX(StudiesInfo!$1:$80,MATCH($E139,StudiesInfo!$B:$B,0),MATCH(L$1,StudiesInfo!$1:$1,0))</f>
        <v>Water: Semi-static system</v>
      </c>
      <c r="M139" s="31" t="str">
        <f t="array" ref="M139">INDEX(StudiesInfo!$1:$80,MATCH($E139,StudiesInfo!$B:$B,0),MATCH(M$1,StudiesInfo!$1:$1,0))</f>
        <v>Every 96h</v>
      </c>
      <c r="N139" s="35" t="str">
        <f t="array" ref="N139">INDEX(StudiesInfo!$1:$80,MATCH($E139,StudiesInfo!$B:$B,0),MATCH(N$1,StudiesInfo!$1:$1,0))</f>
        <v>2.5, 5</v>
      </c>
      <c r="O139" s="31" t="str">
        <f t="array" ref="O139">INDEX(StudiesInfo!$1:$80,MATCH($E139,StudiesInfo!$B:$B,0),MATCH(O$1,StudiesInfo!$1:$1,0))</f>
        <v>mg/L</v>
      </c>
      <c r="P139" s="31" t="str">
        <f t="array" ref="P139">INDEX(StudiesInfo!$1:$80,MATCH($E139,StudiesInfo!$B:$B,0),MATCH(P$1,StudiesInfo!$1:$1,0))</f>
        <v>Adult</v>
      </c>
      <c r="Q139" s="31">
        <f t="array" ref="Q139">INDEX(StudiesInfo!$1:$80,MATCH($E139,StudiesInfo!$B:$B,0),MATCH(Q$1,StudiesInfo!$1:$1,0))</f>
        <v>8</v>
      </c>
      <c r="R139" s="31" t="str">
        <f t="array" ref="R139">INDEX(StudiesInfo!$1:$80,MATCH($E139,StudiesInfo!$B:$B,0),MATCH(R$1,StudiesInfo!$1:$1,0))</f>
        <v>months</v>
      </c>
      <c r="S139" s="31" t="str">
        <f t="array" ref="S139">INDEX(StudiesInfo!$1:$80,MATCH($E139,StudiesInfo!$B:$B,0),MATCH(S$1,StudiesInfo!$1:$1,0))</f>
        <v>behavior: 28, neurochemical: 30</v>
      </c>
      <c r="T139" s="31" t="str">
        <f t="array" ref="T139">INDEX(StudiesInfo!$1:$80,MATCH($E139,StudiesInfo!$B:$B,0),MATCH(T$1,StudiesInfo!$1:$1,0))</f>
        <v>15 days +</v>
      </c>
      <c r="U139" s="31">
        <f t="array" ref="U139">INDEX(StudiesInfo!$1:$80,MATCH($E139,StudiesInfo!$B:$B,0),MATCH(U$1,StudiesInfo!$1:$1,0))</f>
        <v>0</v>
      </c>
      <c r="V139" s="31" t="str">
        <f t="array" ref="V139">INDEX(StudiesInfo!$1:$80,MATCH($E139,StudiesInfo!$B:$B,0),MATCH(V$1,StudiesInfo!$1:$1,0))</f>
        <v>Adult</v>
      </c>
      <c r="W139" s="31">
        <f t="array" ref="W139">INDEX(StudiesInfo!$1:$80,MATCH($E139,StudiesInfo!$B:$B,0),MATCH(W$1,StudiesInfo!$1:$1,0))</f>
        <v>9</v>
      </c>
      <c r="X139" s="31" t="str">
        <f t="array" ref="X139">INDEX(StudiesInfo!$1:$80,MATCH($E139,StudiesInfo!$B:$B,0),MATCH(X$1,StudiesInfo!$1:$1,0))</f>
        <v>months</v>
      </c>
      <c r="Y139" s="30" t="s">
        <v>679</v>
      </c>
      <c r="Z139" s="30" t="s">
        <v>704</v>
      </c>
      <c r="AA139" s="30" t="s">
        <v>708</v>
      </c>
      <c r="AC139" s="30" t="s">
        <v>709</v>
      </c>
      <c r="AD139" s="33" t="s">
        <v>586</v>
      </c>
      <c r="AF139" s="30" t="s">
        <v>588</v>
      </c>
    </row>
    <row r="140" ht="16.5" hidden="1" customHeight="1">
      <c r="A140" s="30">
        <v>28.0</v>
      </c>
      <c r="B140" s="31" t="str">
        <f t="array" ref="B140">INDEX(StudiesInfo!$1:$80,MATCH($E140,StudiesInfo!$B:$B,0),MATCH(B$1,StudiesInfo!$1:$1,0))</f>
        <v>Yes</v>
      </c>
      <c r="E140" s="31" t="str">
        <f t="array" ref="E140">INDEX(StudiesInfo!$1:$80,MATCH($A140,StudiesInfo!$A:$A,0),MATCH(E$1,StudiesInfo!$1:$1,0))</f>
        <v>Chagas et al., 2021</v>
      </c>
      <c r="F140" s="31" t="str">
        <f t="array" ref="F140">INDEX(StudiesInfo!$1:$80,MATCH($E140,StudiesInfo!$B:$B,0),MATCH(F$1,StudiesInfo!$1:$1,0))</f>
        <v>2.34 µm</v>
      </c>
      <c r="G140" s="31" t="str">
        <f t="array" ref="G140">INDEX(StudiesInfo!$1:$80,MATCH($E140,StudiesInfo!$B:$B,0),MATCH(G$1,StudiesInfo!$1:$1,0))</f>
        <v>micro</v>
      </c>
      <c r="H140" s="31" t="str">
        <f t="array" ref="H140">INDEX(StudiesInfo!$1:$80,MATCH($E140,StudiesInfo!$B:$B,0),MATCH(H$1,StudiesInfo!$1:$1,0))</f>
        <v>Polylactic acid (PLA)</v>
      </c>
      <c r="I140" s="31" t="str">
        <f t="array" ref="I140">INDEX(StudiesInfo!$1:$80,MATCH($E140,StudiesInfo!$B:$B,0),MATCH(I$1,StudiesInfo!$1:$1,0))</f>
        <v>Irregular</v>
      </c>
      <c r="J140" s="32" t="str">
        <f t="array" ref="J140">INDEX(StudiesInfo!$1:$80,MATCH($E140,StudiesInfo!$B:$B,0),MATCH(J$1,StudiesInfo!$1:$1,0))</f>
        <v>Danio rerio</v>
      </c>
      <c r="K140" s="31" t="str">
        <f t="array" ref="K140">INDEX(StudiesInfo!$1:$80,MATCH($E140,StudiesInfo!$B:$B,0),MATCH(K$1,StudiesInfo!$1:$1,0))</f>
        <v>F:M</v>
      </c>
      <c r="L140" s="31" t="str">
        <f t="array" ref="L140">INDEX(StudiesInfo!$1:$80,MATCH($E140,StudiesInfo!$B:$B,0),MATCH(L$1,StudiesInfo!$1:$1,0))</f>
        <v>Water: Semi-static system</v>
      </c>
      <c r="M140" s="31" t="str">
        <f t="array" ref="M140">INDEX(StudiesInfo!$1:$80,MATCH($E140,StudiesInfo!$B:$B,0),MATCH(M$1,StudiesInfo!$1:$1,0))</f>
        <v>Every 96h</v>
      </c>
      <c r="N140" s="35" t="str">
        <f t="array" ref="N140">INDEX(StudiesInfo!$1:$80,MATCH($E140,StudiesInfo!$B:$B,0),MATCH(N$1,StudiesInfo!$1:$1,0))</f>
        <v>2.5, 5</v>
      </c>
      <c r="O140" s="31" t="str">
        <f t="array" ref="O140">INDEX(StudiesInfo!$1:$80,MATCH($E140,StudiesInfo!$B:$B,0),MATCH(O$1,StudiesInfo!$1:$1,0))</f>
        <v>mg/L</v>
      </c>
      <c r="P140" s="31" t="str">
        <f t="array" ref="P140">INDEX(StudiesInfo!$1:$80,MATCH($E140,StudiesInfo!$B:$B,0),MATCH(P$1,StudiesInfo!$1:$1,0))</f>
        <v>Adult</v>
      </c>
      <c r="Q140" s="31">
        <f t="array" ref="Q140">INDEX(StudiesInfo!$1:$80,MATCH($E140,StudiesInfo!$B:$B,0),MATCH(Q$1,StudiesInfo!$1:$1,0))</f>
        <v>8</v>
      </c>
      <c r="R140" s="31" t="str">
        <f t="array" ref="R140">INDEX(StudiesInfo!$1:$80,MATCH($E140,StudiesInfo!$B:$B,0),MATCH(R$1,StudiesInfo!$1:$1,0))</f>
        <v>months</v>
      </c>
      <c r="S140" s="31" t="str">
        <f t="array" ref="S140">INDEX(StudiesInfo!$1:$80,MATCH($E140,StudiesInfo!$B:$B,0),MATCH(S$1,StudiesInfo!$1:$1,0))</f>
        <v>behavior: 28, neurochemical: 30</v>
      </c>
      <c r="T140" s="31" t="str">
        <f t="array" ref="T140">INDEX(StudiesInfo!$1:$80,MATCH($E140,StudiesInfo!$B:$B,0),MATCH(T$1,StudiesInfo!$1:$1,0))</f>
        <v>15 days +</v>
      </c>
      <c r="U140" s="31">
        <f t="array" ref="U140">INDEX(StudiesInfo!$1:$80,MATCH($E140,StudiesInfo!$B:$B,0),MATCH(U$1,StudiesInfo!$1:$1,0))</f>
        <v>0</v>
      </c>
      <c r="V140" s="31" t="str">
        <f t="array" ref="V140">INDEX(StudiesInfo!$1:$80,MATCH($E140,StudiesInfo!$B:$B,0),MATCH(V$1,StudiesInfo!$1:$1,0))</f>
        <v>Adult</v>
      </c>
      <c r="W140" s="31">
        <f t="array" ref="W140">INDEX(StudiesInfo!$1:$80,MATCH($E140,StudiesInfo!$B:$B,0),MATCH(W$1,StudiesInfo!$1:$1,0))</f>
        <v>9</v>
      </c>
      <c r="X140" s="31" t="str">
        <f t="array" ref="X140">INDEX(StudiesInfo!$1:$80,MATCH($E140,StudiesInfo!$B:$B,0),MATCH(X$1,StudiesInfo!$1:$1,0))</f>
        <v>months</v>
      </c>
      <c r="Y140" s="30" t="s">
        <v>679</v>
      </c>
      <c r="Z140" s="30" t="s">
        <v>704</v>
      </c>
      <c r="AA140" s="30" t="s">
        <v>708</v>
      </c>
      <c r="AD140" s="33" t="s">
        <v>676</v>
      </c>
      <c r="AF140" s="34" t="s">
        <v>591</v>
      </c>
    </row>
    <row r="141" ht="16.5" hidden="1" customHeight="1">
      <c r="A141" s="30">
        <v>28.0</v>
      </c>
      <c r="B141" s="31" t="str">
        <f t="array" ref="B141">INDEX(StudiesInfo!$1:$80,MATCH($E141,StudiesInfo!$B:$B,0),MATCH(B$1,StudiesInfo!$1:$1,0))</f>
        <v>Yes</v>
      </c>
      <c r="E141" s="31" t="str">
        <f t="array" ref="E141">INDEX(StudiesInfo!$1:$80,MATCH($A141,StudiesInfo!$A:$A,0),MATCH(E$1,StudiesInfo!$1:$1,0))</f>
        <v>Chagas et al., 2021</v>
      </c>
      <c r="F141" s="31" t="str">
        <f t="array" ref="F141">INDEX(StudiesInfo!$1:$80,MATCH($E141,StudiesInfo!$B:$B,0),MATCH(F$1,StudiesInfo!$1:$1,0))</f>
        <v>2.34 µm</v>
      </c>
      <c r="G141" s="31" t="str">
        <f t="array" ref="G141">INDEX(StudiesInfo!$1:$80,MATCH($E141,StudiesInfo!$B:$B,0),MATCH(G$1,StudiesInfo!$1:$1,0))</f>
        <v>micro</v>
      </c>
      <c r="H141" s="31" t="str">
        <f t="array" ref="H141">INDEX(StudiesInfo!$1:$80,MATCH($E141,StudiesInfo!$B:$B,0),MATCH(H$1,StudiesInfo!$1:$1,0))</f>
        <v>Polylactic acid (PLA)</v>
      </c>
      <c r="I141" s="31" t="str">
        <f t="array" ref="I141">INDEX(StudiesInfo!$1:$80,MATCH($E141,StudiesInfo!$B:$B,0),MATCH(I$1,StudiesInfo!$1:$1,0))</f>
        <v>Irregular</v>
      </c>
      <c r="J141" s="32" t="str">
        <f t="array" ref="J141">INDEX(StudiesInfo!$1:$80,MATCH($E141,StudiesInfo!$B:$B,0),MATCH(J$1,StudiesInfo!$1:$1,0))</f>
        <v>Danio rerio</v>
      </c>
      <c r="K141" s="31" t="str">
        <f t="array" ref="K141">INDEX(StudiesInfo!$1:$80,MATCH($E141,StudiesInfo!$B:$B,0),MATCH(K$1,StudiesInfo!$1:$1,0))</f>
        <v>F:M</v>
      </c>
      <c r="L141" s="31" t="str">
        <f t="array" ref="L141">INDEX(StudiesInfo!$1:$80,MATCH($E141,StudiesInfo!$B:$B,0),MATCH(L$1,StudiesInfo!$1:$1,0))</f>
        <v>Water: Semi-static system</v>
      </c>
      <c r="M141" s="31" t="str">
        <f t="array" ref="M141">INDEX(StudiesInfo!$1:$80,MATCH($E141,StudiesInfo!$B:$B,0),MATCH(M$1,StudiesInfo!$1:$1,0))</f>
        <v>Every 96h</v>
      </c>
      <c r="N141" s="35" t="str">
        <f t="array" ref="N141">INDEX(StudiesInfo!$1:$80,MATCH($E141,StudiesInfo!$B:$B,0),MATCH(N$1,StudiesInfo!$1:$1,0))</f>
        <v>2.5, 5</v>
      </c>
      <c r="O141" s="31" t="str">
        <f t="array" ref="O141">INDEX(StudiesInfo!$1:$80,MATCH($E141,StudiesInfo!$B:$B,0),MATCH(O$1,StudiesInfo!$1:$1,0))</f>
        <v>mg/L</v>
      </c>
      <c r="P141" s="31" t="str">
        <f t="array" ref="P141">INDEX(StudiesInfo!$1:$80,MATCH($E141,StudiesInfo!$B:$B,0),MATCH(P$1,StudiesInfo!$1:$1,0))</f>
        <v>Adult</v>
      </c>
      <c r="Q141" s="31">
        <f t="array" ref="Q141">INDEX(StudiesInfo!$1:$80,MATCH($E141,StudiesInfo!$B:$B,0),MATCH(Q$1,StudiesInfo!$1:$1,0))</f>
        <v>8</v>
      </c>
      <c r="R141" s="31" t="str">
        <f t="array" ref="R141">INDEX(StudiesInfo!$1:$80,MATCH($E141,StudiesInfo!$B:$B,0),MATCH(R$1,StudiesInfo!$1:$1,0))</f>
        <v>months</v>
      </c>
      <c r="S141" s="31" t="str">
        <f t="array" ref="S141">INDEX(StudiesInfo!$1:$80,MATCH($E141,StudiesInfo!$B:$B,0),MATCH(S$1,StudiesInfo!$1:$1,0))</f>
        <v>behavior: 28, neurochemical: 30</v>
      </c>
      <c r="T141" s="31" t="str">
        <f t="array" ref="T141">INDEX(StudiesInfo!$1:$80,MATCH($E141,StudiesInfo!$B:$B,0),MATCH(T$1,StudiesInfo!$1:$1,0))</f>
        <v>15 days +</v>
      </c>
      <c r="U141" s="31">
        <f t="array" ref="U141">INDEX(StudiesInfo!$1:$80,MATCH($E141,StudiesInfo!$B:$B,0),MATCH(U$1,StudiesInfo!$1:$1,0))</f>
        <v>0</v>
      </c>
      <c r="V141" s="31" t="str">
        <f t="array" ref="V141">INDEX(StudiesInfo!$1:$80,MATCH($E141,StudiesInfo!$B:$B,0),MATCH(V$1,StudiesInfo!$1:$1,0))</f>
        <v>Adult</v>
      </c>
      <c r="W141" s="31">
        <f t="array" ref="W141">INDEX(StudiesInfo!$1:$80,MATCH($E141,StudiesInfo!$B:$B,0),MATCH(W$1,StudiesInfo!$1:$1,0))</f>
        <v>9</v>
      </c>
      <c r="X141" s="31" t="str">
        <f t="array" ref="X141">INDEX(StudiesInfo!$1:$80,MATCH($E141,StudiesInfo!$B:$B,0),MATCH(X$1,StudiesInfo!$1:$1,0))</f>
        <v>months</v>
      </c>
      <c r="Y141" s="30" t="s">
        <v>679</v>
      </c>
      <c r="Z141" s="30" t="s">
        <v>704</v>
      </c>
      <c r="AA141" s="30" t="s">
        <v>708</v>
      </c>
      <c r="AD141" s="33" t="s">
        <v>677</v>
      </c>
      <c r="AF141" s="30" t="s">
        <v>596</v>
      </c>
    </row>
    <row r="142" ht="16.5" hidden="1" customHeight="1">
      <c r="A142" s="30">
        <v>28.0</v>
      </c>
      <c r="B142" s="31" t="str">
        <f t="array" ref="B142">INDEX(StudiesInfo!$1:$80,MATCH($E142,StudiesInfo!$B:$B,0),MATCH(B$1,StudiesInfo!$1:$1,0))</f>
        <v>Yes</v>
      </c>
      <c r="E142" s="31" t="str">
        <f t="array" ref="E142">INDEX(StudiesInfo!$1:$80,MATCH($A142,StudiesInfo!$A:$A,0),MATCH(E$1,StudiesInfo!$1:$1,0))</f>
        <v>Chagas et al., 2021</v>
      </c>
      <c r="F142" s="31" t="str">
        <f t="array" ref="F142">INDEX(StudiesInfo!$1:$80,MATCH($E142,StudiesInfo!$B:$B,0),MATCH(F$1,StudiesInfo!$1:$1,0))</f>
        <v>2.34 µm</v>
      </c>
      <c r="G142" s="31" t="str">
        <f t="array" ref="G142">INDEX(StudiesInfo!$1:$80,MATCH($E142,StudiesInfo!$B:$B,0),MATCH(G$1,StudiesInfo!$1:$1,0))</f>
        <v>micro</v>
      </c>
      <c r="H142" s="31" t="str">
        <f t="array" ref="H142">INDEX(StudiesInfo!$1:$80,MATCH($E142,StudiesInfo!$B:$B,0),MATCH(H$1,StudiesInfo!$1:$1,0))</f>
        <v>Polylactic acid (PLA)</v>
      </c>
      <c r="I142" s="31" t="str">
        <f t="array" ref="I142">INDEX(StudiesInfo!$1:$80,MATCH($E142,StudiesInfo!$B:$B,0),MATCH(I$1,StudiesInfo!$1:$1,0))</f>
        <v>Irregular</v>
      </c>
      <c r="J142" s="32" t="str">
        <f t="array" ref="J142">INDEX(StudiesInfo!$1:$80,MATCH($E142,StudiesInfo!$B:$B,0),MATCH(J$1,StudiesInfo!$1:$1,0))</f>
        <v>Danio rerio</v>
      </c>
      <c r="K142" s="31" t="str">
        <f t="array" ref="K142">INDEX(StudiesInfo!$1:$80,MATCH($E142,StudiesInfo!$B:$B,0),MATCH(K$1,StudiesInfo!$1:$1,0))</f>
        <v>F:M</v>
      </c>
      <c r="L142" s="31" t="str">
        <f t="array" ref="L142">INDEX(StudiesInfo!$1:$80,MATCH($E142,StudiesInfo!$B:$B,0),MATCH(L$1,StudiesInfo!$1:$1,0))</f>
        <v>Water: Semi-static system</v>
      </c>
      <c r="M142" s="31" t="str">
        <f t="array" ref="M142">INDEX(StudiesInfo!$1:$80,MATCH($E142,StudiesInfo!$B:$B,0),MATCH(M$1,StudiesInfo!$1:$1,0))</f>
        <v>Every 96h</v>
      </c>
      <c r="N142" s="35" t="str">
        <f t="array" ref="N142">INDEX(StudiesInfo!$1:$80,MATCH($E142,StudiesInfo!$B:$B,0),MATCH(N$1,StudiesInfo!$1:$1,0))</f>
        <v>2.5, 5</v>
      </c>
      <c r="O142" s="31" t="str">
        <f t="array" ref="O142">INDEX(StudiesInfo!$1:$80,MATCH($E142,StudiesInfo!$B:$B,0),MATCH(O$1,StudiesInfo!$1:$1,0))</f>
        <v>mg/L</v>
      </c>
      <c r="P142" s="31" t="str">
        <f t="array" ref="P142">INDEX(StudiesInfo!$1:$80,MATCH($E142,StudiesInfo!$B:$B,0),MATCH(P$1,StudiesInfo!$1:$1,0))</f>
        <v>Adult</v>
      </c>
      <c r="Q142" s="31">
        <f t="array" ref="Q142">INDEX(StudiesInfo!$1:$80,MATCH($E142,StudiesInfo!$B:$B,0),MATCH(Q$1,StudiesInfo!$1:$1,0))</f>
        <v>8</v>
      </c>
      <c r="R142" s="31" t="str">
        <f t="array" ref="R142">INDEX(StudiesInfo!$1:$80,MATCH($E142,StudiesInfo!$B:$B,0),MATCH(R$1,StudiesInfo!$1:$1,0))</f>
        <v>months</v>
      </c>
      <c r="S142" s="31" t="str">
        <f t="array" ref="S142">INDEX(StudiesInfo!$1:$80,MATCH($E142,StudiesInfo!$B:$B,0),MATCH(S$1,StudiesInfo!$1:$1,0))</f>
        <v>behavior: 28, neurochemical: 30</v>
      </c>
      <c r="T142" s="31" t="str">
        <f t="array" ref="T142">INDEX(StudiesInfo!$1:$80,MATCH($E142,StudiesInfo!$B:$B,0),MATCH(T$1,StudiesInfo!$1:$1,0))</f>
        <v>15 days +</v>
      </c>
      <c r="U142" s="31">
        <f t="array" ref="U142">INDEX(StudiesInfo!$1:$80,MATCH($E142,StudiesInfo!$B:$B,0),MATCH(U$1,StudiesInfo!$1:$1,0))</f>
        <v>0</v>
      </c>
      <c r="V142" s="31" t="str">
        <f t="array" ref="V142">INDEX(StudiesInfo!$1:$80,MATCH($E142,StudiesInfo!$B:$B,0),MATCH(V$1,StudiesInfo!$1:$1,0))</f>
        <v>Adult</v>
      </c>
      <c r="W142" s="31">
        <f t="array" ref="W142">INDEX(StudiesInfo!$1:$80,MATCH($E142,StudiesInfo!$B:$B,0),MATCH(W$1,StudiesInfo!$1:$1,0))</f>
        <v>9</v>
      </c>
      <c r="X142" s="31" t="str">
        <f t="array" ref="X142">INDEX(StudiesInfo!$1:$80,MATCH($E142,StudiesInfo!$B:$B,0),MATCH(X$1,StudiesInfo!$1:$1,0))</f>
        <v>months</v>
      </c>
      <c r="Y142" s="30" t="s">
        <v>679</v>
      </c>
      <c r="Z142" s="30" t="s">
        <v>710</v>
      </c>
      <c r="AA142" s="30" t="s">
        <v>711</v>
      </c>
      <c r="AC142" s="30" t="s">
        <v>712</v>
      </c>
      <c r="AD142" s="33" t="s">
        <v>586</v>
      </c>
      <c r="AF142" s="30" t="s">
        <v>588</v>
      </c>
    </row>
    <row r="143" ht="16.5" hidden="1" customHeight="1">
      <c r="A143" s="30">
        <v>28.0</v>
      </c>
      <c r="B143" s="31" t="str">
        <f t="array" ref="B143">INDEX(StudiesInfo!$1:$80,MATCH($E143,StudiesInfo!$B:$B,0),MATCH(B$1,StudiesInfo!$1:$1,0))</f>
        <v>Yes</v>
      </c>
      <c r="E143" s="31" t="str">
        <f t="array" ref="E143">INDEX(StudiesInfo!$1:$80,MATCH($A143,StudiesInfo!$A:$A,0),MATCH(E$1,StudiesInfo!$1:$1,0))</f>
        <v>Chagas et al., 2021</v>
      </c>
      <c r="F143" s="31" t="str">
        <f t="array" ref="F143">INDEX(StudiesInfo!$1:$80,MATCH($E143,StudiesInfo!$B:$B,0),MATCH(F$1,StudiesInfo!$1:$1,0))</f>
        <v>2.34 µm</v>
      </c>
      <c r="G143" s="31" t="str">
        <f t="array" ref="G143">INDEX(StudiesInfo!$1:$80,MATCH($E143,StudiesInfo!$B:$B,0),MATCH(G$1,StudiesInfo!$1:$1,0))</f>
        <v>micro</v>
      </c>
      <c r="H143" s="31" t="str">
        <f t="array" ref="H143">INDEX(StudiesInfo!$1:$80,MATCH($E143,StudiesInfo!$B:$B,0),MATCH(H$1,StudiesInfo!$1:$1,0))</f>
        <v>Polylactic acid (PLA)</v>
      </c>
      <c r="I143" s="31" t="str">
        <f t="array" ref="I143">INDEX(StudiesInfo!$1:$80,MATCH($E143,StudiesInfo!$B:$B,0),MATCH(I$1,StudiesInfo!$1:$1,0))</f>
        <v>Irregular</v>
      </c>
      <c r="J143" s="32" t="str">
        <f t="array" ref="J143">INDEX(StudiesInfo!$1:$80,MATCH($E143,StudiesInfo!$B:$B,0),MATCH(J$1,StudiesInfo!$1:$1,0))</f>
        <v>Danio rerio</v>
      </c>
      <c r="K143" s="31" t="str">
        <f t="array" ref="K143">INDEX(StudiesInfo!$1:$80,MATCH($E143,StudiesInfo!$B:$B,0),MATCH(K$1,StudiesInfo!$1:$1,0))</f>
        <v>F:M</v>
      </c>
      <c r="L143" s="31" t="str">
        <f t="array" ref="L143">INDEX(StudiesInfo!$1:$80,MATCH($E143,StudiesInfo!$B:$B,0),MATCH(L$1,StudiesInfo!$1:$1,0))</f>
        <v>Water: Semi-static system</v>
      </c>
      <c r="M143" s="31" t="str">
        <f t="array" ref="M143">INDEX(StudiesInfo!$1:$80,MATCH($E143,StudiesInfo!$B:$B,0),MATCH(M$1,StudiesInfo!$1:$1,0))</f>
        <v>Every 96h</v>
      </c>
      <c r="N143" s="35" t="str">
        <f t="array" ref="N143">INDEX(StudiesInfo!$1:$80,MATCH($E143,StudiesInfo!$B:$B,0),MATCH(N$1,StudiesInfo!$1:$1,0))</f>
        <v>2.5, 5</v>
      </c>
      <c r="O143" s="31" t="str">
        <f t="array" ref="O143">INDEX(StudiesInfo!$1:$80,MATCH($E143,StudiesInfo!$B:$B,0),MATCH(O$1,StudiesInfo!$1:$1,0))</f>
        <v>mg/L</v>
      </c>
      <c r="P143" s="31" t="str">
        <f t="array" ref="P143">INDEX(StudiesInfo!$1:$80,MATCH($E143,StudiesInfo!$B:$B,0),MATCH(P$1,StudiesInfo!$1:$1,0))</f>
        <v>Adult</v>
      </c>
      <c r="Q143" s="31">
        <f t="array" ref="Q143">INDEX(StudiesInfo!$1:$80,MATCH($E143,StudiesInfo!$B:$B,0),MATCH(Q$1,StudiesInfo!$1:$1,0))</f>
        <v>8</v>
      </c>
      <c r="R143" s="31" t="str">
        <f t="array" ref="R143">INDEX(StudiesInfo!$1:$80,MATCH($E143,StudiesInfo!$B:$B,0),MATCH(R$1,StudiesInfo!$1:$1,0))</f>
        <v>months</v>
      </c>
      <c r="S143" s="31" t="str">
        <f t="array" ref="S143">INDEX(StudiesInfo!$1:$80,MATCH($E143,StudiesInfo!$B:$B,0),MATCH(S$1,StudiesInfo!$1:$1,0))</f>
        <v>behavior: 28, neurochemical: 30</v>
      </c>
      <c r="T143" s="31" t="str">
        <f t="array" ref="T143">INDEX(StudiesInfo!$1:$80,MATCH($E143,StudiesInfo!$B:$B,0),MATCH(T$1,StudiesInfo!$1:$1,0))</f>
        <v>15 days +</v>
      </c>
      <c r="U143" s="31">
        <f t="array" ref="U143">INDEX(StudiesInfo!$1:$80,MATCH($E143,StudiesInfo!$B:$B,0),MATCH(U$1,StudiesInfo!$1:$1,0))</f>
        <v>0</v>
      </c>
      <c r="V143" s="31" t="str">
        <f t="array" ref="V143">INDEX(StudiesInfo!$1:$80,MATCH($E143,StudiesInfo!$B:$B,0),MATCH(V$1,StudiesInfo!$1:$1,0))</f>
        <v>Adult</v>
      </c>
      <c r="W143" s="31">
        <f t="array" ref="W143">INDEX(StudiesInfo!$1:$80,MATCH($E143,StudiesInfo!$B:$B,0),MATCH(W$1,StudiesInfo!$1:$1,0))</f>
        <v>9</v>
      </c>
      <c r="X143" s="31" t="str">
        <f t="array" ref="X143">INDEX(StudiesInfo!$1:$80,MATCH($E143,StudiesInfo!$B:$B,0),MATCH(X$1,StudiesInfo!$1:$1,0))</f>
        <v>months</v>
      </c>
      <c r="Y143" s="30" t="s">
        <v>679</v>
      </c>
      <c r="Z143" s="30" t="s">
        <v>710</v>
      </c>
      <c r="AA143" s="30" t="s">
        <v>711</v>
      </c>
      <c r="AD143" s="33" t="s">
        <v>676</v>
      </c>
      <c r="AF143" s="30" t="s">
        <v>600</v>
      </c>
    </row>
    <row r="144" ht="16.5" hidden="1" customHeight="1">
      <c r="A144" s="30">
        <v>28.0</v>
      </c>
      <c r="B144" s="31" t="str">
        <f t="array" ref="B144">INDEX(StudiesInfo!$1:$80,MATCH($E144,StudiesInfo!$B:$B,0),MATCH(B$1,StudiesInfo!$1:$1,0))</f>
        <v>Yes</v>
      </c>
      <c r="E144" s="31" t="str">
        <f t="array" ref="E144">INDEX(StudiesInfo!$1:$80,MATCH($A144,StudiesInfo!$A:$A,0),MATCH(E$1,StudiesInfo!$1:$1,0))</f>
        <v>Chagas et al., 2021</v>
      </c>
      <c r="F144" s="31" t="str">
        <f t="array" ref="F144">INDEX(StudiesInfo!$1:$80,MATCH($E144,StudiesInfo!$B:$B,0),MATCH(F$1,StudiesInfo!$1:$1,0))</f>
        <v>2.34 µm</v>
      </c>
      <c r="G144" s="31" t="str">
        <f t="array" ref="G144">INDEX(StudiesInfo!$1:$80,MATCH($E144,StudiesInfo!$B:$B,0),MATCH(G$1,StudiesInfo!$1:$1,0))</f>
        <v>micro</v>
      </c>
      <c r="H144" s="31" t="str">
        <f t="array" ref="H144">INDEX(StudiesInfo!$1:$80,MATCH($E144,StudiesInfo!$B:$B,0),MATCH(H$1,StudiesInfo!$1:$1,0))</f>
        <v>Polylactic acid (PLA)</v>
      </c>
      <c r="I144" s="31" t="str">
        <f t="array" ref="I144">INDEX(StudiesInfo!$1:$80,MATCH($E144,StudiesInfo!$B:$B,0),MATCH(I$1,StudiesInfo!$1:$1,0))</f>
        <v>Irregular</v>
      </c>
      <c r="J144" s="32" t="str">
        <f t="array" ref="J144">INDEX(StudiesInfo!$1:$80,MATCH($E144,StudiesInfo!$B:$B,0),MATCH(J$1,StudiesInfo!$1:$1,0))</f>
        <v>Danio rerio</v>
      </c>
      <c r="K144" s="31" t="str">
        <f t="array" ref="K144">INDEX(StudiesInfo!$1:$80,MATCH($E144,StudiesInfo!$B:$B,0),MATCH(K$1,StudiesInfo!$1:$1,0))</f>
        <v>F:M</v>
      </c>
      <c r="L144" s="31" t="str">
        <f t="array" ref="L144">INDEX(StudiesInfo!$1:$80,MATCH($E144,StudiesInfo!$B:$B,0),MATCH(L$1,StudiesInfo!$1:$1,0))</f>
        <v>Water: Semi-static system</v>
      </c>
      <c r="M144" s="31" t="str">
        <f t="array" ref="M144">INDEX(StudiesInfo!$1:$80,MATCH($E144,StudiesInfo!$B:$B,0),MATCH(M$1,StudiesInfo!$1:$1,0))</f>
        <v>Every 96h</v>
      </c>
      <c r="N144" s="35" t="str">
        <f t="array" ref="N144">INDEX(StudiesInfo!$1:$80,MATCH($E144,StudiesInfo!$B:$B,0),MATCH(N$1,StudiesInfo!$1:$1,0))</f>
        <v>2.5, 5</v>
      </c>
      <c r="O144" s="31" t="str">
        <f t="array" ref="O144">INDEX(StudiesInfo!$1:$80,MATCH($E144,StudiesInfo!$B:$B,0),MATCH(O$1,StudiesInfo!$1:$1,0))</f>
        <v>mg/L</v>
      </c>
      <c r="P144" s="31" t="str">
        <f t="array" ref="P144">INDEX(StudiesInfo!$1:$80,MATCH($E144,StudiesInfo!$B:$B,0),MATCH(P$1,StudiesInfo!$1:$1,0))</f>
        <v>Adult</v>
      </c>
      <c r="Q144" s="31">
        <f t="array" ref="Q144">INDEX(StudiesInfo!$1:$80,MATCH($E144,StudiesInfo!$B:$B,0),MATCH(Q$1,StudiesInfo!$1:$1,0))</f>
        <v>8</v>
      </c>
      <c r="R144" s="31" t="str">
        <f t="array" ref="R144">INDEX(StudiesInfo!$1:$80,MATCH($E144,StudiesInfo!$B:$B,0),MATCH(R$1,StudiesInfo!$1:$1,0))</f>
        <v>months</v>
      </c>
      <c r="S144" s="31" t="str">
        <f t="array" ref="S144">INDEX(StudiesInfo!$1:$80,MATCH($E144,StudiesInfo!$B:$B,0),MATCH(S$1,StudiesInfo!$1:$1,0))</f>
        <v>behavior: 28, neurochemical: 30</v>
      </c>
      <c r="T144" s="31" t="str">
        <f t="array" ref="T144">INDEX(StudiesInfo!$1:$80,MATCH($E144,StudiesInfo!$B:$B,0),MATCH(T$1,StudiesInfo!$1:$1,0))</f>
        <v>15 days +</v>
      </c>
      <c r="U144" s="31">
        <f t="array" ref="U144">INDEX(StudiesInfo!$1:$80,MATCH($E144,StudiesInfo!$B:$B,0),MATCH(U$1,StudiesInfo!$1:$1,0))</f>
        <v>0</v>
      </c>
      <c r="V144" s="31" t="str">
        <f t="array" ref="V144">INDEX(StudiesInfo!$1:$80,MATCH($E144,StudiesInfo!$B:$B,0),MATCH(V$1,StudiesInfo!$1:$1,0))</f>
        <v>Adult</v>
      </c>
      <c r="W144" s="31">
        <f t="array" ref="W144">INDEX(StudiesInfo!$1:$80,MATCH($E144,StudiesInfo!$B:$B,0),MATCH(W$1,StudiesInfo!$1:$1,0))</f>
        <v>9</v>
      </c>
      <c r="X144" s="31" t="str">
        <f t="array" ref="X144">INDEX(StudiesInfo!$1:$80,MATCH($E144,StudiesInfo!$B:$B,0),MATCH(X$1,StudiesInfo!$1:$1,0))</f>
        <v>months</v>
      </c>
      <c r="Y144" s="30" t="s">
        <v>679</v>
      </c>
      <c r="Z144" s="30" t="s">
        <v>710</v>
      </c>
      <c r="AA144" s="30" t="s">
        <v>711</v>
      </c>
      <c r="AD144" s="33" t="s">
        <v>677</v>
      </c>
      <c r="AF144" s="30" t="s">
        <v>600</v>
      </c>
    </row>
    <row r="145" ht="16.5" hidden="1" customHeight="1">
      <c r="A145" s="30">
        <v>28.0</v>
      </c>
      <c r="B145" s="31" t="str">
        <f t="array" ref="B145">INDEX(StudiesInfo!$1:$80,MATCH($E145,StudiesInfo!$B:$B,0),MATCH(B$1,StudiesInfo!$1:$1,0))</f>
        <v>Yes</v>
      </c>
      <c r="E145" s="31" t="str">
        <f t="array" ref="E145">INDEX(StudiesInfo!$1:$80,MATCH($A145,StudiesInfo!$A:$A,0),MATCH(E$1,StudiesInfo!$1:$1,0))</f>
        <v>Chagas et al., 2021</v>
      </c>
      <c r="F145" s="31" t="str">
        <f t="array" ref="F145">INDEX(StudiesInfo!$1:$80,MATCH($E145,StudiesInfo!$B:$B,0),MATCH(F$1,StudiesInfo!$1:$1,0))</f>
        <v>2.34 µm</v>
      </c>
      <c r="G145" s="31" t="str">
        <f t="array" ref="G145">INDEX(StudiesInfo!$1:$80,MATCH($E145,StudiesInfo!$B:$B,0),MATCH(G$1,StudiesInfo!$1:$1,0))</f>
        <v>micro</v>
      </c>
      <c r="H145" s="31" t="str">
        <f t="array" ref="H145">INDEX(StudiesInfo!$1:$80,MATCH($E145,StudiesInfo!$B:$B,0),MATCH(H$1,StudiesInfo!$1:$1,0))</f>
        <v>Polylactic acid (PLA)</v>
      </c>
      <c r="I145" s="31" t="str">
        <f t="array" ref="I145">INDEX(StudiesInfo!$1:$80,MATCH($E145,StudiesInfo!$B:$B,0),MATCH(I$1,StudiesInfo!$1:$1,0))</f>
        <v>Irregular</v>
      </c>
      <c r="J145" s="32" t="str">
        <f t="array" ref="J145">INDEX(StudiesInfo!$1:$80,MATCH($E145,StudiesInfo!$B:$B,0),MATCH(J$1,StudiesInfo!$1:$1,0))</f>
        <v>Danio rerio</v>
      </c>
      <c r="K145" s="31" t="str">
        <f t="array" ref="K145">INDEX(StudiesInfo!$1:$80,MATCH($E145,StudiesInfo!$B:$B,0),MATCH(K$1,StudiesInfo!$1:$1,0))</f>
        <v>F:M</v>
      </c>
      <c r="L145" s="31" t="str">
        <f t="array" ref="L145">INDEX(StudiesInfo!$1:$80,MATCH($E145,StudiesInfo!$B:$B,0),MATCH(L$1,StudiesInfo!$1:$1,0))</f>
        <v>Water: Semi-static system</v>
      </c>
      <c r="M145" s="31" t="str">
        <f t="array" ref="M145">INDEX(StudiesInfo!$1:$80,MATCH($E145,StudiesInfo!$B:$B,0),MATCH(M$1,StudiesInfo!$1:$1,0))</f>
        <v>Every 96h</v>
      </c>
      <c r="N145" s="35" t="str">
        <f t="array" ref="N145">INDEX(StudiesInfo!$1:$80,MATCH($E145,StudiesInfo!$B:$B,0),MATCH(N$1,StudiesInfo!$1:$1,0))</f>
        <v>2.5, 5</v>
      </c>
      <c r="O145" s="31" t="str">
        <f t="array" ref="O145">INDEX(StudiesInfo!$1:$80,MATCH($E145,StudiesInfo!$B:$B,0),MATCH(O$1,StudiesInfo!$1:$1,0))</f>
        <v>mg/L</v>
      </c>
      <c r="P145" s="31" t="str">
        <f t="array" ref="P145">INDEX(StudiesInfo!$1:$80,MATCH($E145,StudiesInfo!$B:$B,0),MATCH(P$1,StudiesInfo!$1:$1,0))</f>
        <v>Adult</v>
      </c>
      <c r="Q145" s="31">
        <f t="array" ref="Q145">INDEX(StudiesInfo!$1:$80,MATCH($E145,StudiesInfo!$B:$B,0),MATCH(Q$1,StudiesInfo!$1:$1,0))</f>
        <v>8</v>
      </c>
      <c r="R145" s="31" t="str">
        <f t="array" ref="R145">INDEX(StudiesInfo!$1:$80,MATCH($E145,StudiesInfo!$B:$B,0),MATCH(R$1,StudiesInfo!$1:$1,0))</f>
        <v>months</v>
      </c>
      <c r="S145" s="31" t="str">
        <f t="array" ref="S145">INDEX(StudiesInfo!$1:$80,MATCH($E145,StudiesInfo!$B:$B,0),MATCH(S$1,StudiesInfo!$1:$1,0))</f>
        <v>behavior: 28, neurochemical: 30</v>
      </c>
      <c r="T145" s="31" t="str">
        <f t="array" ref="T145">INDEX(StudiesInfo!$1:$80,MATCH($E145,StudiesInfo!$B:$B,0),MATCH(T$1,StudiesInfo!$1:$1,0))</f>
        <v>15 days +</v>
      </c>
      <c r="U145" s="31">
        <f t="array" ref="U145">INDEX(StudiesInfo!$1:$80,MATCH($E145,StudiesInfo!$B:$B,0),MATCH(U$1,StudiesInfo!$1:$1,0))</f>
        <v>0</v>
      </c>
      <c r="V145" s="31" t="str">
        <f t="array" ref="V145">INDEX(StudiesInfo!$1:$80,MATCH($E145,StudiesInfo!$B:$B,0),MATCH(V$1,StudiesInfo!$1:$1,0))</f>
        <v>Adult</v>
      </c>
      <c r="W145" s="31">
        <f t="array" ref="W145">INDEX(StudiesInfo!$1:$80,MATCH($E145,StudiesInfo!$B:$B,0),MATCH(W$1,StudiesInfo!$1:$1,0))</f>
        <v>9</v>
      </c>
      <c r="X145" s="31" t="str">
        <f t="array" ref="X145">INDEX(StudiesInfo!$1:$80,MATCH($E145,StudiesInfo!$B:$B,0),MATCH(X$1,StudiesInfo!$1:$1,0))</f>
        <v>months</v>
      </c>
      <c r="Y145" s="30" t="s">
        <v>685</v>
      </c>
      <c r="Z145" s="30" t="s">
        <v>710</v>
      </c>
      <c r="AA145" s="30" t="s">
        <v>686</v>
      </c>
      <c r="AC145" s="30" t="s">
        <v>713</v>
      </c>
      <c r="AD145" s="33" t="s">
        <v>586</v>
      </c>
      <c r="AF145" s="30" t="s">
        <v>588</v>
      </c>
    </row>
    <row r="146" ht="16.5" hidden="1" customHeight="1">
      <c r="A146" s="30">
        <v>28.0</v>
      </c>
      <c r="B146" s="31" t="str">
        <f t="array" ref="B146">INDEX(StudiesInfo!$1:$80,MATCH($E146,StudiesInfo!$B:$B,0),MATCH(B$1,StudiesInfo!$1:$1,0))</f>
        <v>Yes</v>
      </c>
      <c r="E146" s="31" t="str">
        <f t="array" ref="E146">INDEX(StudiesInfo!$1:$80,MATCH($A146,StudiesInfo!$A:$A,0),MATCH(E$1,StudiesInfo!$1:$1,0))</f>
        <v>Chagas et al., 2021</v>
      </c>
      <c r="F146" s="31" t="str">
        <f t="array" ref="F146">INDEX(StudiesInfo!$1:$80,MATCH($E146,StudiesInfo!$B:$B,0),MATCH(F$1,StudiesInfo!$1:$1,0))</f>
        <v>2.34 µm</v>
      </c>
      <c r="G146" s="31" t="str">
        <f t="array" ref="G146">INDEX(StudiesInfo!$1:$80,MATCH($E146,StudiesInfo!$B:$B,0),MATCH(G$1,StudiesInfo!$1:$1,0))</f>
        <v>micro</v>
      </c>
      <c r="H146" s="31" t="str">
        <f t="array" ref="H146">INDEX(StudiesInfo!$1:$80,MATCH($E146,StudiesInfo!$B:$B,0),MATCH(H$1,StudiesInfo!$1:$1,0))</f>
        <v>Polylactic acid (PLA)</v>
      </c>
      <c r="I146" s="31" t="str">
        <f t="array" ref="I146">INDEX(StudiesInfo!$1:$80,MATCH($E146,StudiesInfo!$B:$B,0),MATCH(I$1,StudiesInfo!$1:$1,0))</f>
        <v>Irregular</v>
      </c>
      <c r="J146" s="32" t="str">
        <f t="array" ref="J146">INDEX(StudiesInfo!$1:$80,MATCH($E146,StudiesInfo!$B:$B,0),MATCH(J$1,StudiesInfo!$1:$1,0))</f>
        <v>Danio rerio</v>
      </c>
      <c r="K146" s="31" t="str">
        <f t="array" ref="K146">INDEX(StudiesInfo!$1:$80,MATCH($E146,StudiesInfo!$B:$B,0),MATCH(K$1,StudiesInfo!$1:$1,0))</f>
        <v>F:M</v>
      </c>
      <c r="L146" s="31" t="str">
        <f t="array" ref="L146">INDEX(StudiesInfo!$1:$80,MATCH($E146,StudiesInfo!$B:$B,0),MATCH(L$1,StudiesInfo!$1:$1,0))</f>
        <v>Water: Semi-static system</v>
      </c>
      <c r="M146" s="31" t="str">
        <f t="array" ref="M146">INDEX(StudiesInfo!$1:$80,MATCH($E146,StudiesInfo!$B:$B,0),MATCH(M$1,StudiesInfo!$1:$1,0))</f>
        <v>Every 96h</v>
      </c>
      <c r="N146" s="35" t="str">
        <f t="array" ref="N146">INDEX(StudiesInfo!$1:$80,MATCH($E146,StudiesInfo!$B:$B,0),MATCH(N$1,StudiesInfo!$1:$1,0))</f>
        <v>2.5, 5</v>
      </c>
      <c r="O146" s="31" t="str">
        <f t="array" ref="O146">INDEX(StudiesInfo!$1:$80,MATCH($E146,StudiesInfo!$B:$B,0),MATCH(O$1,StudiesInfo!$1:$1,0))</f>
        <v>mg/L</v>
      </c>
      <c r="P146" s="31" t="str">
        <f t="array" ref="P146">INDEX(StudiesInfo!$1:$80,MATCH($E146,StudiesInfo!$B:$B,0),MATCH(P$1,StudiesInfo!$1:$1,0))</f>
        <v>Adult</v>
      </c>
      <c r="Q146" s="31">
        <f t="array" ref="Q146">INDEX(StudiesInfo!$1:$80,MATCH($E146,StudiesInfo!$B:$B,0),MATCH(Q$1,StudiesInfo!$1:$1,0))</f>
        <v>8</v>
      </c>
      <c r="R146" s="31" t="str">
        <f t="array" ref="R146">INDEX(StudiesInfo!$1:$80,MATCH($E146,StudiesInfo!$B:$B,0),MATCH(R$1,StudiesInfo!$1:$1,0))</f>
        <v>months</v>
      </c>
      <c r="S146" s="31" t="str">
        <f t="array" ref="S146">INDEX(StudiesInfo!$1:$80,MATCH($E146,StudiesInfo!$B:$B,0),MATCH(S$1,StudiesInfo!$1:$1,0))</f>
        <v>behavior: 28, neurochemical: 30</v>
      </c>
      <c r="T146" s="31" t="str">
        <f t="array" ref="T146">INDEX(StudiesInfo!$1:$80,MATCH($E146,StudiesInfo!$B:$B,0),MATCH(T$1,StudiesInfo!$1:$1,0))</f>
        <v>15 days +</v>
      </c>
      <c r="U146" s="31">
        <f t="array" ref="U146">INDEX(StudiesInfo!$1:$80,MATCH($E146,StudiesInfo!$B:$B,0),MATCH(U$1,StudiesInfo!$1:$1,0))</f>
        <v>0</v>
      </c>
      <c r="V146" s="31" t="str">
        <f t="array" ref="V146">INDEX(StudiesInfo!$1:$80,MATCH($E146,StudiesInfo!$B:$B,0),MATCH(V$1,StudiesInfo!$1:$1,0))</f>
        <v>Adult</v>
      </c>
      <c r="W146" s="31">
        <f t="array" ref="W146">INDEX(StudiesInfo!$1:$80,MATCH($E146,StudiesInfo!$B:$B,0),MATCH(W$1,StudiesInfo!$1:$1,0))</f>
        <v>9</v>
      </c>
      <c r="X146" s="31" t="str">
        <f t="array" ref="X146">INDEX(StudiesInfo!$1:$80,MATCH($E146,StudiesInfo!$B:$B,0),MATCH(X$1,StudiesInfo!$1:$1,0))</f>
        <v>months</v>
      </c>
      <c r="Y146" s="30" t="s">
        <v>685</v>
      </c>
      <c r="Z146" s="30" t="s">
        <v>710</v>
      </c>
      <c r="AA146" s="30" t="s">
        <v>686</v>
      </c>
      <c r="AD146" s="33" t="s">
        <v>676</v>
      </c>
      <c r="AF146" s="30" t="s">
        <v>596</v>
      </c>
    </row>
    <row r="147" ht="16.5" hidden="1" customHeight="1">
      <c r="A147" s="30">
        <v>28.0</v>
      </c>
      <c r="B147" s="31" t="str">
        <f t="array" ref="B147">INDEX(StudiesInfo!$1:$80,MATCH($E147,StudiesInfo!$B:$B,0),MATCH(B$1,StudiesInfo!$1:$1,0))</f>
        <v>Yes</v>
      </c>
      <c r="E147" s="31" t="str">
        <f t="array" ref="E147">INDEX(StudiesInfo!$1:$80,MATCH($A147,StudiesInfo!$A:$A,0),MATCH(E$1,StudiesInfo!$1:$1,0))</f>
        <v>Chagas et al., 2021</v>
      </c>
      <c r="F147" s="31" t="str">
        <f t="array" ref="F147">INDEX(StudiesInfo!$1:$80,MATCH($E147,StudiesInfo!$B:$B,0),MATCH(F$1,StudiesInfo!$1:$1,0))</f>
        <v>2.34 µm</v>
      </c>
      <c r="G147" s="31" t="str">
        <f t="array" ref="G147">INDEX(StudiesInfo!$1:$80,MATCH($E147,StudiesInfo!$B:$B,0),MATCH(G$1,StudiesInfo!$1:$1,0))</f>
        <v>micro</v>
      </c>
      <c r="H147" s="31" t="str">
        <f t="array" ref="H147">INDEX(StudiesInfo!$1:$80,MATCH($E147,StudiesInfo!$B:$B,0),MATCH(H$1,StudiesInfo!$1:$1,0))</f>
        <v>Polylactic acid (PLA)</v>
      </c>
      <c r="I147" s="31" t="str">
        <f t="array" ref="I147">INDEX(StudiesInfo!$1:$80,MATCH($E147,StudiesInfo!$B:$B,0),MATCH(I$1,StudiesInfo!$1:$1,0))</f>
        <v>Irregular</v>
      </c>
      <c r="J147" s="32" t="str">
        <f t="array" ref="J147">INDEX(StudiesInfo!$1:$80,MATCH($E147,StudiesInfo!$B:$B,0),MATCH(J$1,StudiesInfo!$1:$1,0))</f>
        <v>Danio rerio</v>
      </c>
      <c r="K147" s="31" t="str">
        <f t="array" ref="K147">INDEX(StudiesInfo!$1:$80,MATCH($E147,StudiesInfo!$B:$B,0),MATCH(K$1,StudiesInfo!$1:$1,0))</f>
        <v>F:M</v>
      </c>
      <c r="L147" s="31" t="str">
        <f t="array" ref="L147">INDEX(StudiesInfo!$1:$80,MATCH($E147,StudiesInfo!$B:$B,0),MATCH(L$1,StudiesInfo!$1:$1,0))</f>
        <v>Water: Semi-static system</v>
      </c>
      <c r="M147" s="31" t="str">
        <f t="array" ref="M147">INDEX(StudiesInfo!$1:$80,MATCH($E147,StudiesInfo!$B:$B,0),MATCH(M$1,StudiesInfo!$1:$1,0))</f>
        <v>Every 96h</v>
      </c>
      <c r="N147" s="35" t="str">
        <f t="array" ref="N147">INDEX(StudiesInfo!$1:$80,MATCH($E147,StudiesInfo!$B:$B,0),MATCH(N$1,StudiesInfo!$1:$1,0))</f>
        <v>2.5, 5</v>
      </c>
      <c r="O147" s="31" t="str">
        <f t="array" ref="O147">INDEX(StudiesInfo!$1:$80,MATCH($E147,StudiesInfo!$B:$B,0),MATCH(O$1,StudiesInfo!$1:$1,0))</f>
        <v>mg/L</v>
      </c>
      <c r="P147" s="31" t="str">
        <f t="array" ref="P147">INDEX(StudiesInfo!$1:$80,MATCH($E147,StudiesInfo!$B:$B,0),MATCH(P$1,StudiesInfo!$1:$1,0))</f>
        <v>Adult</v>
      </c>
      <c r="Q147" s="31">
        <f t="array" ref="Q147">INDEX(StudiesInfo!$1:$80,MATCH($E147,StudiesInfo!$B:$B,0),MATCH(Q$1,StudiesInfo!$1:$1,0))</f>
        <v>8</v>
      </c>
      <c r="R147" s="31" t="str">
        <f t="array" ref="R147">INDEX(StudiesInfo!$1:$80,MATCH($E147,StudiesInfo!$B:$B,0),MATCH(R$1,StudiesInfo!$1:$1,0))</f>
        <v>months</v>
      </c>
      <c r="S147" s="31" t="str">
        <f t="array" ref="S147">INDEX(StudiesInfo!$1:$80,MATCH($E147,StudiesInfo!$B:$B,0),MATCH(S$1,StudiesInfo!$1:$1,0))</f>
        <v>behavior: 28, neurochemical: 30</v>
      </c>
      <c r="T147" s="31" t="str">
        <f t="array" ref="T147">INDEX(StudiesInfo!$1:$80,MATCH($E147,StudiesInfo!$B:$B,0),MATCH(T$1,StudiesInfo!$1:$1,0))</f>
        <v>15 days +</v>
      </c>
      <c r="U147" s="31">
        <f t="array" ref="U147">INDEX(StudiesInfo!$1:$80,MATCH($E147,StudiesInfo!$B:$B,0),MATCH(U$1,StudiesInfo!$1:$1,0))</f>
        <v>0</v>
      </c>
      <c r="V147" s="31" t="str">
        <f t="array" ref="V147">INDEX(StudiesInfo!$1:$80,MATCH($E147,StudiesInfo!$B:$B,0),MATCH(V$1,StudiesInfo!$1:$1,0))</f>
        <v>Adult</v>
      </c>
      <c r="W147" s="31">
        <f t="array" ref="W147">INDEX(StudiesInfo!$1:$80,MATCH($E147,StudiesInfo!$B:$B,0),MATCH(W$1,StudiesInfo!$1:$1,0))</f>
        <v>9</v>
      </c>
      <c r="X147" s="31" t="str">
        <f t="array" ref="X147">INDEX(StudiesInfo!$1:$80,MATCH($E147,StudiesInfo!$B:$B,0),MATCH(X$1,StudiesInfo!$1:$1,0))</f>
        <v>months</v>
      </c>
      <c r="Y147" s="30" t="s">
        <v>685</v>
      </c>
      <c r="Z147" s="30" t="s">
        <v>710</v>
      </c>
      <c r="AA147" s="30" t="s">
        <v>686</v>
      </c>
      <c r="AD147" s="33" t="s">
        <v>677</v>
      </c>
      <c r="AF147" s="30" t="s">
        <v>596</v>
      </c>
    </row>
    <row r="148" ht="16.5" hidden="1" customHeight="1">
      <c r="A148" s="30">
        <v>28.0</v>
      </c>
      <c r="B148" s="31" t="str">
        <f t="array" ref="B148">INDEX(StudiesInfo!$1:$80,MATCH($E148,StudiesInfo!$B:$B,0),MATCH(B$1,StudiesInfo!$1:$1,0))</f>
        <v>Yes</v>
      </c>
      <c r="E148" s="31" t="str">
        <f t="array" ref="E148">INDEX(StudiesInfo!$1:$80,MATCH($A148,StudiesInfo!$A:$A,0),MATCH(E$1,StudiesInfo!$1:$1,0))</f>
        <v>Chagas et al., 2021</v>
      </c>
      <c r="F148" s="31" t="str">
        <f t="array" ref="F148">INDEX(StudiesInfo!$1:$80,MATCH($E148,StudiesInfo!$B:$B,0),MATCH(F$1,StudiesInfo!$1:$1,0))</f>
        <v>2.34 µm</v>
      </c>
      <c r="G148" s="31" t="str">
        <f t="array" ref="G148">INDEX(StudiesInfo!$1:$80,MATCH($E148,StudiesInfo!$B:$B,0),MATCH(G$1,StudiesInfo!$1:$1,0))</f>
        <v>micro</v>
      </c>
      <c r="H148" s="31" t="str">
        <f t="array" ref="H148">INDEX(StudiesInfo!$1:$80,MATCH($E148,StudiesInfo!$B:$B,0),MATCH(H$1,StudiesInfo!$1:$1,0))</f>
        <v>Polylactic acid (PLA)</v>
      </c>
      <c r="I148" s="31" t="str">
        <f t="array" ref="I148">INDEX(StudiesInfo!$1:$80,MATCH($E148,StudiesInfo!$B:$B,0),MATCH(I$1,StudiesInfo!$1:$1,0))</f>
        <v>Irregular</v>
      </c>
      <c r="J148" s="32" t="str">
        <f t="array" ref="J148">INDEX(StudiesInfo!$1:$80,MATCH($E148,StudiesInfo!$B:$B,0),MATCH(J$1,StudiesInfo!$1:$1,0))</f>
        <v>Danio rerio</v>
      </c>
      <c r="K148" s="31" t="str">
        <f t="array" ref="K148">INDEX(StudiesInfo!$1:$80,MATCH($E148,StudiesInfo!$B:$B,0),MATCH(K$1,StudiesInfo!$1:$1,0))</f>
        <v>F:M</v>
      </c>
      <c r="L148" s="31" t="str">
        <f t="array" ref="L148">INDEX(StudiesInfo!$1:$80,MATCH($E148,StudiesInfo!$B:$B,0),MATCH(L$1,StudiesInfo!$1:$1,0))</f>
        <v>Water: Semi-static system</v>
      </c>
      <c r="M148" s="31" t="str">
        <f t="array" ref="M148">INDEX(StudiesInfo!$1:$80,MATCH($E148,StudiesInfo!$B:$B,0),MATCH(M$1,StudiesInfo!$1:$1,0))</f>
        <v>Every 96h</v>
      </c>
      <c r="N148" s="35" t="str">
        <f t="array" ref="N148">INDEX(StudiesInfo!$1:$80,MATCH($E148,StudiesInfo!$B:$B,0),MATCH(N$1,StudiesInfo!$1:$1,0))</f>
        <v>2.5, 5</v>
      </c>
      <c r="O148" s="31" t="str">
        <f t="array" ref="O148">INDEX(StudiesInfo!$1:$80,MATCH($E148,StudiesInfo!$B:$B,0),MATCH(O$1,StudiesInfo!$1:$1,0))</f>
        <v>mg/L</v>
      </c>
      <c r="P148" s="31" t="str">
        <f t="array" ref="P148">INDEX(StudiesInfo!$1:$80,MATCH($E148,StudiesInfo!$B:$B,0),MATCH(P$1,StudiesInfo!$1:$1,0))</f>
        <v>Adult</v>
      </c>
      <c r="Q148" s="31">
        <f t="array" ref="Q148">INDEX(StudiesInfo!$1:$80,MATCH($E148,StudiesInfo!$B:$B,0),MATCH(Q$1,StudiesInfo!$1:$1,0))</f>
        <v>8</v>
      </c>
      <c r="R148" s="31" t="str">
        <f t="array" ref="R148">INDEX(StudiesInfo!$1:$80,MATCH($E148,StudiesInfo!$B:$B,0),MATCH(R$1,StudiesInfo!$1:$1,0))</f>
        <v>months</v>
      </c>
      <c r="S148" s="31" t="str">
        <f t="array" ref="S148">INDEX(StudiesInfo!$1:$80,MATCH($E148,StudiesInfo!$B:$B,0),MATCH(S$1,StudiesInfo!$1:$1,0))</f>
        <v>behavior: 28, neurochemical: 30</v>
      </c>
      <c r="T148" s="31" t="str">
        <f t="array" ref="T148">INDEX(StudiesInfo!$1:$80,MATCH($E148,StudiesInfo!$B:$B,0),MATCH(T$1,StudiesInfo!$1:$1,0))</f>
        <v>15 days +</v>
      </c>
      <c r="U148" s="31">
        <f t="array" ref="U148">INDEX(StudiesInfo!$1:$80,MATCH($E148,StudiesInfo!$B:$B,0),MATCH(U$1,StudiesInfo!$1:$1,0))</f>
        <v>0</v>
      </c>
      <c r="V148" s="31" t="str">
        <f t="array" ref="V148">INDEX(StudiesInfo!$1:$80,MATCH($E148,StudiesInfo!$B:$B,0),MATCH(V$1,StudiesInfo!$1:$1,0))</f>
        <v>Adult</v>
      </c>
      <c r="W148" s="31">
        <f t="array" ref="W148">INDEX(StudiesInfo!$1:$80,MATCH($E148,StudiesInfo!$B:$B,0),MATCH(W$1,StudiesInfo!$1:$1,0))</f>
        <v>9</v>
      </c>
      <c r="X148" s="31" t="str">
        <f t="array" ref="X148">INDEX(StudiesInfo!$1:$80,MATCH($E148,StudiesInfo!$B:$B,0),MATCH(X$1,StudiesInfo!$1:$1,0))</f>
        <v>months</v>
      </c>
      <c r="Y148" s="30" t="s">
        <v>679</v>
      </c>
      <c r="Z148" s="30" t="s">
        <v>710</v>
      </c>
      <c r="AA148" s="30" t="s">
        <v>714</v>
      </c>
      <c r="AC148" s="30" t="s">
        <v>715</v>
      </c>
      <c r="AD148" s="33" t="s">
        <v>586</v>
      </c>
      <c r="AF148" s="30" t="s">
        <v>588</v>
      </c>
    </row>
    <row r="149" ht="16.5" hidden="1" customHeight="1">
      <c r="A149" s="30">
        <v>28.0</v>
      </c>
      <c r="B149" s="31" t="str">
        <f t="array" ref="B149">INDEX(StudiesInfo!$1:$80,MATCH($E149,StudiesInfo!$B:$B,0),MATCH(B$1,StudiesInfo!$1:$1,0))</f>
        <v>Yes</v>
      </c>
      <c r="E149" s="31" t="str">
        <f t="array" ref="E149">INDEX(StudiesInfo!$1:$80,MATCH($A149,StudiesInfo!$A:$A,0),MATCH(E$1,StudiesInfo!$1:$1,0))</f>
        <v>Chagas et al., 2021</v>
      </c>
      <c r="F149" s="31" t="str">
        <f t="array" ref="F149">INDEX(StudiesInfo!$1:$80,MATCH($E149,StudiesInfo!$B:$B,0),MATCH(F$1,StudiesInfo!$1:$1,0))</f>
        <v>2.34 µm</v>
      </c>
      <c r="G149" s="31" t="str">
        <f t="array" ref="G149">INDEX(StudiesInfo!$1:$80,MATCH($E149,StudiesInfo!$B:$B,0),MATCH(G$1,StudiesInfo!$1:$1,0))</f>
        <v>micro</v>
      </c>
      <c r="H149" s="31" t="str">
        <f t="array" ref="H149">INDEX(StudiesInfo!$1:$80,MATCH($E149,StudiesInfo!$B:$B,0),MATCH(H$1,StudiesInfo!$1:$1,0))</f>
        <v>Polylactic acid (PLA)</v>
      </c>
      <c r="I149" s="31" t="str">
        <f t="array" ref="I149">INDEX(StudiesInfo!$1:$80,MATCH($E149,StudiesInfo!$B:$B,0),MATCH(I$1,StudiesInfo!$1:$1,0))</f>
        <v>Irregular</v>
      </c>
      <c r="J149" s="32" t="str">
        <f t="array" ref="J149">INDEX(StudiesInfo!$1:$80,MATCH($E149,StudiesInfo!$B:$B,0),MATCH(J$1,StudiesInfo!$1:$1,0))</f>
        <v>Danio rerio</v>
      </c>
      <c r="K149" s="31" t="str">
        <f t="array" ref="K149">INDEX(StudiesInfo!$1:$80,MATCH($E149,StudiesInfo!$B:$B,0),MATCH(K$1,StudiesInfo!$1:$1,0))</f>
        <v>F:M</v>
      </c>
      <c r="L149" s="31" t="str">
        <f t="array" ref="L149">INDEX(StudiesInfo!$1:$80,MATCH($E149,StudiesInfo!$B:$B,0),MATCH(L$1,StudiesInfo!$1:$1,0))</f>
        <v>Water: Semi-static system</v>
      </c>
      <c r="M149" s="31" t="str">
        <f t="array" ref="M149">INDEX(StudiesInfo!$1:$80,MATCH($E149,StudiesInfo!$B:$B,0),MATCH(M$1,StudiesInfo!$1:$1,0))</f>
        <v>Every 96h</v>
      </c>
      <c r="N149" s="35" t="str">
        <f t="array" ref="N149">INDEX(StudiesInfo!$1:$80,MATCH($E149,StudiesInfo!$B:$B,0),MATCH(N$1,StudiesInfo!$1:$1,0))</f>
        <v>2.5, 5</v>
      </c>
      <c r="O149" s="31" t="str">
        <f t="array" ref="O149">INDEX(StudiesInfo!$1:$80,MATCH($E149,StudiesInfo!$B:$B,0),MATCH(O$1,StudiesInfo!$1:$1,0))</f>
        <v>mg/L</v>
      </c>
      <c r="P149" s="31" t="str">
        <f t="array" ref="P149">INDEX(StudiesInfo!$1:$80,MATCH($E149,StudiesInfo!$B:$B,0),MATCH(P$1,StudiesInfo!$1:$1,0))</f>
        <v>Adult</v>
      </c>
      <c r="Q149" s="31">
        <f t="array" ref="Q149">INDEX(StudiesInfo!$1:$80,MATCH($E149,StudiesInfo!$B:$B,0),MATCH(Q$1,StudiesInfo!$1:$1,0))</f>
        <v>8</v>
      </c>
      <c r="R149" s="31" t="str">
        <f t="array" ref="R149">INDEX(StudiesInfo!$1:$80,MATCH($E149,StudiesInfo!$B:$B,0),MATCH(R$1,StudiesInfo!$1:$1,0))</f>
        <v>months</v>
      </c>
      <c r="S149" s="31" t="str">
        <f t="array" ref="S149">INDEX(StudiesInfo!$1:$80,MATCH($E149,StudiesInfo!$B:$B,0),MATCH(S$1,StudiesInfo!$1:$1,0))</f>
        <v>behavior: 28, neurochemical: 30</v>
      </c>
      <c r="T149" s="31" t="str">
        <f t="array" ref="T149">INDEX(StudiesInfo!$1:$80,MATCH($E149,StudiesInfo!$B:$B,0),MATCH(T$1,StudiesInfo!$1:$1,0))</f>
        <v>15 days +</v>
      </c>
      <c r="U149" s="31">
        <f t="array" ref="U149">INDEX(StudiesInfo!$1:$80,MATCH($E149,StudiesInfo!$B:$B,0),MATCH(U$1,StudiesInfo!$1:$1,0))</f>
        <v>0</v>
      </c>
      <c r="V149" s="31" t="str">
        <f t="array" ref="V149">INDEX(StudiesInfo!$1:$80,MATCH($E149,StudiesInfo!$B:$B,0),MATCH(V$1,StudiesInfo!$1:$1,0))</f>
        <v>Adult</v>
      </c>
      <c r="W149" s="31">
        <f t="array" ref="W149">INDEX(StudiesInfo!$1:$80,MATCH($E149,StudiesInfo!$B:$B,0),MATCH(W$1,StudiesInfo!$1:$1,0))</f>
        <v>9</v>
      </c>
      <c r="X149" s="31" t="str">
        <f t="array" ref="X149">INDEX(StudiesInfo!$1:$80,MATCH($E149,StudiesInfo!$B:$B,0),MATCH(X$1,StudiesInfo!$1:$1,0))</f>
        <v>months</v>
      </c>
      <c r="Y149" s="30" t="s">
        <v>679</v>
      </c>
      <c r="Z149" s="30" t="s">
        <v>710</v>
      </c>
      <c r="AA149" s="30" t="s">
        <v>714</v>
      </c>
      <c r="AD149" s="33" t="s">
        <v>676</v>
      </c>
      <c r="AF149" s="30" t="s">
        <v>596</v>
      </c>
    </row>
    <row r="150" ht="16.5" hidden="1" customHeight="1">
      <c r="A150" s="30">
        <v>28.0</v>
      </c>
      <c r="B150" s="31" t="str">
        <f t="array" ref="B150">INDEX(StudiesInfo!$1:$80,MATCH($E150,StudiesInfo!$B:$B,0),MATCH(B$1,StudiesInfo!$1:$1,0))</f>
        <v>Yes</v>
      </c>
      <c r="E150" s="31" t="str">
        <f t="array" ref="E150">INDEX(StudiesInfo!$1:$80,MATCH($A150,StudiesInfo!$A:$A,0),MATCH(E$1,StudiesInfo!$1:$1,0))</f>
        <v>Chagas et al., 2021</v>
      </c>
      <c r="F150" s="31" t="str">
        <f t="array" ref="F150">INDEX(StudiesInfo!$1:$80,MATCH($E150,StudiesInfo!$B:$B,0),MATCH(F$1,StudiesInfo!$1:$1,0))</f>
        <v>2.34 µm</v>
      </c>
      <c r="G150" s="31" t="str">
        <f t="array" ref="G150">INDEX(StudiesInfo!$1:$80,MATCH($E150,StudiesInfo!$B:$B,0),MATCH(G$1,StudiesInfo!$1:$1,0))</f>
        <v>micro</v>
      </c>
      <c r="H150" s="31" t="str">
        <f t="array" ref="H150">INDEX(StudiesInfo!$1:$80,MATCH($E150,StudiesInfo!$B:$B,0),MATCH(H$1,StudiesInfo!$1:$1,0))</f>
        <v>Polylactic acid (PLA)</v>
      </c>
      <c r="I150" s="31" t="str">
        <f t="array" ref="I150">INDEX(StudiesInfo!$1:$80,MATCH($E150,StudiesInfo!$B:$B,0),MATCH(I$1,StudiesInfo!$1:$1,0))</f>
        <v>Irregular</v>
      </c>
      <c r="J150" s="32" t="str">
        <f t="array" ref="J150">INDEX(StudiesInfo!$1:$80,MATCH($E150,StudiesInfo!$B:$B,0),MATCH(J$1,StudiesInfo!$1:$1,0))</f>
        <v>Danio rerio</v>
      </c>
      <c r="K150" s="31" t="str">
        <f t="array" ref="K150">INDEX(StudiesInfo!$1:$80,MATCH($E150,StudiesInfo!$B:$B,0),MATCH(K$1,StudiesInfo!$1:$1,0))</f>
        <v>F:M</v>
      </c>
      <c r="L150" s="31" t="str">
        <f t="array" ref="L150">INDEX(StudiesInfo!$1:$80,MATCH($E150,StudiesInfo!$B:$B,0),MATCH(L$1,StudiesInfo!$1:$1,0))</f>
        <v>Water: Semi-static system</v>
      </c>
      <c r="M150" s="31" t="str">
        <f t="array" ref="M150">INDEX(StudiesInfo!$1:$80,MATCH($E150,StudiesInfo!$B:$B,0),MATCH(M$1,StudiesInfo!$1:$1,0))</f>
        <v>Every 96h</v>
      </c>
      <c r="N150" s="35" t="str">
        <f t="array" ref="N150">INDEX(StudiesInfo!$1:$80,MATCH($E150,StudiesInfo!$B:$B,0),MATCH(N$1,StudiesInfo!$1:$1,0))</f>
        <v>2.5, 5</v>
      </c>
      <c r="O150" s="31" t="str">
        <f t="array" ref="O150">INDEX(StudiesInfo!$1:$80,MATCH($E150,StudiesInfo!$B:$B,0),MATCH(O$1,StudiesInfo!$1:$1,0))</f>
        <v>mg/L</v>
      </c>
      <c r="P150" s="31" t="str">
        <f t="array" ref="P150">INDEX(StudiesInfo!$1:$80,MATCH($E150,StudiesInfo!$B:$B,0),MATCH(P$1,StudiesInfo!$1:$1,0))</f>
        <v>Adult</v>
      </c>
      <c r="Q150" s="31">
        <f t="array" ref="Q150">INDEX(StudiesInfo!$1:$80,MATCH($E150,StudiesInfo!$B:$B,0),MATCH(Q$1,StudiesInfo!$1:$1,0))</f>
        <v>8</v>
      </c>
      <c r="R150" s="31" t="str">
        <f t="array" ref="R150">INDEX(StudiesInfo!$1:$80,MATCH($E150,StudiesInfo!$B:$B,0),MATCH(R$1,StudiesInfo!$1:$1,0))</f>
        <v>months</v>
      </c>
      <c r="S150" s="31" t="str">
        <f t="array" ref="S150">INDEX(StudiesInfo!$1:$80,MATCH($E150,StudiesInfo!$B:$B,0),MATCH(S$1,StudiesInfo!$1:$1,0))</f>
        <v>behavior: 28, neurochemical: 30</v>
      </c>
      <c r="T150" s="31" t="str">
        <f t="array" ref="T150">INDEX(StudiesInfo!$1:$80,MATCH($E150,StudiesInfo!$B:$B,0),MATCH(T$1,StudiesInfo!$1:$1,0))</f>
        <v>15 days +</v>
      </c>
      <c r="U150" s="31">
        <f t="array" ref="U150">INDEX(StudiesInfo!$1:$80,MATCH($E150,StudiesInfo!$B:$B,0),MATCH(U$1,StudiesInfo!$1:$1,0))</f>
        <v>0</v>
      </c>
      <c r="V150" s="31" t="str">
        <f t="array" ref="V150">INDEX(StudiesInfo!$1:$80,MATCH($E150,StudiesInfo!$B:$B,0),MATCH(V$1,StudiesInfo!$1:$1,0))</f>
        <v>Adult</v>
      </c>
      <c r="W150" s="31">
        <f t="array" ref="W150">INDEX(StudiesInfo!$1:$80,MATCH($E150,StudiesInfo!$B:$B,0),MATCH(W$1,StudiesInfo!$1:$1,0))</f>
        <v>9</v>
      </c>
      <c r="X150" s="31" t="str">
        <f t="array" ref="X150">INDEX(StudiesInfo!$1:$80,MATCH($E150,StudiesInfo!$B:$B,0),MATCH(X$1,StudiesInfo!$1:$1,0))</f>
        <v>months</v>
      </c>
      <c r="Y150" s="30" t="s">
        <v>679</v>
      </c>
      <c r="Z150" s="30" t="s">
        <v>710</v>
      </c>
      <c r="AA150" s="30" t="s">
        <v>714</v>
      </c>
      <c r="AD150" s="33" t="s">
        <v>677</v>
      </c>
      <c r="AF150" s="30" t="s">
        <v>596</v>
      </c>
    </row>
    <row r="151" ht="16.5" hidden="1" customHeight="1">
      <c r="A151" s="30">
        <v>28.0</v>
      </c>
      <c r="B151" s="31" t="str">
        <f t="array" ref="B151">INDEX(StudiesInfo!$1:$80,MATCH($E151,StudiesInfo!$B:$B,0),MATCH(B$1,StudiesInfo!$1:$1,0))</f>
        <v>Yes</v>
      </c>
      <c r="E151" s="31" t="str">
        <f t="array" ref="E151">INDEX(StudiesInfo!$1:$80,MATCH($A151,StudiesInfo!$A:$A,0),MATCH(E$1,StudiesInfo!$1:$1,0))</f>
        <v>Chagas et al., 2021</v>
      </c>
      <c r="F151" s="31" t="str">
        <f t="array" ref="F151">INDEX(StudiesInfo!$1:$80,MATCH($E151,StudiesInfo!$B:$B,0),MATCH(F$1,StudiesInfo!$1:$1,0))</f>
        <v>2.34 µm</v>
      </c>
      <c r="G151" s="31" t="str">
        <f t="array" ref="G151">INDEX(StudiesInfo!$1:$80,MATCH($E151,StudiesInfo!$B:$B,0),MATCH(G$1,StudiesInfo!$1:$1,0))</f>
        <v>micro</v>
      </c>
      <c r="H151" s="31" t="str">
        <f t="array" ref="H151">INDEX(StudiesInfo!$1:$80,MATCH($E151,StudiesInfo!$B:$B,0),MATCH(H$1,StudiesInfo!$1:$1,0))</f>
        <v>Polylactic acid (PLA)</v>
      </c>
      <c r="I151" s="31" t="str">
        <f t="array" ref="I151">INDEX(StudiesInfo!$1:$80,MATCH($E151,StudiesInfo!$B:$B,0),MATCH(I$1,StudiesInfo!$1:$1,0))</f>
        <v>Irregular</v>
      </c>
      <c r="J151" s="32" t="str">
        <f t="array" ref="J151">INDEX(StudiesInfo!$1:$80,MATCH($E151,StudiesInfo!$B:$B,0),MATCH(J$1,StudiesInfo!$1:$1,0))</f>
        <v>Danio rerio</v>
      </c>
      <c r="K151" s="31" t="str">
        <f t="array" ref="K151">INDEX(StudiesInfo!$1:$80,MATCH($E151,StudiesInfo!$B:$B,0),MATCH(K$1,StudiesInfo!$1:$1,0))</f>
        <v>F:M</v>
      </c>
      <c r="L151" s="31" t="str">
        <f t="array" ref="L151">INDEX(StudiesInfo!$1:$80,MATCH($E151,StudiesInfo!$B:$B,0),MATCH(L$1,StudiesInfo!$1:$1,0))</f>
        <v>Water: Semi-static system</v>
      </c>
      <c r="M151" s="31" t="str">
        <f t="array" ref="M151">INDEX(StudiesInfo!$1:$80,MATCH($E151,StudiesInfo!$B:$B,0),MATCH(M$1,StudiesInfo!$1:$1,0))</f>
        <v>Every 96h</v>
      </c>
      <c r="N151" s="35" t="str">
        <f t="array" ref="N151">INDEX(StudiesInfo!$1:$80,MATCH($E151,StudiesInfo!$B:$B,0),MATCH(N$1,StudiesInfo!$1:$1,0))</f>
        <v>2.5, 5</v>
      </c>
      <c r="O151" s="31" t="str">
        <f t="array" ref="O151">INDEX(StudiesInfo!$1:$80,MATCH($E151,StudiesInfo!$B:$B,0),MATCH(O$1,StudiesInfo!$1:$1,0))</f>
        <v>mg/L</v>
      </c>
      <c r="P151" s="31" t="str">
        <f t="array" ref="P151">INDEX(StudiesInfo!$1:$80,MATCH($E151,StudiesInfo!$B:$B,0),MATCH(P$1,StudiesInfo!$1:$1,0))</f>
        <v>Adult</v>
      </c>
      <c r="Q151" s="31">
        <f t="array" ref="Q151">INDEX(StudiesInfo!$1:$80,MATCH($E151,StudiesInfo!$B:$B,0),MATCH(Q$1,StudiesInfo!$1:$1,0))</f>
        <v>8</v>
      </c>
      <c r="R151" s="31" t="str">
        <f t="array" ref="R151">INDEX(StudiesInfo!$1:$80,MATCH($E151,StudiesInfo!$B:$B,0),MATCH(R$1,StudiesInfo!$1:$1,0))</f>
        <v>months</v>
      </c>
      <c r="S151" s="31" t="str">
        <f t="array" ref="S151">INDEX(StudiesInfo!$1:$80,MATCH($E151,StudiesInfo!$B:$B,0),MATCH(S$1,StudiesInfo!$1:$1,0))</f>
        <v>behavior: 28, neurochemical: 30</v>
      </c>
      <c r="T151" s="31" t="str">
        <f t="array" ref="T151">INDEX(StudiesInfo!$1:$80,MATCH($E151,StudiesInfo!$B:$B,0),MATCH(T$1,StudiesInfo!$1:$1,0))</f>
        <v>15 days +</v>
      </c>
      <c r="U151" s="31">
        <f t="array" ref="U151">INDEX(StudiesInfo!$1:$80,MATCH($E151,StudiesInfo!$B:$B,0),MATCH(U$1,StudiesInfo!$1:$1,0))</f>
        <v>0</v>
      </c>
      <c r="V151" s="31" t="str">
        <f t="array" ref="V151">INDEX(StudiesInfo!$1:$80,MATCH($E151,StudiesInfo!$B:$B,0),MATCH(V$1,StudiesInfo!$1:$1,0))</f>
        <v>Adult</v>
      </c>
      <c r="W151" s="31">
        <f t="array" ref="W151">INDEX(StudiesInfo!$1:$80,MATCH($E151,StudiesInfo!$B:$B,0),MATCH(W$1,StudiesInfo!$1:$1,0))</f>
        <v>9</v>
      </c>
      <c r="X151" s="31" t="str">
        <f t="array" ref="X151">INDEX(StudiesInfo!$1:$80,MATCH($E151,StudiesInfo!$B:$B,0),MATCH(X$1,StudiesInfo!$1:$1,0))</f>
        <v>months</v>
      </c>
      <c r="Y151" s="30" t="s">
        <v>679</v>
      </c>
      <c r="Z151" s="30" t="s">
        <v>710</v>
      </c>
      <c r="AA151" s="30" t="s">
        <v>708</v>
      </c>
      <c r="AC151" s="30" t="s">
        <v>716</v>
      </c>
      <c r="AD151" s="33" t="s">
        <v>586</v>
      </c>
      <c r="AF151" s="30" t="s">
        <v>588</v>
      </c>
    </row>
    <row r="152" ht="16.5" hidden="1" customHeight="1">
      <c r="A152" s="30">
        <v>28.0</v>
      </c>
      <c r="B152" s="31" t="str">
        <f t="array" ref="B152">INDEX(StudiesInfo!$1:$80,MATCH($E152,StudiesInfo!$B:$B,0),MATCH(B$1,StudiesInfo!$1:$1,0))</f>
        <v>Yes</v>
      </c>
      <c r="E152" s="31" t="str">
        <f t="array" ref="E152">INDEX(StudiesInfo!$1:$80,MATCH($A152,StudiesInfo!$A:$A,0),MATCH(E$1,StudiesInfo!$1:$1,0))</f>
        <v>Chagas et al., 2021</v>
      </c>
      <c r="F152" s="31" t="str">
        <f t="array" ref="F152">INDEX(StudiesInfo!$1:$80,MATCH($E152,StudiesInfo!$B:$B,0),MATCH(F$1,StudiesInfo!$1:$1,0))</f>
        <v>2.34 µm</v>
      </c>
      <c r="G152" s="31" t="str">
        <f t="array" ref="G152">INDEX(StudiesInfo!$1:$80,MATCH($E152,StudiesInfo!$B:$B,0),MATCH(G$1,StudiesInfo!$1:$1,0))</f>
        <v>micro</v>
      </c>
      <c r="H152" s="31" t="str">
        <f t="array" ref="H152">INDEX(StudiesInfo!$1:$80,MATCH($E152,StudiesInfo!$B:$B,0),MATCH(H$1,StudiesInfo!$1:$1,0))</f>
        <v>Polylactic acid (PLA)</v>
      </c>
      <c r="I152" s="31" t="str">
        <f t="array" ref="I152">INDEX(StudiesInfo!$1:$80,MATCH($E152,StudiesInfo!$B:$B,0),MATCH(I$1,StudiesInfo!$1:$1,0))</f>
        <v>Irregular</v>
      </c>
      <c r="J152" s="32" t="str">
        <f t="array" ref="J152">INDEX(StudiesInfo!$1:$80,MATCH($E152,StudiesInfo!$B:$B,0),MATCH(J$1,StudiesInfo!$1:$1,0))</f>
        <v>Danio rerio</v>
      </c>
      <c r="K152" s="31" t="str">
        <f t="array" ref="K152">INDEX(StudiesInfo!$1:$80,MATCH($E152,StudiesInfo!$B:$B,0),MATCH(K$1,StudiesInfo!$1:$1,0))</f>
        <v>F:M</v>
      </c>
      <c r="L152" s="31" t="str">
        <f t="array" ref="L152">INDEX(StudiesInfo!$1:$80,MATCH($E152,StudiesInfo!$B:$B,0),MATCH(L$1,StudiesInfo!$1:$1,0))</f>
        <v>Water: Semi-static system</v>
      </c>
      <c r="M152" s="31" t="str">
        <f t="array" ref="M152">INDEX(StudiesInfo!$1:$80,MATCH($E152,StudiesInfo!$B:$B,0),MATCH(M$1,StudiesInfo!$1:$1,0))</f>
        <v>Every 96h</v>
      </c>
      <c r="N152" s="35" t="str">
        <f t="array" ref="N152">INDEX(StudiesInfo!$1:$80,MATCH($E152,StudiesInfo!$B:$B,0),MATCH(N$1,StudiesInfo!$1:$1,0))</f>
        <v>2.5, 5</v>
      </c>
      <c r="O152" s="31" t="str">
        <f t="array" ref="O152">INDEX(StudiesInfo!$1:$80,MATCH($E152,StudiesInfo!$B:$B,0),MATCH(O$1,StudiesInfo!$1:$1,0))</f>
        <v>mg/L</v>
      </c>
      <c r="P152" s="31" t="str">
        <f t="array" ref="P152">INDEX(StudiesInfo!$1:$80,MATCH($E152,StudiesInfo!$B:$B,0),MATCH(P$1,StudiesInfo!$1:$1,0))</f>
        <v>Adult</v>
      </c>
      <c r="Q152" s="31">
        <f t="array" ref="Q152">INDEX(StudiesInfo!$1:$80,MATCH($E152,StudiesInfo!$B:$B,0),MATCH(Q$1,StudiesInfo!$1:$1,0))</f>
        <v>8</v>
      </c>
      <c r="R152" s="31" t="str">
        <f t="array" ref="R152">INDEX(StudiesInfo!$1:$80,MATCH($E152,StudiesInfo!$B:$B,0),MATCH(R$1,StudiesInfo!$1:$1,0))</f>
        <v>months</v>
      </c>
      <c r="S152" s="31" t="str">
        <f t="array" ref="S152">INDEX(StudiesInfo!$1:$80,MATCH($E152,StudiesInfo!$B:$B,0),MATCH(S$1,StudiesInfo!$1:$1,0))</f>
        <v>behavior: 28, neurochemical: 30</v>
      </c>
      <c r="T152" s="31" t="str">
        <f t="array" ref="T152">INDEX(StudiesInfo!$1:$80,MATCH($E152,StudiesInfo!$B:$B,0),MATCH(T$1,StudiesInfo!$1:$1,0))</f>
        <v>15 days +</v>
      </c>
      <c r="U152" s="31">
        <f t="array" ref="U152">INDEX(StudiesInfo!$1:$80,MATCH($E152,StudiesInfo!$B:$B,0),MATCH(U$1,StudiesInfo!$1:$1,0))</f>
        <v>0</v>
      </c>
      <c r="V152" s="31" t="str">
        <f t="array" ref="V152">INDEX(StudiesInfo!$1:$80,MATCH($E152,StudiesInfo!$B:$B,0),MATCH(V$1,StudiesInfo!$1:$1,0))</f>
        <v>Adult</v>
      </c>
      <c r="W152" s="31">
        <f t="array" ref="W152">INDEX(StudiesInfo!$1:$80,MATCH($E152,StudiesInfo!$B:$B,0),MATCH(W$1,StudiesInfo!$1:$1,0))</f>
        <v>9</v>
      </c>
      <c r="X152" s="31" t="str">
        <f t="array" ref="X152">INDEX(StudiesInfo!$1:$80,MATCH($E152,StudiesInfo!$B:$B,0),MATCH(X$1,StudiesInfo!$1:$1,0))</f>
        <v>months</v>
      </c>
      <c r="Y152" s="30" t="s">
        <v>679</v>
      </c>
      <c r="Z152" s="30" t="s">
        <v>710</v>
      </c>
      <c r="AA152" s="30" t="s">
        <v>708</v>
      </c>
      <c r="AD152" s="33" t="s">
        <v>676</v>
      </c>
      <c r="AF152" s="34" t="s">
        <v>591</v>
      </c>
    </row>
    <row r="153" ht="16.5" hidden="1" customHeight="1">
      <c r="A153" s="30">
        <v>28.0</v>
      </c>
      <c r="B153" s="31" t="str">
        <f t="array" ref="B153">INDEX(StudiesInfo!$1:$80,MATCH($E153,StudiesInfo!$B:$B,0),MATCH(B$1,StudiesInfo!$1:$1,0))</f>
        <v>Yes</v>
      </c>
      <c r="E153" s="31" t="str">
        <f t="array" ref="E153">INDEX(StudiesInfo!$1:$80,MATCH($A153,StudiesInfo!$A:$A,0),MATCH(E$1,StudiesInfo!$1:$1,0))</f>
        <v>Chagas et al., 2021</v>
      </c>
      <c r="F153" s="31" t="str">
        <f t="array" ref="F153">INDEX(StudiesInfo!$1:$80,MATCH($E153,StudiesInfo!$B:$B,0),MATCH(F$1,StudiesInfo!$1:$1,0))</f>
        <v>2.34 µm</v>
      </c>
      <c r="G153" s="31" t="str">
        <f t="array" ref="G153">INDEX(StudiesInfo!$1:$80,MATCH($E153,StudiesInfo!$B:$B,0),MATCH(G$1,StudiesInfo!$1:$1,0))</f>
        <v>micro</v>
      </c>
      <c r="H153" s="31" t="str">
        <f t="array" ref="H153">INDEX(StudiesInfo!$1:$80,MATCH($E153,StudiesInfo!$B:$B,0),MATCH(H$1,StudiesInfo!$1:$1,0))</f>
        <v>Polylactic acid (PLA)</v>
      </c>
      <c r="I153" s="31" t="str">
        <f t="array" ref="I153">INDEX(StudiesInfo!$1:$80,MATCH($E153,StudiesInfo!$B:$B,0),MATCH(I$1,StudiesInfo!$1:$1,0))</f>
        <v>Irregular</v>
      </c>
      <c r="J153" s="32" t="str">
        <f t="array" ref="J153">INDEX(StudiesInfo!$1:$80,MATCH($E153,StudiesInfo!$B:$B,0),MATCH(J$1,StudiesInfo!$1:$1,0))</f>
        <v>Danio rerio</v>
      </c>
      <c r="K153" s="31" t="str">
        <f t="array" ref="K153">INDEX(StudiesInfo!$1:$80,MATCH($E153,StudiesInfo!$B:$B,0),MATCH(K$1,StudiesInfo!$1:$1,0))</f>
        <v>F:M</v>
      </c>
      <c r="L153" s="31" t="str">
        <f t="array" ref="L153">INDEX(StudiesInfo!$1:$80,MATCH($E153,StudiesInfo!$B:$B,0),MATCH(L$1,StudiesInfo!$1:$1,0))</f>
        <v>Water: Semi-static system</v>
      </c>
      <c r="M153" s="31" t="str">
        <f t="array" ref="M153">INDEX(StudiesInfo!$1:$80,MATCH($E153,StudiesInfo!$B:$B,0),MATCH(M$1,StudiesInfo!$1:$1,0))</f>
        <v>Every 96h</v>
      </c>
      <c r="N153" s="35" t="str">
        <f t="array" ref="N153">INDEX(StudiesInfo!$1:$80,MATCH($E153,StudiesInfo!$B:$B,0),MATCH(N$1,StudiesInfo!$1:$1,0))</f>
        <v>2.5, 5</v>
      </c>
      <c r="O153" s="31" t="str">
        <f t="array" ref="O153">INDEX(StudiesInfo!$1:$80,MATCH($E153,StudiesInfo!$B:$B,0),MATCH(O$1,StudiesInfo!$1:$1,0))</f>
        <v>mg/L</v>
      </c>
      <c r="P153" s="31" t="str">
        <f t="array" ref="P153">INDEX(StudiesInfo!$1:$80,MATCH($E153,StudiesInfo!$B:$B,0),MATCH(P$1,StudiesInfo!$1:$1,0))</f>
        <v>Adult</v>
      </c>
      <c r="Q153" s="31">
        <f t="array" ref="Q153">INDEX(StudiesInfo!$1:$80,MATCH($E153,StudiesInfo!$B:$B,0),MATCH(Q$1,StudiesInfo!$1:$1,0))</f>
        <v>8</v>
      </c>
      <c r="R153" s="31" t="str">
        <f t="array" ref="R153">INDEX(StudiesInfo!$1:$80,MATCH($E153,StudiesInfo!$B:$B,0),MATCH(R$1,StudiesInfo!$1:$1,0))</f>
        <v>months</v>
      </c>
      <c r="S153" s="31" t="str">
        <f t="array" ref="S153">INDEX(StudiesInfo!$1:$80,MATCH($E153,StudiesInfo!$B:$B,0),MATCH(S$1,StudiesInfo!$1:$1,0))</f>
        <v>behavior: 28, neurochemical: 30</v>
      </c>
      <c r="T153" s="31" t="str">
        <f t="array" ref="T153">INDEX(StudiesInfo!$1:$80,MATCH($E153,StudiesInfo!$B:$B,0),MATCH(T$1,StudiesInfo!$1:$1,0))</f>
        <v>15 days +</v>
      </c>
      <c r="U153" s="31">
        <f t="array" ref="U153">INDEX(StudiesInfo!$1:$80,MATCH($E153,StudiesInfo!$B:$B,0),MATCH(U$1,StudiesInfo!$1:$1,0))</f>
        <v>0</v>
      </c>
      <c r="V153" s="31" t="str">
        <f t="array" ref="V153">INDEX(StudiesInfo!$1:$80,MATCH($E153,StudiesInfo!$B:$B,0),MATCH(V$1,StudiesInfo!$1:$1,0))</f>
        <v>Adult</v>
      </c>
      <c r="W153" s="31">
        <f t="array" ref="W153">INDEX(StudiesInfo!$1:$80,MATCH($E153,StudiesInfo!$B:$B,0),MATCH(W$1,StudiesInfo!$1:$1,0))</f>
        <v>9</v>
      </c>
      <c r="X153" s="31" t="str">
        <f t="array" ref="X153">INDEX(StudiesInfo!$1:$80,MATCH($E153,StudiesInfo!$B:$B,0),MATCH(X$1,StudiesInfo!$1:$1,0))</f>
        <v>months</v>
      </c>
      <c r="Y153" s="30" t="s">
        <v>679</v>
      </c>
      <c r="Z153" s="30" t="s">
        <v>710</v>
      </c>
      <c r="AA153" s="30" t="s">
        <v>708</v>
      </c>
      <c r="AD153" s="33" t="s">
        <v>677</v>
      </c>
      <c r="AF153" s="34" t="s">
        <v>591</v>
      </c>
    </row>
    <row r="154" ht="16.5" hidden="1" customHeight="1">
      <c r="A154" s="30">
        <v>28.0</v>
      </c>
      <c r="B154" s="31" t="str">
        <f t="array" ref="B154">INDEX(StudiesInfo!$1:$80,MATCH($E154,StudiesInfo!$B:$B,0),MATCH(B$1,StudiesInfo!$1:$1,0))</f>
        <v>Yes</v>
      </c>
      <c r="E154" s="31" t="str">
        <f t="array" ref="E154">INDEX(StudiesInfo!$1:$80,MATCH($A154,StudiesInfo!$A:$A,0),MATCH(E$1,StudiesInfo!$1:$1,0))</f>
        <v>Chagas et al., 2021</v>
      </c>
      <c r="F154" s="31" t="str">
        <f t="array" ref="F154">INDEX(StudiesInfo!$1:$80,MATCH($E154,StudiesInfo!$B:$B,0),MATCH(F$1,StudiesInfo!$1:$1,0))</f>
        <v>2.34 µm</v>
      </c>
      <c r="G154" s="31" t="str">
        <f t="array" ref="G154">INDEX(StudiesInfo!$1:$80,MATCH($E154,StudiesInfo!$B:$B,0),MATCH(G$1,StudiesInfo!$1:$1,0))</f>
        <v>micro</v>
      </c>
      <c r="H154" s="31" t="str">
        <f t="array" ref="H154">INDEX(StudiesInfo!$1:$80,MATCH($E154,StudiesInfo!$B:$B,0),MATCH(H$1,StudiesInfo!$1:$1,0))</f>
        <v>Polylactic acid (PLA)</v>
      </c>
      <c r="I154" s="31" t="str">
        <f t="array" ref="I154">INDEX(StudiesInfo!$1:$80,MATCH($E154,StudiesInfo!$B:$B,0),MATCH(I$1,StudiesInfo!$1:$1,0))</f>
        <v>Irregular</v>
      </c>
      <c r="J154" s="32" t="str">
        <f t="array" ref="J154">INDEX(StudiesInfo!$1:$80,MATCH($E154,StudiesInfo!$B:$B,0),MATCH(J$1,StudiesInfo!$1:$1,0))</f>
        <v>Danio rerio</v>
      </c>
      <c r="K154" s="31" t="str">
        <f t="array" ref="K154">INDEX(StudiesInfo!$1:$80,MATCH($E154,StudiesInfo!$B:$B,0),MATCH(K$1,StudiesInfo!$1:$1,0))</f>
        <v>F:M</v>
      </c>
      <c r="L154" s="31" t="str">
        <f t="array" ref="L154">INDEX(StudiesInfo!$1:$80,MATCH($E154,StudiesInfo!$B:$B,0),MATCH(L$1,StudiesInfo!$1:$1,0))</f>
        <v>Water: Semi-static system</v>
      </c>
      <c r="M154" s="31" t="str">
        <f t="array" ref="M154">INDEX(StudiesInfo!$1:$80,MATCH($E154,StudiesInfo!$B:$B,0),MATCH(M$1,StudiesInfo!$1:$1,0))</f>
        <v>Every 96h</v>
      </c>
      <c r="N154" s="35" t="str">
        <f t="array" ref="N154">INDEX(StudiesInfo!$1:$80,MATCH($E154,StudiesInfo!$B:$B,0),MATCH(N$1,StudiesInfo!$1:$1,0))</f>
        <v>2.5, 5</v>
      </c>
      <c r="O154" s="31" t="str">
        <f t="array" ref="O154">INDEX(StudiesInfo!$1:$80,MATCH($E154,StudiesInfo!$B:$B,0),MATCH(O$1,StudiesInfo!$1:$1,0))</f>
        <v>mg/L</v>
      </c>
      <c r="P154" s="31" t="str">
        <f t="array" ref="P154">INDEX(StudiesInfo!$1:$80,MATCH($E154,StudiesInfo!$B:$B,0),MATCH(P$1,StudiesInfo!$1:$1,0))</f>
        <v>Adult</v>
      </c>
      <c r="Q154" s="31">
        <f t="array" ref="Q154">INDEX(StudiesInfo!$1:$80,MATCH($E154,StudiesInfo!$B:$B,0),MATCH(Q$1,StudiesInfo!$1:$1,0))</f>
        <v>8</v>
      </c>
      <c r="R154" s="31" t="str">
        <f t="array" ref="R154">INDEX(StudiesInfo!$1:$80,MATCH($E154,StudiesInfo!$B:$B,0),MATCH(R$1,StudiesInfo!$1:$1,0))</f>
        <v>months</v>
      </c>
      <c r="S154" s="31" t="str">
        <f t="array" ref="S154">INDEX(StudiesInfo!$1:$80,MATCH($E154,StudiesInfo!$B:$B,0),MATCH(S$1,StudiesInfo!$1:$1,0))</f>
        <v>behavior: 28, neurochemical: 30</v>
      </c>
      <c r="T154" s="31" t="str">
        <f t="array" ref="T154">INDEX(StudiesInfo!$1:$80,MATCH($E154,StudiesInfo!$B:$B,0),MATCH(T$1,StudiesInfo!$1:$1,0))</f>
        <v>15 days +</v>
      </c>
      <c r="U154" s="31">
        <f t="array" ref="U154">INDEX(StudiesInfo!$1:$80,MATCH($E154,StudiesInfo!$B:$B,0),MATCH(U$1,StudiesInfo!$1:$1,0))</f>
        <v>0</v>
      </c>
      <c r="V154" s="31" t="str">
        <f t="array" ref="V154">INDEX(StudiesInfo!$1:$80,MATCH($E154,StudiesInfo!$B:$B,0),MATCH(V$1,StudiesInfo!$1:$1,0))</f>
        <v>Adult</v>
      </c>
      <c r="W154" s="31">
        <f t="array" ref="W154">INDEX(StudiesInfo!$1:$80,MATCH($E154,StudiesInfo!$B:$B,0),MATCH(W$1,StudiesInfo!$1:$1,0))</f>
        <v>9</v>
      </c>
      <c r="X154" s="31" t="str">
        <f t="array" ref="X154">INDEX(StudiesInfo!$1:$80,MATCH($E154,StudiesInfo!$B:$B,0),MATCH(X$1,StudiesInfo!$1:$1,0))</f>
        <v>months</v>
      </c>
      <c r="Y154" s="30" t="s">
        <v>679</v>
      </c>
      <c r="Z154" s="30" t="s">
        <v>710</v>
      </c>
      <c r="AA154" s="30" t="s">
        <v>717</v>
      </c>
      <c r="AB154" s="30"/>
      <c r="AC154" s="30" t="s">
        <v>718</v>
      </c>
      <c r="AD154" s="33" t="s">
        <v>586</v>
      </c>
      <c r="AF154" s="30" t="s">
        <v>588</v>
      </c>
    </row>
    <row r="155" ht="16.5" hidden="1" customHeight="1">
      <c r="A155" s="30">
        <v>28.0</v>
      </c>
      <c r="B155" s="31" t="str">
        <f t="array" ref="B155">INDEX(StudiesInfo!$1:$80,MATCH($E155,StudiesInfo!$B:$B,0),MATCH(B$1,StudiesInfo!$1:$1,0))</f>
        <v>Yes</v>
      </c>
      <c r="E155" s="31" t="str">
        <f t="array" ref="E155">INDEX(StudiesInfo!$1:$80,MATCH($A155,StudiesInfo!$A:$A,0),MATCH(E$1,StudiesInfo!$1:$1,0))</f>
        <v>Chagas et al., 2021</v>
      </c>
      <c r="F155" s="31" t="str">
        <f t="array" ref="F155">INDEX(StudiesInfo!$1:$80,MATCH($E155,StudiesInfo!$B:$B,0),MATCH(F$1,StudiesInfo!$1:$1,0))</f>
        <v>2.34 µm</v>
      </c>
      <c r="G155" s="31" t="str">
        <f t="array" ref="G155">INDEX(StudiesInfo!$1:$80,MATCH($E155,StudiesInfo!$B:$B,0),MATCH(G$1,StudiesInfo!$1:$1,0))</f>
        <v>micro</v>
      </c>
      <c r="H155" s="31" t="str">
        <f t="array" ref="H155">INDEX(StudiesInfo!$1:$80,MATCH($E155,StudiesInfo!$B:$B,0),MATCH(H$1,StudiesInfo!$1:$1,0))</f>
        <v>Polylactic acid (PLA)</v>
      </c>
      <c r="I155" s="31" t="str">
        <f t="array" ref="I155">INDEX(StudiesInfo!$1:$80,MATCH($E155,StudiesInfo!$B:$B,0),MATCH(I$1,StudiesInfo!$1:$1,0))</f>
        <v>Irregular</v>
      </c>
      <c r="J155" s="32" t="str">
        <f t="array" ref="J155">INDEX(StudiesInfo!$1:$80,MATCH($E155,StudiesInfo!$B:$B,0),MATCH(J$1,StudiesInfo!$1:$1,0))</f>
        <v>Danio rerio</v>
      </c>
      <c r="K155" s="31" t="str">
        <f t="array" ref="K155">INDEX(StudiesInfo!$1:$80,MATCH($E155,StudiesInfo!$B:$B,0),MATCH(K$1,StudiesInfo!$1:$1,0))</f>
        <v>F:M</v>
      </c>
      <c r="L155" s="31" t="str">
        <f t="array" ref="L155">INDEX(StudiesInfo!$1:$80,MATCH($E155,StudiesInfo!$B:$B,0),MATCH(L$1,StudiesInfo!$1:$1,0))</f>
        <v>Water: Semi-static system</v>
      </c>
      <c r="M155" s="31" t="str">
        <f t="array" ref="M155">INDEX(StudiesInfo!$1:$80,MATCH($E155,StudiesInfo!$B:$B,0),MATCH(M$1,StudiesInfo!$1:$1,0))</f>
        <v>Every 96h</v>
      </c>
      <c r="N155" s="35" t="str">
        <f t="array" ref="N155">INDEX(StudiesInfo!$1:$80,MATCH($E155,StudiesInfo!$B:$B,0),MATCH(N$1,StudiesInfo!$1:$1,0))</f>
        <v>2.5, 5</v>
      </c>
      <c r="O155" s="31" t="str">
        <f t="array" ref="O155">INDEX(StudiesInfo!$1:$80,MATCH($E155,StudiesInfo!$B:$B,0),MATCH(O$1,StudiesInfo!$1:$1,0))</f>
        <v>mg/L</v>
      </c>
      <c r="P155" s="31" t="str">
        <f t="array" ref="P155">INDEX(StudiesInfo!$1:$80,MATCH($E155,StudiesInfo!$B:$B,0),MATCH(P$1,StudiesInfo!$1:$1,0))</f>
        <v>Adult</v>
      </c>
      <c r="Q155" s="31">
        <f t="array" ref="Q155">INDEX(StudiesInfo!$1:$80,MATCH($E155,StudiesInfo!$B:$B,0),MATCH(Q$1,StudiesInfo!$1:$1,0))</f>
        <v>8</v>
      </c>
      <c r="R155" s="31" t="str">
        <f t="array" ref="R155">INDEX(StudiesInfo!$1:$80,MATCH($E155,StudiesInfo!$B:$B,0),MATCH(R$1,StudiesInfo!$1:$1,0))</f>
        <v>months</v>
      </c>
      <c r="S155" s="31" t="str">
        <f t="array" ref="S155">INDEX(StudiesInfo!$1:$80,MATCH($E155,StudiesInfo!$B:$B,0),MATCH(S$1,StudiesInfo!$1:$1,0))</f>
        <v>behavior: 28, neurochemical: 30</v>
      </c>
      <c r="T155" s="31" t="str">
        <f t="array" ref="T155">INDEX(StudiesInfo!$1:$80,MATCH($E155,StudiesInfo!$B:$B,0),MATCH(T$1,StudiesInfo!$1:$1,0))</f>
        <v>15 days +</v>
      </c>
      <c r="U155" s="31">
        <f t="array" ref="U155">INDEX(StudiesInfo!$1:$80,MATCH($E155,StudiesInfo!$B:$B,0),MATCH(U$1,StudiesInfo!$1:$1,0))</f>
        <v>0</v>
      </c>
      <c r="V155" s="31" t="str">
        <f t="array" ref="V155">INDEX(StudiesInfo!$1:$80,MATCH($E155,StudiesInfo!$B:$B,0),MATCH(V$1,StudiesInfo!$1:$1,0))</f>
        <v>Adult</v>
      </c>
      <c r="W155" s="31">
        <f t="array" ref="W155">INDEX(StudiesInfo!$1:$80,MATCH($E155,StudiesInfo!$B:$B,0),MATCH(W$1,StudiesInfo!$1:$1,0))</f>
        <v>9</v>
      </c>
      <c r="X155" s="31" t="str">
        <f t="array" ref="X155">INDEX(StudiesInfo!$1:$80,MATCH($E155,StudiesInfo!$B:$B,0),MATCH(X$1,StudiesInfo!$1:$1,0))</f>
        <v>months</v>
      </c>
      <c r="Y155" s="30" t="s">
        <v>679</v>
      </c>
      <c r="Z155" s="30" t="s">
        <v>710</v>
      </c>
      <c r="AA155" s="30" t="s">
        <v>717</v>
      </c>
      <c r="AD155" s="33" t="s">
        <v>676</v>
      </c>
      <c r="AF155" s="34" t="s">
        <v>591</v>
      </c>
    </row>
    <row r="156" ht="16.5" hidden="1" customHeight="1">
      <c r="A156" s="30">
        <v>28.0</v>
      </c>
      <c r="B156" s="31" t="str">
        <f t="array" ref="B156">INDEX(StudiesInfo!$1:$80,MATCH($E156,StudiesInfo!$B:$B,0),MATCH(B$1,StudiesInfo!$1:$1,0))</f>
        <v>Yes</v>
      </c>
      <c r="E156" s="31" t="str">
        <f t="array" ref="E156">INDEX(StudiesInfo!$1:$80,MATCH($A156,StudiesInfo!$A:$A,0),MATCH(E$1,StudiesInfo!$1:$1,0))</f>
        <v>Chagas et al., 2021</v>
      </c>
      <c r="F156" s="31" t="str">
        <f t="array" ref="F156">INDEX(StudiesInfo!$1:$80,MATCH($E156,StudiesInfo!$B:$B,0),MATCH(F$1,StudiesInfo!$1:$1,0))</f>
        <v>2.34 µm</v>
      </c>
      <c r="G156" s="31" t="str">
        <f t="array" ref="G156">INDEX(StudiesInfo!$1:$80,MATCH($E156,StudiesInfo!$B:$B,0),MATCH(G$1,StudiesInfo!$1:$1,0))</f>
        <v>micro</v>
      </c>
      <c r="H156" s="31" t="str">
        <f t="array" ref="H156">INDEX(StudiesInfo!$1:$80,MATCH($E156,StudiesInfo!$B:$B,0),MATCH(H$1,StudiesInfo!$1:$1,0))</f>
        <v>Polylactic acid (PLA)</v>
      </c>
      <c r="I156" s="31" t="str">
        <f t="array" ref="I156">INDEX(StudiesInfo!$1:$80,MATCH($E156,StudiesInfo!$B:$B,0),MATCH(I$1,StudiesInfo!$1:$1,0))</f>
        <v>Irregular</v>
      </c>
      <c r="J156" s="32" t="str">
        <f t="array" ref="J156">INDEX(StudiesInfo!$1:$80,MATCH($E156,StudiesInfo!$B:$B,0),MATCH(J$1,StudiesInfo!$1:$1,0))</f>
        <v>Danio rerio</v>
      </c>
      <c r="K156" s="31" t="str">
        <f t="array" ref="K156">INDEX(StudiesInfo!$1:$80,MATCH($E156,StudiesInfo!$B:$B,0),MATCH(K$1,StudiesInfo!$1:$1,0))</f>
        <v>F:M</v>
      </c>
      <c r="L156" s="31" t="str">
        <f t="array" ref="L156">INDEX(StudiesInfo!$1:$80,MATCH($E156,StudiesInfo!$B:$B,0),MATCH(L$1,StudiesInfo!$1:$1,0))</f>
        <v>Water: Semi-static system</v>
      </c>
      <c r="M156" s="31" t="str">
        <f t="array" ref="M156">INDEX(StudiesInfo!$1:$80,MATCH($E156,StudiesInfo!$B:$B,0),MATCH(M$1,StudiesInfo!$1:$1,0))</f>
        <v>Every 96h</v>
      </c>
      <c r="N156" s="35" t="str">
        <f t="array" ref="N156">INDEX(StudiesInfo!$1:$80,MATCH($E156,StudiesInfo!$B:$B,0),MATCH(N$1,StudiesInfo!$1:$1,0))</f>
        <v>2.5, 5</v>
      </c>
      <c r="O156" s="31" t="str">
        <f t="array" ref="O156">INDEX(StudiesInfo!$1:$80,MATCH($E156,StudiesInfo!$B:$B,0),MATCH(O$1,StudiesInfo!$1:$1,0))</f>
        <v>mg/L</v>
      </c>
      <c r="P156" s="31" t="str">
        <f t="array" ref="P156">INDEX(StudiesInfo!$1:$80,MATCH($E156,StudiesInfo!$B:$B,0),MATCH(P$1,StudiesInfo!$1:$1,0))</f>
        <v>Adult</v>
      </c>
      <c r="Q156" s="31">
        <f t="array" ref="Q156">INDEX(StudiesInfo!$1:$80,MATCH($E156,StudiesInfo!$B:$B,0),MATCH(Q$1,StudiesInfo!$1:$1,0))</f>
        <v>8</v>
      </c>
      <c r="R156" s="31" t="str">
        <f t="array" ref="R156">INDEX(StudiesInfo!$1:$80,MATCH($E156,StudiesInfo!$B:$B,0),MATCH(R$1,StudiesInfo!$1:$1,0))</f>
        <v>months</v>
      </c>
      <c r="S156" s="31" t="str">
        <f t="array" ref="S156">INDEX(StudiesInfo!$1:$80,MATCH($E156,StudiesInfo!$B:$B,0),MATCH(S$1,StudiesInfo!$1:$1,0))</f>
        <v>behavior: 28, neurochemical: 30</v>
      </c>
      <c r="T156" s="31" t="str">
        <f t="array" ref="T156">INDEX(StudiesInfo!$1:$80,MATCH($E156,StudiesInfo!$B:$B,0),MATCH(T$1,StudiesInfo!$1:$1,0))</f>
        <v>15 days +</v>
      </c>
      <c r="U156" s="31">
        <f t="array" ref="U156">INDEX(StudiesInfo!$1:$80,MATCH($E156,StudiesInfo!$B:$B,0),MATCH(U$1,StudiesInfo!$1:$1,0))</f>
        <v>0</v>
      </c>
      <c r="V156" s="31" t="str">
        <f t="array" ref="V156">INDEX(StudiesInfo!$1:$80,MATCH($E156,StudiesInfo!$B:$B,0),MATCH(V$1,StudiesInfo!$1:$1,0))</f>
        <v>Adult</v>
      </c>
      <c r="W156" s="31">
        <f t="array" ref="W156">INDEX(StudiesInfo!$1:$80,MATCH($E156,StudiesInfo!$B:$B,0),MATCH(W$1,StudiesInfo!$1:$1,0))</f>
        <v>9</v>
      </c>
      <c r="X156" s="31" t="str">
        <f t="array" ref="X156">INDEX(StudiesInfo!$1:$80,MATCH($E156,StudiesInfo!$B:$B,0),MATCH(X$1,StudiesInfo!$1:$1,0))</f>
        <v>months</v>
      </c>
      <c r="Y156" s="30" t="s">
        <v>679</v>
      </c>
      <c r="Z156" s="30" t="s">
        <v>710</v>
      </c>
      <c r="AA156" s="30" t="s">
        <v>717</v>
      </c>
      <c r="AD156" s="33" t="s">
        <v>677</v>
      </c>
      <c r="AF156" s="34" t="s">
        <v>591</v>
      </c>
    </row>
    <row r="157" ht="16.5" hidden="1" customHeight="1">
      <c r="A157" s="30">
        <v>28.0</v>
      </c>
      <c r="B157" s="31" t="str">
        <f t="array" ref="B157">INDEX(StudiesInfo!$1:$80,MATCH($E157,StudiesInfo!$B:$B,0),MATCH(B$1,StudiesInfo!$1:$1,0))</f>
        <v>Yes</v>
      </c>
      <c r="E157" s="31" t="str">
        <f t="array" ref="E157">INDEX(StudiesInfo!$1:$80,MATCH($A157,StudiesInfo!$A:$A,0),MATCH(E$1,StudiesInfo!$1:$1,0))</f>
        <v>Chagas et al., 2021</v>
      </c>
      <c r="F157" s="31" t="str">
        <f t="array" ref="F157">INDEX(StudiesInfo!$1:$80,MATCH($E157,StudiesInfo!$B:$B,0),MATCH(F$1,StudiesInfo!$1:$1,0))</f>
        <v>2.34 µm</v>
      </c>
      <c r="G157" s="31" t="str">
        <f t="array" ref="G157">INDEX(StudiesInfo!$1:$80,MATCH($E157,StudiesInfo!$B:$B,0),MATCH(G$1,StudiesInfo!$1:$1,0))</f>
        <v>micro</v>
      </c>
      <c r="H157" s="31" t="str">
        <f t="array" ref="H157">INDEX(StudiesInfo!$1:$80,MATCH($E157,StudiesInfo!$B:$B,0),MATCH(H$1,StudiesInfo!$1:$1,0))</f>
        <v>Polylactic acid (PLA)</v>
      </c>
      <c r="I157" s="31" t="str">
        <f t="array" ref="I157">INDEX(StudiesInfo!$1:$80,MATCH($E157,StudiesInfo!$B:$B,0),MATCH(I$1,StudiesInfo!$1:$1,0))</f>
        <v>Irregular</v>
      </c>
      <c r="J157" s="32" t="str">
        <f t="array" ref="J157">INDEX(StudiesInfo!$1:$80,MATCH($E157,StudiesInfo!$B:$B,0),MATCH(J$1,StudiesInfo!$1:$1,0))</f>
        <v>Danio rerio</v>
      </c>
      <c r="K157" s="31" t="str">
        <f t="array" ref="K157">INDEX(StudiesInfo!$1:$80,MATCH($E157,StudiesInfo!$B:$B,0),MATCH(K$1,StudiesInfo!$1:$1,0))</f>
        <v>F:M</v>
      </c>
      <c r="L157" s="31" t="str">
        <f t="array" ref="L157">INDEX(StudiesInfo!$1:$80,MATCH($E157,StudiesInfo!$B:$B,0),MATCH(L$1,StudiesInfo!$1:$1,0))</f>
        <v>Water: Semi-static system</v>
      </c>
      <c r="M157" s="31" t="str">
        <f t="array" ref="M157">INDEX(StudiesInfo!$1:$80,MATCH($E157,StudiesInfo!$B:$B,0),MATCH(M$1,StudiesInfo!$1:$1,0))</f>
        <v>Every 96h</v>
      </c>
      <c r="N157" s="35" t="str">
        <f t="array" ref="N157">INDEX(StudiesInfo!$1:$80,MATCH($E157,StudiesInfo!$B:$B,0),MATCH(N$1,StudiesInfo!$1:$1,0))</f>
        <v>2.5, 5</v>
      </c>
      <c r="O157" s="31" t="str">
        <f t="array" ref="O157">INDEX(StudiesInfo!$1:$80,MATCH($E157,StudiesInfo!$B:$B,0),MATCH(O$1,StudiesInfo!$1:$1,0))</f>
        <v>mg/L</v>
      </c>
      <c r="P157" s="31" t="str">
        <f t="array" ref="P157">INDEX(StudiesInfo!$1:$80,MATCH($E157,StudiesInfo!$B:$B,0),MATCH(P$1,StudiesInfo!$1:$1,0))</f>
        <v>Adult</v>
      </c>
      <c r="Q157" s="31">
        <f t="array" ref="Q157">INDEX(StudiesInfo!$1:$80,MATCH($E157,StudiesInfo!$B:$B,0),MATCH(Q$1,StudiesInfo!$1:$1,0))</f>
        <v>8</v>
      </c>
      <c r="R157" s="31" t="str">
        <f t="array" ref="R157">INDEX(StudiesInfo!$1:$80,MATCH($E157,StudiesInfo!$B:$B,0),MATCH(R$1,StudiesInfo!$1:$1,0))</f>
        <v>months</v>
      </c>
      <c r="S157" s="31" t="str">
        <f t="array" ref="S157">INDEX(StudiesInfo!$1:$80,MATCH($E157,StudiesInfo!$B:$B,0),MATCH(S$1,StudiesInfo!$1:$1,0))</f>
        <v>behavior: 28, neurochemical: 30</v>
      </c>
      <c r="T157" s="31" t="str">
        <f t="array" ref="T157">INDEX(StudiesInfo!$1:$80,MATCH($E157,StudiesInfo!$B:$B,0),MATCH(T$1,StudiesInfo!$1:$1,0))</f>
        <v>15 days +</v>
      </c>
      <c r="U157" s="31">
        <f t="array" ref="U157">INDEX(StudiesInfo!$1:$80,MATCH($E157,StudiesInfo!$B:$B,0),MATCH(U$1,StudiesInfo!$1:$1,0))</f>
        <v>0</v>
      </c>
      <c r="V157" s="31" t="str">
        <f t="array" ref="V157">INDEX(StudiesInfo!$1:$80,MATCH($E157,StudiesInfo!$B:$B,0),MATCH(V$1,StudiesInfo!$1:$1,0))</f>
        <v>Adult</v>
      </c>
      <c r="W157" s="31">
        <f t="array" ref="W157">INDEX(StudiesInfo!$1:$80,MATCH($E157,StudiesInfo!$B:$B,0),MATCH(W$1,StudiesInfo!$1:$1,0))</f>
        <v>9</v>
      </c>
      <c r="X157" s="31" t="str">
        <f t="array" ref="X157">INDEX(StudiesInfo!$1:$80,MATCH($E157,StudiesInfo!$B:$B,0),MATCH(X$1,StudiesInfo!$1:$1,0))</f>
        <v>months</v>
      </c>
      <c r="Y157" s="30" t="s">
        <v>582</v>
      </c>
      <c r="Z157" s="30" t="s">
        <v>719</v>
      </c>
      <c r="AA157" s="30" t="s">
        <v>720</v>
      </c>
      <c r="AC157" s="30" t="s">
        <v>721</v>
      </c>
      <c r="AD157" s="33" t="s">
        <v>586</v>
      </c>
      <c r="AF157" s="30" t="s">
        <v>588</v>
      </c>
    </row>
    <row r="158" ht="16.5" hidden="1" customHeight="1">
      <c r="A158" s="30">
        <v>28.0</v>
      </c>
      <c r="B158" s="31" t="str">
        <f t="array" ref="B158">INDEX(StudiesInfo!$1:$80,MATCH($E158,StudiesInfo!$B:$B,0),MATCH(B$1,StudiesInfo!$1:$1,0))</f>
        <v>Yes</v>
      </c>
      <c r="E158" s="31" t="str">
        <f t="array" ref="E158">INDEX(StudiesInfo!$1:$80,MATCH($A158,StudiesInfo!$A:$A,0),MATCH(E$1,StudiesInfo!$1:$1,0))</f>
        <v>Chagas et al., 2021</v>
      </c>
      <c r="F158" s="31" t="str">
        <f t="array" ref="F158">INDEX(StudiesInfo!$1:$80,MATCH($E158,StudiesInfo!$B:$B,0),MATCH(F$1,StudiesInfo!$1:$1,0))</f>
        <v>2.34 µm</v>
      </c>
      <c r="G158" s="31" t="str">
        <f t="array" ref="G158">INDEX(StudiesInfo!$1:$80,MATCH($E158,StudiesInfo!$B:$B,0),MATCH(G$1,StudiesInfo!$1:$1,0))</f>
        <v>micro</v>
      </c>
      <c r="H158" s="31" t="str">
        <f t="array" ref="H158">INDEX(StudiesInfo!$1:$80,MATCH($E158,StudiesInfo!$B:$B,0),MATCH(H$1,StudiesInfo!$1:$1,0))</f>
        <v>Polylactic acid (PLA)</v>
      </c>
      <c r="I158" s="31" t="str">
        <f t="array" ref="I158">INDEX(StudiesInfo!$1:$80,MATCH($E158,StudiesInfo!$B:$B,0),MATCH(I$1,StudiesInfo!$1:$1,0))</f>
        <v>Irregular</v>
      </c>
      <c r="J158" s="32" t="str">
        <f t="array" ref="J158">INDEX(StudiesInfo!$1:$80,MATCH($E158,StudiesInfo!$B:$B,0),MATCH(J$1,StudiesInfo!$1:$1,0))</f>
        <v>Danio rerio</v>
      </c>
      <c r="K158" s="31" t="str">
        <f t="array" ref="K158">INDEX(StudiesInfo!$1:$80,MATCH($E158,StudiesInfo!$B:$B,0),MATCH(K$1,StudiesInfo!$1:$1,0))</f>
        <v>F:M</v>
      </c>
      <c r="L158" s="31" t="str">
        <f t="array" ref="L158">INDEX(StudiesInfo!$1:$80,MATCH($E158,StudiesInfo!$B:$B,0),MATCH(L$1,StudiesInfo!$1:$1,0))</f>
        <v>Water: Semi-static system</v>
      </c>
      <c r="M158" s="31" t="str">
        <f t="array" ref="M158">INDEX(StudiesInfo!$1:$80,MATCH($E158,StudiesInfo!$B:$B,0),MATCH(M$1,StudiesInfo!$1:$1,0))</f>
        <v>Every 96h</v>
      </c>
      <c r="N158" s="35" t="str">
        <f t="array" ref="N158">INDEX(StudiesInfo!$1:$80,MATCH($E158,StudiesInfo!$B:$B,0),MATCH(N$1,StudiesInfo!$1:$1,0))</f>
        <v>2.5, 5</v>
      </c>
      <c r="O158" s="31" t="str">
        <f t="array" ref="O158">INDEX(StudiesInfo!$1:$80,MATCH($E158,StudiesInfo!$B:$B,0),MATCH(O$1,StudiesInfo!$1:$1,0))</f>
        <v>mg/L</v>
      </c>
      <c r="P158" s="31" t="str">
        <f t="array" ref="P158">INDEX(StudiesInfo!$1:$80,MATCH($E158,StudiesInfo!$B:$B,0),MATCH(P$1,StudiesInfo!$1:$1,0))</f>
        <v>Adult</v>
      </c>
      <c r="Q158" s="31">
        <f t="array" ref="Q158">INDEX(StudiesInfo!$1:$80,MATCH($E158,StudiesInfo!$B:$B,0),MATCH(Q$1,StudiesInfo!$1:$1,0))</f>
        <v>8</v>
      </c>
      <c r="R158" s="31" t="str">
        <f t="array" ref="R158">INDEX(StudiesInfo!$1:$80,MATCH($E158,StudiesInfo!$B:$B,0),MATCH(R$1,StudiesInfo!$1:$1,0))</f>
        <v>months</v>
      </c>
      <c r="S158" s="31" t="str">
        <f t="array" ref="S158">INDEX(StudiesInfo!$1:$80,MATCH($E158,StudiesInfo!$B:$B,0),MATCH(S$1,StudiesInfo!$1:$1,0))</f>
        <v>behavior: 28, neurochemical: 30</v>
      </c>
      <c r="T158" s="31" t="str">
        <f t="array" ref="T158">INDEX(StudiesInfo!$1:$80,MATCH($E158,StudiesInfo!$B:$B,0),MATCH(T$1,StudiesInfo!$1:$1,0))</f>
        <v>15 days +</v>
      </c>
      <c r="U158" s="31">
        <f t="array" ref="U158">INDEX(StudiesInfo!$1:$80,MATCH($E158,StudiesInfo!$B:$B,0),MATCH(U$1,StudiesInfo!$1:$1,0))</f>
        <v>0</v>
      </c>
      <c r="V158" s="31" t="str">
        <f t="array" ref="V158">INDEX(StudiesInfo!$1:$80,MATCH($E158,StudiesInfo!$B:$B,0),MATCH(V$1,StudiesInfo!$1:$1,0))</f>
        <v>Adult</v>
      </c>
      <c r="W158" s="31">
        <f t="array" ref="W158">INDEX(StudiesInfo!$1:$80,MATCH($E158,StudiesInfo!$B:$B,0),MATCH(W$1,StudiesInfo!$1:$1,0))</f>
        <v>9</v>
      </c>
      <c r="X158" s="31" t="str">
        <f t="array" ref="X158">INDEX(StudiesInfo!$1:$80,MATCH($E158,StudiesInfo!$B:$B,0),MATCH(X$1,StudiesInfo!$1:$1,0))</f>
        <v>months</v>
      </c>
      <c r="Y158" s="30" t="s">
        <v>582</v>
      </c>
      <c r="Z158" s="30" t="s">
        <v>719</v>
      </c>
      <c r="AA158" s="30" t="s">
        <v>720</v>
      </c>
      <c r="AD158" s="33" t="s">
        <v>676</v>
      </c>
      <c r="AF158" s="34" t="s">
        <v>591</v>
      </c>
    </row>
    <row r="159" ht="16.5" hidden="1" customHeight="1">
      <c r="A159" s="30">
        <v>28.0</v>
      </c>
      <c r="B159" s="31" t="str">
        <f t="array" ref="B159">INDEX(StudiesInfo!$1:$80,MATCH($E159,StudiesInfo!$B:$B,0),MATCH(B$1,StudiesInfo!$1:$1,0))</f>
        <v>Yes</v>
      </c>
      <c r="E159" s="31" t="str">
        <f t="array" ref="E159">INDEX(StudiesInfo!$1:$80,MATCH($A159,StudiesInfo!$A:$A,0),MATCH(E$1,StudiesInfo!$1:$1,0))</f>
        <v>Chagas et al., 2021</v>
      </c>
      <c r="F159" s="31" t="str">
        <f t="array" ref="F159">INDEX(StudiesInfo!$1:$80,MATCH($E159,StudiesInfo!$B:$B,0),MATCH(F$1,StudiesInfo!$1:$1,0))</f>
        <v>2.34 µm</v>
      </c>
      <c r="G159" s="31" t="str">
        <f t="array" ref="G159">INDEX(StudiesInfo!$1:$80,MATCH($E159,StudiesInfo!$B:$B,0),MATCH(G$1,StudiesInfo!$1:$1,0))</f>
        <v>micro</v>
      </c>
      <c r="H159" s="31" t="str">
        <f t="array" ref="H159">INDEX(StudiesInfo!$1:$80,MATCH($E159,StudiesInfo!$B:$B,0),MATCH(H$1,StudiesInfo!$1:$1,0))</f>
        <v>Polylactic acid (PLA)</v>
      </c>
      <c r="I159" s="31" t="str">
        <f t="array" ref="I159">INDEX(StudiesInfo!$1:$80,MATCH($E159,StudiesInfo!$B:$B,0),MATCH(I$1,StudiesInfo!$1:$1,0))</f>
        <v>Irregular</v>
      </c>
      <c r="J159" s="32" t="str">
        <f t="array" ref="J159">INDEX(StudiesInfo!$1:$80,MATCH($E159,StudiesInfo!$B:$B,0),MATCH(J$1,StudiesInfo!$1:$1,0))</f>
        <v>Danio rerio</v>
      </c>
      <c r="K159" s="31" t="str">
        <f t="array" ref="K159">INDEX(StudiesInfo!$1:$80,MATCH($E159,StudiesInfo!$B:$B,0),MATCH(K$1,StudiesInfo!$1:$1,0))</f>
        <v>F:M</v>
      </c>
      <c r="L159" s="31" t="str">
        <f t="array" ref="L159">INDEX(StudiesInfo!$1:$80,MATCH($E159,StudiesInfo!$B:$B,0),MATCH(L$1,StudiesInfo!$1:$1,0))</f>
        <v>Water: Semi-static system</v>
      </c>
      <c r="M159" s="31" t="str">
        <f t="array" ref="M159">INDEX(StudiesInfo!$1:$80,MATCH($E159,StudiesInfo!$B:$B,0),MATCH(M$1,StudiesInfo!$1:$1,0))</f>
        <v>Every 96h</v>
      </c>
      <c r="N159" s="35" t="str">
        <f t="array" ref="N159">INDEX(StudiesInfo!$1:$80,MATCH($E159,StudiesInfo!$B:$B,0),MATCH(N$1,StudiesInfo!$1:$1,0))</f>
        <v>2.5, 5</v>
      </c>
      <c r="O159" s="31" t="str">
        <f t="array" ref="O159">INDEX(StudiesInfo!$1:$80,MATCH($E159,StudiesInfo!$B:$B,0),MATCH(O$1,StudiesInfo!$1:$1,0))</f>
        <v>mg/L</v>
      </c>
      <c r="P159" s="31" t="str">
        <f t="array" ref="P159">INDEX(StudiesInfo!$1:$80,MATCH($E159,StudiesInfo!$B:$B,0),MATCH(P$1,StudiesInfo!$1:$1,0))</f>
        <v>Adult</v>
      </c>
      <c r="Q159" s="31">
        <f t="array" ref="Q159">INDEX(StudiesInfo!$1:$80,MATCH($E159,StudiesInfo!$B:$B,0),MATCH(Q$1,StudiesInfo!$1:$1,0))</f>
        <v>8</v>
      </c>
      <c r="R159" s="31" t="str">
        <f t="array" ref="R159">INDEX(StudiesInfo!$1:$80,MATCH($E159,StudiesInfo!$B:$B,0),MATCH(R$1,StudiesInfo!$1:$1,0))</f>
        <v>months</v>
      </c>
      <c r="S159" s="31" t="str">
        <f t="array" ref="S159">INDEX(StudiesInfo!$1:$80,MATCH($E159,StudiesInfo!$B:$B,0),MATCH(S$1,StudiesInfo!$1:$1,0))</f>
        <v>behavior: 28, neurochemical: 30</v>
      </c>
      <c r="T159" s="31" t="str">
        <f t="array" ref="T159">INDEX(StudiesInfo!$1:$80,MATCH($E159,StudiesInfo!$B:$B,0),MATCH(T$1,StudiesInfo!$1:$1,0))</f>
        <v>15 days +</v>
      </c>
      <c r="U159" s="31">
        <f t="array" ref="U159">INDEX(StudiesInfo!$1:$80,MATCH($E159,StudiesInfo!$B:$B,0),MATCH(U$1,StudiesInfo!$1:$1,0))</f>
        <v>0</v>
      </c>
      <c r="V159" s="31" t="str">
        <f t="array" ref="V159">INDEX(StudiesInfo!$1:$80,MATCH($E159,StudiesInfo!$B:$B,0),MATCH(V$1,StudiesInfo!$1:$1,0))</f>
        <v>Adult</v>
      </c>
      <c r="W159" s="31">
        <f t="array" ref="W159">INDEX(StudiesInfo!$1:$80,MATCH($E159,StudiesInfo!$B:$B,0),MATCH(W$1,StudiesInfo!$1:$1,0))</f>
        <v>9</v>
      </c>
      <c r="X159" s="31" t="str">
        <f t="array" ref="X159">INDEX(StudiesInfo!$1:$80,MATCH($E159,StudiesInfo!$B:$B,0),MATCH(X$1,StudiesInfo!$1:$1,0))</f>
        <v>months</v>
      </c>
      <c r="Y159" s="30" t="s">
        <v>582</v>
      </c>
      <c r="Z159" s="30" t="s">
        <v>719</v>
      </c>
      <c r="AA159" s="30" t="s">
        <v>720</v>
      </c>
      <c r="AD159" s="33" t="s">
        <v>677</v>
      </c>
      <c r="AF159" s="34" t="s">
        <v>591</v>
      </c>
    </row>
    <row r="160" ht="16.5" hidden="1" customHeight="1">
      <c r="A160" s="30">
        <v>28.0</v>
      </c>
      <c r="B160" s="31" t="str">
        <f t="array" ref="B160">INDEX(StudiesInfo!$1:$80,MATCH($E160,StudiesInfo!$B:$B,0),MATCH(B$1,StudiesInfo!$1:$1,0))</f>
        <v>Yes</v>
      </c>
      <c r="E160" s="31" t="str">
        <f t="array" ref="E160">INDEX(StudiesInfo!$1:$80,MATCH($A160,StudiesInfo!$A:$A,0),MATCH(E$1,StudiesInfo!$1:$1,0))</f>
        <v>Chagas et al., 2021</v>
      </c>
      <c r="F160" s="31" t="str">
        <f t="array" ref="F160">INDEX(StudiesInfo!$1:$80,MATCH($E160,StudiesInfo!$B:$B,0),MATCH(F$1,StudiesInfo!$1:$1,0))</f>
        <v>2.34 µm</v>
      </c>
      <c r="G160" s="31" t="str">
        <f t="array" ref="G160">INDEX(StudiesInfo!$1:$80,MATCH($E160,StudiesInfo!$B:$B,0),MATCH(G$1,StudiesInfo!$1:$1,0))</f>
        <v>micro</v>
      </c>
      <c r="H160" s="31" t="str">
        <f t="array" ref="H160">INDEX(StudiesInfo!$1:$80,MATCH($E160,StudiesInfo!$B:$B,0),MATCH(H$1,StudiesInfo!$1:$1,0))</f>
        <v>Polylactic acid (PLA)</v>
      </c>
      <c r="I160" s="31" t="str">
        <f t="array" ref="I160">INDEX(StudiesInfo!$1:$80,MATCH($E160,StudiesInfo!$B:$B,0),MATCH(I$1,StudiesInfo!$1:$1,0))</f>
        <v>Irregular</v>
      </c>
      <c r="J160" s="32" t="str">
        <f t="array" ref="J160">INDEX(StudiesInfo!$1:$80,MATCH($E160,StudiesInfo!$B:$B,0),MATCH(J$1,StudiesInfo!$1:$1,0))</f>
        <v>Danio rerio</v>
      </c>
      <c r="K160" s="31" t="str">
        <f t="array" ref="K160">INDEX(StudiesInfo!$1:$80,MATCH($E160,StudiesInfo!$B:$B,0),MATCH(K$1,StudiesInfo!$1:$1,0))</f>
        <v>F:M</v>
      </c>
      <c r="L160" s="31" t="str">
        <f t="array" ref="L160">INDEX(StudiesInfo!$1:$80,MATCH($E160,StudiesInfo!$B:$B,0),MATCH(L$1,StudiesInfo!$1:$1,0))</f>
        <v>Water: Semi-static system</v>
      </c>
      <c r="M160" s="31" t="str">
        <f t="array" ref="M160">INDEX(StudiesInfo!$1:$80,MATCH($E160,StudiesInfo!$B:$B,0),MATCH(M$1,StudiesInfo!$1:$1,0))</f>
        <v>Every 96h</v>
      </c>
      <c r="N160" s="35" t="str">
        <f t="array" ref="N160">INDEX(StudiesInfo!$1:$80,MATCH($E160,StudiesInfo!$B:$B,0),MATCH(N$1,StudiesInfo!$1:$1,0))</f>
        <v>2.5, 5</v>
      </c>
      <c r="O160" s="31" t="str">
        <f t="array" ref="O160">INDEX(StudiesInfo!$1:$80,MATCH($E160,StudiesInfo!$B:$B,0),MATCH(O$1,StudiesInfo!$1:$1,0))</f>
        <v>mg/L</v>
      </c>
      <c r="P160" s="31" t="str">
        <f t="array" ref="P160">INDEX(StudiesInfo!$1:$80,MATCH($E160,StudiesInfo!$B:$B,0),MATCH(P$1,StudiesInfo!$1:$1,0))</f>
        <v>Adult</v>
      </c>
      <c r="Q160" s="31">
        <f t="array" ref="Q160">INDEX(StudiesInfo!$1:$80,MATCH($E160,StudiesInfo!$B:$B,0),MATCH(Q$1,StudiesInfo!$1:$1,0))</f>
        <v>8</v>
      </c>
      <c r="R160" s="31" t="str">
        <f t="array" ref="R160">INDEX(StudiesInfo!$1:$80,MATCH($E160,StudiesInfo!$B:$B,0),MATCH(R$1,StudiesInfo!$1:$1,0))</f>
        <v>months</v>
      </c>
      <c r="S160" s="31" t="str">
        <f t="array" ref="S160">INDEX(StudiesInfo!$1:$80,MATCH($E160,StudiesInfo!$B:$B,0),MATCH(S$1,StudiesInfo!$1:$1,0))</f>
        <v>behavior: 28, neurochemical: 30</v>
      </c>
      <c r="T160" s="31" t="str">
        <f t="array" ref="T160">INDEX(StudiesInfo!$1:$80,MATCH($E160,StudiesInfo!$B:$B,0),MATCH(T$1,StudiesInfo!$1:$1,0))</f>
        <v>15 days +</v>
      </c>
      <c r="U160" s="31">
        <f t="array" ref="U160">INDEX(StudiesInfo!$1:$80,MATCH($E160,StudiesInfo!$B:$B,0),MATCH(U$1,StudiesInfo!$1:$1,0))</f>
        <v>0</v>
      </c>
      <c r="V160" s="31" t="str">
        <f t="array" ref="V160">INDEX(StudiesInfo!$1:$80,MATCH($E160,StudiesInfo!$B:$B,0),MATCH(V$1,StudiesInfo!$1:$1,0))</f>
        <v>Adult</v>
      </c>
      <c r="W160" s="31">
        <f t="array" ref="W160">INDEX(StudiesInfo!$1:$80,MATCH($E160,StudiesInfo!$B:$B,0),MATCH(W$1,StudiesInfo!$1:$1,0))</f>
        <v>9</v>
      </c>
      <c r="X160" s="31" t="str">
        <f t="array" ref="X160">INDEX(StudiesInfo!$1:$80,MATCH($E160,StudiesInfo!$B:$B,0),MATCH(X$1,StudiesInfo!$1:$1,0))</f>
        <v>months</v>
      </c>
      <c r="Y160" s="30" t="s">
        <v>582</v>
      </c>
      <c r="Z160" s="30" t="s">
        <v>719</v>
      </c>
      <c r="AA160" s="30" t="s">
        <v>722</v>
      </c>
      <c r="AC160" s="30" t="s">
        <v>723</v>
      </c>
      <c r="AD160" s="33" t="s">
        <v>586</v>
      </c>
      <c r="AF160" s="30" t="s">
        <v>588</v>
      </c>
    </row>
    <row r="161" ht="16.5" hidden="1" customHeight="1">
      <c r="A161" s="30">
        <v>28.0</v>
      </c>
      <c r="B161" s="31" t="str">
        <f t="array" ref="B161">INDEX(StudiesInfo!$1:$80,MATCH($E161,StudiesInfo!$B:$B,0),MATCH(B$1,StudiesInfo!$1:$1,0))</f>
        <v>Yes</v>
      </c>
      <c r="E161" s="31" t="str">
        <f t="array" ref="E161">INDEX(StudiesInfo!$1:$80,MATCH($A161,StudiesInfo!$A:$A,0),MATCH(E$1,StudiesInfo!$1:$1,0))</f>
        <v>Chagas et al., 2021</v>
      </c>
      <c r="F161" s="31" t="str">
        <f t="array" ref="F161">INDEX(StudiesInfo!$1:$80,MATCH($E161,StudiesInfo!$B:$B,0),MATCH(F$1,StudiesInfo!$1:$1,0))</f>
        <v>2.34 µm</v>
      </c>
      <c r="G161" s="31" t="str">
        <f t="array" ref="G161">INDEX(StudiesInfo!$1:$80,MATCH($E161,StudiesInfo!$B:$B,0),MATCH(G$1,StudiesInfo!$1:$1,0))</f>
        <v>micro</v>
      </c>
      <c r="H161" s="31" t="str">
        <f t="array" ref="H161">INDEX(StudiesInfo!$1:$80,MATCH($E161,StudiesInfo!$B:$B,0),MATCH(H$1,StudiesInfo!$1:$1,0))</f>
        <v>Polylactic acid (PLA)</v>
      </c>
      <c r="I161" s="31" t="str">
        <f t="array" ref="I161">INDEX(StudiesInfo!$1:$80,MATCH($E161,StudiesInfo!$B:$B,0),MATCH(I$1,StudiesInfo!$1:$1,0))</f>
        <v>Irregular</v>
      </c>
      <c r="J161" s="32" t="str">
        <f t="array" ref="J161">INDEX(StudiesInfo!$1:$80,MATCH($E161,StudiesInfo!$B:$B,0),MATCH(J$1,StudiesInfo!$1:$1,0))</f>
        <v>Danio rerio</v>
      </c>
      <c r="K161" s="31" t="str">
        <f t="array" ref="K161">INDEX(StudiesInfo!$1:$80,MATCH($E161,StudiesInfo!$B:$B,0),MATCH(K$1,StudiesInfo!$1:$1,0))</f>
        <v>F:M</v>
      </c>
      <c r="L161" s="31" t="str">
        <f t="array" ref="L161">INDEX(StudiesInfo!$1:$80,MATCH($E161,StudiesInfo!$B:$B,0),MATCH(L$1,StudiesInfo!$1:$1,0))</f>
        <v>Water: Semi-static system</v>
      </c>
      <c r="M161" s="31" t="str">
        <f t="array" ref="M161">INDEX(StudiesInfo!$1:$80,MATCH($E161,StudiesInfo!$B:$B,0),MATCH(M$1,StudiesInfo!$1:$1,0))</f>
        <v>Every 96h</v>
      </c>
      <c r="N161" s="35" t="str">
        <f t="array" ref="N161">INDEX(StudiesInfo!$1:$80,MATCH($E161,StudiesInfo!$B:$B,0),MATCH(N$1,StudiesInfo!$1:$1,0))</f>
        <v>2.5, 5</v>
      </c>
      <c r="O161" s="31" t="str">
        <f t="array" ref="O161">INDEX(StudiesInfo!$1:$80,MATCH($E161,StudiesInfo!$B:$B,0),MATCH(O$1,StudiesInfo!$1:$1,0))</f>
        <v>mg/L</v>
      </c>
      <c r="P161" s="31" t="str">
        <f t="array" ref="P161">INDEX(StudiesInfo!$1:$80,MATCH($E161,StudiesInfo!$B:$B,0),MATCH(P$1,StudiesInfo!$1:$1,0))</f>
        <v>Adult</v>
      </c>
      <c r="Q161" s="31">
        <f t="array" ref="Q161">INDEX(StudiesInfo!$1:$80,MATCH($E161,StudiesInfo!$B:$B,0),MATCH(Q$1,StudiesInfo!$1:$1,0))</f>
        <v>8</v>
      </c>
      <c r="R161" s="31" t="str">
        <f t="array" ref="R161">INDEX(StudiesInfo!$1:$80,MATCH($E161,StudiesInfo!$B:$B,0),MATCH(R$1,StudiesInfo!$1:$1,0))</f>
        <v>months</v>
      </c>
      <c r="S161" s="31" t="str">
        <f t="array" ref="S161">INDEX(StudiesInfo!$1:$80,MATCH($E161,StudiesInfo!$B:$B,0),MATCH(S$1,StudiesInfo!$1:$1,0))</f>
        <v>behavior: 28, neurochemical: 30</v>
      </c>
      <c r="T161" s="31" t="str">
        <f t="array" ref="T161">INDEX(StudiesInfo!$1:$80,MATCH($E161,StudiesInfo!$B:$B,0),MATCH(T$1,StudiesInfo!$1:$1,0))</f>
        <v>15 days +</v>
      </c>
      <c r="U161" s="31">
        <f t="array" ref="U161">INDEX(StudiesInfo!$1:$80,MATCH($E161,StudiesInfo!$B:$B,0),MATCH(U$1,StudiesInfo!$1:$1,0))</f>
        <v>0</v>
      </c>
      <c r="V161" s="31" t="str">
        <f t="array" ref="V161">INDEX(StudiesInfo!$1:$80,MATCH($E161,StudiesInfo!$B:$B,0),MATCH(V$1,StudiesInfo!$1:$1,0))</f>
        <v>Adult</v>
      </c>
      <c r="W161" s="31">
        <f t="array" ref="W161">INDEX(StudiesInfo!$1:$80,MATCH($E161,StudiesInfo!$B:$B,0),MATCH(W$1,StudiesInfo!$1:$1,0))</f>
        <v>9</v>
      </c>
      <c r="X161" s="31" t="str">
        <f t="array" ref="X161">INDEX(StudiesInfo!$1:$80,MATCH($E161,StudiesInfo!$B:$B,0),MATCH(X$1,StudiesInfo!$1:$1,0))</f>
        <v>months</v>
      </c>
      <c r="Y161" s="30" t="s">
        <v>582</v>
      </c>
      <c r="Z161" s="30" t="s">
        <v>719</v>
      </c>
      <c r="AA161" s="30" t="s">
        <v>722</v>
      </c>
      <c r="AD161" s="33" t="s">
        <v>676</v>
      </c>
      <c r="AF161" s="34" t="s">
        <v>591</v>
      </c>
    </row>
    <row r="162" ht="16.5" hidden="1" customHeight="1">
      <c r="A162" s="30">
        <v>28.0</v>
      </c>
      <c r="B162" s="31" t="str">
        <f t="array" ref="B162">INDEX(StudiesInfo!$1:$80,MATCH($E162,StudiesInfo!$B:$B,0),MATCH(B$1,StudiesInfo!$1:$1,0))</f>
        <v>Yes</v>
      </c>
      <c r="E162" s="31" t="str">
        <f t="array" ref="E162">INDEX(StudiesInfo!$1:$80,MATCH($A162,StudiesInfo!$A:$A,0),MATCH(E$1,StudiesInfo!$1:$1,0))</f>
        <v>Chagas et al., 2021</v>
      </c>
      <c r="F162" s="31" t="str">
        <f t="array" ref="F162">INDEX(StudiesInfo!$1:$80,MATCH($E162,StudiesInfo!$B:$B,0),MATCH(F$1,StudiesInfo!$1:$1,0))</f>
        <v>2.34 µm</v>
      </c>
      <c r="G162" s="31" t="str">
        <f t="array" ref="G162">INDEX(StudiesInfo!$1:$80,MATCH($E162,StudiesInfo!$B:$B,0),MATCH(G$1,StudiesInfo!$1:$1,0))</f>
        <v>micro</v>
      </c>
      <c r="H162" s="31" t="str">
        <f t="array" ref="H162">INDEX(StudiesInfo!$1:$80,MATCH($E162,StudiesInfo!$B:$B,0),MATCH(H$1,StudiesInfo!$1:$1,0))</f>
        <v>Polylactic acid (PLA)</v>
      </c>
      <c r="I162" s="31" t="str">
        <f t="array" ref="I162">INDEX(StudiesInfo!$1:$80,MATCH($E162,StudiesInfo!$B:$B,0),MATCH(I$1,StudiesInfo!$1:$1,0))</f>
        <v>Irregular</v>
      </c>
      <c r="J162" s="32" t="str">
        <f t="array" ref="J162">INDEX(StudiesInfo!$1:$80,MATCH($E162,StudiesInfo!$B:$B,0),MATCH(J$1,StudiesInfo!$1:$1,0))</f>
        <v>Danio rerio</v>
      </c>
      <c r="K162" s="31" t="str">
        <f t="array" ref="K162">INDEX(StudiesInfo!$1:$80,MATCH($E162,StudiesInfo!$B:$B,0),MATCH(K$1,StudiesInfo!$1:$1,0))</f>
        <v>F:M</v>
      </c>
      <c r="L162" s="31" t="str">
        <f t="array" ref="L162">INDEX(StudiesInfo!$1:$80,MATCH($E162,StudiesInfo!$B:$B,0),MATCH(L$1,StudiesInfo!$1:$1,0))</f>
        <v>Water: Semi-static system</v>
      </c>
      <c r="M162" s="31" t="str">
        <f t="array" ref="M162">INDEX(StudiesInfo!$1:$80,MATCH($E162,StudiesInfo!$B:$B,0),MATCH(M$1,StudiesInfo!$1:$1,0))</f>
        <v>Every 96h</v>
      </c>
      <c r="N162" s="35" t="str">
        <f t="array" ref="N162">INDEX(StudiesInfo!$1:$80,MATCH($E162,StudiesInfo!$B:$B,0),MATCH(N$1,StudiesInfo!$1:$1,0))</f>
        <v>2.5, 5</v>
      </c>
      <c r="O162" s="31" t="str">
        <f t="array" ref="O162">INDEX(StudiesInfo!$1:$80,MATCH($E162,StudiesInfo!$B:$B,0),MATCH(O$1,StudiesInfo!$1:$1,0))</f>
        <v>mg/L</v>
      </c>
      <c r="P162" s="31" t="str">
        <f t="array" ref="P162">INDEX(StudiesInfo!$1:$80,MATCH($E162,StudiesInfo!$B:$B,0),MATCH(P$1,StudiesInfo!$1:$1,0))</f>
        <v>Adult</v>
      </c>
      <c r="Q162" s="31">
        <f t="array" ref="Q162">INDEX(StudiesInfo!$1:$80,MATCH($E162,StudiesInfo!$B:$B,0),MATCH(Q$1,StudiesInfo!$1:$1,0))</f>
        <v>8</v>
      </c>
      <c r="R162" s="31" t="str">
        <f t="array" ref="R162">INDEX(StudiesInfo!$1:$80,MATCH($E162,StudiesInfo!$B:$B,0),MATCH(R$1,StudiesInfo!$1:$1,0))</f>
        <v>months</v>
      </c>
      <c r="S162" s="31" t="str">
        <f t="array" ref="S162">INDEX(StudiesInfo!$1:$80,MATCH($E162,StudiesInfo!$B:$B,0),MATCH(S$1,StudiesInfo!$1:$1,0))</f>
        <v>behavior: 28, neurochemical: 30</v>
      </c>
      <c r="T162" s="31" t="str">
        <f t="array" ref="T162">INDEX(StudiesInfo!$1:$80,MATCH($E162,StudiesInfo!$B:$B,0),MATCH(T$1,StudiesInfo!$1:$1,0))</f>
        <v>15 days +</v>
      </c>
      <c r="U162" s="31">
        <f t="array" ref="U162">INDEX(StudiesInfo!$1:$80,MATCH($E162,StudiesInfo!$B:$B,0),MATCH(U$1,StudiesInfo!$1:$1,0))</f>
        <v>0</v>
      </c>
      <c r="V162" s="31" t="str">
        <f t="array" ref="V162">INDEX(StudiesInfo!$1:$80,MATCH($E162,StudiesInfo!$B:$B,0),MATCH(V$1,StudiesInfo!$1:$1,0))</f>
        <v>Adult</v>
      </c>
      <c r="W162" s="31">
        <f t="array" ref="W162">INDEX(StudiesInfo!$1:$80,MATCH($E162,StudiesInfo!$B:$B,0),MATCH(W$1,StudiesInfo!$1:$1,0))</f>
        <v>9</v>
      </c>
      <c r="X162" s="31" t="str">
        <f t="array" ref="X162">INDEX(StudiesInfo!$1:$80,MATCH($E162,StudiesInfo!$B:$B,0),MATCH(X$1,StudiesInfo!$1:$1,0))</f>
        <v>months</v>
      </c>
      <c r="Y162" s="30" t="s">
        <v>582</v>
      </c>
      <c r="Z162" s="30" t="s">
        <v>719</v>
      </c>
      <c r="AA162" s="30" t="s">
        <v>722</v>
      </c>
      <c r="AD162" s="33" t="s">
        <v>677</v>
      </c>
      <c r="AF162" s="34" t="s">
        <v>591</v>
      </c>
    </row>
    <row r="163" ht="16.5" hidden="1" customHeight="1">
      <c r="A163" s="30">
        <v>28.0</v>
      </c>
      <c r="B163" s="31" t="str">
        <f t="array" ref="B163">INDEX(StudiesInfo!$1:$80,MATCH($E163,StudiesInfo!$B:$B,0),MATCH(B$1,StudiesInfo!$1:$1,0))</f>
        <v>Yes</v>
      </c>
      <c r="E163" s="31" t="str">
        <f t="array" ref="E163">INDEX(StudiesInfo!$1:$80,MATCH($A163,StudiesInfo!$A:$A,0),MATCH(E$1,StudiesInfo!$1:$1,0))</f>
        <v>Chagas et al., 2021</v>
      </c>
      <c r="F163" s="31" t="str">
        <f t="array" ref="F163">INDEX(StudiesInfo!$1:$80,MATCH($E163,StudiesInfo!$B:$B,0),MATCH(F$1,StudiesInfo!$1:$1,0))</f>
        <v>2.34 µm</v>
      </c>
      <c r="G163" s="31" t="str">
        <f t="array" ref="G163">INDEX(StudiesInfo!$1:$80,MATCH($E163,StudiesInfo!$B:$B,0),MATCH(G$1,StudiesInfo!$1:$1,0))</f>
        <v>micro</v>
      </c>
      <c r="H163" s="31" t="str">
        <f t="array" ref="H163">INDEX(StudiesInfo!$1:$80,MATCH($E163,StudiesInfo!$B:$B,0),MATCH(H$1,StudiesInfo!$1:$1,0))</f>
        <v>Polylactic acid (PLA)</v>
      </c>
      <c r="I163" s="31" t="str">
        <f t="array" ref="I163">INDEX(StudiesInfo!$1:$80,MATCH($E163,StudiesInfo!$B:$B,0),MATCH(I$1,StudiesInfo!$1:$1,0))</f>
        <v>Irregular</v>
      </c>
      <c r="J163" s="32" t="str">
        <f t="array" ref="J163">INDEX(StudiesInfo!$1:$80,MATCH($E163,StudiesInfo!$B:$B,0),MATCH(J$1,StudiesInfo!$1:$1,0))</f>
        <v>Danio rerio</v>
      </c>
      <c r="K163" s="31" t="str">
        <f t="array" ref="K163">INDEX(StudiesInfo!$1:$80,MATCH($E163,StudiesInfo!$B:$B,0),MATCH(K$1,StudiesInfo!$1:$1,0))</f>
        <v>F:M</v>
      </c>
      <c r="L163" s="31" t="str">
        <f t="array" ref="L163">INDEX(StudiesInfo!$1:$80,MATCH($E163,StudiesInfo!$B:$B,0),MATCH(L$1,StudiesInfo!$1:$1,0))</f>
        <v>Water: Semi-static system</v>
      </c>
      <c r="M163" s="31" t="str">
        <f t="array" ref="M163">INDEX(StudiesInfo!$1:$80,MATCH($E163,StudiesInfo!$B:$B,0),MATCH(M$1,StudiesInfo!$1:$1,0))</f>
        <v>Every 96h</v>
      </c>
      <c r="N163" s="35" t="str">
        <f t="array" ref="N163">INDEX(StudiesInfo!$1:$80,MATCH($E163,StudiesInfo!$B:$B,0),MATCH(N$1,StudiesInfo!$1:$1,0))</f>
        <v>2.5, 5</v>
      </c>
      <c r="O163" s="31" t="str">
        <f t="array" ref="O163">INDEX(StudiesInfo!$1:$80,MATCH($E163,StudiesInfo!$B:$B,0),MATCH(O$1,StudiesInfo!$1:$1,0))</f>
        <v>mg/L</v>
      </c>
      <c r="P163" s="31" t="str">
        <f t="array" ref="P163">INDEX(StudiesInfo!$1:$80,MATCH($E163,StudiesInfo!$B:$B,0),MATCH(P$1,StudiesInfo!$1:$1,0))</f>
        <v>Adult</v>
      </c>
      <c r="Q163" s="31">
        <f t="array" ref="Q163">INDEX(StudiesInfo!$1:$80,MATCH($E163,StudiesInfo!$B:$B,0),MATCH(Q$1,StudiesInfo!$1:$1,0))</f>
        <v>8</v>
      </c>
      <c r="R163" s="31" t="str">
        <f t="array" ref="R163">INDEX(StudiesInfo!$1:$80,MATCH($E163,StudiesInfo!$B:$B,0),MATCH(R$1,StudiesInfo!$1:$1,0))</f>
        <v>months</v>
      </c>
      <c r="S163" s="31" t="str">
        <f t="array" ref="S163">INDEX(StudiesInfo!$1:$80,MATCH($E163,StudiesInfo!$B:$B,0),MATCH(S$1,StudiesInfo!$1:$1,0))</f>
        <v>behavior: 28, neurochemical: 30</v>
      </c>
      <c r="T163" s="31" t="str">
        <f t="array" ref="T163">INDEX(StudiesInfo!$1:$80,MATCH($E163,StudiesInfo!$B:$B,0),MATCH(T$1,StudiesInfo!$1:$1,0))</f>
        <v>15 days +</v>
      </c>
      <c r="U163" s="31">
        <f t="array" ref="U163">INDEX(StudiesInfo!$1:$80,MATCH($E163,StudiesInfo!$B:$B,0),MATCH(U$1,StudiesInfo!$1:$1,0))</f>
        <v>0</v>
      </c>
      <c r="V163" s="31" t="str">
        <f t="array" ref="V163">INDEX(StudiesInfo!$1:$80,MATCH($E163,StudiesInfo!$B:$B,0),MATCH(V$1,StudiesInfo!$1:$1,0))</f>
        <v>Adult</v>
      </c>
      <c r="W163" s="31">
        <f t="array" ref="W163">INDEX(StudiesInfo!$1:$80,MATCH($E163,StudiesInfo!$B:$B,0),MATCH(W$1,StudiesInfo!$1:$1,0))</f>
        <v>9</v>
      </c>
      <c r="X163" s="31" t="str">
        <f t="array" ref="X163">INDEX(StudiesInfo!$1:$80,MATCH($E163,StudiesInfo!$B:$B,0),MATCH(X$1,StudiesInfo!$1:$1,0))</f>
        <v>months</v>
      </c>
      <c r="Y163" s="30" t="s">
        <v>582</v>
      </c>
      <c r="Z163" s="30" t="s">
        <v>719</v>
      </c>
      <c r="AA163" s="30" t="s">
        <v>724</v>
      </c>
      <c r="AC163" s="30" t="s">
        <v>725</v>
      </c>
      <c r="AD163" s="33" t="s">
        <v>586</v>
      </c>
      <c r="AF163" s="30" t="s">
        <v>588</v>
      </c>
    </row>
    <row r="164" ht="16.5" hidden="1" customHeight="1">
      <c r="A164" s="30">
        <v>28.0</v>
      </c>
      <c r="B164" s="31" t="str">
        <f t="array" ref="B164">INDEX(StudiesInfo!$1:$80,MATCH($E164,StudiesInfo!$B:$B,0),MATCH(B$1,StudiesInfo!$1:$1,0))</f>
        <v>Yes</v>
      </c>
      <c r="E164" s="31" t="str">
        <f t="array" ref="E164">INDEX(StudiesInfo!$1:$80,MATCH($A164,StudiesInfo!$A:$A,0),MATCH(E$1,StudiesInfo!$1:$1,0))</f>
        <v>Chagas et al., 2021</v>
      </c>
      <c r="F164" s="31" t="str">
        <f t="array" ref="F164">INDEX(StudiesInfo!$1:$80,MATCH($E164,StudiesInfo!$B:$B,0),MATCH(F$1,StudiesInfo!$1:$1,0))</f>
        <v>2.34 µm</v>
      </c>
      <c r="G164" s="31" t="str">
        <f t="array" ref="G164">INDEX(StudiesInfo!$1:$80,MATCH($E164,StudiesInfo!$B:$B,0),MATCH(G$1,StudiesInfo!$1:$1,0))</f>
        <v>micro</v>
      </c>
      <c r="H164" s="31" t="str">
        <f t="array" ref="H164">INDEX(StudiesInfo!$1:$80,MATCH($E164,StudiesInfo!$B:$B,0),MATCH(H$1,StudiesInfo!$1:$1,0))</f>
        <v>Polylactic acid (PLA)</v>
      </c>
      <c r="I164" s="31" t="str">
        <f t="array" ref="I164">INDEX(StudiesInfo!$1:$80,MATCH($E164,StudiesInfo!$B:$B,0),MATCH(I$1,StudiesInfo!$1:$1,0))</f>
        <v>Irregular</v>
      </c>
      <c r="J164" s="32" t="str">
        <f t="array" ref="J164">INDEX(StudiesInfo!$1:$80,MATCH($E164,StudiesInfo!$B:$B,0),MATCH(J$1,StudiesInfo!$1:$1,0))</f>
        <v>Danio rerio</v>
      </c>
      <c r="K164" s="31" t="str">
        <f t="array" ref="K164">INDEX(StudiesInfo!$1:$80,MATCH($E164,StudiesInfo!$B:$B,0),MATCH(K$1,StudiesInfo!$1:$1,0))</f>
        <v>F:M</v>
      </c>
      <c r="L164" s="31" t="str">
        <f t="array" ref="L164">INDEX(StudiesInfo!$1:$80,MATCH($E164,StudiesInfo!$B:$B,0),MATCH(L$1,StudiesInfo!$1:$1,0))</f>
        <v>Water: Semi-static system</v>
      </c>
      <c r="M164" s="31" t="str">
        <f t="array" ref="M164">INDEX(StudiesInfo!$1:$80,MATCH($E164,StudiesInfo!$B:$B,0),MATCH(M$1,StudiesInfo!$1:$1,0))</f>
        <v>Every 96h</v>
      </c>
      <c r="N164" s="35" t="str">
        <f t="array" ref="N164">INDEX(StudiesInfo!$1:$80,MATCH($E164,StudiesInfo!$B:$B,0),MATCH(N$1,StudiesInfo!$1:$1,0))</f>
        <v>2.5, 5</v>
      </c>
      <c r="O164" s="31" t="str">
        <f t="array" ref="O164">INDEX(StudiesInfo!$1:$80,MATCH($E164,StudiesInfo!$B:$B,0),MATCH(O$1,StudiesInfo!$1:$1,0))</f>
        <v>mg/L</v>
      </c>
      <c r="P164" s="31" t="str">
        <f t="array" ref="P164">INDEX(StudiesInfo!$1:$80,MATCH($E164,StudiesInfo!$B:$B,0),MATCH(P$1,StudiesInfo!$1:$1,0))</f>
        <v>Adult</v>
      </c>
      <c r="Q164" s="31">
        <f t="array" ref="Q164">INDEX(StudiesInfo!$1:$80,MATCH($E164,StudiesInfo!$B:$B,0),MATCH(Q$1,StudiesInfo!$1:$1,0))</f>
        <v>8</v>
      </c>
      <c r="R164" s="31" t="str">
        <f t="array" ref="R164">INDEX(StudiesInfo!$1:$80,MATCH($E164,StudiesInfo!$B:$B,0),MATCH(R$1,StudiesInfo!$1:$1,0))</f>
        <v>months</v>
      </c>
      <c r="S164" s="31" t="str">
        <f t="array" ref="S164">INDEX(StudiesInfo!$1:$80,MATCH($E164,StudiesInfo!$B:$B,0),MATCH(S$1,StudiesInfo!$1:$1,0))</f>
        <v>behavior: 28, neurochemical: 30</v>
      </c>
      <c r="T164" s="31" t="str">
        <f t="array" ref="T164">INDEX(StudiesInfo!$1:$80,MATCH($E164,StudiesInfo!$B:$B,0),MATCH(T$1,StudiesInfo!$1:$1,0))</f>
        <v>15 days +</v>
      </c>
      <c r="U164" s="31">
        <f t="array" ref="U164">INDEX(StudiesInfo!$1:$80,MATCH($E164,StudiesInfo!$B:$B,0),MATCH(U$1,StudiesInfo!$1:$1,0))</f>
        <v>0</v>
      </c>
      <c r="V164" s="31" t="str">
        <f t="array" ref="V164">INDEX(StudiesInfo!$1:$80,MATCH($E164,StudiesInfo!$B:$B,0),MATCH(V$1,StudiesInfo!$1:$1,0))</f>
        <v>Adult</v>
      </c>
      <c r="W164" s="31">
        <f t="array" ref="W164">INDEX(StudiesInfo!$1:$80,MATCH($E164,StudiesInfo!$B:$B,0),MATCH(W$1,StudiesInfo!$1:$1,0))</f>
        <v>9</v>
      </c>
      <c r="X164" s="31" t="str">
        <f t="array" ref="X164">INDEX(StudiesInfo!$1:$80,MATCH($E164,StudiesInfo!$B:$B,0),MATCH(X$1,StudiesInfo!$1:$1,0))</f>
        <v>months</v>
      </c>
      <c r="Y164" s="30" t="s">
        <v>582</v>
      </c>
      <c r="Z164" s="30" t="s">
        <v>719</v>
      </c>
      <c r="AA164" s="30" t="s">
        <v>724</v>
      </c>
      <c r="AD164" s="33" t="s">
        <v>676</v>
      </c>
      <c r="AF164" s="34" t="s">
        <v>591</v>
      </c>
    </row>
    <row r="165" ht="16.5" hidden="1" customHeight="1">
      <c r="A165" s="30">
        <v>28.0</v>
      </c>
      <c r="B165" s="31" t="str">
        <f t="array" ref="B165">INDEX(StudiesInfo!$1:$80,MATCH($E165,StudiesInfo!$B:$B,0),MATCH(B$1,StudiesInfo!$1:$1,0))</f>
        <v>Yes</v>
      </c>
      <c r="E165" s="31" t="str">
        <f t="array" ref="E165">INDEX(StudiesInfo!$1:$80,MATCH($A165,StudiesInfo!$A:$A,0),MATCH(E$1,StudiesInfo!$1:$1,0))</f>
        <v>Chagas et al., 2021</v>
      </c>
      <c r="F165" s="31" t="str">
        <f t="array" ref="F165">INDEX(StudiesInfo!$1:$80,MATCH($E165,StudiesInfo!$B:$B,0),MATCH(F$1,StudiesInfo!$1:$1,0))</f>
        <v>2.34 µm</v>
      </c>
      <c r="G165" s="31" t="str">
        <f t="array" ref="G165">INDEX(StudiesInfo!$1:$80,MATCH($E165,StudiesInfo!$B:$B,0),MATCH(G$1,StudiesInfo!$1:$1,0))</f>
        <v>micro</v>
      </c>
      <c r="H165" s="31" t="str">
        <f t="array" ref="H165">INDEX(StudiesInfo!$1:$80,MATCH($E165,StudiesInfo!$B:$B,0),MATCH(H$1,StudiesInfo!$1:$1,0))</f>
        <v>Polylactic acid (PLA)</v>
      </c>
      <c r="I165" s="31" t="str">
        <f t="array" ref="I165">INDEX(StudiesInfo!$1:$80,MATCH($E165,StudiesInfo!$B:$B,0),MATCH(I$1,StudiesInfo!$1:$1,0))</f>
        <v>Irregular</v>
      </c>
      <c r="J165" s="32" t="str">
        <f t="array" ref="J165">INDEX(StudiesInfo!$1:$80,MATCH($E165,StudiesInfo!$B:$B,0),MATCH(J$1,StudiesInfo!$1:$1,0))</f>
        <v>Danio rerio</v>
      </c>
      <c r="K165" s="31" t="str">
        <f t="array" ref="K165">INDEX(StudiesInfo!$1:$80,MATCH($E165,StudiesInfo!$B:$B,0),MATCH(K$1,StudiesInfo!$1:$1,0))</f>
        <v>F:M</v>
      </c>
      <c r="L165" s="31" t="str">
        <f t="array" ref="L165">INDEX(StudiesInfo!$1:$80,MATCH($E165,StudiesInfo!$B:$B,0),MATCH(L$1,StudiesInfo!$1:$1,0))</f>
        <v>Water: Semi-static system</v>
      </c>
      <c r="M165" s="31" t="str">
        <f t="array" ref="M165">INDEX(StudiesInfo!$1:$80,MATCH($E165,StudiesInfo!$B:$B,0),MATCH(M$1,StudiesInfo!$1:$1,0))</f>
        <v>Every 96h</v>
      </c>
      <c r="N165" s="35" t="str">
        <f t="array" ref="N165">INDEX(StudiesInfo!$1:$80,MATCH($E165,StudiesInfo!$B:$B,0),MATCH(N$1,StudiesInfo!$1:$1,0))</f>
        <v>2.5, 5</v>
      </c>
      <c r="O165" s="31" t="str">
        <f t="array" ref="O165">INDEX(StudiesInfo!$1:$80,MATCH($E165,StudiesInfo!$B:$B,0),MATCH(O$1,StudiesInfo!$1:$1,0))</f>
        <v>mg/L</v>
      </c>
      <c r="P165" s="31" t="str">
        <f t="array" ref="P165">INDEX(StudiesInfo!$1:$80,MATCH($E165,StudiesInfo!$B:$B,0),MATCH(P$1,StudiesInfo!$1:$1,0))</f>
        <v>Adult</v>
      </c>
      <c r="Q165" s="31">
        <f t="array" ref="Q165">INDEX(StudiesInfo!$1:$80,MATCH($E165,StudiesInfo!$B:$B,0),MATCH(Q$1,StudiesInfo!$1:$1,0))</f>
        <v>8</v>
      </c>
      <c r="R165" s="31" t="str">
        <f t="array" ref="R165">INDEX(StudiesInfo!$1:$80,MATCH($E165,StudiesInfo!$B:$B,0),MATCH(R$1,StudiesInfo!$1:$1,0))</f>
        <v>months</v>
      </c>
      <c r="S165" s="31" t="str">
        <f t="array" ref="S165">INDEX(StudiesInfo!$1:$80,MATCH($E165,StudiesInfo!$B:$B,0),MATCH(S$1,StudiesInfo!$1:$1,0))</f>
        <v>behavior: 28, neurochemical: 30</v>
      </c>
      <c r="T165" s="31" t="str">
        <f t="array" ref="T165">INDEX(StudiesInfo!$1:$80,MATCH($E165,StudiesInfo!$B:$B,0),MATCH(T$1,StudiesInfo!$1:$1,0))</f>
        <v>15 days +</v>
      </c>
      <c r="U165" s="31">
        <f t="array" ref="U165">INDEX(StudiesInfo!$1:$80,MATCH($E165,StudiesInfo!$B:$B,0),MATCH(U$1,StudiesInfo!$1:$1,0))</f>
        <v>0</v>
      </c>
      <c r="V165" s="31" t="str">
        <f t="array" ref="V165">INDEX(StudiesInfo!$1:$80,MATCH($E165,StudiesInfo!$B:$B,0),MATCH(V$1,StudiesInfo!$1:$1,0))</f>
        <v>Adult</v>
      </c>
      <c r="W165" s="31">
        <f t="array" ref="W165">INDEX(StudiesInfo!$1:$80,MATCH($E165,StudiesInfo!$B:$B,0),MATCH(W$1,StudiesInfo!$1:$1,0))</f>
        <v>9</v>
      </c>
      <c r="X165" s="31" t="str">
        <f t="array" ref="X165">INDEX(StudiesInfo!$1:$80,MATCH($E165,StudiesInfo!$B:$B,0),MATCH(X$1,StudiesInfo!$1:$1,0))</f>
        <v>months</v>
      </c>
      <c r="Y165" s="30" t="s">
        <v>582</v>
      </c>
      <c r="Z165" s="30" t="s">
        <v>719</v>
      </c>
      <c r="AA165" s="30" t="s">
        <v>724</v>
      </c>
      <c r="AD165" s="33" t="s">
        <v>677</v>
      </c>
      <c r="AF165" s="34" t="s">
        <v>591</v>
      </c>
    </row>
    <row r="166" ht="16.5" hidden="1" customHeight="1">
      <c r="A166" s="30">
        <v>28.0</v>
      </c>
      <c r="B166" s="31" t="str">
        <f t="array" ref="B166">INDEX(StudiesInfo!$1:$80,MATCH($E166,StudiesInfo!$B:$B,0),MATCH(B$1,StudiesInfo!$1:$1,0))</f>
        <v>Yes</v>
      </c>
      <c r="C166" s="30"/>
      <c r="D166" s="30"/>
      <c r="E166" s="31" t="str">
        <f t="array" ref="E166">INDEX(StudiesInfo!$1:$80,MATCH($A166,StudiesInfo!$A:$A,0),MATCH(E$1,StudiesInfo!$1:$1,0))</f>
        <v>Chagas et al., 2021</v>
      </c>
      <c r="F166" s="31" t="str">
        <f t="array" ref="F166">INDEX(StudiesInfo!$1:$80,MATCH($E166,StudiesInfo!$B:$B,0),MATCH(F$1,StudiesInfo!$1:$1,0))</f>
        <v>2.34 µm</v>
      </c>
      <c r="G166" s="31" t="str">
        <f t="array" ref="G166">INDEX(StudiesInfo!$1:$80,MATCH($E166,StudiesInfo!$B:$B,0),MATCH(G$1,StudiesInfo!$1:$1,0))</f>
        <v>micro</v>
      </c>
      <c r="H166" s="31" t="str">
        <f t="array" ref="H166">INDEX(StudiesInfo!$1:$80,MATCH($E166,StudiesInfo!$B:$B,0),MATCH(H$1,StudiesInfo!$1:$1,0))</f>
        <v>Polylactic acid (PLA)</v>
      </c>
      <c r="I166" s="31" t="str">
        <f t="array" ref="I166">INDEX(StudiesInfo!$1:$80,MATCH($E166,StudiesInfo!$B:$B,0),MATCH(I$1,StudiesInfo!$1:$1,0))</f>
        <v>Irregular</v>
      </c>
      <c r="J166" s="32" t="str">
        <f t="array" ref="J166">INDEX(StudiesInfo!$1:$80,MATCH($E166,StudiesInfo!$B:$B,0),MATCH(J$1,StudiesInfo!$1:$1,0))</f>
        <v>Danio rerio</v>
      </c>
      <c r="K166" s="31" t="str">
        <f t="array" ref="K166">INDEX(StudiesInfo!$1:$80,MATCH($E166,StudiesInfo!$B:$B,0),MATCH(K$1,StudiesInfo!$1:$1,0))</f>
        <v>F:M</v>
      </c>
      <c r="L166" s="31" t="str">
        <f t="array" ref="L166">INDEX(StudiesInfo!$1:$80,MATCH($E166,StudiesInfo!$B:$B,0),MATCH(L$1,StudiesInfo!$1:$1,0))</f>
        <v>Water: Semi-static system</v>
      </c>
      <c r="M166" s="31" t="str">
        <f t="array" ref="M166">INDEX(StudiesInfo!$1:$80,MATCH($E166,StudiesInfo!$B:$B,0),MATCH(M$1,StudiesInfo!$1:$1,0))</f>
        <v>Every 96h</v>
      </c>
      <c r="N166" s="35" t="str">
        <f t="array" ref="N166">INDEX(StudiesInfo!$1:$80,MATCH($E166,StudiesInfo!$B:$B,0),MATCH(N$1,StudiesInfo!$1:$1,0))</f>
        <v>2.5, 5</v>
      </c>
      <c r="O166" s="31" t="str">
        <f t="array" ref="O166">INDEX(StudiesInfo!$1:$80,MATCH($E166,StudiesInfo!$B:$B,0),MATCH(O$1,StudiesInfo!$1:$1,0))</f>
        <v>mg/L</v>
      </c>
      <c r="P166" s="31" t="str">
        <f t="array" ref="P166">INDEX(StudiesInfo!$1:$80,MATCH($E166,StudiesInfo!$B:$B,0),MATCH(P$1,StudiesInfo!$1:$1,0))</f>
        <v>Adult</v>
      </c>
      <c r="Q166" s="31">
        <f t="array" ref="Q166">INDEX(StudiesInfo!$1:$80,MATCH($E166,StudiesInfo!$B:$B,0),MATCH(Q$1,StudiesInfo!$1:$1,0))</f>
        <v>8</v>
      </c>
      <c r="R166" s="31" t="str">
        <f t="array" ref="R166">INDEX(StudiesInfo!$1:$80,MATCH($E166,StudiesInfo!$B:$B,0),MATCH(R$1,StudiesInfo!$1:$1,0))</f>
        <v>months</v>
      </c>
      <c r="S166" s="31" t="str">
        <f t="array" ref="S166">INDEX(StudiesInfo!$1:$80,MATCH($E166,StudiesInfo!$B:$B,0),MATCH(S$1,StudiesInfo!$1:$1,0))</f>
        <v>behavior: 28, neurochemical: 30</v>
      </c>
      <c r="T166" s="31" t="str">
        <f t="array" ref="T166">INDEX(StudiesInfo!$1:$80,MATCH($E166,StudiesInfo!$B:$B,0),MATCH(T$1,StudiesInfo!$1:$1,0))</f>
        <v>15 days +</v>
      </c>
      <c r="U166" s="31">
        <f t="array" ref="U166">INDEX(StudiesInfo!$1:$80,MATCH($E166,StudiesInfo!$B:$B,0),MATCH(U$1,StudiesInfo!$1:$1,0))</f>
        <v>0</v>
      </c>
      <c r="V166" s="31" t="str">
        <f t="array" ref="V166">INDEX(StudiesInfo!$1:$80,MATCH($E166,StudiesInfo!$B:$B,0),MATCH(V$1,StudiesInfo!$1:$1,0))</f>
        <v>Adult</v>
      </c>
      <c r="W166" s="31">
        <f t="array" ref="W166">INDEX(StudiesInfo!$1:$80,MATCH($E166,StudiesInfo!$B:$B,0),MATCH(W$1,StudiesInfo!$1:$1,0))</f>
        <v>9</v>
      </c>
      <c r="X166" s="31" t="str">
        <f t="array" ref="X166">INDEX(StudiesInfo!$1:$80,MATCH($E166,StudiesInfo!$B:$B,0),MATCH(X$1,StudiesInfo!$1:$1,0))</f>
        <v>months</v>
      </c>
      <c r="Y166" s="30" t="s">
        <v>582</v>
      </c>
      <c r="Z166" s="30" t="s">
        <v>583</v>
      </c>
      <c r="AA166" s="30" t="s">
        <v>584</v>
      </c>
      <c r="AB166" s="30">
        <v>13.0</v>
      </c>
      <c r="AC166" s="30" t="s">
        <v>726</v>
      </c>
      <c r="AD166" s="33" t="s">
        <v>586</v>
      </c>
      <c r="AE166" s="30" t="s">
        <v>587</v>
      </c>
      <c r="AF166" s="30" t="s">
        <v>588</v>
      </c>
    </row>
    <row r="167" ht="16.5" hidden="1" customHeight="1">
      <c r="A167" s="30">
        <v>28.0</v>
      </c>
      <c r="B167" s="31" t="str">
        <f t="array" ref="B167">INDEX(StudiesInfo!$1:$80,MATCH($E167,StudiesInfo!$B:$B,0),MATCH(B$1,StudiesInfo!$1:$1,0))</f>
        <v>Yes</v>
      </c>
      <c r="E167" s="31" t="str">
        <f t="array" ref="E167">INDEX(StudiesInfo!$1:$80,MATCH($A167,StudiesInfo!$A:$A,0),MATCH(E$1,StudiesInfo!$1:$1,0))</f>
        <v>Chagas et al., 2021</v>
      </c>
      <c r="F167" s="31" t="str">
        <f t="array" ref="F167">INDEX(StudiesInfo!$1:$80,MATCH($E167,StudiesInfo!$B:$B,0),MATCH(F$1,StudiesInfo!$1:$1,0))</f>
        <v>2.34 µm</v>
      </c>
      <c r="G167" s="31" t="str">
        <f t="array" ref="G167">INDEX(StudiesInfo!$1:$80,MATCH($E167,StudiesInfo!$B:$B,0),MATCH(G$1,StudiesInfo!$1:$1,0))</f>
        <v>micro</v>
      </c>
      <c r="H167" s="31" t="str">
        <f t="array" ref="H167">INDEX(StudiesInfo!$1:$80,MATCH($E167,StudiesInfo!$B:$B,0),MATCH(H$1,StudiesInfo!$1:$1,0))</f>
        <v>Polylactic acid (PLA)</v>
      </c>
      <c r="I167" s="31" t="str">
        <f t="array" ref="I167">INDEX(StudiesInfo!$1:$80,MATCH($E167,StudiesInfo!$B:$B,0),MATCH(I$1,StudiesInfo!$1:$1,0))</f>
        <v>Irregular</v>
      </c>
      <c r="J167" s="32" t="str">
        <f t="array" ref="J167">INDEX(StudiesInfo!$1:$80,MATCH($E167,StudiesInfo!$B:$B,0),MATCH(J$1,StudiesInfo!$1:$1,0))</f>
        <v>Danio rerio</v>
      </c>
      <c r="K167" s="31" t="str">
        <f t="array" ref="K167">INDEX(StudiesInfo!$1:$80,MATCH($E167,StudiesInfo!$B:$B,0),MATCH(K$1,StudiesInfo!$1:$1,0))</f>
        <v>F:M</v>
      </c>
      <c r="L167" s="31" t="str">
        <f t="array" ref="L167">INDEX(StudiesInfo!$1:$80,MATCH($E167,StudiesInfo!$B:$B,0),MATCH(L$1,StudiesInfo!$1:$1,0))</f>
        <v>Water: Semi-static system</v>
      </c>
      <c r="M167" s="31" t="str">
        <f t="array" ref="M167">INDEX(StudiesInfo!$1:$80,MATCH($E167,StudiesInfo!$B:$B,0),MATCH(M$1,StudiesInfo!$1:$1,0))</f>
        <v>Every 96h</v>
      </c>
      <c r="N167" s="35" t="str">
        <f t="array" ref="N167">INDEX(StudiesInfo!$1:$80,MATCH($E167,StudiesInfo!$B:$B,0),MATCH(N$1,StudiesInfo!$1:$1,0))</f>
        <v>2.5, 5</v>
      </c>
      <c r="O167" s="31" t="str">
        <f t="array" ref="O167">INDEX(StudiesInfo!$1:$80,MATCH($E167,StudiesInfo!$B:$B,0),MATCH(O$1,StudiesInfo!$1:$1,0))</f>
        <v>mg/L</v>
      </c>
      <c r="P167" s="31" t="str">
        <f t="array" ref="P167">INDEX(StudiesInfo!$1:$80,MATCH($E167,StudiesInfo!$B:$B,0),MATCH(P$1,StudiesInfo!$1:$1,0))</f>
        <v>Adult</v>
      </c>
      <c r="Q167" s="31">
        <f t="array" ref="Q167">INDEX(StudiesInfo!$1:$80,MATCH($E167,StudiesInfo!$B:$B,0),MATCH(Q$1,StudiesInfo!$1:$1,0))</f>
        <v>8</v>
      </c>
      <c r="R167" s="31" t="str">
        <f t="array" ref="R167">INDEX(StudiesInfo!$1:$80,MATCH($E167,StudiesInfo!$B:$B,0),MATCH(R$1,StudiesInfo!$1:$1,0))</f>
        <v>months</v>
      </c>
      <c r="S167" s="31" t="str">
        <f t="array" ref="S167">INDEX(StudiesInfo!$1:$80,MATCH($E167,StudiesInfo!$B:$B,0),MATCH(S$1,StudiesInfo!$1:$1,0))</f>
        <v>behavior: 28, neurochemical: 30</v>
      </c>
      <c r="T167" s="31" t="str">
        <f t="array" ref="T167">INDEX(StudiesInfo!$1:$80,MATCH($E167,StudiesInfo!$B:$B,0),MATCH(T$1,StudiesInfo!$1:$1,0))</f>
        <v>15 days +</v>
      </c>
      <c r="U167" s="31">
        <f t="array" ref="U167">INDEX(StudiesInfo!$1:$80,MATCH($E167,StudiesInfo!$B:$B,0),MATCH(U$1,StudiesInfo!$1:$1,0))</f>
        <v>0</v>
      </c>
      <c r="V167" s="31" t="str">
        <f t="array" ref="V167">INDEX(StudiesInfo!$1:$80,MATCH($E167,StudiesInfo!$B:$B,0),MATCH(V$1,StudiesInfo!$1:$1,0))</f>
        <v>Adult</v>
      </c>
      <c r="W167" s="31">
        <f t="array" ref="W167">INDEX(StudiesInfo!$1:$80,MATCH($E167,StudiesInfo!$B:$B,0),MATCH(W$1,StudiesInfo!$1:$1,0))</f>
        <v>9</v>
      </c>
      <c r="X167" s="31" t="str">
        <f t="array" ref="X167">INDEX(StudiesInfo!$1:$80,MATCH($E167,StudiesInfo!$B:$B,0),MATCH(X$1,StudiesInfo!$1:$1,0))</f>
        <v>months</v>
      </c>
      <c r="Y167" s="30" t="s">
        <v>582</v>
      </c>
      <c r="Z167" s="30" t="s">
        <v>583</v>
      </c>
      <c r="AA167" s="30" t="s">
        <v>584</v>
      </c>
      <c r="AD167" s="33" t="s">
        <v>676</v>
      </c>
      <c r="AE167" s="30" t="s">
        <v>590</v>
      </c>
      <c r="AF167" s="30" t="s">
        <v>600</v>
      </c>
    </row>
    <row r="168" ht="16.5" hidden="1" customHeight="1">
      <c r="A168" s="30">
        <v>28.0</v>
      </c>
      <c r="B168" s="31" t="str">
        <f t="array" ref="B168">INDEX(StudiesInfo!$1:$80,MATCH($E168,StudiesInfo!$B:$B,0),MATCH(B$1,StudiesInfo!$1:$1,0))</f>
        <v>Yes</v>
      </c>
      <c r="E168" s="31" t="str">
        <f t="array" ref="E168">INDEX(StudiesInfo!$1:$80,MATCH($A168,StudiesInfo!$A:$A,0),MATCH(E$1,StudiesInfo!$1:$1,0))</f>
        <v>Chagas et al., 2021</v>
      </c>
      <c r="F168" s="31" t="str">
        <f t="array" ref="F168">INDEX(StudiesInfo!$1:$80,MATCH($E168,StudiesInfo!$B:$B,0),MATCH(F$1,StudiesInfo!$1:$1,0))</f>
        <v>2.34 µm</v>
      </c>
      <c r="G168" s="31" t="str">
        <f t="array" ref="G168">INDEX(StudiesInfo!$1:$80,MATCH($E168,StudiesInfo!$B:$B,0),MATCH(G$1,StudiesInfo!$1:$1,0))</f>
        <v>micro</v>
      </c>
      <c r="H168" s="31" t="str">
        <f t="array" ref="H168">INDEX(StudiesInfo!$1:$80,MATCH($E168,StudiesInfo!$B:$B,0),MATCH(H$1,StudiesInfo!$1:$1,0))</f>
        <v>Polylactic acid (PLA)</v>
      </c>
      <c r="I168" s="31" t="str">
        <f t="array" ref="I168">INDEX(StudiesInfo!$1:$80,MATCH($E168,StudiesInfo!$B:$B,0),MATCH(I$1,StudiesInfo!$1:$1,0))</f>
        <v>Irregular</v>
      </c>
      <c r="J168" s="32" t="str">
        <f t="array" ref="J168">INDEX(StudiesInfo!$1:$80,MATCH($E168,StudiesInfo!$B:$B,0),MATCH(J$1,StudiesInfo!$1:$1,0))</f>
        <v>Danio rerio</v>
      </c>
      <c r="K168" s="31" t="str">
        <f t="array" ref="K168">INDEX(StudiesInfo!$1:$80,MATCH($E168,StudiesInfo!$B:$B,0),MATCH(K$1,StudiesInfo!$1:$1,0))</f>
        <v>F:M</v>
      </c>
      <c r="L168" s="31" t="str">
        <f t="array" ref="L168">INDEX(StudiesInfo!$1:$80,MATCH($E168,StudiesInfo!$B:$B,0),MATCH(L$1,StudiesInfo!$1:$1,0))</f>
        <v>Water: Semi-static system</v>
      </c>
      <c r="M168" s="31" t="str">
        <f t="array" ref="M168">INDEX(StudiesInfo!$1:$80,MATCH($E168,StudiesInfo!$B:$B,0),MATCH(M$1,StudiesInfo!$1:$1,0))</f>
        <v>Every 96h</v>
      </c>
      <c r="N168" s="35" t="str">
        <f t="array" ref="N168">INDEX(StudiesInfo!$1:$80,MATCH($E168,StudiesInfo!$B:$B,0),MATCH(N$1,StudiesInfo!$1:$1,0))</f>
        <v>2.5, 5</v>
      </c>
      <c r="O168" s="31" t="str">
        <f t="array" ref="O168">INDEX(StudiesInfo!$1:$80,MATCH($E168,StudiesInfo!$B:$B,0),MATCH(O$1,StudiesInfo!$1:$1,0))</f>
        <v>mg/L</v>
      </c>
      <c r="P168" s="31" t="str">
        <f t="array" ref="P168">INDEX(StudiesInfo!$1:$80,MATCH($E168,StudiesInfo!$B:$B,0),MATCH(P$1,StudiesInfo!$1:$1,0))</f>
        <v>Adult</v>
      </c>
      <c r="Q168" s="31">
        <f t="array" ref="Q168">INDEX(StudiesInfo!$1:$80,MATCH($E168,StudiesInfo!$B:$B,0),MATCH(Q$1,StudiesInfo!$1:$1,0))</f>
        <v>8</v>
      </c>
      <c r="R168" s="31" t="str">
        <f t="array" ref="R168">INDEX(StudiesInfo!$1:$80,MATCH($E168,StudiesInfo!$B:$B,0),MATCH(R$1,StudiesInfo!$1:$1,0))</f>
        <v>months</v>
      </c>
      <c r="S168" s="31" t="str">
        <f t="array" ref="S168">INDEX(StudiesInfo!$1:$80,MATCH($E168,StudiesInfo!$B:$B,0),MATCH(S$1,StudiesInfo!$1:$1,0))</f>
        <v>behavior: 28, neurochemical: 30</v>
      </c>
      <c r="T168" s="31" t="str">
        <f t="array" ref="T168">INDEX(StudiesInfo!$1:$80,MATCH($E168,StudiesInfo!$B:$B,0),MATCH(T$1,StudiesInfo!$1:$1,0))</f>
        <v>15 days +</v>
      </c>
      <c r="U168" s="31">
        <f t="array" ref="U168">INDEX(StudiesInfo!$1:$80,MATCH($E168,StudiesInfo!$B:$B,0),MATCH(U$1,StudiesInfo!$1:$1,0))</f>
        <v>0</v>
      </c>
      <c r="V168" s="31" t="str">
        <f t="array" ref="V168">INDEX(StudiesInfo!$1:$80,MATCH($E168,StudiesInfo!$B:$B,0),MATCH(V$1,StudiesInfo!$1:$1,0))</f>
        <v>Adult</v>
      </c>
      <c r="W168" s="31">
        <f t="array" ref="W168">INDEX(StudiesInfo!$1:$80,MATCH($E168,StudiesInfo!$B:$B,0),MATCH(W$1,StudiesInfo!$1:$1,0))</f>
        <v>9</v>
      </c>
      <c r="X168" s="31" t="str">
        <f t="array" ref="X168">INDEX(StudiesInfo!$1:$80,MATCH($E168,StudiesInfo!$B:$B,0),MATCH(X$1,StudiesInfo!$1:$1,0))</f>
        <v>months</v>
      </c>
      <c r="Y168" s="30" t="s">
        <v>582</v>
      </c>
      <c r="Z168" s="30" t="s">
        <v>583</v>
      </c>
      <c r="AA168" s="30" t="s">
        <v>584</v>
      </c>
      <c r="AD168" s="33" t="s">
        <v>677</v>
      </c>
      <c r="AE168" s="30" t="s">
        <v>590</v>
      </c>
      <c r="AF168" s="30" t="s">
        <v>600</v>
      </c>
    </row>
    <row r="169" ht="16.5" hidden="1" customHeight="1">
      <c r="A169" s="30">
        <v>28.0</v>
      </c>
      <c r="B169" s="31" t="str">
        <f t="array" ref="B169">INDEX(StudiesInfo!$1:$80,MATCH($E169,StudiesInfo!$B:$B,0),MATCH(B$1,StudiesInfo!$1:$1,0))</f>
        <v>Yes</v>
      </c>
      <c r="C169" s="30"/>
      <c r="D169" s="30"/>
      <c r="E169" s="31" t="str">
        <f t="array" ref="E169">INDEX(StudiesInfo!$1:$80,MATCH($A169,StudiesInfo!$A:$A,0),MATCH(E$1,StudiesInfo!$1:$1,0))</f>
        <v>Chagas et al., 2021</v>
      </c>
      <c r="F169" s="31" t="str">
        <f t="array" ref="F169">INDEX(StudiesInfo!$1:$80,MATCH($E169,StudiesInfo!$B:$B,0),MATCH(F$1,StudiesInfo!$1:$1,0))</f>
        <v>2.34 µm</v>
      </c>
      <c r="G169" s="31" t="str">
        <f t="array" ref="G169">INDEX(StudiesInfo!$1:$80,MATCH($E169,StudiesInfo!$B:$B,0),MATCH(G$1,StudiesInfo!$1:$1,0))</f>
        <v>micro</v>
      </c>
      <c r="H169" s="31" t="str">
        <f t="array" ref="H169">INDEX(StudiesInfo!$1:$80,MATCH($E169,StudiesInfo!$B:$B,0),MATCH(H$1,StudiesInfo!$1:$1,0))</f>
        <v>Polylactic acid (PLA)</v>
      </c>
      <c r="I169" s="31" t="str">
        <f t="array" ref="I169">INDEX(StudiesInfo!$1:$80,MATCH($E169,StudiesInfo!$B:$B,0),MATCH(I$1,StudiesInfo!$1:$1,0))</f>
        <v>Irregular</v>
      </c>
      <c r="J169" s="32" t="str">
        <f t="array" ref="J169">INDEX(StudiesInfo!$1:$80,MATCH($E169,StudiesInfo!$B:$B,0),MATCH(J$1,StudiesInfo!$1:$1,0))</f>
        <v>Danio rerio</v>
      </c>
      <c r="K169" s="31" t="str">
        <f t="array" ref="K169">INDEX(StudiesInfo!$1:$80,MATCH($E169,StudiesInfo!$B:$B,0),MATCH(K$1,StudiesInfo!$1:$1,0))</f>
        <v>F:M</v>
      </c>
      <c r="L169" s="31" t="str">
        <f t="array" ref="L169">INDEX(StudiesInfo!$1:$80,MATCH($E169,StudiesInfo!$B:$B,0),MATCH(L$1,StudiesInfo!$1:$1,0))</f>
        <v>Water: Semi-static system</v>
      </c>
      <c r="M169" s="31" t="str">
        <f t="array" ref="M169">INDEX(StudiesInfo!$1:$80,MATCH($E169,StudiesInfo!$B:$B,0),MATCH(M$1,StudiesInfo!$1:$1,0))</f>
        <v>Every 96h</v>
      </c>
      <c r="N169" s="35" t="str">
        <f t="array" ref="N169">INDEX(StudiesInfo!$1:$80,MATCH($E169,StudiesInfo!$B:$B,0),MATCH(N$1,StudiesInfo!$1:$1,0))</f>
        <v>2.5, 5</v>
      </c>
      <c r="O169" s="31" t="str">
        <f t="array" ref="O169">INDEX(StudiesInfo!$1:$80,MATCH($E169,StudiesInfo!$B:$B,0),MATCH(O$1,StudiesInfo!$1:$1,0))</f>
        <v>mg/L</v>
      </c>
      <c r="P169" s="31" t="str">
        <f t="array" ref="P169">INDEX(StudiesInfo!$1:$80,MATCH($E169,StudiesInfo!$B:$B,0),MATCH(P$1,StudiesInfo!$1:$1,0))</f>
        <v>Adult</v>
      </c>
      <c r="Q169" s="31">
        <f t="array" ref="Q169">INDEX(StudiesInfo!$1:$80,MATCH($E169,StudiesInfo!$B:$B,0),MATCH(Q$1,StudiesInfo!$1:$1,0))</f>
        <v>8</v>
      </c>
      <c r="R169" s="31" t="str">
        <f t="array" ref="R169">INDEX(StudiesInfo!$1:$80,MATCH($E169,StudiesInfo!$B:$B,0),MATCH(R$1,StudiesInfo!$1:$1,0))</f>
        <v>months</v>
      </c>
      <c r="S169" s="31" t="str">
        <f t="array" ref="S169">INDEX(StudiesInfo!$1:$80,MATCH($E169,StudiesInfo!$B:$B,0),MATCH(S$1,StudiesInfo!$1:$1,0))</f>
        <v>behavior: 28, neurochemical: 30</v>
      </c>
      <c r="T169" s="31" t="str">
        <f t="array" ref="T169">INDEX(StudiesInfo!$1:$80,MATCH($E169,StudiesInfo!$B:$B,0),MATCH(T$1,StudiesInfo!$1:$1,0))</f>
        <v>15 days +</v>
      </c>
      <c r="U169" s="31">
        <f t="array" ref="U169">INDEX(StudiesInfo!$1:$80,MATCH($E169,StudiesInfo!$B:$B,0),MATCH(U$1,StudiesInfo!$1:$1,0))</f>
        <v>0</v>
      </c>
      <c r="V169" s="31" t="str">
        <f t="array" ref="V169">INDEX(StudiesInfo!$1:$80,MATCH($E169,StudiesInfo!$B:$B,0),MATCH(V$1,StudiesInfo!$1:$1,0))</f>
        <v>Adult</v>
      </c>
      <c r="W169" s="31">
        <f t="array" ref="W169">INDEX(StudiesInfo!$1:$80,MATCH($E169,StudiesInfo!$B:$B,0),MATCH(W$1,StudiesInfo!$1:$1,0))</f>
        <v>9</v>
      </c>
      <c r="X169" s="31" t="str">
        <f t="array" ref="X169">INDEX(StudiesInfo!$1:$80,MATCH($E169,StudiesInfo!$B:$B,0),MATCH(X$1,StudiesInfo!$1:$1,0))</f>
        <v>months</v>
      </c>
      <c r="Y169" s="30" t="s">
        <v>582</v>
      </c>
      <c r="Z169" s="30" t="s">
        <v>597</v>
      </c>
      <c r="AA169" s="30" t="s">
        <v>598</v>
      </c>
      <c r="AB169" s="30">
        <v>14.0</v>
      </c>
      <c r="AC169" s="30" t="s">
        <v>727</v>
      </c>
      <c r="AD169" s="33" t="s">
        <v>586</v>
      </c>
      <c r="AE169" s="30" t="s">
        <v>587</v>
      </c>
      <c r="AF169" s="30" t="s">
        <v>588</v>
      </c>
    </row>
    <row r="170" ht="16.5" hidden="1" customHeight="1">
      <c r="A170" s="30">
        <v>28.0</v>
      </c>
      <c r="B170" s="31" t="str">
        <f t="array" ref="B170">INDEX(StudiesInfo!$1:$80,MATCH($E170,StudiesInfo!$B:$B,0),MATCH(B$1,StudiesInfo!$1:$1,0))</f>
        <v>Yes</v>
      </c>
      <c r="E170" s="31" t="str">
        <f t="array" ref="E170">INDEX(StudiesInfo!$1:$80,MATCH($A170,StudiesInfo!$A:$A,0),MATCH(E$1,StudiesInfo!$1:$1,0))</f>
        <v>Chagas et al., 2021</v>
      </c>
      <c r="F170" s="31" t="str">
        <f t="array" ref="F170">INDEX(StudiesInfo!$1:$80,MATCH($E170,StudiesInfo!$B:$B,0),MATCH(F$1,StudiesInfo!$1:$1,0))</f>
        <v>2.34 µm</v>
      </c>
      <c r="G170" s="31" t="str">
        <f t="array" ref="G170">INDEX(StudiesInfo!$1:$80,MATCH($E170,StudiesInfo!$B:$B,0),MATCH(G$1,StudiesInfo!$1:$1,0))</f>
        <v>micro</v>
      </c>
      <c r="H170" s="31" t="str">
        <f t="array" ref="H170">INDEX(StudiesInfo!$1:$80,MATCH($E170,StudiesInfo!$B:$B,0),MATCH(H$1,StudiesInfo!$1:$1,0))</f>
        <v>Polylactic acid (PLA)</v>
      </c>
      <c r="I170" s="31" t="str">
        <f t="array" ref="I170">INDEX(StudiesInfo!$1:$80,MATCH($E170,StudiesInfo!$B:$B,0),MATCH(I$1,StudiesInfo!$1:$1,0))</f>
        <v>Irregular</v>
      </c>
      <c r="J170" s="32" t="str">
        <f t="array" ref="J170">INDEX(StudiesInfo!$1:$80,MATCH($E170,StudiesInfo!$B:$B,0),MATCH(J$1,StudiesInfo!$1:$1,0))</f>
        <v>Danio rerio</v>
      </c>
      <c r="K170" s="31" t="str">
        <f t="array" ref="K170">INDEX(StudiesInfo!$1:$80,MATCH($E170,StudiesInfo!$B:$B,0),MATCH(K$1,StudiesInfo!$1:$1,0))</f>
        <v>F:M</v>
      </c>
      <c r="L170" s="31" t="str">
        <f t="array" ref="L170">INDEX(StudiesInfo!$1:$80,MATCH($E170,StudiesInfo!$B:$B,0),MATCH(L$1,StudiesInfo!$1:$1,0))</f>
        <v>Water: Semi-static system</v>
      </c>
      <c r="M170" s="31" t="str">
        <f t="array" ref="M170">INDEX(StudiesInfo!$1:$80,MATCH($E170,StudiesInfo!$B:$B,0),MATCH(M$1,StudiesInfo!$1:$1,0))</f>
        <v>Every 96h</v>
      </c>
      <c r="N170" s="35" t="str">
        <f t="array" ref="N170">INDEX(StudiesInfo!$1:$80,MATCH($E170,StudiesInfo!$B:$B,0),MATCH(N$1,StudiesInfo!$1:$1,0))</f>
        <v>2.5, 5</v>
      </c>
      <c r="O170" s="31" t="str">
        <f t="array" ref="O170">INDEX(StudiesInfo!$1:$80,MATCH($E170,StudiesInfo!$B:$B,0),MATCH(O$1,StudiesInfo!$1:$1,0))</f>
        <v>mg/L</v>
      </c>
      <c r="P170" s="31" t="str">
        <f t="array" ref="P170">INDEX(StudiesInfo!$1:$80,MATCH($E170,StudiesInfo!$B:$B,0),MATCH(P$1,StudiesInfo!$1:$1,0))</f>
        <v>Adult</v>
      </c>
      <c r="Q170" s="31">
        <f t="array" ref="Q170">INDEX(StudiesInfo!$1:$80,MATCH($E170,StudiesInfo!$B:$B,0),MATCH(Q$1,StudiesInfo!$1:$1,0))</f>
        <v>8</v>
      </c>
      <c r="R170" s="31" t="str">
        <f t="array" ref="R170">INDEX(StudiesInfo!$1:$80,MATCH($E170,StudiesInfo!$B:$B,0),MATCH(R$1,StudiesInfo!$1:$1,0))</f>
        <v>months</v>
      </c>
      <c r="S170" s="31" t="str">
        <f t="array" ref="S170">INDEX(StudiesInfo!$1:$80,MATCH($E170,StudiesInfo!$B:$B,0),MATCH(S$1,StudiesInfo!$1:$1,0))</f>
        <v>behavior: 28, neurochemical: 30</v>
      </c>
      <c r="T170" s="31" t="str">
        <f t="array" ref="T170">INDEX(StudiesInfo!$1:$80,MATCH($E170,StudiesInfo!$B:$B,0),MATCH(T$1,StudiesInfo!$1:$1,0))</f>
        <v>15 days +</v>
      </c>
      <c r="U170" s="31">
        <f t="array" ref="U170">INDEX(StudiesInfo!$1:$80,MATCH($E170,StudiesInfo!$B:$B,0),MATCH(U$1,StudiesInfo!$1:$1,0))</f>
        <v>0</v>
      </c>
      <c r="V170" s="31" t="str">
        <f t="array" ref="V170">INDEX(StudiesInfo!$1:$80,MATCH($E170,StudiesInfo!$B:$B,0),MATCH(V$1,StudiesInfo!$1:$1,0))</f>
        <v>Adult</v>
      </c>
      <c r="W170" s="31">
        <f t="array" ref="W170">INDEX(StudiesInfo!$1:$80,MATCH($E170,StudiesInfo!$B:$B,0),MATCH(W$1,StudiesInfo!$1:$1,0))</f>
        <v>9</v>
      </c>
      <c r="X170" s="31" t="str">
        <f t="array" ref="X170">INDEX(StudiesInfo!$1:$80,MATCH($E170,StudiesInfo!$B:$B,0),MATCH(X$1,StudiesInfo!$1:$1,0))</f>
        <v>months</v>
      </c>
      <c r="Y170" s="30" t="s">
        <v>582</v>
      </c>
      <c r="Z170" s="30" t="s">
        <v>597</v>
      </c>
      <c r="AA170" s="30" t="s">
        <v>598</v>
      </c>
      <c r="AD170" s="33" t="s">
        <v>676</v>
      </c>
      <c r="AE170" s="30" t="s">
        <v>590</v>
      </c>
      <c r="AF170" s="30" t="s">
        <v>600</v>
      </c>
    </row>
    <row r="171" ht="16.5" hidden="1" customHeight="1">
      <c r="A171" s="30">
        <v>28.0</v>
      </c>
      <c r="B171" s="31" t="str">
        <f t="array" ref="B171">INDEX(StudiesInfo!$1:$80,MATCH($E171,StudiesInfo!$B:$B,0),MATCH(B$1,StudiesInfo!$1:$1,0))</f>
        <v>Yes</v>
      </c>
      <c r="E171" s="31" t="str">
        <f t="array" ref="E171">INDEX(StudiesInfo!$1:$80,MATCH($A171,StudiesInfo!$A:$A,0),MATCH(E$1,StudiesInfo!$1:$1,0))</f>
        <v>Chagas et al., 2021</v>
      </c>
      <c r="F171" s="31" t="str">
        <f t="array" ref="F171">INDEX(StudiesInfo!$1:$80,MATCH($E171,StudiesInfo!$B:$B,0),MATCH(F$1,StudiesInfo!$1:$1,0))</f>
        <v>2.34 µm</v>
      </c>
      <c r="G171" s="31" t="str">
        <f t="array" ref="G171">INDEX(StudiesInfo!$1:$80,MATCH($E171,StudiesInfo!$B:$B,0),MATCH(G$1,StudiesInfo!$1:$1,0))</f>
        <v>micro</v>
      </c>
      <c r="H171" s="31" t="str">
        <f t="array" ref="H171">INDEX(StudiesInfo!$1:$80,MATCH($E171,StudiesInfo!$B:$B,0),MATCH(H$1,StudiesInfo!$1:$1,0))</f>
        <v>Polylactic acid (PLA)</v>
      </c>
      <c r="I171" s="31" t="str">
        <f t="array" ref="I171">INDEX(StudiesInfo!$1:$80,MATCH($E171,StudiesInfo!$B:$B,0),MATCH(I$1,StudiesInfo!$1:$1,0))</f>
        <v>Irregular</v>
      </c>
      <c r="J171" s="32" t="str">
        <f t="array" ref="J171">INDEX(StudiesInfo!$1:$80,MATCH($E171,StudiesInfo!$B:$B,0),MATCH(J$1,StudiesInfo!$1:$1,0))</f>
        <v>Danio rerio</v>
      </c>
      <c r="K171" s="31" t="str">
        <f t="array" ref="K171">INDEX(StudiesInfo!$1:$80,MATCH($E171,StudiesInfo!$B:$B,0),MATCH(K$1,StudiesInfo!$1:$1,0))</f>
        <v>F:M</v>
      </c>
      <c r="L171" s="31" t="str">
        <f t="array" ref="L171">INDEX(StudiesInfo!$1:$80,MATCH($E171,StudiesInfo!$B:$B,0),MATCH(L$1,StudiesInfo!$1:$1,0))</f>
        <v>Water: Semi-static system</v>
      </c>
      <c r="M171" s="31" t="str">
        <f t="array" ref="M171">INDEX(StudiesInfo!$1:$80,MATCH($E171,StudiesInfo!$B:$B,0),MATCH(M$1,StudiesInfo!$1:$1,0))</f>
        <v>Every 96h</v>
      </c>
      <c r="N171" s="35" t="str">
        <f t="array" ref="N171">INDEX(StudiesInfo!$1:$80,MATCH($E171,StudiesInfo!$B:$B,0),MATCH(N$1,StudiesInfo!$1:$1,0))</f>
        <v>2.5, 5</v>
      </c>
      <c r="O171" s="31" t="str">
        <f t="array" ref="O171">INDEX(StudiesInfo!$1:$80,MATCH($E171,StudiesInfo!$B:$B,0),MATCH(O$1,StudiesInfo!$1:$1,0))</f>
        <v>mg/L</v>
      </c>
      <c r="P171" s="31" t="str">
        <f t="array" ref="P171">INDEX(StudiesInfo!$1:$80,MATCH($E171,StudiesInfo!$B:$B,0),MATCH(P$1,StudiesInfo!$1:$1,0))</f>
        <v>Adult</v>
      </c>
      <c r="Q171" s="31">
        <f t="array" ref="Q171">INDEX(StudiesInfo!$1:$80,MATCH($E171,StudiesInfo!$B:$B,0),MATCH(Q$1,StudiesInfo!$1:$1,0))</f>
        <v>8</v>
      </c>
      <c r="R171" s="31" t="str">
        <f t="array" ref="R171">INDEX(StudiesInfo!$1:$80,MATCH($E171,StudiesInfo!$B:$B,0),MATCH(R$1,StudiesInfo!$1:$1,0))</f>
        <v>months</v>
      </c>
      <c r="S171" s="31" t="str">
        <f t="array" ref="S171">INDEX(StudiesInfo!$1:$80,MATCH($E171,StudiesInfo!$B:$B,0),MATCH(S$1,StudiesInfo!$1:$1,0))</f>
        <v>behavior: 28, neurochemical: 30</v>
      </c>
      <c r="T171" s="31" t="str">
        <f t="array" ref="T171">INDEX(StudiesInfo!$1:$80,MATCH($E171,StudiesInfo!$B:$B,0),MATCH(T$1,StudiesInfo!$1:$1,0))</f>
        <v>15 days +</v>
      </c>
      <c r="U171" s="31">
        <f t="array" ref="U171">INDEX(StudiesInfo!$1:$80,MATCH($E171,StudiesInfo!$B:$B,0),MATCH(U$1,StudiesInfo!$1:$1,0))</f>
        <v>0</v>
      </c>
      <c r="V171" s="31" t="str">
        <f t="array" ref="V171">INDEX(StudiesInfo!$1:$80,MATCH($E171,StudiesInfo!$B:$B,0),MATCH(V$1,StudiesInfo!$1:$1,0))</f>
        <v>Adult</v>
      </c>
      <c r="W171" s="31">
        <f t="array" ref="W171">INDEX(StudiesInfo!$1:$80,MATCH($E171,StudiesInfo!$B:$B,0),MATCH(W$1,StudiesInfo!$1:$1,0))</f>
        <v>9</v>
      </c>
      <c r="X171" s="31" t="str">
        <f t="array" ref="X171">INDEX(StudiesInfo!$1:$80,MATCH($E171,StudiesInfo!$B:$B,0),MATCH(X$1,StudiesInfo!$1:$1,0))</f>
        <v>months</v>
      </c>
      <c r="Y171" s="30" t="s">
        <v>582</v>
      </c>
      <c r="Z171" s="30" t="s">
        <v>597</v>
      </c>
      <c r="AA171" s="30" t="s">
        <v>598</v>
      </c>
      <c r="AD171" s="33" t="s">
        <v>677</v>
      </c>
      <c r="AE171" s="30" t="s">
        <v>590</v>
      </c>
      <c r="AF171" s="30" t="s">
        <v>600</v>
      </c>
    </row>
    <row r="172" ht="16.5" hidden="1" customHeight="1">
      <c r="A172" s="30">
        <v>28.0</v>
      </c>
      <c r="B172" s="31" t="str">
        <f t="array" ref="B172">INDEX(StudiesInfo!$1:$80,MATCH($E172,StudiesInfo!$B:$B,0),MATCH(B$1,StudiesInfo!$1:$1,0))</f>
        <v>Yes</v>
      </c>
      <c r="E172" s="31" t="str">
        <f t="array" ref="E172">INDEX(StudiesInfo!$1:$80,MATCH($A172,StudiesInfo!$A:$A,0),MATCH(E$1,StudiesInfo!$1:$1,0))</f>
        <v>Chagas et al., 2021</v>
      </c>
      <c r="F172" s="31" t="str">
        <f t="array" ref="F172">INDEX(StudiesInfo!$1:$80,MATCH($E172,StudiesInfo!$B:$B,0),MATCH(F$1,StudiesInfo!$1:$1,0))</f>
        <v>2.34 µm</v>
      </c>
      <c r="G172" s="31" t="str">
        <f t="array" ref="G172">INDEX(StudiesInfo!$1:$80,MATCH($E172,StudiesInfo!$B:$B,0),MATCH(G$1,StudiesInfo!$1:$1,0))</f>
        <v>micro</v>
      </c>
      <c r="H172" s="31" t="str">
        <f t="array" ref="H172">INDEX(StudiesInfo!$1:$80,MATCH($E172,StudiesInfo!$B:$B,0),MATCH(H$1,StudiesInfo!$1:$1,0))</f>
        <v>Polylactic acid (PLA)</v>
      </c>
      <c r="I172" s="31" t="str">
        <f t="array" ref="I172">INDEX(StudiesInfo!$1:$80,MATCH($E172,StudiesInfo!$B:$B,0),MATCH(I$1,StudiesInfo!$1:$1,0))</f>
        <v>Irregular</v>
      </c>
      <c r="J172" s="32" t="str">
        <f t="array" ref="J172">INDEX(StudiesInfo!$1:$80,MATCH($E172,StudiesInfo!$B:$B,0),MATCH(J$1,StudiesInfo!$1:$1,0))</f>
        <v>Danio rerio</v>
      </c>
      <c r="K172" s="31" t="str">
        <f t="array" ref="K172">INDEX(StudiesInfo!$1:$80,MATCH($E172,StudiesInfo!$B:$B,0),MATCH(K$1,StudiesInfo!$1:$1,0))</f>
        <v>F:M</v>
      </c>
      <c r="L172" s="31" t="str">
        <f t="array" ref="L172">INDEX(StudiesInfo!$1:$80,MATCH($E172,StudiesInfo!$B:$B,0),MATCH(L$1,StudiesInfo!$1:$1,0))</f>
        <v>Water: Semi-static system</v>
      </c>
      <c r="M172" s="31" t="str">
        <f t="array" ref="M172">INDEX(StudiesInfo!$1:$80,MATCH($E172,StudiesInfo!$B:$B,0),MATCH(M$1,StudiesInfo!$1:$1,0))</f>
        <v>Every 96h</v>
      </c>
      <c r="N172" s="35" t="str">
        <f t="array" ref="N172">INDEX(StudiesInfo!$1:$80,MATCH($E172,StudiesInfo!$B:$B,0),MATCH(N$1,StudiesInfo!$1:$1,0))</f>
        <v>2.5, 5</v>
      </c>
      <c r="O172" s="31" t="str">
        <f t="array" ref="O172">INDEX(StudiesInfo!$1:$80,MATCH($E172,StudiesInfo!$B:$B,0),MATCH(O$1,StudiesInfo!$1:$1,0))</f>
        <v>mg/L</v>
      </c>
      <c r="P172" s="31" t="str">
        <f t="array" ref="P172">INDEX(StudiesInfo!$1:$80,MATCH($E172,StudiesInfo!$B:$B,0),MATCH(P$1,StudiesInfo!$1:$1,0))</f>
        <v>Adult</v>
      </c>
      <c r="Q172" s="31">
        <f t="array" ref="Q172">INDEX(StudiesInfo!$1:$80,MATCH($E172,StudiesInfo!$B:$B,0),MATCH(Q$1,StudiesInfo!$1:$1,0))</f>
        <v>8</v>
      </c>
      <c r="R172" s="31" t="str">
        <f t="array" ref="R172">INDEX(StudiesInfo!$1:$80,MATCH($E172,StudiesInfo!$B:$B,0),MATCH(R$1,StudiesInfo!$1:$1,0))</f>
        <v>months</v>
      </c>
      <c r="S172" s="31" t="str">
        <f t="array" ref="S172">INDEX(StudiesInfo!$1:$80,MATCH($E172,StudiesInfo!$B:$B,0),MATCH(S$1,StudiesInfo!$1:$1,0))</f>
        <v>behavior: 28, neurochemical: 30</v>
      </c>
      <c r="T172" s="31" t="str">
        <f t="array" ref="T172">INDEX(StudiesInfo!$1:$80,MATCH($E172,StudiesInfo!$B:$B,0),MATCH(T$1,StudiesInfo!$1:$1,0))</f>
        <v>15 days +</v>
      </c>
      <c r="U172" s="31">
        <f t="array" ref="U172">INDEX(StudiesInfo!$1:$80,MATCH($E172,StudiesInfo!$B:$B,0),MATCH(U$1,StudiesInfo!$1:$1,0))</f>
        <v>0</v>
      </c>
      <c r="V172" s="31" t="str">
        <f t="array" ref="V172">INDEX(StudiesInfo!$1:$80,MATCH($E172,StudiesInfo!$B:$B,0),MATCH(V$1,StudiesInfo!$1:$1,0))</f>
        <v>Adult</v>
      </c>
      <c r="W172" s="31">
        <f t="array" ref="W172">INDEX(StudiesInfo!$1:$80,MATCH($E172,StudiesInfo!$B:$B,0),MATCH(W$1,StudiesInfo!$1:$1,0))</f>
        <v>9</v>
      </c>
      <c r="X172" s="31" t="str">
        <f t="array" ref="X172">INDEX(StudiesInfo!$1:$80,MATCH($E172,StudiesInfo!$B:$B,0),MATCH(X$1,StudiesInfo!$1:$1,0))</f>
        <v>months</v>
      </c>
      <c r="Y172" s="30" t="s">
        <v>582</v>
      </c>
      <c r="Z172" s="30" t="s">
        <v>583</v>
      </c>
      <c r="AA172" s="30" t="s">
        <v>728</v>
      </c>
      <c r="AC172" s="30" t="s">
        <v>729</v>
      </c>
      <c r="AD172" s="33" t="s">
        <v>586</v>
      </c>
      <c r="AF172" s="30" t="s">
        <v>588</v>
      </c>
    </row>
    <row r="173" ht="16.5" hidden="1" customHeight="1">
      <c r="A173" s="30">
        <v>28.0</v>
      </c>
      <c r="B173" s="31" t="str">
        <f t="array" ref="B173">INDEX(StudiesInfo!$1:$80,MATCH($E173,StudiesInfo!$B:$B,0),MATCH(B$1,StudiesInfo!$1:$1,0))</f>
        <v>Yes</v>
      </c>
      <c r="E173" s="31" t="str">
        <f t="array" ref="E173">INDEX(StudiesInfo!$1:$80,MATCH($A173,StudiesInfo!$A:$A,0),MATCH(E$1,StudiesInfo!$1:$1,0))</f>
        <v>Chagas et al., 2021</v>
      </c>
      <c r="F173" s="31" t="str">
        <f t="array" ref="F173">INDEX(StudiesInfo!$1:$80,MATCH($E173,StudiesInfo!$B:$B,0),MATCH(F$1,StudiesInfo!$1:$1,0))</f>
        <v>2.34 µm</v>
      </c>
      <c r="G173" s="31" t="str">
        <f t="array" ref="G173">INDEX(StudiesInfo!$1:$80,MATCH($E173,StudiesInfo!$B:$B,0),MATCH(G$1,StudiesInfo!$1:$1,0))</f>
        <v>micro</v>
      </c>
      <c r="H173" s="31" t="str">
        <f t="array" ref="H173">INDEX(StudiesInfo!$1:$80,MATCH($E173,StudiesInfo!$B:$B,0),MATCH(H$1,StudiesInfo!$1:$1,0))</f>
        <v>Polylactic acid (PLA)</v>
      </c>
      <c r="I173" s="31" t="str">
        <f t="array" ref="I173">INDEX(StudiesInfo!$1:$80,MATCH($E173,StudiesInfo!$B:$B,0),MATCH(I$1,StudiesInfo!$1:$1,0))</f>
        <v>Irregular</v>
      </c>
      <c r="J173" s="32" t="str">
        <f t="array" ref="J173">INDEX(StudiesInfo!$1:$80,MATCH($E173,StudiesInfo!$B:$B,0),MATCH(J$1,StudiesInfo!$1:$1,0))</f>
        <v>Danio rerio</v>
      </c>
      <c r="K173" s="31" t="str">
        <f t="array" ref="K173">INDEX(StudiesInfo!$1:$80,MATCH($E173,StudiesInfo!$B:$B,0),MATCH(K$1,StudiesInfo!$1:$1,0))</f>
        <v>F:M</v>
      </c>
      <c r="L173" s="31" t="str">
        <f t="array" ref="L173">INDEX(StudiesInfo!$1:$80,MATCH($E173,StudiesInfo!$B:$B,0),MATCH(L$1,StudiesInfo!$1:$1,0))</f>
        <v>Water: Semi-static system</v>
      </c>
      <c r="M173" s="31" t="str">
        <f t="array" ref="M173">INDEX(StudiesInfo!$1:$80,MATCH($E173,StudiesInfo!$B:$B,0),MATCH(M$1,StudiesInfo!$1:$1,0))</f>
        <v>Every 96h</v>
      </c>
      <c r="N173" s="35" t="str">
        <f t="array" ref="N173">INDEX(StudiesInfo!$1:$80,MATCH($E173,StudiesInfo!$B:$B,0),MATCH(N$1,StudiesInfo!$1:$1,0))</f>
        <v>2.5, 5</v>
      </c>
      <c r="O173" s="31" t="str">
        <f t="array" ref="O173">INDEX(StudiesInfo!$1:$80,MATCH($E173,StudiesInfo!$B:$B,0),MATCH(O$1,StudiesInfo!$1:$1,0))</f>
        <v>mg/L</v>
      </c>
      <c r="P173" s="31" t="str">
        <f t="array" ref="P173">INDEX(StudiesInfo!$1:$80,MATCH($E173,StudiesInfo!$B:$B,0),MATCH(P$1,StudiesInfo!$1:$1,0))</f>
        <v>Adult</v>
      </c>
      <c r="Q173" s="31">
        <f t="array" ref="Q173">INDEX(StudiesInfo!$1:$80,MATCH($E173,StudiesInfo!$B:$B,0),MATCH(Q$1,StudiesInfo!$1:$1,0))</f>
        <v>8</v>
      </c>
      <c r="R173" s="31" t="str">
        <f t="array" ref="R173">INDEX(StudiesInfo!$1:$80,MATCH($E173,StudiesInfo!$B:$B,0),MATCH(R$1,StudiesInfo!$1:$1,0))</f>
        <v>months</v>
      </c>
      <c r="S173" s="31" t="str">
        <f t="array" ref="S173">INDEX(StudiesInfo!$1:$80,MATCH($E173,StudiesInfo!$B:$B,0),MATCH(S$1,StudiesInfo!$1:$1,0))</f>
        <v>behavior: 28, neurochemical: 30</v>
      </c>
      <c r="T173" s="31" t="str">
        <f t="array" ref="T173">INDEX(StudiesInfo!$1:$80,MATCH($E173,StudiesInfo!$B:$B,0),MATCH(T$1,StudiesInfo!$1:$1,0))</f>
        <v>15 days +</v>
      </c>
      <c r="U173" s="31">
        <f t="array" ref="U173">INDEX(StudiesInfo!$1:$80,MATCH($E173,StudiesInfo!$B:$B,0),MATCH(U$1,StudiesInfo!$1:$1,0))</f>
        <v>0</v>
      </c>
      <c r="V173" s="31" t="str">
        <f t="array" ref="V173">INDEX(StudiesInfo!$1:$80,MATCH($E173,StudiesInfo!$B:$B,0),MATCH(V$1,StudiesInfo!$1:$1,0))</f>
        <v>Adult</v>
      </c>
      <c r="W173" s="31">
        <f t="array" ref="W173">INDEX(StudiesInfo!$1:$80,MATCH($E173,StudiesInfo!$B:$B,0),MATCH(W$1,StudiesInfo!$1:$1,0))</f>
        <v>9</v>
      </c>
      <c r="X173" s="31" t="str">
        <f t="array" ref="X173">INDEX(StudiesInfo!$1:$80,MATCH($E173,StudiesInfo!$B:$B,0),MATCH(X$1,StudiesInfo!$1:$1,0))</f>
        <v>months</v>
      </c>
      <c r="Y173" s="30" t="s">
        <v>582</v>
      </c>
      <c r="Z173" s="30" t="s">
        <v>583</v>
      </c>
      <c r="AA173" s="30" t="s">
        <v>728</v>
      </c>
      <c r="AD173" s="33" t="s">
        <v>676</v>
      </c>
      <c r="AF173" s="30" t="s">
        <v>600</v>
      </c>
    </row>
    <row r="174" ht="16.5" hidden="1" customHeight="1">
      <c r="A174" s="30">
        <v>28.0</v>
      </c>
      <c r="B174" s="31" t="str">
        <f t="array" ref="B174">INDEX(StudiesInfo!$1:$80,MATCH($E174,StudiesInfo!$B:$B,0),MATCH(B$1,StudiesInfo!$1:$1,0))</f>
        <v>Yes</v>
      </c>
      <c r="E174" s="31" t="str">
        <f t="array" ref="E174">INDEX(StudiesInfo!$1:$80,MATCH($A174,StudiesInfo!$A:$A,0),MATCH(E$1,StudiesInfo!$1:$1,0))</f>
        <v>Chagas et al., 2021</v>
      </c>
      <c r="F174" s="31" t="str">
        <f t="array" ref="F174">INDEX(StudiesInfo!$1:$80,MATCH($E174,StudiesInfo!$B:$B,0),MATCH(F$1,StudiesInfo!$1:$1,0))</f>
        <v>2.34 µm</v>
      </c>
      <c r="G174" s="31" t="str">
        <f t="array" ref="G174">INDEX(StudiesInfo!$1:$80,MATCH($E174,StudiesInfo!$B:$B,0),MATCH(G$1,StudiesInfo!$1:$1,0))</f>
        <v>micro</v>
      </c>
      <c r="H174" s="31" t="str">
        <f t="array" ref="H174">INDEX(StudiesInfo!$1:$80,MATCH($E174,StudiesInfo!$B:$B,0),MATCH(H$1,StudiesInfo!$1:$1,0))</f>
        <v>Polylactic acid (PLA)</v>
      </c>
      <c r="I174" s="31" t="str">
        <f t="array" ref="I174">INDEX(StudiesInfo!$1:$80,MATCH($E174,StudiesInfo!$B:$B,0),MATCH(I$1,StudiesInfo!$1:$1,0))</f>
        <v>Irregular</v>
      </c>
      <c r="J174" s="32" t="str">
        <f t="array" ref="J174">INDEX(StudiesInfo!$1:$80,MATCH($E174,StudiesInfo!$B:$B,0),MATCH(J$1,StudiesInfo!$1:$1,0))</f>
        <v>Danio rerio</v>
      </c>
      <c r="K174" s="31" t="str">
        <f t="array" ref="K174">INDEX(StudiesInfo!$1:$80,MATCH($E174,StudiesInfo!$B:$B,0),MATCH(K$1,StudiesInfo!$1:$1,0))</f>
        <v>F:M</v>
      </c>
      <c r="L174" s="31" t="str">
        <f t="array" ref="L174">INDEX(StudiesInfo!$1:$80,MATCH($E174,StudiesInfo!$B:$B,0),MATCH(L$1,StudiesInfo!$1:$1,0))</f>
        <v>Water: Semi-static system</v>
      </c>
      <c r="M174" s="31" t="str">
        <f t="array" ref="M174">INDEX(StudiesInfo!$1:$80,MATCH($E174,StudiesInfo!$B:$B,0),MATCH(M$1,StudiesInfo!$1:$1,0))</f>
        <v>Every 96h</v>
      </c>
      <c r="N174" s="35" t="str">
        <f t="array" ref="N174">INDEX(StudiesInfo!$1:$80,MATCH($E174,StudiesInfo!$B:$B,0),MATCH(N$1,StudiesInfo!$1:$1,0))</f>
        <v>2.5, 5</v>
      </c>
      <c r="O174" s="31" t="str">
        <f t="array" ref="O174">INDEX(StudiesInfo!$1:$80,MATCH($E174,StudiesInfo!$B:$B,0),MATCH(O$1,StudiesInfo!$1:$1,0))</f>
        <v>mg/L</v>
      </c>
      <c r="P174" s="31" t="str">
        <f t="array" ref="P174">INDEX(StudiesInfo!$1:$80,MATCH($E174,StudiesInfo!$B:$B,0),MATCH(P$1,StudiesInfo!$1:$1,0))</f>
        <v>Adult</v>
      </c>
      <c r="Q174" s="31">
        <f t="array" ref="Q174">INDEX(StudiesInfo!$1:$80,MATCH($E174,StudiesInfo!$B:$B,0),MATCH(Q$1,StudiesInfo!$1:$1,0))</f>
        <v>8</v>
      </c>
      <c r="R174" s="31" t="str">
        <f t="array" ref="R174">INDEX(StudiesInfo!$1:$80,MATCH($E174,StudiesInfo!$B:$B,0),MATCH(R$1,StudiesInfo!$1:$1,0))</f>
        <v>months</v>
      </c>
      <c r="S174" s="31" t="str">
        <f t="array" ref="S174">INDEX(StudiesInfo!$1:$80,MATCH($E174,StudiesInfo!$B:$B,0),MATCH(S$1,StudiesInfo!$1:$1,0))</f>
        <v>behavior: 28, neurochemical: 30</v>
      </c>
      <c r="T174" s="31" t="str">
        <f t="array" ref="T174">INDEX(StudiesInfo!$1:$80,MATCH($E174,StudiesInfo!$B:$B,0),MATCH(T$1,StudiesInfo!$1:$1,0))</f>
        <v>15 days +</v>
      </c>
      <c r="U174" s="31">
        <f t="array" ref="U174">INDEX(StudiesInfo!$1:$80,MATCH($E174,StudiesInfo!$B:$B,0),MATCH(U$1,StudiesInfo!$1:$1,0))</f>
        <v>0</v>
      </c>
      <c r="V174" s="31" t="str">
        <f t="array" ref="V174">INDEX(StudiesInfo!$1:$80,MATCH($E174,StudiesInfo!$B:$B,0),MATCH(V$1,StudiesInfo!$1:$1,0))</f>
        <v>Adult</v>
      </c>
      <c r="W174" s="31">
        <f t="array" ref="W174">INDEX(StudiesInfo!$1:$80,MATCH($E174,StudiesInfo!$B:$B,0),MATCH(W$1,StudiesInfo!$1:$1,0))</f>
        <v>9</v>
      </c>
      <c r="X174" s="31" t="str">
        <f t="array" ref="X174">INDEX(StudiesInfo!$1:$80,MATCH($E174,StudiesInfo!$B:$B,0),MATCH(X$1,StudiesInfo!$1:$1,0))</f>
        <v>months</v>
      </c>
      <c r="Y174" s="30" t="s">
        <v>582</v>
      </c>
      <c r="Z174" s="30" t="s">
        <v>583</v>
      </c>
      <c r="AA174" s="30" t="s">
        <v>728</v>
      </c>
      <c r="AD174" s="33" t="s">
        <v>677</v>
      </c>
      <c r="AF174" s="30" t="s">
        <v>600</v>
      </c>
    </row>
    <row r="175" ht="16.5" hidden="1" customHeight="1">
      <c r="A175" s="30">
        <v>28.0</v>
      </c>
      <c r="B175" s="31" t="str">
        <f t="array" ref="B175">INDEX(StudiesInfo!$1:$80,MATCH($E175,StudiesInfo!$B:$B,0),MATCH(B$1,StudiesInfo!$1:$1,0))</f>
        <v>Yes</v>
      </c>
      <c r="C175" s="30"/>
      <c r="D175" s="30"/>
      <c r="E175" s="31" t="str">
        <f t="array" ref="E175">INDEX(StudiesInfo!$1:$80,MATCH($A175,StudiesInfo!$A:$A,0),MATCH(E$1,StudiesInfo!$1:$1,0))</f>
        <v>Chagas et al., 2021</v>
      </c>
      <c r="F175" s="31" t="str">
        <f t="array" ref="F175">INDEX(StudiesInfo!$1:$80,MATCH($E175,StudiesInfo!$B:$B,0),MATCH(F$1,StudiesInfo!$1:$1,0))</f>
        <v>2.34 µm</v>
      </c>
      <c r="G175" s="31" t="str">
        <f t="array" ref="G175">INDEX(StudiesInfo!$1:$80,MATCH($E175,StudiesInfo!$B:$B,0),MATCH(G$1,StudiesInfo!$1:$1,0))</f>
        <v>micro</v>
      </c>
      <c r="H175" s="31" t="str">
        <f t="array" ref="H175">INDEX(StudiesInfo!$1:$80,MATCH($E175,StudiesInfo!$B:$B,0),MATCH(H$1,StudiesInfo!$1:$1,0))</f>
        <v>Polylactic acid (PLA)</v>
      </c>
      <c r="I175" s="31" t="str">
        <f t="array" ref="I175">INDEX(StudiesInfo!$1:$80,MATCH($E175,StudiesInfo!$B:$B,0),MATCH(I$1,StudiesInfo!$1:$1,0))</f>
        <v>Irregular</v>
      </c>
      <c r="J175" s="32" t="str">
        <f t="array" ref="J175">INDEX(StudiesInfo!$1:$80,MATCH($E175,StudiesInfo!$B:$B,0),MATCH(J$1,StudiesInfo!$1:$1,0))</f>
        <v>Danio rerio</v>
      </c>
      <c r="K175" s="31" t="str">
        <f t="array" ref="K175">INDEX(StudiesInfo!$1:$80,MATCH($E175,StudiesInfo!$B:$B,0),MATCH(K$1,StudiesInfo!$1:$1,0))</f>
        <v>F:M</v>
      </c>
      <c r="L175" s="31" t="str">
        <f t="array" ref="L175">INDEX(StudiesInfo!$1:$80,MATCH($E175,StudiesInfo!$B:$B,0),MATCH(L$1,StudiesInfo!$1:$1,0))</f>
        <v>Water: Semi-static system</v>
      </c>
      <c r="M175" s="31" t="str">
        <f t="array" ref="M175">INDEX(StudiesInfo!$1:$80,MATCH($E175,StudiesInfo!$B:$B,0),MATCH(M$1,StudiesInfo!$1:$1,0))</f>
        <v>Every 96h</v>
      </c>
      <c r="N175" s="35" t="str">
        <f t="array" ref="N175">INDEX(StudiesInfo!$1:$80,MATCH($E175,StudiesInfo!$B:$B,0),MATCH(N$1,StudiesInfo!$1:$1,0))</f>
        <v>2.5, 5</v>
      </c>
      <c r="O175" s="31" t="str">
        <f t="array" ref="O175">INDEX(StudiesInfo!$1:$80,MATCH($E175,StudiesInfo!$B:$B,0),MATCH(O$1,StudiesInfo!$1:$1,0))</f>
        <v>mg/L</v>
      </c>
      <c r="P175" s="31" t="str">
        <f t="array" ref="P175">INDEX(StudiesInfo!$1:$80,MATCH($E175,StudiesInfo!$B:$B,0),MATCH(P$1,StudiesInfo!$1:$1,0))</f>
        <v>Adult</v>
      </c>
      <c r="Q175" s="31">
        <f t="array" ref="Q175">INDEX(StudiesInfo!$1:$80,MATCH($E175,StudiesInfo!$B:$B,0),MATCH(Q$1,StudiesInfo!$1:$1,0))</f>
        <v>8</v>
      </c>
      <c r="R175" s="31" t="str">
        <f t="array" ref="R175">INDEX(StudiesInfo!$1:$80,MATCH($E175,StudiesInfo!$B:$B,0),MATCH(R$1,StudiesInfo!$1:$1,0))</f>
        <v>months</v>
      </c>
      <c r="S175" s="31" t="str">
        <f t="array" ref="S175">INDEX(StudiesInfo!$1:$80,MATCH($E175,StudiesInfo!$B:$B,0),MATCH(S$1,StudiesInfo!$1:$1,0))</f>
        <v>behavior: 28, neurochemical: 30</v>
      </c>
      <c r="T175" s="31" t="str">
        <f t="array" ref="T175">INDEX(StudiesInfo!$1:$80,MATCH($E175,StudiesInfo!$B:$B,0),MATCH(T$1,StudiesInfo!$1:$1,0))</f>
        <v>15 days +</v>
      </c>
      <c r="U175" s="31">
        <f t="array" ref="U175">INDEX(StudiesInfo!$1:$80,MATCH($E175,StudiesInfo!$B:$B,0),MATCH(U$1,StudiesInfo!$1:$1,0))</f>
        <v>0</v>
      </c>
      <c r="V175" s="31" t="str">
        <f t="array" ref="V175">INDEX(StudiesInfo!$1:$80,MATCH($E175,StudiesInfo!$B:$B,0),MATCH(V$1,StudiesInfo!$1:$1,0))</f>
        <v>Adult</v>
      </c>
      <c r="W175" s="31">
        <f t="array" ref="W175">INDEX(StudiesInfo!$1:$80,MATCH($E175,StudiesInfo!$B:$B,0),MATCH(W$1,StudiesInfo!$1:$1,0))</f>
        <v>9</v>
      </c>
      <c r="X175" s="31" t="str">
        <f t="array" ref="X175">INDEX(StudiesInfo!$1:$80,MATCH($E175,StudiesInfo!$B:$B,0),MATCH(X$1,StudiesInfo!$1:$1,0))</f>
        <v>months</v>
      </c>
      <c r="Y175" s="30" t="s">
        <v>582</v>
      </c>
      <c r="Z175" s="30" t="s">
        <v>597</v>
      </c>
      <c r="AA175" s="30" t="s">
        <v>730</v>
      </c>
      <c r="AB175" s="30">
        <v>16.0</v>
      </c>
      <c r="AC175" s="30" t="s">
        <v>731</v>
      </c>
      <c r="AD175" s="33" t="s">
        <v>586</v>
      </c>
      <c r="AE175" s="30" t="s">
        <v>587</v>
      </c>
      <c r="AF175" s="30" t="s">
        <v>588</v>
      </c>
    </row>
    <row r="176" ht="16.5" hidden="1" customHeight="1">
      <c r="A176" s="30">
        <v>28.0</v>
      </c>
      <c r="B176" s="31" t="str">
        <f t="array" ref="B176">INDEX(StudiesInfo!$1:$80,MATCH($E176,StudiesInfo!$B:$B,0),MATCH(B$1,StudiesInfo!$1:$1,0))</f>
        <v>Yes</v>
      </c>
      <c r="E176" s="31" t="str">
        <f t="array" ref="E176">INDEX(StudiesInfo!$1:$80,MATCH($A176,StudiesInfo!$A:$A,0),MATCH(E$1,StudiesInfo!$1:$1,0))</f>
        <v>Chagas et al., 2021</v>
      </c>
      <c r="F176" s="31" t="str">
        <f t="array" ref="F176">INDEX(StudiesInfo!$1:$80,MATCH($E176,StudiesInfo!$B:$B,0),MATCH(F$1,StudiesInfo!$1:$1,0))</f>
        <v>2.34 µm</v>
      </c>
      <c r="G176" s="31" t="str">
        <f t="array" ref="G176">INDEX(StudiesInfo!$1:$80,MATCH($E176,StudiesInfo!$B:$B,0),MATCH(G$1,StudiesInfo!$1:$1,0))</f>
        <v>micro</v>
      </c>
      <c r="H176" s="31" t="str">
        <f t="array" ref="H176">INDEX(StudiesInfo!$1:$80,MATCH($E176,StudiesInfo!$B:$B,0),MATCH(H$1,StudiesInfo!$1:$1,0))</f>
        <v>Polylactic acid (PLA)</v>
      </c>
      <c r="I176" s="31" t="str">
        <f t="array" ref="I176">INDEX(StudiesInfo!$1:$80,MATCH($E176,StudiesInfo!$B:$B,0),MATCH(I$1,StudiesInfo!$1:$1,0))</f>
        <v>Irregular</v>
      </c>
      <c r="J176" s="32" t="str">
        <f t="array" ref="J176">INDEX(StudiesInfo!$1:$80,MATCH($E176,StudiesInfo!$B:$B,0),MATCH(J$1,StudiesInfo!$1:$1,0))</f>
        <v>Danio rerio</v>
      </c>
      <c r="K176" s="31" t="str">
        <f t="array" ref="K176">INDEX(StudiesInfo!$1:$80,MATCH($E176,StudiesInfo!$B:$B,0),MATCH(K$1,StudiesInfo!$1:$1,0))</f>
        <v>F:M</v>
      </c>
      <c r="L176" s="31" t="str">
        <f t="array" ref="L176">INDEX(StudiesInfo!$1:$80,MATCH($E176,StudiesInfo!$B:$B,0),MATCH(L$1,StudiesInfo!$1:$1,0))</f>
        <v>Water: Semi-static system</v>
      </c>
      <c r="M176" s="31" t="str">
        <f t="array" ref="M176">INDEX(StudiesInfo!$1:$80,MATCH($E176,StudiesInfo!$B:$B,0),MATCH(M$1,StudiesInfo!$1:$1,0))</f>
        <v>Every 96h</v>
      </c>
      <c r="N176" s="35" t="str">
        <f t="array" ref="N176">INDEX(StudiesInfo!$1:$80,MATCH($E176,StudiesInfo!$B:$B,0),MATCH(N$1,StudiesInfo!$1:$1,0))</f>
        <v>2.5, 5</v>
      </c>
      <c r="O176" s="31" t="str">
        <f t="array" ref="O176">INDEX(StudiesInfo!$1:$80,MATCH($E176,StudiesInfo!$B:$B,0),MATCH(O$1,StudiesInfo!$1:$1,0))</f>
        <v>mg/L</v>
      </c>
      <c r="P176" s="31" t="str">
        <f t="array" ref="P176">INDEX(StudiesInfo!$1:$80,MATCH($E176,StudiesInfo!$B:$B,0),MATCH(P$1,StudiesInfo!$1:$1,0))</f>
        <v>Adult</v>
      </c>
      <c r="Q176" s="31">
        <f t="array" ref="Q176">INDEX(StudiesInfo!$1:$80,MATCH($E176,StudiesInfo!$B:$B,0),MATCH(Q$1,StudiesInfo!$1:$1,0))</f>
        <v>8</v>
      </c>
      <c r="R176" s="31" t="str">
        <f t="array" ref="R176">INDEX(StudiesInfo!$1:$80,MATCH($E176,StudiesInfo!$B:$B,0),MATCH(R$1,StudiesInfo!$1:$1,0))</f>
        <v>months</v>
      </c>
      <c r="S176" s="31" t="str">
        <f t="array" ref="S176">INDEX(StudiesInfo!$1:$80,MATCH($E176,StudiesInfo!$B:$B,0),MATCH(S$1,StudiesInfo!$1:$1,0))</f>
        <v>behavior: 28, neurochemical: 30</v>
      </c>
      <c r="T176" s="31" t="str">
        <f t="array" ref="T176">INDEX(StudiesInfo!$1:$80,MATCH($E176,StudiesInfo!$B:$B,0),MATCH(T$1,StudiesInfo!$1:$1,0))</f>
        <v>15 days +</v>
      </c>
      <c r="U176" s="31">
        <f t="array" ref="U176">INDEX(StudiesInfo!$1:$80,MATCH($E176,StudiesInfo!$B:$B,0),MATCH(U$1,StudiesInfo!$1:$1,0))</f>
        <v>0</v>
      </c>
      <c r="V176" s="31" t="str">
        <f t="array" ref="V176">INDEX(StudiesInfo!$1:$80,MATCH($E176,StudiesInfo!$B:$B,0),MATCH(V$1,StudiesInfo!$1:$1,0))</f>
        <v>Adult</v>
      </c>
      <c r="W176" s="31">
        <f t="array" ref="W176">INDEX(StudiesInfo!$1:$80,MATCH($E176,StudiesInfo!$B:$B,0),MATCH(W$1,StudiesInfo!$1:$1,0))</f>
        <v>9</v>
      </c>
      <c r="X176" s="31" t="str">
        <f t="array" ref="X176">INDEX(StudiesInfo!$1:$80,MATCH($E176,StudiesInfo!$B:$B,0),MATCH(X$1,StudiesInfo!$1:$1,0))</f>
        <v>months</v>
      </c>
      <c r="Y176" s="30" t="s">
        <v>582</v>
      </c>
      <c r="Z176" s="30" t="s">
        <v>597</v>
      </c>
      <c r="AA176" s="30" t="s">
        <v>730</v>
      </c>
      <c r="AD176" s="33" t="s">
        <v>676</v>
      </c>
      <c r="AE176" s="30" t="s">
        <v>590</v>
      </c>
      <c r="AF176" s="30" t="s">
        <v>600</v>
      </c>
    </row>
    <row r="177" ht="16.5" hidden="1" customHeight="1">
      <c r="A177" s="38">
        <v>28.0</v>
      </c>
      <c r="B177" s="37" t="str">
        <f t="array" ref="B177">INDEX(StudiesInfo!$1:$80,MATCH($E177,StudiesInfo!$B:$B,0),MATCH(B$1,StudiesInfo!$1:$1,0))</f>
        <v>Yes</v>
      </c>
      <c r="C177" s="38"/>
      <c r="D177" s="38"/>
      <c r="E177" s="37" t="str">
        <f t="array" ref="E177">INDEX(StudiesInfo!$1:$80,MATCH($A177,StudiesInfo!$A:$A,0),MATCH(E$1,StudiesInfo!$1:$1,0))</f>
        <v>Chagas et al., 2021</v>
      </c>
      <c r="F177" s="37" t="str">
        <f t="array" ref="F177">INDEX(StudiesInfo!$1:$80,MATCH($E177,StudiesInfo!$B:$B,0),MATCH(F$1,StudiesInfo!$1:$1,0))</f>
        <v>2.34 µm</v>
      </c>
      <c r="G177" s="37" t="str">
        <f t="array" ref="G177">INDEX(StudiesInfo!$1:$80,MATCH($E177,StudiesInfo!$B:$B,0),MATCH(G$1,StudiesInfo!$1:$1,0))</f>
        <v>micro</v>
      </c>
      <c r="H177" s="37" t="str">
        <f t="array" ref="H177">INDEX(StudiesInfo!$1:$80,MATCH($E177,StudiesInfo!$B:$B,0),MATCH(H$1,StudiesInfo!$1:$1,0))</f>
        <v>Polylactic acid (PLA)</v>
      </c>
      <c r="I177" s="37" t="str">
        <f t="array" ref="I177">INDEX(StudiesInfo!$1:$80,MATCH($E177,StudiesInfo!$B:$B,0),MATCH(I$1,StudiesInfo!$1:$1,0))</f>
        <v>Irregular</v>
      </c>
      <c r="J177" s="39" t="str">
        <f t="array" ref="J177">INDEX(StudiesInfo!$1:$80,MATCH($E177,StudiesInfo!$B:$B,0),MATCH(J$1,StudiesInfo!$1:$1,0))</f>
        <v>Danio rerio</v>
      </c>
      <c r="K177" s="37" t="str">
        <f t="array" ref="K177">INDEX(StudiesInfo!$1:$80,MATCH($E177,StudiesInfo!$B:$B,0),MATCH(K$1,StudiesInfo!$1:$1,0))</f>
        <v>F:M</v>
      </c>
      <c r="L177" s="37" t="str">
        <f t="array" ref="L177">INDEX(StudiesInfo!$1:$80,MATCH($E177,StudiesInfo!$B:$B,0),MATCH(L$1,StudiesInfo!$1:$1,0))</f>
        <v>Water: Semi-static system</v>
      </c>
      <c r="M177" s="37" t="str">
        <f t="array" ref="M177">INDEX(StudiesInfo!$1:$80,MATCH($E177,StudiesInfo!$B:$B,0),MATCH(M$1,StudiesInfo!$1:$1,0))</f>
        <v>Every 96h</v>
      </c>
      <c r="N177" s="40" t="str">
        <f t="array" ref="N177">INDEX(StudiesInfo!$1:$80,MATCH($E177,StudiesInfo!$B:$B,0),MATCH(N$1,StudiesInfo!$1:$1,0))</f>
        <v>2.5, 5</v>
      </c>
      <c r="O177" s="37" t="str">
        <f t="array" ref="O177">INDEX(StudiesInfo!$1:$80,MATCH($E177,StudiesInfo!$B:$B,0),MATCH(O$1,StudiesInfo!$1:$1,0))</f>
        <v>mg/L</v>
      </c>
      <c r="P177" s="37" t="str">
        <f t="array" ref="P177">INDEX(StudiesInfo!$1:$80,MATCH($E177,StudiesInfo!$B:$B,0),MATCH(P$1,StudiesInfo!$1:$1,0))</f>
        <v>Adult</v>
      </c>
      <c r="Q177" s="37">
        <f t="array" ref="Q177">INDEX(StudiesInfo!$1:$80,MATCH($E177,StudiesInfo!$B:$B,0),MATCH(Q$1,StudiesInfo!$1:$1,0))</f>
        <v>8</v>
      </c>
      <c r="R177" s="37" t="str">
        <f t="array" ref="R177">INDEX(StudiesInfo!$1:$80,MATCH($E177,StudiesInfo!$B:$B,0),MATCH(R$1,StudiesInfo!$1:$1,0))</f>
        <v>months</v>
      </c>
      <c r="S177" s="37" t="str">
        <f t="array" ref="S177">INDEX(StudiesInfo!$1:$80,MATCH($E177,StudiesInfo!$B:$B,0),MATCH(S$1,StudiesInfo!$1:$1,0))</f>
        <v>behavior: 28, neurochemical: 30</v>
      </c>
      <c r="T177" s="37" t="str">
        <f t="array" ref="T177">INDEX(StudiesInfo!$1:$80,MATCH($E177,StudiesInfo!$B:$B,0),MATCH(T$1,StudiesInfo!$1:$1,0))</f>
        <v>15 days +</v>
      </c>
      <c r="U177" s="37">
        <f t="array" ref="U177">INDEX(StudiesInfo!$1:$80,MATCH($E177,StudiesInfo!$B:$B,0),MATCH(U$1,StudiesInfo!$1:$1,0))</f>
        <v>0</v>
      </c>
      <c r="V177" s="37" t="str">
        <f t="array" ref="V177">INDEX(StudiesInfo!$1:$80,MATCH($E177,StudiesInfo!$B:$B,0),MATCH(V$1,StudiesInfo!$1:$1,0))</f>
        <v>Adult</v>
      </c>
      <c r="W177" s="37">
        <f t="array" ref="W177">INDEX(StudiesInfo!$1:$80,MATCH($E177,StudiesInfo!$B:$B,0),MATCH(W$1,StudiesInfo!$1:$1,0))</f>
        <v>9</v>
      </c>
      <c r="X177" s="37" t="str">
        <f t="array" ref="X177">INDEX(StudiesInfo!$1:$80,MATCH($E177,StudiesInfo!$B:$B,0),MATCH(X$1,StudiesInfo!$1:$1,0))</f>
        <v>months</v>
      </c>
      <c r="Y177" s="30" t="s">
        <v>582</v>
      </c>
      <c r="Z177" s="30" t="s">
        <v>597</v>
      </c>
      <c r="AA177" s="30" t="s">
        <v>730</v>
      </c>
      <c r="AD177" s="33" t="s">
        <v>677</v>
      </c>
      <c r="AE177" s="30" t="s">
        <v>590</v>
      </c>
      <c r="AF177" s="30" t="s">
        <v>600</v>
      </c>
    </row>
    <row r="178" ht="16.5" hidden="1" customHeight="1">
      <c r="A178" s="30">
        <v>28.0</v>
      </c>
      <c r="B178" s="31" t="str">
        <f t="array" ref="B178">INDEX(StudiesInfo!$1:$80,MATCH($E178,StudiesInfo!$B:$B,0),MATCH(B$1,StudiesInfo!$1:$1,0))</f>
        <v>Yes</v>
      </c>
      <c r="C178" s="30"/>
      <c r="D178" s="30"/>
      <c r="E178" s="31" t="str">
        <f t="array" ref="E178">INDEX(StudiesInfo!$1:$80,MATCH($A178,StudiesInfo!$A:$A,0),MATCH(E$1,StudiesInfo!$1:$1,0))</f>
        <v>Chagas et al., 2021</v>
      </c>
      <c r="F178" s="31" t="str">
        <f t="array" ref="F178">INDEX(StudiesInfo!$1:$80,MATCH($E178,StudiesInfo!$B:$B,0),MATCH(F$1,StudiesInfo!$1:$1,0))</f>
        <v>2.34 µm</v>
      </c>
      <c r="G178" s="31" t="str">
        <f t="array" ref="G178">INDEX(StudiesInfo!$1:$80,MATCH($E178,StudiesInfo!$B:$B,0),MATCH(G$1,StudiesInfo!$1:$1,0))</f>
        <v>micro</v>
      </c>
      <c r="H178" s="31" t="str">
        <f t="array" ref="H178">INDEX(StudiesInfo!$1:$80,MATCH($E178,StudiesInfo!$B:$B,0),MATCH(H$1,StudiesInfo!$1:$1,0))</f>
        <v>Polylactic acid (PLA)</v>
      </c>
      <c r="I178" s="31" t="str">
        <f t="array" ref="I178">INDEX(StudiesInfo!$1:$80,MATCH($E178,StudiesInfo!$B:$B,0),MATCH(I$1,StudiesInfo!$1:$1,0))</f>
        <v>Irregular</v>
      </c>
      <c r="J178" s="32" t="str">
        <f t="array" ref="J178">INDEX(StudiesInfo!$1:$80,MATCH($E178,StudiesInfo!$B:$B,0),MATCH(J$1,StudiesInfo!$1:$1,0))</f>
        <v>Danio rerio</v>
      </c>
      <c r="K178" s="31" t="str">
        <f t="array" ref="K178">INDEX(StudiesInfo!$1:$80,MATCH($E178,StudiesInfo!$B:$B,0),MATCH(K$1,StudiesInfo!$1:$1,0))</f>
        <v>F:M</v>
      </c>
      <c r="L178" s="31" t="str">
        <f t="array" ref="L178">INDEX(StudiesInfo!$1:$80,MATCH($E178,StudiesInfo!$B:$B,0),MATCH(L$1,StudiesInfo!$1:$1,0))</f>
        <v>Water: Semi-static system</v>
      </c>
      <c r="M178" s="31" t="str">
        <f t="array" ref="M178">INDEX(StudiesInfo!$1:$80,MATCH($E178,StudiesInfo!$B:$B,0),MATCH(M$1,StudiesInfo!$1:$1,0))</f>
        <v>Every 96h</v>
      </c>
      <c r="N178" s="35" t="str">
        <f t="array" ref="N178">INDEX(StudiesInfo!$1:$80,MATCH($E178,StudiesInfo!$B:$B,0),MATCH(N$1,StudiesInfo!$1:$1,0))</f>
        <v>2.5, 5</v>
      </c>
      <c r="O178" s="31" t="str">
        <f t="array" ref="O178">INDEX(StudiesInfo!$1:$80,MATCH($E178,StudiesInfo!$B:$B,0),MATCH(O$1,StudiesInfo!$1:$1,0))</f>
        <v>mg/L</v>
      </c>
      <c r="P178" s="31" t="str">
        <f t="array" ref="P178">INDEX(StudiesInfo!$1:$80,MATCH($E178,StudiesInfo!$B:$B,0),MATCH(P$1,StudiesInfo!$1:$1,0))</f>
        <v>Adult</v>
      </c>
      <c r="Q178" s="31">
        <f t="array" ref="Q178">INDEX(StudiesInfo!$1:$80,MATCH($E178,StudiesInfo!$B:$B,0),MATCH(Q$1,StudiesInfo!$1:$1,0))</f>
        <v>8</v>
      </c>
      <c r="R178" s="31" t="str">
        <f t="array" ref="R178">INDEX(StudiesInfo!$1:$80,MATCH($E178,StudiesInfo!$B:$B,0),MATCH(R$1,StudiesInfo!$1:$1,0))</f>
        <v>months</v>
      </c>
      <c r="S178" s="31" t="str">
        <f t="array" ref="S178">INDEX(StudiesInfo!$1:$80,MATCH($E178,StudiesInfo!$B:$B,0),MATCH(S$1,StudiesInfo!$1:$1,0))</f>
        <v>behavior: 28, neurochemical: 30</v>
      </c>
      <c r="T178" s="31" t="str">
        <f t="array" ref="T178">INDEX(StudiesInfo!$1:$80,MATCH($E178,StudiesInfo!$B:$B,0),MATCH(T$1,StudiesInfo!$1:$1,0))</f>
        <v>15 days +</v>
      </c>
      <c r="U178" s="31">
        <f t="array" ref="U178">INDEX(StudiesInfo!$1:$80,MATCH($E178,StudiesInfo!$B:$B,0),MATCH(U$1,StudiesInfo!$1:$1,0))</f>
        <v>0</v>
      </c>
      <c r="V178" s="31" t="str">
        <f t="array" ref="V178">INDEX(StudiesInfo!$1:$80,MATCH($E178,StudiesInfo!$B:$B,0),MATCH(V$1,StudiesInfo!$1:$1,0))</f>
        <v>Adult</v>
      </c>
      <c r="W178" s="31">
        <f t="array" ref="W178">INDEX(StudiesInfo!$1:$80,MATCH($E178,StudiesInfo!$B:$B,0),MATCH(W$1,StudiesInfo!$1:$1,0))</f>
        <v>9</v>
      </c>
      <c r="X178" s="31" t="str">
        <f t="array" ref="X178">INDEX(StudiesInfo!$1:$80,MATCH($E178,StudiesInfo!$B:$B,0),MATCH(X$1,StudiesInfo!$1:$1,0))</f>
        <v>months</v>
      </c>
      <c r="Y178" s="30" t="s">
        <v>582</v>
      </c>
      <c r="Z178" s="30" t="s">
        <v>597</v>
      </c>
      <c r="AA178" s="30" t="s">
        <v>732</v>
      </c>
      <c r="AB178" s="30">
        <v>17.0</v>
      </c>
      <c r="AC178" s="30" t="s">
        <v>733</v>
      </c>
      <c r="AD178" s="33" t="s">
        <v>586</v>
      </c>
      <c r="AE178" s="30" t="s">
        <v>587</v>
      </c>
      <c r="AF178" s="30" t="s">
        <v>588</v>
      </c>
    </row>
    <row r="179" ht="16.5" hidden="1" customHeight="1">
      <c r="A179" s="30">
        <v>28.0</v>
      </c>
      <c r="B179" s="31" t="str">
        <f t="array" ref="B179">INDEX(StudiesInfo!$1:$80,MATCH($E179,StudiesInfo!$B:$B,0),MATCH(B$1,StudiesInfo!$1:$1,0))</f>
        <v>Yes</v>
      </c>
      <c r="E179" s="31" t="str">
        <f t="array" ref="E179">INDEX(StudiesInfo!$1:$80,MATCH($A179,StudiesInfo!$A:$A,0),MATCH(E$1,StudiesInfo!$1:$1,0))</f>
        <v>Chagas et al., 2021</v>
      </c>
      <c r="F179" s="31" t="str">
        <f t="array" ref="F179">INDEX(StudiesInfo!$1:$80,MATCH($E179,StudiesInfo!$B:$B,0),MATCH(F$1,StudiesInfo!$1:$1,0))</f>
        <v>2.34 µm</v>
      </c>
      <c r="G179" s="31" t="str">
        <f t="array" ref="G179">INDEX(StudiesInfo!$1:$80,MATCH($E179,StudiesInfo!$B:$B,0),MATCH(G$1,StudiesInfo!$1:$1,0))</f>
        <v>micro</v>
      </c>
      <c r="H179" s="31" t="str">
        <f t="array" ref="H179">INDEX(StudiesInfo!$1:$80,MATCH($E179,StudiesInfo!$B:$B,0),MATCH(H$1,StudiesInfo!$1:$1,0))</f>
        <v>Polylactic acid (PLA)</v>
      </c>
      <c r="I179" s="31" t="str">
        <f t="array" ref="I179">INDEX(StudiesInfo!$1:$80,MATCH($E179,StudiesInfo!$B:$B,0),MATCH(I$1,StudiesInfo!$1:$1,0))</f>
        <v>Irregular</v>
      </c>
      <c r="J179" s="32" t="str">
        <f t="array" ref="J179">INDEX(StudiesInfo!$1:$80,MATCH($E179,StudiesInfo!$B:$B,0),MATCH(J$1,StudiesInfo!$1:$1,0))</f>
        <v>Danio rerio</v>
      </c>
      <c r="K179" s="31" t="str">
        <f t="array" ref="K179">INDEX(StudiesInfo!$1:$80,MATCH($E179,StudiesInfo!$B:$B,0),MATCH(K$1,StudiesInfo!$1:$1,0))</f>
        <v>F:M</v>
      </c>
      <c r="L179" s="31" t="str">
        <f t="array" ref="L179">INDEX(StudiesInfo!$1:$80,MATCH($E179,StudiesInfo!$B:$B,0),MATCH(L$1,StudiesInfo!$1:$1,0))</f>
        <v>Water: Semi-static system</v>
      </c>
      <c r="M179" s="31" t="str">
        <f t="array" ref="M179">INDEX(StudiesInfo!$1:$80,MATCH($E179,StudiesInfo!$B:$B,0),MATCH(M$1,StudiesInfo!$1:$1,0))</f>
        <v>Every 96h</v>
      </c>
      <c r="N179" s="35" t="str">
        <f t="array" ref="N179">INDEX(StudiesInfo!$1:$80,MATCH($E179,StudiesInfo!$B:$B,0),MATCH(N$1,StudiesInfo!$1:$1,0))</f>
        <v>2.5, 5</v>
      </c>
      <c r="O179" s="31" t="str">
        <f t="array" ref="O179">INDEX(StudiesInfo!$1:$80,MATCH($E179,StudiesInfo!$B:$B,0),MATCH(O$1,StudiesInfo!$1:$1,0))</f>
        <v>mg/L</v>
      </c>
      <c r="P179" s="31" t="str">
        <f t="array" ref="P179">INDEX(StudiesInfo!$1:$80,MATCH($E179,StudiesInfo!$B:$B,0),MATCH(P$1,StudiesInfo!$1:$1,0))</f>
        <v>Adult</v>
      </c>
      <c r="Q179" s="31">
        <f t="array" ref="Q179">INDEX(StudiesInfo!$1:$80,MATCH($E179,StudiesInfo!$B:$B,0),MATCH(Q$1,StudiesInfo!$1:$1,0))</f>
        <v>8</v>
      </c>
      <c r="R179" s="31" t="str">
        <f t="array" ref="R179">INDEX(StudiesInfo!$1:$80,MATCH($E179,StudiesInfo!$B:$B,0),MATCH(R$1,StudiesInfo!$1:$1,0))</f>
        <v>months</v>
      </c>
      <c r="S179" s="31" t="str">
        <f t="array" ref="S179">INDEX(StudiesInfo!$1:$80,MATCH($E179,StudiesInfo!$B:$B,0),MATCH(S$1,StudiesInfo!$1:$1,0))</f>
        <v>behavior: 28, neurochemical: 30</v>
      </c>
      <c r="T179" s="31" t="str">
        <f t="array" ref="T179">INDEX(StudiesInfo!$1:$80,MATCH($E179,StudiesInfo!$B:$B,0),MATCH(T$1,StudiesInfo!$1:$1,0))</f>
        <v>15 days +</v>
      </c>
      <c r="U179" s="31">
        <f t="array" ref="U179">INDEX(StudiesInfo!$1:$80,MATCH($E179,StudiesInfo!$B:$B,0),MATCH(U$1,StudiesInfo!$1:$1,0))</f>
        <v>0</v>
      </c>
      <c r="V179" s="31" t="str">
        <f t="array" ref="V179">INDEX(StudiesInfo!$1:$80,MATCH($E179,StudiesInfo!$B:$B,0),MATCH(V$1,StudiesInfo!$1:$1,0))</f>
        <v>Adult</v>
      </c>
      <c r="W179" s="31">
        <f t="array" ref="W179">INDEX(StudiesInfo!$1:$80,MATCH($E179,StudiesInfo!$B:$B,0),MATCH(W$1,StudiesInfo!$1:$1,0))</f>
        <v>9</v>
      </c>
      <c r="X179" s="31" t="str">
        <f t="array" ref="X179">INDEX(StudiesInfo!$1:$80,MATCH($E179,StudiesInfo!$B:$B,0),MATCH(X$1,StudiesInfo!$1:$1,0))</f>
        <v>months</v>
      </c>
      <c r="Y179" s="31" t="s">
        <v>582</v>
      </c>
      <c r="Z179" s="31" t="s">
        <v>597</v>
      </c>
      <c r="AA179" s="31" t="s">
        <v>732</v>
      </c>
      <c r="AD179" s="33" t="s">
        <v>676</v>
      </c>
      <c r="AE179" s="30" t="s">
        <v>590</v>
      </c>
      <c r="AF179" s="34" t="s">
        <v>591</v>
      </c>
    </row>
    <row r="180" ht="16.5" hidden="1" customHeight="1">
      <c r="A180" s="30">
        <v>28.0</v>
      </c>
      <c r="B180" s="31" t="str">
        <f t="array" ref="B180">INDEX(StudiesInfo!$1:$80,MATCH($E180,StudiesInfo!$B:$B,0),MATCH(B$1,StudiesInfo!$1:$1,0))</f>
        <v>Yes</v>
      </c>
      <c r="E180" s="31" t="str">
        <f t="array" ref="E180">INDEX(StudiesInfo!$1:$80,MATCH($A180,StudiesInfo!$A:$A,0),MATCH(E$1,StudiesInfo!$1:$1,0))</f>
        <v>Chagas et al., 2021</v>
      </c>
      <c r="F180" s="31" t="str">
        <f t="array" ref="F180">INDEX(StudiesInfo!$1:$80,MATCH($E180,StudiesInfo!$B:$B,0),MATCH(F$1,StudiesInfo!$1:$1,0))</f>
        <v>2.34 µm</v>
      </c>
      <c r="G180" s="31" t="str">
        <f t="array" ref="G180">INDEX(StudiesInfo!$1:$80,MATCH($E180,StudiesInfo!$B:$B,0),MATCH(G$1,StudiesInfo!$1:$1,0))</f>
        <v>micro</v>
      </c>
      <c r="H180" s="31" t="str">
        <f t="array" ref="H180">INDEX(StudiesInfo!$1:$80,MATCH($E180,StudiesInfo!$B:$B,0),MATCH(H$1,StudiesInfo!$1:$1,0))</f>
        <v>Polylactic acid (PLA)</v>
      </c>
      <c r="I180" s="31" t="str">
        <f t="array" ref="I180">INDEX(StudiesInfo!$1:$80,MATCH($E180,StudiesInfo!$B:$B,0),MATCH(I$1,StudiesInfo!$1:$1,0))</f>
        <v>Irregular</v>
      </c>
      <c r="J180" s="32" t="str">
        <f t="array" ref="J180">INDEX(StudiesInfo!$1:$80,MATCH($E180,StudiesInfo!$B:$B,0),MATCH(J$1,StudiesInfo!$1:$1,0))</f>
        <v>Danio rerio</v>
      </c>
      <c r="K180" s="31" t="str">
        <f t="array" ref="K180">INDEX(StudiesInfo!$1:$80,MATCH($E180,StudiesInfo!$B:$B,0),MATCH(K$1,StudiesInfo!$1:$1,0))</f>
        <v>F:M</v>
      </c>
      <c r="L180" s="31" t="str">
        <f t="array" ref="L180">INDEX(StudiesInfo!$1:$80,MATCH($E180,StudiesInfo!$B:$B,0),MATCH(L$1,StudiesInfo!$1:$1,0))</f>
        <v>Water: Semi-static system</v>
      </c>
      <c r="M180" s="31" t="str">
        <f t="array" ref="M180">INDEX(StudiesInfo!$1:$80,MATCH($E180,StudiesInfo!$B:$B,0),MATCH(M$1,StudiesInfo!$1:$1,0))</f>
        <v>Every 96h</v>
      </c>
      <c r="N180" s="35" t="str">
        <f t="array" ref="N180">INDEX(StudiesInfo!$1:$80,MATCH($E180,StudiesInfo!$B:$B,0),MATCH(N$1,StudiesInfo!$1:$1,0))</f>
        <v>2.5, 5</v>
      </c>
      <c r="O180" s="31" t="str">
        <f t="array" ref="O180">INDEX(StudiesInfo!$1:$80,MATCH($E180,StudiesInfo!$B:$B,0),MATCH(O$1,StudiesInfo!$1:$1,0))</f>
        <v>mg/L</v>
      </c>
      <c r="P180" s="31" t="str">
        <f t="array" ref="P180">INDEX(StudiesInfo!$1:$80,MATCH($E180,StudiesInfo!$B:$B,0),MATCH(P$1,StudiesInfo!$1:$1,0))</f>
        <v>Adult</v>
      </c>
      <c r="Q180" s="31">
        <f t="array" ref="Q180">INDEX(StudiesInfo!$1:$80,MATCH($E180,StudiesInfo!$B:$B,0),MATCH(Q$1,StudiesInfo!$1:$1,0))</f>
        <v>8</v>
      </c>
      <c r="R180" s="31" t="str">
        <f t="array" ref="R180">INDEX(StudiesInfo!$1:$80,MATCH($E180,StudiesInfo!$B:$B,0),MATCH(R$1,StudiesInfo!$1:$1,0))</f>
        <v>months</v>
      </c>
      <c r="S180" s="31" t="str">
        <f t="array" ref="S180">INDEX(StudiesInfo!$1:$80,MATCH($E180,StudiesInfo!$B:$B,0),MATCH(S$1,StudiesInfo!$1:$1,0))</f>
        <v>behavior: 28, neurochemical: 30</v>
      </c>
      <c r="T180" s="31" t="str">
        <f t="array" ref="T180">INDEX(StudiesInfo!$1:$80,MATCH($E180,StudiesInfo!$B:$B,0),MATCH(T$1,StudiesInfo!$1:$1,0))</f>
        <v>15 days +</v>
      </c>
      <c r="U180" s="31">
        <f t="array" ref="U180">INDEX(StudiesInfo!$1:$80,MATCH($E180,StudiesInfo!$B:$B,0),MATCH(U$1,StudiesInfo!$1:$1,0))</f>
        <v>0</v>
      </c>
      <c r="V180" s="31" t="str">
        <f t="array" ref="V180">INDEX(StudiesInfo!$1:$80,MATCH($E180,StudiesInfo!$B:$B,0),MATCH(V$1,StudiesInfo!$1:$1,0))</f>
        <v>Adult</v>
      </c>
      <c r="W180" s="31">
        <f t="array" ref="W180">INDEX(StudiesInfo!$1:$80,MATCH($E180,StudiesInfo!$B:$B,0),MATCH(W$1,StudiesInfo!$1:$1,0))</f>
        <v>9</v>
      </c>
      <c r="X180" s="31" t="str">
        <f t="array" ref="X180">INDEX(StudiesInfo!$1:$80,MATCH($E180,StudiesInfo!$B:$B,0),MATCH(X$1,StudiesInfo!$1:$1,0))</f>
        <v>months</v>
      </c>
      <c r="Y180" s="31" t="s">
        <v>582</v>
      </c>
      <c r="Z180" s="31" t="s">
        <v>597</v>
      </c>
      <c r="AA180" s="31" t="s">
        <v>732</v>
      </c>
      <c r="AD180" s="33" t="s">
        <v>677</v>
      </c>
      <c r="AE180" s="30" t="s">
        <v>590</v>
      </c>
      <c r="AF180" s="34" t="s">
        <v>591</v>
      </c>
    </row>
    <row r="181" ht="16.5" hidden="1" customHeight="1">
      <c r="A181" s="30">
        <v>28.0</v>
      </c>
      <c r="B181" s="31" t="str">
        <f t="array" ref="B181">INDEX(StudiesInfo!$1:$80,MATCH($E181,StudiesInfo!$B:$B,0),MATCH(B$1,StudiesInfo!$1:$1,0))</f>
        <v>Yes</v>
      </c>
      <c r="E181" s="31" t="str">
        <f t="array" ref="E181">INDEX(StudiesInfo!$1:$80,MATCH($A181,StudiesInfo!$A:$A,0),MATCH(E$1,StudiesInfo!$1:$1,0))</f>
        <v>Chagas et al., 2021</v>
      </c>
      <c r="F181" s="31" t="str">
        <f t="array" ref="F181">INDEX(StudiesInfo!$1:$80,MATCH($E181,StudiesInfo!$B:$B,0),MATCH(F$1,StudiesInfo!$1:$1,0))</f>
        <v>2.34 µm</v>
      </c>
      <c r="G181" s="31" t="str">
        <f t="array" ref="G181">INDEX(StudiesInfo!$1:$80,MATCH($E181,StudiesInfo!$B:$B,0),MATCH(G$1,StudiesInfo!$1:$1,0))</f>
        <v>micro</v>
      </c>
      <c r="H181" s="31" t="str">
        <f t="array" ref="H181">INDEX(StudiesInfo!$1:$80,MATCH($E181,StudiesInfo!$B:$B,0),MATCH(H$1,StudiesInfo!$1:$1,0))</f>
        <v>Polylactic acid (PLA)</v>
      </c>
      <c r="I181" s="31" t="str">
        <f t="array" ref="I181">INDEX(StudiesInfo!$1:$80,MATCH($E181,StudiesInfo!$B:$B,0),MATCH(I$1,StudiesInfo!$1:$1,0))</f>
        <v>Irregular</v>
      </c>
      <c r="J181" s="32" t="str">
        <f t="array" ref="J181">INDEX(StudiesInfo!$1:$80,MATCH($E181,StudiesInfo!$B:$B,0),MATCH(J$1,StudiesInfo!$1:$1,0))</f>
        <v>Danio rerio</v>
      </c>
      <c r="K181" s="31" t="str">
        <f t="array" ref="K181">INDEX(StudiesInfo!$1:$80,MATCH($E181,StudiesInfo!$B:$B,0),MATCH(K$1,StudiesInfo!$1:$1,0))</f>
        <v>F:M</v>
      </c>
      <c r="L181" s="31" t="str">
        <f t="array" ref="L181">INDEX(StudiesInfo!$1:$80,MATCH($E181,StudiesInfo!$B:$B,0),MATCH(L$1,StudiesInfo!$1:$1,0))</f>
        <v>Water: Semi-static system</v>
      </c>
      <c r="M181" s="31" t="str">
        <f t="array" ref="M181">INDEX(StudiesInfo!$1:$80,MATCH($E181,StudiesInfo!$B:$B,0),MATCH(M$1,StudiesInfo!$1:$1,0))</f>
        <v>Every 96h</v>
      </c>
      <c r="N181" s="35" t="str">
        <f t="array" ref="N181">INDEX(StudiesInfo!$1:$80,MATCH($E181,StudiesInfo!$B:$B,0),MATCH(N$1,StudiesInfo!$1:$1,0))</f>
        <v>2.5, 5</v>
      </c>
      <c r="O181" s="31" t="str">
        <f t="array" ref="O181">INDEX(StudiesInfo!$1:$80,MATCH($E181,StudiesInfo!$B:$B,0),MATCH(O$1,StudiesInfo!$1:$1,0))</f>
        <v>mg/L</v>
      </c>
      <c r="P181" s="31" t="str">
        <f t="array" ref="P181">INDEX(StudiesInfo!$1:$80,MATCH($E181,StudiesInfo!$B:$B,0),MATCH(P$1,StudiesInfo!$1:$1,0))</f>
        <v>Adult</v>
      </c>
      <c r="Q181" s="31">
        <f t="array" ref="Q181">INDEX(StudiesInfo!$1:$80,MATCH($E181,StudiesInfo!$B:$B,0),MATCH(Q$1,StudiesInfo!$1:$1,0))</f>
        <v>8</v>
      </c>
      <c r="R181" s="31" t="str">
        <f t="array" ref="R181">INDEX(StudiesInfo!$1:$80,MATCH($E181,StudiesInfo!$B:$B,0),MATCH(R$1,StudiesInfo!$1:$1,0))</f>
        <v>months</v>
      </c>
      <c r="S181" s="31" t="str">
        <f t="array" ref="S181">INDEX(StudiesInfo!$1:$80,MATCH($E181,StudiesInfo!$B:$B,0),MATCH(S$1,StudiesInfo!$1:$1,0))</f>
        <v>behavior: 28, neurochemical: 30</v>
      </c>
      <c r="T181" s="31" t="str">
        <f t="array" ref="T181">INDEX(StudiesInfo!$1:$80,MATCH($E181,StudiesInfo!$B:$B,0),MATCH(T$1,StudiesInfo!$1:$1,0))</f>
        <v>15 days +</v>
      </c>
      <c r="U181" s="31">
        <f t="array" ref="U181">INDEX(StudiesInfo!$1:$80,MATCH($E181,StudiesInfo!$B:$B,0),MATCH(U$1,StudiesInfo!$1:$1,0))</f>
        <v>0</v>
      </c>
      <c r="V181" s="31" t="str">
        <f t="array" ref="V181">INDEX(StudiesInfo!$1:$80,MATCH($E181,StudiesInfo!$B:$B,0),MATCH(V$1,StudiesInfo!$1:$1,0))</f>
        <v>Adult</v>
      </c>
      <c r="W181" s="31">
        <f t="array" ref="W181">INDEX(StudiesInfo!$1:$80,MATCH($E181,StudiesInfo!$B:$B,0),MATCH(W$1,StudiesInfo!$1:$1,0))</f>
        <v>9</v>
      </c>
      <c r="X181" s="31" t="str">
        <f t="array" ref="X181">INDEX(StudiesInfo!$1:$80,MATCH($E181,StudiesInfo!$B:$B,0),MATCH(X$1,StudiesInfo!$1:$1,0))</f>
        <v>months</v>
      </c>
      <c r="Y181" s="30" t="s">
        <v>582</v>
      </c>
      <c r="Z181" s="30" t="s">
        <v>597</v>
      </c>
      <c r="AA181" s="30" t="s">
        <v>734</v>
      </c>
      <c r="AC181" s="30" t="s">
        <v>735</v>
      </c>
      <c r="AD181" s="33" t="s">
        <v>586</v>
      </c>
      <c r="AF181" s="30" t="s">
        <v>588</v>
      </c>
    </row>
    <row r="182" ht="16.5" hidden="1" customHeight="1">
      <c r="A182" s="30">
        <v>28.0</v>
      </c>
      <c r="B182" s="31" t="str">
        <f t="array" ref="B182">INDEX(StudiesInfo!$1:$80,MATCH($E182,StudiesInfo!$B:$B,0),MATCH(B$1,StudiesInfo!$1:$1,0))</f>
        <v>Yes</v>
      </c>
      <c r="E182" s="31" t="str">
        <f t="array" ref="E182">INDEX(StudiesInfo!$1:$80,MATCH($A182,StudiesInfo!$A:$A,0),MATCH(E$1,StudiesInfo!$1:$1,0))</f>
        <v>Chagas et al., 2021</v>
      </c>
      <c r="F182" s="31" t="str">
        <f t="array" ref="F182">INDEX(StudiesInfo!$1:$80,MATCH($E182,StudiesInfo!$B:$B,0),MATCH(F$1,StudiesInfo!$1:$1,0))</f>
        <v>2.34 µm</v>
      </c>
      <c r="G182" s="31" t="str">
        <f t="array" ref="G182">INDEX(StudiesInfo!$1:$80,MATCH($E182,StudiesInfo!$B:$B,0),MATCH(G$1,StudiesInfo!$1:$1,0))</f>
        <v>micro</v>
      </c>
      <c r="H182" s="31" t="str">
        <f t="array" ref="H182">INDEX(StudiesInfo!$1:$80,MATCH($E182,StudiesInfo!$B:$B,0),MATCH(H$1,StudiesInfo!$1:$1,0))</f>
        <v>Polylactic acid (PLA)</v>
      </c>
      <c r="I182" s="31" t="str">
        <f t="array" ref="I182">INDEX(StudiesInfo!$1:$80,MATCH($E182,StudiesInfo!$B:$B,0),MATCH(I$1,StudiesInfo!$1:$1,0))</f>
        <v>Irregular</v>
      </c>
      <c r="J182" s="32" t="str">
        <f t="array" ref="J182">INDEX(StudiesInfo!$1:$80,MATCH($E182,StudiesInfo!$B:$B,0),MATCH(J$1,StudiesInfo!$1:$1,0))</f>
        <v>Danio rerio</v>
      </c>
      <c r="K182" s="31" t="str">
        <f t="array" ref="K182">INDEX(StudiesInfo!$1:$80,MATCH($E182,StudiesInfo!$B:$B,0),MATCH(K$1,StudiesInfo!$1:$1,0))</f>
        <v>F:M</v>
      </c>
      <c r="L182" s="31" t="str">
        <f t="array" ref="L182">INDEX(StudiesInfo!$1:$80,MATCH($E182,StudiesInfo!$B:$B,0),MATCH(L$1,StudiesInfo!$1:$1,0))</f>
        <v>Water: Semi-static system</v>
      </c>
      <c r="M182" s="31" t="str">
        <f t="array" ref="M182">INDEX(StudiesInfo!$1:$80,MATCH($E182,StudiesInfo!$B:$B,0),MATCH(M$1,StudiesInfo!$1:$1,0))</f>
        <v>Every 96h</v>
      </c>
      <c r="N182" s="35" t="str">
        <f t="array" ref="N182">INDEX(StudiesInfo!$1:$80,MATCH($E182,StudiesInfo!$B:$B,0),MATCH(N$1,StudiesInfo!$1:$1,0))</f>
        <v>2.5, 5</v>
      </c>
      <c r="O182" s="31" t="str">
        <f t="array" ref="O182">INDEX(StudiesInfo!$1:$80,MATCH($E182,StudiesInfo!$B:$B,0),MATCH(O$1,StudiesInfo!$1:$1,0))</f>
        <v>mg/L</v>
      </c>
      <c r="P182" s="31" t="str">
        <f t="array" ref="P182">INDEX(StudiesInfo!$1:$80,MATCH($E182,StudiesInfo!$B:$B,0),MATCH(P$1,StudiesInfo!$1:$1,0))</f>
        <v>Adult</v>
      </c>
      <c r="Q182" s="31">
        <f t="array" ref="Q182">INDEX(StudiesInfo!$1:$80,MATCH($E182,StudiesInfo!$B:$B,0),MATCH(Q$1,StudiesInfo!$1:$1,0))</f>
        <v>8</v>
      </c>
      <c r="R182" s="31" t="str">
        <f t="array" ref="R182">INDEX(StudiesInfo!$1:$80,MATCH($E182,StudiesInfo!$B:$B,0),MATCH(R$1,StudiesInfo!$1:$1,0))</f>
        <v>months</v>
      </c>
      <c r="S182" s="31" t="str">
        <f t="array" ref="S182">INDEX(StudiesInfo!$1:$80,MATCH($E182,StudiesInfo!$B:$B,0),MATCH(S$1,StudiesInfo!$1:$1,0))</f>
        <v>behavior: 28, neurochemical: 30</v>
      </c>
      <c r="T182" s="31" t="str">
        <f t="array" ref="T182">INDEX(StudiesInfo!$1:$80,MATCH($E182,StudiesInfo!$B:$B,0),MATCH(T$1,StudiesInfo!$1:$1,0))</f>
        <v>15 days +</v>
      </c>
      <c r="U182" s="31">
        <f t="array" ref="U182">INDEX(StudiesInfo!$1:$80,MATCH($E182,StudiesInfo!$B:$B,0),MATCH(U$1,StudiesInfo!$1:$1,0))</f>
        <v>0</v>
      </c>
      <c r="V182" s="31" t="str">
        <f t="array" ref="V182">INDEX(StudiesInfo!$1:$80,MATCH($E182,StudiesInfo!$B:$B,0),MATCH(V$1,StudiesInfo!$1:$1,0))</f>
        <v>Adult</v>
      </c>
      <c r="W182" s="31">
        <f t="array" ref="W182">INDEX(StudiesInfo!$1:$80,MATCH($E182,StudiesInfo!$B:$B,0),MATCH(W$1,StudiesInfo!$1:$1,0))</f>
        <v>9</v>
      </c>
      <c r="X182" s="31" t="str">
        <f t="array" ref="X182">INDEX(StudiesInfo!$1:$80,MATCH($E182,StudiesInfo!$B:$B,0),MATCH(X$1,StudiesInfo!$1:$1,0))</f>
        <v>months</v>
      </c>
      <c r="Y182" s="30" t="s">
        <v>582</v>
      </c>
      <c r="Z182" s="30" t="s">
        <v>597</v>
      </c>
      <c r="AA182" s="30" t="s">
        <v>734</v>
      </c>
      <c r="AD182" s="33" t="s">
        <v>676</v>
      </c>
      <c r="AF182" s="34" t="s">
        <v>591</v>
      </c>
    </row>
    <row r="183" ht="16.5" hidden="1" customHeight="1">
      <c r="A183" s="30">
        <v>28.0</v>
      </c>
      <c r="B183" s="31" t="str">
        <f t="array" ref="B183">INDEX(StudiesInfo!$1:$80,MATCH($E183,StudiesInfo!$B:$B,0),MATCH(B$1,StudiesInfo!$1:$1,0))</f>
        <v>Yes</v>
      </c>
      <c r="E183" s="31" t="str">
        <f t="array" ref="E183">INDEX(StudiesInfo!$1:$80,MATCH($A183,StudiesInfo!$A:$A,0),MATCH(E$1,StudiesInfo!$1:$1,0))</f>
        <v>Chagas et al., 2021</v>
      </c>
      <c r="F183" s="31" t="str">
        <f t="array" ref="F183">INDEX(StudiesInfo!$1:$80,MATCH($E183,StudiesInfo!$B:$B,0),MATCH(F$1,StudiesInfo!$1:$1,0))</f>
        <v>2.34 µm</v>
      </c>
      <c r="G183" s="31" t="str">
        <f t="array" ref="G183">INDEX(StudiesInfo!$1:$80,MATCH($E183,StudiesInfo!$B:$B,0),MATCH(G$1,StudiesInfo!$1:$1,0))</f>
        <v>micro</v>
      </c>
      <c r="H183" s="31" t="str">
        <f t="array" ref="H183">INDEX(StudiesInfo!$1:$80,MATCH($E183,StudiesInfo!$B:$B,0),MATCH(H$1,StudiesInfo!$1:$1,0))</f>
        <v>Polylactic acid (PLA)</v>
      </c>
      <c r="I183" s="31" t="str">
        <f t="array" ref="I183">INDEX(StudiesInfo!$1:$80,MATCH($E183,StudiesInfo!$B:$B,0),MATCH(I$1,StudiesInfo!$1:$1,0))</f>
        <v>Irregular</v>
      </c>
      <c r="J183" s="32" t="str">
        <f t="array" ref="J183">INDEX(StudiesInfo!$1:$80,MATCH($E183,StudiesInfo!$B:$B,0),MATCH(J$1,StudiesInfo!$1:$1,0))</f>
        <v>Danio rerio</v>
      </c>
      <c r="K183" s="31" t="str">
        <f t="array" ref="K183">INDEX(StudiesInfo!$1:$80,MATCH($E183,StudiesInfo!$B:$B,0),MATCH(K$1,StudiesInfo!$1:$1,0))</f>
        <v>F:M</v>
      </c>
      <c r="L183" s="31" t="str">
        <f t="array" ref="L183">INDEX(StudiesInfo!$1:$80,MATCH($E183,StudiesInfo!$B:$B,0),MATCH(L$1,StudiesInfo!$1:$1,0))</f>
        <v>Water: Semi-static system</v>
      </c>
      <c r="M183" s="31" t="str">
        <f t="array" ref="M183">INDEX(StudiesInfo!$1:$80,MATCH($E183,StudiesInfo!$B:$B,0),MATCH(M$1,StudiesInfo!$1:$1,0))</f>
        <v>Every 96h</v>
      </c>
      <c r="N183" s="35" t="str">
        <f t="array" ref="N183">INDEX(StudiesInfo!$1:$80,MATCH($E183,StudiesInfo!$B:$B,0),MATCH(N$1,StudiesInfo!$1:$1,0))</f>
        <v>2.5, 5</v>
      </c>
      <c r="O183" s="31" t="str">
        <f t="array" ref="O183">INDEX(StudiesInfo!$1:$80,MATCH($E183,StudiesInfo!$B:$B,0),MATCH(O$1,StudiesInfo!$1:$1,0))</f>
        <v>mg/L</v>
      </c>
      <c r="P183" s="31" t="str">
        <f t="array" ref="P183">INDEX(StudiesInfo!$1:$80,MATCH($E183,StudiesInfo!$B:$B,0),MATCH(P$1,StudiesInfo!$1:$1,0))</f>
        <v>Adult</v>
      </c>
      <c r="Q183" s="31">
        <f t="array" ref="Q183">INDEX(StudiesInfo!$1:$80,MATCH($E183,StudiesInfo!$B:$B,0),MATCH(Q$1,StudiesInfo!$1:$1,0))</f>
        <v>8</v>
      </c>
      <c r="R183" s="31" t="str">
        <f t="array" ref="R183">INDEX(StudiesInfo!$1:$80,MATCH($E183,StudiesInfo!$B:$B,0),MATCH(R$1,StudiesInfo!$1:$1,0))</f>
        <v>months</v>
      </c>
      <c r="S183" s="31" t="str">
        <f t="array" ref="S183">INDEX(StudiesInfo!$1:$80,MATCH($E183,StudiesInfo!$B:$B,0),MATCH(S$1,StudiesInfo!$1:$1,0))</f>
        <v>behavior: 28, neurochemical: 30</v>
      </c>
      <c r="T183" s="31" t="str">
        <f t="array" ref="T183">INDEX(StudiesInfo!$1:$80,MATCH($E183,StudiesInfo!$B:$B,0),MATCH(T$1,StudiesInfo!$1:$1,0))</f>
        <v>15 days +</v>
      </c>
      <c r="U183" s="31">
        <f t="array" ref="U183">INDEX(StudiesInfo!$1:$80,MATCH($E183,StudiesInfo!$B:$B,0),MATCH(U$1,StudiesInfo!$1:$1,0))</f>
        <v>0</v>
      </c>
      <c r="V183" s="31" t="str">
        <f t="array" ref="V183">INDEX(StudiesInfo!$1:$80,MATCH($E183,StudiesInfo!$B:$B,0),MATCH(V$1,StudiesInfo!$1:$1,0))</f>
        <v>Adult</v>
      </c>
      <c r="W183" s="31">
        <f t="array" ref="W183">INDEX(StudiesInfo!$1:$80,MATCH($E183,StudiesInfo!$B:$B,0),MATCH(W$1,StudiesInfo!$1:$1,0))</f>
        <v>9</v>
      </c>
      <c r="X183" s="31" t="str">
        <f t="array" ref="X183">INDEX(StudiesInfo!$1:$80,MATCH($E183,StudiesInfo!$B:$B,0),MATCH(X$1,StudiesInfo!$1:$1,0))</f>
        <v>months</v>
      </c>
      <c r="Y183" s="30" t="s">
        <v>582</v>
      </c>
      <c r="Z183" s="30" t="s">
        <v>597</v>
      </c>
      <c r="AA183" s="30" t="s">
        <v>734</v>
      </c>
      <c r="AD183" s="33" t="s">
        <v>677</v>
      </c>
      <c r="AF183" s="34" t="s">
        <v>591</v>
      </c>
    </row>
    <row r="184" ht="16.5" hidden="1" customHeight="1">
      <c r="A184" s="30">
        <v>28.0</v>
      </c>
      <c r="B184" s="31" t="str">
        <f t="array" ref="B184">INDEX(StudiesInfo!$1:$80,MATCH($E184,StudiesInfo!$B:$B,0),MATCH(B$1,StudiesInfo!$1:$1,0))</f>
        <v>Yes</v>
      </c>
      <c r="E184" s="31" t="str">
        <f t="array" ref="E184">INDEX(StudiesInfo!$1:$80,MATCH($A184,StudiesInfo!$A:$A,0),MATCH(E$1,StudiesInfo!$1:$1,0))</f>
        <v>Chagas et al., 2021</v>
      </c>
      <c r="F184" s="31" t="str">
        <f t="array" ref="F184">INDEX(StudiesInfo!$1:$80,MATCH($E184,StudiesInfo!$B:$B,0),MATCH(F$1,StudiesInfo!$1:$1,0))</f>
        <v>2.34 µm</v>
      </c>
      <c r="G184" s="31" t="str">
        <f t="array" ref="G184">INDEX(StudiesInfo!$1:$80,MATCH($E184,StudiesInfo!$B:$B,0),MATCH(G$1,StudiesInfo!$1:$1,0))</f>
        <v>micro</v>
      </c>
      <c r="H184" s="31" t="str">
        <f t="array" ref="H184">INDEX(StudiesInfo!$1:$80,MATCH($E184,StudiesInfo!$B:$B,0),MATCH(H$1,StudiesInfo!$1:$1,0))</f>
        <v>Polylactic acid (PLA)</v>
      </c>
      <c r="I184" s="31" t="str">
        <f t="array" ref="I184">INDEX(StudiesInfo!$1:$80,MATCH($E184,StudiesInfo!$B:$B,0),MATCH(I$1,StudiesInfo!$1:$1,0))</f>
        <v>Irregular</v>
      </c>
      <c r="J184" s="32" t="str">
        <f t="array" ref="J184">INDEX(StudiesInfo!$1:$80,MATCH($E184,StudiesInfo!$B:$B,0),MATCH(J$1,StudiesInfo!$1:$1,0))</f>
        <v>Danio rerio</v>
      </c>
      <c r="K184" s="31" t="str">
        <f t="array" ref="K184">INDEX(StudiesInfo!$1:$80,MATCH($E184,StudiesInfo!$B:$B,0),MATCH(K$1,StudiesInfo!$1:$1,0))</f>
        <v>F:M</v>
      </c>
      <c r="L184" s="31" t="str">
        <f t="array" ref="L184">INDEX(StudiesInfo!$1:$80,MATCH($E184,StudiesInfo!$B:$B,0),MATCH(L$1,StudiesInfo!$1:$1,0))</f>
        <v>Water: Semi-static system</v>
      </c>
      <c r="M184" s="31" t="str">
        <f t="array" ref="M184">INDEX(StudiesInfo!$1:$80,MATCH($E184,StudiesInfo!$B:$B,0),MATCH(M$1,StudiesInfo!$1:$1,0))</f>
        <v>Every 96h</v>
      </c>
      <c r="N184" s="35" t="str">
        <f t="array" ref="N184">INDEX(StudiesInfo!$1:$80,MATCH($E184,StudiesInfo!$B:$B,0),MATCH(N$1,StudiesInfo!$1:$1,0))</f>
        <v>2.5, 5</v>
      </c>
      <c r="O184" s="31" t="str">
        <f t="array" ref="O184">INDEX(StudiesInfo!$1:$80,MATCH($E184,StudiesInfo!$B:$B,0),MATCH(O$1,StudiesInfo!$1:$1,0))</f>
        <v>mg/L</v>
      </c>
      <c r="P184" s="31" t="str">
        <f t="array" ref="P184">INDEX(StudiesInfo!$1:$80,MATCH($E184,StudiesInfo!$B:$B,0),MATCH(P$1,StudiesInfo!$1:$1,0))</f>
        <v>Adult</v>
      </c>
      <c r="Q184" s="31">
        <f t="array" ref="Q184">INDEX(StudiesInfo!$1:$80,MATCH($E184,StudiesInfo!$B:$B,0),MATCH(Q$1,StudiesInfo!$1:$1,0))</f>
        <v>8</v>
      </c>
      <c r="R184" s="31" t="str">
        <f t="array" ref="R184">INDEX(StudiesInfo!$1:$80,MATCH($E184,StudiesInfo!$B:$B,0),MATCH(R$1,StudiesInfo!$1:$1,0))</f>
        <v>months</v>
      </c>
      <c r="S184" s="31" t="str">
        <f t="array" ref="S184">INDEX(StudiesInfo!$1:$80,MATCH($E184,StudiesInfo!$B:$B,0),MATCH(S$1,StudiesInfo!$1:$1,0))</f>
        <v>behavior: 28, neurochemical: 30</v>
      </c>
      <c r="T184" s="31" t="str">
        <f t="array" ref="T184">INDEX(StudiesInfo!$1:$80,MATCH($E184,StudiesInfo!$B:$B,0),MATCH(T$1,StudiesInfo!$1:$1,0))</f>
        <v>15 days +</v>
      </c>
      <c r="U184" s="31">
        <f t="array" ref="U184">INDEX(StudiesInfo!$1:$80,MATCH($E184,StudiesInfo!$B:$B,0),MATCH(U$1,StudiesInfo!$1:$1,0))</f>
        <v>0</v>
      </c>
      <c r="V184" s="31" t="str">
        <f t="array" ref="V184">INDEX(StudiesInfo!$1:$80,MATCH($E184,StudiesInfo!$B:$B,0),MATCH(V$1,StudiesInfo!$1:$1,0))</f>
        <v>Adult</v>
      </c>
      <c r="W184" s="31">
        <f t="array" ref="W184">INDEX(StudiesInfo!$1:$80,MATCH($E184,StudiesInfo!$B:$B,0),MATCH(W$1,StudiesInfo!$1:$1,0))</f>
        <v>9</v>
      </c>
      <c r="X184" s="31" t="str">
        <f t="array" ref="X184">INDEX(StudiesInfo!$1:$80,MATCH($E184,StudiesInfo!$B:$B,0),MATCH(X$1,StudiesInfo!$1:$1,0))</f>
        <v>months</v>
      </c>
      <c r="Y184" s="30" t="s">
        <v>582</v>
      </c>
      <c r="Z184" s="30" t="s">
        <v>597</v>
      </c>
      <c r="AA184" s="30" t="s">
        <v>736</v>
      </c>
      <c r="AC184" s="30" t="s">
        <v>737</v>
      </c>
      <c r="AD184" s="33" t="s">
        <v>586</v>
      </c>
      <c r="AF184" s="30" t="s">
        <v>588</v>
      </c>
    </row>
    <row r="185" ht="16.5" hidden="1" customHeight="1">
      <c r="A185" s="30">
        <v>28.0</v>
      </c>
      <c r="B185" s="31" t="str">
        <f t="array" ref="B185">INDEX(StudiesInfo!$1:$80,MATCH($E185,StudiesInfo!$B:$B,0),MATCH(B$1,StudiesInfo!$1:$1,0))</f>
        <v>Yes</v>
      </c>
      <c r="E185" s="31" t="str">
        <f t="array" ref="E185">INDEX(StudiesInfo!$1:$80,MATCH($A185,StudiesInfo!$A:$A,0),MATCH(E$1,StudiesInfo!$1:$1,0))</f>
        <v>Chagas et al., 2021</v>
      </c>
      <c r="F185" s="31" t="str">
        <f t="array" ref="F185">INDEX(StudiesInfo!$1:$80,MATCH($E185,StudiesInfo!$B:$B,0),MATCH(F$1,StudiesInfo!$1:$1,0))</f>
        <v>2.34 µm</v>
      </c>
      <c r="G185" s="31" t="str">
        <f t="array" ref="G185">INDEX(StudiesInfo!$1:$80,MATCH($E185,StudiesInfo!$B:$B,0),MATCH(G$1,StudiesInfo!$1:$1,0))</f>
        <v>micro</v>
      </c>
      <c r="H185" s="31" t="str">
        <f t="array" ref="H185">INDEX(StudiesInfo!$1:$80,MATCH($E185,StudiesInfo!$B:$B,0),MATCH(H$1,StudiesInfo!$1:$1,0))</f>
        <v>Polylactic acid (PLA)</v>
      </c>
      <c r="I185" s="31" t="str">
        <f t="array" ref="I185">INDEX(StudiesInfo!$1:$80,MATCH($E185,StudiesInfo!$B:$B,0),MATCH(I$1,StudiesInfo!$1:$1,0))</f>
        <v>Irregular</v>
      </c>
      <c r="J185" s="32" t="str">
        <f t="array" ref="J185">INDEX(StudiesInfo!$1:$80,MATCH($E185,StudiesInfo!$B:$B,0),MATCH(J$1,StudiesInfo!$1:$1,0))</f>
        <v>Danio rerio</v>
      </c>
      <c r="K185" s="31" t="str">
        <f t="array" ref="K185">INDEX(StudiesInfo!$1:$80,MATCH($E185,StudiesInfo!$B:$B,0),MATCH(K$1,StudiesInfo!$1:$1,0))</f>
        <v>F:M</v>
      </c>
      <c r="L185" s="31" t="str">
        <f t="array" ref="L185">INDEX(StudiesInfo!$1:$80,MATCH($E185,StudiesInfo!$B:$B,0),MATCH(L$1,StudiesInfo!$1:$1,0))</f>
        <v>Water: Semi-static system</v>
      </c>
      <c r="M185" s="31" t="str">
        <f t="array" ref="M185">INDEX(StudiesInfo!$1:$80,MATCH($E185,StudiesInfo!$B:$B,0),MATCH(M$1,StudiesInfo!$1:$1,0))</f>
        <v>Every 96h</v>
      </c>
      <c r="N185" s="35" t="str">
        <f t="array" ref="N185">INDEX(StudiesInfo!$1:$80,MATCH($E185,StudiesInfo!$B:$B,0),MATCH(N$1,StudiesInfo!$1:$1,0))</f>
        <v>2.5, 5</v>
      </c>
      <c r="O185" s="31" t="str">
        <f t="array" ref="O185">INDEX(StudiesInfo!$1:$80,MATCH($E185,StudiesInfo!$B:$B,0),MATCH(O$1,StudiesInfo!$1:$1,0))</f>
        <v>mg/L</v>
      </c>
      <c r="P185" s="31" t="str">
        <f t="array" ref="P185">INDEX(StudiesInfo!$1:$80,MATCH($E185,StudiesInfo!$B:$B,0),MATCH(P$1,StudiesInfo!$1:$1,0))</f>
        <v>Adult</v>
      </c>
      <c r="Q185" s="31">
        <f t="array" ref="Q185">INDEX(StudiesInfo!$1:$80,MATCH($E185,StudiesInfo!$B:$B,0),MATCH(Q$1,StudiesInfo!$1:$1,0))</f>
        <v>8</v>
      </c>
      <c r="R185" s="31" t="str">
        <f t="array" ref="R185">INDEX(StudiesInfo!$1:$80,MATCH($E185,StudiesInfo!$B:$B,0),MATCH(R$1,StudiesInfo!$1:$1,0))</f>
        <v>months</v>
      </c>
      <c r="S185" s="31" t="str">
        <f t="array" ref="S185">INDEX(StudiesInfo!$1:$80,MATCH($E185,StudiesInfo!$B:$B,0),MATCH(S$1,StudiesInfo!$1:$1,0))</f>
        <v>behavior: 28, neurochemical: 30</v>
      </c>
      <c r="T185" s="31" t="str">
        <f t="array" ref="T185">INDEX(StudiesInfo!$1:$80,MATCH($E185,StudiesInfo!$B:$B,0),MATCH(T$1,StudiesInfo!$1:$1,0))</f>
        <v>15 days +</v>
      </c>
      <c r="U185" s="31">
        <f t="array" ref="U185">INDEX(StudiesInfo!$1:$80,MATCH($E185,StudiesInfo!$B:$B,0),MATCH(U$1,StudiesInfo!$1:$1,0))</f>
        <v>0</v>
      </c>
      <c r="V185" s="31" t="str">
        <f t="array" ref="V185">INDEX(StudiesInfo!$1:$80,MATCH($E185,StudiesInfo!$B:$B,0),MATCH(V$1,StudiesInfo!$1:$1,0))</f>
        <v>Adult</v>
      </c>
      <c r="W185" s="31">
        <f t="array" ref="W185">INDEX(StudiesInfo!$1:$80,MATCH($E185,StudiesInfo!$B:$B,0),MATCH(W$1,StudiesInfo!$1:$1,0))</f>
        <v>9</v>
      </c>
      <c r="X185" s="31" t="str">
        <f t="array" ref="X185">INDEX(StudiesInfo!$1:$80,MATCH($E185,StudiesInfo!$B:$B,0),MATCH(X$1,StudiesInfo!$1:$1,0))</f>
        <v>months</v>
      </c>
      <c r="Y185" s="30" t="s">
        <v>582</v>
      </c>
      <c r="Z185" s="30" t="s">
        <v>597</v>
      </c>
      <c r="AA185" s="30" t="s">
        <v>736</v>
      </c>
      <c r="AD185" s="33" t="s">
        <v>676</v>
      </c>
      <c r="AF185" s="30" t="s">
        <v>600</v>
      </c>
    </row>
    <row r="186" ht="16.5" hidden="1" customHeight="1">
      <c r="A186" s="30">
        <v>28.0</v>
      </c>
      <c r="B186" s="31" t="str">
        <f t="array" ref="B186">INDEX(StudiesInfo!$1:$80,MATCH($E186,StudiesInfo!$B:$B,0),MATCH(B$1,StudiesInfo!$1:$1,0))</f>
        <v>Yes</v>
      </c>
      <c r="E186" s="31" t="str">
        <f t="array" ref="E186">INDEX(StudiesInfo!$1:$80,MATCH($A186,StudiesInfo!$A:$A,0),MATCH(E$1,StudiesInfo!$1:$1,0))</f>
        <v>Chagas et al., 2021</v>
      </c>
      <c r="F186" s="31" t="str">
        <f t="array" ref="F186">INDEX(StudiesInfo!$1:$80,MATCH($E186,StudiesInfo!$B:$B,0),MATCH(F$1,StudiesInfo!$1:$1,0))</f>
        <v>2.34 µm</v>
      </c>
      <c r="G186" s="31" t="str">
        <f t="array" ref="G186">INDEX(StudiesInfo!$1:$80,MATCH($E186,StudiesInfo!$B:$B,0),MATCH(G$1,StudiesInfo!$1:$1,0))</f>
        <v>micro</v>
      </c>
      <c r="H186" s="31" t="str">
        <f t="array" ref="H186">INDEX(StudiesInfo!$1:$80,MATCH($E186,StudiesInfo!$B:$B,0),MATCH(H$1,StudiesInfo!$1:$1,0))</f>
        <v>Polylactic acid (PLA)</v>
      </c>
      <c r="I186" s="31" t="str">
        <f t="array" ref="I186">INDEX(StudiesInfo!$1:$80,MATCH($E186,StudiesInfo!$B:$B,0),MATCH(I$1,StudiesInfo!$1:$1,0))</f>
        <v>Irregular</v>
      </c>
      <c r="J186" s="32" t="str">
        <f t="array" ref="J186">INDEX(StudiesInfo!$1:$80,MATCH($E186,StudiesInfo!$B:$B,0),MATCH(J$1,StudiesInfo!$1:$1,0))</f>
        <v>Danio rerio</v>
      </c>
      <c r="K186" s="31" t="str">
        <f t="array" ref="K186">INDEX(StudiesInfo!$1:$80,MATCH($E186,StudiesInfo!$B:$B,0),MATCH(K$1,StudiesInfo!$1:$1,0))</f>
        <v>F:M</v>
      </c>
      <c r="L186" s="31" t="str">
        <f t="array" ref="L186">INDEX(StudiesInfo!$1:$80,MATCH($E186,StudiesInfo!$B:$B,0),MATCH(L$1,StudiesInfo!$1:$1,0))</f>
        <v>Water: Semi-static system</v>
      </c>
      <c r="M186" s="31" t="str">
        <f t="array" ref="M186">INDEX(StudiesInfo!$1:$80,MATCH($E186,StudiesInfo!$B:$B,0),MATCH(M$1,StudiesInfo!$1:$1,0))</f>
        <v>Every 96h</v>
      </c>
      <c r="N186" s="35" t="str">
        <f t="array" ref="N186">INDEX(StudiesInfo!$1:$80,MATCH($E186,StudiesInfo!$B:$B,0),MATCH(N$1,StudiesInfo!$1:$1,0))</f>
        <v>2.5, 5</v>
      </c>
      <c r="O186" s="31" t="str">
        <f t="array" ref="O186">INDEX(StudiesInfo!$1:$80,MATCH($E186,StudiesInfo!$B:$B,0),MATCH(O$1,StudiesInfo!$1:$1,0))</f>
        <v>mg/L</v>
      </c>
      <c r="P186" s="31" t="str">
        <f t="array" ref="P186">INDEX(StudiesInfo!$1:$80,MATCH($E186,StudiesInfo!$B:$B,0),MATCH(P$1,StudiesInfo!$1:$1,0))</f>
        <v>Adult</v>
      </c>
      <c r="Q186" s="31">
        <f t="array" ref="Q186">INDEX(StudiesInfo!$1:$80,MATCH($E186,StudiesInfo!$B:$B,0),MATCH(Q$1,StudiesInfo!$1:$1,0))</f>
        <v>8</v>
      </c>
      <c r="R186" s="31" t="str">
        <f t="array" ref="R186">INDEX(StudiesInfo!$1:$80,MATCH($E186,StudiesInfo!$B:$B,0),MATCH(R$1,StudiesInfo!$1:$1,0))</f>
        <v>months</v>
      </c>
      <c r="S186" s="31" t="str">
        <f t="array" ref="S186">INDEX(StudiesInfo!$1:$80,MATCH($E186,StudiesInfo!$B:$B,0),MATCH(S$1,StudiesInfo!$1:$1,0))</f>
        <v>behavior: 28, neurochemical: 30</v>
      </c>
      <c r="T186" s="31" t="str">
        <f t="array" ref="T186">INDEX(StudiesInfo!$1:$80,MATCH($E186,StudiesInfo!$B:$B,0),MATCH(T$1,StudiesInfo!$1:$1,0))</f>
        <v>15 days +</v>
      </c>
      <c r="U186" s="31">
        <f t="array" ref="U186">INDEX(StudiesInfo!$1:$80,MATCH($E186,StudiesInfo!$B:$B,0),MATCH(U$1,StudiesInfo!$1:$1,0))</f>
        <v>0</v>
      </c>
      <c r="V186" s="31" t="str">
        <f t="array" ref="V186">INDEX(StudiesInfo!$1:$80,MATCH($E186,StudiesInfo!$B:$B,0),MATCH(V$1,StudiesInfo!$1:$1,0))</f>
        <v>Adult</v>
      </c>
      <c r="W186" s="31">
        <f t="array" ref="W186">INDEX(StudiesInfo!$1:$80,MATCH($E186,StudiesInfo!$B:$B,0),MATCH(W$1,StudiesInfo!$1:$1,0))</f>
        <v>9</v>
      </c>
      <c r="X186" s="31" t="str">
        <f t="array" ref="X186">INDEX(StudiesInfo!$1:$80,MATCH($E186,StudiesInfo!$B:$B,0),MATCH(X$1,StudiesInfo!$1:$1,0))</f>
        <v>months</v>
      </c>
      <c r="Y186" s="30" t="s">
        <v>582</v>
      </c>
      <c r="Z186" s="30" t="s">
        <v>597</v>
      </c>
      <c r="AA186" s="30" t="s">
        <v>736</v>
      </c>
      <c r="AD186" s="33" t="s">
        <v>677</v>
      </c>
      <c r="AF186" s="30" t="s">
        <v>600</v>
      </c>
    </row>
    <row r="187" ht="16.5" hidden="1" customHeight="1">
      <c r="A187" s="30">
        <v>76.0</v>
      </c>
      <c r="B187" s="31" t="str">
        <f t="array" ref="B187">INDEX(StudiesInfo!$1:$80,MATCH($E187,StudiesInfo!$B:$B,0),MATCH(B$1,StudiesInfo!$1:$1,0))</f>
        <v>Yes</v>
      </c>
      <c r="C187" s="30" t="s">
        <v>45</v>
      </c>
      <c r="D187" s="30" t="s">
        <v>45</v>
      </c>
      <c r="E187" s="31" t="str">
        <f t="array" ref="E187">INDEX(StudiesInfo!$1:$80,MATCH($A187,StudiesInfo!$A:$A,0),MATCH(E$1,StudiesInfo!$1:$1,0))</f>
        <v>Chen et al., 2017</v>
      </c>
      <c r="F187" s="31" t="str">
        <f t="array" ref="F187">INDEX(StudiesInfo!$1:$80,MATCH($E187,StudiesInfo!$B:$B,0),MATCH(F$1,StudiesInfo!$1:$1,0))</f>
        <v>45 µm, 50 nm</v>
      </c>
      <c r="G187" s="31" t="str">
        <f t="array" ref="G187">INDEX(StudiesInfo!$1:$80,MATCH($E187,StudiesInfo!$B:$B,0),MATCH(G$1,StudiesInfo!$1:$1,0))</f>
        <v>nano + micro</v>
      </c>
      <c r="H187" s="31" t="str">
        <f t="array" ref="H187">INDEX(StudiesInfo!$1:$80,MATCH($E187,StudiesInfo!$B:$B,0),MATCH(H$1,StudiesInfo!$1:$1,0))</f>
        <v>Polystyrene (PS)</v>
      </c>
      <c r="I187" s="31" t="str">
        <f t="array" ref="I187">INDEX(StudiesInfo!$1:$80,MATCH($E187,StudiesInfo!$B:$B,0),MATCH(I$1,StudiesInfo!$1:$1,0))</f>
        <v>Sphere</v>
      </c>
      <c r="J187" s="32" t="str">
        <f t="array" ref="J187">INDEX(StudiesInfo!$1:$80,MATCH($E187,StudiesInfo!$B:$B,0),MATCH(J$1,StudiesInfo!$1:$1,0))</f>
        <v>Danio rerio</v>
      </c>
      <c r="K187" s="31" t="str">
        <f t="array" ref="K187">INDEX(StudiesInfo!$1:$80,MATCH($E187,StudiesInfo!$B:$B,0),MATCH(K$1,StudiesInfo!$1:$1,0))</f>
        <v>NA</v>
      </c>
      <c r="L187" s="31" t="str">
        <f t="array" ref="L187">INDEX(StudiesInfo!$1:$80,MATCH($E187,StudiesInfo!$B:$B,0),MATCH(L$1,StudiesInfo!$1:$1,0))</f>
        <v>Water: Semi-static system</v>
      </c>
      <c r="M187" s="31" t="str">
        <f t="array" ref="M187">INDEX(StudiesInfo!$1:$80,MATCH($E187,StudiesInfo!$B:$B,0),MATCH(M$1,StudiesInfo!$1:$1,0))</f>
        <v>Every 24h</v>
      </c>
      <c r="N187" s="35" t="str">
        <f t="array" ref="N187">INDEX(StudiesInfo!$1:$80,MATCH($E187,StudiesInfo!$B:$B,0),MATCH(N$1,StudiesInfo!$1:$1,0))</f>
        <v>1</v>
      </c>
      <c r="O187" s="31" t="str">
        <f t="array" ref="O187">INDEX(StudiesInfo!$1:$80,MATCH($E187,StudiesInfo!$B:$B,0),MATCH(O$1,StudiesInfo!$1:$1,0))</f>
        <v>mg/L</v>
      </c>
      <c r="P187" s="31" t="str">
        <f t="array" ref="P187">INDEX(StudiesInfo!$1:$80,MATCH($E187,StudiesInfo!$B:$B,0),MATCH(P$1,StudiesInfo!$1:$1,0))</f>
        <v>Embryo</v>
      </c>
      <c r="Q187" s="31">
        <f t="array" ref="Q187">INDEX(StudiesInfo!$1:$80,MATCH($E187,StudiesInfo!$B:$B,0),MATCH(Q$1,StudiesInfo!$1:$1,0))</f>
        <v>3</v>
      </c>
      <c r="R187" s="31" t="str">
        <f t="array" ref="R187">INDEX(StudiesInfo!$1:$80,MATCH($E187,StudiesInfo!$B:$B,0),MATCH(R$1,StudiesInfo!$1:$1,0))</f>
        <v>hpf</v>
      </c>
      <c r="S187" s="31">
        <f t="array" ref="S187">INDEX(StudiesInfo!$1:$80,MATCH($E187,StudiesInfo!$B:$B,0),MATCH(S$1,StudiesInfo!$1:$1,0))</f>
        <v>5</v>
      </c>
      <c r="T187" s="31" t="str">
        <f t="array" ref="T187">INDEX(StudiesInfo!$1:$80,MATCH($E187,StudiesInfo!$B:$B,0),MATCH(T$1,StudiesInfo!$1:$1,0))</f>
        <v>5-15 days</v>
      </c>
      <c r="U187" s="31">
        <f t="array" ref="U187">INDEX(StudiesInfo!$1:$80,MATCH($E187,StudiesInfo!$B:$B,0),MATCH(U$1,StudiesInfo!$1:$1,0))</f>
        <v>0</v>
      </c>
      <c r="V187" s="31" t="str">
        <f t="array" ref="V187">INDEX(StudiesInfo!$1:$80,MATCH($E187,StudiesInfo!$B:$B,0),MATCH(V$1,StudiesInfo!$1:$1,0))</f>
        <v>Larva</v>
      </c>
      <c r="W187" s="31">
        <f t="array" ref="W187">INDEX(StudiesInfo!$1:$80,MATCH($E187,StudiesInfo!$B:$B,0),MATCH(W$1,StudiesInfo!$1:$1,0))</f>
        <v>5</v>
      </c>
      <c r="X187" s="31" t="str">
        <f t="array" ref="X187">INDEX(StudiesInfo!$1:$80,MATCH($E187,StudiesInfo!$B:$B,0),MATCH(X$1,StudiesInfo!$1:$1,0))</f>
        <v>dpf</v>
      </c>
      <c r="Y187" s="30" t="s">
        <v>639</v>
      </c>
      <c r="Z187" s="30" t="s">
        <v>640</v>
      </c>
      <c r="AA187" s="30" t="s">
        <v>618</v>
      </c>
      <c r="AB187" s="30">
        <v>11.0</v>
      </c>
      <c r="AC187" s="30" t="s">
        <v>738</v>
      </c>
      <c r="AD187" s="33" t="s">
        <v>586</v>
      </c>
      <c r="AE187" s="30" t="s">
        <v>587</v>
      </c>
      <c r="AF187" s="30" t="s">
        <v>588</v>
      </c>
    </row>
    <row r="188" ht="16.5" hidden="1" customHeight="1">
      <c r="A188" s="30">
        <v>76.0</v>
      </c>
      <c r="B188" s="31" t="str">
        <f t="array" ref="B188">INDEX(StudiesInfo!$1:$80,MATCH($E188,StudiesInfo!$B:$B,0),MATCH(B$1,StudiesInfo!$1:$1,0))</f>
        <v>Yes</v>
      </c>
      <c r="E188" s="31" t="str">
        <f t="array" ref="E188">INDEX(StudiesInfo!$1:$80,MATCH($A188,StudiesInfo!$A:$A,0),MATCH(E$1,StudiesInfo!$1:$1,0))</f>
        <v>Chen et al., 2017</v>
      </c>
      <c r="F188" s="31" t="str">
        <f t="array" ref="F188">INDEX(StudiesInfo!$1:$80,MATCH($E188,StudiesInfo!$B:$B,0),MATCH(F$1,StudiesInfo!$1:$1,0))</f>
        <v>45 µm, 50 nm</v>
      </c>
      <c r="G188" s="31" t="str">
        <f t="array" ref="G188">INDEX(StudiesInfo!$1:$80,MATCH($E188,StudiesInfo!$B:$B,0),MATCH(G$1,StudiesInfo!$1:$1,0))</f>
        <v>nano + micro</v>
      </c>
      <c r="H188" s="31" t="str">
        <f t="array" ref="H188">INDEX(StudiesInfo!$1:$80,MATCH($E188,StudiesInfo!$B:$B,0),MATCH(H$1,StudiesInfo!$1:$1,0))</f>
        <v>Polystyrene (PS)</v>
      </c>
      <c r="I188" s="31" t="str">
        <f t="array" ref="I188">INDEX(StudiesInfo!$1:$80,MATCH($E188,StudiesInfo!$B:$B,0),MATCH(I$1,StudiesInfo!$1:$1,0))</f>
        <v>Sphere</v>
      </c>
      <c r="J188" s="32" t="str">
        <f t="array" ref="J188">INDEX(StudiesInfo!$1:$80,MATCH($E188,StudiesInfo!$B:$B,0),MATCH(J$1,StudiesInfo!$1:$1,0))</f>
        <v>Danio rerio</v>
      </c>
      <c r="K188" s="31" t="str">
        <f t="array" ref="K188">INDEX(StudiesInfo!$1:$80,MATCH($E188,StudiesInfo!$B:$B,0),MATCH(K$1,StudiesInfo!$1:$1,0))</f>
        <v>NA</v>
      </c>
      <c r="L188" s="31" t="str">
        <f t="array" ref="L188">INDEX(StudiesInfo!$1:$80,MATCH($E188,StudiesInfo!$B:$B,0),MATCH(L$1,StudiesInfo!$1:$1,0))</f>
        <v>Water: Semi-static system</v>
      </c>
      <c r="M188" s="31" t="str">
        <f t="array" ref="M188">INDEX(StudiesInfo!$1:$80,MATCH($E188,StudiesInfo!$B:$B,0),MATCH(M$1,StudiesInfo!$1:$1,0))</f>
        <v>Every 24h</v>
      </c>
      <c r="N188" s="35" t="str">
        <f t="array" ref="N188">INDEX(StudiesInfo!$1:$80,MATCH($E188,StudiesInfo!$B:$B,0),MATCH(N$1,StudiesInfo!$1:$1,0))</f>
        <v>1</v>
      </c>
      <c r="O188" s="31" t="str">
        <f t="array" ref="O188">INDEX(StudiesInfo!$1:$80,MATCH($E188,StudiesInfo!$B:$B,0),MATCH(O$1,StudiesInfo!$1:$1,0))</f>
        <v>mg/L</v>
      </c>
      <c r="P188" s="31" t="str">
        <f t="array" ref="P188">INDEX(StudiesInfo!$1:$80,MATCH($E188,StudiesInfo!$B:$B,0),MATCH(P$1,StudiesInfo!$1:$1,0))</f>
        <v>Embryo</v>
      </c>
      <c r="Q188" s="31">
        <f t="array" ref="Q188">INDEX(StudiesInfo!$1:$80,MATCH($E188,StudiesInfo!$B:$B,0),MATCH(Q$1,StudiesInfo!$1:$1,0))</f>
        <v>3</v>
      </c>
      <c r="R188" s="31" t="str">
        <f t="array" ref="R188">INDEX(StudiesInfo!$1:$80,MATCH($E188,StudiesInfo!$B:$B,0),MATCH(R$1,StudiesInfo!$1:$1,0))</f>
        <v>hpf</v>
      </c>
      <c r="S188" s="31">
        <f t="array" ref="S188">INDEX(StudiesInfo!$1:$80,MATCH($E188,StudiesInfo!$B:$B,0),MATCH(S$1,StudiesInfo!$1:$1,0))</f>
        <v>5</v>
      </c>
      <c r="T188" s="31" t="str">
        <f t="array" ref="T188">INDEX(StudiesInfo!$1:$80,MATCH($E188,StudiesInfo!$B:$B,0),MATCH(T$1,StudiesInfo!$1:$1,0))</f>
        <v>5-15 days</v>
      </c>
      <c r="U188" s="31">
        <f t="array" ref="U188">INDEX(StudiesInfo!$1:$80,MATCH($E188,StudiesInfo!$B:$B,0),MATCH(U$1,StudiesInfo!$1:$1,0))</f>
        <v>0</v>
      </c>
      <c r="V188" s="31" t="str">
        <f t="array" ref="V188">INDEX(StudiesInfo!$1:$80,MATCH($E188,StudiesInfo!$B:$B,0),MATCH(V$1,StudiesInfo!$1:$1,0))</f>
        <v>Larva</v>
      </c>
      <c r="W188" s="31">
        <f t="array" ref="W188">INDEX(StudiesInfo!$1:$80,MATCH($E188,StudiesInfo!$B:$B,0),MATCH(W$1,StudiesInfo!$1:$1,0))</f>
        <v>5</v>
      </c>
      <c r="X188" s="31" t="str">
        <f t="array" ref="X188">INDEX(StudiesInfo!$1:$80,MATCH($E188,StudiesInfo!$B:$B,0),MATCH(X$1,StudiesInfo!$1:$1,0))</f>
        <v>dpf</v>
      </c>
      <c r="Y188" s="30" t="s">
        <v>639</v>
      </c>
      <c r="Z188" s="30" t="s">
        <v>640</v>
      </c>
      <c r="AA188" s="30" t="s">
        <v>618</v>
      </c>
      <c r="AD188" s="33" t="s">
        <v>739</v>
      </c>
      <c r="AE188" s="30" t="s">
        <v>590</v>
      </c>
      <c r="AF188" s="34" t="s">
        <v>591</v>
      </c>
    </row>
    <row r="189" ht="16.5" hidden="1" customHeight="1">
      <c r="A189" s="30">
        <v>76.0</v>
      </c>
      <c r="B189" s="31" t="str">
        <f t="array" ref="B189">INDEX(StudiesInfo!$1:$80,MATCH($E189,StudiesInfo!$B:$B,0),MATCH(B$1,StudiesInfo!$1:$1,0))</f>
        <v>Yes</v>
      </c>
      <c r="E189" s="31" t="str">
        <f t="array" ref="E189">INDEX(StudiesInfo!$1:$80,MATCH($A189,StudiesInfo!$A:$A,0),MATCH(E$1,StudiesInfo!$1:$1,0))</f>
        <v>Chen et al., 2017</v>
      </c>
      <c r="F189" s="31" t="str">
        <f t="array" ref="F189">INDEX(StudiesInfo!$1:$80,MATCH($E189,StudiesInfo!$B:$B,0),MATCH(F$1,StudiesInfo!$1:$1,0))</f>
        <v>45 µm, 50 nm</v>
      </c>
      <c r="G189" s="31" t="str">
        <f t="array" ref="G189">INDEX(StudiesInfo!$1:$80,MATCH($E189,StudiesInfo!$B:$B,0),MATCH(G$1,StudiesInfo!$1:$1,0))</f>
        <v>nano + micro</v>
      </c>
      <c r="H189" s="31" t="str">
        <f t="array" ref="H189">INDEX(StudiesInfo!$1:$80,MATCH($E189,StudiesInfo!$B:$B,0),MATCH(H$1,StudiesInfo!$1:$1,0))</f>
        <v>Polystyrene (PS)</v>
      </c>
      <c r="I189" s="31" t="str">
        <f t="array" ref="I189">INDEX(StudiesInfo!$1:$80,MATCH($E189,StudiesInfo!$B:$B,0),MATCH(I$1,StudiesInfo!$1:$1,0))</f>
        <v>Sphere</v>
      </c>
      <c r="J189" s="32" t="str">
        <f t="array" ref="J189">INDEX(StudiesInfo!$1:$80,MATCH($E189,StudiesInfo!$B:$B,0),MATCH(J$1,StudiesInfo!$1:$1,0))</f>
        <v>Danio rerio</v>
      </c>
      <c r="K189" s="31" t="str">
        <f t="array" ref="K189">INDEX(StudiesInfo!$1:$80,MATCH($E189,StudiesInfo!$B:$B,0),MATCH(K$1,StudiesInfo!$1:$1,0))</f>
        <v>NA</v>
      </c>
      <c r="L189" s="31" t="str">
        <f t="array" ref="L189">INDEX(StudiesInfo!$1:$80,MATCH($E189,StudiesInfo!$B:$B,0),MATCH(L$1,StudiesInfo!$1:$1,0))</f>
        <v>Water: Semi-static system</v>
      </c>
      <c r="M189" s="31" t="str">
        <f t="array" ref="M189">INDEX(StudiesInfo!$1:$80,MATCH($E189,StudiesInfo!$B:$B,0),MATCH(M$1,StudiesInfo!$1:$1,0))</f>
        <v>Every 24h</v>
      </c>
      <c r="N189" s="35" t="str">
        <f t="array" ref="N189">INDEX(StudiesInfo!$1:$80,MATCH($E189,StudiesInfo!$B:$B,0),MATCH(N$1,StudiesInfo!$1:$1,0))</f>
        <v>1</v>
      </c>
      <c r="O189" s="31" t="str">
        <f t="array" ref="O189">INDEX(StudiesInfo!$1:$80,MATCH($E189,StudiesInfo!$B:$B,0),MATCH(O$1,StudiesInfo!$1:$1,0))</f>
        <v>mg/L</v>
      </c>
      <c r="P189" s="31" t="str">
        <f t="array" ref="P189">INDEX(StudiesInfo!$1:$80,MATCH($E189,StudiesInfo!$B:$B,0),MATCH(P$1,StudiesInfo!$1:$1,0))</f>
        <v>Embryo</v>
      </c>
      <c r="Q189" s="31">
        <f t="array" ref="Q189">INDEX(StudiesInfo!$1:$80,MATCH($E189,StudiesInfo!$B:$B,0),MATCH(Q$1,StudiesInfo!$1:$1,0))</f>
        <v>3</v>
      </c>
      <c r="R189" s="31" t="str">
        <f t="array" ref="R189">INDEX(StudiesInfo!$1:$80,MATCH($E189,StudiesInfo!$B:$B,0),MATCH(R$1,StudiesInfo!$1:$1,0))</f>
        <v>hpf</v>
      </c>
      <c r="S189" s="31">
        <f t="array" ref="S189">INDEX(StudiesInfo!$1:$80,MATCH($E189,StudiesInfo!$B:$B,0),MATCH(S$1,StudiesInfo!$1:$1,0))</f>
        <v>5</v>
      </c>
      <c r="T189" s="31" t="str">
        <f t="array" ref="T189">INDEX(StudiesInfo!$1:$80,MATCH($E189,StudiesInfo!$B:$B,0),MATCH(T$1,StudiesInfo!$1:$1,0))</f>
        <v>5-15 days</v>
      </c>
      <c r="U189" s="31">
        <f t="array" ref="U189">INDEX(StudiesInfo!$1:$80,MATCH($E189,StudiesInfo!$B:$B,0),MATCH(U$1,StudiesInfo!$1:$1,0))</f>
        <v>0</v>
      </c>
      <c r="V189" s="31" t="str">
        <f t="array" ref="V189">INDEX(StudiesInfo!$1:$80,MATCH($E189,StudiesInfo!$B:$B,0),MATCH(V$1,StudiesInfo!$1:$1,0))</f>
        <v>Larva</v>
      </c>
      <c r="W189" s="31">
        <f t="array" ref="W189">INDEX(StudiesInfo!$1:$80,MATCH($E189,StudiesInfo!$B:$B,0),MATCH(W$1,StudiesInfo!$1:$1,0))</f>
        <v>5</v>
      </c>
      <c r="X189" s="31" t="str">
        <f t="array" ref="X189">INDEX(StudiesInfo!$1:$80,MATCH($E189,StudiesInfo!$B:$B,0),MATCH(X$1,StudiesInfo!$1:$1,0))</f>
        <v>dpf</v>
      </c>
      <c r="Y189" s="30" t="s">
        <v>639</v>
      </c>
      <c r="Z189" s="30" t="s">
        <v>640</v>
      </c>
      <c r="AA189" s="30" t="s">
        <v>618</v>
      </c>
      <c r="AD189" s="33" t="s">
        <v>740</v>
      </c>
      <c r="AE189" s="30" t="s">
        <v>590</v>
      </c>
      <c r="AF189" s="34" t="s">
        <v>591</v>
      </c>
    </row>
    <row r="190" ht="16.5" hidden="1" customHeight="1">
      <c r="A190" s="30">
        <v>76.0</v>
      </c>
      <c r="B190" s="31" t="str">
        <f t="array" ref="B190">INDEX(StudiesInfo!$1:$80,MATCH($E190,StudiesInfo!$B:$B,0),MATCH(B$1,StudiesInfo!$1:$1,0))</f>
        <v>Yes</v>
      </c>
      <c r="C190" s="30"/>
      <c r="D190" s="30"/>
      <c r="E190" s="31" t="str">
        <f t="array" ref="E190">INDEX(StudiesInfo!$1:$80,MATCH($A190,StudiesInfo!$A:$A,0),MATCH(E$1,StudiesInfo!$1:$1,0))</f>
        <v>Chen et al., 2017</v>
      </c>
      <c r="F190" s="31" t="str">
        <f t="array" ref="F190">INDEX(StudiesInfo!$1:$80,MATCH($E190,StudiesInfo!$B:$B,0),MATCH(F$1,StudiesInfo!$1:$1,0))</f>
        <v>45 µm, 50 nm</v>
      </c>
      <c r="G190" s="31" t="str">
        <f t="array" ref="G190">INDEX(StudiesInfo!$1:$80,MATCH($E190,StudiesInfo!$B:$B,0),MATCH(G$1,StudiesInfo!$1:$1,0))</f>
        <v>nano + micro</v>
      </c>
      <c r="H190" s="31" t="str">
        <f t="array" ref="H190">INDEX(StudiesInfo!$1:$80,MATCH($E190,StudiesInfo!$B:$B,0),MATCH(H$1,StudiesInfo!$1:$1,0))</f>
        <v>Polystyrene (PS)</v>
      </c>
      <c r="I190" s="31" t="str">
        <f t="array" ref="I190">INDEX(StudiesInfo!$1:$80,MATCH($E190,StudiesInfo!$B:$B,0),MATCH(I$1,StudiesInfo!$1:$1,0))</f>
        <v>Sphere</v>
      </c>
      <c r="J190" s="32" t="str">
        <f t="array" ref="J190">INDEX(StudiesInfo!$1:$80,MATCH($E190,StudiesInfo!$B:$B,0),MATCH(J$1,StudiesInfo!$1:$1,0))</f>
        <v>Danio rerio</v>
      </c>
      <c r="K190" s="31" t="str">
        <f t="array" ref="K190">INDEX(StudiesInfo!$1:$80,MATCH($E190,StudiesInfo!$B:$B,0),MATCH(K$1,StudiesInfo!$1:$1,0))</f>
        <v>NA</v>
      </c>
      <c r="L190" s="31" t="str">
        <f t="array" ref="L190">INDEX(StudiesInfo!$1:$80,MATCH($E190,StudiesInfo!$B:$B,0),MATCH(L$1,StudiesInfo!$1:$1,0))</f>
        <v>Water: Semi-static system</v>
      </c>
      <c r="M190" s="31" t="str">
        <f t="array" ref="M190">INDEX(StudiesInfo!$1:$80,MATCH($E190,StudiesInfo!$B:$B,0),MATCH(M$1,StudiesInfo!$1:$1,0))</f>
        <v>Every 24h</v>
      </c>
      <c r="N190" s="35" t="str">
        <f t="array" ref="N190">INDEX(StudiesInfo!$1:$80,MATCH($E190,StudiesInfo!$B:$B,0),MATCH(N$1,StudiesInfo!$1:$1,0))</f>
        <v>1</v>
      </c>
      <c r="O190" s="31" t="str">
        <f t="array" ref="O190">INDEX(StudiesInfo!$1:$80,MATCH($E190,StudiesInfo!$B:$B,0),MATCH(O$1,StudiesInfo!$1:$1,0))</f>
        <v>mg/L</v>
      </c>
      <c r="P190" s="31" t="str">
        <f t="array" ref="P190">INDEX(StudiesInfo!$1:$80,MATCH($E190,StudiesInfo!$B:$B,0),MATCH(P$1,StudiesInfo!$1:$1,0))</f>
        <v>Embryo</v>
      </c>
      <c r="Q190" s="31">
        <f t="array" ref="Q190">INDEX(StudiesInfo!$1:$80,MATCH($E190,StudiesInfo!$B:$B,0),MATCH(Q$1,StudiesInfo!$1:$1,0))</f>
        <v>3</v>
      </c>
      <c r="R190" s="31" t="str">
        <f t="array" ref="R190">INDEX(StudiesInfo!$1:$80,MATCH($E190,StudiesInfo!$B:$B,0),MATCH(R$1,StudiesInfo!$1:$1,0))</f>
        <v>hpf</v>
      </c>
      <c r="S190" s="31">
        <f t="array" ref="S190">INDEX(StudiesInfo!$1:$80,MATCH($E190,StudiesInfo!$B:$B,0),MATCH(S$1,StudiesInfo!$1:$1,0))</f>
        <v>5</v>
      </c>
      <c r="T190" s="31" t="str">
        <f t="array" ref="T190">INDEX(StudiesInfo!$1:$80,MATCH($E190,StudiesInfo!$B:$B,0),MATCH(T$1,StudiesInfo!$1:$1,0))</f>
        <v>5-15 days</v>
      </c>
      <c r="U190" s="31">
        <f t="array" ref="U190">INDEX(StudiesInfo!$1:$80,MATCH($E190,StudiesInfo!$B:$B,0),MATCH(U$1,StudiesInfo!$1:$1,0))</f>
        <v>0</v>
      </c>
      <c r="V190" s="31" t="str">
        <f t="array" ref="V190">INDEX(StudiesInfo!$1:$80,MATCH($E190,StudiesInfo!$B:$B,0),MATCH(V$1,StudiesInfo!$1:$1,0))</f>
        <v>Larva</v>
      </c>
      <c r="W190" s="31">
        <f t="array" ref="W190">INDEX(StudiesInfo!$1:$80,MATCH($E190,StudiesInfo!$B:$B,0),MATCH(W$1,StudiesInfo!$1:$1,0))</f>
        <v>5</v>
      </c>
      <c r="X190" s="31" t="str">
        <f t="array" ref="X190">INDEX(StudiesInfo!$1:$80,MATCH($E190,StudiesInfo!$B:$B,0),MATCH(X$1,StudiesInfo!$1:$1,0))</f>
        <v>dpf</v>
      </c>
      <c r="Y190" s="30" t="s">
        <v>582</v>
      </c>
      <c r="Z190" s="30" t="s">
        <v>597</v>
      </c>
      <c r="AA190" s="30" t="s">
        <v>652</v>
      </c>
      <c r="AB190" s="30">
        <v>15.0</v>
      </c>
      <c r="AC190" s="30" t="s">
        <v>651</v>
      </c>
      <c r="AD190" s="33" t="s">
        <v>586</v>
      </c>
      <c r="AE190" s="30" t="s">
        <v>587</v>
      </c>
      <c r="AF190" s="30" t="s">
        <v>588</v>
      </c>
    </row>
    <row r="191" ht="16.5" hidden="1" customHeight="1">
      <c r="A191" s="30">
        <v>76.0</v>
      </c>
      <c r="B191" s="31" t="str">
        <f t="array" ref="B191">INDEX(StudiesInfo!$1:$80,MATCH($E191,StudiesInfo!$B:$B,0),MATCH(B$1,StudiesInfo!$1:$1,0))</f>
        <v>Yes</v>
      </c>
      <c r="E191" s="31" t="str">
        <f t="array" ref="E191">INDEX(StudiesInfo!$1:$80,MATCH($A191,StudiesInfo!$A:$A,0),MATCH(E$1,StudiesInfo!$1:$1,0))</f>
        <v>Chen et al., 2017</v>
      </c>
      <c r="F191" s="31" t="str">
        <f t="array" ref="F191">INDEX(StudiesInfo!$1:$80,MATCH($E191,StudiesInfo!$B:$B,0),MATCH(F$1,StudiesInfo!$1:$1,0))</f>
        <v>45 µm, 50 nm</v>
      </c>
      <c r="G191" s="31" t="str">
        <f t="array" ref="G191">INDEX(StudiesInfo!$1:$80,MATCH($E191,StudiesInfo!$B:$B,0),MATCH(G$1,StudiesInfo!$1:$1,0))</f>
        <v>nano + micro</v>
      </c>
      <c r="H191" s="31" t="str">
        <f t="array" ref="H191">INDEX(StudiesInfo!$1:$80,MATCH($E191,StudiesInfo!$B:$B,0),MATCH(H$1,StudiesInfo!$1:$1,0))</f>
        <v>Polystyrene (PS)</v>
      </c>
      <c r="I191" s="31" t="str">
        <f t="array" ref="I191">INDEX(StudiesInfo!$1:$80,MATCH($E191,StudiesInfo!$B:$B,0),MATCH(I$1,StudiesInfo!$1:$1,0))</f>
        <v>Sphere</v>
      </c>
      <c r="J191" s="32" t="str">
        <f t="array" ref="J191">INDEX(StudiesInfo!$1:$80,MATCH($E191,StudiesInfo!$B:$B,0),MATCH(J$1,StudiesInfo!$1:$1,0))</f>
        <v>Danio rerio</v>
      </c>
      <c r="K191" s="31" t="str">
        <f t="array" ref="K191">INDEX(StudiesInfo!$1:$80,MATCH($E191,StudiesInfo!$B:$B,0),MATCH(K$1,StudiesInfo!$1:$1,0))</f>
        <v>NA</v>
      </c>
      <c r="L191" s="31" t="str">
        <f t="array" ref="L191">INDEX(StudiesInfo!$1:$80,MATCH($E191,StudiesInfo!$B:$B,0),MATCH(L$1,StudiesInfo!$1:$1,0))</f>
        <v>Water: Semi-static system</v>
      </c>
      <c r="M191" s="31" t="str">
        <f t="array" ref="M191">INDEX(StudiesInfo!$1:$80,MATCH($E191,StudiesInfo!$B:$B,0),MATCH(M$1,StudiesInfo!$1:$1,0))</f>
        <v>Every 24h</v>
      </c>
      <c r="N191" s="35" t="str">
        <f t="array" ref="N191">INDEX(StudiesInfo!$1:$80,MATCH($E191,StudiesInfo!$B:$B,0),MATCH(N$1,StudiesInfo!$1:$1,0))</f>
        <v>1</v>
      </c>
      <c r="O191" s="31" t="str">
        <f t="array" ref="O191">INDEX(StudiesInfo!$1:$80,MATCH($E191,StudiesInfo!$B:$B,0),MATCH(O$1,StudiesInfo!$1:$1,0))</f>
        <v>mg/L</v>
      </c>
      <c r="P191" s="31" t="str">
        <f t="array" ref="P191">INDEX(StudiesInfo!$1:$80,MATCH($E191,StudiesInfo!$B:$B,0),MATCH(P$1,StudiesInfo!$1:$1,0))</f>
        <v>Embryo</v>
      </c>
      <c r="Q191" s="31">
        <f t="array" ref="Q191">INDEX(StudiesInfo!$1:$80,MATCH($E191,StudiesInfo!$B:$B,0),MATCH(Q$1,StudiesInfo!$1:$1,0))</f>
        <v>3</v>
      </c>
      <c r="R191" s="31" t="str">
        <f t="array" ref="R191">INDEX(StudiesInfo!$1:$80,MATCH($E191,StudiesInfo!$B:$B,0),MATCH(R$1,StudiesInfo!$1:$1,0))</f>
        <v>hpf</v>
      </c>
      <c r="S191" s="31">
        <f t="array" ref="S191">INDEX(StudiesInfo!$1:$80,MATCH($E191,StudiesInfo!$B:$B,0),MATCH(S$1,StudiesInfo!$1:$1,0))</f>
        <v>5</v>
      </c>
      <c r="T191" s="31" t="str">
        <f t="array" ref="T191">INDEX(StudiesInfo!$1:$80,MATCH($E191,StudiesInfo!$B:$B,0),MATCH(T$1,StudiesInfo!$1:$1,0))</f>
        <v>5-15 days</v>
      </c>
      <c r="U191" s="31">
        <f t="array" ref="U191">INDEX(StudiesInfo!$1:$80,MATCH($E191,StudiesInfo!$B:$B,0),MATCH(U$1,StudiesInfo!$1:$1,0))</f>
        <v>0</v>
      </c>
      <c r="V191" s="31" t="str">
        <f t="array" ref="V191">INDEX(StudiesInfo!$1:$80,MATCH($E191,StudiesInfo!$B:$B,0),MATCH(V$1,StudiesInfo!$1:$1,0))</f>
        <v>Larva</v>
      </c>
      <c r="W191" s="31">
        <f t="array" ref="W191">INDEX(StudiesInfo!$1:$80,MATCH($E191,StudiesInfo!$B:$B,0),MATCH(W$1,StudiesInfo!$1:$1,0))</f>
        <v>5</v>
      </c>
      <c r="X191" s="31" t="str">
        <f t="array" ref="X191">INDEX(StudiesInfo!$1:$80,MATCH($E191,StudiesInfo!$B:$B,0),MATCH(X$1,StudiesInfo!$1:$1,0))</f>
        <v>dpf</v>
      </c>
      <c r="Y191" s="30" t="s">
        <v>582</v>
      </c>
      <c r="Z191" s="30" t="s">
        <v>597</v>
      </c>
      <c r="AA191" s="30" t="s">
        <v>652</v>
      </c>
      <c r="AC191" s="30"/>
      <c r="AD191" s="33" t="s">
        <v>739</v>
      </c>
      <c r="AE191" s="30" t="s">
        <v>590</v>
      </c>
      <c r="AF191" s="34" t="s">
        <v>591</v>
      </c>
    </row>
    <row r="192" ht="16.5" hidden="1" customHeight="1">
      <c r="A192" s="30">
        <v>76.0</v>
      </c>
      <c r="B192" s="31" t="str">
        <f t="array" ref="B192">INDEX(StudiesInfo!$1:$80,MATCH($E192,StudiesInfo!$B:$B,0),MATCH(B$1,StudiesInfo!$1:$1,0))</f>
        <v>Yes</v>
      </c>
      <c r="E192" s="31" t="str">
        <f t="array" ref="E192">INDEX(StudiesInfo!$1:$80,MATCH($A192,StudiesInfo!$A:$A,0),MATCH(E$1,StudiesInfo!$1:$1,0))</f>
        <v>Chen et al., 2017</v>
      </c>
      <c r="F192" s="31" t="str">
        <f t="array" ref="F192">INDEX(StudiesInfo!$1:$80,MATCH($E192,StudiesInfo!$B:$B,0),MATCH(F$1,StudiesInfo!$1:$1,0))</f>
        <v>45 µm, 50 nm</v>
      </c>
      <c r="G192" s="31" t="str">
        <f t="array" ref="G192">INDEX(StudiesInfo!$1:$80,MATCH($E192,StudiesInfo!$B:$B,0),MATCH(G$1,StudiesInfo!$1:$1,0))</f>
        <v>nano + micro</v>
      </c>
      <c r="H192" s="31" t="str">
        <f t="array" ref="H192">INDEX(StudiesInfo!$1:$80,MATCH($E192,StudiesInfo!$B:$B,0),MATCH(H$1,StudiesInfo!$1:$1,0))</f>
        <v>Polystyrene (PS)</v>
      </c>
      <c r="I192" s="31" t="str">
        <f t="array" ref="I192">INDEX(StudiesInfo!$1:$80,MATCH($E192,StudiesInfo!$B:$B,0),MATCH(I$1,StudiesInfo!$1:$1,0))</f>
        <v>Sphere</v>
      </c>
      <c r="J192" s="32" t="str">
        <f t="array" ref="J192">INDEX(StudiesInfo!$1:$80,MATCH($E192,StudiesInfo!$B:$B,0),MATCH(J$1,StudiesInfo!$1:$1,0))</f>
        <v>Danio rerio</v>
      </c>
      <c r="K192" s="31" t="str">
        <f t="array" ref="K192">INDEX(StudiesInfo!$1:$80,MATCH($E192,StudiesInfo!$B:$B,0),MATCH(K$1,StudiesInfo!$1:$1,0))</f>
        <v>NA</v>
      </c>
      <c r="L192" s="31" t="str">
        <f t="array" ref="L192">INDEX(StudiesInfo!$1:$80,MATCH($E192,StudiesInfo!$B:$B,0),MATCH(L$1,StudiesInfo!$1:$1,0))</f>
        <v>Water: Semi-static system</v>
      </c>
      <c r="M192" s="31" t="str">
        <f t="array" ref="M192">INDEX(StudiesInfo!$1:$80,MATCH($E192,StudiesInfo!$B:$B,0),MATCH(M$1,StudiesInfo!$1:$1,0))</f>
        <v>Every 24h</v>
      </c>
      <c r="N192" s="35" t="str">
        <f t="array" ref="N192">INDEX(StudiesInfo!$1:$80,MATCH($E192,StudiesInfo!$B:$B,0),MATCH(N$1,StudiesInfo!$1:$1,0))</f>
        <v>1</v>
      </c>
      <c r="O192" s="31" t="str">
        <f t="array" ref="O192">INDEX(StudiesInfo!$1:$80,MATCH($E192,StudiesInfo!$B:$B,0),MATCH(O$1,StudiesInfo!$1:$1,0))</f>
        <v>mg/L</v>
      </c>
      <c r="P192" s="31" t="str">
        <f t="array" ref="P192">INDEX(StudiesInfo!$1:$80,MATCH($E192,StudiesInfo!$B:$B,0),MATCH(P$1,StudiesInfo!$1:$1,0))</f>
        <v>Embryo</v>
      </c>
      <c r="Q192" s="31">
        <f t="array" ref="Q192">INDEX(StudiesInfo!$1:$80,MATCH($E192,StudiesInfo!$B:$B,0),MATCH(Q$1,StudiesInfo!$1:$1,0))</f>
        <v>3</v>
      </c>
      <c r="R192" s="31" t="str">
        <f t="array" ref="R192">INDEX(StudiesInfo!$1:$80,MATCH($E192,StudiesInfo!$B:$B,0),MATCH(R$1,StudiesInfo!$1:$1,0))</f>
        <v>hpf</v>
      </c>
      <c r="S192" s="31">
        <f t="array" ref="S192">INDEX(StudiesInfo!$1:$80,MATCH($E192,StudiesInfo!$B:$B,0),MATCH(S$1,StudiesInfo!$1:$1,0))</f>
        <v>5</v>
      </c>
      <c r="T192" s="31" t="str">
        <f t="array" ref="T192">INDEX(StudiesInfo!$1:$80,MATCH($E192,StudiesInfo!$B:$B,0),MATCH(T$1,StudiesInfo!$1:$1,0))</f>
        <v>5-15 days</v>
      </c>
      <c r="U192" s="31">
        <f t="array" ref="U192">INDEX(StudiesInfo!$1:$80,MATCH($E192,StudiesInfo!$B:$B,0),MATCH(U$1,StudiesInfo!$1:$1,0))</f>
        <v>0</v>
      </c>
      <c r="V192" s="31" t="str">
        <f t="array" ref="V192">INDEX(StudiesInfo!$1:$80,MATCH($E192,StudiesInfo!$B:$B,0),MATCH(V$1,StudiesInfo!$1:$1,0))</f>
        <v>Larva</v>
      </c>
      <c r="W192" s="31">
        <f t="array" ref="W192">INDEX(StudiesInfo!$1:$80,MATCH($E192,StudiesInfo!$B:$B,0),MATCH(W$1,StudiesInfo!$1:$1,0))</f>
        <v>5</v>
      </c>
      <c r="X192" s="31" t="str">
        <f t="array" ref="X192">INDEX(StudiesInfo!$1:$80,MATCH($E192,StudiesInfo!$B:$B,0),MATCH(X$1,StudiesInfo!$1:$1,0))</f>
        <v>dpf</v>
      </c>
      <c r="Y192" s="30" t="s">
        <v>582</v>
      </c>
      <c r="Z192" s="30" t="s">
        <v>597</v>
      </c>
      <c r="AA192" s="30" t="s">
        <v>652</v>
      </c>
      <c r="AD192" s="33" t="s">
        <v>740</v>
      </c>
      <c r="AE192" s="30" t="s">
        <v>590</v>
      </c>
      <c r="AF192" s="34" t="s">
        <v>591</v>
      </c>
    </row>
    <row r="193" ht="16.5" hidden="1" customHeight="1">
      <c r="A193" s="30">
        <v>76.0</v>
      </c>
      <c r="B193" s="31" t="str">
        <f t="array" ref="B193">INDEX(StudiesInfo!$1:$80,MATCH($E193,StudiesInfo!$B:$B,0),MATCH(B$1,StudiesInfo!$1:$1,0))</f>
        <v>Yes</v>
      </c>
      <c r="C193" s="30"/>
      <c r="D193" s="30"/>
      <c r="E193" s="31" t="str">
        <f t="array" ref="E193">INDEX(StudiesInfo!$1:$80,MATCH($A193,StudiesInfo!$A:$A,0),MATCH(E$1,StudiesInfo!$1:$1,0))</f>
        <v>Chen et al., 2017</v>
      </c>
      <c r="F193" s="31" t="str">
        <f t="array" ref="F193">INDEX(StudiesInfo!$1:$80,MATCH($E193,StudiesInfo!$B:$B,0),MATCH(F$1,StudiesInfo!$1:$1,0))</f>
        <v>45 µm, 50 nm</v>
      </c>
      <c r="G193" s="31" t="str">
        <f t="array" ref="G193">INDEX(StudiesInfo!$1:$80,MATCH($E193,StudiesInfo!$B:$B,0),MATCH(G$1,StudiesInfo!$1:$1,0))</f>
        <v>nano + micro</v>
      </c>
      <c r="H193" s="31" t="str">
        <f t="array" ref="H193">INDEX(StudiesInfo!$1:$80,MATCH($E193,StudiesInfo!$B:$B,0),MATCH(H$1,StudiesInfo!$1:$1,0))</f>
        <v>Polystyrene (PS)</v>
      </c>
      <c r="I193" s="31" t="str">
        <f t="array" ref="I193">INDEX(StudiesInfo!$1:$80,MATCH($E193,StudiesInfo!$B:$B,0),MATCH(I$1,StudiesInfo!$1:$1,0))</f>
        <v>Sphere</v>
      </c>
      <c r="J193" s="32" t="str">
        <f t="array" ref="J193">INDEX(StudiesInfo!$1:$80,MATCH($E193,StudiesInfo!$B:$B,0),MATCH(J$1,StudiesInfo!$1:$1,0))</f>
        <v>Danio rerio</v>
      </c>
      <c r="K193" s="31" t="str">
        <f t="array" ref="K193">INDEX(StudiesInfo!$1:$80,MATCH($E193,StudiesInfo!$B:$B,0),MATCH(K$1,StudiesInfo!$1:$1,0))</f>
        <v>NA</v>
      </c>
      <c r="L193" s="31" t="str">
        <f t="array" ref="L193">INDEX(StudiesInfo!$1:$80,MATCH($E193,StudiesInfo!$B:$B,0),MATCH(L$1,StudiesInfo!$1:$1,0))</f>
        <v>Water: Semi-static system</v>
      </c>
      <c r="M193" s="31" t="str">
        <f t="array" ref="M193">INDEX(StudiesInfo!$1:$80,MATCH($E193,StudiesInfo!$B:$B,0),MATCH(M$1,StudiesInfo!$1:$1,0))</f>
        <v>Every 24h</v>
      </c>
      <c r="N193" s="35" t="str">
        <f t="array" ref="N193">INDEX(StudiesInfo!$1:$80,MATCH($E193,StudiesInfo!$B:$B,0),MATCH(N$1,StudiesInfo!$1:$1,0))</f>
        <v>1</v>
      </c>
      <c r="O193" s="31" t="str">
        <f t="array" ref="O193">INDEX(StudiesInfo!$1:$80,MATCH($E193,StudiesInfo!$B:$B,0),MATCH(O$1,StudiesInfo!$1:$1,0))</f>
        <v>mg/L</v>
      </c>
      <c r="P193" s="31" t="str">
        <f t="array" ref="P193">INDEX(StudiesInfo!$1:$80,MATCH($E193,StudiesInfo!$B:$B,0),MATCH(P$1,StudiesInfo!$1:$1,0))</f>
        <v>Embryo</v>
      </c>
      <c r="Q193" s="31">
        <f t="array" ref="Q193">INDEX(StudiesInfo!$1:$80,MATCH($E193,StudiesInfo!$B:$B,0),MATCH(Q$1,StudiesInfo!$1:$1,0))</f>
        <v>3</v>
      </c>
      <c r="R193" s="31" t="str">
        <f t="array" ref="R193">INDEX(StudiesInfo!$1:$80,MATCH($E193,StudiesInfo!$B:$B,0),MATCH(R$1,StudiesInfo!$1:$1,0))</f>
        <v>hpf</v>
      </c>
      <c r="S193" s="31">
        <f t="array" ref="S193">INDEX(StudiesInfo!$1:$80,MATCH($E193,StudiesInfo!$B:$B,0),MATCH(S$1,StudiesInfo!$1:$1,0))</f>
        <v>5</v>
      </c>
      <c r="T193" s="31" t="str">
        <f t="array" ref="T193">INDEX(StudiesInfo!$1:$80,MATCH($E193,StudiesInfo!$B:$B,0),MATCH(T$1,StudiesInfo!$1:$1,0))</f>
        <v>5-15 days</v>
      </c>
      <c r="U193" s="31">
        <f t="array" ref="U193">INDEX(StudiesInfo!$1:$80,MATCH($E193,StudiesInfo!$B:$B,0),MATCH(U$1,StudiesInfo!$1:$1,0))</f>
        <v>0</v>
      </c>
      <c r="V193" s="31" t="str">
        <f t="array" ref="V193">INDEX(StudiesInfo!$1:$80,MATCH($E193,StudiesInfo!$B:$B,0),MATCH(V$1,StudiesInfo!$1:$1,0))</f>
        <v>Larva</v>
      </c>
      <c r="W193" s="31">
        <f t="array" ref="W193">INDEX(StudiesInfo!$1:$80,MATCH($E193,StudiesInfo!$B:$B,0),MATCH(W$1,StudiesInfo!$1:$1,0))</f>
        <v>5</v>
      </c>
      <c r="X193" s="31" t="str">
        <f t="array" ref="X193">INDEX(StudiesInfo!$1:$80,MATCH($E193,StudiesInfo!$B:$B,0),MATCH(X$1,StudiesInfo!$1:$1,0))</f>
        <v>dpf</v>
      </c>
      <c r="Y193" s="30" t="s">
        <v>582</v>
      </c>
      <c r="Z193" s="30" t="s">
        <v>597</v>
      </c>
      <c r="AA193" s="30" t="s">
        <v>741</v>
      </c>
      <c r="AB193" s="30">
        <v>24.0</v>
      </c>
      <c r="AC193" s="30" t="s">
        <v>653</v>
      </c>
      <c r="AD193" s="33" t="s">
        <v>586</v>
      </c>
      <c r="AE193" s="30" t="s">
        <v>587</v>
      </c>
      <c r="AF193" s="30" t="s">
        <v>588</v>
      </c>
    </row>
    <row r="194" ht="16.5" hidden="1" customHeight="1">
      <c r="A194" s="30">
        <v>76.0</v>
      </c>
      <c r="B194" s="31" t="str">
        <f t="array" ref="B194">INDEX(StudiesInfo!$1:$80,MATCH($E194,StudiesInfo!$B:$B,0),MATCH(B$1,StudiesInfo!$1:$1,0))</f>
        <v>Yes</v>
      </c>
      <c r="C194" s="30"/>
      <c r="D194" s="30"/>
      <c r="E194" s="31" t="str">
        <f t="array" ref="E194">INDEX(StudiesInfo!$1:$80,MATCH($A194,StudiesInfo!$A:$A,0),MATCH(E$1,StudiesInfo!$1:$1,0))</f>
        <v>Chen et al., 2017</v>
      </c>
      <c r="F194" s="31" t="str">
        <f t="array" ref="F194">INDEX(StudiesInfo!$1:$80,MATCH($E194,StudiesInfo!$B:$B,0),MATCH(F$1,StudiesInfo!$1:$1,0))</f>
        <v>45 µm, 50 nm</v>
      </c>
      <c r="G194" s="31" t="str">
        <f t="array" ref="G194">INDEX(StudiesInfo!$1:$80,MATCH($E194,StudiesInfo!$B:$B,0),MATCH(G$1,StudiesInfo!$1:$1,0))</f>
        <v>nano + micro</v>
      </c>
      <c r="H194" s="31" t="str">
        <f t="array" ref="H194">INDEX(StudiesInfo!$1:$80,MATCH($E194,StudiesInfo!$B:$B,0),MATCH(H$1,StudiesInfo!$1:$1,0))</f>
        <v>Polystyrene (PS)</v>
      </c>
      <c r="I194" s="31" t="str">
        <f t="array" ref="I194">INDEX(StudiesInfo!$1:$80,MATCH($E194,StudiesInfo!$B:$B,0),MATCH(I$1,StudiesInfo!$1:$1,0))</f>
        <v>Sphere</v>
      </c>
      <c r="J194" s="32" t="str">
        <f t="array" ref="J194">INDEX(StudiesInfo!$1:$80,MATCH($E194,StudiesInfo!$B:$B,0),MATCH(J$1,StudiesInfo!$1:$1,0))</f>
        <v>Danio rerio</v>
      </c>
      <c r="K194" s="31" t="str">
        <f t="array" ref="K194">INDEX(StudiesInfo!$1:$80,MATCH($E194,StudiesInfo!$B:$B,0),MATCH(K$1,StudiesInfo!$1:$1,0))</f>
        <v>NA</v>
      </c>
      <c r="L194" s="31" t="str">
        <f t="array" ref="L194">INDEX(StudiesInfo!$1:$80,MATCH($E194,StudiesInfo!$B:$B,0),MATCH(L$1,StudiesInfo!$1:$1,0))</f>
        <v>Water: Semi-static system</v>
      </c>
      <c r="M194" s="31" t="str">
        <f t="array" ref="M194">INDEX(StudiesInfo!$1:$80,MATCH($E194,StudiesInfo!$B:$B,0),MATCH(M$1,StudiesInfo!$1:$1,0))</f>
        <v>Every 24h</v>
      </c>
      <c r="N194" s="35" t="str">
        <f t="array" ref="N194">INDEX(StudiesInfo!$1:$80,MATCH($E194,StudiesInfo!$B:$B,0),MATCH(N$1,StudiesInfo!$1:$1,0))</f>
        <v>1</v>
      </c>
      <c r="O194" s="31" t="str">
        <f t="array" ref="O194">INDEX(StudiesInfo!$1:$80,MATCH($E194,StudiesInfo!$B:$B,0),MATCH(O$1,StudiesInfo!$1:$1,0))</f>
        <v>mg/L</v>
      </c>
      <c r="P194" s="31" t="str">
        <f t="array" ref="P194">INDEX(StudiesInfo!$1:$80,MATCH($E194,StudiesInfo!$B:$B,0),MATCH(P$1,StudiesInfo!$1:$1,0))</f>
        <v>Embryo</v>
      </c>
      <c r="Q194" s="31">
        <f t="array" ref="Q194">INDEX(StudiesInfo!$1:$80,MATCH($E194,StudiesInfo!$B:$B,0),MATCH(Q$1,StudiesInfo!$1:$1,0))</f>
        <v>3</v>
      </c>
      <c r="R194" s="31" t="str">
        <f t="array" ref="R194">INDEX(StudiesInfo!$1:$80,MATCH($E194,StudiesInfo!$B:$B,0),MATCH(R$1,StudiesInfo!$1:$1,0))</f>
        <v>hpf</v>
      </c>
      <c r="S194" s="31">
        <f t="array" ref="S194">INDEX(StudiesInfo!$1:$80,MATCH($E194,StudiesInfo!$B:$B,0),MATCH(S$1,StudiesInfo!$1:$1,0))</f>
        <v>5</v>
      </c>
      <c r="T194" s="31" t="str">
        <f t="array" ref="T194">INDEX(StudiesInfo!$1:$80,MATCH($E194,StudiesInfo!$B:$B,0),MATCH(T$1,StudiesInfo!$1:$1,0))</f>
        <v>5-15 days</v>
      </c>
      <c r="U194" s="31">
        <f t="array" ref="U194">INDEX(StudiesInfo!$1:$80,MATCH($E194,StudiesInfo!$B:$B,0),MATCH(U$1,StudiesInfo!$1:$1,0))</f>
        <v>0</v>
      </c>
      <c r="V194" s="31" t="str">
        <f t="array" ref="V194">INDEX(StudiesInfo!$1:$80,MATCH($E194,StudiesInfo!$B:$B,0),MATCH(V$1,StudiesInfo!$1:$1,0))</f>
        <v>Larva</v>
      </c>
      <c r="W194" s="31">
        <f t="array" ref="W194">INDEX(StudiesInfo!$1:$80,MATCH($E194,StudiesInfo!$B:$B,0),MATCH(W$1,StudiesInfo!$1:$1,0))</f>
        <v>5</v>
      </c>
      <c r="X194" s="31" t="str">
        <f t="array" ref="X194">INDEX(StudiesInfo!$1:$80,MATCH($E194,StudiesInfo!$B:$B,0),MATCH(X$1,StudiesInfo!$1:$1,0))</f>
        <v>dpf</v>
      </c>
      <c r="Y194" s="30" t="s">
        <v>582</v>
      </c>
      <c r="Z194" s="30" t="s">
        <v>597</v>
      </c>
      <c r="AA194" s="30" t="s">
        <v>741</v>
      </c>
      <c r="AB194" s="30"/>
      <c r="AC194" s="30"/>
      <c r="AD194" s="33" t="s">
        <v>739</v>
      </c>
      <c r="AE194" s="30" t="s">
        <v>590</v>
      </c>
      <c r="AF194" s="34" t="s">
        <v>591</v>
      </c>
    </row>
    <row r="195" ht="16.5" hidden="1" customHeight="1">
      <c r="A195" s="30">
        <v>76.0</v>
      </c>
      <c r="B195" s="31" t="str">
        <f t="array" ref="B195">INDEX(StudiesInfo!$1:$80,MATCH($E195,StudiesInfo!$B:$B,0),MATCH(B$1,StudiesInfo!$1:$1,0))</f>
        <v>Yes</v>
      </c>
      <c r="E195" s="31" t="str">
        <f t="array" ref="E195">INDEX(StudiesInfo!$1:$80,MATCH($A195,StudiesInfo!$A:$A,0),MATCH(E$1,StudiesInfo!$1:$1,0))</f>
        <v>Chen et al., 2017</v>
      </c>
      <c r="F195" s="31" t="str">
        <f t="array" ref="F195">INDEX(StudiesInfo!$1:$80,MATCH($E195,StudiesInfo!$B:$B,0),MATCH(F$1,StudiesInfo!$1:$1,0))</f>
        <v>45 µm, 50 nm</v>
      </c>
      <c r="G195" s="31" t="str">
        <f t="array" ref="G195">INDEX(StudiesInfo!$1:$80,MATCH($E195,StudiesInfo!$B:$B,0),MATCH(G$1,StudiesInfo!$1:$1,0))</f>
        <v>nano + micro</v>
      </c>
      <c r="H195" s="31" t="str">
        <f t="array" ref="H195">INDEX(StudiesInfo!$1:$80,MATCH($E195,StudiesInfo!$B:$B,0),MATCH(H$1,StudiesInfo!$1:$1,0))</f>
        <v>Polystyrene (PS)</v>
      </c>
      <c r="I195" s="31" t="str">
        <f t="array" ref="I195">INDEX(StudiesInfo!$1:$80,MATCH($E195,StudiesInfo!$B:$B,0),MATCH(I$1,StudiesInfo!$1:$1,0))</f>
        <v>Sphere</v>
      </c>
      <c r="J195" s="32" t="str">
        <f t="array" ref="J195">INDEX(StudiesInfo!$1:$80,MATCH($E195,StudiesInfo!$B:$B,0),MATCH(J$1,StudiesInfo!$1:$1,0))</f>
        <v>Danio rerio</v>
      </c>
      <c r="K195" s="31" t="str">
        <f t="array" ref="K195">INDEX(StudiesInfo!$1:$80,MATCH($E195,StudiesInfo!$B:$B,0),MATCH(K$1,StudiesInfo!$1:$1,0))</f>
        <v>NA</v>
      </c>
      <c r="L195" s="31" t="str">
        <f t="array" ref="L195">INDEX(StudiesInfo!$1:$80,MATCH($E195,StudiesInfo!$B:$B,0),MATCH(L$1,StudiesInfo!$1:$1,0))</f>
        <v>Water: Semi-static system</v>
      </c>
      <c r="M195" s="31" t="str">
        <f t="array" ref="M195">INDEX(StudiesInfo!$1:$80,MATCH($E195,StudiesInfo!$B:$B,0),MATCH(M$1,StudiesInfo!$1:$1,0))</f>
        <v>Every 24h</v>
      </c>
      <c r="N195" s="35" t="str">
        <f t="array" ref="N195">INDEX(StudiesInfo!$1:$80,MATCH($E195,StudiesInfo!$B:$B,0),MATCH(N$1,StudiesInfo!$1:$1,0))</f>
        <v>1</v>
      </c>
      <c r="O195" s="31" t="str">
        <f t="array" ref="O195">INDEX(StudiesInfo!$1:$80,MATCH($E195,StudiesInfo!$B:$B,0),MATCH(O$1,StudiesInfo!$1:$1,0))</f>
        <v>mg/L</v>
      </c>
      <c r="P195" s="31" t="str">
        <f t="array" ref="P195">INDEX(StudiesInfo!$1:$80,MATCH($E195,StudiesInfo!$B:$B,0),MATCH(P$1,StudiesInfo!$1:$1,0))</f>
        <v>Embryo</v>
      </c>
      <c r="Q195" s="31">
        <f t="array" ref="Q195">INDEX(StudiesInfo!$1:$80,MATCH($E195,StudiesInfo!$B:$B,0),MATCH(Q$1,StudiesInfo!$1:$1,0))</f>
        <v>3</v>
      </c>
      <c r="R195" s="31" t="str">
        <f t="array" ref="R195">INDEX(StudiesInfo!$1:$80,MATCH($E195,StudiesInfo!$B:$B,0),MATCH(R$1,StudiesInfo!$1:$1,0))</f>
        <v>hpf</v>
      </c>
      <c r="S195" s="31">
        <f t="array" ref="S195">INDEX(StudiesInfo!$1:$80,MATCH($E195,StudiesInfo!$B:$B,0),MATCH(S$1,StudiesInfo!$1:$1,0))</f>
        <v>5</v>
      </c>
      <c r="T195" s="31" t="str">
        <f t="array" ref="T195">INDEX(StudiesInfo!$1:$80,MATCH($E195,StudiesInfo!$B:$B,0),MATCH(T$1,StudiesInfo!$1:$1,0))</f>
        <v>5-15 days</v>
      </c>
      <c r="U195" s="31">
        <f t="array" ref="U195">INDEX(StudiesInfo!$1:$80,MATCH($E195,StudiesInfo!$B:$B,0),MATCH(U$1,StudiesInfo!$1:$1,0))</f>
        <v>0</v>
      </c>
      <c r="V195" s="31" t="str">
        <f t="array" ref="V195">INDEX(StudiesInfo!$1:$80,MATCH($E195,StudiesInfo!$B:$B,0),MATCH(V$1,StudiesInfo!$1:$1,0))</f>
        <v>Larva</v>
      </c>
      <c r="W195" s="31">
        <f t="array" ref="W195">INDEX(StudiesInfo!$1:$80,MATCH($E195,StudiesInfo!$B:$B,0),MATCH(W$1,StudiesInfo!$1:$1,0))</f>
        <v>5</v>
      </c>
      <c r="X195" s="31" t="str">
        <f t="array" ref="X195">INDEX(StudiesInfo!$1:$80,MATCH($E195,StudiesInfo!$B:$B,0),MATCH(X$1,StudiesInfo!$1:$1,0))</f>
        <v>dpf</v>
      </c>
      <c r="Y195" s="30" t="s">
        <v>582</v>
      </c>
      <c r="Z195" s="30" t="s">
        <v>597</v>
      </c>
      <c r="AA195" s="30" t="s">
        <v>741</v>
      </c>
      <c r="AD195" s="33" t="s">
        <v>740</v>
      </c>
      <c r="AE195" s="30" t="s">
        <v>590</v>
      </c>
      <c r="AF195" s="34" t="s">
        <v>591</v>
      </c>
    </row>
    <row r="196" ht="16.5" hidden="1" customHeight="1">
      <c r="A196" s="30">
        <v>76.0</v>
      </c>
      <c r="B196" s="31" t="str">
        <f t="array" ref="B196">INDEX(StudiesInfo!$1:$80,MATCH($E196,StudiesInfo!$B:$B,0),MATCH(B$1,StudiesInfo!$1:$1,0))</f>
        <v>Yes</v>
      </c>
      <c r="C196" s="30"/>
      <c r="D196" s="30"/>
      <c r="E196" s="31" t="str">
        <f t="array" ref="E196">INDEX(StudiesInfo!$1:$80,MATCH($A196,StudiesInfo!$A:$A,0),MATCH(E$1,StudiesInfo!$1:$1,0))</f>
        <v>Chen et al., 2017</v>
      </c>
      <c r="F196" s="31" t="str">
        <f t="array" ref="F196">INDEX(StudiesInfo!$1:$80,MATCH($E196,StudiesInfo!$B:$B,0),MATCH(F$1,StudiesInfo!$1:$1,0))</f>
        <v>45 µm, 50 nm</v>
      </c>
      <c r="G196" s="31" t="str">
        <f t="array" ref="G196">INDEX(StudiesInfo!$1:$80,MATCH($E196,StudiesInfo!$B:$B,0),MATCH(G$1,StudiesInfo!$1:$1,0))</f>
        <v>nano + micro</v>
      </c>
      <c r="H196" s="31" t="str">
        <f t="array" ref="H196">INDEX(StudiesInfo!$1:$80,MATCH($E196,StudiesInfo!$B:$B,0),MATCH(H$1,StudiesInfo!$1:$1,0))</f>
        <v>Polystyrene (PS)</v>
      </c>
      <c r="I196" s="31" t="str">
        <f t="array" ref="I196">INDEX(StudiesInfo!$1:$80,MATCH($E196,StudiesInfo!$B:$B,0),MATCH(I$1,StudiesInfo!$1:$1,0))</f>
        <v>Sphere</v>
      </c>
      <c r="J196" s="32" t="str">
        <f t="array" ref="J196">INDEX(StudiesInfo!$1:$80,MATCH($E196,StudiesInfo!$B:$B,0),MATCH(J$1,StudiesInfo!$1:$1,0))</f>
        <v>Danio rerio</v>
      </c>
      <c r="K196" s="31" t="str">
        <f t="array" ref="K196">INDEX(StudiesInfo!$1:$80,MATCH($E196,StudiesInfo!$B:$B,0),MATCH(K$1,StudiesInfo!$1:$1,0))</f>
        <v>NA</v>
      </c>
      <c r="L196" s="31" t="str">
        <f t="array" ref="L196">INDEX(StudiesInfo!$1:$80,MATCH($E196,StudiesInfo!$B:$B,0),MATCH(L$1,StudiesInfo!$1:$1,0))</f>
        <v>Water: Semi-static system</v>
      </c>
      <c r="M196" s="31" t="str">
        <f t="array" ref="M196">INDEX(StudiesInfo!$1:$80,MATCH($E196,StudiesInfo!$B:$B,0),MATCH(M$1,StudiesInfo!$1:$1,0))</f>
        <v>Every 24h</v>
      </c>
      <c r="N196" s="35" t="str">
        <f t="array" ref="N196">INDEX(StudiesInfo!$1:$80,MATCH($E196,StudiesInfo!$B:$B,0),MATCH(N$1,StudiesInfo!$1:$1,0))</f>
        <v>1</v>
      </c>
      <c r="O196" s="31" t="str">
        <f t="array" ref="O196">INDEX(StudiesInfo!$1:$80,MATCH($E196,StudiesInfo!$B:$B,0),MATCH(O$1,StudiesInfo!$1:$1,0))</f>
        <v>mg/L</v>
      </c>
      <c r="P196" s="31" t="str">
        <f t="array" ref="P196">INDEX(StudiesInfo!$1:$80,MATCH($E196,StudiesInfo!$B:$B,0),MATCH(P$1,StudiesInfo!$1:$1,0))</f>
        <v>Embryo</v>
      </c>
      <c r="Q196" s="31">
        <f t="array" ref="Q196">INDEX(StudiesInfo!$1:$80,MATCH($E196,StudiesInfo!$B:$B,0),MATCH(Q$1,StudiesInfo!$1:$1,0))</f>
        <v>3</v>
      </c>
      <c r="R196" s="31" t="str">
        <f t="array" ref="R196">INDEX(StudiesInfo!$1:$80,MATCH($E196,StudiesInfo!$B:$B,0),MATCH(R$1,StudiesInfo!$1:$1,0))</f>
        <v>hpf</v>
      </c>
      <c r="S196" s="31">
        <f t="array" ref="S196">INDEX(StudiesInfo!$1:$80,MATCH($E196,StudiesInfo!$B:$B,0),MATCH(S$1,StudiesInfo!$1:$1,0))</f>
        <v>5</v>
      </c>
      <c r="T196" s="31" t="str">
        <f t="array" ref="T196">INDEX(StudiesInfo!$1:$80,MATCH($E196,StudiesInfo!$B:$B,0),MATCH(T$1,StudiesInfo!$1:$1,0))</f>
        <v>5-15 days</v>
      </c>
      <c r="U196" s="31">
        <f t="array" ref="U196">INDEX(StudiesInfo!$1:$80,MATCH($E196,StudiesInfo!$B:$B,0),MATCH(U$1,StudiesInfo!$1:$1,0))</f>
        <v>0</v>
      </c>
      <c r="V196" s="31" t="str">
        <f t="array" ref="V196">INDEX(StudiesInfo!$1:$80,MATCH($E196,StudiesInfo!$B:$B,0),MATCH(V$1,StudiesInfo!$1:$1,0))</f>
        <v>Larva</v>
      </c>
      <c r="W196" s="31">
        <f t="array" ref="W196">INDEX(StudiesInfo!$1:$80,MATCH($E196,StudiesInfo!$B:$B,0),MATCH(W$1,StudiesInfo!$1:$1,0))</f>
        <v>5</v>
      </c>
      <c r="X196" s="31" t="str">
        <f t="array" ref="X196">INDEX(StudiesInfo!$1:$80,MATCH($E196,StudiesInfo!$B:$B,0),MATCH(X$1,StudiesInfo!$1:$1,0))</f>
        <v>dpf</v>
      </c>
      <c r="Y196" s="30" t="s">
        <v>582</v>
      </c>
      <c r="Z196" s="30" t="s">
        <v>597</v>
      </c>
      <c r="AA196" s="30" t="s">
        <v>732</v>
      </c>
      <c r="AB196" s="30">
        <v>17.0</v>
      </c>
      <c r="AC196" s="30" t="s">
        <v>585</v>
      </c>
      <c r="AD196" s="33" t="s">
        <v>586</v>
      </c>
      <c r="AE196" s="30" t="s">
        <v>587</v>
      </c>
      <c r="AF196" s="30" t="s">
        <v>588</v>
      </c>
    </row>
    <row r="197" ht="16.5" hidden="1" customHeight="1">
      <c r="A197" s="30">
        <v>76.0</v>
      </c>
      <c r="B197" s="31" t="str">
        <f t="array" ref="B197">INDEX(StudiesInfo!$1:$80,MATCH($E197,StudiesInfo!$B:$B,0),MATCH(B$1,StudiesInfo!$1:$1,0))</f>
        <v>Yes</v>
      </c>
      <c r="E197" s="31" t="str">
        <f t="array" ref="E197">INDEX(StudiesInfo!$1:$80,MATCH($A197,StudiesInfo!$A:$A,0),MATCH(E$1,StudiesInfo!$1:$1,0))</f>
        <v>Chen et al., 2017</v>
      </c>
      <c r="F197" s="31" t="str">
        <f t="array" ref="F197">INDEX(StudiesInfo!$1:$80,MATCH($E197,StudiesInfo!$B:$B,0),MATCH(F$1,StudiesInfo!$1:$1,0))</f>
        <v>45 µm, 50 nm</v>
      </c>
      <c r="G197" s="31" t="str">
        <f t="array" ref="G197">INDEX(StudiesInfo!$1:$80,MATCH($E197,StudiesInfo!$B:$B,0),MATCH(G$1,StudiesInfo!$1:$1,0))</f>
        <v>nano + micro</v>
      </c>
      <c r="H197" s="31" t="str">
        <f t="array" ref="H197">INDEX(StudiesInfo!$1:$80,MATCH($E197,StudiesInfo!$B:$B,0),MATCH(H$1,StudiesInfo!$1:$1,0))</f>
        <v>Polystyrene (PS)</v>
      </c>
      <c r="I197" s="31" t="str">
        <f t="array" ref="I197">INDEX(StudiesInfo!$1:$80,MATCH($E197,StudiesInfo!$B:$B,0),MATCH(I$1,StudiesInfo!$1:$1,0))</f>
        <v>Sphere</v>
      </c>
      <c r="J197" s="32" t="str">
        <f t="array" ref="J197">INDEX(StudiesInfo!$1:$80,MATCH($E197,StudiesInfo!$B:$B,0),MATCH(J$1,StudiesInfo!$1:$1,0))</f>
        <v>Danio rerio</v>
      </c>
      <c r="K197" s="31" t="str">
        <f t="array" ref="K197">INDEX(StudiesInfo!$1:$80,MATCH($E197,StudiesInfo!$B:$B,0),MATCH(K$1,StudiesInfo!$1:$1,0))</f>
        <v>NA</v>
      </c>
      <c r="L197" s="31" t="str">
        <f t="array" ref="L197">INDEX(StudiesInfo!$1:$80,MATCH($E197,StudiesInfo!$B:$B,0),MATCH(L$1,StudiesInfo!$1:$1,0))</f>
        <v>Water: Semi-static system</v>
      </c>
      <c r="M197" s="31" t="str">
        <f t="array" ref="M197">INDEX(StudiesInfo!$1:$80,MATCH($E197,StudiesInfo!$B:$B,0),MATCH(M$1,StudiesInfo!$1:$1,0))</f>
        <v>Every 24h</v>
      </c>
      <c r="N197" s="35" t="str">
        <f t="array" ref="N197">INDEX(StudiesInfo!$1:$80,MATCH($E197,StudiesInfo!$B:$B,0),MATCH(N$1,StudiesInfo!$1:$1,0))</f>
        <v>1</v>
      </c>
      <c r="O197" s="31" t="str">
        <f t="array" ref="O197">INDEX(StudiesInfo!$1:$80,MATCH($E197,StudiesInfo!$B:$B,0),MATCH(O$1,StudiesInfo!$1:$1,0))</f>
        <v>mg/L</v>
      </c>
      <c r="P197" s="31" t="str">
        <f t="array" ref="P197">INDEX(StudiesInfo!$1:$80,MATCH($E197,StudiesInfo!$B:$B,0),MATCH(P$1,StudiesInfo!$1:$1,0))</f>
        <v>Embryo</v>
      </c>
      <c r="Q197" s="31">
        <f t="array" ref="Q197">INDEX(StudiesInfo!$1:$80,MATCH($E197,StudiesInfo!$B:$B,0),MATCH(Q$1,StudiesInfo!$1:$1,0))</f>
        <v>3</v>
      </c>
      <c r="R197" s="31" t="str">
        <f t="array" ref="R197">INDEX(StudiesInfo!$1:$80,MATCH($E197,StudiesInfo!$B:$B,0),MATCH(R$1,StudiesInfo!$1:$1,0))</f>
        <v>hpf</v>
      </c>
      <c r="S197" s="31">
        <f t="array" ref="S197">INDEX(StudiesInfo!$1:$80,MATCH($E197,StudiesInfo!$B:$B,0),MATCH(S$1,StudiesInfo!$1:$1,0))</f>
        <v>5</v>
      </c>
      <c r="T197" s="31" t="str">
        <f t="array" ref="T197">INDEX(StudiesInfo!$1:$80,MATCH($E197,StudiesInfo!$B:$B,0),MATCH(T$1,StudiesInfo!$1:$1,0))</f>
        <v>5-15 days</v>
      </c>
      <c r="U197" s="31">
        <f t="array" ref="U197">INDEX(StudiesInfo!$1:$80,MATCH($E197,StudiesInfo!$B:$B,0),MATCH(U$1,StudiesInfo!$1:$1,0))</f>
        <v>0</v>
      </c>
      <c r="V197" s="31" t="str">
        <f t="array" ref="V197">INDEX(StudiesInfo!$1:$80,MATCH($E197,StudiesInfo!$B:$B,0),MATCH(V$1,StudiesInfo!$1:$1,0))</f>
        <v>Larva</v>
      </c>
      <c r="W197" s="31">
        <f t="array" ref="W197">INDEX(StudiesInfo!$1:$80,MATCH($E197,StudiesInfo!$B:$B,0),MATCH(W$1,StudiesInfo!$1:$1,0))</f>
        <v>5</v>
      </c>
      <c r="X197" s="31" t="str">
        <f t="array" ref="X197">INDEX(StudiesInfo!$1:$80,MATCH($E197,StudiesInfo!$B:$B,0),MATCH(X$1,StudiesInfo!$1:$1,0))</f>
        <v>dpf</v>
      </c>
      <c r="Y197" s="30" t="s">
        <v>582</v>
      </c>
      <c r="Z197" s="30" t="s">
        <v>597</v>
      </c>
      <c r="AA197" s="30" t="s">
        <v>732</v>
      </c>
      <c r="AD197" s="33" t="s">
        <v>739</v>
      </c>
      <c r="AE197" s="30" t="s">
        <v>590</v>
      </c>
      <c r="AF197" s="30" t="s">
        <v>596</v>
      </c>
    </row>
    <row r="198" ht="16.5" hidden="1" customHeight="1">
      <c r="A198" s="30">
        <v>76.0</v>
      </c>
      <c r="B198" s="31" t="str">
        <f t="array" ref="B198">INDEX(StudiesInfo!$1:$80,MATCH($E198,StudiesInfo!$B:$B,0),MATCH(B$1,StudiesInfo!$1:$1,0))</f>
        <v>Yes</v>
      </c>
      <c r="E198" s="31" t="str">
        <f t="array" ref="E198">INDEX(StudiesInfo!$1:$80,MATCH($A198,StudiesInfo!$A:$A,0),MATCH(E$1,StudiesInfo!$1:$1,0))</f>
        <v>Chen et al., 2017</v>
      </c>
      <c r="F198" s="31" t="str">
        <f t="array" ref="F198">INDEX(StudiesInfo!$1:$80,MATCH($E198,StudiesInfo!$B:$B,0),MATCH(F$1,StudiesInfo!$1:$1,0))</f>
        <v>45 µm, 50 nm</v>
      </c>
      <c r="G198" s="31" t="str">
        <f t="array" ref="G198">INDEX(StudiesInfo!$1:$80,MATCH($E198,StudiesInfo!$B:$B,0),MATCH(G$1,StudiesInfo!$1:$1,0))</f>
        <v>nano + micro</v>
      </c>
      <c r="H198" s="31" t="str">
        <f t="array" ref="H198">INDEX(StudiesInfo!$1:$80,MATCH($E198,StudiesInfo!$B:$B,0),MATCH(H$1,StudiesInfo!$1:$1,0))</f>
        <v>Polystyrene (PS)</v>
      </c>
      <c r="I198" s="31" t="str">
        <f t="array" ref="I198">INDEX(StudiesInfo!$1:$80,MATCH($E198,StudiesInfo!$B:$B,0),MATCH(I$1,StudiesInfo!$1:$1,0))</f>
        <v>Sphere</v>
      </c>
      <c r="J198" s="32" t="str">
        <f t="array" ref="J198">INDEX(StudiesInfo!$1:$80,MATCH($E198,StudiesInfo!$B:$B,0),MATCH(J$1,StudiesInfo!$1:$1,0))</f>
        <v>Danio rerio</v>
      </c>
      <c r="K198" s="31" t="str">
        <f t="array" ref="K198">INDEX(StudiesInfo!$1:$80,MATCH($E198,StudiesInfo!$B:$B,0),MATCH(K$1,StudiesInfo!$1:$1,0))</f>
        <v>NA</v>
      </c>
      <c r="L198" s="31" t="str">
        <f t="array" ref="L198">INDEX(StudiesInfo!$1:$80,MATCH($E198,StudiesInfo!$B:$B,0),MATCH(L$1,StudiesInfo!$1:$1,0))</f>
        <v>Water: Semi-static system</v>
      </c>
      <c r="M198" s="31" t="str">
        <f t="array" ref="M198">INDEX(StudiesInfo!$1:$80,MATCH($E198,StudiesInfo!$B:$B,0),MATCH(M$1,StudiesInfo!$1:$1,0))</f>
        <v>Every 24h</v>
      </c>
      <c r="N198" s="35" t="str">
        <f t="array" ref="N198">INDEX(StudiesInfo!$1:$80,MATCH($E198,StudiesInfo!$B:$B,0),MATCH(N$1,StudiesInfo!$1:$1,0))</f>
        <v>1</v>
      </c>
      <c r="O198" s="31" t="str">
        <f t="array" ref="O198">INDEX(StudiesInfo!$1:$80,MATCH($E198,StudiesInfo!$B:$B,0),MATCH(O$1,StudiesInfo!$1:$1,0))</f>
        <v>mg/L</v>
      </c>
      <c r="P198" s="31" t="str">
        <f t="array" ref="P198">INDEX(StudiesInfo!$1:$80,MATCH($E198,StudiesInfo!$B:$B,0),MATCH(P$1,StudiesInfo!$1:$1,0))</f>
        <v>Embryo</v>
      </c>
      <c r="Q198" s="31">
        <f t="array" ref="Q198">INDEX(StudiesInfo!$1:$80,MATCH($E198,StudiesInfo!$B:$B,0),MATCH(Q$1,StudiesInfo!$1:$1,0))</f>
        <v>3</v>
      </c>
      <c r="R198" s="31" t="str">
        <f t="array" ref="R198">INDEX(StudiesInfo!$1:$80,MATCH($E198,StudiesInfo!$B:$B,0),MATCH(R$1,StudiesInfo!$1:$1,0))</f>
        <v>hpf</v>
      </c>
      <c r="S198" s="31">
        <f t="array" ref="S198">INDEX(StudiesInfo!$1:$80,MATCH($E198,StudiesInfo!$B:$B,0),MATCH(S$1,StudiesInfo!$1:$1,0))</f>
        <v>5</v>
      </c>
      <c r="T198" s="31" t="str">
        <f t="array" ref="T198">INDEX(StudiesInfo!$1:$80,MATCH($E198,StudiesInfo!$B:$B,0),MATCH(T$1,StudiesInfo!$1:$1,0))</f>
        <v>5-15 days</v>
      </c>
      <c r="U198" s="31">
        <f t="array" ref="U198">INDEX(StudiesInfo!$1:$80,MATCH($E198,StudiesInfo!$B:$B,0),MATCH(U$1,StudiesInfo!$1:$1,0))</f>
        <v>0</v>
      </c>
      <c r="V198" s="31" t="str">
        <f t="array" ref="V198">INDEX(StudiesInfo!$1:$80,MATCH($E198,StudiesInfo!$B:$B,0),MATCH(V$1,StudiesInfo!$1:$1,0))</f>
        <v>Larva</v>
      </c>
      <c r="W198" s="31">
        <f t="array" ref="W198">INDEX(StudiesInfo!$1:$80,MATCH($E198,StudiesInfo!$B:$B,0),MATCH(W$1,StudiesInfo!$1:$1,0))</f>
        <v>5</v>
      </c>
      <c r="X198" s="31" t="str">
        <f t="array" ref="X198">INDEX(StudiesInfo!$1:$80,MATCH($E198,StudiesInfo!$B:$B,0),MATCH(X$1,StudiesInfo!$1:$1,0))</f>
        <v>dpf</v>
      </c>
      <c r="Y198" s="30" t="s">
        <v>582</v>
      </c>
      <c r="Z198" s="30" t="s">
        <v>597</v>
      </c>
      <c r="AA198" s="30" t="s">
        <v>732</v>
      </c>
      <c r="AD198" s="33" t="s">
        <v>740</v>
      </c>
      <c r="AE198" s="30" t="s">
        <v>590</v>
      </c>
      <c r="AF198" s="30" t="s">
        <v>596</v>
      </c>
    </row>
    <row r="199" ht="16.5" hidden="1" customHeight="1">
      <c r="A199" s="30">
        <v>76.0</v>
      </c>
      <c r="B199" s="31" t="str">
        <f t="array" ref="B199">INDEX(StudiesInfo!$1:$80,MATCH($E199,StudiesInfo!$B:$B,0),MATCH(B$1,StudiesInfo!$1:$1,0))</f>
        <v>Yes</v>
      </c>
      <c r="C199" s="30"/>
      <c r="D199" s="30"/>
      <c r="E199" s="31" t="str">
        <f t="array" ref="E199">INDEX(StudiesInfo!$1:$80,MATCH($A199,StudiesInfo!$A:$A,0),MATCH(E$1,StudiesInfo!$1:$1,0))</f>
        <v>Chen et al., 2017</v>
      </c>
      <c r="F199" s="31" t="str">
        <f t="array" ref="F199">INDEX(StudiesInfo!$1:$80,MATCH($E199,StudiesInfo!$B:$B,0),MATCH(F$1,StudiesInfo!$1:$1,0))</f>
        <v>45 µm, 50 nm</v>
      </c>
      <c r="G199" s="31" t="str">
        <f t="array" ref="G199">INDEX(StudiesInfo!$1:$80,MATCH($E199,StudiesInfo!$B:$B,0),MATCH(G$1,StudiesInfo!$1:$1,0))</f>
        <v>nano + micro</v>
      </c>
      <c r="H199" s="31" t="str">
        <f t="array" ref="H199">INDEX(StudiesInfo!$1:$80,MATCH($E199,StudiesInfo!$B:$B,0),MATCH(H$1,StudiesInfo!$1:$1,0))</f>
        <v>Polystyrene (PS)</v>
      </c>
      <c r="I199" s="31" t="str">
        <f t="array" ref="I199">INDEX(StudiesInfo!$1:$80,MATCH($E199,StudiesInfo!$B:$B,0),MATCH(I$1,StudiesInfo!$1:$1,0))</f>
        <v>Sphere</v>
      </c>
      <c r="J199" s="32" t="str">
        <f t="array" ref="J199">INDEX(StudiesInfo!$1:$80,MATCH($E199,StudiesInfo!$B:$B,0),MATCH(J$1,StudiesInfo!$1:$1,0))</f>
        <v>Danio rerio</v>
      </c>
      <c r="K199" s="31" t="str">
        <f t="array" ref="K199">INDEX(StudiesInfo!$1:$80,MATCH($E199,StudiesInfo!$B:$B,0),MATCH(K$1,StudiesInfo!$1:$1,0))</f>
        <v>NA</v>
      </c>
      <c r="L199" s="31" t="str">
        <f t="array" ref="L199">INDEX(StudiesInfo!$1:$80,MATCH($E199,StudiesInfo!$B:$B,0),MATCH(L$1,StudiesInfo!$1:$1,0))</f>
        <v>Water: Semi-static system</v>
      </c>
      <c r="M199" s="31" t="str">
        <f t="array" ref="M199">INDEX(StudiesInfo!$1:$80,MATCH($E199,StudiesInfo!$B:$B,0),MATCH(M$1,StudiesInfo!$1:$1,0))</f>
        <v>Every 24h</v>
      </c>
      <c r="N199" s="35" t="str">
        <f t="array" ref="N199">INDEX(StudiesInfo!$1:$80,MATCH($E199,StudiesInfo!$B:$B,0),MATCH(N$1,StudiesInfo!$1:$1,0))</f>
        <v>1</v>
      </c>
      <c r="O199" s="31" t="str">
        <f t="array" ref="O199">INDEX(StudiesInfo!$1:$80,MATCH($E199,StudiesInfo!$B:$B,0),MATCH(O$1,StudiesInfo!$1:$1,0))</f>
        <v>mg/L</v>
      </c>
      <c r="P199" s="31" t="str">
        <f t="array" ref="P199">INDEX(StudiesInfo!$1:$80,MATCH($E199,StudiesInfo!$B:$B,0),MATCH(P$1,StudiesInfo!$1:$1,0))</f>
        <v>Embryo</v>
      </c>
      <c r="Q199" s="31">
        <f t="array" ref="Q199">INDEX(StudiesInfo!$1:$80,MATCH($E199,StudiesInfo!$B:$B,0),MATCH(Q$1,StudiesInfo!$1:$1,0))</f>
        <v>3</v>
      </c>
      <c r="R199" s="31" t="str">
        <f t="array" ref="R199">INDEX(StudiesInfo!$1:$80,MATCH($E199,StudiesInfo!$B:$B,0),MATCH(R$1,StudiesInfo!$1:$1,0))</f>
        <v>hpf</v>
      </c>
      <c r="S199" s="31">
        <f t="array" ref="S199">INDEX(StudiesInfo!$1:$80,MATCH($E199,StudiesInfo!$B:$B,0),MATCH(S$1,StudiesInfo!$1:$1,0))</f>
        <v>5</v>
      </c>
      <c r="T199" s="31" t="str">
        <f t="array" ref="T199">INDEX(StudiesInfo!$1:$80,MATCH($E199,StudiesInfo!$B:$B,0),MATCH(T$1,StudiesInfo!$1:$1,0))</f>
        <v>5-15 days</v>
      </c>
      <c r="U199" s="31">
        <f t="array" ref="U199">INDEX(StudiesInfo!$1:$80,MATCH($E199,StudiesInfo!$B:$B,0),MATCH(U$1,StudiesInfo!$1:$1,0))</f>
        <v>0</v>
      </c>
      <c r="V199" s="31" t="str">
        <f t="array" ref="V199">INDEX(StudiesInfo!$1:$80,MATCH($E199,StudiesInfo!$B:$B,0),MATCH(V$1,StudiesInfo!$1:$1,0))</f>
        <v>Larva</v>
      </c>
      <c r="W199" s="31">
        <f t="array" ref="W199">INDEX(StudiesInfo!$1:$80,MATCH($E199,StudiesInfo!$B:$B,0),MATCH(W$1,StudiesInfo!$1:$1,0))</f>
        <v>5</v>
      </c>
      <c r="X199" s="31" t="str">
        <f t="array" ref="X199">INDEX(StudiesInfo!$1:$80,MATCH($E199,StudiesInfo!$B:$B,0),MATCH(X$1,StudiesInfo!$1:$1,0))</f>
        <v>dpf</v>
      </c>
      <c r="Y199" s="30" t="s">
        <v>582</v>
      </c>
      <c r="Z199" s="30" t="s">
        <v>583</v>
      </c>
      <c r="AA199" s="30" t="s">
        <v>584</v>
      </c>
      <c r="AB199" s="30">
        <v>13.0</v>
      </c>
      <c r="AC199" s="30" t="s">
        <v>655</v>
      </c>
      <c r="AD199" s="33" t="s">
        <v>586</v>
      </c>
      <c r="AE199" s="30" t="s">
        <v>587</v>
      </c>
      <c r="AF199" s="30" t="s">
        <v>588</v>
      </c>
    </row>
    <row r="200" ht="16.5" hidden="1" customHeight="1">
      <c r="A200" s="30">
        <v>76.0</v>
      </c>
      <c r="B200" s="31" t="str">
        <f t="array" ref="B200">INDEX(StudiesInfo!$1:$80,MATCH($E200,StudiesInfo!$B:$B,0),MATCH(B$1,StudiesInfo!$1:$1,0))</f>
        <v>Yes</v>
      </c>
      <c r="E200" s="31" t="str">
        <f t="array" ref="E200">INDEX(StudiesInfo!$1:$80,MATCH($A200,StudiesInfo!$A:$A,0),MATCH(E$1,StudiesInfo!$1:$1,0))</f>
        <v>Chen et al., 2017</v>
      </c>
      <c r="F200" s="31" t="str">
        <f t="array" ref="F200">INDEX(StudiesInfo!$1:$80,MATCH($E200,StudiesInfo!$B:$B,0),MATCH(F$1,StudiesInfo!$1:$1,0))</f>
        <v>45 µm, 50 nm</v>
      </c>
      <c r="G200" s="31" t="str">
        <f t="array" ref="G200">INDEX(StudiesInfo!$1:$80,MATCH($E200,StudiesInfo!$B:$B,0),MATCH(G$1,StudiesInfo!$1:$1,0))</f>
        <v>nano + micro</v>
      </c>
      <c r="H200" s="31" t="str">
        <f t="array" ref="H200">INDEX(StudiesInfo!$1:$80,MATCH($E200,StudiesInfo!$B:$B,0),MATCH(H$1,StudiesInfo!$1:$1,0))</f>
        <v>Polystyrene (PS)</v>
      </c>
      <c r="I200" s="31" t="str">
        <f t="array" ref="I200">INDEX(StudiesInfo!$1:$80,MATCH($E200,StudiesInfo!$B:$B,0),MATCH(I$1,StudiesInfo!$1:$1,0))</f>
        <v>Sphere</v>
      </c>
      <c r="J200" s="32" t="str">
        <f t="array" ref="J200">INDEX(StudiesInfo!$1:$80,MATCH($E200,StudiesInfo!$B:$B,0),MATCH(J$1,StudiesInfo!$1:$1,0))</f>
        <v>Danio rerio</v>
      </c>
      <c r="K200" s="31" t="str">
        <f t="array" ref="K200">INDEX(StudiesInfo!$1:$80,MATCH($E200,StudiesInfo!$B:$B,0),MATCH(K$1,StudiesInfo!$1:$1,0))</f>
        <v>NA</v>
      </c>
      <c r="L200" s="31" t="str">
        <f t="array" ref="L200">INDEX(StudiesInfo!$1:$80,MATCH($E200,StudiesInfo!$B:$B,0),MATCH(L$1,StudiesInfo!$1:$1,0))</f>
        <v>Water: Semi-static system</v>
      </c>
      <c r="M200" s="31" t="str">
        <f t="array" ref="M200">INDEX(StudiesInfo!$1:$80,MATCH($E200,StudiesInfo!$B:$B,0),MATCH(M$1,StudiesInfo!$1:$1,0))</f>
        <v>Every 24h</v>
      </c>
      <c r="N200" s="35" t="str">
        <f t="array" ref="N200">INDEX(StudiesInfo!$1:$80,MATCH($E200,StudiesInfo!$B:$B,0),MATCH(N$1,StudiesInfo!$1:$1,0))</f>
        <v>1</v>
      </c>
      <c r="O200" s="31" t="str">
        <f t="array" ref="O200">INDEX(StudiesInfo!$1:$80,MATCH($E200,StudiesInfo!$B:$B,0),MATCH(O$1,StudiesInfo!$1:$1,0))</f>
        <v>mg/L</v>
      </c>
      <c r="P200" s="31" t="str">
        <f t="array" ref="P200">INDEX(StudiesInfo!$1:$80,MATCH($E200,StudiesInfo!$B:$B,0),MATCH(P$1,StudiesInfo!$1:$1,0))</f>
        <v>Embryo</v>
      </c>
      <c r="Q200" s="31">
        <f t="array" ref="Q200">INDEX(StudiesInfo!$1:$80,MATCH($E200,StudiesInfo!$B:$B,0),MATCH(Q$1,StudiesInfo!$1:$1,0))</f>
        <v>3</v>
      </c>
      <c r="R200" s="31" t="str">
        <f t="array" ref="R200">INDEX(StudiesInfo!$1:$80,MATCH($E200,StudiesInfo!$B:$B,0),MATCH(R$1,StudiesInfo!$1:$1,0))</f>
        <v>hpf</v>
      </c>
      <c r="S200" s="31">
        <f t="array" ref="S200">INDEX(StudiesInfo!$1:$80,MATCH($E200,StudiesInfo!$B:$B,0),MATCH(S$1,StudiesInfo!$1:$1,0))</f>
        <v>5</v>
      </c>
      <c r="T200" s="31" t="str">
        <f t="array" ref="T200">INDEX(StudiesInfo!$1:$80,MATCH($E200,StudiesInfo!$B:$B,0),MATCH(T$1,StudiesInfo!$1:$1,0))</f>
        <v>5-15 days</v>
      </c>
      <c r="U200" s="31">
        <f t="array" ref="U200">INDEX(StudiesInfo!$1:$80,MATCH($E200,StudiesInfo!$B:$B,0),MATCH(U$1,StudiesInfo!$1:$1,0))</f>
        <v>0</v>
      </c>
      <c r="V200" s="31" t="str">
        <f t="array" ref="V200">INDEX(StudiesInfo!$1:$80,MATCH($E200,StudiesInfo!$B:$B,0),MATCH(V$1,StudiesInfo!$1:$1,0))</f>
        <v>Larva</v>
      </c>
      <c r="W200" s="31">
        <f t="array" ref="W200">INDEX(StudiesInfo!$1:$80,MATCH($E200,StudiesInfo!$B:$B,0),MATCH(W$1,StudiesInfo!$1:$1,0))</f>
        <v>5</v>
      </c>
      <c r="X200" s="31" t="str">
        <f t="array" ref="X200">INDEX(StudiesInfo!$1:$80,MATCH($E200,StudiesInfo!$B:$B,0),MATCH(X$1,StudiesInfo!$1:$1,0))</f>
        <v>dpf</v>
      </c>
      <c r="Y200" s="30" t="s">
        <v>582</v>
      </c>
      <c r="Z200" s="30" t="s">
        <v>583</v>
      </c>
      <c r="AA200" s="30" t="s">
        <v>584</v>
      </c>
      <c r="AD200" s="33" t="s">
        <v>739</v>
      </c>
      <c r="AE200" s="30" t="s">
        <v>590</v>
      </c>
      <c r="AF200" s="34" t="s">
        <v>591</v>
      </c>
    </row>
    <row r="201" ht="16.5" hidden="1" customHeight="1">
      <c r="A201" s="30">
        <v>76.0</v>
      </c>
      <c r="B201" s="31" t="str">
        <f t="array" ref="B201">INDEX(StudiesInfo!$1:$80,MATCH($E201,StudiesInfo!$B:$B,0),MATCH(B$1,StudiesInfo!$1:$1,0))</f>
        <v>Yes</v>
      </c>
      <c r="E201" s="31" t="str">
        <f t="array" ref="E201">INDEX(StudiesInfo!$1:$80,MATCH($A201,StudiesInfo!$A:$A,0),MATCH(E$1,StudiesInfo!$1:$1,0))</f>
        <v>Chen et al., 2017</v>
      </c>
      <c r="F201" s="31" t="str">
        <f t="array" ref="F201">INDEX(StudiesInfo!$1:$80,MATCH($E201,StudiesInfo!$B:$B,0),MATCH(F$1,StudiesInfo!$1:$1,0))</f>
        <v>45 µm, 50 nm</v>
      </c>
      <c r="G201" s="31" t="str">
        <f t="array" ref="G201">INDEX(StudiesInfo!$1:$80,MATCH($E201,StudiesInfo!$B:$B,0),MATCH(G$1,StudiesInfo!$1:$1,0))</f>
        <v>nano + micro</v>
      </c>
      <c r="H201" s="31" t="str">
        <f t="array" ref="H201">INDEX(StudiesInfo!$1:$80,MATCH($E201,StudiesInfo!$B:$B,0),MATCH(H$1,StudiesInfo!$1:$1,0))</f>
        <v>Polystyrene (PS)</v>
      </c>
      <c r="I201" s="31" t="str">
        <f t="array" ref="I201">INDEX(StudiesInfo!$1:$80,MATCH($E201,StudiesInfo!$B:$B,0),MATCH(I$1,StudiesInfo!$1:$1,0))</f>
        <v>Sphere</v>
      </c>
      <c r="J201" s="32" t="str">
        <f t="array" ref="J201">INDEX(StudiesInfo!$1:$80,MATCH($E201,StudiesInfo!$B:$B,0),MATCH(J$1,StudiesInfo!$1:$1,0))</f>
        <v>Danio rerio</v>
      </c>
      <c r="K201" s="31" t="str">
        <f t="array" ref="K201">INDEX(StudiesInfo!$1:$80,MATCH($E201,StudiesInfo!$B:$B,0),MATCH(K$1,StudiesInfo!$1:$1,0))</f>
        <v>NA</v>
      </c>
      <c r="L201" s="31" t="str">
        <f t="array" ref="L201">INDEX(StudiesInfo!$1:$80,MATCH($E201,StudiesInfo!$B:$B,0),MATCH(L$1,StudiesInfo!$1:$1,0))</f>
        <v>Water: Semi-static system</v>
      </c>
      <c r="M201" s="31" t="str">
        <f t="array" ref="M201">INDEX(StudiesInfo!$1:$80,MATCH($E201,StudiesInfo!$B:$B,0),MATCH(M$1,StudiesInfo!$1:$1,0))</f>
        <v>Every 24h</v>
      </c>
      <c r="N201" s="35" t="str">
        <f t="array" ref="N201">INDEX(StudiesInfo!$1:$80,MATCH($E201,StudiesInfo!$B:$B,0),MATCH(N$1,StudiesInfo!$1:$1,0))</f>
        <v>1</v>
      </c>
      <c r="O201" s="31" t="str">
        <f t="array" ref="O201">INDEX(StudiesInfo!$1:$80,MATCH($E201,StudiesInfo!$B:$B,0),MATCH(O$1,StudiesInfo!$1:$1,0))</f>
        <v>mg/L</v>
      </c>
      <c r="P201" s="31" t="str">
        <f t="array" ref="P201">INDEX(StudiesInfo!$1:$80,MATCH($E201,StudiesInfo!$B:$B,0),MATCH(P$1,StudiesInfo!$1:$1,0))</f>
        <v>Embryo</v>
      </c>
      <c r="Q201" s="31">
        <f t="array" ref="Q201">INDEX(StudiesInfo!$1:$80,MATCH($E201,StudiesInfo!$B:$B,0),MATCH(Q$1,StudiesInfo!$1:$1,0))</f>
        <v>3</v>
      </c>
      <c r="R201" s="31" t="str">
        <f t="array" ref="R201">INDEX(StudiesInfo!$1:$80,MATCH($E201,StudiesInfo!$B:$B,0),MATCH(R$1,StudiesInfo!$1:$1,0))</f>
        <v>hpf</v>
      </c>
      <c r="S201" s="31">
        <f t="array" ref="S201">INDEX(StudiesInfo!$1:$80,MATCH($E201,StudiesInfo!$B:$B,0),MATCH(S$1,StudiesInfo!$1:$1,0))</f>
        <v>5</v>
      </c>
      <c r="T201" s="31" t="str">
        <f t="array" ref="T201">INDEX(StudiesInfo!$1:$80,MATCH($E201,StudiesInfo!$B:$B,0),MATCH(T$1,StudiesInfo!$1:$1,0))</f>
        <v>5-15 days</v>
      </c>
      <c r="U201" s="31">
        <f t="array" ref="U201">INDEX(StudiesInfo!$1:$80,MATCH($E201,StudiesInfo!$B:$B,0),MATCH(U$1,StudiesInfo!$1:$1,0))</f>
        <v>0</v>
      </c>
      <c r="V201" s="31" t="str">
        <f t="array" ref="V201">INDEX(StudiesInfo!$1:$80,MATCH($E201,StudiesInfo!$B:$B,0),MATCH(V$1,StudiesInfo!$1:$1,0))</f>
        <v>Larva</v>
      </c>
      <c r="W201" s="31">
        <f t="array" ref="W201">INDEX(StudiesInfo!$1:$80,MATCH($E201,StudiesInfo!$B:$B,0),MATCH(W$1,StudiesInfo!$1:$1,0))</f>
        <v>5</v>
      </c>
      <c r="X201" s="31" t="str">
        <f t="array" ref="X201">INDEX(StudiesInfo!$1:$80,MATCH($E201,StudiesInfo!$B:$B,0),MATCH(X$1,StudiesInfo!$1:$1,0))</f>
        <v>dpf</v>
      </c>
      <c r="Y201" s="30" t="s">
        <v>582</v>
      </c>
      <c r="Z201" s="30" t="s">
        <v>583</v>
      </c>
      <c r="AA201" s="30" t="s">
        <v>584</v>
      </c>
      <c r="AB201" s="30"/>
      <c r="AC201" s="30"/>
      <c r="AD201" s="33" t="s">
        <v>740</v>
      </c>
      <c r="AE201" s="30" t="s">
        <v>590</v>
      </c>
      <c r="AF201" s="30" t="s">
        <v>596</v>
      </c>
    </row>
    <row r="202" ht="16.5" hidden="1" customHeight="1">
      <c r="A202" s="30">
        <v>63.0</v>
      </c>
      <c r="B202" s="31" t="str">
        <f t="array" ref="B202">INDEX(StudiesInfo!$1:$80,MATCH($E202,StudiesInfo!$B:$B,0),MATCH(B$1,StudiesInfo!$1:$1,0))</f>
        <v>Yes</v>
      </c>
      <c r="C202" s="30" t="s">
        <v>45</v>
      </c>
      <c r="D202" s="30" t="s">
        <v>45</v>
      </c>
      <c r="E202" s="31" t="str">
        <f t="array" ref="E202">INDEX(StudiesInfo!$1:$80,MATCH($A202,StudiesInfo!$A:$A,0),MATCH(E$1,StudiesInfo!$1:$1,0))</f>
        <v>Chen et al., 2020</v>
      </c>
      <c r="F202" s="31" t="str">
        <f t="array" ref="F202">INDEX(StudiesInfo!$1:$80,MATCH($E202,StudiesInfo!$B:$B,0),MATCH(F$1,StudiesInfo!$1:$1,0))</f>
        <v>5 μm</v>
      </c>
      <c r="G202" s="31" t="str">
        <f t="array" ref="G202">INDEX(StudiesInfo!$1:$80,MATCH($E202,StudiesInfo!$B:$B,0),MATCH(G$1,StudiesInfo!$1:$1,0))</f>
        <v>micro</v>
      </c>
      <c r="H202" s="31" t="str">
        <f t="array" ref="H202">INDEX(StudiesInfo!$1:$80,MATCH($E202,StudiesInfo!$B:$B,0),MATCH(H$1,StudiesInfo!$1:$1,0))</f>
        <v>Polystyrene (PS)</v>
      </c>
      <c r="I202" s="31" t="str">
        <f t="array" ref="I202">INDEX(StudiesInfo!$1:$80,MATCH($E202,StudiesInfo!$B:$B,0),MATCH(I$1,StudiesInfo!$1:$1,0))</f>
        <v>Unclear</v>
      </c>
      <c r="J202" s="32" t="str">
        <f t="array" ref="J202">INDEX(StudiesInfo!$1:$80,MATCH($E202,StudiesInfo!$B:$B,0),MATCH(J$1,StudiesInfo!$1:$1,0))</f>
        <v>Danio rerio</v>
      </c>
      <c r="K202" s="31" t="str">
        <f t="array" ref="K202">INDEX(StudiesInfo!$1:$80,MATCH($E202,StudiesInfo!$B:$B,0),MATCH(K$1,StudiesInfo!$1:$1,0))</f>
        <v>FM</v>
      </c>
      <c r="L202" s="31" t="str">
        <f t="array" ref="L202">INDEX(StudiesInfo!$1:$80,MATCH($E202,StudiesInfo!$B:$B,0),MATCH(L$1,StudiesInfo!$1:$1,0))</f>
        <v>Water: Semi-static system</v>
      </c>
      <c r="M202" s="31" t="str">
        <f t="array" ref="M202">INDEX(StudiesInfo!$1:$80,MATCH($E202,StudiesInfo!$B:$B,0),MATCH(M$1,StudiesInfo!$1:$1,0))</f>
        <v>Every 24h</v>
      </c>
      <c r="N202" s="35" t="str">
        <f t="array" ref="N202">INDEX(StudiesInfo!$1:$80,MATCH($E202,StudiesInfo!$B:$B,0),MATCH(N$1,StudiesInfo!$1:$1,0))</f>
        <v>0.001, 0.01, 0.1, 0.25, 0.5, 1,2, 10, and 20</v>
      </c>
      <c r="O202" s="31" t="str">
        <f t="array" ref="O202">INDEX(StudiesInfo!$1:$80,MATCH($E202,StudiesInfo!$B:$B,0),MATCH(O$1,StudiesInfo!$1:$1,0))</f>
        <v>mg/L</v>
      </c>
      <c r="P202" s="31" t="str">
        <f t="array" ref="P202">INDEX(StudiesInfo!$1:$80,MATCH($E202,StudiesInfo!$B:$B,0),MATCH(P$1,StudiesInfo!$1:$1,0))</f>
        <v>Adult</v>
      </c>
      <c r="Q202" s="31" t="str">
        <f t="array" ref="Q202">INDEX(StudiesInfo!$1:$80,MATCH($E202,StudiesInfo!$B:$B,0),MATCH(Q$1,StudiesInfo!$1:$1,0))</f>
        <v>Unclear</v>
      </c>
      <c r="R202" s="31" t="str">
        <f t="array" ref="R202">INDEX(StudiesInfo!$1:$80,MATCH($E202,StudiesInfo!$B:$B,0),MATCH(R$1,StudiesInfo!$1:$1,0))</f>
        <v>-</v>
      </c>
      <c r="S202" s="31">
        <f t="array" ref="S202">INDEX(StudiesInfo!$1:$80,MATCH($E202,StudiesInfo!$B:$B,0),MATCH(S$1,StudiesInfo!$1:$1,0))</f>
        <v>7</v>
      </c>
      <c r="T202" s="31" t="str">
        <f t="array" ref="T202">INDEX(StudiesInfo!$1:$80,MATCH($E202,StudiesInfo!$B:$B,0),MATCH(T$1,StudiesInfo!$1:$1,0))</f>
        <v>5-15 days</v>
      </c>
      <c r="U202" s="31">
        <f t="array" ref="U202">INDEX(StudiesInfo!$1:$80,MATCH($E202,StudiesInfo!$B:$B,0),MATCH(U$1,StudiesInfo!$1:$1,0))</f>
        <v>0</v>
      </c>
      <c r="V202" s="31" t="str">
        <f t="array" ref="V202">INDEX(StudiesInfo!$1:$80,MATCH($E202,StudiesInfo!$B:$B,0),MATCH(V$1,StudiesInfo!$1:$1,0))</f>
        <v>Adult</v>
      </c>
      <c r="W202" s="31" t="str">
        <f t="array" ref="W202">INDEX(StudiesInfo!$1:$80,MATCH($E202,StudiesInfo!$B:$B,0),MATCH(W$1,StudiesInfo!$1:$1,0))</f>
        <v>Unclear</v>
      </c>
      <c r="X202" s="31" t="str">
        <f t="array" ref="X202">INDEX(StudiesInfo!$1:$80,MATCH($E202,StudiesInfo!$B:$B,0),MATCH(X$1,StudiesInfo!$1:$1,0))</f>
        <v>-</v>
      </c>
      <c r="Y202" s="30" t="s">
        <v>601</v>
      </c>
      <c r="Z202" s="30" t="s">
        <v>664</v>
      </c>
      <c r="AA202" s="30" t="s">
        <v>618</v>
      </c>
      <c r="AB202" s="30">
        <v>10.0</v>
      </c>
      <c r="AC202" s="41" t="s">
        <v>742</v>
      </c>
      <c r="AD202" s="42" t="s">
        <v>743</v>
      </c>
      <c r="AE202" s="41" t="s">
        <v>587</v>
      </c>
      <c r="AF202" s="30" t="s">
        <v>588</v>
      </c>
    </row>
    <row r="203" ht="16.5" hidden="1" customHeight="1">
      <c r="A203" s="30">
        <v>63.0</v>
      </c>
      <c r="B203" s="31" t="str">
        <f t="array" ref="B203">INDEX(StudiesInfo!$1:$80,MATCH($E203,StudiesInfo!$B:$B,0),MATCH(B$1,StudiesInfo!$1:$1,0))</f>
        <v>Yes</v>
      </c>
      <c r="C203" s="30"/>
      <c r="D203" s="30"/>
      <c r="E203" s="31" t="str">
        <f t="array" ref="E203">INDEX(StudiesInfo!$1:$80,MATCH($A203,StudiesInfo!$A:$A,0),MATCH(E$1,StudiesInfo!$1:$1,0))</f>
        <v>Chen et al., 2020</v>
      </c>
      <c r="F203" s="31" t="str">
        <f t="array" ref="F203">INDEX(StudiesInfo!$1:$80,MATCH($E203,StudiesInfo!$B:$B,0),MATCH(F$1,StudiesInfo!$1:$1,0))</f>
        <v>5 μm</v>
      </c>
      <c r="G203" s="31" t="str">
        <f t="array" ref="G203">INDEX(StudiesInfo!$1:$80,MATCH($E203,StudiesInfo!$B:$B,0),MATCH(G$1,StudiesInfo!$1:$1,0))</f>
        <v>micro</v>
      </c>
      <c r="H203" s="31" t="str">
        <f t="array" ref="H203">INDEX(StudiesInfo!$1:$80,MATCH($E203,StudiesInfo!$B:$B,0),MATCH(H$1,StudiesInfo!$1:$1,0))</f>
        <v>Polystyrene (PS)</v>
      </c>
      <c r="I203" s="31" t="str">
        <f t="array" ref="I203">INDEX(StudiesInfo!$1:$80,MATCH($E203,StudiesInfo!$B:$B,0),MATCH(I$1,StudiesInfo!$1:$1,0))</f>
        <v>Unclear</v>
      </c>
      <c r="J203" s="32" t="str">
        <f t="array" ref="J203">INDEX(StudiesInfo!$1:$80,MATCH($E203,StudiesInfo!$B:$B,0),MATCH(J$1,StudiesInfo!$1:$1,0))</f>
        <v>Danio rerio</v>
      </c>
      <c r="K203" s="31" t="str">
        <f t="array" ref="K203">INDEX(StudiesInfo!$1:$80,MATCH($E203,StudiesInfo!$B:$B,0),MATCH(K$1,StudiesInfo!$1:$1,0))</f>
        <v>FM</v>
      </c>
      <c r="L203" s="31" t="str">
        <f t="array" ref="L203">INDEX(StudiesInfo!$1:$80,MATCH($E203,StudiesInfo!$B:$B,0),MATCH(L$1,StudiesInfo!$1:$1,0))</f>
        <v>Water: Semi-static system</v>
      </c>
      <c r="M203" s="31" t="str">
        <f t="array" ref="M203">INDEX(StudiesInfo!$1:$80,MATCH($E203,StudiesInfo!$B:$B,0),MATCH(M$1,StudiesInfo!$1:$1,0))</f>
        <v>Every 24h</v>
      </c>
      <c r="N203" s="35" t="str">
        <f t="array" ref="N203">INDEX(StudiesInfo!$1:$80,MATCH($E203,StudiesInfo!$B:$B,0),MATCH(N$1,StudiesInfo!$1:$1,0))</f>
        <v>0.001, 0.01, 0.1, 0.25, 0.5, 1,2, 10, and 20</v>
      </c>
      <c r="O203" s="31" t="str">
        <f t="array" ref="O203">INDEX(StudiesInfo!$1:$80,MATCH($E203,StudiesInfo!$B:$B,0),MATCH(O$1,StudiesInfo!$1:$1,0))</f>
        <v>mg/L</v>
      </c>
      <c r="P203" s="31" t="str">
        <f t="array" ref="P203">INDEX(StudiesInfo!$1:$80,MATCH($E203,StudiesInfo!$B:$B,0),MATCH(P$1,StudiesInfo!$1:$1,0))</f>
        <v>Adult</v>
      </c>
      <c r="Q203" s="31" t="str">
        <f t="array" ref="Q203">INDEX(StudiesInfo!$1:$80,MATCH($E203,StudiesInfo!$B:$B,0),MATCH(Q$1,StudiesInfo!$1:$1,0))</f>
        <v>Unclear</v>
      </c>
      <c r="R203" s="31" t="str">
        <f t="array" ref="R203">INDEX(StudiesInfo!$1:$80,MATCH($E203,StudiesInfo!$B:$B,0),MATCH(R$1,StudiesInfo!$1:$1,0))</f>
        <v>-</v>
      </c>
      <c r="S203" s="31">
        <f t="array" ref="S203">INDEX(StudiesInfo!$1:$80,MATCH($E203,StudiesInfo!$B:$B,0),MATCH(S$1,StudiesInfo!$1:$1,0))</f>
        <v>7</v>
      </c>
      <c r="T203" s="31" t="str">
        <f t="array" ref="T203">INDEX(StudiesInfo!$1:$80,MATCH($E203,StudiesInfo!$B:$B,0),MATCH(T$1,StudiesInfo!$1:$1,0))</f>
        <v>5-15 days</v>
      </c>
      <c r="U203" s="31">
        <f t="array" ref="U203">INDEX(StudiesInfo!$1:$80,MATCH($E203,StudiesInfo!$B:$B,0),MATCH(U$1,StudiesInfo!$1:$1,0))</f>
        <v>0</v>
      </c>
      <c r="V203" s="31" t="str">
        <f t="array" ref="V203">INDEX(StudiesInfo!$1:$80,MATCH($E203,StudiesInfo!$B:$B,0),MATCH(V$1,StudiesInfo!$1:$1,0))</f>
        <v>Adult</v>
      </c>
      <c r="W203" s="31" t="str">
        <f t="array" ref="W203">INDEX(StudiesInfo!$1:$80,MATCH($E203,StudiesInfo!$B:$B,0),MATCH(W$1,StudiesInfo!$1:$1,0))</f>
        <v>Unclear</v>
      </c>
      <c r="X203" s="31" t="str">
        <f t="array" ref="X203">INDEX(StudiesInfo!$1:$80,MATCH($E203,StudiesInfo!$B:$B,0),MATCH(X$1,StudiesInfo!$1:$1,0))</f>
        <v>-</v>
      </c>
      <c r="Y203" s="30" t="s">
        <v>601</v>
      </c>
      <c r="Z203" s="30" t="s">
        <v>664</v>
      </c>
      <c r="AA203" s="30" t="s">
        <v>618</v>
      </c>
      <c r="AB203" s="30"/>
      <c r="AC203" s="41"/>
      <c r="AD203" s="42" t="s">
        <v>744</v>
      </c>
      <c r="AE203" s="41" t="s">
        <v>590</v>
      </c>
      <c r="AF203" s="30" t="s">
        <v>600</v>
      </c>
    </row>
    <row r="204" ht="16.5" hidden="1" customHeight="1">
      <c r="A204" s="30">
        <v>63.0</v>
      </c>
      <c r="B204" s="31" t="str">
        <f t="array" ref="B204">INDEX(StudiesInfo!$1:$80,MATCH($E204,StudiesInfo!$B:$B,0),MATCH(B$1,StudiesInfo!$1:$1,0))</f>
        <v>Yes</v>
      </c>
      <c r="C204" s="30"/>
      <c r="D204" s="30"/>
      <c r="E204" s="31" t="str">
        <f t="array" ref="E204">INDEX(StudiesInfo!$1:$80,MATCH($A204,StudiesInfo!$A:$A,0),MATCH(E$1,StudiesInfo!$1:$1,0))</f>
        <v>Chen et al., 2020</v>
      </c>
      <c r="F204" s="31" t="str">
        <f t="array" ref="F204">INDEX(StudiesInfo!$1:$80,MATCH($E204,StudiesInfo!$B:$B,0),MATCH(F$1,StudiesInfo!$1:$1,0))</f>
        <v>5 μm</v>
      </c>
      <c r="G204" s="31" t="str">
        <f t="array" ref="G204">INDEX(StudiesInfo!$1:$80,MATCH($E204,StudiesInfo!$B:$B,0),MATCH(G$1,StudiesInfo!$1:$1,0))</f>
        <v>micro</v>
      </c>
      <c r="H204" s="31" t="str">
        <f t="array" ref="H204">INDEX(StudiesInfo!$1:$80,MATCH($E204,StudiesInfo!$B:$B,0),MATCH(H$1,StudiesInfo!$1:$1,0))</f>
        <v>Polystyrene (PS)</v>
      </c>
      <c r="I204" s="31" t="str">
        <f t="array" ref="I204">INDEX(StudiesInfo!$1:$80,MATCH($E204,StudiesInfo!$B:$B,0),MATCH(I$1,StudiesInfo!$1:$1,0))</f>
        <v>Unclear</v>
      </c>
      <c r="J204" s="32" t="str">
        <f t="array" ref="J204">INDEX(StudiesInfo!$1:$80,MATCH($E204,StudiesInfo!$B:$B,0),MATCH(J$1,StudiesInfo!$1:$1,0))</f>
        <v>Danio rerio</v>
      </c>
      <c r="K204" s="31" t="str">
        <f t="array" ref="K204">INDEX(StudiesInfo!$1:$80,MATCH($E204,StudiesInfo!$B:$B,0),MATCH(K$1,StudiesInfo!$1:$1,0))</f>
        <v>FM</v>
      </c>
      <c r="L204" s="31" t="str">
        <f t="array" ref="L204">INDEX(StudiesInfo!$1:$80,MATCH($E204,StudiesInfo!$B:$B,0),MATCH(L$1,StudiesInfo!$1:$1,0))</f>
        <v>Water: Semi-static system</v>
      </c>
      <c r="M204" s="31" t="str">
        <f t="array" ref="M204">INDEX(StudiesInfo!$1:$80,MATCH($E204,StudiesInfo!$B:$B,0),MATCH(M$1,StudiesInfo!$1:$1,0))</f>
        <v>Every 24h</v>
      </c>
      <c r="N204" s="35" t="str">
        <f t="array" ref="N204">INDEX(StudiesInfo!$1:$80,MATCH($E204,StudiesInfo!$B:$B,0),MATCH(N$1,StudiesInfo!$1:$1,0))</f>
        <v>0.001, 0.01, 0.1, 0.25, 0.5, 1,2, 10, and 20</v>
      </c>
      <c r="O204" s="31" t="str">
        <f t="array" ref="O204">INDEX(StudiesInfo!$1:$80,MATCH($E204,StudiesInfo!$B:$B,0),MATCH(O$1,StudiesInfo!$1:$1,0))</f>
        <v>mg/L</v>
      </c>
      <c r="P204" s="31" t="str">
        <f t="array" ref="P204">INDEX(StudiesInfo!$1:$80,MATCH($E204,StudiesInfo!$B:$B,0),MATCH(P$1,StudiesInfo!$1:$1,0))</f>
        <v>Adult</v>
      </c>
      <c r="Q204" s="31" t="str">
        <f t="array" ref="Q204">INDEX(StudiesInfo!$1:$80,MATCH($E204,StudiesInfo!$B:$B,0),MATCH(Q$1,StudiesInfo!$1:$1,0))</f>
        <v>Unclear</v>
      </c>
      <c r="R204" s="31" t="str">
        <f t="array" ref="R204">INDEX(StudiesInfo!$1:$80,MATCH($E204,StudiesInfo!$B:$B,0),MATCH(R$1,StudiesInfo!$1:$1,0))</f>
        <v>-</v>
      </c>
      <c r="S204" s="31">
        <f t="array" ref="S204">INDEX(StudiesInfo!$1:$80,MATCH($E204,StudiesInfo!$B:$B,0),MATCH(S$1,StudiesInfo!$1:$1,0))</f>
        <v>7</v>
      </c>
      <c r="T204" s="31" t="str">
        <f t="array" ref="T204">INDEX(StudiesInfo!$1:$80,MATCH($E204,StudiesInfo!$B:$B,0),MATCH(T$1,StudiesInfo!$1:$1,0))</f>
        <v>5-15 days</v>
      </c>
      <c r="U204" s="31">
        <f t="array" ref="U204">INDEX(StudiesInfo!$1:$80,MATCH($E204,StudiesInfo!$B:$B,0),MATCH(U$1,StudiesInfo!$1:$1,0))</f>
        <v>0</v>
      </c>
      <c r="V204" s="31" t="str">
        <f t="array" ref="V204">INDEX(StudiesInfo!$1:$80,MATCH($E204,StudiesInfo!$B:$B,0),MATCH(V$1,StudiesInfo!$1:$1,0))</f>
        <v>Adult</v>
      </c>
      <c r="W204" s="31" t="str">
        <f t="array" ref="W204">INDEX(StudiesInfo!$1:$80,MATCH($E204,StudiesInfo!$B:$B,0),MATCH(W$1,StudiesInfo!$1:$1,0))</f>
        <v>Unclear</v>
      </c>
      <c r="X204" s="31" t="str">
        <f t="array" ref="X204">INDEX(StudiesInfo!$1:$80,MATCH($E204,StudiesInfo!$B:$B,0),MATCH(X$1,StudiesInfo!$1:$1,0))</f>
        <v>-</v>
      </c>
      <c r="Y204" s="30" t="s">
        <v>601</v>
      </c>
      <c r="Z204" s="30" t="s">
        <v>664</v>
      </c>
      <c r="AA204" s="30" t="s">
        <v>618</v>
      </c>
      <c r="AB204" s="30"/>
      <c r="AC204" s="41" t="s">
        <v>745</v>
      </c>
      <c r="AD204" s="42" t="s">
        <v>746</v>
      </c>
      <c r="AE204" s="41" t="s">
        <v>587</v>
      </c>
      <c r="AF204" s="30" t="s">
        <v>588</v>
      </c>
    </row>
    <row r="205" ht="16.5" hidden="1" customHeight="1">
      <c r="A205" s="30">
        <v>63.0</v>
      </c>
      <c r="B205" s="31" t="str">
        <f t="array" ref="B205">INDEX(StudiesInfo!$1:$80,MATCH($E205,StudiesInfo!$B:$B,0),MATCH(B$1,StudiesInfo!$1:$1,0))</f>
        <v>Yes</v>
      </c>
      <c r="C205" s="30"/>
      <c r="D205" s="30"/>
      <c r="E205" s="31" t="str">
        <f t="array" ref="E205">INDEX(StudiesInfo!$1:$80,MATCH($A205,StudiesInfo!$A:$A,0),MATCH(E$1,StudiesInfo!$1:$1,0))</f>
        <v>Chen et al., 2020</v>
      </c>
      <c r="F205" s="31" t="str">
        <f t="array" ref="F205">INDEX(StudiesInfo!$1:$80,MATCH($E205,StudiesInfo!$B:$B,0),MATCH(F$1,StudiesInfo!$1:$1,0))</f>
        <v>5 μm</v>
      </c>
      <c r="G205" s="31" t="str">
        <f t="array" ref="G205">INDEX(StudiesInfo!$1:$80,MATCH($E205,StudiesInfo!$B:$B,0),MATCH(G$1,StudiesInfo!$1:$1,0))</f>
        <v>micro</v>
      </c>
      <c r="H205" s="31" t="str">
        <f t="array" ref="H205">INDEX(StudiesInfo!$1:$80,MATCH($E205,StudiesInfo!$B:$B,0),MATCH(H$1,StudiesInfo!$1:$1,0))</f>
        <v>Polystyrene (PS)</v>
      </c>
      <c r="I205" s="31" t="str">
        <f t="array" ref="I205">INDEX(StudiesInfo!$1:$80,MATCH($E205,StudiesInfo!$B:$B,0),MATCH(I$1,StudiesInfo!$1:$1,0))</f>
        <v>Unclear</v>
      </c>
      <c r="J205" s="32" t="str">
        <f t="array" ref="J205">INDEX(StudiesInfo!$1:$80,MATCH($E205,StudiesInfo!$B:$B,0),MATCH(J$1,StudiesInfo!$1:$1,0))</f>
        <v>Danio rerio</v>
      </c>
      <c r="K205" s="31" t="str">
        <f t="array" ref="K205">INDEX(StudiesInfo!$1:$80,MATCH($E205,StudiesInfo!$B:$B,0),MATCH(K$1,StudiesInfo!$1:$1,0))</f>
        <v>FM</v>
      </c>
      <c r="L205" s="31" t="str">
        <f t="array" ref="L205">INDEX(StudiesInfo!$1:$80,MATCH($E205,StudiesInfo!$B:$B,0),MATCH(L$1,StudiesInfo!$1:$1,0))</f>
        <v>Water: Semi-static system</v>
      </c>
      <c r="M205" s="31" t="str">
        <f t="array" ref="M205">INDEX(StudiesInfo!$1:$80,MATCH($E205,StudiesInfo!$B:$B,0),MATCH(M$1,StudiesInfo!$1:$1,0))</f>
        <v>Every 24h</v>
      </c>
      <c r="N205" s="35" t="str">
        <f t="array" ref="N205">INDEX(StudiesInfo!$1:$80,MATCH($E205,StudiesInfo!$B:$B,0),MATCH(N$1,StudiesInfo!$1:$1,0))</f>
        <v>0.001, 0.01, 0.1, 0.25, 0.5, 1,2, 10, and 20</v>
      </c>
      <c r="O205" s="31" t="str">
        <f t="array" ref="O205">INDEX(StudiesInfo!$1:$80,MATCH($E205,StudiesInfo!$B:$B,0),MATCH(O$1,StudiesInfo!$1:$1,0))</f>
        <v>mg/L</v>
      </c>
      <c r="P205" s="31" t="str">
        <f t="array" ref="P205">INDEX(StudiesInfo!$1:$80,MATCH($E205,StudiesInfo!$B:$B,0),MATCH(P$1,StudiesInfo!$1:$1,0))</f>
        <v>Adult</v>
      </c>
      <c r="Q205" s="31" t="str">
        <f t="array" ref="Q205">INDEX(StudiesInfo!$1:$80,MATCH($E205,StudiesInfo!$B:$B,0),MATCH(Q$1,StudiesInfo!$1:$1,0))</f>
        <v>Unclear</v>
      </c>
      <c r="R205" s="31" t="str">
        <f t="array" ref="R205">INDEX(StudiesInfo!$1:$80,MATCH($E205,StudiesInfo!$B:$B,0),MATCH(R$1,StudiesInfo!$1:$1,0))</f>
        <v>-</v>
      </c>
      <c r="S205" s="31">
        <f t="array" ref="S205">INDEX(StudiesInfo!$1:$80,MATCH($E205,StudiesInfo!$B:$B,0),MATCH(S$1,StudiesInfo!$1:$1,0))</f>
        <v>7</v>
      </c>
      <c r="T205" s="31" t="str">
        <f t="array" ref="T205">INDEX(StudiesInfo!$1:$80,MATCH($E205,StudiesInfo!$B:$B,0),MATCH(T$1,StudiesInfo!$1:$1,0))</f>
        <v>5-15 days</v>
      </c>
      <c r="U205" s="31">
        <f t="array" ref="U205">INDEX(StudiesInfo!$1:$80,MATCH($E205,StudiesInfo!$B:$B,0),MATCH(U$1,StudiesInfo!$1:$1,0))</f>
        <v>0</v>
      </c>
      <c r="V205" s="31" t="str">
        <f t="array" ref="V205">INDEX(StudiesInfo!$1:$80,MATCH($E205,StudiesInfo!$B:$B,0),MATCH(V$1,StudiesInfo!$1:$1,0))</f>
        <v>Adult</v>
      </c>
      <c r="W205" s="31" t="str">
        <f t="array" ref="W205">INDEX(StudiesInfo!$1:$80,MATCH($E205,StudiesInfo!$B:$B,0),MATCH(W$1,StudiesInfo!$1:$1,0))</f>
        <v>Unclear</v>
      </c>
      <c r="X205" s="31" t="str">
        <f t="array" ref="X205">INDEX(StudiesInfo!$1:$80,MATCH($E205,StudiesInfo!$B:$B,0),MATCH(X$1,StudiesInfo!$1:$1,0))</f>
        <v>-</v>
      </c>
      <c r="Y205" s="30" t="s">
        <v>601</v>
      </c>
      <c r="Z205" s="30" t="s">
        <v>664</v>
      </c>
      <c r="AA205" s="30" t="s">
        <v>618</v>
      </c>
      <c r="AB205" s="30"/>
      <c r="AC205" s="41"/>
      <c r="AD205" s="42" t="s">
        <v>747</v>
      </c>
      <c r="AE205" s="41" t="s">
        <v>590</v>
      </c>
      <c r="AF205" s="30" t="s">
        <v>600</v>
      </c>
    </row>
    <row r="206" ht="16.5" hidden="1" customHeight="1">
      <c r="A206" s="43">
        <v>63.0</v>
      </c>
      <c r="B206" s="44" t="str">
        <f t="array" ref="B206">INDEX(StudiesInfo!$1:$80,MATCH($E206,StudiesInfo!$B:$B,0),MATCH(B$1,StudiesInfo!$1:$1,0))</f>
        <v>Yes</v>
      </c>
      <c r="C206" s="43"/>
      <c r="D206" s="43"/>
      <c r="E206" s="44" t="str">
        <f t="array" ref="E206">INDEX(StudiesInfo!$1:$80,MATCH($A206,StudiesInfo!$A:$A,0),MATCH(E$1,StudiesInfo!$1:$1,0))</f>
        <v>Chen et al., 2020</v>
      </c>
      <c r="F206" s="44" t="str">
        <f t="array" ref="F206">INDEX(StudiesInfo!$1:$80,MATCH($E206,StudiesInfo!$B:$B,0),MATCH(F$1,StudiesInfo!$1:$1,0))</f>
        <v>5 μm</v>
      </c>
      <c r="G206" s="44" t="str">
        <f t="array" ref="G206">INDEX(StudiesInfo!$1:$80,MATCH($E206,StudiesInfo!$B:$B,0),MATCH(G$1,StudiesInfo!$1:$1,0))</f>
        <v>micro</v>
      </c>
      <c r="H206" s="44" t="str">
        <f t="array" ref="H206">INDEX(StudiesInfo!$1:$80,MATCH($E206,StudiesInfo!$B:$B,0),MATCH(H$1,StudiesInfo!$1:$1,0))</f>
        <v>Polystyrene (PS)</v>
      </c>
      <c r="I206" s="44" t="str">
        <f t="array" ref="I206">INDEX(StudiesInfo!$1:$80,MATCH($E206,StudiesInfo!$B:$B,0),MATCH(I$1,StudiesInfo!$1:$1,0))</f>
        <v>Unclear</v>
      </c>
      <c r="J206" s="45" t="str">
        <f t="array" ref="J206">INDEX(StudiesInfo!$1:$80,MATCH($E206,StudiesInfo!$B:$B,0),MATCH(J$1,StudiesInfo!$1:$1,0))</f>
        <v>Danio rerio</v>
      </c>
      <c r="K206" s="44" t="str">
        <f t="array" ref="K206">INDEX(StudiesInfo!$1:$80,MATCH($E206,StudiesInfo!$B:$B,0),MATCH(K$1,StudiesInfo!$1:$1,0))</f>
        <v>FM</v>
      </c>
      <c r="L206" s="44" t="str">
        <f t="array" ref="L206">INDEX(StudiesInfo!$1:$80,MATCH($E206,StudiesInfo!$B:$B,0),MATCH(L$1,StudiesInfo!$1:$1,0))</f>
        <v>Water: Semi-static system</v>
      </c>
      <c r="M206" s="44" t="str">
        <f t="array" ref="M206">INDEX(StudiesInfo!$1:$80,MATCH($E206,StudiesInfo!$B:$B,0),MATCH(M$1,StudiesInfo!$1:$1,0))</f>
        <v>Every 24h</v>
      </c>
      <c r="N206" s="46" t="str">
        <f t="array" ref="N206">INDEX(StudiesInfo!$1:$80,MATCH($E206,StudiesInfo!$B:$B,0),MATCH(N$1,StudiesInfo!$1:$1,0))</f>
        <v>0.001, 0.01, 0.1, 0.25, 0.5, 1,2, 10, and 20</v>
      </c>
      <c r="O206" s="44" t="str">
        <f t="array" ref="O206">INDEX(StudiesInfo!$1:$80,MATCH($E206,StudiesInfo!$B:$B,0),MATCH(O$1,StudiesInfo!$1:$1,0))</f>
        <v>mg/L</v>
      </c>
      <c r="P206" s="44" t="str">
        <f t="array" ref="P206">INDEX(StudiesInfo!$1:$80,MATCH($E206,StudiesInfo!$B:$B,0),MATCH(P$1,StudiesInfo!$1:$1,0))</f>
        <v>Adult</v>
      </c>
      <c r="Q206" s="44" t="str">
        <f t="array" ref="Q206">INDEX(StudiesInfo!$1:$80,MATCH($E206,StudiesInfo!$B:$B,0),MATCH(Q$1,StudiesInfo!$1:$1,0))</f>
        <v>Unclear</v>
      </c>
      <c r="R206" s="44" t="str">
        <f t="array" ref="R206">INDEX(StudiesInfo!$1:$80,MATCH($E206,StudiesInfo!$B:$B,0),MATCH(R$1,StudiesInfo!$1:$1,0))</f>
        <v>-</v>
      </c>
      <c r="S206" s="44">
        <f t="array" ref="S206">INDEX(StudiesInfo!$1:$80,MATCH($E206,StudiesInfo!$B:$B,0),MATCH(S$1,StudiesInfo!$1:$1,0))</f>
        <v>7</v>
      </c>
      <c r="T206" s="44" t="str">
        <f t="array" ref="T206">INDEX(StudiesInfo!$1:$80,MATCH($E206,StudiesInfo!$B:$B,0),MATCH(T$1,StudiesInfo!$1:$1,0))</f>
        <v>5-15 days</v>
      </c>
      <c r="U206" s="44">
        <f t="array" ref="U206">INDEX(StudiesInfo!$1:$80,MATCH($E206,StudiesInfo!$B:$B,0),MATCH(U$1,StudiesInfo!$1:$1,0))</f>
        <v>0</v>
      </c>
      <c r="V206" s="44" t="str">
        <f t="array" ref="V206">INDEX(StudiesInfo!$1:$80,MATCH($E206,StudiesInfo!$B:$B,0),MATCH(V$1,StudiesInfo!$1:$1,0))</f>
        <v>Adult</v>
      </c>
      <c r="W206" s="44" t="str">
        <f t="array" ref="W206">INDEX(StudiesInfo!$1:$80,MATCH($E206,StudiesInfo!$B:$B,0),MATCH(W$1,StudiesInfo!$1:$1,0))</f>
        <v>Unclear</v>
      </c>
      <c r="X206" s="44" t="str">
        <f t="array" ref="X206">INDEX(StudiesInfo!$1:$80,MATCH($E206,StudiesInfo!$B:$B,0),MATCH(X$1,StudiesInfo!$1:$1,0))</f>
        <v>-</v>
      </c>
      <c r="Y206" s="43" t="s">
        <v>601</v>
      </c>
      <c r="Z206" s="43" t="s">
        <v>664</v>
      </c>
      <c r="AA206" s="30" t="s">
        <v>748</v>
      </c>
      <c r="AB206" s="30"/>
      <c r="AC206" s="41" t="s">
        <v>749</v>
      </c>
      <c r="AD206" s="47" t="s">
        <v>586</v>
      </c>
      <c r="AE206" s="41"/>
      <c r="AF206" s="30" t="s">
        <v>588</v>
      </c>
    </row>
    <row r="207" ht="16.5" hidden="1" customHeight="1">
      <c r="A207" s="30">
        <v>63.0</v>
      </c>
      <c r="B207" s="31" t="str">
        <f t="array" ref="B207">INDEX(StudiesInfo!$1:$80,MATCH($E207,StudiesInfo!$B:$B,0),MATCH(B$1,StudiesInfo!$1:$1,0))</f>
        <v>Yes</v>
      </c>
      <c r="C207" s="30"/>
      <c r="D207" s="30"/>
      <c r="E207" s="31" t="str">
        <f t="array" ref="E207">INDEX(StudiesInfo!$1:$80,MATCH($A207,StudiesInfo!$A:$A,0),MATCH(E$1,StudiesInfo!$1:$1,0))</f>
        <v>Chen et al., 2020</v>
      </c>
      <c r="F207" s="31" t="str">
        <f t="array" ref="F207">INDEX(StudiesInfo!$1:$80,MATCH($E207,StudiesInfo!$B:$B,0),MATCH(F$1,StudiesInfo!$1:$1,0))</f>
        <v>5 μm</v>
      </c>
      <c r="G207" s="31" t="str">
        <f t="array" ref="G207">INDEX(StudiesInfo!$1:$80,MATCH($E207,StudiesInfo!$B:$B,0),MATCH(G$1,StudiesInfo!$1:$1,0))</f>
        <v>micro</v>
      </c>
      <c r="H207" s="31" t="str">
        <f t="array" ref="H207">INDEX(StudiesInfo!$1:$80,MATCH($E207,StudiesInfo!$B:$B,0),MATCH(H$1,StudiesInfo!$1:$1,0))</f>
        <v>Polystyrene (PS)</v>
      </c>
      <c r="I207" s="31" t="str">
        <f t="array" ref="I207">INDEX(StudiesInfo!$1:$80,MATCH($E207,StudiesInfo!$B:$B,0),MATCH(I$1,StudiesInfo!$1:$1,0))</f>
        <v>Unclear</v>
      </c>
      <c r="J207" s="32" t="str">
        <f t="array" ref="J207">INDEX(StudiesInfo!$1:$80,MATCH($E207,StudiesInfo!$B:$B,0),MATCH(J$1,StudiesInfo!$1:$1,0))</f>
        <v>Danio rerio</v>
      </c>
      <c r="K207" s="31" t="str">
        <f t="array" ref="K207">INDEX(StudiesInfo!$1:$80,MATCH($E207,StudiesInfo!$B:$B,0),MATCH(K$1,StudiesInfo!$1:$1,0))</f>
        <v>FM</v>
      </c>
      <c r="L207" s="31" t="str">
        <f t="array" ref="L207">INDEX(StudiesInfo!$1:$80,MATCH($E207,StudiesInfo!$B:$B,0),MATCH(L$1,StudiesInfo!$1:$1,0))</f>
        <v>Water: Semi-static system</v>
      </c>
      <c r="M207" s="31" t="str">
        <f t="array" ref="M207">INDEX(StudiesInfo!$1:$80,MATCH($E207,StudiesInfo!$B:$B,0),MATCH(M$1,StudiesInfo!$1:$1,0))</f>
        <v>Every 24h</v>
      </c>
      <c r="N207" s="35" t="str">
        <f t="array" ref="N207">INDEX(StudiesInfo!$1:$80,MATCH($E207,StudiesInfo!$B:$B,0),MATCH(N$1,StudiesInfo!$1:$1,0))</f>
        <v>0.001, 0.01, 0.1, 0.25, 0.5, 1,2, 10, and 20</v>
      </c>
      <c r="O207" s="31" t="str">
        <f t="array" ref="O207">INDEX(StudiesInfo!$1:$80,MATCH($E207,StudiesInfo!$B:$B,0),MATCH(O$1,StudiesInfo!$1:$1,0))</f>
        <v>mg/L</v>
      </c>
      <c r="P207" s="31" t="str">
        <f t="array" ref="P207">INDEX(StudiesInfo!$1:$80,MATCH($E207,StudiesInfo!$B:$B,0),MATCH(P$1,StudiesInfo!$1:$1,0))</f>
        <v>Adult</v>
      </c>
      <c r="Q207" s="31" t="str">
        <f t="array" ref="Q207">INDEX(StudiesInfo!$1:$80,MATCH($E207,StudiesInfo!$B:$B,0),MATCH(Q$1,StudiesInfo!$1:$1,0))</f>
        <v>Unclear</v>
      </c>
      <c r="R207" s="31" t="str">
        <f t="array" ref="R207">INDEX(StudiesInfo!$1:$80,MATCH($E207,StudiesInfo!$B:$B,0),MATCH(R$1,StudiesInfo!$1:$1,0))</f>
        <v>-</v>
      </c>
      <c r="S207" s="31">
        <f t="array" ref="S207">INDEX(StudiesInfo!$1:$80,MATCH($E207,StudiesInfo!$B:$B,0),MATCH(S$1,StudiesInfo!$1:$1,0))</f>
        <v>7</v>
      </c>
      <c r="T207" s="31" t="str">
        <f t="array" ref="T207">INDEX(StudiesInfo!$1:$80,MATCH($E207,StudiesInfo!$B:$B,0),MATCH(T$1,StudiesInfo!$1:$1,0))</f>
        <v>5-15 days</v>
      </c>
      <c r="U207" s="31">
        <f t="array" ref="U207">INDEX(StudiesInfo!$1:$80,MATCH($E207,StudiesInfo!$B:$B,0),MATCH(U$1,StudiesInfo!$1:$1,0))</f>
        <v>0</v>
      </c>
      <c r="V207" s="31" t="str">
        <f t="array" ref="V207">INDEX(StudiesInfo!$1:$80,MATCH($E207,StudiesInfo!$B:$B,0),MATCH(V$1,StudiesInfo!$1:$1,0))</f>
        <v>Adult</v>
      </c>
      <c r="W207" s="31" t="str">
        <f t="array" ref="W207">INDEX(StudiesInfo!$1:$80,MATCH($E207,StudiesInfo!$B:$B,0),MATCH(W$1,StudiesInfo!$1:$1,0))</f>
        <v>Unclear</v>
      </c>
      <c r="X207" s="31" t="str">
        <f t="array" ref="X207">INDEX(StudiesInfo!$1:$80,MATCH($E207,StudiesInfo!$B:$B,0),MATCH(X$1,StudiesInfo!$1:$1,0))</f>
        <v>-</v>
      </c>
      <c r="Y207" s="43" t="s">
        <v>601</v>
      </c>
      <c r="Z207" s="43" t="s">
        <v>664</v>
      </c>
      <c r="AA207" s="30" t="s">
        <v>748</v>
      </c>
      <c r="AB207" s="30"/>
      <c r="AC207" s="41"/>
      <c r="AD207" s="47" t="s">
        <v>750</v>
      </c>
      <c r="AE207" s="41"/>
      <c r="AF207" s="30" t="s">
        <v>600</v>
      </c>
    </row>
    <row r="208" ht="16.5" hidden="1" customHeight="1">
      <c r="A208" s="30">
        <v>63.0</v>
      </c>
      <c r="B208" s="31" t="str">
        <f t="array" ref="B208">INDEX(StudiesInfo!$1:$80,MATCH($E208,StudiesInfo!$B:$B,0),MATCH(B$1,StudiesInfo!$1:$1,0))</f>
        <v>Yes</v>
      </c>
      <c r="C208" s="30"/>
      <c r="D208" s="30"/>
      <c r="E208" s="31" t="str">
        <f t="array" ref="E208">INDEX(StudiesInfo!$1:$80,MATCH($A208,StudiesInfo!$A:$A,0),MATCH(E$1,StudiesInfo!$1:$1,0))</f>
        <v>Chen et al., 2020</v>
      </c>
      <c r="F208" s="31" t="str">
        <f t="array" ref="F208">INDEX(StudiesInfo!$1:$80,MATCH($E208,StudiesInfo!$B:$B,0),MATCH(F$1,StudiesInfo!$1:$1,0))</f>
        <v>5 μm</v>
      </c>
      <c r="G208" s="31" t="str">
        <f t="array" ref="G208">INDEX(StudiesInfo!$1:$80,MATCH($E208,StudiesInfo!$B:$B,0),MATCH(G$1,StudiesInfo!$1:$1,0))</f>
        <v>micro</v>
      </c>
      <c r="H208" s="31" t="str">
        <f t="array" ref="H208">INDEX(StudiesInfo!$1:$80,MATCH($E208,StudiesInfo!$B:$B,0),MATCH(H$1,StudiesInfo!$1:$1,0))</f>
        <v>Polystyrene (PS)</v>
      </c>
      <c r="I208" s="31" t="str">
        <f t="array" ref="I208">INDEX(StudiesInfo!$1:$80,MATCH($E208,StudiesInfo!$B:$B,0),MATCH(I$1,StudiesInfo!$1:$1,0))</f>
        <v>Unclear</v>
      </c>
      <c r="J208" s="32" t="str">
        <f t="array" ref="J208">INDEX(StudiesInfo!$1:$80,MATCH($E208,StudiesInfo!$B:$B,0),MATCH(J$1,StudiesInfo!$1:$1,0))</f>
        <v>Danio rerio</v>
      </c>
      <c r="K208" s="31" t="str">
        <f t="array" ref="K208">INDEX(StudiesInfo!$1:$80,MATCH($E208,StudiesInfo!$B:$B,0),MATCH(K$1,StudiesInfo!$1:$1,0))</f>
        <v>FM</v>
      </c>
      <c r="L208" s="31" t="str">
        <f t="array" ref="L208">INDEX(StudiesInfo!$1:$80,MATCH($E208,StudiesInfo!$B:$B,0),MATCH(L$1,StudiesInfo!$1:$1,0))</f>
        <v>Water: Semi-static system</v>
      </c>
      <c r="M208" s="31" t="str">
        <f t="array" ref="M208">INDEX(StudiesInfo!$1:$80,MATCH($E208,StudiesInfo!$B:$B,0),MATCH(M$1,StudiesInfo!$1:$1,0))</f>
        <v>Every 24h</v>
      </c>
      <c r="N208" s="35" t="str">
        <f t="array" ref="N208">INDEX(StudiesInfo!$1:$80,MATCH($E208,StudiesInfo!$B:$B,0),MATCH(N$1,StudiesInfo!$1:$1,0))</f>
        <v>0.001, 0.01, 0.1, 0.25, 0.5, 1,2, 10, and 20</v>
      </c>
      <c r="O208" s="31" t="str">
        <f t="array" ref="O208">INDEX(StudiesInfo!$1:$80,MATCH($E208,StudiesInfo!$B:$B,0),MATCH(O$1,StudiesInfo!$1:$1,0))</f>
        <v>mg/L</v>
      </c>
      <c r="P208" s="31" t="str">
        <f t="array" ref="P208">INDEX(StudiesInfo!$1:$80,MATCH($E208,StudiesInfo!$B:$B,0),MATCH(P$1,StudiesInfo!$1:$1,0))</f>
        <v>Adult</v>
      </c>
      <c r="Q208" s="31" t="str">
        <f t="array" ref="Q208">INDEX(StudiesInfo!$1:$80,MATCH($E208,StudiesInfo!$B:$B,0),MATCH(Q$1,StudiesInfo!$1:$1,0))</f>
        <v>Unclear</v>
      </c>
      <c r="R208" s="31" t="str">
        <f t="array" ref="R208">INDEX(StudiesInfo!$1:$80,MATCH($E208,StudiesInfo!$B:$B,0),MATCH(R$1,StudiesInfo!$1:$1,0))</f>
        <v>-</v>
      </c>
      <c r="S208" s="31">
        <f t="array" ref="S208">INDEX(StudiesInfo!$1:$80,MATCH($E208,StudiesInfo!$B:$B,0),MATCH(S$1,StudiesInfo!$1:$1,0))</f>
        <v>7</v>
      </c>
      <c r="T208" s="31" t="str">
        <f t="array" ref="T208">INDEX(StudiesInfo!$1:$80,MATCH($E208,StudiesInfo!$B:$B,0),MATCH(T$1,StudiesInfo!$1:$1,0))</f>
        <v>5-15 days</v>
      </c>
      <c r="U208" s="31">
        <f t="array" ref="U208">INDEX(StudiesInfo!$1:$80,MATCH($E208,StudiesInfo!$B:$B,0),MATCH(U$1,StudiesInfo!$1:$1,0))</f>
        <v>0</v>
      </c>
      <c r="V208" s="31" t="str">
        <f t="array" ref="V208">INDEX(StudiesInfo!$1:$80,MATCH($E208,StudiesInfo!$B:$B,0),MATCH(V$1,StudiesInfo!$1:$1,0))</f>
        <v>Adult</v>
      </c>
      <c r="W208" s="31" t="str">
        <f t="array" ref="W208">INDEX(StudiesInfo!$1:$80,MATCH($E208,StudiesInfo!$B:$B,0),MATCH(W$1,StudiesInfo!$1:$1,0))</f>
        <v>Unclear</v>
      </c>
      <c r="X208" s="31" t="str">
        <f t="array" ref="X208">INDEX(StudiesInfo!$1:$80,MATCH($E208,StudiesInfo!$B:$B,0),MATCH(X$1,StudiesInfo!$1:$1,0))</f>
        <v>-</v>
      </c>
      <c r="Y208" s="43" t="s">
        <v>601</v>
      </c>
      <c r="Z208" s="43" t="s">
        <v>664</v>
      </c>
      <c r="AA208" s="30" t="s">
        <v>748</v>
      </c>
      <c r="AB208" s="30"/>
      <c r="AC208" s="41" t="s">
        <v>751</v>
      </c>
      <c r="AD208" s="47" t="s">
        <v>586</v>
      </c>
      <c r="AE208" s="41"/>
      <c r="AF208" s="30" t="s">
        <v>588</v>
      </c>
    </row>
    <row r="209" ht="16.5" hidden="1" customHeight="1">
      <c r="A209" s="30">
        <v>63.0</v>
      </c>
      <c r="B209" s="31" t="str">
        <f t="array" ref="B209">INDEX(StudiesInfo!$1:$80,MATCH($E209,StudiesInfo!$B:$B,0),MATCH(B$1,StudiesInfo!$1:$1,0))</f>
        <v>Yes</v>
      </c>
      <c r="C209" s="30"/>
      <c r="D209" s="30"/>
      <c r="E209" s="31" t="str">
        <f t="array" ref="E209">INDEX(StudiesInfo!$1:$80,MATCH($A209,StudiesInfo!$A:$A,0),MATCH(E$1,StudiesInfo!$1:$1,0))</f>
        <v>Chen et al., 2020</v>
      </c>
      <c r="F209" s="31" t="str">
        <f t="array" ref="F209">INDEX(StudiesInfo!$1:$80,MATCH($E209,StudiesInfo!$B:$B,0),MATCH(F$1,StudiesInfo!$1:$1,0))</f>
        <v>5 μm</v>
      </c>
      <c r="G209" s="31" t="str">
        <f t="array" ref="G209">INDEX(StudiesInfo!$1:$80,MATCH($E209,StudiesInfo!$B:$B,0),MATCH(G$1,StudiesInfo!$1:$1,0))</f>
        <v>micro</v>
      </c>
      <c r="H209" s="31" t="str">
        <f t="array" ref="H209">INDEX(StudiesInfo!$1:$80,MATCH($E209,StudiesInfo!$B:$B,0),MATCH(H$1,StudiesInfo!$1:$1,0))</f>
        <v>Polystyrene (PS)</v>
      </c>
      <c r="I209" s="31" t="str">
        <f t="array" ref="I209">INDEX(StudiesInfo!$1:$80,MATCH($E209,StudiesInfo!$B:$B,0),MATCH(I$1,StudiesInfo!$1:$1,0))</f>
        <v>Unclear</v>
      </c>
      <c r="J209" s="32" t="str">
        <f t="array" ref="J209">INDEX(StudiesInfo!$1:$80,MATCH($E209,StudiesInfo!$B:$B,0),MATCH(J$1,StudiesInfo!$1:$1,0))</f>
        <v>Danio rerio</v>
      </c>
      <c r="K209" s="31" t="str">
        <f t="array" ref="K209">INDEX(StudiesInfo!$1:$80,MATCH($E209,StudiesInfo!$B:$B,0),MATCH(K$1,StudiesInfo!$1:$1,0))</f>
        <v>FM</v>
      </c>
      <c r="L209" s="31" t="str">
        <f t="array" ref="L209">INDEX(StudiesInfo!$1:$80,MATCH($E209,StudiesInfo!$B:$B,0),MATCH(L$1,StudiesInfo!$1:$1,0))</f>
        <v>Water: Semi-static system</v>
      </c>
      <c r="M209" s="31" t="str">
        <f t="array" ref="M209">INDEX(StudiesInfo!$1:$80,MATCH($E209,StudiesInfo!$B:$B,0),MATCH(M$1,StudiesInfo!$1:$1,0))</f>
        <v>Every 24h</v>
      </c>
      <c r="N209" s="35" t="str">
        <f t="array" ref="N209">INDEX(StudiesInfo!$1:$80,MATCH($E209,StudiesInfo!$B:$B,0),MATCH(N$1,StudiesInfo!$1:$1,0))</f>
        <v>0.001, 0.01, 0.1, 0.25, 0.5, 1,2, 10, and 20</v>
      </c>
      <c r="O209" s="31" t="str">
        <f t="array" ref="O209">INDEX(StudiesInfo!$1:$80,MATCH($E209,StudiesInfo!$B:$B,0),MATCH(O$1,StudiesInfo!$1:$1,0))</f>
        <v>mg/L</v>
      </c>
      <c r="P209" s="31" t="str">
        <f t="array" ref="P209">INDEX(StudiesInfo!$1:$80,MATCH($E209,StudiesInfo!$B:$B,0),MATCH(P$1,StudiesInfo!$1:$1,0))</f>
        <v>Adult</v>
      </c>
      <c r="Q209" s="31" t="str">
        <f t="array" ref="Q209">INDEX(StudiesInfo!$1:$80,MATCH($E209,StudiesInfo!$B:$B,0),MATCH(Q$1,StudiesInfo!$1:$1,0))</f>
        <v>Unclear</v>
      </c>
      <c r="R209" s="31" t="str">
        <f t="array" ref="R209">INDEX(StudiesInfo!$1:$80,MATCH($E209,StudiesInfo!$B:$B,0),MATCH(R$1,StudiesInfo!$1:$1,0))</f>
        <v>-</v>
      </c>
      <c r="S209" s="31">
        <f t="array" ref="S209">INDEX(StudiesInfo!$1:$80,MATCH($E209,StudiesInfo!$B:$B,0),MATCH(S$1,StudiesInfo!$1:$1,0))</f>
        <v>7</v>
      </c>
      <c r="T209" s="31" t="str">
        <f t="array" ref="T209">INDEX(StudiesInfo!$1:$80,MATCH($E209,StudiesInfo!$B:$B,0),MATCH(T$1,StudiesInfo!$1:$1,0))</f>
        <v>5-15 days</v>
      </c>
      <c r="U209" s="31">
        <f t="array" ref="U209">INDEX(StudiesInfo!$1:$80,MATCH($E209,StudiesInfo!$B:$B,0),MATCH(U$1,StudiesInfo!$1:$1,0))</f>
        <v>0</v>
      </c>
      <c r="V209" s="31" t="str">
        <f t="array" ref="V209">INDEX(StudiesInfo!$1:$80,MATCH($E209,StudiesInfo!$B:$B,0),MATCH(V$1,StudiesInfo!$1:$1,0))</f>
        <v>Adult</v>
      </c>
      <c r="W209" s="31" t="str">
        <f t="array" ref="W209">INDEX(StudiesInfo!$1:$80,MATCH($E209,StudiesInfo!$B:$B,0),MATCH(W$1,StudiesInfo!$1:$1,0))</f>
        <v>Unclear</v>
      </c>
      <c r="X209" s="31" t="str">
        <f t="array" ref="X209">INDEX(StudiesInfo!$1:$80,MATCH($E209,StudiesInfo!$B:$B,0),MATCH(X$1,StudiesInfo!$1:$1,0))</f>
        <v>-</v>
      </c>
      <c r="Y209" s="43" t="s">
        <v>601</v>
      </c>
      <c r="Z209" s="43" t="s">
        <v>664</v>
      </c>
      <c r="AA209" s="30" t="s">
        <v>748</v>
      </c>
      <c r="AB209" s="30"/>
      <c r="AC209" s="41"/>
      <c r="AD209" s="47" t="s">
        <v>750</v>
      </c>
      <c r="AE209" s="41"/>
      <c r="AF209" s="30" t="s">
        <v>600</v>
      </c>
    </row>
    <row r="210" ht="16.5" hidden="1" customHeight="1">
      <c r="A210" s="30">
        <v>47.0</v>
      </c>
      <c r="B210" s="31" t="str">
        <f t="array" ref="B210">INDEX(StudiesInfo!$1:$80,MATCH($E210,StudiesInfo!$B:$B,0),MATCH(B$1,StudiesInfo!$1:$1,0))</f>
        <v>Yes</v>
      </c>
      <c r="C210" s="30" t="s">
        <v>45</v>
      </c>
      <c r="D210" s="30" t="s">
        <v>45</v>
      </c>
      <c r="E210" s="31" t="str">
        <f t="array" ref="E210">INDEX(StudiesInfo!$1:$80,MATCH($A210,StudiesInfo!$A:$A,0),MATCH(E$1,StudiesInfo!$1:$1,0))</f>
        <v>Choi et al., 2018</v>
      </c>
      <c r="F210" s="31" t="str">
        <f t="array" ref="F210">INDEX(StudiesInfo!$1:$80,MATCH($E210,StudiesInfo!$B:$B,0),MATCH(F$1,StudiesInfo!$1:$1,0))</f>
        <v>Spherical: 150-180 μm; Irregular: 6-350 μm</v>
      </c>
      <c r="G210" s="31" t="str">
        <f t="array" ref="G210">INDEX(StudiesInfo!$1:$80,MATCH($E210,StudiesInfo!$B:$B,0),MATCH(G$1,StudiesInfo!$1:$1,0))</f>
        <v>micro</v>
      </c>
      <c r="H210" s="31" t="str">
        <f t="array" ref="H210">INDEX(StudiesInfo!$1:$80,MATCH($E210,StudiesInfo!$B:$B,0),MATCH(H$1,StudiesInfo!$1:$1,0))</f>
        <v>Polyethylene (PE)</v>
      </c>
      <c r="I210" s="31" t="str">
        <f t="array" ref="I210">INDEX(StudiesInfo!$1:$80,MATCH($E210,StudiesInfo!$B:$B,0),MATCH(I$1,StudiesInfo!$1:$1,0))</f>
        <v>Sphere; Irregular</v>
      </c>
      <c r="J210" s="32" t="str">
        <f t="array" ref="J210">INDEX(StudiesInfo!$1:$80,MATCH($E210,StudiesInfo!$B:$B,0),MATCH(J$1,StudiesInfo!$1:$1,0))</f>
        <v>Cyprinodon variegatus</v>
      </c>
      <c r="K210" s="31" t="str">
        <f t="array" ref="K210">INDEX(StudiesInfo!$1:$80,MATCH($E210,StudiesInfo!$B:$B,0),MATCH(K$1,StudiesInfo!$1:$1,0))</f>
        <v>NA</v>
      </c>
      <c r="L210" s="31" t="str">
        <f t="array" ref="L210">INDEX(StudiesInfo!$1:$80,MATCH($E210,StudiesInfo!$B:$B,0),MATCH(L$1,StudiesInfo!$1:$1,0))</f>
        <v>Water: Static system</v>
      </c>
      <c r="M210" s="31" t="str">
        <f t="array" ref="M210">INDEX(StudiesInfo!$1:$80,MATCH($E210,StudiesInfo!$B:$B,0),MATCH(M$1,StudiesInfo!$1:$1,0))</f>
        <v>Once</v>
      </c>
      <c r="N210" s="35" t="str">
        <f t="array" ref="N210">INDEX(StudiesInfo!$1:$80,MATCH($E210,StudiesInfo!$B:$B,0),MATCH(N$1,StudiesInfo!$1:$1,0))</f>
        <v>50 and 250</v>
      </c>
      <c r="O210" s="31" t="str">
        <f t="array" ref="O210">INDEX(StudiesInfo!$1:$80,MATCH($E210,StudiesInfo!$B:$B,0),MATCH(O$1,StudiesInfo!$1:$1,0))</f>
        <v>mg/L</v>
      </c>
      <c r="P210" s="31" t="str">
        <f t="array" ref="P210">INDEX(StudiesInfo!$1:$80,MATCH($E210,StudiesInfo!$B:$B,0),MATCH(P$1,StudiesInfo!$1:$1,0))</f>
        <v>Larva</v>
      </c>
      <c r="Q210" s="31">
        <f t="array" ref="Q210">INDEX(StudiesInfo!$1:$80,MATCH($E210,StudiesInfo!$B:$B,0),MATCH(Q$1,StudiesInfo!$1:$1,0))</f>
        <v>21</v>
      </c>
      <c r="R210" s="31" t="str">
        <f t="array" ref="R210">INDEX(StudiesInfo!$1:$80,MATCH($E210,StudiesInfo!$B:$B,0),MATCH(R$1,StudiesInfo!$1:$1,0))</f>
        <v>dph</v>
      </c>
      <c r="S210" s="31">
        <f t="array" ref="S210">INDEX(StudiesInfo!$1:$80,MATCH($E210,StudiesInfo!$B:$B,0),MATCH(S$1,StudiesInfo!$1:$1,0))</f>
        <v>4</v>
      </c>
      <c r="T210" s="31" t="str">
        <f t="array" ref="T210">INDEX(StudiesInfo!$1:$80,MATCH($E210,StudiesInfo!$B:$B,0),MATCH(T$1,StudiesInfo!$1:$1,0))</f>
        <v>up to 96h</v>
      </c>
      <c r="U210" s="31">
        <f t="array" ref="U210">INDEX(StudiesInfo!$1:$80,MATCH($E210,StudiesInfo!$B:$B,0),MATCH(U$1,StudiesInfo!$1:$1,0))</f>
        <v>0</v>
      </c>
      <c r="V210" s="31" t="str">
        <f t="array" ref="V210">INDEX(StudiesInfo!$1:$80,MATCH($E210,StudiesInfo!$B:$B,0),MATCH(V$1,StudiesInfo!$1:$1,0))</f>
        <v>Larva</v>
      </c>
      <c r="W210" s="31">
        <f t="array" ref="W210">INDEX(StudiesInfo!$1:$80,MATCH($E210,StudiesInfo!$B:$B,0),MATCH(W$1,StudiesInfo!$1:$1,0))</f>
        <v>25</v>
      </c>
      <c r="X210" s="31" t="str">
        <f t="array" ref="X210">INDEX(StudiesInfo!$1:$80,MATCH($E210,StudiesInfo!$B:$B,0),MATCH(X$1,StudiesInfo!$1:$1,0))</f>
        <v>dph</v>
      </c>
      <c r="Y210" s="30" t="s">
        <v>639</v>
      </c>
      <c r="Z210" s="30" t="s">
        <v>640</v>
      </c>
      <c r="AA210" s="30" t="s">
        <v>618</v>
      </c>
      <c r="AB210" s="30">
        <v>11.0</v>
      </c>
      <c r="AC210" s="30" t="s">
        <v>752</v>
      </c>
      <c r="AD210" s="33" t="s">
        <v>586</v>
      </c>
      <c r="AE210" s="30" t="s">
        <v>587</v>
      </c>
      <c r="AF210" s="30" t="s">
        <v>588</v>
      </c>
    </row>
    <row r="211" ht="16.5" hidden="1" customHeight="1">
      <c r="A211" s="30">
        <v>47.0</v>
      </c>
      <c r="B211" s="31" t="str">
        <f t="array" ref="B211">INDEX(StudiesInfo!$1:$80,MATCH($E211,StudiesInfo!$B:$B,0),MATCH(B$1,StudiesInfo!$1:$1,0))</f>
        <v>Yes</v>
      </c>
      <c r="C211" s="30"/>
      <c r="D211" s="30"/>
      <c r="E211" s="31" t="str">
        <f t="array" ref="E211">INDEX(StudiesInfo!$1:$80,MATCH($A211,StudiesInfo!$A:$A,0),MATCH(E$1,StudiesInfo!$1:$1,0))</f>
        <v>Choi et al., 2018</v>
      </c>
      <c r="F211" s="31" t="str">
        <f t="array" ref="F211">INDEX(StudiesInfo!$1:$80,MATCH($E211,StudiesInfo!$B:$B,0),MATCH(F$1,StudiesInfo!$1:$1,0))</f>
        <v>Spherical: 150-180 μm; Irregular: 6-350 μm</v>
      </c>
      <c r="G211" s="31" t="str">
        <f t="array" ref="G211">INDEX(StudiesInfo!$1:$80,MATCH($E211,StudiesInfo!$B:$B,0),MATCH(G$1,StudiesInfo!$1:$1,0))</f>
        <v>micro</v>
      </c>
      <c r="H211" s="31" t="str">
        <f t="array" ref="H211">INDEX(StudiesInfo!$1:$80,MATCH($E211,StudiesInfo!$B:$B,0),MATCH(H$1,StudiesInfo!$1:$1,0))</f>
        <v>Polyethylene (PE)</v>
      </c>
      <c r="I211" s="31" t="str">
        <f t="array" ref="I211">INDEX(StudiesInfo!$1:$80,MATCH($E211,StudiesInfo!$B:$B,0),MATCH(I$1,StudiesInfo!$1:$1,0))</f>
        <v>Sphere; Irregular</v>
      </c>
      <c r="J211" s="32" t="str">
        <f t="array" ref="J211">INDEX(StudiesInfo!$1:$80,MATCH($E211,StudiesInfo!$B:$B,0),MATCH(J$1,StudiesInfo!$1:$1,0))</f>
        <v>Cyprinodon variegatus</v>
      </c>
      <c r="K211" s="31" t="str">
        <f t="array" ref="K211">INDEX(StudiesInfo!$1:$80,MATCH($E211,StudiesInfo!$B:$B,0),MATCH(K$1,StudiesInfo!$1:$1,0))</f>
        <v>NA</v>
      </c>
      <c r="L211" s="31" t="str">
        <f t="array" ref="L211">INDEX(StudiesInfo!$1:$80,MATCH($E211,StudiesInfo!$B:$B,0),MATCH(L$1,StudiesInfo!$1:$1,0))</f>
        <v>Water: Static system</v>
      </c>
      <c r="M211" s="31" t="str">
        <f t="array" ref="M211">INDEX(StudiesInfo!$1:$80,MATCH($E211,StudiesInfo!$B:$B,0),MATCH(M$1,StudiesInfo!$1:$1,0))</f>
        <v>Once</v>
      </c>
      <c r="N211" s="35" t="str">
        <f t="array" ref="N211">INDEX(StudiesInfo!$1:$80,MATCH($E211,StudiesInfo!$B:$B,0),MATCH(N$1,StudiesInfo!$1:$1,0))</f>
        <v>50 and 250</v>
      </c>
      <c r="O211" s="31" t="str">
        <f t="array" ref="O211">INDEX(StudiesInfo!$1:$80,MATCH($E211,StudiesInfo!$B:$B,0),MATCH(O$1,StudiesInfo!$1:$1,0))</f>
        <v>mg/L</v>
      </c>
      <c r="P211" s="31" t="str">
        <f t="array" ref="P211">INDEX(StudiesInfo!$1:$80,MATCH($E211,StudiesInfo!$B:$B,0),MATCH(P$1,StudiesInfo!$1:$1,0))</f>
        <v>Larva</v>
      </c>
      <c r="Q211" s="31">
        <f t="array" ref="Q211">INDEX(StudiesInfo!$1:$80,MATCH($E211,StudiesInfo!$B:$B,0),MATCH(Q$1,StudiesInfo!$1:$1,0))</f>
        <v>21</v>
      </c>
      <c r="R211" s="31" t="str">
        <f t="array" ref="R211">INDEX(StudiesInfo!$1:$80,MATCH($E211,StudiesInfo!$B:$B,0),MATCH(R$1,StudiesInfo!$1:$1,0))</f>
        <v>dph</v>
      </c>
      <c r="S211" s="31">
        <f t="array" ref="S211">INDEX(StudiesInfo!$1:$80,MATCH($E211,StudiesInfo!$B:$B,0),MATCH(S$1,StudiesInfo!$1:$1,0))</f>
        <v>4</v>
      </c>
      <c r="T211" s="31" t="str">
        <f t="array" ref="T211">INDEX(StudiesInfo!$1:$80,MATCH($E211,StudiesInfo!$B:$B,0),MATCH(T$1,StudiesInfo!$1:$1,0))</f>
        <v>up to 96h</v>
      </c>
      <c r="U211" s="31">
        <f t="array" ref="U211">INDEX(StudiesInfo!$1:$80,MATCH($E211,StudiesInfo!$B:$B,0),MATCH(U$1,StudiesInfo!$1:$1,0))</f>
        <v>0</v>
      </c>
      <c r="V211" s="31" t="str">
        <f t="array" ref="V211">INDEX(StudiesInfo!$1:$80,MATCH($E211,StudiesInfo!$B:$B,0),MATCH(V$1,StudiesInfo!$1:$1,0))</f>
        <v>Larva</v>
      </c>
      <c r="W211" s="31">
        <f t="array" ref="W211">INDEX(StudiesInfo!$1:$80,MATCH($E211,StudiesInfo!$B:$B,0),MATCH(W$1,StudiesInfo!$1:$1,0))</f>
        <v>25</v>
      </c>
      <c r="X211" s="31" t="str">
        <f t="array" ref="X211">INDEX(StudiesInfo!$1:$80,MATCH($E211,StudiesInfo!$B:$B,0),MATCH(X$1,StudiesInfo!$1:$1,0))</f>
        <v>dph</v>
      </c>
      <c r="Y211" s="30" t="s">
        <v>639</v>
      </c>
      <c r="Z211" s="30" t="s">
        <v>640</v>
      </c>
      <c r="AA211" s="30" t="s">
        <v>618</v>
      </c>
      <c r="AB211" s="30"/>
      <c r="AC211" s="30"/>
      <c r="AD211" s="33" t="s">
        <v>753</v>
      </c>
      <c r="AE211" s="30" t="s">
        <v>590</v>
      </c>
      <c r="AF211" s="34" t="s">
        <v>591</v>
      </c>
    </row>
    <row r="212" ht="16.5" hidden="1" customHeight="1">
      <c r="A212" s="30">
        <v>47.0</v>
      </c>
      <c r="B212" s="31" t="str">
        <f t="array" ref="B212">INDEX(StudiesInfo!$1:$80,MATCH($E212,StudiesInfo!$B:$B,0),MATCH(B$1,StudiesInfo!$1:$1,0))</f>
        <v>Yes</v>
      </c>
      <c r="C212" s="30"/>
      <c r="D212" s="30"/>
      <c r="E212" s="31" t="str">
        <f t="array" ref="E212">INDEX(StudiesInfo!$1:$80,MATCH($A212,StudiesInfo!$A:$A,0),MATCH(E$1,StudiesInfo!$1:$1,0))</f>
        <v>Choi et al., 2018</v>
      </c>
      <c r="F212" s="31" t="str">
        <f t="array" ref="F212">INDEX(StudiesInfo!$1:$80,MATCH($E212,StudiesInfo!$B:$B,0),MATCH(F$1,StudiesInfo!$1:$1,0))</f>
        <v>Spherical: 150-180 μm; Irregular: 6-350 μm</v>
      </c>
      <c r="G212" s="31" t="str">
        <f t="array" ref="G212">INDEX(StudiesInfo!$1:$80,MATCH($E212,StudiesInfo!$B:$B,0),MATCH(G$1,StudiesInfo!$1:$1,0))</f>
        <v>micro</v>
      </c>
      <c r="H212" s="31" t="str">
        <f t="array" ref="H212">INDEX(StudiesInfo!$1:$80,MATCH($E212,StudiesInfo!$B:$B,0),MATCH(H$1,StudiesInfo!$1:$1,0))</f>
        <v>Polyethylene (PE)</v>
      </c>
      <c r="I212" s="31" t="str">
        <f t="array" ref="I212">INDEX(StudiesInfo!$1:$80,MATCH($E212,StudiesInfo!$B:$B,0),MATCH(I$1,StudiesInfo!$1:$1,0))</f>
        <v>Sphere; Irregular</v>
      </c>
      <c r="J212" s="32" t="str">
        <f t="array" ref="J212">INDEX(StudiesInfo!$1:$80,MATCH($E212,StudiesInfo!$B:$B,0),MATCH(J$1,StudiesInfo!$1:$1,0))</f>
        <v>Cyprinodon variegatus</v>
      </c>
      <c r="K212" s="31" t="str">
        <f t="array" ref="K212">INDEX(StudiesInfo!$1:$80,MATCH($E212,StudiesInfo!$B:$B,0),MATCH(K$1,StudiesInfo!$1:$1,0))</f>
        <v>NA</v>
      </c>
      <c r="L212" s="31" t="str">
        <f t="array" ref="L212">INDEX(StudiesInfo!$1:$80,MATCH($E212,StudiesInfo!$B:$B,0),MATCH(L$1,StudiesInfo!$1:$1,0))</f>
        <v>Water: Static system</v>
      </c>
      <c r="M212" s="31" t="str">
        <f t="array" ref="M212">INDEX(StudiesInfo!$1:$80,MATCH($E212,StudiesInfo!$B:$B,0),MATCH(M$1,StudiesInfo!$1:$1,0))</f>
        <v>Once</v>
      </c>
      <c r="N212" s="35" t="str">
        <f t="array" ref="N212">INDEX(StudiesInfo!$1:$80,MATCH($E212,StudiesInfo!$B:$B,0),MATCH(N$1,StudiesInfo!$1:$1,0))</f>
        <v>50 and 250</v>
      </c>
      <c r="O212" s="31" t="str">
        <f t="array" ref="O212">INDEX(StudiesInfo!$1:$80,MATCH($E212,StudiesInfo!$B:$B,0),MATCH(O$1,StudiesInfo!$1:$1,0))</f>
        <v>mg/L</v>
      </c>
      <c r="P212" s="31" t="str">
        <f t="array" ref="P212">INDEX(StudiesInfo!$1:$80,MATCH($E212,StudiesInfo!$B:$B,0),MATCH(P$1,StudiesInfo!$1:$1,0))</f>
        <v>Larva</v>
      </c>
      <c r="Q212" s="31">
        <f t="array" ref="Q212">INDEX(StudiesInfo!$1:$80,MATCH($E212,StudiesInfo!$B:$B,0),MATCH(Q$1,StudiesInfo!$1:$1,0))</f>
        <v>21</v>
      </c>
      <c r="R212" s="31" t="str">
        <f t="array" ref="R212">INDEX(StudiesInfo!$1:$80,MATCH($E212,StudiesInfo!$B:$B,0),MATCH(R$1,StudiesInfo!$1:$1,0))</f>
        <v>dph</v>
      </c>
      <c r="S212" s="31">
        <f t="array" ref="S212">INDEX(StudiesInfo!$1:$80,MATCH($E212,StudiesInfo!$B:$B,0),MATCH(S$1,StudiesInfo!$1:$1,0))</f>
        <v>4</v>
      </c>
      <c r="T212" s="31" t="str">
        <f t="array" ref="T212">INDEX(StudiesInfo!$1:$80,MATCH($E212,StudiesInfo!$B:$B,0),MATCH(T$1,StudiesInfo!$1:$1,0))</f>
        <v>up to 96h</v>
      </c>
      <c r="U212" s="31">
        <f t="array" ref="U212">INDEX(StudiesInfo!$1:$80,MATCH($E212,StudiesInfo!$B:$B,0),MATCH(U$1,StudiesInfo!$1:$1,0))</f>
        <v>0</v>
      </c>
      <c r="V212" s="31" t="str">
        <f t="array" ref="V212">INDEX(StudiesInfo!$1:$80,MATCH($E212,StudiesInfo!$B:$B,0),MATCH(V$1,StudiesInfo!$1:$1,0))</f>
        <v>Larva</v>
      </c>
      <c r="W212" s="31">
        <f t="array" ref="W212">INDEX(StudiesInfo!$1:$80,MATCH($E212,StudiesInfo!$B:$B,0),MATCH(W$1,StudiesInfo!$1:$1,0))</f>
        <v>25</v>
      </c>
      <c r="X212" s="31" t="str">
        <f t="array" ref="X212">INDEX(StudiesInfo!$1:$80,MATCH($E212,StudiesInfo!$B:$B,0),MATCH(X$1,StudiesInfo!$1:$1,0))</f>
        <v>dph</v>
      </c>
      <c r="Y212" s="30" t="s">
        <v>639</v>
      </c>
      <c r="Z212" s="30" t="s">
        <v>640</v>
      </c>
      <c r="AA212" s="30" t="s">
        <v>618</v>
      </c>
      <c r="AB212" s="30"/>
      <c r="AC212" s="30"/>
      <c r="AD212" s="33" t="s">
        <v>754</v>
      </c>
      <c r="AE212" s="30" t="s">
        <v>590</v>
      </c>
      <c r="AF212" s="34" t="s">
        <v>591</v>
      </c>
    </row>
    <row r="213" ht="16.5" hidden="1" customHeight="1">
      <c r="A213" s="30">
        <v>47.0</v>
      </c>
      <c r="B213" s="31" t="str">
        <f t="array" ref="B213">INDEX(StudiesInfo!$1:$80,MATCH($E213,StudiesInfo!$B:$B,0),MATCH(B$1,StudiesInfo!$1:$1,0))</f>
        <v>Yes</v>
      </c>
      <c r="C213" s="30"/>
      <c r="D213" s="30"/>
      <c r="E213" s="31" t="str">
        <f t="array" ref="E213">INDEX(StudiesInfo!$1:$80,MATCH($A213,StudiesInfo!$A:$A,0),MATCH(E$1,StudiesInfo!$1:$1,0))</f>
        <v>Choi et al., 2018</v>
      </c>
      <c r="F213" s="31" t="str">
        <f t="array" ref="F213">INDEX(StudiesInfo!$1:$80,MATCH($E213,StudiesInfo!$B:$B,0),MATCH(F$1,StudiesInfo!$1:$1,0))</f>
        <v>Spherical: 150-180 μm; Irregular: 6-350 μm</v>
      </c>
      <c r="G213" s="31" t="str">
        <f t="array" ref="G213">INDEX(StudiesInfo!$1:$80,MATCH($E213,StudiesInfo!$B:$B,0),MATCH(G$1,StudiesInfo!$1:$1,0))</f>
        <v>micro</v>
      </c>
      <c r="H213" s="31" t="str">
        <f t="array" ref="H213">INDEX(StudiesInfo!$1:$80,MATCH($E213,StudiesInfo!$B:$B,0),MATCH(H$1,StudiesInfo!$1:$1,0))</f>
        <v>Polyethylene (PE)</v>
      </c>
      <c r="I213" s="31" t="str">
        <f t="array" ref="I213">INDEX(StudiesInfo!$1:$80,MATCH($E213,StudiesInfo!$B:$B,0),MATCH(I$1,StudiesInfo!$1:$1,0))</f>
        <v>Sphere; Irregular</v>
      </c>
      <c r="J213" s="32" t="str">
        <f t="array" ref="J213">INDEX(StudiesInfo!$1:$80,MATCH($E213,StudiesInfo!$B:$B,0),MATCH(J$1,StudiesInfo!$1:$1,0))</f>
        <v>Cyprinodon variegatus</v>
      </c>
      <c r="K213" s="31" t="str">
        <f t="array" ref="K213">INDEX(StudiesInfo!$1:$80,MATCH($E213,StudiesInfo!$B:$B,0),MATCH(K$1,StudiesInfo!$1:$1,0))</f>
        <v>NA</v>
      </c>
      <c r="L213" s="31" t="str">
        <f t="array" ref="L213">INDEX(StudiesInfo!$1:$80,MATCH($E213,StudiesInfo!$B:$B,0),MATCH(L$1,StudiesInfo!$1:$1,0))</f>
        <v>Water: Static system</v>
      </c>
      <c r="M213" s="31" t="str">
        <f t="array" ref="M213">INDEX(StudiesInfo!$1:$80,MATCH($E213,StudiesInfo!$B:$B,0),MATCH(M$1,StudiesInfo!$1:$1,0))</f>
        <v>Once</v>
      </c>
      <c r="N213" s="35" t="str">
        <f t="array" ref="N213">INDEX(StudiesInfo!$1:$80,MATCH($E213,StudiesInfo!$B:$B,0),MATCH(N$1,StudiesInfo!$1:$1,0))</f>
        <v>50 and 250</v>
      </c>
      <c r="O213" s="31" t="str">
        <f t="array" ref="O213">INDEX(StudiesInfo!$1:$80,MATCH($E213,StudiesInfo!$B:$B,0),MATCH(O$1,StudiesInfo!$1:$1,0))</f>
        <v>mg/L</v>
      </c>
      <c r="P213" s="31" t="str">
        <f t="array" ref="P213">INDEX(StudiesInfo!$1:$80,MATCH($E213,StudiesInfo!$B:$B,0),MATCH(P$1,StudiesInfo!$1:$1,0))</f>
        <v>Larva</v>
      </c>
      <c r="Q213" s="31">
        <f t="array" ref="Q213">INDEX(StudiesInfo!$1:$80,MATCH($E213,StudiesInfo!$B:$B,0),MATCH(Q$1,StudiesInfo!$1:$1,0))</f>
        <v>21</v>
      </c>
      <c r="R213" s="31" t="str">
        <f t="array" ref="R213">INDEX(StudiesInfo!$1:$80,MATCH($E213,StudiesInfo!$B:$B,0),MATCH(R$1,StudiesInfo!$1:$1,0))</f>
        <v>dph</v>
      </c>
      <c r="S213" s="31">
        <f t="array" ref="S213">INDEX(StudiesInfo!$1:$80,MATCH($E213,StudiesInfo!$B:$B,0),MATCH(S$1,StudiesInfo!$1:$1,0))</f>
        <v>4</v>
      </c>
      <c r="T213" s="31" t="str">
        <f t="array" ref="T213">INDEX(StudiesInfo!$1:$80,MATCH($E213,StudiesInfo!$B:$B,0),MATCH(T$1,StudiesInfo!$1:$1,0))</f>
        <v>up to 96h</v>
      </c>
      <c r="U213" s="31">
        <f t="array" ref="U213">INDEX(StudiesInfo!$1:$80,MATCH($E213,StudiesInfo!$B:$B,0),MATCH(U$1,StudiesInfo!$1:$1,0))</f>
        <v>0</v>
      </c>
      <c r="V213" s="31" t="str">
        <f t="array" ref="V213">INDEX(StudiesInfo!$1:$80,MATCH($E213,StudiesInfo!$B:$B,0),MATCH(V$1,StudiesInfo!$1:$1,0))</f>
        <v>Larva</v>
      </c>
      <c r="W213" s="31">
        <f t="array" ref="W213">INDEX(StudiesInfo!$1:$80,MATCH($E213,StudiesInfo!$B:$B,0),MATCH(W$1,StudiesInfo!$1:$1,0))</f>
        <v>25</v>
      </c>
      <c r="X213" s="31" t="str">
        <f t="array" ref="X213">INDEX(StudiesInfo!$1:$80,MATCH($E213,StudiesInfo!$B:$B,0),MATCH(X$1,StudiesInfo!$1:$1,0))</f>
        <v>dph</v>
      </c>
      <c r="Y213" s="30" t="s">
        <v>639</v>
      </c>
      <c r="Z213" s="30" t="s">
        <v>640</v>
      </c>
      <c r="AA213" s="30" t="s">
        <v>603</v>
      </c>
      <c r="AB213" s="30"/>
      <c r="AC213" s="30" t="s">
        <v>755</v>
      </c>
      <c r="AD213" s="33" t="s">
        <v>586</v>
      </c>
      <c r="AE213" s="30"/>
      <c r="AF213" s="30" t="s">
        <v>588</v>
      </c>
    </row>
    <row r="214" ht="16.5" hidden="1" customHeight="1">
      <c r="A214" s="30">
        <v>47.0</v>
      </c>
      <c r="B214" s="31" t="str">
        <f t="array" ref="B214">INDEX(StudiesInfo!$1:$80,MATCH($E214,StudiesInfo!$B:$B,0),MATCH(B$1,StudiesInfo!$1:$1,0))</f>
        <v>Yes</v>
      </c>
      <c r="C214" s="30"/>
      <c r="D214" s="30"/>
      <c r="E214" s="31" t="str">
        <f t="array" ref="E214">INDEX(StudiesInfo!$1:$80,MATCH($A214,StudiesInfo!$A:$A,0),MATCH(E$1,StudiesInfo!$1:$1,0))</f>
        <v>Choi et al., 2018</v>
      </c>
      <c r="F214" s="31" t="str">
        <f t="array" ref="F214">INDEX(StudiesInfo!$1:$80,MATCH($E214,StudiesInfo!$B:$B,0),MATCH(F$1,StudiesInfo!$1:$1,0))</f>
        <v>Spherical: 150-180 μm; Irregular: 6-350 μm</v>
      </c>
      <c r="G214" s="31" t="str">
        <f t="array" ref="G214">INDEX(StudiesInfo!$1:$80,MATCH($E214,StudiesInfo!$B:$B,0),MATCH(G$1,StudiesInfo!$1:$1,0))</f>
        <v>micro</v>
      </c>
      <c r="H214" s="31" t="str">
        <f t="array" ref="H214">INDEX(StudiesInfo!$1:$80,MATCH($E214,StudiesInfo!$B:$B,0),MATCH(H$1,StudiesInfo!$1:$1,0))</f>
        <v>Polyethylene (PE)</v>
      </c>
      <c r="I214" s="31" t="str">
        <f t="array" ref="I214">INDEX(StudiesInfo!$1:$80,MATCH($E214,StudiesInfo!$B:$B,0),MATCH(I$1,StudiesInfo!$1:$1,0))</f>
        <v>Sphere; Irregular</v>
      </c>
      <c r="J214" s="32" t="str">
        <f t="array" ref="J214">INDEX(StudiesInfo!$1:$80,MATCH($E214,StudiesInfo!$B:$B,0),MATCH(J$1,StudiesInfo!$1:$1,0))</f>
        <v>Cyprinodon variegatus</v>
      </c>
      <c r="K214" s="31" t="str">
        <f t="array" ref="K214">INDEX(StudiesInfo!$1:$80,MATCH($E214,StudiesInfo!$B:$B,0),MATCH(K$1,StudiesInfo!$1:$1,0))</f>
        <v>NA</v>
      </c>
      <c r="L214" s="31" t="str">
        <f t="array" ref="L214">INDEX(StudiesInfo!$1:$80,MATCH($E214,StudiesInfo!$B:$B,0),MATCH(L$1,StudiesInfo!$1:$1,0))</f>
        <v>Water: Static system</v>
      </c>
      <c r="M214" s="31" t="str">
        <f t="array" ref="M214">INDEX(StudiesInfo!$1:$80,MATCH($E214,StudiesInfo!$B:$B,0),MATCH(M$1,StudiesInfo!$1:$1,0))</f>
        <v>Once</v>
      </c>
      <c r="N214" s="35" t="str">
        <f t="array" ref="N214">INDEX(StudiesInfo!$1:$80,MATCH($E214,StudiesInfo!$B:$B,0),MATCH(N$1,StudiesInfo!$1:$1,0))</f>
        <v>50 and 250</v>
      </c>
      <c r="O214" s="31" t="str">
        <f t="array" ref="O214">INDEX(StudiesInfo!$1:$80,MATCH($E214,StudiesInfo!$B:$B,0),MATCH(O$1,StudiesInfo!$1:$1,0))</f>
        <v>mg/L</v>
      </c>
      <c r="P214" s="31" t="str">
        <f t="array" ref="P214">INDEX(StudiesInfo!$1:$80,MATCH($E214,StudiesInfo!$B:$B,0),MATCH(P$1,StudiesInfo!$1:$1,0))</f>
        <v>Larva</v>
      </c>
      <c r="Q214" s="31">
        <f t="array" ref="Q214">INDEX(StudiesInfo!$1:$80,MATCH($E214,StudiesInfo!$B:$B,0),MATCH(Q$1,StudiesInfo!$1:$1,0))</f>
        <v>21</v>
      </c>
      <c r="R214" s="31" t="str">
        <f t="array" ref="R214">INDEX(StudiesInfo!$1:$80,MATCH($E214,StudiesInfo!$B:$B,0),MATCH(R$1,StudiesInfo!$1:$1,0))</f>
        <v>dph</v>
      </c>
      <c r="S214" s="31">
        <f t="array" ref="S214">INDEX(StudiesInfo!$1:$80,MATCH($E214,StudiesInfo!$B:$B,0),MATCH(S$1,StudiesInfo!$1:$1,0))</f>
        <v>4</v>
      </c>
      <c r="T214" s="31" t="str">
        <f t="array" ref="T214">INDEX(StudiesInfo!$1:$80,MATCH($E214,StudiesInfo!$B:$B,0),MATCH(T$1,StudiesInfo!$1:$1,0))</f>
        <v>up to 96h</v>
      </c>
      <c r="U214" s="31">
        <f t="array" ref="U214">INDEX(StudiesInfo!$1:$80,MATCH($E214,StudiesInfo!$B:$B,0),MATCH(U$1,StudiesInfo!$1:$1,0))</f>
        <v>0</v>
      </c>
      <c r="V214" s="31" t="str">
        <f t="array" ref="V214">INDEX(StudiesInfo!$1:$80,MATCH($E214,StudiesInfo!$B:$B,0),MATCH(V$1,StudiesInfo!$1:$1,0))</f>
        <v>Larva</v>
      </c>
      <c r="W214" s="31">
        <f t="array" ref="W214">INDEX(StudiesInfo!$1:$80,MATCH($E214,StudiesInfo!$B:$B,0),MATCH(W$1,StudiesInfo!$1:$1,0))</f>
        <v>25</v>
      </c>
      <c r="X214" s="31" t="str">
        <f t="array" ref="X214">INDEX(StudiesInfo!$1:$80,MATCH($E214,StudiesInfo!$B:$B,0),MATCH(X$1,StudiesInfo!$1:$1,0))</f>
        <v>dph</v>
      </c>
      <c r="Y214" s="30" t="s">
        <v>639</v>
      </c>
      <c r="Z214" s="30" t="s">
        <v>640</v>
      </c>
      <c r="AA214" s="30" t="s">
        <v>603</v>
      </c>
      <c r="AB214" s="30"/>
      <c r="AC214" s="30"/>
      <c r="AD214" s="33" t="s">
        <v>756</v>
      </c>
      <c r="AE214" s="30"/>
      <c r="AF214" s="34" t="s">
        <v>591</v>
      </c>
    </row>
    <row r="215" ht="16.5" hidden="1" customHeight="1">
      <c r="A215" s="30">
        <v>47.0</v>
      </c>
      <c r="B215" s="31" t="str">
        <f t="array" ref="B215">INDEX(StudiesInfo!$1:$80,MATCH($E215,StudiesInfo!$B:$B,0),MATCH(B$1,StudiesInfo!$1:$1,0))</f>
        <v>Yes</v>
      </c>
      <c r="C215" s="30"/>
      <c r="D215" s="30"/>
      <c r="E215" s="31" t="str">
        <f t="array" ref="E215">INDEX(StudiesInfo!$1:$80,MATCH($A215,StudiesInfo!$A:$A,0),MATCH(E$1,StudiesInfo!$1:$1,0))</f>
        <v>Choi et al., 2018</v>
      </c>
      <c r="F215" s="31" t="str">
        <f t="array" ref="F215">INDEX(StudiesInfo!$1:$80,MATCH($E215,StudiesInfo!$B:$B,0),MATCH(F$1,StudiesInfo!$1:$1,0))</f>
        <v>Spherical: 150-180 μm; Irregular: 6-350 μm</v>
      </c>
      <c r="G215" s="31" t="str">
        <f t="array" ref="G215">INDEX(StudiesInfo!$1:$80,MATCH($E215,StudiesInfo!$B:$B,0),MATCH(G$1,StudiesInfo!$1:$1,0))</f>
        <v>micro</v>
      </c>
      <c r="H215" s="31" t="str">
        <f t="array" ref="H215">INDEX(StudiesInfo!$1:$80,MATCH($E215,StudiesInfo!$B:$B,0),MATCH(H$1,StudiesInfo!$1:$1,0))</f>
        <v>Polyethylene (PE)</v>
      </c>
      <c r="I215" s="31" t="str">
        <f t="array" ref="I215">INDEX(StudiesInfo!$1:$80,MATCH($E215,StudiesInfo!$B:$B,0),MATCH(I$1,StudiesInfo!$1:$1,0))</f>
        <v>Sphere; Irregular</v>
      </c>
      <c r="J215" s="32" t="str">
        <f t="array" ref="J215">INDEX(StudiesInfo!$1:$80,MATCH($E215,StudiesInfo!$B:$B,0),MATCH(J$1,StudiesInfo!$1:$1,0))</f>
        <v>Cyprinodon variegatus</v>
      </c>
      <c r="K215" s="31" t="str">
        <f t="array" ref="K215">INDEX(StudiesInfo!$1:$80,MATCH($E215,StudiesInfo!$B:$B,0),MATCH(K$1,StudiesInfo!$1:$1,0))</f>
        <v>NA</v>
      </c>
      <c r="L215" s="31" t="str">
        <f t="array" ref="L215">INDEX(StudiesInfo!$1:$80,MATCH($E215,StudiesInfo!$B:$B,0),MATCH(L$1,StudiesInfo!$1:$1,0))</f>
        <v>Water: Static system</v>
      </c>
      <c r="M215" s="31" t="str">
        <f t="array" ref="M215">INDEX(StudiesInfo!$1:$80,MATCH($E215,StudiesInfo!$B:$B,0),MATCH(M$1,StudiesInfo!$1:$1,0))</f>
        <v>Once</v>
      </c>
      <c r="N215" s="35" t="str">
        <f t="array" ref="N215">INDEX(StudiesInfo!$1:$80,MATCH($E215,StudiesInfo!$B:$B,0),MATCH(N$1,StudiesInfo!$1:$1,0))</f>
        <v>50 and 250</v>
      </c>
      <c r="O215" s="31" t="str">
        <f t="array" ref="O215">INDEX(StudiesInfo!$1:$80,MATCH($E215,StudiesInfo!$B:$B,0),MATCH(O$1,StudiesInfo!$1:$1,0))</f>
        <v>mg/L</v>
      </c>
      <c r="P215" s="31" t="str">
        <f t="array" ref="P215">INDEX(StudiesInfo!$1:$80,MATCH($E215,StudiesInfo!$B:$B,0),MATCH(P$1,StudiesInfo!$1:$1,0))</f>
        <v>Larva</v>
      </c>
      <c r="Q215" s="31">
        <f t="array" ref="Q215">INDEX(StudiesInfo!$1:$80,MATCH($E215,StudiesInfo!$B:$B,0),MATCH(Q$1,StudiesInfo!$1:$1,0))</f>
        <v>21</v>
      </c>
      <c r="R215" s="31" t="str">
        <f t="array" ref="R215">INDEX(StudiesInfo!$1:$80,MATCH($E215,StudiesInfo!$B:$B,0),MATCH(R$1,StudiesInfo!$1:$1,0))</f>
        <v>dph</v>
      </c>
      <c r="S215" s="31">
        <f t="array" ref="S215">INDEX(StudiesInfo!$1:$80,MATCH($E215,StudiesInfo!$B:$B,0),MATCH(S$1,StudiesInfo!$1:$1,0))</f>
        <v>4</v>
      </c>
      <c r="T215" s="31" t="str">
        <f t="array" ref="T215">INDEX(StudiesInfo!$1:$80,MATCH($E215,StudiesInfo!$B:$B,0),MATCH(T$1,StudiesInfo!$1:$1,0))</f>
        <v>up to 96h</v>
      </c>
      <c r="U215" s="31">
        <f t="array" ref="U215">INDEX(StudiesInfo!$1:$80,MATCH($E215,StudiesInfo!$B:$B,0),MATCH(U$1,StudiesInfo!$1:$1,0))</f>
        <v>0</v>
      </c>
      <c r="V215" s="31" t="str">
        <f t="array" ref="V215">INDEX(StudiesInfo!$1:$80,MATCH($E215,StudiesInfo!$B:$B,0),MATCH(V$1,StudiesInfo!$1:$1,0))</f>
        <v>Larva</v>
      </c>
      <c r="W215" s="31">
        <f t="array" ref="W215">INDEX(StudiesInfo!$1:$80,MATCH($E215,StudiesInfo!$B:$B,0),MATCH(W$1,StudiesInfo!$1:$1,0))</f>
        <v>25</v>
      </c>
      <c r="X215" s="31" t="str">
        <f t="array" ref="X215">INDEX(StudiesInfo!$1:$80,MATCH($E215,StudiesInfo!$B:$B,0),MATCH(X$1,StudiesInfo!$1:$1,0))</f>
        <v>dph</v>
      </c>
      <c r="Y215" s="30" t="s">
        <v>639</v>
      </c>
      <c r="Z215" s="30" t="s">
        <v>640</v>
      </c>
      <c r="AA215" s="30" t="s">
        <v>603</v>
      </c>
      <c r="AB215" s="30"/>
      <c r="AC215" s="30"/>
      <c r="AD215" s="33" t="s">
        <v>757</v>
      </c>
      <c r="AE215" s="30"/>
      <c r="AF215" s="30" t="s">
        <v>596</v>
      </c>
    </row>
    <row r="216" ht="16.5" hidden="1" customHeight="1">
      <c r="A216" s="30">
        <v>47.0</v>
      </c>
      <c r="B216" s="31" t="str">
        <f t="array" ref="B216">INDEX(StudiesInfo!$1:$80,MATCH($E216,StudiesInfo!$B:$B,0),MATCH(B$1,StudiesInfo!$1:$1,0))</f>
        <v>Yes</v>
      </c>
      <c r="C216" s="30"/>
      <c r="D216" s="30"/>
      <c r="E216" s="31" t="str">
        <f t="array" ref="E216">INDEX(StudiesInfo!$1:$80,MATCH($A216,StudiesInfo!$A:$A,0),MATCH(E$1,StudiesInfo!$1:$1,0))</f>
        <v>Choi et al., 2018</v>
      </c>
      <c r="F216" s="31" t="str">
        <f t="array" ref="F216">INDEX(StudiesInfo!$1:$80,MATCH($E216,StudiesInfo!$B:$B,0),MATCH(F$1,StudiesInfo!$1:$1,0))</f>
        <v>Spherical: 150-180 μm; Irregular: 6-350 μm</v>
      </c>
      <c r="G216" s="31" t="str">
        <f t="array" ref="G216">INDEX(StudiesInfo!$1:$80,MATCH($E216,StudiesInfo!$B:$B,0),MATCH(G$1,StudiesInfo!$1:$1,0))</f>
        <v>micro</v>
      </c>
      <c r="H216" s="31" t="str">
        <f t="array" ref="H216">INDEX(StudiesInfo!$1:$80,MATCH($E216,StudiesInfo!$B:$B,0),MATCH(H$1,StudiesInfo!$1:$1,0))</f>
        <v>Polyethylene (PE)</v>
      </c>
      <c r="I216" s="31" t="str">
        <f t="array" ref="I216">INDEX(StudiesInfo!$1:$80,MATCH($E216,StudiesInfo!$B:$B,0),MATCH(I$1,StudiesInfo!$1:$1,0))</f>
        <v>Sphere; Irregular</v>
      </c>
      <c r="J216" s="32" t="str">
        <f t="array" ref="J216">INDEX(StudiesInfo!$1:$80,MATCH($E216,StudiesInfo!$B:$B,0),MATCH(J$1,StudiesInfo!$1:$1,0))</f>
        <v>Cyprinodon variegatus</v>
      </c>
      <c r="K216" s="31" t="str">
        <f t="array" ref="K216">INDEX(StudiesInfo!$1:$80,MATCH($E216,StudiesInfo!$B:$B,0),MATCH(K$1,StudiesInfo!$1:$1,0))</f>
        <v>NA</v>
      </c>
      <c r="L216" s="31" t="str">
        <f t="array" ref="L216">INDEX(StudiesInfo!$1:$80,MATCH($E216,StudiesInfo!$B:$B,0),MATCH(L$1,StudiesInfo!$1:$1,0))</f>
        <v>Water: Static system</v>
      </c>
      <c r="M216" s="31" t="str">
        <f t="array" ref="M216">INDEX(StudiesInfo!$1:$80,MATCH($E216,StudiesInfo!$B:$B,0),MATCH(M$1,StudiesInfo!$1:$1,0))</f>
        <v>Once</v>
      </c>
      <c r="N216" s="35" t="str">
        <f t="array" ref="N216">INDEX(StudiesInfo!$1:$80,MATCH($E216,StudiesInfo!$B:$B,0),MATCH(N$1,StudiesInfo!$1:$1,0))</f>
        <v>50 and 250</v>
      </c>
      <c r="O216" s="31" t="str">
        <f t="array" ref="O216">INDEX(StudiesInfo!$1:$80,MATCH($E216,StudiesInfo!$B:$B,0),MATCH(O$1,StudiesInfo!$1:$1,0))</f>
        <v>mg/L</v>
      </c>
      <c r="P216" s="31" t="str">
        <f t="array" ref="P216">INDEX(StudiesInfo!$1:$80,MATCH($E216,StudiesInfo!$B:$B,0),MATCH(P$1,StudiesInfo!$1:$1,0))</f>
        <v>Larva</v>
      </c>
      <c r="Q216" s="31">
        <f t="array" ref="Q216">INDEX(StudiesInfo!$1:$80,MATCH($E216,StudiesInfo!$B:$B,0),MATCH(Q$1,StudiesInfo!$1:$1,0))</f>
        <v>21</v>
      </c>
      <c r="R216" s="31" t="str">
        <f t="array" ref="R216">INDEX(StudiesInfo!$1:$80,MATCH($E216,StudiesInfo!$B:$B,0),MATCH(R$1,StudiesInfo!$1:$1,0))</f>
        <v>dph</v>
      </c>
      <c r="S216" s="31">
        <f t="array" ref="S216">INDEX(StudiesInfo!$1:$80,MATCH($E216,StudiesInfo!$B:$B,0),MATCH(S$1,StudiesInfo!$1:$1,0))</f>
        <v>4</v>
      </c>
      <c r="T216" s="31" t="str">
        <f t="array" ref="T216">INDEX(StudiesInfo!$1:$80,MATCH($E216,StudiesInfo!$B:$B,0),MATCH(T$1,StudiesInfo!$1:$1,0))</f>
        <v>up to 96h</v>
      </c>
      <c r="U216" s="31">
        <f t="array" ref="U216">INDEX(StudiesInfo!$1:$80,MATCH($E216,StudiesInfo!$B:$B,0),MATCH(U$1,StudiesInfo!$1:$1,0))</f>
        <v>0</v>
      </c>
      <c r="V216" s="31" t="str">
        <f t="array" ref="V216">INDEX(StudiesInfo!$1:$80,MATCH($E216,StudiesInfo!$B:$B,0),MATCH(V$1,StudiesInfo!$1:$1,0))</f>
        <v>Larva</v>
      </c>
      <c r="W216" s="31">
        <f t="array" ref="W216">INDEX(StudiesInfo!$1:$80,MATCH($E216,StudiesInfo!$B:$B,0),MATCH(W$1,StudiesInfo!$1:$1,0))</f>
        <v>25</v>
      </c>
      <c r="X216" s="31" t="str">
        <f t="array" ref="X216">INDEX(StudiesInfo!$1:$80,MATCH($E216,StudiesInfo!$B:$B,0),MATCH(X$1,StudiesInfo!$1:$1,0))</f>
        <v>dph</v>
      </c>
      <c r="Y216" s="30" t="s">
        <v>582</v>
      </c>
      <c r="Z216" s="30" t="s">
        <v>597</v>
      </c>
      <c r="AA216" s="30" t="s">
        <v>730</v>
      </c>
      <c r="AB216" s="30" t="s">
        <v>758</v>
      </c>
      <c r="AC216" s="48" t="s">
        <v>759</v>
      </c>
      <c r="AD216" s="33" t="s">
        <v>586</v>
      </c>
      <c r="AE216" s="30"/>
      <c r="AF216" s="30" t="s">
        <v>588</v>
      </c>
    </row>
    <row r="217" ht="16.5" hidden="1" customHeight="1">
      <c r="A217" s="30">
        <v>47.0</v>
      </c>
      <c r="B217" s="31" t="str">
        <f t="array" ref="B217">INDEX(StudiesInfo!$1:$80,MATCH($E217,StudiesInfo!$B:$B,0),MATCH(B$1,StudiesInfo!$1:$1,0))</f>
        <v>Yes</v>
      </c>
      <c r="C217" s="30"/>
      <c r="D217" s="30"/>
      <c r="E217" s="31" t="str">
        <f t="array" ref="E217">INDEX(StudiesInfo!$1:$80,MATCH($A217,StudiesInfo!$A:$A,0),MATCH(E$1,StudiesInfo!$1:$1,0))</f>
        <v>Choi et al., 2018</v>
      </c>
      <c r="F217" s="31" t="str">
        <f t="array" ref="F217">INDEX(StudiesInfo!$1:$80,MATCH($E217,StudiesInfo!$B:$B,0),MATCH(F$1,StudiesInfo!$1:$1,0))</f>
        <v>Spherical: 150-180 μm; Irregular: 6-350 μm</v>
      </c>
      <c r="G217" s="31" t="str">
        <f t="array" ref="G217">INDEX(StudiesInfo!$1:$80,MATCH($E217,StudiesInfo!$B:$B,0),MATCH(G$1,StudiesInfo!$1:$1,0))</f>
        <v>micro</v>
      </c>
      <c r="H217" s="31" t="str">
        <f t="array" ref="H217">INDEX(StudiesInfo!$1:$80,MATCH($E217,StudiesInfo!$B:$B,0),MATCH(H$1,StudiesInfo!$1:$1,0))</f>
        <v>Polyethylene (PE)</v>
      </c>
      <c r="I217" s="31" t="str">
        <f t="array" ref="I217">INDEX(StudiesInfo!$1:$80,MATCH($E217,StudiesInfo!$B:$B,0),MATCH(I$1,StudiesInfo!$1:$1,0))</f>
        <v>Sphere; Irregular</v>
      </c>
      <c r="J217" s="32" t="str">
        <f t="array" ref="J217">INDEX(StudiesInfo!$1:$80,MATCH($E217,StudiesInfo!$B:$B,0),MATCH(J$1,StudiesInfo!$1:$1,0))</f>
        <v>Cyprinodon variegatus</v>
      </c>
      <c r="K217" s="31" t="str">
        <f t="array" ref="K217">INDEX(StudiesInfo!$1:$80,MATCH($E217,StudiesInfo!$B:$B,0),MATCH(K$1,StudiesInfo!$1:$1,0))</f>
        <v>NA</v>
      </c>
      <c r="L217" s="31" t="str">
        <f t="array" ref="L217">INDEX(StudiesInfo!$1:$80,MATCH($E217,StudiesInfo!$B:$B,0),MATCH(L$1,StudiesInfo!$1:$1,0))</f>
        <v>Water: Static system</v>
      </c>
      <c r="M217" s="31" t="str">
        <f t="array" ref="M217">INDEX(StudiesInfo!$1:$80,MATCH($E217,StudiesInfo!$B:$B,0),MATCH(M$1,StudiesInfo!$1:$1,0))</f>
        <v>Once</v>
      </c>
      <c r="N217" s="35" t="str">
        <f t="array" ref="N217">INDEX(StudiesInfo!$1:$80,MATCH($E217,StudiesInfo!$B:$B,0),MATCH(N$1,StudiesInfo!$1:$1,0))</f>
        <v>50 and 250</v>
      </c>
      <c r="O217" s="31" t="str">
        <f t="array" ref="O217">INDEX(StudiesInfo!$1:$80,MATCH($E217,StudiesInfo!$B:$B,0),MATCH(O$1,StudiesInfo!$1:$1,0))</f>
        <v>mg/L</v>
      </c>
      <c r="P217" s="31" t="str">
        <f t="array" ref="P217">INDEX(StudiesInfo!$1:$80,MATCH($E217,StudiesInfo!$B:$B,0),MATCH(P$1,StudiesInfo!$1:$1,0))</f>
        <v>Larva</v>
      </c>
      <c r="Q217" s="31">
        <f t="array" ref="Q217">INDEX(StudiesInfo!$1:$80,MATCH($E217,StudiesInfo!$B:$B,0),MATCH(Q$1,StudiesInfo!$1:$1,0))</f>
        <v>21</v>
      </c>
      <c r="R217" s="31" t="str">
        <f t="array" ref="R217">INDEX(StudiesInfo!$1:$80,MATCH($E217,StudiesInfo!$B:$B,0),MATCH(R$1,StudiesInfo!$1:$1,0))</f>
        <v>dph</v>
      </c>
      <c r="S217" s="31">
        <f t="array" ref="S217">INDEX(StudiesInfo!$1:$80,MATCH($E217,StudiesInfo!$B:$B,0),MATCH(S$1,StudiesInfo!$1:$1,0))</f>
        <v>4</v>
      </c>
      <c r="T217" s="31" t="str">
        <f t="array" ref="T217">INDEX(StudiesInfo!$1:$80,MATCH($E217,StudiesInfo!$B:$B,0),MATCH(T$1,StudiesInfo!$1:$1,0))</f>
        <v>up to 96h</v>
      </c>
      <c r="U217" s="31">
        <f t="array" ref="U217">INDEX(StudiesInfo!$1:$80,MATCH($E217,StudiesInfo!$B:$B,0),MATCH(U$1,StudiesInfo!$1:$1,0))</f>
        <v>0</v>
      </c>
      <c r="V217" s="31" t="str">
        <f t="array" ref="V217">INDEX(StudiesInfo!$1:$80,MATCH($E217,StudiesInfo!$B:$B,0),MATCH(V$1,StudiesInfo!$1:$1,0))</f>
        <v>Larva</v>
      </c>
      <c r="W217" s="31">
        <f t="array" ref="W217">INDEX(StudiesInfo!$1:$80,MATCH($E217,StudiesInfo!$B:$B,0),MATCH(W$1,StudiesInfo!$1:$1,0))</f>
        <v>25</v>
      </c>
      <c r="X217" s="31" t="str">
        <f t="array" ref="X217">INDEX(StudiesInfo!$1:$80,MATCH($E217,StudiesInfo!$B:$B,0),MATCH(X$1,StudiesInfo!$1:$1,0))</f>
        <v>dph</v>
      </c>
      <c r="Y217" s="30" t="s">
        <v>582</v>
      </c>
      <c r="Z217" s="30" t="s">
        <v>597</v>
      </c>
      <c r="AA217" s="30" t="s">
        <v>730</v>
      </c>
      <c r="AB217" s="30"/>
      <c r="AC217" s="30"/>
      <c r="AD217" s="33" t="s">
        <v>760</v>
      </c>
      <c r="AE217" s="30"/>
      <c r="AF217" s="34" t="s">
        <v>591</v>
      </c>
    </row>
    <row r="218" ht="16.5" hidden="1" customHeight="1">
      <c r="A218" s="30">
        <v>47.0</v>
      </c>
      <c r="B218" s="31" t="str">
        <f t="array" ref="B218">INDEX(StudiesInfo!$1:$80,MATCH($E218,StudiesInfo!$B:$B,0),MATCH(B$1,StudiesInfo!$1:$1,0))</f>
        <v>Yes</v>
      </c>
      <c r="C218" s="30"/>
      <c r="D218" s="30"/>
      <c r="E218" s="31" t="str">
        <f t="array" ref="E218">INDEX(StudiesInfo!$1:$80,MATCH($A218,StudiesInfo!$A:$A,0),MATCH(E$1,StudiesInfo!$1:$1,0))</f>
        <v>Choi et al., 2018</v>
      </c>
      <c r="F218" s="31" t="str">
        <f t="array" ref="F218">INDEX(StudiesInfo!$1:$80,MATCH($E218,StudiesInfo!$B:$B,0),MATCH(F$1,StudiesInfo!$1:$1,0))</f>
        <v>Spherical: 150-180 μm; Irregular: 6-350 μm</v>
      </c>
      <c r="G218" s="31" t="str">
        <f t="array" ref="G218">INDEX(StudiesInfo!$1:$80,MATCH($E218,StudiesInfo!$B:$B,0),MATCH(G$1,StudiesInfo!$1:$1,0))</f>
        <v>micro</v>
      </c>
      <c r="H218" s="31" t="str">
        <f t="array" ref="H218">INDEX(StudiesInfo!$1:$80,MATCH($E218,StudiesInfo!$B:$B,0),MATCH(H$1,StudiesInfo!$1:$1,0))</f>
        <v>Polyethylene (PE)</v>
      </c>
      <c r="I218" s="31" t="str">
        <f t="array" ref="I218">INDEX(StudiesInfo!$1:$80,MATCH($E218,StudiesInfo!$B:$B,0),MATCH(I$1,StudiesInfo!$1:$1,0))</f>
        <v>Sphere; Irregular</v>
      </c>
      <c r="J218" s="32" t="str">
        <f t="array" ref="J218">INDEX(StudiesInfo!$1:$80,MATCH($E218,StudiesInfo!$B:$B,0),MATCH(J$1,StudiesInfo!$1:$1,0))</f>
        <v>Cyprinodon variegatus</v>
      </c>
      <c r="K218" s="31" t="str">
        <f t="array" ref="K218">INDEX(StudiesInfo!$1:$80,MATCH($E218,StudiesInfo!$B:$B,0),MATCH(K$1,StudiesInfo!$1:$1,0))</f>
        <v>NA</v>
      </c>
      <c r="L218" s="31" t="str">
        <f t="array" ref="L218">INDEX(StudiesInfo!$1:$80,MATCH($E218,StudiesInfo!$B:$B,0),MATCH(L$1,StudiesInfo!$1:$1,0))</f>
        <v>Water: Static system</v>
      </c>
      <c r="M218" s="31" t="str">
        <f t="array" ref="M218">INDEX(StudiesInfo!$1:$80,MATCH($E218,StudiesInfo!$B:$B,0),MATCH(M$1,StudiesInfo!$1:$1,0))</f>
        <v>Once</v>
      </c>
      <c r="N218" s="35" t="str">
        <f t="array" ref="N218">INDEX(StudiesInfo!$1:$80,MATCH($E218,StudiesInfo!$B:$B,0),MATCH(N$1,StudiesInfo!$1:$1,0))</f>
        <v>50 and 250</v>
      </c>
      <c r="O218" s="31" t="str">
        <f t="array" ref="O218">INDEX(StudiesInfo!$1:$80,MATCH($E218,StudiesInfo!$B:$B,0),MATCH(O$1,StudiesInfo!$1:$1,0))</f>
        <v>mg/L</v>
      </c>
      <c r="P218" s="31" t="str">
        <f t="array" ref="P218">INDEX(StudiesInfo!$1:$80,MATCH($E218,StudiesInfo!$B:$B,0),MATCH(P$1,StudiesInfo!$1:$1,0))</f>
        <v>Larva</v>
      </c>
      <c r="Q218" s="31">
        <f t="array" ref="Q218">INDEX(StudiesInfo!$1:$80,MATCH($E218,StudiesInfo!$B:$B,0),MATCH(Q$1,StudiesInfo!$1:$1,0))</f>
        <v>21</v>
      </c>
      <c r="R218" s="31" t="str">
        <f t="array" ref="R218">INDEX(StudiesInfo!$1:$80,MATCH($E218,StudiesInfo!$B:$B,0),MATCH(R$1,StudiesInfo!$1:$1,0))</f>
        <v>dph</v>
      </c>
      <c r="S218" s="31">
        <f t="array" ref="S218">INDEX(StudiesInfo!$1:$80,MATCH($E218,StudiesInfo!$B:$B,0),MATCH(S$1,StudiesInfo!$1:$1,0))</f>
        <v>4</v>
      </c>
      <c r="T218" s="31" t="str">
        <f t="array" ref="T218">INDEX(StudiesInfo!$1:$80,MATCH($E218,StudiesInfo!$B:$B,0),MATCH(T$1,StudiesInfo!$1:$1,0))</f>
        <v>up to 96h</v>
      </c>
      <c r="U218" s="31">
        <f t="array" ref="U218">INDEX(StudiesInfo!$1:$80,MATCH($E218,StudiesInfo!$B:$B,0),MATCH(U$1,StudiesInfo!$1:$1,0))</f>
        <v>0</v>
      </c>
      <c r="V218" s="31" t="str">
        <f t="array" ref="V218">INDEX(StudiesInfo!$1:$80,MATCH($E218,StudiesInfo!$B:$B,0),MATCH(V$1,StudiesInfo!$1:$1,0))</f>
        <v>Larva</v>
      </c>
      <c r="W218" s="31">
        <f t="array" ref="W218">INDEX(StudiesInfo!$1:$80,MATCH($E218,StudiesInfo!$B:$B,0),MATCH(W$1,StudiesInfo!$1:$1,0))</f>
        <v>25</v>
      </c>
      <c r="X218" s="31" t="str">
        <f t="array" ref="X218">INDEX(StudiesInfo!$1:$80,MATCH($E218,StudiesInfo!$B:$B,0),MATCH(X$1,StudiesInfo!$1:$1,0))</f>
        <v>dph</v>
      </c>
      <c r="Y218" s="30" t="s">
        <v>582</v>
      </c>
      <c r="Z218" s="30" t="s">
        <v>597</v>
      </c>
      <c r="AA218" s="30" t="s">
        <v>730</v>
      </c>
      <c r="AB218" s="30"/>
      <c r="AC218" s="30"/>
      <c r="AD218" s="33" t="s">
        <v>761</v>
      </c>
      <c r="AE218" s="30"/>
      <c r="AF218" s="34" t="s">
        <v>591</v>
      </c>
    </row>
    <row r="219" ht="16.5" hidden="1" customHeight="1">
      <c r="A219" s="30">
        <v>47.0</v>
      </c>
      <c r="B219" s="31" t="str">
        <f t="array" ref="B219">INDEX(StudiesInfo!$1:$80,MATCH($E219,StudiesInfo!$B:$B,0),MATCH(B$1,StudiesInfo!$1:$1,0))</f>
        <v>Yes</v>
      </c>
      <c r="C219" s="30"/>
      <c r="D219" s="30"/>
      <c r="E219" s="31" t="str">
        <f t="array" ref="E219">INDEX(StudiesInfo!$1:$80,MATCH($A219,StudiesInfo!$A:$A,0),MATCH(E$1,StudiesInfo!$1:$1,0))</f>
        <v>Choi et al., 2018</v>
      </c>
      <c r="F219" s="31" t="str">
        <f t="array" ref="F219">INDEX(StudiesInfo!$1:$80,MATCH($E219,StudiesInfo!$B:$B,0),MATCH(F$1,StudiesInfo!$1:$1,0))</f>
        <v>Spherical: 150-180 μm; Irregular: 6-350 μm</v>
      </c>
      <c r="G219" s="31" t="str">
        <f t="array" ref="G219">INDEX(StudiesInfo!$1:$80,MATCH($E219,StudiesInfo!$B:$B,0),MATCH(G$1,StudiesInfo!$1:$1,0))</f>
        <v>micro</v>
      </c>
      <c r="H219" s="31" t="str">
        <f t="array" ref="H219">INDEX(StudiesInfo!$1:$80,MATCH($E219,StudiesInfo!$B:$B,0),MATCH(H$1,StudiesInfo!$1:$1,0))</f>
        <v>Polyethylene (PE)</v>
      </c>
      <c r="I219" s="31" t="str">
        <f t="array" ref="I219">INDEX(StudiesInfo!$1:$80,MATCH($E219,StudiesInfo!$B:$B,0),MATCH(I$1,StudiesInfo!$1:$1,0))</f>
        <v>Sphere; Irregular</v>
      </c>
      <c r="J219" s="32" t="str">
        <f t="array" ref="J219">INDEX(StudiesInfo!$1:$80,MATCH($E219,StudiesInfo!$B:$B,0),MATCH(J$1,StudiesInfo!$1:$1,0))</f>
        <v>Cyprinodon variegatus</v>
      </c>
      <c r="K219" s="31" t="str">
        <f t="array" ref="K219">INDEX(StudiesInfo!$1:$80,MATCH($E219,StudiesInfo!$B:$B,0),MATCH(K$1,StudiesInfo!$1:$1,0))</f>
        <v>NA</v>
      </c>
      <c r="L219" s="31" t="str">
        <f t="array" ref="L219">INDEX(StudiesInfo!$1:$80,MATCH($E219,StudiesInfo!$B:$B,0),MATCH(L$1,StudiesInfo!$1:$1,0))</f>
        <v>Water: Static system</v>
      </c>
      <c r="M219" s="31" t="str">
        <f t="array" ref="M219">INDEX(StudiesInfo!$1:$80,MATCH($E219,StudiesInfo!$B:$B,0),MATCH(M$1,StudiesInfo!$1:$1,0))</f>
        <v>Once</v>
      </c>
      <c r="N219" s="35" t="str">
        <f t="array" ref="N219">INDEX(StudiesInfo!$1:$80,MATCH($E219,StudiesInfo!$B:$B,0),MATCH(N$1,StudiesInfo!$1:$1,0))</f>
        <v>50 and 250</v>
      </c>
      <c r="O219" s="31" t="str">
        <f t="array" ref="O219">INDEX(StudiesInfo!$1:$80,MATCH($E219,StudiesInfo!$B:$B,0),MATCH(O$1,StudiesInfo!$1:$1,0))</f>
        <v>mg/L</v>
      </c>
      <c r="P219" s="31" t="str">
        <f t="array" ref="P219">INDEX(StudiesInfo!$1:$80,MATCH($E219,StudiesInfo!$B:$B,0),MATCH(P$1,StudiesInfo!$1:$1,0))</f>
        <v>Larva</v>
      </c>
      <c r="Q219" s="31">
        <f t="array" ref="Q219">INDEX(StudiesInfo!$1:$80,MATCH($E219,StudiesInfo!$B:$B,0),MATCH(Q$1,StudiesInfo!$1:$1,0))</f>
        <v>21</v>
      </c>
      <c r="R219" s="31" t="str">
        <f t="array" ref="R219">INDEX(StudiesInfo!$1:$80,MATCH($E219,StudiesInfo!$B:$B,0),MATCH(R$1,StudiesInfo!$1:$1,0))</f>
        <v>dph</v>
      </c>
      <c r="S219" s="31">
        <f t="array" ref="S219">INDEX(StudiesInfo!$1:$80,MATCH($E219,StudiesInfo!$B:$B,0),MATCH(S$1,StudiesInfo!$1:$1,0))</f>
        <v>4</v>
      </c>
      <c r="T219" s="31" t="str">
        <f t="array" ref="T219">INDEX(StudiesInfo!$1:$80,MATCH($E219,StudiesInfo!$B:$B,0),MATCH(T$1,StudiesInfo!$1:$1,0))</f>
        <v>up to 96h</v>
      </c>
      <c r="U219" s="31">
        <f t="array" ref="U219">INDEX(StudiesInfo!$1:$80,MATCH($E219,StudiesInfo!$B:$B,0),MATCH(U$1,StudiesInfo!$1:$1,0))</f>
        <v>0</v>
      </c>
      <c r="V219" s="31" t="str">
        <f t="array" ref="V219">INDEX(StudiesInfo!$1:$80,MATCH($E219,StudiesInfo!$B:$B,0),MATCH(V$1,StudiesInfo!$1:$1,0))</f>
        <v>Larva</v>
      </c>
      <c r="W219" s="31">
        <f t="array" ref="W219">INDEX(StudiesInfo!$1:$80,MATCH($E219,StudiesInfo!$B:$B,0),MATCH(W$1,StudiesInfo!$1:$1,0))</f>
        <v>25</v>
      </c>
      <c r="X219" s="31" t="str">
        <f t="array" ref="X219">INDEX(StudiesInfo!$1:$80,MATCH($E219,StudiesInfo!$B:$B,0),MATCH(X$1,StudiesInfo!$1:$1,0))</f>
        <v>dph</v>
      </c>
      <c r="Y219" s="30" t="s">
        <v>582</v>
      </c>
      <c r="Z219" s="30" t="s">
        <v>597</v>
      </c>
      <c r="AA219" s="30" t="s">
        <v>730</v>
      </c>
      <c r="AB219" s="30"/>
      <c r="AC219" s="30"/>
      <c r="AD219" s="33" t="s">
        <v>753</v>
      </c>
      <c r="AE219" s="30"/>
      <c r="AF219" s="34" t="s">
        <v>591</v>
      </c>
    </row>
    <row r="220" ht="16.5" hidden="1" customHeight="1">
      <c r="A220" s="30">
        <v>47.0</v>
      </c>
      <c r="B220" s="31" t="str">
        <f t="array" ref="B220">INDEX(StudiesInfo!$1:$80,MATCH($E220,StudiesInfo!$B:$B,0),MATCH(B$1,StudiesInfo!$1:$1,0))</f>
        <v>Yes</v>
      </c>
      <c r="C220" s="30"/>
      <c r="D220" s="30"/>
      <c r="E220" s="31" t="str">
        <f t="array" ref="E220">INDEX(StudiesInfo!$1:$80,MATCH($A220,StudiesInfo!$A:$A,0),MATCH(E$1,StudiesInfo!$1:$1,0))</f>
        <v>Choi et al., 2018</v>
      </c>
      <c r="F220" s="31" t="str">
        <f t="array" ref="F220">INDEX(StudiesInfo!$1:$80,MATCH($E220,StudiesInfo!$B:$B,0),MATCH(F$1,StudiesInfo!$1:$1,0))</f>
        <v>Spherical: 150-180 μm; Irregular: 6-350 μm</v>
      </c>
      <c r="G220" s="31" t="str">
        <f t="array" ref="G220">INDEX(StudiesInfo!$1:$80,MATCH($E220,StudiesInfo!$B:$B,0),MATCH(G$1,StudiesInfo!$1:$1,0))</f>
        <v>micro</v>
      </c>
      <c r="H220" s="31" t="str">
        <f t="array" ref="H220">INDEX(StudiesInfo!$1:$80,MATCH($E220,StudiesInfo!$B:$B,0),MATCH(H$1,StudiesInfo!$1:$1,0))</f>
        <v>Polyethylene (PE)</v>
      </c>
      <c r="I220" s="31" t="str">
        <f t="array" ref="I220">INDEX(StudiesInfo!$1:$80,MATCH($E220,StudiesInfo!$B:$B,0),MATCH(I$1,StudiesInfo!$1:$1,0))</f>
        <v>Sphere; Irregular</v>
      </c>
      <c r="J220" s="32" t="str">
        <f t="array" ref="J220">INDEX(StudiesInfo!$1:$80,MATCH($E220,StudiesInfo!$B:$B,0),MATCH(J$1,StudiesInfo!$1:$1,0))</f>
        <v>Cyprinodon variegatus</v>
      </c>
      <c r="K220" s="31" t="str">
        <f t="array" ref="K220">INDEX(StudiesInfo!$1:$80,MATCH($E220,StudiesInfo!$B:$B,0),MATCH(K$1,StudiesInfo!$1:$1,0))</f>
        <v>NA</v>
      </c>
      <c r="L220" s="31" t="str">
        <f t="array" ref="L220">INDEX(StudiesInfo!$1:$80,MATCH($E220,StudiesInfo!$B:$B,0),MATCH(L$1,StudiesInfo!$1:$1,0))</f>
        <v>Water: Static system</v>
      </c>
      <c r="M220" s="31" t="str">
        <f t="array" ref="M220">INDEX(StudiesInfo!$1:$80,MATCH($E220,StudiesInfo!$B:$B,0),MATCH(M$1,StudiesInfo!$1:$1,0))</f>
        <v>Once</v>
      </c>
      <c r="N220" s="35" t="str">
        <f t="array" ref="N220">INDEX(StudiesInfo!$1:$80,MATCH($E220,StudiesInfo!$B:$B,0),MATCH(N$1,StudiesInfo!$1:$1,0))</f>
        <v>50 and 250</v>
      </c>
      <c r="O220" s="31" t="str">
        <f t="array" ref="O220">INDEX(StudiesInfo!$1:$80,MATCH($E220,StudiesInfo!$B:$B,0),MATCH(O$1,StudiesInfo!$1:$1,0))</f>
        <v>mg/L</v>
      </c>
      <c r="P220" s="31" t="str">
        <f t="array" ref="P220">INDEX(StudiesInfo!$1:$80,MATCH($E220,StudiesInfo!$B:$B,0),MATCH(P$1,StudiesInfo!$1:$1,0))</f>
        <v>Larva</v>
      </c>
      <c r="Q220" s="31">
        <f t="array" ref="Q220">INDEX(StudiesInfo!$1:$80,MATCH($E220,StudiesInfo!$B:$B,0),MATCH(Q$1,StudiesInfo!$1:$1,0))</f>
        <v>21</v>
      </c>
      <c r="R220" s="31" t="str">
        <f t="array" ref="R220">INDEX(StudiesInfo!$1:$80,MATCH($E220,StudiesInfo!$B:$B,0),MATCH(R$1,StudiesInfo!$1:$1,0))</f>
        <v>dph</v>
      </c>
      <c r="S220" s="31">
        <f t="array" ref="S220">INDEX(StudiesInfo!$1:$80,MATCH($E220,StudiesInfo!$B:$B,0),MATCH(S$1,StudiesInfo!$1:$1,0))</f>
        <v>4</v>
      </c>
      <c r="T220" s="31" t="str">
        <f t="array" ref="T220">INDEX(StudiesInfo!$1:$80,MATCH($E220,StudiesInfo!$B:$B,0),MATCH(T$1,StudiesInfo!$1:$1,0))</f>
        <v>up to 96h</v>
      </c>
      <c r="U220" s="31">
        <f t="array" ref="U220">INDEX(StudiesInfo!$1:$80,MATCH($E220,StudiesInfo!$B:$B,0),MATCH(U$1,StudiesInfo!$1:$1,0))</f>
        <v>0</v>
      </c>
      <c r="V220" s="31" t="str">
        <f t="array" ref="V220">INDEX(StudiesInfo!$1:$80,MATCH($E220,StudiesInfo!$B:$B,0),MATCH(V$1,StudiesInfo!$1:$1,0))</f>
        <v>Larva</v>
      </c>
      <c r="W220" s="31">
        <f t="array" ref="W220">INDEX(StudiesInfo!$1:$80,MATCH($E220,StudiesInfo!$B:$B,0),MATCH(W$1,StudiesInfo!$1:$1,0))</f>
        <v>25</v>
      </c>
      <c r="X220" s="31" t="str">
        <f t="array" ref="X220">INDEX(StudiesInfo!$1:$80,MATCH($E220,StudiesInfo!$B:$B,0),MATCH(X$1,StudiesInfo!$1:$1,0))</f>
        <v>dph</v>
      </c>
      <c r="Y220" s="30" t="s">
        <v>582</v>
      </c>
      <c r="Z220" s="30" t="s">
        <v>597</v>
      </c>
      <c r="AA220" s="30" t="s">
        <v>730</v>
      </c>
      <c r="AB220" s="30"/>
      <c r="AC220" s="30"/>
      <c r="AD220" s="33" t="s">
        <v>754</v>
      </c>
      <c r="AE220" s="30"/>
      <c r="AF220" s="34" t="s">
        <v>591</v>
      </c>
    </row>
    <row r="221" ht="16.5" hidden="1" customHeight="1">
      <c r="A221" s="30">
        <v>47.0</v>
      </c>
      <c r="B221" s="31" t="str">
        <f t="array" ref="B221">INDEX(StudiesInfo!$1:$80,MATCH($E221,StudiesInfo!$B:$B,0),MATCH(B$1,StudiesInfo!$1:$1,0))</f>
        <v>Yes</v>
      </c>
      <c r="C221" s="30"/>
      <c r="D221" s="30"/>
      <c r="E221" s="31" t="str">
        <f t="array" ref="E221">INDEX(StudiesInfo!$1:$80,MATCH($A221,StudiesInfo!$A:$A,0),MATCH(E$1,StudiesInfo!$1:$1,0))</f>
        <v>Choi et al., 2018</v>
      </c>
      <c r="F221" s="31" t="str">
        <f t="array" ref="F221">INDEX(StudiesInfo!$1:$80,MATCH($E221,StudiesInfo!$B:$B,0),MATCH(F$1,StudiesInfo!$1:$1,0))</f>
        <v>Spherical: 150-180 μm; Irregular: 6-350 μm</v>
      </c>
      <c r="G221" s="31" t="str">
        <f t="array" ref="G221">INDEX(StudiesInfo!$1:$80,MATCH($E221,StudiesInfo!$B:$B,0),MATCH(G$1,StudiesInfo!$1:$1,0))</f>
        <v>micro</v>
      </c>
      <c r="H221" s="31" t="str">
        <f t="array" ref="H221">INDEX(StudiesInfo!$1:$80,MATCH($E221,StudiesInfo!$B:$B,0),MATCH(H$1,StudiesInfo!$1:$1,0))</f>
        <v>Polyethylene (PE)</v>
      </c>
      <c r="I221" s="31" t="str">
        <f t="array" ref="I221">INDEX(StudiesInfo!$1:$80,MATCH($E221,StudiesInfo!$B:$B,0),MATCH(I$1,StudiesInfo!$1:$1,0))</f>
        <v>Sphere; Irregular</v>
      </c>
      <c r="J221" s="32" t="str">
        <f t="array" ref="J221">INDEX(StudiesInfo!$1:$80,MATCH($E221,StudiesInfo!$B:$B,0),MATCH(J$1,StudiesInfo!$1:$1,0))</f>
        <v>Cyprinodon variegatus</v>
      </c>
      <c r="K221" s="31" t="str">
        <f t="array" ref="K221">INDEX(StudiesInfo!$1:$80,MATCH($E221,StudiesInfo!$B:$B,0),MATCH(K$1,StudiesInfo!$1:$1,0))</f>
        <v>NA</v>
      </c>
      <c r="L221" s="31" t="str">
        <f t="array" ref="L221">INDEX(StudiesInfo!$1:$80,MATCH($E221,StudiesInfo!$B:$B,0),MATCH(L$1,StudiesInfo!$1:$1,0))</f>
        <v>Water: Static system</v>
      </c>
      <c r="M221" s="31" t="str">
        <f t="array" ref="M221">INDEX(StudiesInfo!$1:$80,MATCH($E221,StudiesInfo!$B:$B,0),MATCH(M$1,StudiesInfo!$1:$1,0))</f>
        <v>Once</v>
      </c>
      <c r="N221" s="35" t="str">
        <f t="array" ref="N221">INDEX(StudiesInfo!$1:$80,MATCH($E221,StudiesInfo!$B:$B,0),MATCH(N$1,StudiesInfo!$1:$1,0))</f>
        <v>50 and 250</v>
      </c>
      <c r="O221" s="31" t="str">
        <f t="array" ref="O221">INDEX(StudiesInfo!$1:$80,MATCH($E221,StudiesInfo!$B:$B,0),MATCH(O$1,StudiesInfo!$1:$1,0))</f>
        <v>mg/L</v>
      </c>
      <c r="P221" s="31" t="str">
        <f t="array" ref="P221">INDEX(StudiesInfo!$1:$80,MATCH($E221,StudiesInfo!$B:$B,0),MATCH(P$1,StudiesInfo!$1:$1,0))</f>
        <v>Larva</v>
      </c>
      <c r="Q221" s="31">
        <f t="array" ref="Q221">INDEX(StudiesInfo!$1:$80,MATCH($E221,StudiesInfo!$B:$B,0),MATCH(Q$1,StudiesInfo!$1:$1,0))</f>
        <v>21</v>
      </c>
      <c r="R221" s="31" t="str">
        <f t="array" ref="R221">INDEX(StudiesInfo!$1:$80,MATCH($E221,StudiesInfo!$B:$B,0),MATCH(R$1,StudiesInfo!$1:$1,0))</f>
        <v>dph</v>
      </c>
      <c r="S221" s="31">
        <f t="array" ref="S221">INDEX(StudiesInfo!$1:$80,MATCH($E221,StudiesInfo!$B:$B,0),MATCH(S$1,StudiesInfo!$1:$1,0))</f>
        <v>4</v>
      </c>
      <c r="T221" s="31" t="str">
        <f t="array" ref="T221">INDEX(StudiesInfo!$1:$80,MATCH($E221,StudiesInfo!$B:$B,0),MATCH(T$1,StudiesInfo!$1:$1,0))</f>
        <v>up to 96h</v>
      </c>
      <c r="U221" s="31">
        <f t="array" ref="U221">INDEX(StudiesInfo!$1:$80,MATCH($E221,StudiesInfo!$B:$B,0),MATCH(U$1,StudiesInfo!$1:$1,0))</f>
        <v>0</v>
      </c>
      <c r="V221" s="31" t="str">
        <f t="array" ref="V221">INDEX(StudiesInfo!$1:$80,MATCH($E221,StudiesInfo!$B:$B,0),MATCH(V$1,StudiesInfo!$1:$1,0))</f>
        <v>Larva</v>
      </c>
      <c r="W221" s="31">
        <f t="array" ref="W221">INDEX(StudiesInfo!$1:$80,MATCH($E221,StudiesInfo!$B:$B,0),MATCH(W$1,StudiesInfo!$1:$1,0))</f>
        <v>25</v>
      </c>
      <c r="X221" s="31" t="str">
        <f t="array" ref="X221">INDEX(StudiesInfo!$1:$80,MATCH($E221,StudiesInfo!$B:$B,0),MATCH(X$1,StudiesInfo!$1:$1,0))</f>
        <v>dph</v>
      </c>
      <c r="Y221" s="30" t="s">
        <v>582</v>
      </c>
      <c r="Z221" s="30" t="s">
        <v>597</v>
      </c>
      <c r="AA221" s="30" t="s">
        <v>652</v>
      </c>
      <c r="AB221" s="30">
        <v>15.0</v>
      </c>
      <c r="AC221" s="30" t="s">
        <v>742</v>
      </c>
      <c r="AD221" s="33" t="s">
        <v>586</v>
      </c>
      <c r="AE221" s="30" t="s">
        <v>587</v>
      </c>
      <c r="AF221" s="30" t="s">
        <v>588</v>
      </c>
    </row>
    <row r="222" ht="16.5" hidden="1" customHeight="1">
      <c r="A222" s="30">
        <v>47.0</v>
      </c>
      <c r="B222" s="31" t="str">
        <f t="array" ref="B222">INDEX(StudiesInfo!$1:$80,MATCH($E222,StudiesInfo!$B:$B,0),MATCH(B$1,StudiesInfo!$1:$1,0))</f>
        <v>Yes</v>
      </c>
      <c r="C222" s="30"/>
      <c r="D222" s="30"/>
      <c r="E222" s="31" t="str">
        <f t="array" ref="E222">INDEX(StudiesInfo!$1:$80,MATCH($A222,StudiesInfo!$A:$A,0),MATCH(E$1,StudiesInfo!$1:$1,0))</f>
        <v>Choi et al., 2018</v>
      </c>
      <c r="F222" s="31" t="str">
        <f t="array" ref="F222">INDEX(StudiesInfo!$1:$80,MATCH($E222,StudiesInfo!$B:$B,0),MATCH(F$1,StudiesInfo!$1:$1,0))</f>
        <v>Spherical: 150-180 μm; Irregular: 6-350 μm</v>
      </c>
      <c r="G222" s="31" t="str">
        <f t="array" ref="G222">INDEX(StudiesInfo!$1:$80,MATCH($E222,StudiesInfo!$B:$B,0),MATCH(G$1,StudiesInfo!$1:$1,0))</f>
        <v>micro</v>
      </c>
      <c r="H222" s="31" t="str">
        <f t="array" ref="H222">INDEX(StudiesInfo!$1:$80,MATCH($E222,StudiesInfo!$B:$B,0),MATCH(H$1,StudiesInfo!$1:$1,0))</f>
        <v>Polyethylene (PE)</v>
      </c>
      <c r="I222" s="31" t="str">
        <f t="array" ref="I222">INDEX(StudiesInfo!$1:$80,MATCH($E222,StudiesInfo!$B:$B,0),MATCH(I$1,StudiesInfo!$1:$1,0))</f>
        <v>Sphere; Irregular</v>
      </c>
      <c r="J222" s="32" t="str">
        <f t="array" ref="J222">INDEX(StudiesInfo!$1:$80,MATCH($E222,StudiesInfo!$B:$B,0),MATCH(J$1,StudiesInfo!$1:$1,0))</f>
        <v>Cyprinodon variegatus</v>
      </c>
      <c r="K222" s="31" t="str">
        <f t="array" ref="K222">INDEX(StudiesInfo!$1:$80,MATCH($E222,StudiesInfo!$B:$B,0),MATCH(K$1,StudiesInfo!$1:$1,0))</f>
        <v>NA</v>
      </c>
      <c r="L222" s="31" t="str">
        <f t="array" ref="L222">INDEX(StudiesInfo!$1:$80,MATCH($E222,StudiesInfo!$B:$B,0),MATCH(L$1,StudiesInfo!$1:$1,0))</f>
        <v>Water: Static system</v>
      </c>
      <c r="M222" s="31" t="str">
        <f t="array" ref="M222">INDEX(StudiesInfo!$1:$80,MATCH($E222,StudiesInfo!$B:$B,0),MATCH(M$1,StudiesInfo!$1:$1,0))</f>
        <v>Once</v>
      </c>
      <c r="N222" s="35" t="str">
        <f t="array" ref="N222">INDEX(StudiesInfo!$1:$80,MATCH($E222,StudiesInfo!$B:$B,0),MATCH(N$1,StudiesInfo!$1:$1,0))</f>
        <v>50 and 250</v>
      </c>
      <c r="O222" s="31" t="str">
        <f t="array" ref="O222">INDEX(StudiesInfo!$1:$80,MATCH($E222,StudiesInfo!$B:$B,0),MATCH(O$1,StudiesInfo!$1:$1,0))</f>
        <v>mg/L</v>
      </c>
      <c r="P222" s="31" t="str">
        <f t="array" ref="P222">INDEX(StudiesInfo!$1:$80,MATCH($E222,StudiesInfo!$B:$B,0),MATCH(P$1,StudiesInfo!$1:$1,0))</f>
        <v>Larva</v>
      </c>
      <c r="Q222" s="31">
        <f t="array" ref="Q222">INDEX(StudiesInfo!$1:$80,MATCH($E222,StudiesInfo!$B:$B,0),MATCH(Q$1,StudiesInfo!$1:$1,0))</f>
        <v>21</v>
      </c>
      <c r="R222" s="31" t="str">
        <f t="array" ref="R222">INDEX(StudiesInfo!$1:$80,MATCH($E222,StudiesInfo!$B:$B,0),MATCH(R$1,StudiesInfo!$1:$1,0))</f>
        <v>dph</v>
      </c>
      <c r="S222" s="31">
        <f t="array" ref="S222">INDEX(StudiesInfo!$1:$80,MATCH($E222,StudiesInfo!$B:$B,0),MATCH(S$1,StudiesInfo!$1:$1,0))</f>
        <v>4</v>
      </c>
      <c r="T222" s="31" t="str">
        <f t="array" ref="T222">INDEX(StudiesInfo!$1:$80,MATCH($E222,StudiesInfo!$B:$B,0),MATCH(T$1,StudiesInfo!$1:$1,0))</f>
        <v>up to 96h</v>
      </c>
      <c r="U222" s="31">
        <f t="array" ref="U222">INDEX(StudiesInfo!$1:$80,MATCH($E222,StudiesInfo!$B:$B,0),MATCH(U$1,StudiesInfo!$1:$1,0))</f>
        <v>0</v>
      </c>
      <c r="V222" s="31" t="str">
        <f t="array" ref="V222">INDEX(StudiesInfo!$1:$80,MATCH($E222,StudiesInfo!$B:$B,0),MATCH(V$1,StudiesInfo!$1:$1,0))</f>
        <v>Larva</v>
      </c>
      <c r="W222" s="31">
        <f t="array" ref="W222">INDEX(StudiesInfo!$1:$80,MATCH($E222,StudiesInfo!$B:$B,0),MATCH(W$1,StudiesInfo!$1:$1,0))</f>
        <v>25</v>
      </c>
      <c r="X222" s="31" t="str">
        <f t="array" ref="X222">INDEX(StudiesInfo!$1:$80,MATCH($E222,StudiesInfo!$B:$B,0),MATCH(X$1,StudiesInfo!$1:$1,0))</f>
        <v>dph</v>
      </c>
      <c r="Y222" s="30" t="s">
        <v>582</v>
      </c>
      <c r="Z222" s="30" t="s">
        <v>597</v>
      </c>
      <c r="AA222" s="30" t="s">
        <v>652</v>
      </c>
      <c r="AB222" s="30"/>
      <c r="AC222" s="30"/>
      <c r="AD222" s="33" t="s">
        <v>760</v>
      </c>
      <c r="AE222" s="30" t="s">
        <v>590</v>
      </c>
      <c r="AF222" s="34" t="s">
        <v>591</v>
      </c>
    </row>
    <row r="223" ht="16.5" hidden="1" customHeight="1">
      <c r="A223" s="30">
        <v>47.0</v>
      </c>
      <c r="B223" s="31" t="str">
        <f t="array" ref="B223">INDEX(StudiesInfo!$1:$80,MATCH($E223,StudiesInfo!$B:$B,0),MATCH(B$1,StudiesInfo!$1:$1,0))</f>
        <v>Yes</v>
      </c>
      <c r="C223" s="30"/>
      <c r="D223" s="30"/>
      <c r="E223" s="31" t="str">
        <f t="array" ref="E223">INDEX(StudiesInfo!$1:$80,MATCH($A223,StudiesInfo!$A:$A,0),MATCH(E$1,StudiesInfo!$1:$1,0))</f>
        <v>Choi et al., 2018</v>
      </c>
      <c r="F223" s="31" t="str">
        <f t="array" ref="F223">INDEX(StudiesInfo!$1:$80,MATCH($E223,StudiesInfo!$B:$B,0),MATCH(F$1,StudiesInfo!$1:$1,0))</f>
        <v>Spherical: 150-180 μm; Irregular: 6-350 μm</v>
      </c>
      <c r="G223" s="31" t="str">
        <f t="array" ref="G223">INDEX(StudiesInfo!$1:$80,MATCH($E223,StudiesInfo!$B:$B,0),MATCH(G$1,StudiesInfo!$1:$1,0))</f>
        <v>micro</v>
      </c>
      <c r="H223" s="31" t="str">
        <f t="array" ref="H223">INDEX(StudiesInfo!$1:$80,MATCH($E223,StudiesInfo!$B:$B,0),MATCH(H$1,StudiesInfo!$1:$1,0))</f>
        <v>Polyethylene (PE)</v>
      </c>
      <c r="I223" s="31" t="str">
        <f t="array" ref="I223">INDEX(StudiesInfo!$1:$80,MATCH($E223,StudiesInfo!$B:$B,0),MATCH(I$1,StudiesInfo!$1:$1,0))</f>
        <v>Sphere; Irregular</v>
      </c>
      <c r="J223" s="32" t="str">
        <f t="array" ref="J223">INDEX(StudiesInfo!$1:$80,MATCH($E223,StudiesInfo!$B:$B,0),MATCH(J$1,StudiesInfo!$1:$1,0))</f>
        <v>Cyprinodon variegatus</v>
      </c>
      <c r="K223" s="31" t="str">
        <f t="array" ref="K223">INDEX(StudiesInfo!$1:$80,MATCH($E223,StudiesInfo!$B:$B,0),MATCH(K$1,StudiesInfo!$1:$1,0))</f>
        <v>NA</v>
      </c>
      <c r="L223" s="31" t="str">
        <f t="array" ref="L223">INDEX(StudiesInfo!$1:$80,MATCH($E223,StudiesInfo!$B:$B,0),MATCH(L$1,StudiesInfo!$1:$1,0))</f>
        <v>Water: Static system</v>
      </c>
      <c r="M223" s="31" t="str">
        <f t="array" ref="M223">INDEX(StudiesInfo!$1:$80,MATCH($E223,StudiesInfo!$B:$B,0),MATCH(M$1,StudiesInfo!$1:$1,0))</f>
        <v>Once</v>
      </c>
      <c r="N223" s="35" t="str">
        <f t="array" ref="N223">INDEX(StudiesInfo!$1:$80,MATCH($E223,StudiesInfo!$B:$B,0),MATCH(N$1,StudiesInfo!$1:$1,0))</f>
        <v>50 and 250</v>
      </c>
      <c r="O223" s="31" t="str">
        <f t="array" ref="O223">INDEX(StudiesInfo!$1:$80,MATCH($E223,StudiesInfo!$B:$B,0),MATCH(O$1,StudiesInfo!$1:$1,0))</f>
        <v>mg/L</v>
      </c>
      <c r="P223" s="31" t="str">
        <f t="array" ref="P223">INDEX(StudiesInfo!$1:$80,MATCH($E223,StudiesInfo!$B:$B,0),MATCH(P$1,StudiesInfo!$1:$1,0))</f>
        <v>Larva</v>
      </c>
      <c r="Q223" s="31">
        <f t="array" ref="Q223">INDEX(StudiesInfo!$1:$80,MATCH($E223,StudiesInfo!$B:$B,0),MATCH(Q$1,StudiesInfo!$1:$1,0))</f>
        <v>21</v>
      </c>
      <c r="R223" s="31" t="str">
        <f t="array" ref="R223">INDEX(StudiesInfo!$1:$80,MATCH($E223,StudiesInfo!$B:$B,0),MATCH(R$1,StudiesInfo!$1:$1,0))</f>
        <v>dph</v>
      </c>
      <c r="S223" s="31">
        <f t="array" ref="S223">INDEX(StudiesInfo!$1:$80,MATCH($E223,StudiesInfo!$B:$B,0),MATCH(S$1,StudiesInfo!$1:$1,0))</f>
        <v>4</v>
      </c>
      <c r="T223" s="31" t="str">
        <f t="array" ref="T223">INDEX(StudiesInfo!$1:$80,MATCH($E223,StudiesInfo!$B:$B,0),MATCH(T$1,StudiesInfo!$1:$1,0))</f>
        <v>up to 96h</v>
      </c>
      <c r="U223" s="31">
        <f t="array" ref="U223">INDEX(StudiesInfo!$1:$80,MATCH($E223,StudiesInfo!$B:$B,0),MATCH(U$1,StudiesInfo!$1:$1,0))</f>
        <v>0</v>
      </c>
      <c r="V223" s="31" t="str">
        <f t="array" ref="V223">INDEX(StudiesInfo!$1:$80,MATCH($E223,StudiesInfo!$B:$B,0),MATCH(V$1,StudiesInfo!$1:$1,0))</f>
        <v>Larva</v>
      </c>
      <c r="W223" s="31">
        <f t="array" ref="W223">INDEX(StudiesInfo!$1:$80,MATCH($E223,StudiesInfo!$B:$B,0),MATCH(W$1,StudiesInfo!$1:$1,0))</f>
        <v>25</v>
      </c>
      <c r="X223" s="31" t="str">
        <f t="array" ref="X223">INDEX(StudiesInfo!$1:$80,MATCH($E223,StudiesInfo!$B:$B,0),MATCH(X$1,StudiesInfo!$1:$1,0))</f>
        <v>dph</v>
      </c>
      <c r="Y223" s="30" t="s">
        <v>582</v>
      </c>
      <c r="Z223" s="30" t="s">
        <v>597</v>
      </c>
      <c r="AA223" s="30" t="s">
        <v>652</v>
      </c>
      <c r="AB223" s="30"/>
      <c r="AC223" s="30"/>
      <c r="AD223" s="33" t="s">
        <v>761</v>
      </c>
      <c r="AE223" s="30" t="s">
        <v>590</v>
      </c>
      <c r="AF223" s="30" t="s">
        <v>600</v>
      </c>
    </row>
    <row r="224" ht="16.5" hidden="1" customHeight="1">
      <c r="A224" s="30">
        <v>47.0</v>
      </c>
      <c r="B224" s="31" t="str">
        <f t="array" ref="B224">INDEX(StudiesInfo!$1:$80,MATCH($E224,StudiesInfo!$B:$B,0),MATCH(B$1,StudiesInfo!$1:$1,0))</f>
        <v>Yes</v>
      </c>
      <c r="C224" s="30"/>
      <c r="D224" s="30"/>
      <c r="E224" s="31" t="str">
        <f t="array" ref="E224">INDEX(StudiesInfo!$1:$80,MATCH($A224,StudiesInfo!$A:$A,0),MATCH(E$1,StudiesInfo!$1:$1,0))</f>
        <v>Choi et al., 2018</v>
      </c>
      <c r="F224" s="31" t="str">
        <f t="array" ref="F224">INDEX(StudiesInfo!$1:$80,MATCH($E224,StudiesInfo!$B:$B,0),MATCH(F$1,StudiesInfo!$1:$1,0))</f>
        <v>Spherical: 150-180 μm; Irregular: 6-350 μm</v>
      </c>
      <c r="G224" s="31" t="str">
        <f t="array" ref="G224">INDEX(StudiesInfo!$1:$80,MATCH($E224,StudiesInfo!$B:$B,0),MATCH(G$1,StudiesInfo!$1:$1,0))</f>
        <v>micro</v>
      </c>
      <c r="H224" s="31" t="str">
        <f t="array" ref="H224">INDEX(StudiesInfo!$1:$80,MATCH($E224,StudiesInfo!$B:$B,0),MATCH(H$1,StudiesInfo!$1:$1,0))</f>
        <v>Polyethylene (PE)</v>
      </c>
      <c r="I224" s="31" t="str">
        <f t="array" ref="I224">INDEX(StudiesInfo!$1:$80,MATCH($E224,StudiesInfo!$B:$B,0),MATCH(I$1,StudiesInfo!$1:$1,0))</f>
        <v>Sphere; Irregular</v>
      </c>
      <c r="J224" s="32" t="str">
        <f t="array" ref="J224">INDEX(StudiesInfo!$1:$80,MATCH($E224,StudiesInfo!$B:$B,0),MATCH(J$1,StudiesInfo!$1:$1,0))</f>
        <v>Cyprinodon variegatus</v>
      </c>
      <c r="K224" s="31" t="str">
        <f t="array" ref="K224">INDEX(StudiesInfo!$1:$80,MATCH($E224,StudiesInfo!$B:$B,0),MATCH(K$1,StudiesInfo!$1:$1,0))</f>
        <v>NA</v>
      </c>
      <c r="L224" s="31" t="str">
        <f t="array" ref="L224">INDEX(StudiesInfo!$1:$80,MATCH($E224,StudiesInfo!$B:$B,0),MATCH(L$1,StudiesInfo!$1:$1,0))</f>
        <v>Water: Static system</v>
      </c>
      <c r="M224" s="31" t="str">
        <f t="array" ref="M224">INDEX(StudiesInfo!$1:$80,MATCH($E224,StudiesInfo!$B:$B,0),MATCH(M$1,StudiesInfo!$1:$1,0))</f>
        <v>Once</v>
      </c>
      <c r="N224" s="35" t="str">
        <f t="array" ref="N224">INDEX(StudiesInfo!$1:$80,MATCH($E224,StudiesInfo!$B:$B,0),MATCH(N$1,StudiesInfo!$1:$1,0))</f>
        <v>50 and 250</v>
      </c>
      <c r="O224" s="31" t="str">
        <f t="array" ref="O224">INDEX(StudiesInfo!$1:$80,MATCH($E224,StudiesInfo!$B:$B,0),MATCH(O$1,StudiesInfo!$1:$1,0))</f>
        <v>mg/L</v>
      </c>
      <c r="P224" s="31" t="str">
        <f t="array" ref="P224">INDEX(StudiesInfo!$1:$80,MATCH($E224,StudiesInfo!$B:$B,0),MATCH(P$1,StudiesInfo!$1:$1,0))</f>
        <v>Larva</v>
      </c>
      <c r="Q224" s="31">
        <f t="array" ref="Q224">INDEX(StudiesInfo!$1:$80,MATCH($E224,StudiesInfo!$B:$B,0),MATCH(Q$1,StudiesInfo!$1:$1,0))</f>
        <v>21</v>
      </c>
      <c r="R224" s="31" t="str">
        <f t="array" ref="R224">INDEX(StudiesInfo!$1:$80,MATCH($E224,StudiesInfo!$B:$B,0),MATCH(R$1,StudiesInfo!$1:$1,0))</f>
        <v>dph</v>
      </c>
      <c r="S224" s="31">
        <f t="array" ref="S224">INDEX(StudiesInfo!$1:$80,MATCH($E224,StudiesInfo!$B:$B,0),MATCH(S$1,StudiesInfo!$1:$1,0))</f>
        <v>4</v>
      </c>
      <c r="T224" s="31" t="str">
        <f t="array" ref="T224">INDEX(StudiesInfo!$1:$80,MATCH($E224,StudiesInfo!$B:$B,0),MATCH(T$1,StudiesInfo!$1:$1,0))</f>
        <v>up to 96h</v>
      </c>
      <c r="U224" s="31">
        <f t="array" ref="U224">INDEX(StudiesInfo!$1:$80,MATCH($E224,StudiesInfo!$B:$B,0),MATCH(U$1,StudiesInfo!$1:$1,0))</f>
        <v>0</v>
      </c>
      <c r="V224" s="31" t="str">
        <f t="array" ref="V224">INDEX(StudiesInfo!$1:$80,MATCH($E224,StudiesInfo!$B:$B,0),MATCH(V$1,StudiesInfo!$1:$1,0))</f>
        <v>Larva</v>
      </c>
      <c r="W224" s="31">
        <f t="array" ref="W224">INDEX(StudiesInfo!$1:$80,MATCH($E224,StudiesInfo!$B:$B,0),MATCH(W$1,StudiesInfo!$1:$1,0))</f>
        <v>25</v>
      </c>
      <c r="X224" s="31" t="str">
        <f t="array" ref="X224">INDEX(StudiesInfo!$1:$80,MATCH($E224,StudiesInfo!$B:$B,0),MATCH(X$1,StudiesInfo!$1:$1,0))</f>
        <v>dph</v>
      </c>
      <c r="Y224" s="30" t="s">
        <v>582</v>
      </c>
      <c r="Z224" s="30" t="s">
        <v>597</v>
      </c>
      <c r="AA224" s="30" t="s">
        <v>652</v>
      </c>
      <c r="AB224" s="30"/>
      <c r="AC224" s="30"/>
      <c r="AD224" s="33" t="s">
        <v>753</v>
      </c>
      <c r="AE224" s="30" t="s">
        <v>590</v>
      </c>
      <c r="AF224" s="34" t="s">
        <v>591</v>
      </c>
    </row>
    <row r="225" ht="16.5" hidden="1" customHeight="1">
      <c r="A225" s="30">
        <v>47.0</v>
      </c>
      <c r="B225" s="31" t="str">
        <f t="array" ref="B225">INDEX(StudiesInfo!$1:$80,MATCH($E225,StudiesInfo!$B:$B,0),MATCH(B$1,StudiesInfo!$1:$1,0))</f>
        <v>Yes</v>
      </c>
      <c r="C225" s="30"/>
      <c r="D225" s="30"/>
      <c r="E225" s="31" t="str">
        <f t="array" ref="E225">INDEX(StudiesInfo!$1:$80,MATCH($A225,StudiesInfo!$A:$A,0),MATCH(E$1,StudiesInfo!$1:$1,0))</f>
        <v>Choi et al., 2018</v>
      </c>
      <c r="F225" s="31" t="str">
        <f t="array" ref="F225">INDEX(StudiesInfo!$1:$80,MATCH($E225,StudiesInfo!$B:$B,0),MATCH(F$1,StudiesInfo!$1:$1,0))</f>
        <v>Spherical: 150-180 μm; Irregular: 6-350 μm</v>
      </c>
      <c r="G225" s="31" t="str">
        <f t="array" ref="G225">INDEX(StudiesInfo!$1:$80,MATCH($E225,StudiesInfo!$B:$B,0),MATCH(G$1,StudiesInfo!$1:$1,0))</f>
        <v>micro</v>
      </c>
      <c r="H225" s="31" t="str">
        <f t="array" ref="H225">INDEX(StudiesInfo!$1:$80,MATCH($E225,StudiesInfo!$B:$B,0),MATCH(H$1,StudiesInfo!$1:$1,0))</f>
        <v>Polyethylene (PE)</v>
      </c>
      <c r="I225" s="31" t="str">
        <f t="array" ref="I225">INDEX(StudiesInfo!$1:$80,MATCH($E225,StudiesInfo!$B:$B,0),MATCH(I$1,StudiesInfo!$1:$1,0))</f>
        <v>Sphere; Irregular</v>
      </c>
      <c r="J225" s="32" t="str">
        <f t="array" ref="J225">INDEX(StudiesInfo!$1:$80,MATCH($E225,StudiesInfo!$B:$B,0),MATCH(J$1,StudiesInfo!$1:$1,0))</f>
        <v>Cyprinodon variegatus</v>
      </c>
      <c r="K225" s="31" t="str">
        <f t="array" ref="K225">INDEX(StudiesInfo!$1:$80,MATCH($E225,StudiesInfo!$B:$B,0),MATCH(K$1,StudiesInfo!$1:$1,0))</f>
        <v>NA</v>
      </c>
      <c r="L225" s="31" t="str">
        <f t="array" ref="L225">INDEX(StudiesInfo!$1:$80,MATCH($E225,StudiesInfo!$B:$B,0),MATCH(L$1,StudiesInfo!$1:$1,0))</f>
        <v>Water: Static system</v>
      </c>
      <c r="M225" s="31" t="str">
        <f t="array" ref="M225">INDEX(StudiesInfo!$1:$80,MATCH($E225,StudiesInfo!$B:$B,0),MATCH(M$1,StudiesInfo!$1:$1,0))</f>
        <v>Once</v>
      </c>
      <c r="N225" s="35" t="str">
        <f t="array" ref="N225">INDEX(StudiesInfo!$1:$80,MATCH($E225,StudiesInfo!$B:$B,0),MATCH(N$1,StudiesInfo!$1:$1,0))</f>
        <v>50 and 250</v>
      </c>
      <c r="O225" s="31" t="str">
        <f t="array" ref="O225">INDEX(StudiesInfo!$1:$80,MATCH($E225,StudiesInfo!$B:$B,0),MATCH(O$1,StudiesInfo!$1:$1,0))</f>
        <v>mg/L</v>
      </c>
      <c r="P225" s="31" t="str">
        <f t="array" ref="P225">INDEX(StudiesInfo!$1:$80,MATCH($E225,StudiesInfo!$B:$B,0),MATCH(P$1,StudiesInfo!$1:$1,0))</f>
        <v>Larva</v>
      </c>
      <c r="Q225" s="31">
        <f t="array" ref="Q225">INDEX(StudiesInfo!$1:$80,MATCH($E225,StudiesInfo!$B:$B,0),MATCH(Q$1,StudiesInfo!$1:$1,0))</f>
        <v>21</v>
      </c>
      <c r="R225" s="31" t="str">
        <f t="array" ref="R225">INDEX(StudiesInfo!$1:$80,MATCH($E225,StudiesInfo!$B:$B,0),MATCH(R$1,StudiesInfo!$1:$1,0))</f>
        <v>dph</v>
      </c>
      <c r="S225" s="31">
        <f t="array" ref="S225">INDEX(StudiesInfo!$1:$80,MATCH($E225,StudiesInfo!$B:$B,0),MATCH(S$1,StudiesInfo!$1:$1,0))</f>
        <v>4</v>
      </c>
      <c r="T225" s="31" t="str">
        <f t="array" ref="T225">INDEX(StudiesInfo!$1:$80,MATCH($E225,StudiesInfo!$B:$B,0),MATCH(T$1,StudiesInfo!$1:$1,0))</f>
        <v>up to 96h</v>
      </c>
      <c r="U225" s="31">
        <f t="array" ref="U225">INDEX(StudiesInfo!$1:$80,MATCH($E225,StudiesInfo!$B:$B,0),MATCH(U$1,StudiesInfo!$1:$1,0))</f>
        <v>0</v>
      </c>
      <c r="V225" s="31" t="str">
        <f t="array" ref="V225">INDEX(StudiesInfo!$1:$80,MATCH($E225,StudiesInfo!$B:$B,0),MATCH(V$1,StudiesInfo!$1:$1,0))</f>
        <v>Larva</v>
      </c>
      <c r="W225" s="31">
        <f t="array" ref="W225">INDEX(StudiesInfo!$1:$80,MATCH($E225,StudiesInfo!$B:$B,0),MATCH(W$1,StudiesInfo!$1:$1,0))</f>
        <v>25</v>
      </c>
      <c r="X225" s="31" t="str">
        <f t="array" ref="X225">INDEX(StudiesInfo!$1:$80,MATCH($E225,StudiesInfo!$B:$B,0),MATCH(X$1,StudiesInfo!$1:$1,0))</f>
        <v>dph</v>
      </c>
      <c r="Y225" s="30" t="s">
        <v>582</v>
      </c>
      <c r="Z225" s="30" t="s">
        <v>597</v>
      </c>
      <c r="AA225" s="30" t="s">
        <v>652</v>
      </c>
      <c r="AB225" s="30"/>
      <c r="AC225" s="30"/>
      <c r="AD225" s="33" t="s">
        <v>754</v>
      </c>
      <c r="AE225" s="30" t="s">
        <v>590</v>
      </c>
      <c r="AF225" s="34" t="s">
        <v>591</v>
      </c>
    </row>
    <row r="226" ht="16.5" hidden="1" customHeight="1">
      <c r="A226" s="30">
        <v>47.0</v>
      </c>
      <c r="B226" s="31" t="str">
        <f t="array" ref="B226">INDEX(StudiesInfo!$1:$80,MATCH($E226,StudiesInfo!$B:$B,0),MATCH(B$1,StudiesInfo!$1:$1,0))</f>
        <v>Yes</v>
      </c>
      <c r="C226" s="30"/>
      <c r="D226" s="30"/>
      <c r="E226" s="31" t="str">
        <f t="array" ref="E226">INDEX(StudiesInfo!$1:$80,MATCH($A226,StudiesInfo!$A:$A,0),MATCH(E$1,StudiesInfo!$1:$1,0))</f>
        <v>Choi et al., 2018</v>
      </c>
      <c r="F226" s="31" t="str">
        <f t="array" ref="F226">INDEX(StudiesInfo!$1:$80,MATCH($E226,StudiesInfo!$B:$B,0),MATCH(F$1,StudiesInfo!$1:$1,0))</f>
        <v>Spherical: 150-180 μm; Irregular: 6-350 μm</v>
      </c>
      <c r="G226" s="31" t="str">
        <f t="array" ref="G226">INDEX(StudiesInfo!$1:$80,MATCH($E226,StudiesInfo!$B:$B,0),MATCH(G$1,StudiesInfo!$1:$1,0))</f>
        <v>micro</v>
      </c>
      <c r="H226" s="31" t="str">
        <f t="array" ref="H226">INDEX(StudiesInfo!$1:$80,MATCH($E226,StudiesInfo!$B:$B,0),MATCH(H$1,StudiesInfo!$1:$1,0))</f>
        <v>Polyethylene (PE)</v>
      </c>
      <c r="I226" s="31" t="str">
        <f t="array" ref="I226">INDEX(StudiesInfo!$1:$80,MATCH($E226,StudiesInfo!$B:$B,0),MATCH(I$1,StudiesInfo!$1:$1,0))</f>
        <v>Sphere; Irregular</v>
      </c>
      <c r="J226" s="32" t="str">
        <f t="array" ref="J226">INDEX(StudiesInfo!$1:$80,MATCH($E226,StudiesInfo!$B:$B,0),MATCH(J$1,StudiesInfo!$1:$1,0))</f>
        <v>Cyprinodon variegatus</v>
      </c>
      <c r="K226" s="31" t="str">
        <f t="array" ref="K226">INDEX(StudiesInfo!$1:$80,MATCH($E226,StudiesInfo!$B:$B,0),MATCH(K$1,StudiesInfo!$1:$1,0))</f>
        <v>NA</v>
      </c>
      <c r="L226" s="31" t="str">
        <f t="array" ref="L226">INDEX(StudiesInfo!$1:$80,MATCH($E226,StudiesInfo!$B:$B,0),MATCH(L$1,StudiesInfo!$1:$1,0))</f>
        <v>Water: Static system</v>
      </c>
      <c r="M226" s="31" t="str">
        <f t="array" ref="M226">INDEX(StudiesInfo!$1:$80,MATCH($E226,StudiesInfo!$B:$B,0),MATCH(M$1,StudiesInfo!$1:$1,0))</f>
        <v>Once</v>
      </c>
      <c r="N226" s="35" t="str">
        <f t="array" ref="N226">INDEX(StudiesInfo!$1:$80,MATCH($E226,StudiesInfo!$B:$B,0),MATCH(N$1,StudiesInfo!$1:$1,0))</f>
        <v>50 and 250</v>
      </c>
      <c r="O226" s="31" t="str">
        <f t="array" ref="O226">INDEX(StudiesInfo!$1:$80,MATCH($E226,StudiesInfo!$B:$B,0),MATCH(O$1,StudiesInfo!$1:$1,0))</f>
        <v>mg/L</v>
      </c>
      <c r="P226" s="31" t="str">
        <f t="array" ref="P226">INDEX(StudiesInfo!$1:$80,MATCH($E226,StudiesInfo!$B:$B,0),MATCH(P$1,StudiesInfo!$1:$1,0))</f>
        <v>Larva</v>
      </c>
      <c r="Q226" s="31">
        <f t="array" ref="Q226">INDEX(StudiesInfo!$1:$80,MATCH($E226,StudiesInfo!$B:$B,0),MATCH(Q$1,StudiesInfo!$1:$1,0))</f>
        <v>21</v>
      </c>
      <c r="R226" s="31" t="str">
        <f t="array" ref="R226">INDEX(StudiesInfo!$1:$80,MATCH($E226,StudiesInfo!$B:$B,0),MATCH(R$1,StudiesInfo!$1:$1,0))</f>
        <v>dph</v>
      </c>
      <c r="S226" s="31">
        <f t="array" ref="S226">INDEX(StudiesInfo!$1:$80,MATCH($E226,StudiesInfo!$B:$B,0),MATCH(S$1,StudiesInfo!$1:$1,0))</f>
        <v>4</v>
      </c>
      <c r="T226" s="31" t="str">
        <f t="array" ref="T226">INDEX(StudiesInfo!$1:$80,MATCH($E226,StudiesInfo!$B:$B,0),MATCH(T$1,StudiesInfo!$1:$1,0))</f>
        <v>up to 96h</v>
      </c>
      <c r="U226" s="31">
        <f t="array" ref="U226">INDEX(StudiesInfo!$1:$80,MATCH($E226,StudiesInfo!$B:$B,0),MATCH(U$1,StudiesInfo!$1:$1,0))</f>
        <v>0</v>
      </c>
      <c r="V226" s="31" t="str">
        <f t="array" ref="V226">INDEX(StudiesInfo!$1:$80,MATCH($E226,StudiesInfo!$B:$B,0),MATCH(V$1,StudiesInfo!$1:$1,0))</f>
        <v>Larva</v>
      </c>
      <c r="W226" s="31">
        <f t="array" ref="W226">INDEX(StudiesInfo!$1:$80,MATCH($E226,StudiesInfo!$B:$B,0),MATCH(W$1,StudiesInfo!$1:$1,0))</f>
        <v>25</v>
      </c>
      <c r="X226" s="31" t="str">
        <f t="array" ref="X226">INDEX(StudiesInfo!$1:$80,MATCH($E226,StudiesInfo!$B:$B,0),MATCH(X$1,StudiesInfo!$1:$1,0))</f>
        <v>dph</v>
      </c>
      <c r="Y226" s="30" t="s">
        <v>582</v>
      </c>
      <c r="Z226" s="30" t="s">
        <v>762</v>
      </c>
      <c r="AA226" s="30" t="s">
        <v>763</v>
      </c>
      <c r="AB226" s="30"/>
      <c r="AC226" s="30" t="s">
        <v>745</v>
      </c>
      <c r="AD226" s="33" t="s">
        <v>586</v>
      </c>
      <c r="AE226" s="30"/>
      <c r="AF226" s="30" t="s">
        <v>588</v>
      </c>
    </row>
    <row r="227" ht="16.5" hidden="1" customHeight="1">
      <c r="A227" s="30">
        <v>47.0</v>
      </c>
      <c r="B227" s="31" t="str">
        <f t="array" ref="B227">INDEX(StudiesInfo!$1:$80,MATCH($E227,StudiesInfo!$B:$B,0),MATCH(B$1,StudiesInfo!$1:$1,0))</f>
        <v>Yes</v>
      </c>
      <c r="C227" s="30"/>
      <c r="D227" s="30"/>
      <c r="E227" s="31" t="str">
        <f t="array" ref="E227">INDEX(StudiesInfo!$1:$80,MATCH($A227,StudiesInfo!$A:$A,0),MATCH(E$1,StudiesInfo!$1:$1,0))</f>
        <v>Choi et al., 2018</v>
      </c>
      <c r="F227" s="31" t="str">
        <f t="array" ref="F227">INDEX(StudiesInfo!$1:$80,MATCH($E227,StudiesInfo!$B:$B,0),MATCH(F$1,StudiesInfo!$1:$1,0))</f>
        <v>Spherical: 150-180 μm; Irregular: 6-350 μm</v>
      </c>
      <c r="G227" s="31" t="str">
        <f t="array" ref="G227">INDEX(StudiesInfo!$1:$80,MATCH($E227,StudiesInfo!$B:$B,0),MATCH(G$1,StudiesInfo!$1:$1,0))</f>
        <v>micro</v>
      </c>
      <c r="H227" s="31" t="str">
        <f t="array" ref="H227">INDEX(StudiesInfo!$1:$80,MATCH($E227,StudiesInfo!$B:$B,0),MATCH(H$1,StudiesInfo!$1:$1,0))</f>
        <v>Polyethylene (PE)</v>
      </c>
      <c r="I227" s="31" t="str">
        <f t="array" ref="I227">INDEX(StudiesInfo!$1:$80,MATCH($E227,StudiesInfo!$B:$B,0),MATCH(I$1,StudiesInfo!$1:$1,0))</f>
        <v>Sphere; Irregular</v>
      </c>
      <c r="J227" s="32" t="str">
        <f t="array" ref="J227">INDEX(StudiesInfo!$1:$80,MATCH($E227,StudiesInfo!$B:$B,0),MATCH(J$1,StudiesInfo!$1:$1,0))</f>
        <v>Cyprinodon variegatus</v>
      </c>
      <c r="K227" s="31" t="str">
        <f t="array" ref="K227">INDEX(StudiesInfo!$1:$80,MATCH($E227,StudiesInfo!$B:$B,0),MATCH(K$1,StudiesInfo!$1:$1,0))</f>
        <v>NA</v>
      </c>
      <c r="L227" s="31" t="str">
        <f t="array" ref="L227">INDEX(StudiesInfo!$1:$80,MATCH($E227,StudiesInfo!$B:$B,0),MATCH(L$1,StudiesInfo!$1:$1,0))</f>
        <v>Water: Static system</v>
      </c>
      <c r="M227" s="31" t="str">
        <f t="array" ref="M227">INDEX(StudiesInfo!$1:$80,MATCH($E227,StudiesInfo!$B:$B,0),MATCH(M$1,StudiesInfo!$1:$1,0))</f>
        <v>Once</v>
      </c>
      <c r="N227" s="35" t="str">
        <f t="array" ref="N227">INDEX(StudiesInfo!$1:$80,MATCH($E227,StudiesInfo!$B:$B,0),MATCH(N$1,StudiesInfo!$1:$1,0))</f>
        <v>50 and 250</v>
      </c>
      <c r="O227" s="31" t="str">
        <f t="array" ref="O227">INDEX(StudiesInfo!$1:$80,MATCH($E227,StudiesInfo!$B:$B,0),MATCH(O$1,StudiesInfo!$1:$1,0))</f>
        <v>mg/L</v>
      </c>
      <c r="P227" s="31" t="str">
        <f t="array" ref="P227">INDEX(StudiesInfo!$1:$80,MATCH($E227,StudiesInfo!$B:$B,0),MATCH(P$1,StudiesInfo!$1:$1,0))</f>
        <v>Larva</v>
      </c>
      <c r="Q227" s="31">
        <f t="array" ref="Q227">INDEX(StudiesInfo!$1:$80,MATCH($E227,StudiesInfo!$B:$B,0),MATCH(Q$1,StudiesInfo!$1:$1,0))</f>
        <v>21</v>
      </c>
      <c r="R227" s="31" t="str">
        <f t="array" ref="R227">INDEX(StudiesInfo!$1:$80,MATCH($E227,StudiesInfo!$B:$B,0),MATCH(R$1,StudiesInfo!$1:$1,0))</f>
        <v>dph</v>
      </c>
      <c r="S227" s="31">
        <f t="array" ref="S227">INDEX(StudiesInfo!$1:$80,MATCH($E227,StudiesInfo!$B:$B,0),MATCH(S$1,StudiesInfo!$1:$1,0))</f>
        <v>4</v>
      </c>
      <c r="T227" s="31" t="str">
        <f t="array" ref="T227">INDEX(StudiesInfo!$1:$80,MATCH($E227,StudiesInfo!$B:$B,0),MATCH(T$1,StudiesInfo!$1:$1,0))</f>
        <v>up to 96h</v>
      </c>
      <c r="U227" s="31">
        <f t="array" ref="U227">INDEX(StudiesInfo!$1:$80,MATCH($E227,StudiesInfo!$B:$B,0),MATCH(U$1,StudiesInfo!$1:$1,0))</f>
        <v>0</v>
      </c>
      <c r="V227" s="31" t="str">
        <f t="array" ref="V227">INDEX(StudiesInfo!$1:$80,MATCH($E227,StudiesInfo!$B:$B,0),MATCH(V$1,StudiesInfo!$1:$1,0))</f>
        <v>Larva</v>
      </c>
      <c r="W227" s="31">
        <f t="array" ref="W227">INDEX(StudiesInfo!$1:$80,MATCH($E227,StudiesInfo!$B:$B,0),MATCH(W$1,StudiesInfo!$1:$1,0))</f>
        <v>25</v>
      </c>
      <c r="X227" s="31" t="str">
        <f t="array" ref="X227">INDEX(StudiesInfo!$1:$80,MATCH($E227,StudiesInfo!$B:$B,0),MATCH(X$1,StudiesInfo!$1:$1,0))</f>
        <v>dph</v>
      </c>
      <c r="Y227" s="30" t="s">
        <v>582</v>
      </c>
      <c r="Z227" s="30" t="s">
        <v>762</v>
      </c>
      <c r="AA227" s="30" t="s">
        <v>763</v>
      </c>
      <c r="AB227" s="30"/>
      <c r="AC227" s="30"/>
      <c r="AD227" s="33" t="s">
        <v>760</v>
      </c>
      <c r="AE227" s="30"/>
      <c r="AF227" s="34" t="s">
        <v>591</v>
      </c>
    </row>
    <row r="228" ht="16.5" hidden="1" customHeight="1">
      <c r="A228" s="30">
        <v>47.0</v>
      </c>
      <c r="B228" s="31" t="str">
        <f t="array" ref="B228">INDEX(StudiesInfo!$1:$80,MATCH($E228,StudiesInfo!$B:$B,0),MATCH(B$1,StudiesInfo!$1:$1,0))</f>
        <v>Yes</v>
      </c>
      <c r="C228" s="30"/>
      <c r="D228" s="30"/>
      <c r="E228" s="31" t="str">
        <f t="array" ref="E228">INDEX(StudiesInfo!$1:$80,MATCH($A228,StudiesInfo!$A:$A,0),MATCH(E$1,StudiesInfo!$1:$1,0))</f>
        <v>Choi et al., 2018</v>
      </c>
      <c r="F228" s="31" t="str">
        <f t="array" ref="F228">INDEX(StudiesInfo!$1:$80,MATCH($E228,StudiesInfo!$B:$B,0),MATCH(F$1,StudiesInfo!$1:$1,0))</f>
        <v>Spherical: 150-180 μm; Irregular: 6-350 μm</v>
      </c>
      <c r="G228" s="31" t="str">
        <f t="array" ref="G228">INDEX(StudiesInfo!$1:$80,MATCH($E228,StudiesInfo!$B:$B,0),MATCH(G$1,StudiesInfo!$1:$1,0))</f>
        <v>micro</v>
      </c>
      <c r="H228" s="31" t="str">
        <f t="array" ref="H228">INDEX(StudiesInfo!$1:$80,MATCH($E228,StudiesInfo!$B:$B,0),MATCH(H$1,StudiesInfo!$1:$1,0))</f>
        <v>Polyethylene (PE)</v>
      </c>
      <c r="I228" s="31" t="str">
        <f t="array" ref="I228">INDEX(StudiesInfo!$1:$80,MATCH($E228,StudiesInfo!$B:$B,0),MATCH(I$1,StudiesInfo!$1:$1,0))</f>
        <v>Sphere; Irregular</v>
      </c>
      <c r="J228" s="32" t="str">
        <f t="array" ref="J228">INDEX(StudiesInfo!$1:$80,MATCH($E228,StudiesInfo!$B:$B,0),MATCH(J$1,StudiesInfo!$1:$1,0))</f>
        <v>Cyprinodon variegatus</v>
      </c>
      <c r="K228" s="31" t="str">
        <f t="array" ref="K228">INDEX(StudiesInfo!$1:$80,MATCH($E228,StudiesInfo!$B:$B,0),MATCH(K$1,StudiesInfo!$1:$1,0))</f>
        <v>NA</v>
      </c>
      <c r="L228" s="31" t="str">
        <f t="array" ref="L228">INDEX(StudiesInfo!$1:$80,MATCH($E228,StudiesInfo!$B:$B,0),MATCH(L$1,StudiesInfo!$1:$1,0))</f>
        <v>Water: Static system</v>
      </c>
      <c r="M228" s="31" t="str">
        <f t="array" ref="M228">INDEX(StudiesInfo!$1:$80,MATCH($E228,StudiesInfo!$B:$B,0),MATCH(M$1,StudiesInfo!$1:$1,0))</f>
        <v>Once</v>
      </c>
      <c r="N228" s="35" t="str">
        <f t="array" ref="N228">INDEX(StudiesInfo!$1:$80,MATCH($E228,StudiesInfo!$B:$B,0),MATCH(N$1,StudiesInfo!$1:$1,0))</f>
        <v>50 and 250</v>
      </c>
      <c r="O228" s="31" t="str">
        <f t="array" ref="O228">INDEX(StudiesInfo!$1:$80,MATCH($E228,StudiesInfo!$B:$B,0),MATCH(O$1,StudiesInfo!$1:$1,0))</f>
        <v>mg/L</v>
      </c>
      <c r="P228" s="31" t="str">
        <f t="array" ref="P228">INDEX(StudiesInfo!$1:$80,MATCH($E228,StudiesInfo!$B:$B,0),MATCH(P$1,StudiesInfo!$1:$1,0))</f>
        <v>Larva</v>
      </c>
      <c r="Q228" s="31">
        <f t="array" ref="Q228">INDEX(StudiesInfo!$1:$80,MATCH($E228,StudiesInfo!$B:$B,0),MATCH(Q$1,StudiesInfo!$1:$1,0))</f>
        <v>21</v>
      </c>
      <c r="R228" s="31" t="str">
        <f t="array" ref="R228">INDEX(StudiesInfo!$1:$80,MATCH($E228,StudiesInfo!$B:$B,0),MATCH(R$1,StudiesInfo!$1:$1,0))</f>
        <v>dph</v>
      </c>
      <c r="S228" s="31">
        <f t="array" ref="S228">INDEX(StudiesInfo!$1:$80,MATCH($E228,StudiesInfo!$B:$B,0),MATCH(S$1,StudiesInfo!$1:$1,0))</f>
        <v>4</v>
      </c>
      <c r="T228" s="31" t="str">
        <f t="array" ref="T228">INDEX(StudiesInfo!$1:$80,MATCH($E228,StudiesInfo!$B:$B,0),MATCH(T$1,StudiesInfo!$1:$1,0))</f>
        <v>up to 96h</v>
      </c>
      <c r="U228" s="31">
        <f t="array" ref="U228">INDEX(StudiesInfo!$1:$80,MATCH($E228,StudiesInfo!$B:$B,0),MATCH(U$1,StudiesInfo!$1:$1,0))</f>
        <v>0</v>
      </c>
      <c r="V228" s="31" t="str">
        <f t="array" ref="V228">INDEX(StudiesInfo!$1:$80,MATCH($E228,StudiesInfo!$B:$B,0),MATCH(V$1,StudiesInfo!$1:$1,0))</f>
        <v>Larva</v>
      </c>
      <c r="W228" s="31">
        <f t="array" ref="W228">INDEX(StudiesInfo!$1:$80,MATCH($E228,StudiesInfo!$B:$B,0),MATCH(W$1,StudiesInfo!$1:$1,0))</f>
        <v>25</v>
      </c>
      <c r="X228" s="31" t="str">
        <f t="array" ref="X228">INDEX(StudiesInfo!$1:$80,MATCH($E228,StudiesInfo!$B:$B,0),MATCH(X$1,StudiesInfo!$1:$1,0))</f>
        <v>dph</v>
      </c>
      <c r="Y228" s="30" t="s">
        <v>582</v>
      </c>
      <c r="Z228" s="30" t="s">
        <v>762</v>
      </c>
      <c r="AA228" s="30" t="s">
        <v>763</v>
      </c>
      <c r="AB228" s="30"/>
      <c r="AC228" s="30"/>
      <c r="AD228" s="33" t="s">
        <v>761</v>
      </c>
      <c r="AE228" s="30"/>
      <c r="AF228" s="30" t="s">
        <v>600</v>
      </c>
    </row>
    <row r="229" ht="16.5" hidden="1" customHeight="1">
      <c r="A229" s="30">
        <v>47.0</v>
      </c>
      <c r="B229" s="31" t="str">
        <f t="array" ref="B229">INDEX(StudiesInfo!$1:$80,MATCH($E229,StudiesInfo!$B:$B,0),MATCH(B$1,StudiesInfo!$1:$1,0))</f>
        <v>Yes</v>
      </c>
      <c r="C229" s="30"/>
      <c r="D229" s="30"/>
      <c r="E229" s="31" t="str">
        <f t="array" ref="E229">INDEX(StudiesInfo!$1:$80,MATCH($A229,StudiesInfo!$A:$A,0),MATCH(E$1,StudiesInfo!$1:$1,0))</f>
        <v>Choi et al., 2018</v>
      </c>
      <c r="F229" s="31" t="str">
        <f t="array" ref="F229">INDEX(StudiesInfo!$1:$80,MATCH($E229,StudiesInfo!$B:$B,0),MATCH(F$1,StudiesInfo!$1:$1,0))</f>
        <v>Spherical: 150-180 μm; Irregular: 6-350 μm</v>
      </c>
      <c r="G229" s="31" t="str">
        <f t="array" ref="G229">INDEX(StudiesInfo!$1:$80,MATCH($E229,StudiesInfo!$B:$B,0),MATCH(G$1,StudiesInfo!$1:$1,0))</f>
        <v>micro</v>
      </c>
      <c r="H229" s="31" t="str">
        <f t="array" ref="H229">INDEX(StudiesInfo!$1:$80,MATCH($E229,StudiesInfo!$B:$B,0),MATCH(H$1,StudiesInfo!$1:$1,0))</f>
        <v>Polyethylene (PE)</v>
      </c>
      <c r="I229" s="31" t="str">
        <f t="array" ref="I229">INDEX(StudiesInfo!$1:$80,MATCH($E229,StudiesInfo!$B:$B,0),MATCH(I$1,StudiesInfo!$1:$1,0))</f>
        <v>Sphere; Irregular</v>
      </c>
      <c r="J229" s="32" t="str">
        <f t="array" ref="J229">INDEX(StudiesInfo!$1:$80,MATCH($E229,StudiesInfo!$B:$B,0),MATCH(J$1,StudiesInfo!$1:$1,0))</f>
        <v>Cyprinodon variegatus</v>
      </c>
      <c r="K229" s="31" t="str">
        <f t="array" ref="K229">INDEX(StudiesInfo!$1:$80,MATCH($E229,StudiesInfo!$B:$B,0),MATCH(K$1,StudiesInfo!$1:$1,0))</f>
        <v>NA</v>
      </c>
      <c r="L229" s="31" t="str">
        <f t="array" ref="L229">INDEX(StudiesInfo!$1:$80,MATCH($E229,StudiesInfo!$B:$B,0),MATCH(L$1,StudiesInfo!$1:$1,0))</f>
        <v>Water: Static system</v>
      </c>
      <c r="M229" s="31" t="str">
        <f t="array" ref="M229">INDEX(StudiesInfo!$1:$80,MATCH($E229,StudiesInfo!$B:$B,0),MATCH(M$1,StudiesInfo!$1:$1,0))</f>
        <v>Once</v>
      </c>
      <c r="N229" s="35" t="str">
        <f t="array" ref="N229">INDEX(StudiesInfo!$1:$80,MATCH($E229,StudiesInfo!$B:$B,0),MATCH(N$1,StudiesInfo!$1:$1,0))</f>
        <v>50 and 250</v>
      </c>
      <c r="O229" s="31" t="str">
        <f t="array" ref="O229">INDEX(StudiesInfo!$1:$80,MATCH($E229,StudiesInfo!$B:$B,0),MATCH(O$1,StudiesInfo!$1:$1,0))</f>
        <v>mg/L</v>
      </c>
      <c r="P229" s="31" t="str">
        <f t="array" ref="P229">INDEX(StudiesInfo!$1:$80,MATCH($E229,StudiesInfo!$B:$B,0),MATCH(P$1,StudiesInfo!$1:$1,0))</f>
        <v>Larva</v>
      </c>
      <c r="Q229" s="31">
        <f t="array" ref="Q229">INDEX(StudiesInfo!$1:$80,MATCH($E229,StudiesInfo!$B:$B,0),MATCH(Q$1,StudiesInfo!$1:$1,0))</f>
        <v>21</v>
      </c>
      <c r="R229" s="31" t="str">
        <f t="array" ref="R229">INDEX(StudiesInfo!$1:$80,MATCH($E229,StudiesInfo!$B:$B,0),MATCH(R$1,StudiesInfo!$1:$1,0))</f>
        <v>dph</v>
      </c>
      <c r="S229" s="31">
        <f t="array" ref="S229">INDEX(StudiesInfo!$1:$80,MATCH($E229,StudiesInfo!$B:$B,0),MATCH(S$1,StudiesInfo!$1:$1,0))</f>
        <v>4</v>
      </c>
      <c r="T229" s="31" t="str">
        <f t="array" ref="T229">INDEX(StudiesInfo!$1:$80,MATCH($E229,StudiesInfo!$B:$B,0),MATCH(T$1,StudiesInfo!$1:$1,0))</f>
        <v>up to 96h</v>
      </c>
      <c r="U229" s="31">
        <f t="array" ref="U229">INDEX(StudiesInfo!$1:$80,MATCH($E229,StudiesInfo!$B:$B,0),MATCH(U$1,StudiesInfo!$1:$1,0))</f>
        <v>0</v>
      </c>
      <c r="V229" s="31" t="str">
        <f t="array" ref="V229">INDEX(StudiesInfo!$1:$80,MATCH($E229,StudiesInfo!$B:$B,0),MATCH(V$1,StudiesInfo!$1:$1,0))</f>
        <v>Larva</v>
      </c>
      <c r="W229" s="31">
        <f t="array" ref="W229">INDEX(StudiesInfo!$1:$80,MATCH($E229,StudiesInfo!$B:$B,0),MATCH(W$1,StudiesInfo!$1:$1,0))</f>
        <v>25</v>
      </c>
      <c r="X229" s="31" t="str">
        <f t="array" ref="X229">INDEX(StudiesInfo!$1:$80,MATCH($E229,StudiesInfo!$B:$B,0),MATCH(X$1,StudiesInfo!$1:$1,0))</f>
        <v>dph</v>
      </c>
      <c r="Y229" s="30" t="s">
        <v>582</v>
      </c>
      <c r="Z229" s="30" t="s">
        <v>762</v>
      </c>
      <c r="AA229" s="30" t="s">
        <v>763</v>
      </c>
      <c r="AB229" s="30"/>
      <c r="AC229" s="30"/>
      <c r="AD229" s="33" t="s">
        <v>753</v>
      </c>
      <c r="AE229" s="30"/>
      <c r="AF229" s="30" t="s">
        <v>600</v>
      </c>
    </row>
    <row r="230" ht="16.5" hidden="1" customHeight="1">
      <c r="A230" s="30">
        <v>47.0</v>
      </c>
      <c r="B230" s="31" t="str">
        <f t="array" ref="B230">INDEX(StudiesInfo!$1:$80,MATCH($E230,StudiesInfo!$B:$B,0),MATCH(B$1,StudiesInfo!$1:$1,0))</f>
        <v>Yes</v>
      </c>
      <c r="C230" s="30"/>
      <c r="D230" s="30"/>
      <c r="E230" s="31" t="str">
        <f t="array" ref="E230">INDEX(StudiesInfo!$1:$80,MATCH($A230,StudiesInfo!$A:$A,0),MATCH(E$1,StudiesInfo!$1:$1,0))</f>
        <v>Choi et al., 2018</v>
      </c>
      <c r="F230" s="31" t="str">
        <f t="array" ref="F230">INDEX(StudiesInfo!$1:$80,MATCH($E230,StudiesInfo!$B:$B,0),MATCH(F$1,StudiesInfo!$1:$1,0))</f>
        <v>Spherical: 150-180 μm; Irregular: 6-350 μm</v>
      </c>
      <c r="G230" s="31" t="str">
        <f t="array" ref="G230">INDEX(StudiesInfo!$1:$80,MATCH($E230,StudiesInfo!$B:$B,0),MATCH(G$1,StudiesInfo!$1:$1,0))</f>
        <v>micro</v>
      </c>
      <c r="H230" s="31" t="str">
        <f t="array" ref="H230">INDEX(StudiesInfo!$1:$80,MATCH($E230,StudiesInfo!$B:$B,0),MATCH(H$1,StudiesInfo!$1:$1,0))</f>
        <v>Polyethylene (PE)</v>
      </c>
      <c r="I230" s="31" t="str">
        <f t="array" ref="I230">INDEX(StudiesInfo!$1:$80,MATCH($E230,StudiesInfo!$B:$B,0),MATCH(I$1,StudiesInfo!$1:$1,0))</f>
        <v>Sphere; Irregular</v>
      </c>
      <c r="J230" s="32" t="str">
        <f t="array" ref="J230">INDEX(StudiesInfo!$1:$80,MATCH($E230,StudiesInfo!$B:$B,0),MATCH(J$1,StudiesInfo!$1:$1,0))</f>
        <v>Cyprinodon variegatus</v>
      </c>
      <c r="K230" s="31" t="str">
        <f t="array" ref="K230">INDEX(StudiesInfo!$1:$80,MATCH($E230,StudiesInfo!$B:$B,0),MATCH(K$1,StudiesInfo!$1:$1,0))</f>
        <v>NA</v>
      </c>
      <c r="L230" s="31" t="str">
        <f t="array" ref="L230">INDEX(StudiesInfo!$1:$80,MATCH($E230,StudiesInfo!$B:$B,0),MATCH(L$1,StudiesInfo!$1:$1,0))</f>
        <v>Water: Static system</v>
      </c>
      <c r="M230" s="31" t="str">
        <f t="array" ref="M230">INDEX(StudiesInfo!$1:$80,MATCH($E230,StudiesInfo!$B:$B,0),MATCH(M$1,StudiesInfo!$1:$1,0))</f>
        <v>Once</v>
      </c>
      <c r="N230" s="35" t="str">
        <f t="array" ref="N230">INDEX(StudiesInfo!$1:$80,MATCH($E230,StudiesInfo!$B:$B,0),MATCH(N$1,StudiesInfo!$1:$1,0))</f>
        <v>50 and 250</v>
      </c>
      <c r="O230" s="31" t="str">
        <f t="array" ref="O230">INDEX(StudiesInfo!$1:$80,MATCH($E230,StudiesInfo!$B:$B,0),MATCH(O$1,StudiesInfo!$1:$1,0))</f>
        <v>mg/L</v>
      </c>
      <c r="P230" s="31" t="str">
        <f t="array" ref="P230">INDEX(StudiesInfo!$1:$80,MATCH($E230,StudiesInfo!$B:$B,0),MATCH(P$1,StudiesInfo!$1:$1,0))</f>
        <v>Larva</v>
      </c>
      <c r="Q230" s="31">
        <f t="array" ref="Q230">INDEX(StudiesInfo!$1:$80,MATCH($E230,StudiesInfo!$B:$B,0),MATCH(Q$1,StudiesInfo!$1:$1,0))</f>
        <v>21</v>
      </c>
      <c r="R230" s="31" t="str">
        <f t="array" ref="R230">INDEX(StudiesInfo!$1:$80,MATCH($E230,StudiesInfo!$B:$B,0),MATCH(R$1,StudiesInfo!$1:$1,0))</f>
        <v>dph</v>
      </c>
      <c r="S230" s="31">
        <f t="array" ref="S230">INDEX(StudiesInfo!$1:$80,MATCH($E230,StudiesInfo!$B:$B,0),MATCH(S$1,StudiesInfo!$1:$1,0))</f>
        <v>4</v>
      </c>
      <c r="T230" s="31" t="str">
        <f t="array" ref="T230">INDEX(StudiesInfo!$1:$80,MATCH($E230,StudiesInfo!$B:$B,0),MATCH(T$1,StudiesInfo!$1:$1,0))</f>
        <v>up to 96h</v>
      </c>
      <c r="U230" s="31">
        <f t="array" ref="U230">INDEX(StudiesInfo!$1:$80,MATCH($E230,StudiesInfo!$B:$B,0),MATCH(U$1,StudiesInfo!$1:$1,0))</f>
        <v>0</v>
      </c>
      <c r="V230" s="31" t="str">
        <f t="array" ref="V230">INDEX(StudiesInfo!$1:$80,MATCH($E230,StudiesInfo!$B:$B,0),MATCH(V$1,StudiesInfo!$1:$1,0))</f>
        <v>Larva</v>
      </c>
      <c r="W230" s="31">
        <f t="array" ref="W230">INDEX(StudiesInfo!$1:$80,MATCH($E230,StudiesInfo!$B:$B,0),MATCH(W$1,StudiesInfo!$1:$1,0))</f>
        <v>25</v>
      </c>
      <c r="X230" s="31" t="str">
        <f t="array" ref="X230">INDEX(StudiesInfo!$1:$80,MATCH($E230,StudiesInfo!$B:$B,0),MATCH(X$1,StudiesInfo!$1:$1,0))</f>
        <v>dph</v>
      </c>
      <c r="Y230" s="30" t="s">
        <v>582</v>
      </c>
      <c r="Z230" s="30" t="s">
        <v>762</v>
      </c>
      <c r="AA230" s="30" t="s">
        <v>763</v>
      </c>
      <c r="AB230" s="30"/>
      <c r="AC230" s="30"/>
      <c r="AD230" s="33" t="s">
        <v>754</v>
      </c>
      <c r="AE230" s="30"/>
      <c r="AF230" s="30" t="s">
        <v>600</v>
      </c>
    </row>
    <row r="231" ht="16.5" hidden="1" customHeight="1">
      <c r="A231" s="30">
        <v>108.0</v>
      </c>
      <c r="B231" s="31" t="str">
        <f t="array" ref="B231">INDEX(StudiesInfo!$1:$80,MATCH($E231,StudiesInfo!$B:$B,0),MATCH(B$1,StudiesInfo!$1:$1,0))</f>
        <v>No</v>
      </c>
      <c r="C231" s="30" t="s">
        <v>45</v>
      </c>
      <c r="D231" s="30" t="s">
        <v>45</v>
      </c>
      <c r="E231" s="31" t="str">
        <f t="array" ref="E231">INDEX(StudiesInfo!$1:$80,MATCH($A231,StudiesInfo!$A:$A,0),MATCH(E$1,StudiesInfo!$1:$1,0))</f>
        <v>Coffin et al., 2020</v>
      </c>
      <c r="F231" s="31" t="str">
        <f t="array" ref="F231">INDEX(StudiesInfo!$1:$80,MATCH($E231,StudiesInfo!$B:$B,0),MATCH(F$1,StudiesInfo!$1:$1,0))</f>
        <v>2-2.83 mm</v>
      </c>
      <c r="G231" s="31" t="str">
        <f t="array" ref="G231">INDEX(StudiesInfo!$1:$80,MATCH($E231,StudiesInfo!$B:$B,0),MATCH(G$1,StudiesInfo!$1:$1,0))</f>
        <v>micro</v>
      </c>
      <c r="H231" s="31" t="str">
        <f t="array" ref="H231">INDEX(StudiesInfo!$1:$80,MATCH($E231,StudiesInfo!$B:$B,0),MATCH(H$1,StudiesInfo!$1:$1,0))</f>
        <v>Polystyrene (PS)</v>
      </c>
      <c r="I231" s="31" t="str">
        <f t="array" ref="I231">INDEX(StudiesInfo!$1:$80,MATCH($E231,StudiesInfo!$B:$B,0),MATCH(I$1,StudiesInfo!$1:$1,0))</f>
        <v>Unclear</v>
      </c>
      <c r="J231" s="32" t="str">
        <f t="array" ref="J231">INDEX(StudiesInfo!$1:$80,MATCH($E231,StudiesInfo!$B:$B,0),MATCH(J$1,StudiesInfo!$1:$1,0))</f>
        <v>Atractoscion nobilis</v>
      </c>
      <c r="K231" s="31" t="str">
        <f t="array" ref="K231">INDEX(StudiesInfo!$1:$80,MATCH($E231,StudiesInfo!$B:$B,0),MATCH(K$1,StudiesInfo!$1:$1,0))</f>
        <v>NA</v>
      </c>
      <c r="L231" s="31" t="str">
        <f t="array" ref="L231">INDEX(StudiesInfo!$1:$80,MATCH($E231,StudiesInfo!$B:$B,0),MATCH(L$1,StudiesInfo!$1:$1,0))</f>
        <v>Water: Static system</v>
      </c>
      <c r="M231" s="31" t="str">
        <f t="array" ref="M231">INDEX(StudiesInfo!$1:$80,MATCH($E231,StudiesInfo!$B:$B,0),MATCH(M$1,StudiesInfo!$1:$1,0))</f>
        <v>Every 12h</v>
      </c>
      <c r="N231" s="31">
        <f t="array" ref="N231">INDEX(StudiesInfo!$1:$80,MATCH($E231,StudiesInfo!$B:$B,0),MATCH(N$1,StudiesInfo!$1:$1,0))</f>
        <v>320</v>
      </c>
      <c r="O231" s="31" t="str">
        <f t="array" ref="O231">INDEX(StudiesInfo!$1:$80,MATCH($E231,StudiesInfo!$B:$B,0),MATCH(O$1,StudiesInfo!$1:$1,0))</f>
        <v>particles/m³</v>
      </c>
      <c r="P231" s="31" t="str">
        <f t="array" ref="P231">INDEX(StudiesInfo!$1:$80,MATCH($E231,StudiesInfo!$B:$B,0),MATCH(P$1,StudiesInfo!$1:$1,0))</f>
        <v>Juvenile</v>
      </c>
      <c r="Q231" s="31">
        <f t="array" ref="Q231">INDEX(StudiesInfo!$1:$80,MATCH($E231,StudiesInfo!$B:$B,0),MATCH(Q$1,StudiesInfo!$1:$1,0))</f>
        <v>45</v>
      </c>
      <c r="R231" s="31" t="str">
        <f t="array" ref="R231">INDEX(StudiesInfo!$1:$80,MATCH($E231,StudiesInfo!$B:$B,0),MATCH(R$1,StudiesInfo!$1:$1,0))</f>
        <v>dph</v>
      </c>
      <c r="S231" s="31">
        <f t="array" ref="S231">INDEX(StudiesInfo!$1:$80,MATCH($E231,StudiesInfo!$B:$B,0),MATCH(S$1,StudiesInfo!$1:$1,0))</f>
        <v>5</v>
      </c>
      <c r="T231" s="31" t="str">
        <f t="array" ref="T231">INDEX(StudiesInfo!$1:$80,MATCH($E231,StudiesInfo!$B:$B,0),MATCH(T$1,StudiesInfo!$1:$1,0))</f>
        <v>5-15 days</v>
      </c>
      <c r="U231" s="31">
        <f t="array" ref="U231">INDEX(StudiesInfo!$1:$80,MATCH($E231,StudiesInfo!$B:$B,0),MATCH(U$1,StudiesInfo!$1:$1,0))</f>
        <v>0</v>
      </c>
      <c r="V231" s="31" t="str">
        <f t="array" ref="V231">INDEX(StudiesInfo!$1:$80,MATCH($E231,StudiesInfo!$B:$B,0),MATCH(V$1,StudiesInfo!$1:$1,0))</f>
        <v>Juvenile</v>
      </c>
      <c r="W231" s="31">
        <f t="array" ref="W231">INDEX(StudiesInfo!$1:$80,MATCH($E231,StudiesInfo!$B:$B,0),MATCH(W$1,StudiesInfo!$1:$1,0))</f>
        <v>50</v>
      </c>
      <c r="X231" s="31" t="str">
        <f t="array" ref="X231">INDEX(StudiesInfo!$1:$80,MATCH($E231,StudiesInfo!$B:$B,0),MATCH(X$1,StudiesInfo!$1:$1,0))</f>
        <v>dph</v>
      </c>
      <c r="Y231" s="30" t="s">
        <v>601</v>
      </c>
      <c r="Z231" s="30" t="s">
        <v>664</v>
      </c>
      <c r="AA231" s="30" t="s">
        <v>764</v>
      </c>
      <c r="AC231" s="30" t="s">
        <v>765</v>
      </c>
      <c r="AD231" s="33" t="s">
        <v>586</v>
      </c>
      <c r="AF231" s="30" t="s">
        <v>588</v>
      </c>
    </row>
    <row r="232" ht="16.5" hidden="1" customHeight="1">
      <c r="A232" s="30">
        <v>108.0</v>
      </c>
      <c r="B232" s="31" t="str">
        <f t="array" ref="B232">INDEX(StudiesInfo!$1:$80,MATCH($E232,StudiesInfo!$B:$B,0),MATCH(B$1,StudiesInfo!$1:$1,0))</f>
        <v>No</v>
      </c>
      <c r="E232" s="31" t="str">
        <f t="array" ref="E232">INDEX(StudiesInfo!$1:$80,MATCH($A232,StudiesInfo!$A:$A,0),MATCH(E$1,StudiesInfo!$1:$1,0))</f>
        <v>Coffin et al., 2020</v>
      </c>
      <c r="F232" s="31" t="str">
        <f t="array" ref="F232">INDEX(StudiesInfo!$1:$80,MATCH($E232,StudiesInfo!$B:$B,0),MATCH(F$1,StudiesInfo!$1:$1,0))</f>
        <v>2-2.83 mm</v>
      </c>
      <c r="G232" s="31" t="str">
        <f t="array" ref="G232">INDEX(StudiesInfo!$1:$80,MATCH($E232,StudiesInfo!$B:$B,0),MATCH(G$1,StudiesInfo!$1:$1,0))</f>
        <v>micro</v>
      </c>
      <c r="H232" s="31" t="str">
        <f t="array" ref="H232">INDEX(StudiesInfo!$1:$80,MATCH($E232,StudiesInfo!$B:$B,0),MATCH(H$1,StudiesInfo!$1:$1,0))</f>
        <v>Polystyrene (PS)</v>
      </c>
      <c r="I232" s="31" t="str">
        <f t="array" ref="I232">INDEX(StudiesInfo!$1:$80,MATCH($E232,StudiesInfo!$B:$B,0),MATCH(I$1,StudiesInfo!$1:$1,0))</f>
        <v>Unclear</v>
      </c>
      <c r="J232" s="32" t="str">
        <f t="array" ref="J232">INDEX(StudiesInfo!$1:$80,MATCH($E232,StudiesInfo!$B:$B,0),MATCH(J$1,StudiesInfo!$1:$1,0))</f>
        <v>Atractoscion nobilis</v>
      </c>
      <c r="K232" s="31" t="str">
        <f t="array" ref="K232">INDEX(StudiesInfo!$1:$80,MATCH($E232,StudiesInfo!$B:$B,0),MATCH(K$1,StudiesInfo!$1:$1,0))</f>
        <v>NA</v>
      </c>
      <c r="L232" s="31" t="str">
        <f t="array" ref="L232">INDEX(StudiesInfo!$1:$80,MATCH($E232,StudiesInfo!$B:$B,0),MATCH(L$1,StudiesInfo!$1:$1,0))</f>
        <v>Water: Static system</v>
      </c>
      <c r="M232" s="31" t="str">
        <f t="array" ref="M232">INDEX(StudiesInfo!$1:$80,MATCH($E232,StudiesInfo!$B:$B,0),MATCH(M$1,StudiesInfo!$1:$1,0))</f>
        <v>Every 12h</v>
      </c>
      <c r="N232" s="31">
        <f t="array" ref="N232">INDEX(StudiesInfo!$1:$80,MATCH($E232,StudiesInfo!$B:$B,0),MATCH(N$1,StudiesInfo!$1:$1,0))</f>
        <v>320</v>
      </c>
      <c r="O232" s="31" t="str">
        <f t="array" ref="O232">INDEX(StudiesInfo!$1:$80,MATCH($E232,StudiesInfo!$B:$B,0),MATCH(O$1,StudiesInfo!$1:$1,0))</f>
        <v>particles/m³</v>
      </c>
      <c r="P232" s="31" t="str">
        <f t="array" ref="P232">INDEX(StudiesInfo!$1:$80,MATCH($E232,StudiesInfo!$B:$B,0),MATCH(P$1,StudiesInfo!$1:$1,0))</f>
        <v>Juvenile</v>
      </c>
      <c r="Q232" s="31">
        <f t="array" ref="Q232">INDEX(StudiesInfo!$1:$80,MATCH($E232,StudiesInfo!$B:$B,0),MATCH(Q$1,StudiesInfo!$1:$1,0))</f>
        <v>45</v>
      </c>
      <c r="R232" s="31" t="str">
        <f t="array" ref="R232">INDEX(StudiesInfo!$1:$80,MATCH($E232,StudiesInfo!$B:$B,0),MATCH(R$1,StudiesInfo!$1:$1,0))</f>
        <v>dph</v>
      </c>
      <c r="S232" s="31">
        <f t="array" ref="S232">INDEX(StudiesInfo!$1:$80,MATCH($E232,StudiesInfo!$B:$B,0),MATCH(S$1,StudiesInfo!$1:$1,0))</f>
        <v>5</v>
      </c>
      <c r="T232" s="31" t="str">
        <f t="array" ref="T232">INDEX(StudiesInfo!$1:$80,MATCH($E232,StudiesInfo!$B:$B,0),MATCH(T$1,StudiesInfo!$1:$1,0))</f>
        <v>5-15 days</v>
      </c>
      <c r="U232" s="31">
        <f t="array" ref="U232">INDEX(StudiesInfo!$1:$80,MATCH($E232,StudiesInfo!$B:$B,0),MATCH(U$1,StudiesInfo!$1:$1,0))</f>
        <v>0</v>
      </c>
      <c r="V232" s="31" t="str">
        <f t="array" ref="V232">INDEX(StudiesInfo!$1:$80,MATCH($E232,StudiesInfo!$B:$B,0),MATCH(V$1,StudiesInfo!$1:$1,0))</f>
        <v>Juvenile</v>
      </c>
      <c r="W232" s="31">
        <f t="array" ref="W232">INDEX(StudiesInfo!$1:$80,MATCH($E232,StudiesInfo!$B:$B,0),MATCH(W$1,StudiesInfo!$1:$1,0))</f>
        <v>50</v>
      </c>
      <c r="X232" s="31" t="str">
        <f t="array" ref="X232">INDEX(StudiesInfo!$1:$80,MATCH($E232,StudiesInfo!$B:$B,0),MATCH(X$1,StudiesInfo!$1:$1,0))</f>
        <v>dph</v>
      </c>
      <c r="Y232" s="30" t="s">
        <v>601</v>
      </c>
      <c r="Z232" s="30" t="s">
        <v>664</v>
      </c>
      <c r="AA232" s="30" t="s">
        <v>764</v>
      </c>
      <c r="AD232" s="33" t="s">
        <v>766</v>
      </c>
      <c r="AF232" s="34" t="s">
        <v>591</v>
      </c>
    </row>
    <row r="233" ht="16.5" hidden="1" customHeight="1">
      <c r="A233" s="30">
        <v>108.0</v>
      </c>
      <c r="B233" s="31" t="str">
        <f t="array" ref="B233">INDEX(StudiesInfo!$1:$80,MATCH($E233,StudiesInfo!$B:$B,0),MATCH(B$1,StudiesInfo!$1:$1,0))</f>
        <v>No</v>
      </c>
      <c r="E233" s="31" t="str">
        <f t="array" ref="E233">INDEX(StudiesInfo!$1:$80,MATCH($A233,StudiesInfo!$A:$A,0),MATCH(E$1,StudiesInfo!$1:$1,0))</f>
        <v>Coffin et al., 2020</v>
      </c>
      <c r="F233" s="31" t="str">
        <f t="array" ref="F233">INDEX(StudiesInfo!$1:$80,MATCH($E233,StudiesInfo!$B:$B,0),MATCH(F$1,StudiesInfo!$1:$1,0))</f>
        <v>2-2.83 mm</v>
      </c>
      <c r="G233" s="31" t="str">
        <f t="array" ref="G233">INDEX(StudiesInfo!$1:$80,MATCH($E233,StudiesInfo!$B:$B,0),MATCH(G$1,StudiesInfo!$1:$1,0))</f>
        <v>micro</v>
      </c>
      <c r="H233" s="31" t="str">
        <f t="array" ref="H233">INDEX(StudiesInfo!$1:$80,MATCH($E233,StudiesInfo!$B:$B,0),MATCH(H$1,StudiesInfo!$1:$1,0))</f>
        <v>Polystyrene (PS)</v>
      </c>
      <c r="I233" s="31" t="str">
        <f t="array" ref="I233">INDEX(StudiesInfo!$1:$80,MATCH($E233,StudiesInfo!$B:$B,0),MATCH(I$1,StudiesInfo!$1:$1,0))</f>
        <v>Unclear</v>
      </c>
      <c r="J233" s="32" t="str">
        <f t="array" ref="J233">INDEX(StudiesInfo!$1:$80,MATCH($E233,StudiesInfo!$B:$B,0),MATCH(J$1,StudiesInfo!$1:$1,0))</f>
        <v>Atractoscion nobilis</v>
      </c>
      <c r="K233" s="31" t="str">
        <f t="array" ref="K233">INDEX(StudiesInfo!$1:$80,MATCH($E233,StudiesInfo!$B:$B,0),MATCH(K$1,StudiesInfo!$1:$1,0))</f>
        <v>NA</v>
      </c>
      <c r="L233" s="31" t="str">
        <f t="array" ref="L233">INDEX(StudiesInfo!$1:$80,MATCH($E233,StudiesInfo!$B:$B,0),MATCH(L$1,StudiesInfo!$1:$1,0))</f>
        <v>Water: Static system</v>
      </c>
      <c r="M233" s="31" t="str">
        <f t="array" ref="M233">INDEX(StudiesInfo!$1:$80,MATCH($E233,StudiesInfo!$B:$B,0),MATCH(M$1,StudiesInfo!$1:$1,0))</f>
        <v>Every 12h</v>
      </c>
      <c r="N233" s="31">
        <f t="array" ref="N233">INDEX(StudiesInfo!$1:$80,MATCH($E233,StudiesInfo!$B:$B,0),MATCH(N$1,StudiesInfo!$1:$1,0))</f>
        <v>320</v>
      </c>
      <c r="O233" s="31" t="str">
        <f t="array" ref="O233">INDEX(StudiesInfo!$1:$80,MATCH($E233,StudiesInfo!$B:$B,0),MATCH(O$1,StudiesInfo!$1:$1,0))</f>
        <v>particles/m³</v>
      </c>
      <c r="P233" s="31" t="str">
        <f t="array" ref="P233">INDEX(StudiesInfo!$1:$80,MATCH($E233,StudiesInfo!$B:$B,0),MATCH(P$1,StudiesInfo!$1:$1,0))</f>
        <v>Juvenile</v>
      </c>
      <c r="Q233" s="31">
        <f t="array" ref="Q233">INDEX(StudiesInfo!$1:$80,MATCH($E233,StudiesInfo!$B:$B,0),MATCH(Q$1,StudiesInfo!$1:$1,0))</f>
        <v>45</v>
      </c>
      <c r="R233" s="31" t="str">
        <f t="array" ref="R233">INDEX(StudiesInfo!$1:$80,MATCH($E233,StudiesInfo!$B:$B,0),MATCH(R$1,StudiesInfo!$1:$1,0))</f>
        <v>dph</v>
      </c>
      <c r="S233" s="31">
        <f t="array" ref="S233">INDEX(StudiesInfo!$1:$80,MATCH($E233,StudiesInfo!$B:$B,0),MATCH(S$1,StudiesInfo!$1:$1,0))</f>
        <v>5</v>
      </c>
      <c r="T233" s="31" t="str">
        <f t="array" ref="T233">INDEX(StudiesInfo!$1:$80,MATCH($E233,StudiesInfo!$B:$B,0),MATCH(T$1,StudiesInfo!$1:$1,0))</f>
        <v>5-15 days</v>
      </c>
      <c r="U233" s="31">
        <f t="array" ref="U233">INDEX(StudiesInfo!$1:$80,MATCH($E233,StudiesInfo!$B:$B,0),MATCH(U$1,StudiesInfo!$1:$1,0))</f>
        <v>0</v>
      </c>
      <c r="V233" s="31" t="str">
        <f t="array" ref="V233">INDEX(StudiesInfo!$1:$80,MATCH($E233,StudiesInfo!$B:$B,0),MATCH(V$1,StudiesInfo!$1:$1,0))</f>
        <v>Juvenile</v>
      </c>
      <c r="W233" s="31">
        <f t="array" ref="W233">INDEX(StudiesInfo!$1:$80,MATCH($E233,StudiesInfo!$B:$B,0),MATCH(W$1,StudiesInfo!$1:$1,0))</f>
        <v>50</v>
      </c>
      <c r="X233" s="31" t="str">
        <f t="array" ref="X233">INDEX(StudiesInfo!$1:$80,MATCH($E233,StudiesInfo!$B:$B,0),MATCH(X$1,StudiesInfo!$1:$1,0))</f>
        <v>dph</v>
      </c>
      <c r="Y233" s="30" t="s">
        <v>639</v>
      </c>
      <c r="Z233" s="30" t="s">
        <v>767</v>
      </c>
      <c r="AA233" s="30" t="s">
        <v>768</v>
      </c>
      <c r="AC233" s="30" t="s">
        <v>769</v>
      </c>
      <c r="AD233" s="33" t="s">
        <v>586</v>
      </c>
      <c r="AF233" s="30" t="s">
        <v>588</v>
      </c>
    </row>
    <row r="234" ht="16.5" hidden="1" customHeight="1">
      <c r="A234" s="30">
        <v>108.0</v>
      </c>
      <c r="B234" s="31" t="str">
        <f t="array" ref="B234">INDEX(StudiesInfo!$1:$80,MATCH($E234,StudiesInfo!$B:$B,0),MATCH(B$1,StudiesInfo!$1:$1,0))</f>
        <v>No</v>
      </c>
      <c r="E234" s="31" t="str">
        <f t="array" ref="E234">INDEX(StudiesInfo!$1:$80,MATCH($A234,StudiesInfo!$A:$A,0),MATCH(E$1,StudiesInfo!$1:$1,0))</f>
        <v>Coffin et al., 2020</v>
      </c>
      <c r="F234" s="31" t="str">
        <f t="array" ref="F234">INDEX(StudiesInfo!$1:$80,MATCH($E234,StudiesInfo!$B:$B,0),MATCH(F$1,StudiesInfo!$1:$1,0))</f>
        <v>2-2.83 mm</v>
      </c>
      <c r="G234" s="31" t="str">
        <f t="array" ref="G234">INDEX(StudiesInfo!$1:$80,MATCH($E234,StudiesInfo!$B:$B,0),MATCH(G$1,StudiesInfo!$1:$1,0))</f>
        <v>micro</v>
      </c>
      <c r="H234" s="31" t="str">
        <f t="array" ref="H234">INDEX(StudiesInfo!$1:$80,MATCH($E234,StudiesInfo!$B:$B,0),MATCH(H$1,StudiesInfo!$1:$1,0))</f>
        <v>Polystyrene (PS)</v>
      </c>
      <c r="I234" s="31" t="str">
        <f t="array" ref="I234">INDEX(StudiesInfo!$1:$80,MATCH($E234,StudiesInfo!$B:$B,0),MATCH(I$1,StudiesInfo!$1:$1,0))</f>
        <v>Unclear</v>
      </c>
      <c r="J234" s="32" t="str">
        <f t="array" ref="J234">INDEX(StudiesInfo!$1:$80,MATCH($E234,StudiesInfo!$B:$B,0),MATCH(J$1,StudiesInfo!$1:$1,0))</f>
        <v>Atractoscion nobilis</v>
      </c>
      <c r="K234" s="31" t="str">
        <f t="array" ref="K234">INDEX(StudiesInfo!$1:$80,MATCH($E234,StudiesInfo!$B:$B,0),MATCH(K$1,StudiesInfo!$1:$1,0))</f>
        <v>NA</v>
      </c>
      <c r="L234" s="31" t="str">
        <f t="array" ref="L234">INDEX(StudiesInfo!$1:$80,MATCH($E234,StudiesInfo!$B:$B,0),MATCH(L$1,StudiesInfo!$1:$1,0))</f>
        <v>Water: Static system</v>
      </c>
      <c r="M234" s="31" t="str">
        <f t="array" ref="M234">INDEX(StudiesInfo!$1:$80,MATCH($E234,StudiesInfo!$B:$B,0),MATCH(M$1,StudiesInfo!$1:$1,0))</f>
        <v>Every 12h</v>
      </c>
      <c r="N234" s="31">
        <f t="array" ref="N234">INDEX(StudiesInfo!$1:$80,MATCH($E234,StudiesInfo!$B:$B,0),MATCH(N$1,StudiesInfo!$1:$1,0))</f>
        <v>320</v>
      </c>
      <c r="O234" s="31" t="str">
        <f t="array" ref="O234">INDEX(StudiesInfo!$1:$80,MATCH($E234,StudiesInfo!$B:$B,0),MATCH(O$1,StudiesInfo!$1:$1,0))</f>
        <v>particles/m³</v>
      </c>
      <c r="P234" s="31" t="str">
        <f t="array" ref="P234">INDEX(StudiesInfo!$1:$80,MATCH($E234,StudiesInfo!$B:$B,0),MATCH(P$1,StudiesInfo!$1:$1,0))</f>
        <v>Juvenile</v>
      </c>
      <c r="Q234" s="31">
        <f t="array" ref="Q234">INDEX(StudiesInfo!$1:$80,MATCH($E234,StudiesInfo!$B:$B,0),MATCH(Q$1,StudiesInfo!$1:$1,0))</f>
        <v>45</v>
      </c>
      <c r="R234" s="31" t="str">
        <f t="array" ref="R234">INDEX(StudiesInfo!$1:$80,MATCH($E234,StudiesInfo!$B:$B,0),MATCH(R$1,StudiesInfo!$1:$1,0))</f>
        <v>dph</v>
      </c>
      <c r="S234" s="31">
        <f t="array" ref="S234">INDEX(StudiesInfo!$1:$80,MATCH($E234,StudiesInfo!$B:$B,0),MATCH(S$1,StudiesInfo!$1:$1,0))</f>
        <v>5</v>
      </c>
      <c r="T234" s="31" t="str">
        <f t="array" ref="T234">INDEX(StudiesInfo!$1:$80,MATCH($E234,StudiesInfo!$B:$B,0),MATCH(T$1,StudiesInfo!$1:$1,0))</f>
        <v>5-15 days</v>
      </c>
      <c r="U234" s="31">
        <f t="array" ref="U234">INDEX(StudiesInfo!$1:$80,MATCH($E234,StudiesInfo!$B:$B,0),MATCH(U$1,StudiesInfo!$1:$1,0))</f>
        <v>0</v>
      </c>
      <c r="V234" s="31" t="str">
        <f t="array" ref="V234">INDEX(StudiesInfo!$1:$80,MATCH($E234,StudiesInfo!$B:$B,0),MATCH(V$1,StudiesInfo!$1:$1,0))</f>
        <v>Juvenile</v>
      </c>
      <c r="W234" s="31">
        <f t="array" ref="W234">INDEX(StudiesInfo!$1:$80,MATCH($E234,StudiesInfo!$B:$B,0),MATCH(W$1,StudiesInfo!$1:$1,0))</f>
        <v>50</v>
      </c>
      <c r="X234" s="31" t="str">
        <f t="array" ref="X234">INDEX(StudiesInfo!$1:$80,MATCH($E234,StudiesInfo!$B:$B,0),MATCH(X$1,StudiesInfo!$1:$1,0))</f>
        <v>dph</v>
      </c>
      <c r="Y234" s="30" t="s">
        <v>639</v>
      </c>
      <c r="Z234" s="30" t="s">
        <v>767</v>
      </c>
      <c r="AA234" s="30" t="s">
        <v>768</v>
      </c>
      <c r="AD234" s="33" t="s">
        <v>766</v>
      </c>
      <c r="AF234" s="34" t="s">
        <v>591</v>
      </c>
    </row>
    <row r="235" ht="16.5" hidden="1" customHeight="1">
      <c r="A235" s="30">
        <v>3.0</v>
      </c>
      <c r="B235" s="31" t="str">
        <f t="array" ref="B235">INDEX(StudiesInfo!$1:$80,MATCH($E235,StudiesInfo!$B:$B,0),MATCH(B$1,StudiesInfo!$1:$1,0))</f>
        <v>Yes</v>
      </c>
      <c r="C235" s="30"/>
      <c r="D235" s="30" t="s">
        <v>45</v>
      </c>
      <c r="E235" s="31" t="str">
        <f t="array" ref="E235">INDEX(StudiesInfo!$1:$80,MATCH($A235,StudiesInfo!$A:$A,0),MATCH(E$1,StudiesInfo!$1:$1,0))</f>
        <v>Cormier et al., 2019</v>
      </c>
      <c r="F235" s="31" t="str">
        <f t="array" ref="F235">INDEX(StudiesInfo!$1:$80,MATCH($E235,StudiesInfo!$B:$B,0),MATCH(F$1,StudiesInfo!$1:$1,0))</f>
        <v>11-13 µm</v>
      </c>
      <c r="G235" s="31" t="str">
        <f t="array" ref="G235">INDEX(StudiesInfo!$1:$80,MATCH($E235,StudiesInfo!$B:$B,0),MATCH(G$1,StudiesInfo!$1:$1,0))</f>
        <v>micro</v>
      </c>
      <c r="H235" s="31" t="str">
        <f t="array" ref="H235">INDEX(StudiesInfo!$1:$80,MATCH($E235,StudiesInfo!$B:$B,0),MATCH(H$1,StudiesInfo!$1:$1,0))</f>
        <v>Polyethylene (PE)</v>
      </c>
      <c r="I235" s="31" t="str">
        <f t="array" ref="I235">INDEX(StudiesInfo!$1:$80,MATCH($E235,StudiesInfo!$B:$B,0),MATCH(I$1,StudiesInfo!$1:$1,0))</f>
        <v>Unclear</v>
      </c>
      <c r="J235" s="32" t="str">
        <f t="array" ref="J235">INDEX(StudiesInfo!$1:$80,MATCH($E235,StudiesInfo!$B:$B,0),MATCH(J$1,StudiesInfo!$1:$1,0))</f>
        <v>Danio rerio</v>
      </c>
      <c r="K235" s="31" t="str">
        <f t="array" ref="K235">INDEX(StudiesInfo!$1:$80,MATCH($E235,StudiesInfo!$B:$B,0),MATCH(K$1,StudiesInfo!$1:$1,0))</f>
        <v>NA</v>
      </c>
      <c r="L235" s="31" t="str">
        <f t="array" ref="L235">INDEX(StudiesInfo!$1:$80,MATCH($E235,StudiesInfo!$B:$B,0),MATCH(L$1,StudiesInfo!$1:$1,0))</f>
        <v>Water: Semi-static system</v>
      </c>
      <c r="M235" s="31" t="str">
        <f t="array" ref="M235">INDEX(StudiesInfo!$1:$80,MATCH($E235,StudiesInfo!$B:$B,0),MATCH(M$1,StudiesInfo!$1:$1,0))</f>
        <v>Every 24h</v>
      </c>
      <c r="N235" s="35" t="str">
        <f t="array" ref="N235">INDEX(StudiesInfo!$1:$80,MATCH($E235,StudiesInfo!$B:$B,0),MATCH(N$1,StudiesInfo!$1:$1,0))</f>
        <v>10, 100</v>
      </c>
      <c r="O235" s="31" t="str">
        <f t="array" ref="O235">INDEX(StudiesInfo!$1:$80,MATCH($E235,StudiesInfo!$B:$B,0),MATCH(O$1,StudiesInfo!$1:$1,0))</f>
        <v>mg/L</v>
      </c>
      <c r="P235" s="31" t="str">
        <f t="array" ref="P235">INDEX(StudiesInfo!$1:$80,MATCH($E235,StudiesInfo!$B:$B,0),MATCH(P$1,StudiesInfo!$1:$1,0))</f>
        <v>Embryo</v>
      </c>
      <c r="Q235" s="31">
        <f t="array" ref="Q235">INDEX(StudiesInfo!$1:$80,MATCH($E235,StudiesInfo!$B:$B,0),MATCH(Q$1,StudiesInfo!$1:$1,0))</f>
        <v>4</v>
      </c>
      <c r="R235" s="31" t="str">
        <f t="array" ref="R235">INDEX(StudiesInfo!$1:$80,MATCH($E235,StudiesInfo!$B:$B,0),MATCH(R$1,StudiesInfo!$1:$1,0))</f>
        <v>hpf</v>
      </c>
      <c r="S235" s="31" t="str">
        <f t="array" ref="S235">INDEX(StudiesInfo!$1:$80,MATCH($E235,StudiesInfo!$B:$B,0),MATCH(S$1,StudiesInfo!$1:$1,0))</f>
        <v>3, 92, 116</v>
      </c>
      <c r="T235" s="31" t="str">
        <f t="array" ref="T235">INDEX(StudiesInfo!$1:$80,MATCH($E235,StudiesInfo!$B:$B,0),MATCH(T$1,StudiesInfo!$1:$1,0))</f>
        <v>up to 4 days,
5-15 days</v>
      </c>
      <c r="U235" s="31">
        <f t="array" ref="U235">INDEX(StudiesInfo!$1:$80,MATCH($E235,StudiesInfo!$B:$B,0),MATCH(U$1,StudiesInfo!$1:$1,0))</f>
        <v>0</v>
      </c>
      <c r="V235" s="31" t="str">
        <f t="array" ref="V235">INDEX(StudiesInfo!$1:$80,MATCH($E235,StudiesInfo!$B:$B,0),MATCH(V$1,StudiesInfo!$1:$1,0))</f>
        <v>Larva</v>
      </c>
      <c r="W235" s="31">
        <f t="array" ref="W235">INDEX(StudiesInfo!$1:$80,MATCH($E235,StudiesInfo!$B:$B,0),MATCH(W$1,StudiesInfo!$1:$1,0))</f>
        <v>120</v>
      </c>
      <c r="X235" s="31" t="str">
        <f t="array" ref="X235">INDEX(StudiesInfo!$1:$80,MATCH($E235,StudiesInfo!$B:$B,0),MATCH(X$1,StudiesInfo!$1:$1,0))</f>
        <v>hpf</v>
      </c>
      <c r="Y235" s="30" t="s">
        <v>639</v>
      </c>
      <c r="Z235" s="30" t="s">
        <v>640</v>
      </c>
      <c r="AA235" s="30" t="s">
        <v>618</v>
      </c>
      <c r="AB235" s="30"/>
      <c r="AC235" s="30" t="s">
        <v>770</v>
      </c>
      <c r="AD235" s="33" t="s">
        <v>771</v>
      </c>
      <c r="AE235" s="30"/>
      <c r="AF235" s="30" t="s">
        <v>588</v>
      </c>
    </row>
    <row r="236" ht="16.5" hidden="1" customHeight="1">
      <c r="A236" s="30">
        <v>3.0</v>
      </c>
      <c r="B236" s="31" t="str">
        <f t="array" ref="B236">INDEX(StudiesInfo!$1:$80,MATCH($E236,StudiesInfo!$B:$B,0),MATCH(B$1,StudiesInfo!$1:$1,0))</f>
        <v>Yes</v>
      </c>
      <c r="C236" s="30"/>
      <c r="D236" s="30"/>
      <c r="E236" s="31" t="str">
        <f t="array" ref="E236">INDEX(StudiesInfo!$1:$80,MATCH($A236,StudiesInfo!$A:$A,0),MATCH(E$1,StudiesInfo!$1:$1,0))</f>
        <v>Cormier et al., 2019</v>
      </c>
      <c r="F236" s="31" t="str">
        <f t="array" ref="F236">INDEX(StudiesInfo!$1:$80,MATCH($E236,StudiesInfo!$B:$B,0),MATCH(F$1,StudiesInfo!$1:$1,0))</f>
        <v>11-13 µm</v>
      </c>
      <c r="G236" s="31" t="str">
        <f t="array" ref="G236">INDEX(StudiesInfo!$1:$80,MATCH($E236,StudiesInfo!$B:$B,0),MATCH(G$1,StudiesInfo!$1:$1,0))</f>
        <v>micro</v>
      </c>
      <c r="H236" s="31" t="str">
        <f t="array" ref="H236">INDEX(StudiesInfo!$1:$80,MATCH($E236,StudiesInfo!$B:$B,0),MATCH(H$1,StudiesInfo!$1:$1,0))</f>
        <v>Polyethylene (PE)</v>
      </c>
      <c r="I236" s="31" t="str">
        <f t="array" ref="I236">INDEX(StudiesInfo!$1:$80,MATCH($E236,StudiesInfo!$B:$B,0),MATCH(I$1,StudiesInfo!$1:$1,0))</f>
        <v>Unclear</v>
      </c>
      <c r="J236" s="32" t="str">
        <f t="array" ref="J236">INDEX(StudiesInfo!$1:$80,MATCH($E236,StudiesInfo!$B:$B,0),MATCH(J$1,StudiesInfo!$1:$1,0))</f>
        <v>Danio rerio</v>
      </c>
      <c r="K236" s="31" t="str">
        <f t="array" ref="K236">INDEX(StudiesInfo!$1:$80,MATCH($E236,StudiesInfo!$B:$B,0),MATCH(K$1,StudiesInfo!$1:$1,0))</f>
        <v>NA</v>
      </c>
      <c r="L236" s="31" t="str">
        <f t="array" ref="L236">INDEX(StudiesInfo!$1:$80,MATCH($E236,StudiesInfo!$B:$B,0),MATCH(L$1,StudiesInfo!$1:$1,0))</f>
        <v>Water: Semi-static system</v>
      </c>
      <c r="M236" s="31" t="str">
        <f t="array" ref="M236">INDEX(StudiesInfo!$1:$80,MATCH($E236,StudiesInfo!$B:$B,0),MATCH(M$1,StudiesInfo!$1:$1,0))</f>
        <v>Every 24h</v>
      </c>
      <c r="N236" s="35" t="str">
        <f t="array" ref="N236">INDEX(StudiesInfo!$1:$80,MATCH($E236,StudiesInfo!$B:$B,0),MATCH(N$1,StudiesInfo!$1:$1,0))</f>
        <v>10, 100</v>
      </c>
      <c r="O236" s="31" t="str">
        <f t="array" ref="O236">INDEX(StudiesInfo!$1:$80,MATCH($E236,StudiesInfo!$B:$B,0),MATCH(O$1,StudiesInfo!$1:$1,0))</f>
        <v>mg/L</v>
      </c>
      <c r="P236" s="31" t="str">
        <f t="array" ref="P236">INDEX(StudiesInfo!$1:$80,MATCH($E236,StudiesInfo!$B:$B,0),MATCH(P$1,StudiesInfo!$1:$1,0))</f>
        <v>Embryo</v>
      </c>
      <c r="Q236" s="31">
        <f t="array" ref="Q236">INDEX(StudiesInfo!$1:$80,MATCH($E236,StudiesInfo!$B:$B,0),MATCH(Q$1,StudiesInfo!$1:$1,0))</f>
        <v>4</v>
      </c>
      <c r="R236" s="31" t="str">
        <f t="array" ref="R236">INDEX(StudiesInfo!$1:$80,MATCH($E236,StudiesInfo!$B:$B,0),MATCH(R$1,StudiesInfo!$1:$1,0))</f>
        <v>hpf</v>
      </c>
      <c r="S236" s="31" t="str">
        <f t="array" ref="S236">INDEX(StudiesInfo!$1:$80,MATCH($E236,StudiesInfo!$B:$B,0),MATCH(S$1,StudiesInfo!$1:$1,0))</f>
        <v>3, 92, 116</v>
      </c>
      <c r="T236" s="31" t="str">
        <f t="array" ref="T236">INDEX(StudiesInfo!$1:$80,MATCH($E236,StudiesInfo!$B:$B,0),MATCH(T$1,StudiesInfo!$1:$1,0))</f>
        <v>up to 4 days,
5-15 days</v>
      </c>
      <c r="U236" s="31">
        <f t="array" ref="U236">INDEX(StudiesInfo!$1:$80,MATCH($E236,StudiesInfo!$B:$B,0),MATCH(U$1,StudiesInfo!$1:$1,0))</f>
        <v>0</v>
      </c>
      <c r="V236" s="31" t="str">
        <f t="array" ref="V236">INDEX(StudiesInfo!$1:$80,MATCH($E236,StudiesInfo!$B:$B,0),MATCH(V$1,StudiesInfo!$1:$1,0))</f>
        <v>Larva</v>
      </c>
      <c r="W236" s="31">
        <f t="array" ref="W236">INDEX(StudiesInfo!$1:$80,MATCH($E236,StudiesInfo!$B:$B,0),MATCH(W$1,StudiesInfo!$1:$1,0))</f>
        <v>120</v>
      </c>
      <c r="X236" s="31" t="str">
        <f t="array" ref="X236">INDEX(StudiesInfo!$1:$80,MATCH($E236,StudiesInfo!$B:$B,0),MATCH(X$1,StudiesInfo!$1:$1,0))</f>
        <v>hpf</v>
      </c>
      <c r="Y236" s="30" t="s">
        <v>639</v>
      </c>
      <c r="Z236" s="30" t="s">
        <v>640</v>
      </c>
      <c r="AA236" s="30" t="s">
        <v>618</v>
      </c>
      <c r="AB236" s="30"/>
      <c r="AC236" s="30"/>
      <c r="AD236" s="33" t="s">
        <v>772</v>
      </c>
      <c r="AE236" s="30"/>
      <c r="AF236" s="34" t="s">
        <v>591</v>
      </c>
    </row>
    <row r="237" ht="16.5" hidden="1" customHeight="1">
      <c r="A237" s="30">
        <v>3.0</v>
      </c>
      <c r="B237" s="31" t="str">
        <f t="array" ref="B237">INDEX(StudiesInfo!$1:$80,MATCH($E237,StudiesInfo!$B:$B,0),MATCH(B$1,StudiesInfo!$1:$1,0))</f>
        <v>Yes</v>
      </c>
      <c r="C237" s="30"/>
      <c r="D237" s="30"/>
      <c r="E237" s="31" t="str">
        <f t="array" ref="E237">INDEX(StudiesInfo!$1:$80,MATCH($A237,StudiesInfo!$A:$A,0),MATCH(E$1,StudiesInfo!$1:$1,0))</f>
        <v>Cormier et al., 2019</v>
      </c>
      <c r="F237" s="31" t="str">
        <f t="array" ref="F237">INDEX(StudiesInfo!$1:$80,MATCH($E237,StudiesInfo!$B:$B,0),MATCH(F$1,StudiesInfo!$1:$1,0))</f>
        <v>11-13 µm</v>
      </c>
      <c r="G237" s="31" t="str">
        <f t="array" ref="G237">INDEX(StudiesInfo!$1:$80,MATCH($E237,StudiesInfo!$B:$B,0),MATCH(G$1,StudiesInfo!$1:$1,0))</f>
        <v>micro</v>
      </c>
      <c r="H237" s="31" t="str">
        <f t="array" ref="H237">INDEX(StudiesInfo!$1:$80,MATCH($E237,StudiesInfo!$B:$B,0),MATCH(H$1,StudiesInfo!$1:$1,0))</f>
        <v>Polyethylene (PE)</v>
      </c>
      <c r="I237" s="31" t="str">
        <f t="array" ref="I237">INDEX(StudiesInfo!$1:$80,MATCH($E237,StudiesInfo!$B:$B,0),MATCH(I$1,StudiesInfo!$1:$1,0))</f>
        <v>Unclear</v>
      </c>
      <c r="J237" s="32" t="str">
        <f t="array" ref="J237">INDEX(StudiesInfo!$1:$80,MATCH($E237,StudiesInfo!$B:$B,0),MATCH(J$1,StudiesInfo!$1:$1,0))</f>
        <v>Danio rerio</v>
      </c>
      <c r="K237" s="31" t="str">
        <f t="array" ref="K237">INDEX(StudiesInfo!$1:$80,MATCH($E237,StudiesInfo!$B:$B,0),MATCH(K$1,StudiesInfo!$1:$1,0))</f>
        <v>NA</v>
      </c>
      <c r="L237" s="31" t="str">
        <f t="array" ref="L237">INDEX(StudiesInfo!$1:$80,MATCH($E237,StudiesInfo!$B:$B,0),MATCH(L$1,StudiesInfo!$1:$1,0))</f>
        <v>Water: Semi-static system</v>
      </c>
      <c r="M237" s="31" t="str">
        <f t="array" ref="M237">INDEX(StudiesInfo!$1:$80,MATCH($E237,StudiesInfo!$B:$B,0),MATCH(M$1,StudiesInfo!$1:$1,0))</f>
        <v>Every 24h</v>
      </c>
      <c r="N237" s="35" t="str">
        <f t="array" ref="N237">INDEX(StudiesInfo!$1:$80,MATCH($E237,StudiesInfo!$B:$B,0),MATCH(N$1,StudiesInfo!$1:$1,0))</f>
        <v>10, 100</v>
      </c>
      <c r="O237" s="31" t="str">
        <f t="array" ref="O237">INDEX(StudiesInfo!$1:$80,MATCH($E237,StudiesInfo!$B:$B,0),MATCH(O$1,StudiesInfo!$1:$1,0))</f>
        <v>mg/L</v>
      </c>
      <c r="P237" s="31" t="str">
        <f t="array" ref="P237">INDEX(StudiesInfo!$1:$80,MATCH($E237,StudiesInfo!$B:$B,0),MATCH(P$1,StudiesInfo!$1:$1,0))</f>
        <v>Embryo</v>
      </c>
      <c r="Q237" s="31">
        <f t="array" ref="Q237">INDEX(StudiesInfo!$1:$80,MATCH($E237,StudiesInfo!$B:$B,0),MATCH(Q$1,StudiesInfo!$1:$1,0))</f>
        <v>4</v>
      </c>
      <c r="R237" s="31" t="str">
        <f t="array" ref="R237">INDEX(StudiesInfo!$1:$80,MATCH($E237,StudiesInfo!$B:$B,0),MATCH(R$1,StudiesInfo!$1:$1,0))</f>
        <v>hpf</v>
      </c>
      <c r="S237" s="31" t="str">
        <f t="array" ref="S237">INDEX(StudiesInfo!$1:$80,MATCH($E237,StudiesInfo!$B:$B,0),MATCH(S$1,StudiesInfo!$1:$1,0))</f>
        <v>3, 92, 116</v>
      </c>
      <c r="T237" s="31" t="str">
        <f t="array" ref="T237">INDEX(StudiesInfo!$1:$80,MATCH($E237,StudiesInfo!$B:$B,0),MATCH(T$1,StudiesInfo!$1:$1,0))</f>
        <v>up to 4 days,
5-15 days</v>
      </c>
      <c r="U237" s="31">
        <f t="array" ref="U237">INDEX(StudiesInfo!$1:$80,MATCH($E237,StudiesInfo!$B:$B,0),MATCH(U$1,StudiesInfo!$1:$1,0))</f>
        <v>0</v>
      </c>
      <c r="V237" s="31" t="str">
        <f t="array" ref="V237">INDEX(StudiesInfo!$1:$80,MATCH($E237,StudiesInfo!$B:$B,0),MATCH(V$1,StudiesInfo!$1:$1,0))</f>
        <v>Larva</v>
      </c>
      <c r="W237" s="31">
        <f t="array" ref="W237">INDEX(StudiesInfo!$1:$80,MATCH($E237,StudiesInfo!$B:$B,0),MATCH(W$1,StudiesInfo!$1:$1,0))</f>
        <v>120</v>
      </c>
      <c r="X237" s="31" t="str">
        <f t="array" ref="X237">INDEX(StudiesInfo!$1:$80,MATCH($E237,StudiesInfo!$B:$B,0),MATCH(X$1,StudiesInfo!$1:$1,0))</f>
        <v>hpf</v>
      </c>
      <c r="Y237" s="30" t="s">
        <v>639</v>
      </c>
      <c r="Z237" s="30" t="s">
        <v>640</v>
      </c>
      <c r="AA237" s="30" t="s">
        <v>618</v>
      </c>
      <c r="AB237" s="30">
        <v>11.0</v>
      </c>
      <c r="AC237" s="30" t="s">
        <v>770</v>
      </c>
      <c r="AD237" s="33" t="s">
        <v>773</v>
      </c>
      <c r="AE237" s="30" t="s">
        <v>587</v>
      </c>
      <c r="AF237" s="30" t="s">
        <v>588</v>
      </c>
    </row>
    <row r="238" ht="16.5" hidden="1" customHeight="1">
      <c r="A238" s="30">
        <v>3.0</v>
      </c>
      <c r="B238" s="31" t="str">
        <f t="array" ref="B238">INDEX(StudiesInfo!$1:$80,MATCH($E238,StudiesInfo!$B:$B,0),MATCH(B$1,StudiesInfo!$1:$1,0))</f>
        <v>Yes</v>
      </c>
      <c r="C238" s="30"/>
      <c r="D238" s="30"/>
      <c r="E238" s="31" t="str">
        <f t="array" ref="E238">INDEX(StudiesInfo!$1:$80,MATCH($A238,StudiesInfo!$A:$A,0),MATCH(E$1,StudiesInfo!$1:$1,0))</f>
        <v>Cormier et al., 2019</v>
      </c>
      <c r="F238" s="31" t="str">
        <f t="array" ref="F238">INDEX(StudiesInfo!$1:$80,MATCH($E238,StudiesInfo!$B:$B,0),MATCH(F$1,StudiesInfo!$1:$1,0))</f>
        <v>11-13 µm</v>
      </c>
      <c r="G238" s="31" t="str">
        <f t="array" ref="G238">INDEX(StudiesInfo!$1:$80,MATCH($E238,StudiesInfo!$B:$B,0),MATCH(G$1,StudiesInfo!$1:$1,0))</f>
        <v>micro</v>
      </c>
      <c r="H238" s="31" t="str">
        <f t="array" ref="H238">INDEX(StudiesInfo!$1:$80,MATCH($E238,StudiesInfo!$B:$B,0),MATCH(H$1,StudiesInfo!$1:$1,0))</f>
        <v>Polyethylene (PE)</v>
      </c>
      <c r="I238" s="31" t="str">
        <f t="array" ref="I238">INDEX(StudiesInfo!$1:$80,MATCH($E238,StudiesInfo!$B:$B,0),MATCH(I$1,StudiesInfo!$1:$1,0))</f>
        <v>Unclear</v>
      </c>
      <c r="J238" s="32" t="str">
        <f t="array" ref="J238">INDEX(StudiesInfo!$1:$80,MATCH($E238,StudiesInfo!$B:$B,0),MATCH(J$1,StudiesInfo!$1:$1,0))</f>
        <v>Danio rerio</v>
      </c>
      <c r="K238" s="31" t="str">
        <f t="array" ref="K238">INDEX(StudiesInfo!$1:$80,MATCH($E238,StudiesInfo!$B:$B,0),MATCH(K$1,StudiesInfo!$1:$1,0))</f>
        <v>NA</v>
      </c>
      <c r="L238" s="31" t="str">
        <f t="array" ref="L238">INDEX(StudiesInfo!$1:$80,MATCH($E238,StudiesInfo!$B:$B,0),MATCH(L$1,StudiesInfo!$1:$1,0))</f>
        <v>Water: Semi-static system</v>
      </c>
      <c r="M238" s="31" t="str">
        <f t="array" ref="M238">INDEX(StudiesInfo!$1:$80,MATCH($E238,StudiesInfo!$B:$B,0),MATCH(M$1,StudiesInfo!$1:$1,0))</f>
        <v>Every 24h</v>
      </c>
      <c r="N238" s="35" t="str">
        <f t="array" ref="N238">INDEX(StudiesInfo!$1:$80,MATCH($E238,StudiesInfo!$B:$B,0),MATCH(N$1,StudiesInfo!$1:$1,0))</f>
        <v>10, 100</v>
      </c>
      <c r="O238" s="31" t="str">
        <f t="array" ref="O238">INDEX(StudiesInfo!$1:$80,MATCH($E238,StudiesInfo!$B:$B,0),MATCH(O$1,StudiesInfo!$1:$1,0))</f>
        <v>mg/L</v>
      </c>
      <c r="P238" s="31" t="str">
        <f t="array" ref="P238">INDEX(StudiesInfo!$1:$80,MATCH($E238,StudiesInfo!$B:$B,0),MATCH(P$1,StudiesInfo!$1:$1,0))</f>
        <v>Embryo</v>
      </c>
      <c r="Q238" s="31">
        <f t="array" ref="Q238">INDEX(StudiesInfo!$1:$80,MATCH($E238,StudiesInfo!$B:$B,0),MATCH(Q$1,StudiesInfo!$1:$1,0))</f>
        <v>4</v>
      </c>
      <c r="R238" s="31" t="str">
        <f t="array" ref="R238">INDEX(StudiesInfo!$1:$80,MATCH($E238,StudiesInfo!$B:$B,0),MATCH(R$1,StudiesInfo!$1:$1,0))</f>
        <v>hpf</v>
      </c>
      <c r="S238" s="31" t="str">
        <f t="array" ref="S238">INDEX(StudiesInfo!$1:$80,MATCH($E238,StudiesInfo!$B:$B,0),MATCH(S$1,StudiesInfo!$1:$1,0))</f>
        <v>3, 92, 116</v>
      </c>
      <c r="T238" s="31" t="str">
        <f t="array" ref="T238">INDEX(StudiesInfo!$1:$80,MATCH($E238,StudiesInfo!$B:$B,0),MATCH(T$1,StudiesInfo!$1:$1,0))</f>
        <v>up to 4 days,
5-15 days</v>
      </c>
      <c r="U238" s="31">
        <f t="array" ref="U238">INDEX(StudiesInfo!$1:$80,MATCH($E238,StudiesInfo!$B:$B,0),MATCH(U$1,StudiesInfo!$1:$1,0))</f>
        <v>0</v>
      </c>
      <c r="V238" s="31" t="str">
        <f t="array" ref="V238">INDEX(StudiesInfo!$1:$80,MATCH($E238,StudiesInfo!$B:$B,0),MATCH(V$1,StudiesInfo!$1:$1,0))</f>
        <v>Larva</v>
      </c>
      <c r="W238" s="31">
        <f t="array" ref="W238">INDEX(StudiesInfo!$1:$80,MATCH($E238,StudiesInfo!$B:$B,0),MATCH(W$1,StudiesInfo!$1:$1,0))</f>
        <v>120</v>
      </c>
      <c r="X238" s="31" t="str">
        <f t="array" ref="X238">INDEX(StudiesInfo!$1:$80,MATCH($E238,StudiesInfo!$B:$B,0),MATCH(X$1,StudiesInfo!$1:$1,0))</f>
        <v>hpf</v>
      </c>
      <c r="Y238" s="30" t="s">
        <v>639</v>
      </c>
      <c r="Z238" s="30" t="s">
        <v>640</v>
      </c>
      <c r="AA238" s="30" t="s">
        <v>618</v>
      </c>
      <c r="AB238" s="30"/>
      <c r="AC238" s="30"/>
      <c r="AD238" s="33" t="s">
        <v>774</v>
      </c>
      <c r="AE238" s="30" t="s">
        <v>590</v>
      </c>
      <c r="AF238" s="34" t="s">
        <v>591</v>
      </c>
    </row>
    <row r="239" ht="16.5" hidden="1" customHeight="1">
      <c r="A239" s="30">
        <v>3.0</v>
      </c>
      <c r="B239" s="31" t="str">
        <f t="array" ref="B239">INDEX(StudiesInfo!$1:$80,MATCH($E239,StudiesInfo!$B:$B,0),MATCH(B$1,StudiesInfo!$1:$1,0))</f>
        <v>Yes</v>
      </c>
      <c r="C239" s="30"/>
      <c r="D239" s="30"/>
      <c r="E239" s="31" t="str">
        <f t="array" ref="E239">INDEX(StudiesInfo!$1:$80,MATCH($A239,StudiesInfo!$A:$A,0),MATCH(E$1,StudiesInfo!$1:$1,0))</f>
        <v>Cormier et al., 2019</v>
      </c>
      <c r="F239" s="31" t="str">
        <f t="array" ref="F239">INDEX(StudiesInfo!$1:$80,MATCH($E239,StudiesInfo!$B:$B,0),MATCH(F$1,StudiesInfo!$1:$1,0))</f>
        <v>11-13 µm</v>
      </c>
      <c r="G239" s="31" t="str">
        <f t="array" ref="G239">INDEX(StudiesInfo!$1:$80,MATCH($E239,StudiesInfo!$B:$B,0),MATCH(G$1,StudiesInfo!$1:$1,0))</f>
        <v>micro</v>
      </c>
      <c r="H239" s="31" t="str">
        <f t="array" ref="H239">INDEX(StudiesInfo!$1:$80,MATCH($E239,StudiesInfo!$B:$B,0),MATCH(H$1,StudiesInfo!$1:$1,0))</f>
        <v>Polyethylene (PE)</v>
      </c>
      <c r="I239" s="31" t="str">
        <f t="array" ref="I239">INDEX(StudiesInfo!$1:$80,MATCH($E239,StudiesInfo!$B:$B,0),MATCH(I$1,StudiesInfo!$1:$1,0))</f>
        <v>Unclear</v>
      </c>
      <c r="J239" s="32" t="str">
        <f t="array" ref="J239">INDEX(StudiesInfo!$1:$80,MATCH($E239,StudiesInfo!$B:$B,0),MATCH(J$1,StudiesInfo!$1:$1,0))</f>
        <v>Danio rerio</v>
      </c>
      <c r="K239" s="31" t="str">
        <f t="array" ref="K239">INDEX(StudiesInfo!$1:$80,MATCH($E239,StudiesInfo!$B:$B,0),MATCH(K$1,StudiesInfo!$1:$1,0))</f>
        <v>NA</v>
      </c>
      <c r="L239" s="31" t="str">
        <f t="array" ref="L239">INDEX(StudiesInfo!$1:$80,MATCH($E239,StudiesInfo!$B:$B,0),MATCH(L$1,StudiesInfo!$1:$1,0))</f>
        <v>Water: Semi-static system</v>
      </c>
      <c r="M239" s="31" t="str">
        <f t="array" ref="M239">INDEX(StudiesInfo!$1:$80,MATCH($E239,StudiesInfo!$B:$B,0),MATCH(M$1,StudiesInfo!$1:$1,0))</f>
        <v>Every 24h</v>
      </c>
      <c r="N239" s="35" t="str">
        <f t="array" ref="N239">INDEX(StudiesInfo!$1:$80,MATCH($E239,StudiesInfo!$B:$B,0),MATCH(N$1,StudiesInfo!$1:$1,0))</f>
        <v>10, 100</v>
      </c>
      <c r="O239" s="31" t="str">
        <f t="array" ref="O239">INDEX(StudiesInfo!$1:$80,MATCH($E239,StudiesInfo!$B:$B,0),MATCH(O$1,StudiesInfo!$1:$1,0))</f>
        <v>mg/L</v>
      </c>
      <c r="P239" s="31" t="str">
        <f t="array" ref="P239">INDEX(StudiesInfo!$1:$80,MATCH($E239,StudiesInfo!$B:$B,0),MATCH(P$1,StudiesInfo!$1:$1,0))</f>
        <v>Embryo</v>
      </c>
      <c r="Q239" s="31">
        <f t="array" ref="Q239">INDEX(StudiesInfo!$1:$80,MATCH($E239,StudiesInfo!$B:$B,0),MATCH(Q$1,StudiesInfo!$1:$1,0))</f>
        <v>4</v>
      </c>
      <c r="R239" s="31" t="str">
        <f t="array" ref="R239">INDEX(StudiesInfo!$1:$80,MATCH($E239,StudiesInfo!$B:$B,0),MATCH(R$1,StudiesInfo!$1:$1,0))</f>
        <v>hpf</v>
      </c>
      <c r="S239" s="31" t="str">
        <f t="array" ref="S239">INDEX(StudiesInfo!$1:$80,MATCH($E239,StudiesInfo!$B:$B,0),MATCH(S$1,StudiesInfo!$1:$1,0))</f>
        <v>3, 92, 116</v>
      </c>
      <c r="T239" s="31" t="str">
        <f t="array" ref="T239">INDEX(StudiesInfo!$1:$80,MATCH($E239,StudiesInfo!$B:$B,0),MATCH(T$1,StudiesInfo!$1:$1,0))</f>
        <v>up to 4 days,
5-15 days</v>
      </c>
      <c r="U239" s="31">
        <f t="array" ref="U239">INDEX(StudiesInfo!$1:$80,MATCH($E239,StudiesInfo!$B:$B,0),MATCH(U$1,StudiesInfo!$1:$1,0))</f>
        <v>0</v>
      </c>
      <c r="V239" s="31" t="str">
        <f t="array" ref="V239">INDEX(StudiesInfo!$1:$80,MATCH($E239,StudiesInfo!$B:$B,0),MATCH(V$1,StudiesInfo!$1:$1,0))</f>
        <v>Larva</v>
      </c>
      <c r="W239" s="31">
        <f t="array" ref="W239">INDEX(StudiesInfo!$1:$80,MATCH($E239,StudiesInfo!$B:$B,0),MATCH(W$1,StudiesInfo!$1:$1,0))</f>
        <v>120</v>
      </c>
      <c r="X239" s="31" t="str">
        <f t="array" ref="X239">INDEX(StudiesInfo!$1:$80,MATCH($E239,StudiesInfo!$B:$B,0),MATCH(X$1,StudiesInfo!$1:$1,0))</f>
        <v>hpf</v>
      </c>
      <c r="Y239" s="30" t="s">
        <v>639</v>
      </c>
      <c r="Z239" s="30" t="s">
        <v>640</v>
      </c>
      <c r="AA239" s="30" t="s">
        <v>618</v>
      </c>
      <c r="AB239" s="30"/>
      <c r="AC239" s="30"/>
      <c r="AD239" s="33" t="s">
        <v>775</v>
      </c>
      <c r="AE239" s="30"/>
      <c r="AF239" s="30" t="s">
        <v>588</v>
      </c>
    </row>
    <row r="240" ht="16.5" hidden="1" customHeight="1">
      <c r="A240" s="30">
        <v>3.0</v>
      </c>
      <c r="B240" s="31" t="str">
        <f t="array" ref="B240">INDEX(StudiesInfo!$1:$80,MATCH($E240,StudiesInfo!$B:$B,0),MATCH(B$1,StudiesInfo!$1:$1,0))</f>
        <v>Yes</v>
      </c>
      <c r="C240" s="30"/>
      <c r="D240" s="30"/>
      <c r="E240" s="31" t="str">
        <f t="array" ref="E240">INDEX(StudiesInfo!$1:$80,MATCH($A240,StudiesInfo!$A:$A,0),MATCH(E$1,StudiesInfo!$1:$1,0))</f>
        <v>Cormier et al., 2019</v>
      </c>
      <c r="F240" s="31" t="str">
        <f t="array" ref="F240">INDEX(StudiesInfo!$1:$80,MATCH($E240,StudiesInfo!$B:$B,0),MATCH(F$1,StudiesInfo!$1:$1,0))</f>
        <v>11-13 µm</v>
      </c>
      <c r="G240" s="31" t="str">
        <f t="array" ref="G240">INDEX(StudiesInfo!$1:$80,MATCH($E240,StudiesInfo!$B:$B,0),MATCH(G$1,StudiesInfo!$1:$1,0))</f>
        <v>micro</v>
      </c>
      <c r="H240" s="31" t="str">
        <f t="array" ref="H240">INDEX(StudiesInfo!$1:$80,MATCH($E240,StudiesInfo!$B:$B,0),MATCH(H$1,StudiesInfo!$1:$1,0))</f>
        <v>Polyethylene (PE)</v>
      </c>
      <c r="I240" s="31" t="str">
        <f t="array" ref="I240">INDEX(StudiesInfo!$1:$80,MATCH($E240,StudiesInfo!$B:$B,0),MATCH(I$1,StudiesInfo!$1:$1,0))</f>
        <v>Unclear</v>
      </c>
      <c r="J240" s="32" t="str">
        <f t="array" ref="J240">INDEX(StudiesInfo!$1:$80,MATCH($E240,StudiesInfo!$B:$B,0),MATCH(J$1,StudiesInfo!$1:$1,0))</f>
        <v>Danio rerio</v>
      </c>
      <c r="K240" s="31" t="str">
        <f t="array" ref="K240">INDEX(StudiesInfo!$1:$80,MATCH($E240,StudiesInfo!$B:$B,0),MATCH(K$1,StudiesInfo!$1:$1,0))</f>
        <v>NA</v>
      </c>
      <c r="L240" s="31" t="str">
        <f t="array" ref="L240">INDEX(StudiesInfo!$1:$80,MATCH($E240,StudiesInfo!$B:$B,0),MATCH(L$1,StudiesInfo!$1:$1,0))</f>
        <v>Water: Semi-static system</v>
      </c>
      <c r="M240" s="31" t="str">
        <f t="array" ref="M240">INDEX(StudiesInfo!$1:$80,MATCH($E240,StudiesInfo!$B:$B,0),MATCH(M$1,StudiesInfo!$1:$1,0))</f>
        <v>Every 24h</v>
      </c>
      <c r="N240" s="35" t="str">
        <f t="array" ref="N240">INDEX(StudiesInfo!$1:$80,MATCH($E240,StudiesInfo!$B:$B,0),MATCH(N$1,StudiesInfo!$1:$1,0))</f>
        <v>10, 100</v>
      </c>
      <c r="O240" s="31" t="str">
        <f t="array" ref="O240">INDEX(StudiesInfo!$1:$80,MATCH($E240,StudiesInfo!$B:$B,0),MATCH(O$1,StudiesInfo!$1:$1,0))</f>
        <v>mg/L</v>
      </c>
      <c r="P240" s="31" t="str">
        <f t="array" ref="P240">INDEX(StudiesInfo!$1:$80,MATCH($E240,StudiesInfo!$B:$B,0),MATCH(P$1,StudiesInfo!$1:$1,0))</f>
        <v>Embryo</v>
      </c>
      <c r="Q240" s="31">
        <f t="array" ref="Q240">INDEX(StudiesInfo!$1:$80,MATCH($E240,StudiesInfo!$B:$B,0),MATCH(Q$1,StudiesInfo!$1:$1,0))</f>
        <v>4</v>
      </c>
      <c r="R240" s="31" t="str">
        <f t="array" ref="R240">INDEX(StudiesInfo!$1:$80,MATCH($E240,StudiesInfo!$B:$B,0),MATCH(R$1,StudiesInfo!$1:$1,0))</f>
        <v>hpf</v>
      </c>
      <c r="S240" s="31" t="str">
        <f t="array" ref="S240">INDEX(StudiesInfo!$1:$80,MATCH($E240,StudiesInfo!$B:$B,0),MATCH(S$1,StudiesInfo!$1:$1,0))</f>
        <v>3, 92, 116</v>
      </c>
      <c r="T240" s="31" t="str">
        <f t="array" ref="T240">INDEX(StudiesInfo!$1:$80,MATCH($E240,StudiesInfo!$B:$B,0),MATCH(T$1,StudiesInfo!$1:$1,0))</f>
        <v>up to 4 days,
5-15 days</v>
      </c>
      <c r="U240" s="31">
        <f t="array" ref="U240">INDEX(StudiesInfo!$1:$80,MATCH($E240,StudiesInfo!$B:$B,0),MATCH(U$1,StudiesInfo!$1:$1,0))</f>
        <v>0</v>
      </c>
      <c r="V240" s="31" t="str">
        <f t="array" ref="V240">INDEX(StudiesInfo!$1:$80,MATCH($E240,StudiesInfo!$B:$B,0),MATCH(V$1,StudiesInfo!$1:$1,0))</f>
        <v>Larva</v>
      </c>
      <c r="W240" s="31">
        <f t="array" ref="W240">INDEX(StudiesInfo!$1:$80,MATCH($E240,StudiesInfo!$B:$B,0),MATCH(W$1,StudiesInfo!$1:$1,0))</f>
        <v>120</v>
      </c>
      <c r="X240" s="31" t="str">
        <f t="array" ref="X240">INDEX(StudiesInfo!$1:$80,MATCH($E240,StudiesInfo!$B:$B,0),MATCH(X$1,StudiesInfo!$1:$1,0))</f>
        <v>hpf</v>
      </c>
      <c r="Y240" s="30" t="s">
        <v>639</v>
      </c>
      <c r="Z240" s="30" t="s">
        <v>640</v>
      </c>
      <c r="AA240" s="30" t="s">
        <v>618</v>
      </c>
      <c r="AB240" s="30"/>
      <c r="AC240" s="30"/>
      <c r="AD240" s="33" t="s">
        <v>776</v>
      </c>
      <c r="AE240" s="30"/>
      <c r="AF240" s="34" t="s">
        <v>591</v>
      </c>
    </row>
    <row r="241" ht="16.5" hidden="1" customHeight="1">
      <c r="A241" s="30">
        <v>85.0</v>
      </c>
      <c r="B241" s="31" t="str">
        <f t="array" ref="B241">INDEX(StudiesInfo!$1:$80,MATCH($E241,StudiesInfo!$B:$B,0),MATCH(B$1,StudiesInfo!$1:$1,0))</f>
        <v>Yes</v>
      </c>
      <c r="C241" s="30"/>
      <c r="D241" s="30" t="s">
        <v>45</v>
      </c>
      <c r="E241" s="31" t="str">
        <f t="array" ref="E241">INDEX(StudiesInfo!$1:$80,MATCH($A241,StudiesInfo!$A:$A,0),MATCH(E$1,StudiesInfo!$1:$1,0))</f>
        <v>Cormier et al., 2021</v>
      </c>
      <c r="F241" s="31" t="str">
        <f t="array" ref="F241">INDEX(StudiesInfo!$1:$80,MATCH($E241,StudiesInfo!$B:$B,0),MATCH(F$1,StudiesInfo!$1:$1,0))</f>
        <v>PE: 11-13 µm; PVC: 125-250 µm</v>
      </c>
      <c r="G241" s="31" t="str">
        <f t="array" ref="G241">INDEX(StudiesInfo!$1:$80,MATCH($E241,StudiesInfo!$B:$B,0),MATCH(G$1,StudiesInfo!$1:$1,0))</f>
        <v>micro</v>
      </c>
      <c r="H241" s="31" t="str">
        <f t="array" ref="H241">INDEX(StudiesInfo!$1:$80,MATCH($E241,StudiesInfo!$B:$B,0),MATCH(H$1,StudiesInfo!$1:$1,0))</f>
        <v>Polyethylene (PE), Polyvinyl chloride (PVC)</v>
      </c>
      <c r="I241" s="31" t="str">
        <f t="array" ref="I241">INDEX(StudiesInfo!$1:$80,MATCH($E241,StudiesInfo!$B:$B,0),MATCH(I$1,StudiesInfo!$1:$1,0))</f>
        <v>Unclear</v>
      </c>
      <c r="J241" s="32" t="str">
        <f t="array" ref="J241">INDEX(StudiesInfo!$1:$80,MATCH($E241,StudiesInfo!$B:$B,0),MATCH(J$1,StudiesInfo!$1:$1,0))</f>
        <v>Oryzias melastigma, Danio rerio</v>
      </c>
      <c r="K241" s="31" t="str">
        <f t="array" ref="K241">INDEX(StudiesInfo!$1:$80,MATCH($E241,StudiesInfo!$B:$B,0),MATCH(K$1,StudiesInfo!$1:$1,0))</f>
        <v>FM</v>
      </c>
      <c r="L241" s="31" t="str">
        <f t="array" ref="L241">INDEX(StudiesInfo!$1:$80,MATCH($E241,StudiesInfo!$B:$B,0),MATCH(L$1,StudiesInfo!$1:$1,0))</f>
        <v>Food</v>
      </c>
      <c r="M241" s="31" t="str">
        <f t="array" ref="M241">INDEX(StudiesInfo!$1:$80,MATCH($E241,StudiesInfo!$B:$B,0),MATCH(M$1,StudiesInfo!$1:$1,0))</f>
        <v>Every 24h</v>
      </c>
      <c r="N241" s="35" t="str">
        <f t="array" ref="N241">INDEX(StudiesInfo!$1:$80,MATCH($E241,StudiesInfo!$B:$B,0),MATCH(N$1,StudiesInfo!$1:$1,0))</f>
        <v>1</v>
      </c>
      <c r="O241" s="31" t="str">
        <f t="array" ref="O241">INDEX(StudiesInfo!$1:$80,MATCH($E241,StudiesInfo!$B:$B,0),MATCH(O$1,StudiesInfo!$1:$1,0))</f>
        <v>% of food</v>
      </c>
      <c r="P241" s="31" t="str">
        <f t="array" ref="P241">INDEX(StudiesInfo!$1:$80,MATCH($E241,StudiesInfo!$B:$B,0),MATCH(P$1,StudiesInfo!$1:$1,0))</f>
        <v>PE: Larva; PVC: Adult</v>
      </c>
      <c r="Q241" s="31" t="str">
        <f t="array" ref="Q241">INDEX(StudiesInfo!$1:$80,MATCH($E241,StudiesInfo!$B:$B,0),MATCH(Q$1,StudiesInfo!$1:$1,0))</f>
        <v>PE: 10; PVC: 2</v>
      </c>
      <c r="R241" s="31" t="str">
        <f t="array" ref="R241">INDEX(StudiesInfo!$1:$80,MATCH($E241,StudiesInfo!$B:$B,0),MATCH(R$1,StudiesInfo!$1:$1,0))</f>
        <v>PE: dpf; PVC: months</v>
      </c>
      <c r="S241" s="31">
        <f t="array" ref="S241">INDEX(StudiesInfo!$1:$80,MATCH($E241,StudiesInfo!$B:$B,0),MATCH(S$1,StudiesInfo!$1:$1,0))</f>
        <v>4</v>
      </c>
      <c r="T241" s="31" t="str">
        <f t="array" ref="T241">INDEX(StudiesInfo!$1:$80,MATCH($E241,StudiesInfo!$B:$B,0),MATCH(T$1,StudiesInfo!$1:$1,0))</f>
        <v>15 days +</v>
      </c>
      <c r="U241" s="31">
        <f t="array" ref="U241">INDEX(StudiesInfo!$1:$80,MATCH($E241,StudiesInfo!$B:$B,0),MATCH(U$1,StudiesInfo!$1:$1,0))</f>
        <v>0</v>
      </c>
      <c r="V241" s="31" t="str">
        <f t="array" ref="V241">INDEX(StudiesInfo!$1:$80,MATCH($E241,StudiesInfo!$B:$B,0),MATCH(V$1,StudiesInfo!$1:$1,0))</f>
        <v>Adult</v>
      </c>
      <c r="W241" s="31" t="str">
        <f t="array" ref="W241">INDEX(StudiesInfo!$1:$80,MATCH($E241,StudiesInfo!$B:$B,0),MATCH(W$1,StudiesInfo!$1:$1,0))</f>
        <v>4 (PE) 6 (PVC)</v>
      </c>
      <c r="X241" s="31" t="str">
        <f t="array" ref="X241">INDEX(StudiesInfo!$1:$80,MATCH($E241,StudiesInfo!$B:$B,0),MATCH(X$1,StudiesInfo!$1:$1,0))</f>
        <v>months</v>
      </c>
      <c r="Y241" s="30" t="s">
        <v>582</v>
      </c>
      <c r="Z241" s="30" t="s">
        <v>583</v>
      </c>
      <c r="AA241" s="30" t="s">
        <v>584</v>
      </c>
      <c r="AB241" s="30">
        <v>13.0</v>
      </c>
      <c r="AC241" s="30" t="s">
        <v>777</v>
      </c>
      <c r="AD241" s="33" t="s">
        <v>743</v>
      </c>
      <c r="AE241" s="30" t="s">
        <v>587</v>
      </c>
      <c r="AF241" s="30" t="s">
        <v>588</v>
      </c>
    </row>
    <row r="242" ht="16.5" hidden="1" customHeight="1">
      <c r="A242" s="30">
        <v>85.0</v>
      </c>
      <c r="B242" s="31" t="str">
        <f t="array" ref="B242">INDEX(StudiesInfo!$1:$80,MATCH($E242,StudiesInfo!$B:$B,0),MATCH(B$1,StudiesInfo!$1:$1,0))</f>
        <v>Yes</v>
      </c>
      <c r="C242" s="30"/>
      <c r="D242" s="30"/>
      <c r="E242" s="31" t="str">
        <f t="array" ref="E242">INDEX(StudiesInfo!$1:$80,MATCH($A242,StudiesInfo!$A:$A,0),MATCH(E$1,StudiesInfo!$1:$1,0))</f>
        <v>Cormier et al., 2021</v>
      </c>
      <c r="F242" s="31" t="str">
        <f t="array" ref="F242">INDEX(StudiesInfo!$1:$80,MATCH($E242,StudiesInfo!$B:$B,0),MATCH(F$1,StudiesInfo!$1:$1,0))</f>
        <v>PE: 11-13 µm; PVC: 125-250 µm</v>
      </c>
      <c r="G242" s="31" t="str">
        <f t="array" ref="G242">INDEX(StudiesInfo!$1:$80,MATCH($E242,StudiesInfo!$B:$B,0),MATCH(G$1,StudiesInfo!$1:$1,0))</f>
        <v>micro</v>
      </c>
      <c r="H242" s="31" t="str">
        <f t="array" ref="H242">INDEX(StudiesInfo!$1:$80,MATCH($E242,StudiesInfo!$B:$B,0),MATCH(H$1,StudiesInfo!$1:$1,0))</f>
        <v>Polyethylene (PE), Polyvinyl chloride (PVC)</v>
      </c>
      <c r="I242" s="31" t="str">
        <f t="array" ref="I242">INDEX(StudiesInfo!$1:$80,MATCH($E242,StudiesInfo!$B:$B,0),MATCH(I$1,StudiesInfo!$1:$1,0))</f>
        <v>Unclear</v>
      </c>
      <c r="J242" s="32" t="str">
        <f t="array" ref="J242">INDEX(StudiesInfo!$1:$80,MATCH($E242,StudiesInfo!$B:$B,0),MATCH(J$1,StudiesInfo!$1:$1,0))</f>
        <v>Oryzias melastigma, Danio rerio</v>
      </c>
      <c r="K242" s="31" t="str">
        <f t="array" ref="K242">INDEX(StudiesInfo!$1:$80,MATCH($E242,StudiesInfo!$B:$B,0),MATCH(K$1,StudiesInfo!$1:$1,0))</f>
        <v>FM</v>
      </c>
      <c r="L242" s="31" t="str">
        <f t="array" ref="L242">INDEX(StudiesInfo!$1:$80,MATCH($E242,StudiesInfo!$B:$B,0),MATCH(L$1,StudiesInfo!$1:$1,0))</f>
        <v>Food</v>
      </c>
      <c r="M242" s="31" t="str">
        <f t="array" ref="M242">INDEX(StudiesInfo!$1:$80,MATCH($E242,StudiesInfo!$B:$B,0),MATCH(M$1,StudiesInfo!$1:$1,0))</f>
        <v>Every 24h</v>
      </c>
      <c r="N242" s="35" t="str">
        <f t="array" ref="N242">INDEX(StudiesInfo!$1:$80,MATCH($E242,StudiesInfo!$B:$B,0),MATCH(N$1,StudiesInfo!$1:$1,0))</f>
        <v>1</v>
      </c>
      <c r="O242" s="31" t="str">
        <f t="array" ref="O242">INDEX(StudiesInfo!$1:$80,MATCH($E242,StudiesInfo!$B:$B,0),MATCH(O$1,StudiesInfo!$1:$1,0))</f>
        <v>% of food</v>
      </c>
      <c r="P242" s="31" t="str">
        <f t="array" ref="P242">INDEX(StudiesInfo!$1:$80,MATCH($E242,StudiesInfo!$B:$B,0),MATCH(P$1,StudiesInfo!$1:$1,0))</f>
        <v>PE: Larva; PVC: Adult</v>
      </c>
      <c r="Q242" s="31" t="str">
        <f t="array" ref="Q242">INDEX(StudiesInfo!$1:$80,MATCH($E242,StudiesInfo!$B:$B,0),MATCH(Q$1,StudiesInfo!$1:$1,0))</f>
        <v>PE: 10; PVC: 2</v>
      </c>
      <c r="R242" s="31" t="str">
        <f t="array" ref="R242">INDEX(StudiesInfo!$1:$80,MATCH($E242,StudiesInfo!$B:$B,0),MATCH(R$1,StudiesInfo!$1:$1,0))</f>
        <v>PE: dpf; PVC: months</v>
      </c>
      <c r="S242" s="31">
        <f t="array" ref="S242">INDEX(StudiesInfo!$1:$80,MATCH($E242,StudiesInfo!$B:$B,0),MATCH(S$1,StudiesInfo!$1:$1,0))</f>
        <v>4</v>
      </c>
      <c r="T242" s="31" t="str">
        <f t="array" ref="T242">INDEX(StudiesInfo!$1:$80,MATCH($E242,StudiesInfo!$B:$B,0),MATCH(T$1,StudiesInfo!$1:$1,0))</f>
        <v>15 days +</v>
      </c>
      <c r="U242" s="31">
        <f t="array" ref="U242">INDEX(StudiesInfo!$1:$80,MATCH($E242,StudiesInfo!$B:$B,0),MATCH(U$1,StudiesInfo!$1:$1,0))</f>
        <v>0</v>
      </c>
      <c r="V242" s="31" t="str">
        <f t="array" ref="V242">INDEX(StudiesInfo!$1:$80,MATCH($E242,StudiesInfo!$B:$B,0),MATCH(V$1,StudiesInfo!$1:$1,0))</f>
        <v>Adult</v>
      </c>
      <c r="W242" s="31" t="str">
        <f t="array" ref="W242">INDEX(StudiesInfo!$1:$80,MATCH($E242,StudiesInfo!$B:$B,0),MATCH(W$1,StudiesInfo!$1:$1,0))</f>
        <v>4 (PE) 6 (PVC)</v>
      </c>
      <c r="X242" s="31" t="str">
        <f t="array" ref="X242">INDEX(StudiesInfo!$1:$80,MATCH($E242,StudiesInfo!$B:$B,0),MATCH(X$1,StudiesInfo!$1:$1,0))</f>
        <v>months</v>
      </c>
      <c r="Y242" s="30" t="s">
        <v>582</v>
      </c>
      <c r="Z242" s="30" t="s">
        <v>583</v>
      </c>
      <c r="AA242" s="30" t="s">
        <v>584</v>
      </c>
      <c r="AB242" s="30"/>
      <c r="AC242" s="30"/>
      <c r="AD242" s="33" t="s">
        <v>746</v>
      </c>
      <c r="AE242" s="30" t="s">
        <v>587</v>
      </c>
      <c r="AF242" s="30" t="s">
        <v>588</v>
      </c>
    </row>
    <row r="243" ht="16.5" hidden="1" customHeight="1">
      <c r="A243" s="30">
        <v>85.0</v>
      </c>
      <c r="B243" s="31" t="str">
        <f t="array" ref="B243">INDEX(StudiesInfo!$1:$80,MATCH($E243,StudiesInfo!$B:$B,0),MATCH(B$1,StudiesInfo!$1:$1,0))</f>
        <v>Yes</v>
      </c>
      <c r="C243" s="30"/>
      <c r="D243" s="30"/>
      <c r="E243" s="31" t="str">
        <f t="array" ref="E243">INDEX(StudiesInfo!$1:$80,MATCH($A243,StudiesInfo!$A:$A,0),MATCH(E$1,StudiesInfo!$1:$1,0))</f>
        <v>Cormier et al., 2021</v>
      </c>
      <c r="F243" s="31" t="str">
        <f t="array" ref="F243">INDEX(StudiesInfo!$1:$80,MATCH($E243,StudiesInfo!$B:$B,0),MATCH(F$1,StudiesInfo!$1:$1,0))</f>
        <v>PE: 11-13 µm; PVC: 125-250 µm</v>
      </c>
      <c r="G243" s="31" t="str">
        <f t="array" ref="G243">INDEX(StudiesInfo!$1:$80,MATCH($E243,StudiesInfo!$B:$B,0),MATCH(G$1,StudiesInfo!$1:$1,0))</f>
        <v>micro</v>
      </c>
      <c r="H243" s="31" t="str">
        <f t="array" ref="H243">INDEX(StudiesInfo!$1:$80,MATCH($E243,StudiesInfo!$B:$B,0),MATCH(H$1,StudiesInfo!$1:$1,0))</f>
        <v>Polyethylene (PE), Polyvinyl chloride (PVC)</v>
      </c>
      <c r="I243" s="31" t="str">
        <f t="array" ref="I243">INDEX(StudiesInfo!$1:$80,MATCH($E243,StudiesInfo!$B:$B,0),MATCH(I$1,StudiesInfo!$1:$1,0))</f>
        <v>Unclear</v>
      </c>
      <c r="J243" s="32" t="str">
        <f t="array" ref="J243">INDEX(StudiesInfo!$1:$80,MATCH($E243,StudiesInfo!$B:$B,0),MATCH(J$1,StudiesInfo!$1:$1,0))</f>
        <v>Oryzias melastigma, Danio rerio</v>
      </c>
      <c r="K243" s="31" t="str">
        <f t="array" ref="K243">INDEX(StudiesInfo!$1:$80,MATCH($E243,StudiesInfo!$B:$B,0),MATCH(K$1,StudiesInfo!$1:$1,0))</f>
        <v>FM</v>
      </c>
      <c r="L243" s="31" t="str">
        <f t="array" ref="L243">INDEX(StudiesInfo!$1:$80,MATCH($E243,StudiesInfo!$B:$B,0),MATCH(L$1,StudiesInfo!$1:$1,0))</f>
        <v>Food</v>
      </c>
      <c r="M243" s="31" t="str">
        <f t="array" ref="M243">INDEX(StudiesInfo!$1:$80,MATCH($E243,StudiesInfo!$B:$B,0),MATCH(M$1,StudiesInfo!$1:$1,0))</f>
        <v>Every 24h</v>
      </c>
      <c r="N243" s="35" t="str">
        <f t="array" ref="N243">INDEX(StudiesInfo!$1:$80,MATCH($E243,StudiesInfo!$B:$B,0),MATCH(N$1,StudiesInfo!$1:$1,0))</f>
        <v>1</v>
      </c>
      <c r="O243" s="31" t="str">
        <f t="array" ref="O243">INDEX(StudiesInfo!$1:$80,MATCH($E243,StudiesInfo!$B:$B,0),MATCH(O$1,StudiesInfo!$1:$1,0))</f>
        <v>% of food</v>
      </c>
      <c r="P243" s="31" t="str">
        <f t="array" ref="P243">INDEX(StudiesInfo!$1:$80,MATCH($E243,StudiesInfo!$B:$B,0),MATCH(P$1,StudiesInfo!$1:$1,0))</f>
        <v>PE: Larva; PVC: Adult</v>
      </c>
      <c r="Q243" s="31" t="str">
        <f t="array" ref="Q243">INDEX(StudiesInfo!$1:$80,MATCH($E243,StudiesInfo!$B:$B,0),MATCH(Q$1,StudiesInfo!$1:$1,0))</f>
        <v>PE: 10; PVC: 2</v>
      </c>
      <c r="R243" s="31" t="str">
        <f t="array" ref="R243">INDEX(StudiesInfo!$1:$80,MATCH($E243,StudiesInfo!$B:$B,0),MATCH(R$1,StudiesInfo!$1:$1,0))</f>
        <v>PE: dpf; PVC: months</v>
      </c>
      <c r="S243" s="31">
        <f t="array" ref="S243">INDEX(StudiesInfo!$1:$80,MATCH($E243,StudiesInfo!$B:$B,0),MATCH(S$1,StudiesInfo!$1:$1,0))</f>
        <v>4</v>
      </c>
      <c r="T243" s="31" t="str">
        <f t="array" ref="T243">INDEX(StudiesInfo!$1:$80,MATCH($E243,StudiesInfo!$B:$B,0),MATCH(T$1,StudiesInfo!$1:$1,0))</f>
        <v>15 days +</v>
      </c>
      <c r="U243" s="31">
        <f t="array" ref="U243">INDEX(StudiesInfo!$1:$80,MATCH($E243,StudiesInfo!$B:$B,0),MATCH(U$1,StudiesInfo!$1:$1,0))</f>
        <v>0</v>
      </c>
      <c r="V243" s="31" t="str">
        <f t="array" ref="V243">INDEX(StudiesInfo!$1:$80,MATCH($E243,StudiesInfo!$B:$B,0),MATCH(V$1,StudiesInfo!$1:$1,0))</f>
        <v>Adult</v>
      </c>
      <c r="W243" s="31" t="str">
        <f t="array" ref="W243">INDEX(StudiesInfo!$1:$80,MATCH($E243,StudiesInfo!$B:$B,0),MATCH(W$1,StudiesInfo!$1:$1,0))</f>
        <v>4 (PE) 6 (PVC)</v>
      </c>
      <c r="X243" s="31" t="str">
        <f t="array" ref="X243">INDEX(StudiesInfo!$1:$80,MATCH($E243,StudiesInfo!$B:$B,0),MATCH(X$1,StudiesInfo!$1:$1,0))</f>
        <v>months</v>
      </c>
      <c r="Y243" s="30" t="s">
        <v>582</v>
      </c>
      <c r="Z243" s="30" t="s">
        <v>583</v>
      </c>
      <c r="AA243" s="30" t="s">
        <v>584</v>
      </c>
      <c r="AB243" s="30"/>
      <c r="AC243" s="30"/>
      <c r="AD243" s="33" t="s">
        <v>778</v>
      </c>
      <c r="AE243" s="30" t="s">
        <v>590</v>
      </c>
      <c r="AF243" s="34" t="s">
        <v>591</v>
      </c>
    </row>
    <row r="244" ht="16.5" hidden="1" customHeight="1">
      <c r="A244" s="30">
        <v>85.0</v>
      </c>
      <c r="B244" s="31" t="str">
        <f t="array" ref="B244">INDEX(StudiesInfo!$1:$80,MATCH($E244,StudiesInfo!$B:$B,0),MATCH(B$1,StudiesInfo!$1:$1,0))</f>
        <v>Yes</v>
      </c>
      <c r="C244" s="30"/>
      <c r="D244" s="30"/>
      <c r="E244" s="31" t="str">
        <f t="array" ref="E244">INDEX(StudiesInfo!$1:$80,MATCH($A244,StudiesInfo!$A:$A,0),MATCH(E$1,StudiesInfo!$1:$1,0))</f>
        <v>Cormier et al., 2021</v>
      </c>
      <c r="F244" s="31" t="str">
        <f t="array" ref="F244">INDEX(StudiesInfo!$1:$80,MATCH($E244,StudiesInfo!$B:$B,0),MATCH(F$1,StudiesInfo!$1:$1,0))</f>
        <v>PE: 11-13 µm; PVC: 125-250 µm</v>
      </c>
      <c r="G244" s="31" t="str">
        <f t="array" ref="G244">INDEX(StudiesInfo!$1:$80,MATCH($E244,StudiesInfo!$B:$B,0),MATCH(G$1,StudiesInfo!$1:$1,0))</f>
        <v>micro</v>
      </c>
      <c r="H244" s="31" t="str">
        <f t="array" ref="H244">INDEX(StudiesInfo!$1:$80,MATCH($E244,StudiesInfo!$B:$B,0),MATCH(H$1,StudiesInfo!$1:$1,0))</f>
        <v>Polyethylene (PE), Polyvinyl chloride (PVC)</v>
      </c>
      <c r="I244" s="31" t="str">
        <f t="array" ref="I244">INDEX(StudiesInfo!$1:$80,MATCH($E244,StudiesInfo!$B:$B,0),MATCH(I$1,StudiesInfo!$1:$1,0))</f>
        <v>Unclear</v>
      </c>
      <c r="J244" s="32" t="str">
        <f t="array" ref="J244">INDEX(StudiesInfo!$1:$80,MATCH($E244,StudiesInfo!$B:$B,0),MATCH(J$1,StudiesInfo!$1:$1,0))</f>
        <v>Oryzias melastigma, Danio rerio</v>
      </c>
      <c r="K244" s="31" t="str">
        <f t="array" ref="K244">INDEX(StudiesInfo!$1:$80,MATCH($E244,StudiesInfo!$B:$B,0),MATCH(K$1,StudiesInfo!$1:$1,0))</f>
        <v>FM</v>
      </c>
      <c r="L244" s="31" t="str">
        <f t="array" ref="L244">INDEX(StudiesInfo!$1:$80,MATCH($E244,StudiesInfo!$B:$B,0),MATCH(L$1,StudiesInfo!$1:$1,0))</f>
        <v>Food</v>
      </c>
      <c r="M244" s="31" t="str">
        <f t="array" ref="M244">INDEX(StudiesInfo!$1:$80,MATCH($E244,StudiesInfo!$B:$B,0),MATCH(M$1,StudiesInfo!$1:$1,0))</f>
        <v>Every 24h</v>
      </c>
      <c r="N244" s="35" t="str">
        <f t="array" ref="N244">INDEX(StudiesInfo!$1:$80,MATCH($E244,StudiesInfo!$B:$B,0),MATCH(N$1,StudiesInfo!$1:$1,0))</f>
        <v>1</v>
      </c>
      <c r="O244" s="31" t="str">
        <f t="array" ref="O244">INDEX(StudiesInfo!$1:$80,MATCH($E244,StudiesInfo!$B:$B,0),MATCH(O$1,StudiesInfo!$1:$1,0))</f>
        <v>% of food</v>
      </c>
      <c r="P244" s="31" t="str">
        <f t="array" ref="P244">INDEX(StudiesInfo!$1:$80,MATCH($E244,StudiesInfo!$B:$B,0),MATCH(P$1,StudiesInfo!$1:$1,0))</f>
        <v>PE: Larva; PVC: Adult</v>
      </c>
      <c r="Q244" s="31" t="str">
        <f t="array" ref="Q244">INDEX(StudiesInfo!$1:$80,MATCH($E244,StudiesInfo!$B:$B,0),MATCH(Q$1,StudiesInfo!$1:$1,0))</f>
        <v>PE: 10; PVC: 2</v>
      </c>
      <c r="R244" s="31" t="str">
        <f t="array" ref="R244">INDEX(StudiesInfo!$1:$80,MATCH($E244,StudiesInfo!$B:$B,0),MATCH(R$1,StudiesInfo!$1:$1,0))</f>
        <v>PE: dpf; PVC: months</v>
      </c>
      <c r="S244" s="31">
        <f t="array" ref="S244">INDEX(StudiesInfo!$1:$80,MATCH($E244,StudiesInfo!$B:$B,0),MATCH(S$1,StudiesInfo!$1:$1,0))</f>
        <v>4</v>
      </c>
      <c r="T244" s="31" t="str">
        <f t="array" ref="T244">INDEX(StudiesInfo!$1:$80,MATCH($E244,StudiesInfo!$B:$B,0),MATCH(T$1,StudiesInfo!$1:$1,0))</f>
        <v>15 days +</v>
      </c>
      <c r="U244" s="31">
        <f t="array" ref="U244">INDEX(StudiesInfo!$1:$80,MATCH($E244,StudiesInfo!$B:$B,0),MATCH(U$1,StudiesInfo!$1:$1,0))</f>
        <v>0</v>
      </c>
      <c r="V244" s="31" t="str">
        <f t="array" ref="V244">INDEX(StudiesInfo!$1:$80,MATCH($E244,StudiesInfo!$B:$B,0),MATCH(V$1,StudiesInfo!$1:$1,0))</f>
        <v>Adult</v>
      </c>
      <c r="W244" s="31" t="str">
        <f t="array" ref="W244">INDEX(StudiesInfo!$1:$80,MATCH($E244,StudiesInfo!$B:$B,0),MATCH(W$1,StudiesInfo!$1:$1,0))</f>
        <v>4 (PE) 6 (PVC)</v>
      </c>
      <c r="X244" s="31" t="str">
        <f t="array" ref="X244">INDEX(StudiesInfo!$1:$80,MATCH($E244,StudiesInfo!$B:$B,0),MATCH(X$1,StudiesInfo!$1:$1,0))</f>
        <v>months</v>
      </c>
      <c r="Y244" s="30" t="s">
        <v>582</v>
      </c>
      <c r="Z244" s="30" t="s">
        <v>583</v>
      </c>
      <c r="AA244" s="30" t="s">
        <v>584</v>
      </c>
      <c r="AB244" s="30"/>
      <c r="AC244" s="30"/>
      <c r="AD244" s="33" t="s">
        <v>779</v>
      </c>
      <c r="AE244" s="30" t="s">
        <v>590</v>
      </c>
      <c r="AF244" s="34" t="s">
        <v>591</v>
      </c>
    </row>
    <row r="245" ht="16.5" hidden="1" customHeight="1">
      <c r="A245" s="30">
        <v>85.0</v>
      </c>
      <c r="B245" s="31" t="str">
        <f t="array" ref="B245">INDEX(StudiesInfo!$1:$80,MATCH($E245,StudiesInfo!$B:$B,0),MATCH(B$1,StudiesInfo!$1:$1,0))</f>
        <v>Yes</v>
      </c>
      <c r="C245" s="30"/>
      <c r="D245" s="30"/>
      <c r="E245" s="31" t="str">
        <f t="array" ref="E245">INDEX(StudiesInfo!$1:$80,MATCH($A245,StudiesInfo!$A:$A,0),MATCH(E$1,StudiesInfo!$1:$1,0))</f>
        <v>Cormier et al., 2021</v>
      </c>
      <c r="F245" s="31" t="str">
        <f t="array" ref="F245">INDEX(StudiesInfo!$1:$80,MATCH($E245,StudiesInfo!$B:$B,0),MATCH(F$1,StudiesInfo!$1:$1,0))</f>
        <v>PE: 11-13 µm; PVC: 125-250 µm</v>
      </c>
      <c r="G245" s="31" t="str">
        <f t="array" ref="G245">INDEX(StudiesInfo!$1:$80,MATCH($E245,StudiesInfo!$B:$B,0),MATCH(G$1,StudiesInfo!$1:$1,0))</f>
        <v>micro</v>
      </c>
      <c r="H245" s="31" t="str">
        <f t="array" ref="H245">INDEX(StudiesInfo!$1:$80,MATCH($E245,StudiesInfo!$B:$B,0),MATCH(H$1,StudiesInfo!$1:$1,0))</f>
        <v>Polyethylene (PE), Polyvinyl chloride (PVC)</v>
      </c>
      <c r="I245" s="31" t="str">
        <f t="array" ref="I245">INDEX(StudiesInfo!$1:$80,MATCH($E245,StudiesInfo!$B:$B,0),MATCH(I$1,StudiesInfo!$1:$1,0))</f>
        <v>Unclear</v>
      </c>
      <c r="J245" s="32" t="str">
        <f t="array" ref="J245">INDEX(StudiesInfo!$1:$80,MATCH($E245,StudiesInfo!$B:$B,0),MATCH(J$1,StudiesInfo!$1:$1,0))</f>
        <v>Oryzias melastigma, Danio rerio</v>
      </c>
      <c r="K245" s="31" t="str">
        <f t="array" ref="K245">INDEX(StudiesInfo!$1:$80,MATCH($E245,StudiesInfo!$B:$B,0),MATCH(K$1,StudiesInfo!$1:$1,0))</f>
        <v>FM</v>
      </c>
      <c r="L245" s="31" t="str">
        <f t="array" ref="L245">INDEX(StudiesInfo!$1:$80,MATCH($E245,StudiesInfo!$B:$B,0),MATCH(L$1,StudiesInfo!$1:$1,0))</f>
        <v>Food</v>
      </c>
      <c r="M245" s="31" t="str">
        <f t="array" ref="M245">INDEX(StudiesInfo!$1:$80,MATCH($E245,StudiesInfo!$B:$B,0),MATCH(M$1,StudiesInfo!$1:$1,0))</f>
        <v>Every 24h</v>
      </c>
      <c r="N245" s="35" t="str">
        <f t="array" ref="N245">INDEX(StudiesInfo!$1:$80,MATCH($E245,StudiesInfo!$B:$B,0),MATCH(N$1,StudiesInfo!$1:$1,0))</f>
        <v>1</v>
      </c>
      <c r="O245" s="31" t="str">
        <f t="array" ref="O245">INDEX(StudiesInfo!$1:$80,MATCH($E245,StudiesInfo!$B:$B,0),MATCH(O$1,StudiesInfo!$1:$1,0))</f>
        <v>% of food</v>
      </c>
      <c r="P245" s="31" t="str">
        <f t="array" ref="P245">INDEX(StudiesInfo!$1:$80,MATCH($E245,StudiesInfo!$B:$B,0),MATCH(P$1,StudiesInfo!$1:$1,0))</f>
        <v>PE: Larva; PVC: Adult</v>
      </c>
      <c r="Q245" s="31" t="str">
        <f t="array" ref="Q245">INDEX(StudiesInfo!$1:$80,MATCH($E245,StudiesInfo!$B:$B,0),MATCH(Q$1,StudiesInfo!$1:$1,0))</f>
        <v>PE: 10; PVC: 2</v>
      </c>
      <c r="R245" s="31" t="str">
        <f t="array" ref="R245">INDEX(StudiesInfo!$1:$80,MATCH($E245,StudiesInfo!$B:$B,0),MATCH(R$1,StudiesInfo!$1:$1,0))</f>
        <v>PE: dpf; PVC: months</v>
      </c>
      <c r="S245" s="31">
        <f t="array" ref="S245">INDEX(StudiesInfo!$1:$80,MATCH($E245,StudiesInfo!$B:$B,0),MATCH(S$1,StudiesInfo!$1:$1,0))</f>
        <v>4</v>
      </c>
      <c r="T245" s="31" t="str">
        <f t="array" ref="T245">INDEX(StudiesInfo!$1:$80,MATCH($E245,StudiesInfo!$B:$B,0),MATCH(T$1,StudiesInfo!$1:$1,0))</f>
        <v>15 days +</v>
      </c>
      <c r="U245" s="31">
        <f t="array" ref="U245">INDEX(StudiesInfo!$1:$80,MATCH($E245,StudiesInfo!$B:$B,0),MATCH(U$1,StudiesInfo!$1:$1,0))</f>
        <v>0</v>
      </c>
      <c r="V245" s="31" t="str">
        <f t="array" ref="V245">INDEX(StudiesInfo!$1:$80,MATCH($E245,StudiesInfo!$B:$B,0),MATCH(V$1,StudiesInfo!$1:$1,0))</f>
        <v>Adult</v>
      </c>
      <c r="W245" s="31" t="str">
        <f t="array" ref="W245">INDEX(StudiesInfo!$1:$80,MATCH($E245,StudiesInfo!$B:$B,0),MATCH(W$1,StudiesInfo!$1:$1,0))</f>
        <v>4 (PE) 6 (PVC)</v>
      </c>
      <c r="X245" s="31" t="str">
        <f t="array" ref="X245">INDEX(StudiesInfo!$1:$80,MATCH($E245,StudiesInfo!$B:$B,0),MATCH(X$1,StudiesInfo!$1:$1,0))</f>
        <v>months</v>
      </c>
      <c r="Y245" s="30" t="s">
        <v>582</v>
      </c>
      <c r="Z245" s="30" t="s">
        <v>583</v>
      </c>
      <c r="AA245" s="30" t="s">
        <v>584</v>
      </c>
      <c r="AB245" s="30"/>
      <c r="AC245" s="30" t="s">
        <v>780</v>
      </c>
      <c r="AD245" s="33" t="s">
        <v>743</v>
      </c>
      <c r="AE245" s="30" t="s">
        <v>587</v>
      </c>
      <c r="AF245" s="30" t="s">
        <v>588</v>
      </c>
    </row>
    <row r="246" ht="16.5" hidden="1" customHeight="1">
      <c r="A246" s="30">
        <v>85.0</v>
      </c>
      <c r="B246" s="31" t="str">
        <f t="array" ref="B246">INDEX(StudiesInfo!$1:$80,MATCH($E246,StudiesInfo!$B:$B,0),MATCH(B$1,StudiesInfo!$1:$1,0))</f>
        <v>Yes</v>
      </c>
      <c r="C246" s="30"/>
      <c r="D246" s="30"/>
      <c r="E246" s="31" t="str">
        <f t="array" ref="E246">INDEX(StudiesInfo!$1:$80,MATCH($A246,StudiesInfo!$A:$A,0),MATCH(E$1,StudiesInfo!$1:$1,0))</f>
        <v>Cormier et al., 2021</v>
      </c>
      <c r="F246" s="31" t="str">
        <f t="array" ref="F246">INDEX(StudiesInfo!$1:$80,MATCH($E246,StudiesInfo!$B:$B,0),MATCH(F$1,StudiesInfo!$1:$1,0))</f>
        <v>PE: 11-13 µm; PVC: 125-250 µm</v>
      </c>
      <c r="G246" s="31" t="str">
        <f t="array" ref="G246">INDEX(StudiesInfo!$1:$80,MATCH($E246,StudiesInfo!$B:$B,0),MATCH(G$1,StudiesInfo!$1:$1,0))</f>
        <v>micro</v>
      </c>
      <c r="H246" s="31" t="str">
        <f t="array" ref="H246">INDEX(StudiesInfo!$1:$80,MATCH($E246,StudiesInfo!$B:$B,0),MATCH(H$1,StudiesInfo!$1:$1,0))</f>
        <v>Polyethylene (PE), Polyvinyl chloride (PVC)</v>
      </c>
      <c r="I246" s="31" t="str">
        <f t="array" ref="I246">INDEX(StudiesInfo!$1:$80,MATCH($E246,StudiesInfo!$B:$B,0),MATCH(I$1,StudiesInfo!$1:$1,0))</f>
        <v>Unclear</v>
      </c>
      <c r="J246" s="32" t="str">
        <f t="array" ref="J246">INDEX(StudiesInfo!$1:$80,MATCH($E246,StudiesInfo!$B:$B,0),MATCH(J$1,StudiesInfo!$1:$1,0))</f>
        <v>Oryzias melastigma, Danio rerio</v>
      </c>
      <c r="K246" s="31" t="str">
        <f t="array" ref="K246">INDEX(StudiesInfo!$1:$80,MATCH($E246,StudiesInfo!$B:$B,0),MATCH(K$1,StudiesInfo!$1:$1,0))</f>
        <v>FM</v>
      </c>
      <c r="L246" s="31" t="str">
        <f t="array" ref="L246">INDEX(StudiesInfo!$1:$80,MATCH($E246,StudiesInfo!$B:$B,0),MATCH(L$1,StudiesInfo!$1:$1,0))</f>
        <v>Food</v>
      </c>
      <c r="M246" s="31" t="str">
        <f t="array" ref="M246">INDEX(StudiesInfo!$1:$80,MATCH($E246,StudiesInfo!$B:$B,0),MATCH(M$1,StudiesInfo!$1:$1,0))</f>
        <v>Every 24h</v>
      </c>
      <c r="N246" s="35" t="str">
        <f t="array" ref="N246">INDEX(StudiesInfo!$1:$80,MATCH($E246,StudiesInfo!$B:$B,0),MATCH(N$1,StudiesInfo!$1:$1,0))</f>
        <v>1</v>
      </c>
      <c r="O246" s="31" t="str">
        <f t="array" ref="O246">INDEX(StudiesInfo!$1:$80,MATCH($E246,StudiesInfo!$B:$B,0),MATCH(O$1,StudiesInfo!$1:$1,0))</f>
        <v>% of food</v>
      </c>
      <c r="P246" s="31" t="str">
        <f t="array" ref="P246">INDEX(StudiesInfo!$1:$80,MATCH($E246,StudiesInfo!$B:$B,0),MATCH(P$1,StudiesInfo!$1:$1,0))</f>
        <v>PE: Larva; PVC: Adult</v>
      </c>
      <c r="Q246" s="31" t="str">
        <f t="array" ref="Q246">INDEX(StudiesInfo!$1:$80,MATCH($E246,StudiesInfo!$B:$B,0),MATCH(Q$1,StudiesInfo!$1:$1,0))</f>
        <v>PE: 10; PVC: 2</v>
      </c>
      <c r="R246" s="31" t="str">
        <f t="array" ref="R246">INDEX(StudiesInfo!$1:$80,MATCH($E246,StudiesInfo!$B:$B,0),MATCH(R$1,StudiesInfo!$1:$1,0))</f>
        <v>PE: dpf; PVC: months</v>
      </c>
      <c r="S246" s="31">
        <f t="array" ref="S246">INDEX(StudiesInfo!$1:$80,MATCH($E246,StudiesInfo!$B:$B,0),MATCH(S$1,StudiesInfo!$1:$1,0))</f>
        <v>4</v>
      </c>
      <c r="T246" s="31" t="str">
        <f t="array" ref="T246">INDEX(StudiesInfo!$1:$80,MATCH($E246,StudiesInfo!$B:$B,0),MATCH(T$1,StudiesInfo!$1:$1,0))</f>
        <v>15 days +</v>
      </c>
      <c r="U246" s="31">
        <f t="array" ref="U246">INDEX(StudiesInfo!$1:$80,MATCH($E246,StudiesInfo!$B:$B,0),MATCH(U$1,StudiesInfo!$1:$1,0))</f>
        <v>0</v>
      </c>
      <c r="V246" s="31" t="str">
        <f t="array" ref="V246">INDEX(StudiesInfo!$1:$80,MATCH($E246,StudiesInfo!$B:$B,0),MATCH(V$1,StudiesInfo!$1:$1,0))</f>
        <v>Adult</v>
      </c>
      <c r="W246" s="31" t="str">
        <f t="array" ref="W246">INDEX(StudiesInfo!$1:$80,MATCH($E246,StudiesInfo!$B:$B,0),MATCH(W$1,StudiesInfo!$1:$1,0))</f>
        <v>4 (PE) 6 (PVC)</v>
      </c>
      <c r="X246" s="31" t="str">
        <f t="array" ref="X246">INDEX(StudiesInfo!$1:$80,MATCH($E246,StudiesInfo!$B:$B,0),MATCH(X$1,StudiesInfo!$1:$1,0))</f>
        <v>months</v>
      </c>
      <c r="Y246" s="30" t="s">
        <v>582</v>
      </c>
      <c r="Z246" s="30" t="s">
        <v>583</v>
      </c>
      <c r="AA246" s="30" t="s">
        <v>584</v>
      </c>
      <c r="AB246" s="30"/>
      <c r="AC246" s="30"/>
      <c r="AD246" s="33" t="s">
        <v>746</v>
      </c>
      <c r="AE246" s="30" t="s">
        <v>587</v>
      </c>
      <c r="AF246" s="30" t="s">
        <v>588</v>
      </c>
    </row>
    <row r="247" ht="16.5" hidden="1" customHeight="1">
      <c r="A247" s="30">
        <v>85.0</v>
      </c>
      <c r="B247" s="31" t="str">
        <f t="array" ref="B247">INDEX(StudiesInfo!$1:$80,MATCH($E247,StudiesInfo!$B:$B,0),MATCH(B$1,StudiesInfo!$1:$1,0))</f>
        <v>Yes</v>
      </c>
      <c r="C247" s="30"/>
      <c r="D247" s="30"/>
      <c r="E247" s="31" t="str">
        <f t="array" ref="E247">INDEX(StudiesInfo!$1:$80,MATCH($A247,StudiesInfo!$A:$A,0),MATCH(E$1,StudiesInfo!$1:$1,0))</f>
        <v>Cormier et al., 2021</v>
      </c>
      <c r="F247" s="31" t="str">
        <f t="array" ref="F247">INDEX(StudiesInfo!$1:$80,MATCH($E247,StudiesInfo!$B:$B,0),MATCH(F$1,StudiesInfo!$1:$1,0))</f>
        <v>PE: 11-13 µm; PVC: 125-250 µm</v>
      </c>
      <c r="G247" s="31" t="str">
        <f t="array" ref="G247">INDEX(StudiesInfo!$1:$80,MATCH($E247,StudiesInfo!$B:$B,0),MATCH(G$1,StudiesInfo!$1:$1,0))</f>
        <v>micro</v>
      </c>
      <c r="H247" s="31" t="str">
        <f t="array" ref="H247">INDEX(StudiesInfo!$1:$80,MATCH($E247,StudiesInfo!$B:$B,0),MATCH(H$1,StudiesInfo!$1:$1,0))</f>
        <v>Polyethylene (PE), Polyvinyl chloride (PVC)</v>
      </c>
      <c r="I247" s="31" t="str">
        <f t="array" ref="I247">INDEX(StudiesInfo!$1:$80,MATCH($E247,StudiesInfo!$B:$B,0),MATCH(I$1,StudiesInfo!$1:$1,0))</f>
        <v>Unclear</v>
      </c>
      <c r="J247" s="32" t="str">
        <f t="array" ref="J247">INDEX(StudiesInfo!$1:$80,MATCH($E247,StudiesInfo!$B:$B,0),MATCH(J$1,StudiesInfo!$1:$1,0))</f>
        <v>Oryzias melastigma, Danio rerio</v>
      </c>
      <c r="K247" s="31" t="str">
        <f t="array" ref="K247">INDEX(StudiesInfo!$1:$80,MATCH($E247,StudiesInfo!$B:$B,0),MATCH(K$1,StudiesInfo!$1:$1,0))</f>
        <v>FM</v>
      </c>
      <c r="L247" s="31" t="str">
        <f t="array" ref="L247">INDEX(StudiesInfo!$1:$80,MATCH($E247,StudiesInfo!$B:$B,0),MATCH(L$1,StudiesInfo!$1:$1,0))</f>
        <v>Food</v>
      </c>
      <c r="M247" s="31" t="str">
        <f t="array" ref="M247">INDEX(StudiesInfo!$1:$80,MATCH($E247,StudiesInfo!$B:$B,0),MATCH(M$1,StudiesInfo!$1:$1,0))</f>
        <v>Every 24h</v>
      </c>
      <c r="N247" s="35" t="str">
        <f t="array" ref="N247">INDEX(StudiesInfo!$1:$80,MATCH($E247,StudiesInfo!$B:$B,0),MATCH(N$1,StudiesInfo!$1:$1,0))</f>
        <v>1</v>
      </c>
      <c r="O247" s="31" t="str">
        <f t="array" ref="O247">INDEX(StudiesInfo!$1:$80,MATCH($E247,StudiesInfo!$B:$B,0),MATCH(O$1,StudiesInfo!$1:$1,0))</f>
        <v>% of food</v>
      </c>
      <c r="P247" s="31" t="str">
        <f t="array" ref="P247">INDEX(StudiesInfo!$1:$80,MATCH($E247,StudiesInfo!$B:$B,0),MATCH(P$1,StudiesInfo!$1:$1,0))</f>
        <v>PE: Larva; PVC: Adult</v>
      </c>
      <c r="Q247" s="31" t="str">
        <f t="array" ref="Q247">INDEX(StudiesInfo!$1:$80,MATCH($E247,StudiesInfo!$B:$B,0),MATCH(Q$1,StudiesInfo!$1:$1,0))</f>
        <v>PE: 10; PVC: 2</v>
      </c>
      <c r="R247" s="31" t="str">
        <f t="array" ref="R247">INDEX(StudiesInfo!$1:$80,MATCH($E247,StudiesInfo!$B:$B,0),MATCH(R$1,StudiesInfo!$1:$1,0))</f>
        <v>PE: dpf; PVC: months</v>
      </c>
      <c r="S247" s="31">
        <f t="array" ref="S247">INDEX(StudiesInfo!$1:$80,MATCH($E247,StudiesInfo!$B:$B,0),MATCH(S$1,StudiesInfo!$1:$1,0))</f>
        <v>4</v>
      </c>
      <c r="T247" s="31" t="str">
        <f t="array" ref="T247">INDEX(StudiesInfo!$1:$80,MATCH($E247,StudiesInfo!$B:$B,0),MATCH(T$1,StudiesInfo!$1:$1,0))</f>
        <v>15 days +</v>
      </c>
      <c r="U247" s="31">
        <f t="array" ref="U247">INDEX(StudiesInfo!$1:$80,MATCH($E247,StudiesInfo!$B:$B,0),MATCH(U$1,StudiesInfo!$1:$1,0))</f>
        <v>0</v>
      </c>
      <c r="V247" s="31" t="str">
        <f t="array" ref="V247">INDEX(StudiesInfo!$1:$80,MATCH($E247,StudiesInfo!$B:$B,0),MATCH(V$1,StudiesInfo!$1:$1,0))</f>
        <v>Adult</v>
      </c>
      <c r="W247" s="31" t="str">
        <f t="array" ref="W247">INDEX(StudiesInfo!$1:$80,MATCH($E247,StudiesInfo!$B:$B,0),MATCH(W$1,StudiesInfo!$1:$1,0))</f>
        <v>4 (PE) 6 (PVC)</v>
      </c>
      <c r="X247" s="31" t="str">
        <f t="array" ref="X247">INDEX(StudiesInfo!$1:$80,MATCH($E247,StudiesInfo!$B:$B,0),MATCH(X$1,StudiesInfo!$1:$1,0))</f>
        <v>months</v>
      </c>
      <c r="Y247" s="30" t="s">
        <v>582</v>
      </c>
      <c r="Z247" s="30" t="s">
        <v>583</v>
      </c>
      <c r="AA247" s="30" t="s">
        <v>584</v>
      </c>
      <c r="AB247" s="30"/>
      <c r="AC247" s="30"/>
      <c r="AD247" s="33" t="s">
        <v>781</v>
      </c>
      <c r="AE247" s="30" t="s">
        <v>590</v>
      </c>
      <c r="AF247" s="34" t="s">
        <v>591</v>
      </c>
    </row>
    <row r="248" ht="16.5" hidden="1" customHeight="1">
      <c r="A248" s="30">
        <v>85.0</v>
      </c>
      <c r="B248" s="31" t="str">
        <f t="array" ref="B248">INDEX(StudiesInfo!$1:$80,MATCH($E248,StudiesInfo!$B:$B,0),MATCH(B$1,StudiesInfo!$1:$1,0))</f>
        <v>Yes</v>
      </c>
      <c r="C248" s="30"/>
      <c r="D248" s="30"/>
      <c r="E248" s="31" t="str">
        <f t="array" ref="E248">INDEX(StudiesInfo!$1:$80,MATCH($A248,StudiesInfo!$A:$A,0),MATCH(E$1,StudiesInfo!$1:$1,0))</f>
        <v>Cormier et al., 2021</v>
      </c>
      <c r="F248" s="31" t="str">
        <f t="array" ref="F248">INDEX(StudiesInfo!$1:$80,MATCH($E248,StudiesInfo!$B:$B,0),MATCH(F$1,StudiesInfo!$1:$1,0))</f>
        <v>PE: 11-13 µm; PVC: 125-250 µm</v>
      </c>
      <c r="G248" s="31" t="str">
        <f t="array" ref="G248">INDEX(StudiesInfo!$1:$80,MATCH($E248,StudiesInfo!$B:$B,0),MATCH(G$1,StudiesInfo!$1:$1,0))</f>
        <v>micro</v>
      </c>
      <c r="H248" s="31" t="str">
        <f t="array" ref="H248">INDEX(StudiesInfo!$1:$80,MATCH($E248,StudiesInfo!$B:$B,0),MATCH(H$1,StudiesInfo!$1:$1,0))</f>
        <v>Polyethylene (PE), Polyvinyl chloride (PVC)</v>
      </c>
      <c r="I248" s="31" t="str">
        <f t="array" ref="I248">INDEX(StudiesInfo!$1:$80,MATCH($E248,StudiesInfo!$B:$B,0),MATCH(I$1,StudiesInfo!$1:$1,0))</f>
        <v>Unclear</v>
      </c>
      <c r="J248" s="32" t="str">
        <f t="array" ref="J248">INDEX(StudiesInfo!$1:$80,MATCH($E248,StudiesInfo!$B:$B,0),MATCH(J$1,StudiesInfo!$1:$1,0))</f>
        <v>Oryzias melastigma, Danio rerio</v>
      </c>
      <c r="K248" s="31" t="str">
        <f t="array" ref="K248">INDEX(StudiesInfo!$1:$80,MATCH($E248,StudiesInfo!$B:$B,0),MATCH(K$1,StudiesInfo!$1:$1,0))</f>
        <v>FM</v>
      </c>
      <c r="L248" s="31" t="str">
        <f t="array" ref="L248">INDEX(StudiesInfo!$1:$80,MATCH($E248,StudiesInfo!$B:$B,0),MATCH(L$1,StudiesInfo!$1:$1,0))</f>
        <v>Food</v>
      </c>
      <c r="M248" s="31" t="str">
        <f t="array" ref="M248">INDEX(StudiesInfo!$1:$80,MATCH($E248,StudiesInfo!$B:$B,0),MATCH(M$1,StudiesInfo!$1:$1,0))</f>
        <v>Every 24h</v>
      </c>
      <c r="N248" s="35" t="str">
        <f t="array" ref="N248">INDEX(StudiesInfo!$1:$80,MATCH($E248,StudiesInfo!$B:$B,0),MATCH(N$1,StudiesInfo!$1:$1,0))</f>
        <v>1</v>
      </c>
      <c r="O248" s="31" t="str">
        <f t="array" ref="O248">INDEX(StudiesInfo!$1:$80,MATCH($E248,StudiesInfo!$B:$B,0),MATCH(O$1,StudiesInfo!$1:$1,0))</f>
        <v>% of food</v>
      </c>
      <c r="P248" s="31" t="str">
        <f t="array" ref="P248">INDEX(StudiesInfo!$1:$80,MATCH($E248,StudiesInfo!$B:$B,0),MATCH(P$1,StudiesInfo!$1:$1,0))</f>
        <v>PE: Larva; PVC: Adult</v>
      </c>
      <c r="Q248" s="31" t="str">
        <f t="array" ref="Q248">INDEX(StudiesInfo!$1:$80,MATCH($E248,StudiesInfo!$B:$B,0),MATCH(Q$1,StudiesInfo!$1:$1,0))</f>
        <v>PE: 10; PVC: 2</v>
      </c>
      <c r="R248" s="31" t="str">
        <f t="array" ref="R248">INDEX(StudiesInfo!$1:$80,MATCH($E248,StudiesInfo!$B:$B,0),MATCH(R$1,StudiesInfo!$1:$1,0))</f>
        <v>PE: dpf; PVC: months</v>
      </c>
      <c r="S248" s="31">
        <f t="array" ref="S248">INDEX(StudiesInfo!$1:$80,MATCH($E248,StudiesInfo!$B:$B,0),MATCH(S$1,StudiesInfo!$1:$1,0))</f>
        <v>4</v>
      </c>
      <c r="T248" s="31" t="str">
        <f t="array" ref="T248">INDEX(StudiesInfo!$1:$80,MATCH($E248,StudiesInfo!$B:$B,0),MATCH(T$1,StudiesInfo!$1:$1,0))</f>
        <v>15 days +</v>
      </c>
      <c r="U248" s="31">
        <f t="array" ref="U248">INDEX(StudiesInfo!$1:$80,MATCH($E248,StudiesInfo!$B:$B,0),MATCH(U$1,StudiesInfo!$1:$1,0))</f>
        <v>0</v>
      </c>
      <c r="V248" s="31" t="str">
        <f t="array" ref="V248">INDEX(StudiesInfo!$1:$80,MATCH($E248,StudiesInfo!$B:$B,0),MATCH(V$1,StudiesInfo!$1:$1,0))</f>
        <v>Adult</v>
      </c>
      <c r="W248" s="31" t="str">
        <f t="array" ref="W248">INDEX(StudiesInfo!$1:$80,MATCH($E248,StudiesInfo!$B:$B,0),MATCH(W$1,StudiesInfo!$1:$1,0))</f>
        <v>4 (PE) 6 (PVC)</v>
      </c>
      <c r="X248" s="31" t="str">
        <f t="array" ref="X248">INDEX(StudiesInfo!$1:$80,MATCH($E248,StudiesInfo!$B:$B,0),MATCH(X$1,StudiesInfo!$1:$1,0))</f>
        <v>months</v>
      </c>
      <c r="Y248" s="30" t="s">
        <v>582</v>
      </c>
      <c r="Z248" s="30" t="s">
        <v>583</v>
      </c>
      <c r="AA248" s="30" t="s">
        <v>584</v>
      </c>
      <c r="AB248" s="30"/>
      <c r="AC248" s="30"/>
      <c r="AD248" s="33" t="s">
        <v>782</v>
      </c>
      <c r="AE248" s="30" t="s">
        <v>590</v>
      </c>
      <c r="AF248" s="34" t="s">
        <v>591</v>
      </c>
    </row>
    <row r="249" ht="16.5" hidden="1" customHeight="1">
      <c r="A249" s="30">
        <v>85.0</v>
      </c>
      <c r="B249" s="31" t="str">
        <f t="array" ref="B249">INDEX(StudiesInfo!$1:$80,MATCH($E249,StudiesInfo!$B:$B,0),MATCH(B$1,StudiesInfo!$1:$1,0))</f>
        <v>Yes</v>
      </c>
      <c r="C249" s="30"/>
      <c r="D249" s="30"/>
      <c r="E249" s="31" t="str">
        <f t="array" ref="E249">INDEX(StudiesInfo!$1:$80,MATCH($A249,StudiesInfo!$A:$A,0),MATCH(E$1,StudiesInfo!$1:$1,0))</f>
        <v>Cormier et al., 2021</v>
      </c>
      <c r="F249" s="31" t="str">
        <f t="array" ref="F249">INDEX(StudiesInfo!$1:$80,MATCH($E249,StudiesInfo!$B:$B,0),MATCH(F$1,StudiesInfo!$1:$1,0))</f>
        <v>PE: 11-13 µm; PVC: 125-250 µm</v>
      </c>
      <c r="G249" s="31" t="str">
        <f t="array" ref="G249">INDEX(StudiesInfo!$1:$80,MATCH($E249,StudiesInfo!$B:$B,0),MATCH(G$1,StudiesInfo!$1:$1,0))</f>
        <v>micro</v>
      </c>
      <c r="H249" s="31" t="str">
        <f t="array" ref="H249">INDEX(StudiesInfo!$1:$80,MATCH($E249,StudiesInfo!$B:$B,0),MATCH(H$1,StudiesInfo!$1:$1,0))</f>
        <v>Polyethylene (PE), Polyvinyl chloride (PVC)</v>
      </c>
      <c r="I249" s="31" t="str">
        <f t="array" ref="I249">INDEX(StudiesInfo!$1:$80,MATCH($E249,StudiesInfo!$B:$B,0),MATCH(I$1,StudiesInfo!$1:$1,0))</f>
        <v>Unclear</v>
      </c>
      <c r="J249" s="32" t="str">
        <f t="array" ref="J249">INDEX(StudiesInfo!$1:$80,MATCH($E249,StudiesInfo!$B:$B,0),MATCH(J$1,StudiesInfo!$1:$1,0))</f>
        <v>Oryzias melastigma, Danio rerio</v>
      </c>
      <c r="K249" s="31" t="str">
        <f t="array" ref="K249">INDEX(StudiesInfo!$1:$80,MATCH($E249,StudiesInfo!$B:$B,0),MATCH(K$1,StudiesInfo!$1:$1,0))</f>
        <v>FM</v>
      </c>
      <c r="L249" s="31" t="str">
        <f t="array" ref="L249">INDEX(StudiesInfo!$1:$80,MATCH($E249,StudiesInfo!$B:$B,0),MATCH(L$1,StudiesInfo!$1:$1,0))</f>
        <v>Food</v>
      </c>
      <c r="M249" s="31" t="str">
        <f t="array" ref="M249">INDEX(StudiesInfo!$1:$80,MATCH($E249,StudiesInfo!$B:$B,0),MATCH(M$1,StudiesInfo!$1:$1,0))</f>
        <v>Every 24h</v>
      </c>
      <c r="N249" s="35" t="str">
        <f t="array" ref="N249">INDEX(StudiesInfo!$1:$80,MATCH($E249,StudiesInfo!$B:$B,0),MATCH(N$1,StudiesInfo!$1:$1,0))</f>
        <v>1</v>
      </c>
      <c r="O249" s="31" t="str">
        <f t="array" ref="O249">INDEX(StudiesInfo!$1:$80,MATCH($E249,StudiesInfo!$B:$B,0),MATCH(O$1,StudiesInfo!$1:$1,0))</f>
        <v>% of food</v>
      </c>
      <c r="P249" s="31" t="str">
        <f t="array" ref="P249">INDEX(StudiesInfo!$1:$80,MATCH($E249,StudiesInfo!$B:$B,0),MATCH(P$1,StudiesInfo!$1:$1,0))</f>
        <v>PE: Larva; PVC: Adult</v>
      </c>
      <c r="Q249" s="31" t="str">
        <f t="array" ref="Q249">INDEX(StudiesInfo!$1:$80,MATCH($E249,StudiesInfo!$B:$B,0),MATCH(Q$1,StudiesInfo!$1:$1,0))</f>
        <v>PE: 10; PVC: 2</v>
      </c>
      <c r="R249" s="31" t="str">
        <f t="array" ref="R249">INDEX(StudiesInfo!$1:$80,MATCH($E249,StudiesInfo!$B:$B,0),MATCH(R$1,StudiesInfo!$1:$1,0))</f>
        <v>PE: dpf; PVC: months</v>
      </c>
      <c r="S249" s="31">
        <f t="array" ref="S249">INDEX(StudiesInfo!$1:$80,MATCH($E249,StudiesInfo!$B:$B,0),MATCH(S$1,StudiesInfo!$1:$1,0))</f>
        <v>4</v>
      </c>
      <c r="T249" s="31" t="str">
        <f t="array" ref="T249">INDEX(StudiesInfo!$1:$80,MATCH($E249,StudiesInfo!$B:$B,0),MATCH(T$1,StudiesInfo!$1:$1,0))</f>
        <v>15 days +</v>
      </c>
      <c r="U249" s="31">
        <f t="array" ref="U249">INDEX(StudiesInfo!$1:$80,MATCH($E249,StudiesInfo!$B:$B,0),MATCH(U$1,StudiesInfo!$1:$1,0))</f>
        <v>0</v>
      </c>
      <c r="V249" s="31" t="str">
        <f t="array" ref="V249">INDEX(StudiesInfo!$1:$80,MATCH($E249,StudiesInfo!$B:$B,0),MATCH(V$1,StudiesInfo!$1:$1,0))</f>
        <v>Adult</v>
      </c>
      <c r="W249" s="31" t="str">
        <f t="array" ref="W249">INDEX(StudiesInfo!$1:$80,MATCH($E249,StudiesInfo!$B:$B,0),MATCH(W$1,StudiesInfo!$1:$1,0))</f>
        <v>4 (PE) 6 (PVC)</v>
      </c>
      <c r="X249" s="31" t="str">
        <f t="array" ref="X249">INDEX(StudiesInfo!$1:$80,MATCH($E249,StudiesInfo!$B:$B,0),MATCH(X$1,StudiesInfo!$1:$1,0))</f>
        <v>months</v>
      </c>
      <c r="Y249" s="30" t="s">
        <v>582</v>
      </c>
      <c r="Z249" s="30" t="s">
        <v>583</v>
      </c>
      <c r="AA249" s="30" t="s">
        <v>584</v>
      </c>
      <c r="AB249" s="30"/>
      <c r="AC249" s="30" t="s">
        <v>783</v>
      </c>
      <c r="AD249" s="33" t="s">
        <v>743</v>
      </c>
      <c r="AE249" s="30" t="s">
        <v>587</v>
      </c>
      <c r="AF249" s="30" t="s">
        <v>588</v>
      </c>
    </row>
    <row r="250" ht="16.5" hidden="1" customHeight="1">
      <c r="A250" s="30">
        <v>85.0</v>
      </c>
      <c r="B250" s="31" t="str">
        <f t="array" ref="B250">INDEX(StudiesInfo!$1:$80,MATCH($E250,StudiesInfo!$B:$B,0),MATCH(B$1,StudiesInfo!$1:$1,0))</f>
        <v>Yes</v>
      </c>
      <c r="C250" s="30"/>
      <c r="D250" s="30"/>
      <c r="E250" s="31" t="str">
        <f t="array" ref="E250">INDEX(StudiesInfo!$1:$80,MATCH($A250,StudiesInfo!$A:$A,0),MATCH(E$1,StudiesInfo!$1:$1,0))</f>
        <v>Cormier et al., 2021</v>
      </c>
      <c r="F250" s="31" t="str">
        <f t="array" ref="F250">INDEX(StudiesInfo!$1:$80,MATCH($E250,StudiesInfo!$B:$B,0),MATCH(F$1,StudiesInfo!$1:$1,0))</f>
        <v>PE: 11-13 µm; PVC: 125-250 µm</v>
      </c>
      <c r="G250" s="31" t="str">
        <f t="array" ref="G250">INDEX(StudiesInfo!$1:$80,MATCH($E250,StudiesInfo!$B:$B,0),MATCH(G$1,StudiesInfo!$1:$1,0))</f>
        <v>micro</v>
      </c>
      <c r="H250" s="31" t="str">
        <f t="array" ref="H250">INDEX(StudiesInfo!$1:$80,MATCH($E250,StudiesInfo!$B:$B,0),MATCH(H$1,StudiesInfo!$1:$1,0))</f>
        <v>Polyethylene (PE), Polyvinyl chloride (PVC)</v>
      </c>
      <c r="I250" s="31" t="str">
        <f t="array" ref="I250">INDEX(StudiesInfo!$1:$80,MATCH($E250,StudiesInfo!$B:$B,0),MATCH(I$1,StudiesInfo!$1:$1,0))</f>
        <v>Unclear</v>
      </c>
      <c r="J250" s="32" t="str">
        <f t="array" ref="J250">INDEX(StudiesInfo!$1:$80,MATCH($E250,StudiesInfo!$B:$B,0),MATCH(J$1,StudiesInfo!$1:$1,0))</f>
        <v>Oryzias melastigma, Danio rerio</v>
      </c>
      <c r="K250" s="31" t="str">
        <f t="array" ref="K250">INDEX(StudiesInfo!$1:$80,MATCH($E250,StudiesInfo!$B:$B,0),MATCH(K$1,StudiesInfo!$1:$1,0))</f>
        <v>FM</v>
      </c>
      <c r="L250" s="31" t="str">
        <f t="array" ref="L250">INDEX(StudiesInfo!$1:$80,MATCH($E250,StudiesInfo!$B:$B,0),MATCH(L$1,StudiesInfo!$1:$1,0))</f>
        <v>Food</v>
      </c>
      <c r="M250" s="31" t="str">
        <f t="array" ref="M250">INDEX(StudiesInfo!$1:$80,MATCH($E250,StudiesInfo!$B:$B,0),MATCH(M$1,StudiesInfo!$1:$1,0))</f>
        <v>Every 24h</v>
      </c>
      <c r="N250" s="35" t="str">
        <f t="array" ref="N250">INDEX(StudiesInfo!$1:$80,MATCH($E250,StudiesInfo!$B:$B,0),MATCH(N$1,StudiesInfo!$1:$1,0))</f>
        <v>1</v>
      </c>
      <c r="O250" s="31" t="str">
        <f t="array" ref="O250">INDEX(StudiesInfo!$1:$80,MATCH($E250,StudiesInfo!$B:$B,0),MATCH(O$1,StudiesInfo!$1:$1,0))</f>
        <v>% of food</v>
      </c>
      <c r="P250" s="31" t="str">
        <f t="array" ref="P250">INDEX(StudiesInfo!$1:$80,MATCH($E250,StudiesInfo!$B:$B,0),MATCH(P$1,StudiesInfo!$1:$1,0))</f>
        <v>PE: Larva; PVC: Adult</v>
      </c>
      <c r="Q250" s="31" t="str">
        <f t="array" ref="Q250">INDEX(StudiesInfo!$1:$80,MATCH($E250,StudiesInfo!$B:$B,0),MATCH(Q$1,StudiesInfo!$1:$1,0))</f>
        <v>PE: 10; PVC: 2</v>
      </c>
      <c r="R250" s="31" t="str">
        <f t="array" ref="R250">INDEX(StudiesInfo!$1:$80,MATCH($E250,StudiesInfo!$B:$B,0),MATCH(R$1,StudiesInfo!$1:$1,0))</f>
        <v>PE: dpf; PVC: months</v>
      </c>
      <c r="S250" s="31">
        <f t="array" ref="S250">INDEX(StudiesInfo!$1:$80,MATCH($E250,StudiesInfo!$B:$B,0),MATCH(S$1,StudiesInfo!$1:$1,0))</f>
        <v>4</v>
      </c>
      <c r="T250" s="31" t="str">
        <f t="array" ref="T250">INDEX(StudiesInfo!$1:$80,MATCH($E250,StudiesInfo!$B:$B,0),MATCH(T$1,StudiesInfo!$1:$1,0))</f>
        <v>15 days +</v>
      </c>
      <c r="U250" s="31">
        <f t="array" ref="U250">INDEX(StudiesInfo!$1:$80,MATCH($E250,StudiesInfo!$B:$B,0),MATCH(U$1,StudiesInfo!$1:$1,0))</f>
        <v>0</v>
      </c>
      <c r="V250" s="31" t="str">
        <f t="array" ref="V250">INDEX(StudiesInfo!$1:$80,MATCH($E250,StudiesInfo!$B:$B,0),MATCH(V$1,StudiesInfo!$1:$1,0))</f>
        <v>Adult</v>
      </c>
      <c r="W250" s="31" t="str">
        <f t="array" ref="W250">INDEX(StudiesInfo!$1:$80,MATCH($E250,StudiesInfo!$B:$B,0),MATCH(W$1,StudiesInfo!$1:$1,0))</f>
        <v>4 (PE) 6 (PVC)</v>
      </c>
      <c r="X250" s="31" t="str">
        <f t="array" ref="X250">INDEX(StudiesInfo!$1:$80,MATCH($E250,StudiesInfo!$B:$B,0),MATCH(X$1,StudiesInfo!$1:$1,0))</f>
        <v>months</v>
      </c>
      <c r="Y250" s="30" t="s">
        <v>582</v>
      </c>
      <c r="Z250" s="30" t="s">
        <v>583</v>
      </c>
      <c r="AA250" s="30" t="s">
        <v>584</v>
      </c>
      <c r="AB250" s="30"/>
      <c r="AC250" s="30"/>
      <c r="AD250" s="33" t="s">
        <v>746</v>
      </c>
      <c r="AE250" s="30" t="s">
        <v>587</v>
      </c>
      <c r="AF250" s="30" t="s">
        <v>588</v>
      </c>
    </row>
    <row r="251" ht="16.5" hidden="1" customHeight="1">
      <c r="A251" s="30">
        <v>85.0</v>
      </c>
      <c r="B251" s="31" t="str">
        <f t="array" ref="B251">INDEX(StudiesInfo!$1:$80,MATCH($E251,StudiesInfo!$B:$B,0),MATCH(B$1,StudiesInfo!$1:$1,0))</f>
        <v>Yes</v>
      </c>
      <c r="C251" s="30"/>
      <c r="D251" s="30"/>
      <c r="E251" s="31" t="str">
        <f t="array" ref="E251">INDEX(StudiesInfo!$1:$80,MATCH($A251,StudiesInfo!$A:$A,0),MATCH(E$1,StudiesInfo!$1:$1,0))</f>
        <v>Cormier et al., 2021</v>
      </c>
      <c r="F251" s="31" t="str">
        <f t="array" ref="F251">INDEX(StudiesInfo!$1:$80,MATCH($E251,StudiesInfo!$B:$B,0),MATCH(F$1,StudiesInfo!$1:$1,0))</f>
        <v>PE: 11-13 µm; PVC: 125-250 µm</v>
      </c>
      <c r="G251" s="31" t="str">
        <f t="array" ref="G251">INDEX(StudiesInfo!$1:$80,MATCH($E251,StudiesInfo!$B:$B,0),MATCH(G$1,StudiesInfo!$1:$1,0))</f>
        <v>micro</v>
      </c>
      <c r="H251" s="31" t="str">
        <f t="array" ref="H251">INDEX(StudiesInfo!$1:$80,MATCH($E251,StudiesInfo!$B:$B,0),MATCH(H$1,StudiesInfo!$1:$1,0))</f>
        <v>Polyethylene (PE), Polyvinyl chloride (PVC)</v>
      </c>
      <c r="I251" s="31" t="str">
        <f t="array" ref="I251">INDEX(StudiesInfo!$1:$80,MATCH($E251,StudiesInfo!$B:$B,0),MATCH(I$1,StudiesInfo!$1:$1,0))</f>
        <v>Unclear</v>
      </c>
      <c r="J251" s="32" t="str">
        <f t="array" ref="J251">INDEX(StudiesInfo!$1:$80,MATCH($E251,StudiesInfo!$B:$B,0),MATCH(J$1,StudiesInfo!$1:$1,0))</f>
        <v>Oryzias melastigma, Danio rerio</v>
      </c>
      <c r="K251" s="31" t="str">
        <f t="array" ref="K251">INDEX(StudiesInfo!$1:$80,MATCH($E251,StudiesInfo!$B:$B,0),MATCH(K$1,StudiesInfo!$1:$1,0))</f>
        <v>FM</v>
      </c>
      <c r="L251" s="31" t="str">
        <f t="array" ref="L251">INDEX(StudiesInfo!$1:$80,MATCH($E251,StudiesInfo!$B:$B,0),MATCH(L$1,StudiesInfo!$1:$1,0))</f>
        <v>Food</v>
      </c>
      <c r="M251" s="31" t="str">
        <f t="array" ref="M251">INDEX(StudiesInfo!$1:$80,MATCH($E251,StudiesInfo!$B:$B,0),MATCH(M$1,StudiesInfo!$1:$1,0))</f>
        <v>Every 24h</v>
      </c>
      <c r="N251" s="35" t="str">
        <f t="array" ref="N251">INDEX(StudiesInfo!$1:$80,MATCH($E251,StudiesInfo!$B:$B,0),MATCH(N$1,StudiesInfo!$1:$1,0))</f>
        <v>1</v>
      </c>
      <c r="O251" s="31" t="str">
        <f t="array" ref="O251">INDEX(StudiesInfo!$1:$80,MATCH($E251,StudiesInfo!$B:$B,0),MATCH(O$1,StudiesInfo!$1:$1,0))</f>
        <v>% of food</v>
      </c>
      <c r="P251" s="31" t="str">
        <f t="array" ref="P251">INDEX(StudiesInfo!$1:$80,MATCH($E251,StudiesInfo!$B:$B,0),MATCH(P$1,StudiesInfo!$1:$1,0))</f>
        <v>PE: Larva; PVC: Adult</v>
      </c>
      <c r="Q251" s="31" t="str">
        <f t="array" ref="Q251">INDEX(StudiesInfo!$1:$80,MATCH($E251,StudiesInfo!$B:$B,0),MATCH(Q$1,StudiesInfo!$1:$1,0))</f>
        <v>PE: 10; PVC: 2</v>
      </c>
      <c r="R251" s="31" t="str">
        <f t="array" ref="R251">INDEX(StudiesInfo!$1:$80,MATCH($E251,StudiesInfo!$B:$B,0),MATCH(R$1,StudiesInfo!$1:$1,0))</f>
        <v>PE: dpf; PVC: months</v>
      </c>
      <c r="S251" s="31">
        <f t="array" ref="S251">INDEX(StudiesInfo!$1:$80,MATCH($E251,StudiesInfo!$B:$B,0),MATCH(S$1,StudiesInfo!$1:$1,0))</f>
        <v>4</v>
      </c>
      <c r="T251" s="31" t="str">
        <f t="array" ref="T251">INDEX(StudiesInfo!$1:$80,MATCH($E251,StudiesInfo!$B:$B,0),MATCH(T$1,StudiesInfo!$1:$1,0))</f>
        <v>15 days +</v>
      </c>
      <c r="U251" s="31">
        <f t="array" ref="U251">INDEX(StudiesInfo!$1:$80,MATCH($E251,StudiesInfo!$B:$B,0),MATCH(U$1,StudiesInfo!$1:$1,0))</f>
        <v>0</v>
      </c>
      <c r="V251" s="31" t="str">
        <f t="array" ref="V251">INDEX(StudiesInfo!$1:$80,MATCH($E251,StudiesInfo!$B:$B,0),MATCH(V$1,StudiesInfo!$1:$1,0))</f>
        <v>Adult</v>
      </c>
      <c r="W251" s="31" t="str">
        <f t="array" ref="W251">INDEX(StudiesInfo!$1:$80,MATCH($E251,StudiesInfo!$B:$B,0),MATCH(W$1,StudiesInfo!$1:$1,0))</f>
        <v>4 (PE) 6 (PVC)</v>
      </c>
      <c r="X251" s="31" t="str">
        <f t="array" ref="X251">INDEX(StudiesInfo!$1:$80,MATCH($E251,StudiesInfo!$B:$B,0),MATCH(X$1,StudiesInfo!$1:$1,0))</f>
        <v>months</v>
      </c>
      <c r="Y251" s="30" t="s">
        <v>582</v>
      </c>
      <c r="Z251" s="30" t="s">
        <v>583</v>
      </c>
      <c r="AA251" s="30" t="s">
        <v>584</v>
      </c>
      <c r="AB251" s="30"/>
      <c r="AC251" s="30"/>
      <c r="AD251" s="33" t="s">
        <v>778</v>
      </c>
      <c r="AE251" s="30" t="s">
        <v>590</v>
      </c>
      <c r="AF251" s="34" t="s">
        <v>591</v>
      </c>
    </row>
    <row r="252" ht="16.5" hidden="1" customHeight="1">
      <c r="A252" s="30">
        <v>85.0</v>
      </c>
      <c r="B252" s="31" t="str">
        <f t="array" ref="B252">INDEX(StudiesInfo!$1:$80,MATCH($E252,StudiesInfo!$B:$B,0),MATCH(B$1,StudiesInfo!$1:$1,0))</f>
        <v>Yes</v>
      </c>
      <c r="C252" s="30"/>
      <c r="D252" s="30"/>
      <c r="E252" s="31" t="str">
        <f t="array" ref="E252">INDEX(StudiesInfo!$1:$80,MATCH($A252,StudiesInfo!$A:$A,0),MATCH(E$1,StudiesInfo!$1:$1,0))</f>
        <v>Cormier et al., 2021</v>
      </c>
      <c r="F252" s="31" t="str">
        <f t="array" ref="F252">INDEX(StudiesInfo!$1:$80,MATCH($E252,StudiesInfo!$B:$B,0),MATCH(F$1,StudiesInfo!$1:$1,0))</f>
        <v>PE: 11-13 µm; PVC: 125-250 µm</v>
      </c>
      <c r="G252" s="31" t="str">
        <f t="array" ref="G252">INDEX(StudiesInfo!$1:$80,MATCH($E252,StudiesInfo!$B:$B,0),MATCH(G$1,StudiesInfo!$1:$1,0))</f>
        <v>micro</v>
      </c>
      <c r="H252" s="31" t="str">
        <f t="array" ref="H252">INDEX(StudiesInfo!$1:$80,MATCH($E252,StudiesInfo!$B:$B,0),MATCH(H$1,StudiesInfo!$1:$1,0))</f>
        <v>Polyethylene (PE), Polyvinyl chloride (PVC)</v>
      </c>
      <c r="I252" s="31" t="str">
        <f t="array" ref="I252">INDEX(StudiesInfo!$1:$80,MATCH($E252,StudiesInfo!$B:$B,0),MATCH(I$1,StudiesInfo!$1:$1,0))</f>
        <v>Unclear</v>
      </c>
      <c r="J252" s="32" t="str">
        <f t="array" ref="J252">INDEX(StudiesInfo!$1:$80,MATCH($E252,StudiesInfo!$B:$B,0),MATCH(J$1,StudiesInfo!$1:$1,0))</f>
        <v>Oryzias melastigma, Danio rerio</v>
      </c>
      <c r="K252" s="31" t="str">
        <f t="array" ref="K252">INDEX(StudiesInfo!$1:$80,MATCH($E252,StudiesInfo!$B:$B,0),MATCH(K$1,StudiesInfo!$1:$1,0))</f>
        <v>FM</v>
      </c>
      <c r="L252" s="31" t="str">
        <f t="array" ref="L252">INDEX(StudiesInfo!$1:$80,MATCH($E252,StudiesInfo!$B:$B,0),MATCH(L$1,StudiesInfo!$1:$1,0))</f>
        <v>Food</v>
      </c>
      <c r="M252" s="31" t="str">
        <f t="array" ref="M252">INDEX(StudiesInfo!$1:$80,MATCH($E252,StudiesInfo!$B:$B,0),MATCH(M$1,StudiesInfo!$1:$1,0))</f>
        <v>Every 24h</v>
      </c>
      <c r="N252" s="35" t="str">
        <f t="array" ref="N252">INDEX(StudiesInfo!$1:$80,MATCH($E252,StudiesInfo!$B:$B,0),MATCH(N$1,StudiesInfo!$1:$1,0))</f>
        <v>1</v>
      </c>
      <c r="O252" s="31" t="str">
        <f t="array" ref="O252">INDEX(StudiesInfo!$1:$80,MATCH($E252,StudiesInfo!$B:$B,0),MATCH(O$1,StudiesInfo!$1:$1,0))</f>
        <v>% of food</v>
      </c>
      <c r="P252" s="31" t="str">
        <f t="array" ref="P252">INDEX(StudiesInfo!$1:$80,MATCH($E252,StudiesInfo!$B:$B,0),MATCH(P$1,StudiesInfo!$1:$1,0))</f>
        <v>PE: Larva; PVC: Adult</v>
      </c>
      <c r="Q252" s="31" t="str">
        <f t="array" ref="Q252">INDEX(StudiesInfo!$1:$80,MATCH($E252,StudiesInfo!$B:$B,0),MATCH(Q$1,StudiesInfo!$1:$1,0))</f>
        <v>PE: 10; PVC: 2</v>
      </c>
      <c r="R252" s="31" t="str">
        <f t="array" ref="R252">INDEX(StudiesInfo!$1:$80,MATCH($E252,StudiesInfo!$B:$B,0),MATCH(R$1,StudiesInfo!$1:$1,0))</f>
        <v>PE: dpf; PVC: months</v>
      </c>
      <c r="S252" s="31">
        <f t="array" ref="S252">INDEX(StudiesInfo!$1:$80,MATCH($E252,StudiesInfo!$B:$B,0),MATCH(S$1,StudiesInfo!$1:$1,0))</f>
        <v>4</v>
      </c>
      <c r="T252" s="31" t="str">
        <f t="array" ref="T252">INDEX(StudiesInfo!$1:$80,MATCH($E252,StudiesInfo!$B:$B,0),MATCH(T$1,StudiesInfo!$1:$1,0))</f>
        <v>15 days +</v>
      </c>
      <c r="U252" s="31">
        <f t="array" ref="U252">INDEX(StudiesInfo!$1:$80,MATCH($E252,StudiesInfo!$B:$B,0),MATCH(U$1,StudiesInfo!$1:$1,0))</f>
        <v>0</v>
      </c>
      <c r="V252" s="31" t="str">
        <f t="array" ref="V252">INDEX(StudiesInfo!$1:$80,MATCH($E252,StudiesInfo!$B:$B,0),MATCH(V$1,StudiesInfo!$1:$1,0))</f>
        <v>Adult</v>
      </c>
      <c r="W252" s="31" t="str">
        <f t="array" ref="W252">INDEX(StudiesInfo!$1:$80,MATCH($E252,StudiesInfo!$B:$B,0),MATCH(W$1,StudiesInfo!$1:$1,0))</f>
        <v>4 (PE) 6 (PVC)</v>
      </c>
      <c r="X252" s="31" t="str">
        <f t="array" ref="X252">INDEX(StudiesInfo!$1:$80,MATCH($E252,StudiesInfo!$B:$B,0),MATCH(X$1,StudiesInfo!$1:$1,0))</f>
        <v>months</v>
      </c>
      <c r="Y252" s="30" t="s">
        <v>582</v>
      </c>
      <c r="Z252" s="30" t="s">
        <v>583</v>
      </c>
      <c r="AA252" s="30" t="s">
        <v>584</v>
      </c>
      <c r="AB252" s="30"/>
      <c r="AC252" s="30"/>
      <c r="AD252" s="33" t="s">
        <v>779</v>
      </c>
      <c r="AE252" s="30" t="s">
        <v>590</v>
      </c>
      <c r="AF252" s="34" t="s">
        <v>591</v>
      </c>
    </row>
    <row r="253" ht="16.5" hidden="1" customHeight="1">
      <c r="A253" s="30">
        <v>85.0</v>
      </c>
      <c r="B253" s="31" t="str">
        <f t="array" ref="B253">INDEX(StudiesInfo!$1:$80,MATCH($E253,StudiesInfo!$B:$B,0),MATCH(B$1,StudiesInfo!$1:$1,0))</f>
        <v>Yes</v>
      </c>
      <c r="C253" s="30"/>
      <c r="D253" s="30"/>
      <c r="E253" s="31" t="str">
        <f t="array" ref="E253">INDEX(StudiesInfo!$1:$80,MATCH($A253,StudiesInfo!$A:$A,0),MATCH(E$1,StudiesInfo!$1:$1,0))</f>
        <v>Cormier et al., 2021</v>
      </c>
      <c r="F253" s="31" t="str">
        <f t="array" ref="F253">INDEX(StudiesInfo!$1:$80,MATCH($E253,StudiesInfo!$B:$B,0),MATCH(F$1,StudiesInfo!$1:$1,0))</f>
        <v>PE: 11-13 µm; PVC: 125-250 µm</v>
      </c>
      <c r="G253" s="31" t="str">
        <f t="array" ref="G253">INDEX(StudiesInfo!$1:$80,MATCH($E253,StudiesInfo!$B:$B,0),MATCH(G$1,StudiesInfo!$1:$1,0))</f>
        <v>micro</v>
      </c>
      <c r="H253" s="31" t="str">
        <f t="array" ref="H253">INDEX(StudiesInfo!$1:$80,MATCH($E253,StudiesInfo!$B:$B,0),MATCH(H$1,StudiesInfo!$1:$1,0))</f>
        <v>Polyethylene (PE), Polyvinyl chloride (PVC)</v>
      </c>
      <c r="I253" s="31" t="str">
        <f t="array" ref="I253">INDEX(StudiesInfo!$1:$80,MATCH($E253,StudiesInfo!$B:$B,0),MATCH(I$1,StudiesInfo!$1:$1,0))</f>
        <v>Unclear</v>
      </c>
      <c r="J253" s="32" t="str">
        <f t="array" ref="J253">INDEX(StudiesInfo!$1:$80,MATCH($E253,StudiesInfo!$B:$B,0),MATCH(J$1,StudiesInfo!$1:$1,0))</f>
        <v>Oryzias melastigma, Danio rerio</v>
      </c>
      <c r="K253" s="31" t="str">
        <f t="array" ref="K253">INDEX(StudiesInfo!$1:$80,MATCH($E253,StudiesInfo!$B:$B,0),MATCH(K$1,StudiesInfo!$1:$1,0))</f>
        <v>FM</v>
      </c>
      <c r="L253" s="31" t="str">
        <f t="array" ref="L253">INDEX(StudiesInfo!$1:$80,MATCH($E253,StudiesInfo!$B:$B,0),MATCH(L$1,StudiesInfo!$1:$1,0))</f>
        <v>Food</v>
      </c>
      <c r="M253" s="31" t="str">
        <f t="array" ref="M253">INDEX(StudiesInfo!$1:$80,MATCH($E253,StudiesInfo!$B:$B,0),MATCH(M$1,StudiesInfo!$1:$1,0))</f>
        <v>Every 24h</v>
      </c>
      <c r="N253" s="35" t="str">
        <f t="array" ref="N253">INDEX(StudiesInfo!$1:$80,MATCH($E253,StudiesInfo!$B:$B,0),MATCH(N$1,StudiesInfo!$1:$1,0))</f>
        <v>1</v>
      </c>
      <c r="O253" s="31" t="str">
        <f t="array" ref="O253">INDEX(StudiesInfo!$1:$80,MATCH($E253,StudiesInfo!$B:$B,0),MATCH(O$1,StudiesInfo!$1:$1,0))</f>
        <v>% of food</v>
      </c>
      <c r="P253" s="31" t="str">
        <f t="array" ref="P253">INDEX(StudiesInfo!$1:$80,MATCH($E253,StudiesInfo!$B:$B,0),MATCH(P$1,StudiesInfo!$1:$1,0))</f>
        <v>PE: Larva; PVC: Adult</v>
      </c>
      <c r="Q253" s="31" t="str">
        <f t="array" ref="Q253">INDEX(StudiesInfo!$1:$80,MATCH($E253,StudiesInfo!$B:$B,0),MATCH(Q$1,StudiesInfo!$1:$1,0))</f>
        <v>PE: 10; PVC: 2</v>
      </c>
      <c r="R253" s="31" t="str">
        <f t="array" ref="R253">INDEX(StudiesInfo!$1:$80,MATCH($E253,StudiesInfo!$B:$B,0),MATCH(R$1,StudiesInfo!$1:$1,0))</f>
        <v>PE: dpf; PVC: months</v>
      </c>
      <c r="S253" s="31">
        <f t="array" ref="S253">INDEX(StudiesInfo!$1:$80,MATCH($E253,StudiesInfo!$B:$B,0),MATCH(S$1,StudiesInfo!$1:$1,0))</f>
        <v>4</v>
      </c>
      <c r="T253" s="31" t="str">
        <f t="array" ref="T253">INDEX(StudiesInfo!$1:$80,MATCH($E253,StudiesInfo!$B:$B,0),MATCH(T$1,StudiesInfo!$1:$1,0))</f>
        <v>15 days +</v>
      </c>
      <c r="U253" s="31">
        <f t="array" ref="U253">INDEX(StudiesInfo!$1:$80,MATCH($E253,StudiesInfo!$B:$B,0),MATCH(U$1,StudiesInfo!$1:$1,0))</f>
        <v>0</v>
      </c>
      <c r="V253" s="31" t="str">
        <f t="array" ref="V253">INDEX(StudiesInfo!$1:$80,MATCH($E253,StudiesInfo!$B:$B,0),MATCH(V$1,StudiesInfo!$1:$1,0))</f>
        <v>Adult</v>
      </c>
      <c r="W253" s="31" t="str">
        <f t="array" ref="W253">INDEX(StudiesInfo!$1:$80,MATCH($E253,StudiesInfo!$B:$B,0),MATCH(W$1,StudiesInfo!$1:$1,0))</f>
        <v>4 (PE) 6 (PVC)</v>
      </c>
      <c r="X253" s="31" t="str">
        <f t="array" ref="X253">INDEX(StudiesInfo!$1:$80,MATCH($E253,StudiesInfo!$B:$B,0),MATCH(X$1,StudiesInfo!$1:$1,0))</f>
        <v>months</v>
      </c>
      <c r="Y253" s="30" t="s">
        <v>582</v>
      </c>
      <c r="Z253" s="30" t="s">
        <v>583</v>
      </c>
      <c r="AA253" s="30" t="s">
        <v>584</v>
      </c>
      <c r="AB253" s="30"/>
      <c r="AC253" s="30" t="s">
        <v>784</v>
      </c>
      <c r="AD253" s="33" t="s">
        <v>743</v>
      </c>
      <c r="AE253" s="30" t="s">
        <v>587</v>
      </c>
      <c r="AF253" s="30" t="s">
        <v>588</v>
      </c>
    </row>
    <row r="254" ht="16.5" hidden="1" customHeight="1">
      <c r="A254" s="30">
        <v>85.0</v>
      </c>
      <c r="B254" s="31" t="str">
        <f t="array" ref="B254">INDEX(StudiesInfo!$1:$80,MATCH($E254,StudiesInfo!$B:$B,0),MATCH(B$1,StudiesInfo!$1:$1,0))</f>
        <v>Yes</v>
      </c>
      <c r="C254" s="30"/>
      <c r="D254" s="30"/>
      <c r="E254" s="31" t="str">
        <f t="array" ref="E254">INDEX(StudiesInfo!$1:$80,MATCH($A254,StudiesInfo!$A:$A,0),MATCH(E$1,StudiesInfo!$1:$1,0))</f>
        <v>Cormier et al., 2021</v>
      </c>
      <c r="F254" s="31" t="str">
        <f t="array" ref="F254">INDEX(StudiesInfo!$1:$80,MATCH($E254,StudiesInfo!$B:$B,0),MATCH(F$1,StudiesInfo!$1:$1,0))</f>
        <v>PE: 11-13 µm; PVC: 125-250 µm</v>
      </c>
      <c r="G254" s="31" t="str">
        <f t="array" ref="G254">INDEX(StudiesInfo!$1:$80,MATCH($E254,StudiesInfo!$B:$B,0),MATCH(G$1,StudiesInfo!$1:$1,0))</f>
        <v>micro</v>
      </c>
      <c r="H254" s="31" t="str">
        <f t="array" ref="H254">INDEX(StudiesInfo!$1:$80,MATCH($E254,StudiesInfo!$B:$B,0),MATCH(H$1,StudiesInfo!$1:$1,0))</f>
        <v>Polyethylene (PE), Polyvinyl chloride (PVC)</v>
      </c>
      <c r="I254" s="31" t="str">
        <f t="array" ref="I254">INDEX(StudiesInfo!$1:$80,MATCH($E254,StudiesInfo!$B:$B,0),MATCH(I$1,StudiesInfo!$1:$1,0))</f>
        <v>Unclear</v>
      </c>
      <c r="J254" s="32" t="str">
        <f t="array" ref="J254">INDEX(StudiesInfo!$1:$80,MATCH($E254,StudiesInfo!$B:$B,0),MATCH(J$1,StudiesInfo!$1:$1,0))</f>
        <v>Oryzias melastigma, Danio rerio</v>
      </c>
      <c r="K254" s="31" t="str">
        <f t="array" ref="K254">INDEX(StudiesInfo!$1:$80,MATCH($E254,StudiesInfo!$B:$B,0),MATCH(K$1,StudiesInfo!$1:$1,0))</f>
        <v>FM</v>
      </c>
      <c r="L254" s="31" t="str">
        <f t="array" ref="L254">INDEX(StudiesInfo!$1:$80,MATCH($E254,StudiesInfo!$B:$B,0),MATCH(L$1,StudiesInfo!$1:$1,0))</f>
        <v>Food</v>
      </c>
      <c r="M254" s="31" t="str">
        <f t="array" ref="M254">INDEX(StudiesInfo!$1:$80,MATCH($E254,StudiesInfo!$B:$B,0),MATCH(M$1,StudiesInfo!$1:$1,0))</f>
        <v>Every 24h</v>
      </c>
      <c r="N254" s="35" t="str">
        <f t="array" ref="N254">INDEX(StudiesInfo!$1:$80,MATCH($E254,StudiesInfo!$B:$B,0),MATCH(N$1,StudiesInfo!$1:$1,0))</f>
        <v>1</v>
      </c>
      <c r="O254" s="31" t="str">
        <f t="array" ref="O254">INDEX(StudiesInfo!$1:$80,MATCH($E254,StudiesInfo!$B:$B,0),MATCH(O$1,StudiesInfo!$1:$1,0))</f>
        <v>% of food</v>
      </c>
      <c r="P254" s="31" t="str">
        <f t="array" ref="P254">INDEX(StudiesInfo!$1:$80,MATCH($E254,StudiesInfo!$B:$B,0),MATCH(P$1,StudiesInfo!$1:$1,0))</f>
        <v>PE: Larva; PVC: Adult</v>
      </c>
      <c r="Q254" s="31" t="str">
        <f t="array" ref="Q254">INDEX(StudiesInfo!$1:$80,MATCH($E254,StudiesInfo!$B:$B,0),MATCH(Q$1,StudiesInfo!$1:$1,0))</f>
        <v>PE: 10; PVC: 2</v>
      </c>
      <c r="R254" s="31" t="str">
        <f t="array" ref="R254">INDEX(StudiesInfo!$1:$80,MATCH($E254,StudiesInfo!$B:$B,0),MATCH(R$1,StudiesInfo!$1:$1,0))</f>
        <v>PE: dpf; PVC: months</v>
      </c>
      <c r="S254" s="31">
        <f t="array" ref="S254">INDEX(StudiesInfo!$1:$80,MATCH($E254,StudiesInfo!$B:$B,0),MATCH(S$1,StudiesInfo!$1:$1,0))</f>
        <v>4</v>
      </c>
      <c r="T254" s="31" t="str">
        <f t="array" ref="T254">INDEX(StudiesInfo!$1:$80,MATCH($E254,StudiesInfo!$B:$B,0),MATCH(T$1,StudiesInfo!$1:$1,0))</f>
        <v>15 days +</v>
      </c>
      <c r="U254" s="31">
        <f t="array" ref="U254">INDEX(StudiesInfo!$1:$80,MATCH($E254,StudiesInfo!$B:$B,0),MATCH(U$1,StudiesInfo!$1:$1,0))</f>
        <v>0</v>
      </c>
      <c r="V254" s="31" t="str">
        <f t="array" ref="V254">INDEX(StudiesInfo!$1:$80,MATCH($E254,StudiesInfo!$B:$B,0),MATCH(V$1,StudiesInfo!$1:$1,0))</f>
        <v>Adult</v>
      </c>
      <c r="W254" s="31" t="str">
        <f t="array" ref="W254">INDEX(StudiesInfo!$1:$80,MATCH($E254,StudiesInfo!$B:$B,0),MATCH(W$1,StudiesInfo!$1:$1,0))</f>
        <v>4 (PE) 6 (PVC)</v>
      </c>
      <c r="X254" s="31" t="str">
        <f t="array" ref="X254">INDEX(StudiesInfo!$1:$80,MATCH($E254,StudiesInfo!$B:$B,0),MATCH(X$1,StudiesInfo!$1:$1,0))</f>
        <v>months</v>
      </c>
      <c r="Y254" s="30" t="s">
        <v>582</v>
      </c>
      <c r="Z254" s="30" t="s">
        <v>583</v>
      </c>
      <c r="AA254" s="30" t="s">
        <v>584</v>
      </c>
      <c r="AB254" s="30"/>
      <c r="AC254" s="30"/>
      <c r="AD254" s="33" t="s">
        <v>746</v>
      </c>
      <c r="AE254" s="30" t="s">
        <v>587</v>
      </c>
      <c r="AF254" s="30" t="s">
        <v>588</v>
      </c>
    </row>
    <row r="255" ht="16.5" hidden="1" customHeight="1">
      <c r="A255" s="30">
        <v>85.0</v>
      </c>
      <c r="B255" s="31" t="str">
        <f t="array" ref="B255">INDEX(StudiesInfo!$1:$80,MATCH($E255,StudiesInfo!$B:$B,0),MATCH(B$1,StudiesInfo!$1:$1,0))</f>
        <v>Yes</v>
      </c>
      <c r="C255" s="30"/>
      <c r="D255" s="30"/>
      <c r="E255" s="31" t="str">
        <f t="array" ref="E255">INDEX(StudiesInfo!$1:$80,MATCH($A255,StudiesInfo!$A:$A,0),MATCH(E$1,StudiesInfo!$1:$1,0))</f>
        <v>Cormier et al., 2021</v>
      </c>
      <c r="F255" s="31" t="str">
        <f t="array" ref="F255">INDEX(StudiesInfo!$1:$80,MATCH($E255,StudiesInfo!$B:$B,0),MATCH(F$1,StudiesInfo!$1:$1,0))</f>
        <v>PE: 11-13 µm; PVC: 125-250 µm</v>
      </c>
      <c r="G255" s="31" t="str">
        <f t="array" ref="G255">INDEX(StudiesInfo!$1:$80,MATCH($E255,StudiesInfo!$B:$B,0),MATCH(G$1,StudiesInfo!$1:$1,0))</f>
        <v>micro</v>
      </c>
      <c r="H255" s="31" t="str">
        <f t="array" ref="H255">INDEX(StudiesInfo!$1:$80,MATCH($E255,StudiesInfo!$B:$B,0),MATCH(H$1,StudiesInfo!$1:$1,0))</f>
        <v>Polyethylene (PE), Polyvinyl chloride (PVC)</v>
      </c>
      <c r="I255" s="31" t="str">
        <f t="array" ref="I255">INDEX(StudiesInfo!$1:$80,MATCH($E255,StudiesInfo!$B:$B,0),MATCH(I$1,StudiesInfo!$1:$1,0))</f>
        <v>Unclear</v>
      </c>
      <c r="J255" s="32" t="str">
        <f t="array" ref="J255">INDEX(StudiesInfo!$1:$80,MATCH($E255,StudiesInfo!$B:$B,0),MATCH(J$1,StudiesInfo!$1:$1,0))</f>
        <v>Oryzias melastigma, Danio rerio</v>
      </c>
      <c r="K255" s="31" t="str">
        <f t="array" ref="K255">INDEX(StudiesInfo!$1:$80,MATCH($E255,StudiesInfo!$B:$B,0),MATCH(K$1,StudiesInfo!$1:$1,0))</f>
        <v>FM</v>
      </c>
      <c r="L255" s="31" t="str">
        <f t="array" ref="L255">INDEX(StudiesInfo!$1:$80,MATCH($E255,StudiesInfo!$B:$B,0),MATCH(L$1,StudiesInfo!$1:$1,0))</f>
        <v>Food</v>
      </c>
      <c r="M255" s="31" t="str">
        <f t="array" ref="M255">INDEX(StudiesInfo!$1:$80,MATCH($E255,StudiesInfo!$B:$B,0),MATCH(M$1,StudiesInfo!$1:$1,0))</f>
        <v>Every 24h</v>
      </c>
      <c r="N255" s="35" t="str">
        <f t="array" ref="N255">INDEX(StudiesInfo!$1:$80,MATCH($E255,StudiesInfo!$B:$B,0),MATCH(N$1,StudiesInfo!$1:$1,0))</f>
        <v>1</v>
      </c>
      <c r="O255" s="31" t="str">
        <f t="array" ref="O255">INDEX(StudiesInfo!$1:$80,MATCH($E255,StudiesInfo!$B:$B,0),MATCH(O$1,StudiesInfo!$1:$1,0))</f>
        <v>% of food</v>
      </c>
      <c r="P255" s="31" t="str">
        <f t="array" ref="P255">INDEX(StudiesInfo!$1:$80,MATCH($E255,StudiesInfo!$B:$B,0),MATCH(P$1,StudiesInfo!$1:$1,0))</f>
        <v>PE: Larva; PVC: Adult</v>
      </c>
      <c r="Q255" s="31" t="str">
        <f t="array" ref="Q255">INDEX(StudiesInfo!$1:$80,MATCH($E255,StudiesInfo!$B:$B,0),MATCH(Q$1,StudiesInfo!$1:$1,0))</f>
        <v>PE: 10; PVC: 2</v>
      </c>
      <c r="R255" s="31" t="str">
        <f t="array" ref="R255">INDEX(StudiesInfo!$1:$80,MATCH($E255,StudiesInfo!$B:$B,0),MATCH(R$1,StudiesInfo!$1:$1,0))</f>
        <v>PE: dpf; PVC: months</v>
      </c>
      <c r="S255" s="31">
        <f t="array" ref="S255">INDEX(StudiesInfo!$1:$80,MATCH($E255,StudiesInfo!$B:$B,0),MATCH(S$1,StudiesInfo!$1:$1,0))</f>
        <v>4</v>
      </c>
      <c r="T255" s="31" t="str">
        <f t="array" ref="T255">INDEX(StudiesInfo!$1:$80,MATCH($E255,StudiesInfo!$B:$B,0),MATCH(T$1,StudiesInfo!$1:$1,0))</f>
        <v>15 days +</v>
      </c>
      <c r="U255" s="31">
        <f t="array" ref="U255">INDEX(StudiesInfo!$1:$80,MATCH($E255,StudiesInfo!$B:$B,0),MATCH(U$1,StudiesInfo!$1:$1,0))</f>
        <v>0</v>
      </c>
      <c r="V255" s="31" t="str">
        <f t="array" ref="V255">INDEX(StudiesInfo!$1:$80,MATCH($E255,StudiesInfo!$B:$B,0),MATCH(V$1,StudiesInfo!$1:$1,0))</f>
        <v>Adult</v>
      </c>
      <c r="W255" s="31" t="str">
        <f t="array" ref="W255">INDEX(StudiesInfo!$1:$80,MATCH($E255,StudiesInfo!$B:$B,0),MATCH(W$1,StudiesInfo!$1:$1,0))</f>
        <v>4 (PE) 6 (PVC)</v>
      </c>
      <c r="X255" s="31" t="str">
        <f t="array" ref="X255">INDEX(StudiesInfo!$1:$80,MATCH($E255,StudiesInfo!$B:$B,0),MATCH(X$1,StudiesInfo!$1:$1,0))</f>
        <v>months</v>
      </c>
      <c r="Y255" s="30" t="s">
        <v>582</v>
      </c>
      <c r="Z255" s="30" t="s">
        <v>583</v>
      </c>
      <c r="AA255" s="30" t="s">
        <v>584</v>
      </c>
      <c r="AB255" s="30"/>
      <c r="AC255" s="30"/>
      <c r="AD255" s="33" t="s">
        <v>781</v>
      </c>
      <c r="AE255" s="30" t="s">
        <v>590</v>
      </c>
      <c r="AF255" s="34" t="s">
        <v>591</v>
      </c>
    </row>
    <row r="256" ht="16.5" hidden="1" customHeight="1">
      <c r="A256" s="30">
        <v>85.0</v>
      </c>
      <c r="B256" s="31" t="str">
        <f t="array" ref="B256">INDEX(StudiesInfo!$1:$80,MATCH($E256,StudiesInfo!$B:$B,0),MATCH(B$1,StudiesInfo!$1:$1,0))</f>
        <v>Yes</v>
      </c>
      <c r="C256" s="30"/>
      <c r="D256" s="30"/>
      <c r="E256" s="31" t="str">
        <f t="array" ref="E256">INDEX(StudiesInfo!$1:$80,MATCH($A256,StudiesInfo!$A:$A,0),MATCH(E$1,StudiesInfo!$1:$1,0))</f>
        <v>Cormier et al., 2021</v>
      </c>
      <c r="F256" s="31" t="str">
        <f t="array" ref="F256">INDEX(StudiesInfo!$1:$80,MATCH($E256,StudiesInfo!$B:$B,0),MATCH(F$1,StudiesInfo!$1:$1,0))</f>
        <v>PE: 11-13 µm; PVC: 125-250 µm</v>
      </c>
      <c r="G256" s="31" t="str">
        <f t="array" ref="G256">INDEX(StudiesInfo!$1:$80,MATCH($E256,StudiesInfo!$B:$B,0),MATCH(G$1,StudiesInfo!$1:$1,0))</f>
        <v>micro</v>
      </c>
      <c r="H256" s="31" t="str">
        <f t="array" ref="H256">INDEX(StudiesInfo!$1:$80,MATCH($E256,StudiesInfo!$B:$B,0),MATCH(H$1,StudiesInfo!$1:$1,0))</f>
        <v>Polyethylene (PE), Polyvinyl chloride (PVC)</v>
      </c>
      <c r="I256" s="31" t="str">
        <f t="array" ref="I256">INDEX(StudiesInfo!$1:$80,MATCH($E256,StudiesInfo!$B:$B,0),MATCH(I$1,StudiesInfo!$1:$1,0))</f>
        <v>Unclear</v>
      </c>
      <c r="J256" s="32" t="str">
        <f t="array" ref="J256">INDEX(StudiesInfo!$1:$80,MATCH($E256,StudiesInfo!$B:$B,0),MATCH(J$1,StudiesInfo!$1:$1,0))</f>
        <v>Oryzias melastigma, Danio rerio</v>
      </c>
      <c r="K256" s="31" t="str">
        <f t="array" ref="K256">INDEX(StudiesInfo!$1:$80,MATCH($E256,StudiesInfo!$B:$B,0),MATCH(K$1,StudiesInfo!$1:$1,0))</f>
        <v>FM</v>
      </c>
      <c r="L256" s="31" t="str">
        <f t="array" ref="L256">INDEX(StudiesInfo!$1:$80,MATCH($E256,StudiesInfo!$B:$B,0),MATCH(L$1,StudiesInfo!$1:$1,0))</f>
        <v>Food</v>
      </c>
      <c r="M256" s="31" t="str">
        <f t="array" ref="M256">INDEX(StudiesInfo!$1:$80,MATCH($E256,StudiesInfo!$B:$B,0),MATCH(M$1,StudiesInfo!$1:$1,0))</f>
        <v>Every 24h</v>
      </c>
      <c r="N256" s="35" t="str">
        <f t="array" ref="N256">INDEX(StudiesInfo!$1:$80,MATCH($E256,StudiesInfo!$B:$B,0),MATCH(N$1,StudiesInfo!$1:$1,0))</f>
        <v>1</v>
      </c>
      <c r="O256" s="31" t="str">
        <f t="array" ref="O256">INDEX(StudiesInfo!$1:$80,MATCH($E256,StudiesInfo!$B:$B,0),MATCH(O$1,StudiesInfo!$1:$1,0))</f>
        <v>% of food</v>
      </c>
      <c r="P256" s="31" t="str">
        <f t="array" ref="P256">INDEX(StudiesInfo!$1:$80,MATCH($E256,StudiesInfo!$B:$B,0),MATCH(P$1,StudiesInfo!$1:$1,0))</f>
        <v>PE: Larva; PVC: Adult</v>
      </c>
      <c r="Q256" s="31" t="str">
        <f t="array" ref="Q256">INDEX(StudiesInfo!$1:$80,MATCH($E256,StudiesInfo!$B:$B,0),MATCH(Q$1,StudiesInfo!$1:$1,0))</f>
        <v>PE: 10; PVC: 2</v>
      </c>
      <c r="R256" s="31" t="str">
        <f t="array" ref="R256">INDEX(StudiesInfo!$1:$80,MATCH($E256,StudiesInfo!$B:$B,0),MATCH(R$1,StudiesInfo!$1:$1,0))</f>
        <v>PE: dpf; PVC: months</v>
      </c>
      <c r="S256" s="31">
        <f t="array" ref="S256">INDEX(StudiesInfo!$1:$80,MATCH($E256,StudiesInfo!$B:$B,0),MATCH(S$1,StudiesInfo!$1:$1,0))</f>
        <v>4</v>
      </c>
      <c r="T256" s="31" t="str">
        <f t="array" ref="T256">INDEX(StudiesInfo!$1:$80,MATCH($E256,StudiesInfo!$B:$B,0),MATCH(T$1,StudiesInfo!$1:$1,0))</f>
        <v>15 days +</v>
      </c>
      <c r="U256" s="31">
        <f t="array" ref="U256">INDEX(StudiesInfo!$1:$80,MATCH($E256,StudiesInfo!$B:$B,0),MATCH(U$1,StudiesInfo!$1:$1,0))</f>
        <v>0</v>
      </c>
      <c r="V256" s="31" t="str">
        <f t="array" ref="V256">INDEX(StudiesInfo!$1:$80,MATCH($E256,StudiesInfo!$B:$B,0),MATCH(V$1,StudiesInfo!$1:$1,0))</f>
        <v>Adult</v>
      </c>
      <c r="W256" s="31" t="str">
        <f t="array" ref="W256">INDEX(StudiesInfo!$1:$80,MATCH($E256,StudiesInfo!$B:$B,0),MATCH(W$1,StudiesInfo!$1:$1,0))</f>
        <v>4 (PE) 6 (PVC)</v>
      </c>
      <c r="X256" s="31" t="str">
        <f t="array" ref="X256">INDEX(StudiesInfo!$1:$80,MATCH($E256,StudiesInfo!$B:$B,0),MATCH(X$1,StudiesInfo!$1:$1,0))</f>
        <v>months</v>
      </c>
      <c r="Y256" s="30" t="s">
        <v>582</v>
      </c>
      <c r="Z256" s="30" t="s">
        <v>583</v>
      </c>
      <c r="AA256" s="30" t="s">
        <v>584</v>
      </c>
      <c r="AB256" s="30"/>
      <c r="AC256" s="30"/>
      <c r="AD256" s="33" t="s">
        <v>782</v>
      </c>
      <c r="AE256" s="30" t="s">
        <v>590</v>
      </c>
      <c r="AF256" s="34" t="s">
        <v>591</v>
      </c>
    </row>
    <row r="257" ht="16.5" hidden="1" customHeight="1">
      <c r="A257" s="30">
        <v>85.0</v>
      </c>
      <c r="B257" s="31" t="str">
        <f t="array" ref="B257">INDEX(StudiesInfo!$1:$80,MATCH($E257,StudiesInfo!$B:$B,0),MATCH(B$1,StudiesInfo!$1:$1,0))</f>
        <v>Yes</v>
      </c>
      <c r="C257" s="30"/>
      <c r="D257" s="30"/>
      <c r="E257" s="31" t="str">
        <f t="array" ref="E257">INDEX(StudiesInfo!$1:$80,MATCH($A257,StudiesInfo!$A:$A,0),MATCH(E$1,StudiesInfo!$1:$1,0))</f>
        <v>Cormier et al., 2021</v>
      </c>
      <c r="F257" s="31" t="str">
        <f t="array" ref="F257">INDEX(StudiesInfo!$1:$80,MATCH($E257,StudiesInfo!$B:$B,0),MATCH(F$1,StudiesInfo!$1:$1,0))</f>
        <v>PE: 11-13 µm; PVC: 125-250 µm</v>
      </c>
      <c r="G257" s="31" t="str">
        <f t="array" ref="G257">INDEX(StudiesInfo!$1:$80,MATCH($E257,StudiesInfo!$B:$B,0),MATCH(G$1,StudiesInfo!$1:$1,0))</f>
        <v>micro</v>
      </c>
      <c r="H257" s="31" t="str">
        <f t="array" ref="H257">INDEX(StudiesInfo!$1:$80,MATCH($E257,StudiesInfo!$B:$B,0),MATCH(H$1,StudiesInfo!$1:$1,0))</f>
        <v>Polyethylene (PE), Polyvinyl chloride (PVC)</v>
      </c>
      <c r="I257" s="31" t="str">
        <f t="array" ref="I257">INDEX(StudiesInfo!$1:$80,MATCH($E257,StudiesInfo!$B:$B,0),MATCH(I$1,StudiesInfo!$1:$1,0))</f>
        <v>Unclear</v>
      </c>
      <c r="J257" s="32" t="str">
        <f t="array" ref="J257">INDEX(StudiesInfo!$1:$80,MATCH($E257,StudiesInfo!$B:$B,0),MATCH(J$1,StudiesInfo!$1:$1,0))</f>
        <v>Oryzias melastigma, Danio rerio</v>
      </c>
      <c r="K257" s="31" t="str">
        <f t="array" ref="K257">INDEX(StudiesInfo!$1:$80,MATCH($E257,StudiesInfo!$B:$B,0),MATCH(K$1,StudiesInfo!$1:$1,0))</f>
        <v>FM</v>
      </c>
      <c r="L257" s="31" t="str">
        <f t="array" ref="L257">INDEX(StudiesInfo!$1:$80,MATCH($E257,StudiesInfo!$B:$B,0),MATCH(L$1,StudiesInfo!$1:$1,0))</f>
        <v>Food</v>
      </c>
      <c r="M257" s="31" t="str">
        <f t="array" ref="M257">INDEX(StudiesInfo!$1:$80,MATCH($E257,StudiesInfo!$B:$B,0),MATCH(M$1,StudiesInfo!$1:$1,0))</f>
        <v>Every 24h</v>
      </c>
      <c r="N257" s="35" t="str">
        <f t="array" ref="N257">INDEX(StudiesInfo!$1:$80,MATCH($E257,StudiesInfo!$B:$B,0),MATCH(N$1,StudiesInfo!$1:$1,0))</f>
        <v>1</v>
      </c>
      <c r="O257" s="31" t="str">
        <f t="array" ref="O257">INDEX(StudiesInfo!$1:$80,MATCH($E257,StudiesInfo!$B:$B,0),MATCH(O$1,StudiesInfo!$1:$1,0))</f>
        <v>% of food</v>
      </c>
      <c r="P257" s="31" t="str">
        <f t="array" ref="P257">INDEX(StudiesInfo!$1:$80,MATCH($E257,StudiesInfo!$B:$B,0),MATCH(P$1,StudiesInfo!$1:$1,0))</f>
        <v>PE: Larva; PVC: Adult</v>
      </c>
      <c r="Q257" s="31" t="str">
        <f t="array" ref="Q257">INDEX(StudiesInfo!$1:$80,MATCH($E257,StudiesInfo!$B:$B,0),MATCH(Q$1,StudiesInfo!$1:$1,0))</f>
        <v>PE: 10; PVC: 2</v>
      </c>
      <c r="R257" s="31" t="str">
        <f t="array" ref="R257">INDEX(StudiesInfo!$1:$80,MATCH($E257,StudiesInfo!$B:$B,0),MATCH(R$1,StudiesInfo!$1:$1,0))</f>
        <v>PE: dpf; PVC: months</v>
      </c>
      <c r="S257" s="31">
        <f t="array" ref="S257">INDEX(StudiesInfo!$1:$80,MATCH($E257,StudiesInfo!$B:$B,0),MATCH(S$1,StudiesInfo!$1:$1,0))</f>
        <v>4</v>
      </c>
      <c r="T257" s="31" t="str">
        <f t="array" ref="T257">INDEX(StudiesInfo!$1:$80,MATCH($E257,StudiesInfo!$B:$B,0),MATCH(T$1,StudiesInfo!$1:$1,0))</f>
        <v>15 days +</v>
      </c>
      <c r="U257" s="31">
        <f t="array" ref="U257">INDEX(StudiesInfo!$1:$80,MATCH($E257,StudiesInfo!$B:$B,0),MATCH(U$1,StudiesInfo!$1:$1,0))</f>
        <v>0</v>
      </c>
      <c r="V257" s="31" t="str">
        <f t="array" ref="V257">INDEX(StudiesInfo!$1:$80,MATCH($E257,StudiesInfo!$B:$B,0),MATCH(V$1,StudiesInfo!$1:$1,0))</f>
        <v>Adult</v>
      </c>
      <c r="W257" s="31" t="str">
        <f t="array" ref="W257">INDEX(StudiesInfo!$1:$80,MATCH($E257,StudiesInfo!$B:$B,0),MATCH(W$1,StudiesInfo!$1:$1,0))</f>
        <v>4 (PE) 6 (PVC)</v>
      </c>
      <c r="X257" s="31" t="str">
        <f t="array" ref="X257">INDEX(StudiesInfo!$1:$80,MATCH($E257,StudiesInfo!$B:$B,0),MATCH(X$1,StudiesInfo!$1:$1,0))</f>
        <v>months</v>
      </c>
      <c r="Y257" s="30" t="s">
        <v>622</v>
      </c>
      <c r="Z257" s="30" t="s">
        <v>785</v>
      </c>
      <c r="AA257" s="30" t="s">
        <v>786</v>
      </c>
      <c r="AB257" s="30"/>
      <c r="AC257" s="30" t="s">
        <v>787</v>
      </c>
      <c r="AD257" s="33" t="s">
        <v>586</v>
      </c>
      <c r="AE257" s="30"/>
      <c r="AF257" s="30" t="s">
        <v>588</v>
      </c>
    </row>
    <row r="258" ht="16.5" hidden="1" customHeight="1">
      <c r="A258" s="30">
        <v>85.0</v>
      </c>
      <c r="B258" s="31" t="str">
        <f t="array" ref="B258">INDEX(StudiesInfo!$1:$80,MATCH($E258,StudiesInfo!$B:$B,0),MATCH(B$1,StudiesInfo!$1:$1,0))</f>
        <v>Yes</v>
      </c>
      <c r="C258" s="30"/>
      <c r="D258" s="30"/>
      <c r="E258" s="31" t="str">
        <f t="array" ref="E258">INDEX(StudiesInfo!$1:$80,MATCH($A258,StudiesInfo!$A:$A,0),MATCH(E$1,StudiesInfo!$1:$1,0))</f>
        <v>Cormier et al., 2021</v>
      </c>
      <c r="F258" s="31" t="str">
        <f t="array" ref="F258">INDEX(StudiesInfo!$1:$80,MATCH($E258,StudiesInfo!$B:$B,0),MATCH(F$1,StudiesInfo!$1:$1,0))</f>
        <v>PE: 11-13 µm; PVC: 125-250 µm</v>
      </c>
      <c r="G258" s="31" t="str">
        <f t="array" ref="G258">INDEX(StudiesInfo!$1:$80,MATCH($E258,StudiesInfo!$B:$B,0),MATCH(G$1,StudiesInfo!$1:$1,0))</f>
        <v>micro</v>
      </c>
      <c r="H258" s="31" t="str">
        <f t="array" ref="H258">INDEX(StudiesInfo!$1:$80,MATCH($E258,StudiesInfo!$B:$B,0),MATCH(H$1,StudiesInfo!$1:$1,0))</f>
        <v>Polyethylene (PE), Polyvinyl chloride (PVC)</v>
      </c>
      <c r="I258" s="31" t="str">
        <f t="array" ref="I258">INDEX(StudiesInfo!$1:$80,MATCH($E258,StudiesInfo!$B:$B,0),MATCH(I$1,StudiesInfo!$1:$1,0))</f>
        <v>Unclear</v>
      </c>
      <c r="J258" s="32" t="str">
        <f t="array" ref="J258">INDEX(StudiesInfo!$1:$80,MATCH($E258,StudiesInfo!$B:$B,0),MATCH(J$1,StudiesInfo!$1:$1,0))</f>
        <v>Oryzias melastigma, Danio rerio</v>
      </c>
      <c r="K258" s="31" t="str">
        <f t="array" ref="K258">INDEX(StudiesInfo!$1:$80,MATCH($E258,StudiesInfo!$B:$B,0),MATCH(K$1,StudiesInfo!$1:$1,0))</f>
        <v>FM</v>
      </c>
      <c r="L258" s="31" t="str">
        <f t="array" ref="L258">INDEX(StudiesInfo!$1:$80,MATCH($E258,StudiesInfo!$B:$B,0),MATCH(L$1,StudiesInfo!$1:$1,0))</f>
        <v>Food</v>
      </c>
      <c r="M258" s="31" t="str">
        <f t="array" ref="M258">INDEX(StudiesInfo!$1:$80,MATCH($E258,StudiesInfo!$B:$B,0),MATCH(M$1,StudiesInfo!$1:$1,0))</f>
        <v>Every 24h</v>
      </c>
      <c r="N258" s="35" t="str">
        <f t="array" ref="N258">INDEX(StudiesInfo!$1:$80,MATCH($E258,StudiesInfo!$B:$B,0),MATCH(N$1,StudiesInfo!$1:$1,0))</f>
        <v>1</v>
      </c>
      <c r="O258" s="31" t="str">
        <f t="array" ref="O258">INDEX(StudiesInfo!$1:$80,MATCH($E258,StudiesInfo!$B:$B,0),MATCH(O$1,StudiesInfo!$1:$1,0))</f>
        <v>% of food</v>
      </c>
      <c r="P258" s="31" t="str">
        <f t="array" ref="P258">INDEX(StudiesInfo!$1:$80,MATCH($E258,StudiesInfo!$B:$B,0),MATCH(P$1,StudiesInfo!$1:$1,0))</f>
        <v>PE: Larva; PVC: Adult</v>
      </c>
      <c r="Q258" s="31" t="str">
        <f t="array" ref="Q258">INDEX(StudiesInfo!$1:$80,MATCH($E258,StudiesInfo!$B:$B,0),MATCH(Q$1,StudiesInfo!$1:$1,0))</f>
        <v>PE: 10; PVC: 2</v>
      </c>
      <c r="R258" s="31" t="str">
        <f t="array" ref="R258">INDEX(StudiesInfo!$1:$80,MATCH($E258,StudiesInfo!$B:$B,0),MATCH(R$1,StudiesInfo!$1:$1,0))</f>
        <v>PE: dpf; PVC: months</v>
      </c>
      <c r="S258" s="31">
        <f t="array" ref="S258">INDEX(StudiesInfo!$1:$80,MATCH($E258,StudiesInfo!$B:$B,0),MATCH(S$1,StudiesInfo!$1:$1,0))</f>
        <v>4</v>
      </c>
      <c r="T258" s="31" t="str">
        <f t="array" ref="T258">INDEX(StudiesInfo!$1:$80,MATCH($E258,StudiesInfo!$B:$B,0),MATCH(T$1,StudiesInfo!$1:$1,0))</f>
        <v>15 days +</v>
      </c>
      <c r="U258" s="31">
        <f t="array" ref="U258">INDEX(StudiesInfo!$1:$80,MATCH($E258,StudiesInfo!$B:$B,0),MATCH(U$1,StudiesInfo!$1:$1,0))</f>
        <v>0</v>
      </c>
      <c r="V258" s="31" t="str">
        <f t="array" ref="V258">INDEX(StudiesInfo!$1:$80,MATCH($E258,StudiesInfo!$B:$B,0),MATCH(V$1,StudiesInfo!$1:$1,0))</f>
        <v>Adult</v>
      </c>
      <c r="W258" s="31" t="str">
        <f t="array" ref="W258">INDEX(StudiesInfo!$1:$80,MATCH($E258,StudiesInfo!$B:$B,0),MATCH(W$1,StudiesInfo!$1:$1,0))</f>
        <v>4 (PE) 6 (PVC)</v>
      </c>
      <c r="X258" s="31" t="str">
        <f t="array" ref="X258">INDEX(StudiesInfo!$1:$80,MATCH($E258,StudiesInfo!$B:$B,0),MATCH(X$1,StudiesInfo!$1:$1,0))</f>
        <v>months</v>
      </c>
      <c r="Y258" s="30" t="s">
        <v>622</v>
      </c>
      <c r="Z258" s="30" t="s">
        <v>785</v>
      </c>
      <c r="AA258" s="30" t="s">
        <v>786</v>
      </c>
      <c r="AB258" s="30"/>
      <c r="AC258" s="30"/>
      <c r="AD258" s="33" t="s">
        <v>788</v>
      </c>
      <c r="AE258" s="30"/>
      <c r="AF258" s="34" t="s">
        <v>591</v>
      </c>
    </row>
    <row r="259" ht="16.5" hidden="1" customHeight="1">
      <c r="A259" s="30">
        <v>85.0</v>
      </c>
      <c r="B259" s="31" t="str">
        <f t="array" ref="B259">INDEX(StudiesInfo!$1:$80,MATCH($E259,StudiesInfo!$B:$B,0),MATCH(B$1,StudiesInfo!$1:$1,0))</f>
        <v>Yes</v>
      </c>
      <c r="C259" s="30"/>
      <c r="D259" s="30"/>
      <c r="E259" s="31" t="str">
        <f t="array" ref="E259">INDEX(StudiesInfo!$1:$80,MATCH($A259,StudiesInfo!$A:$A,0),MATCH(E$1,StudiesInfo!$1:$1,0))</f>
        <v>Cormier et al., 2021</v>
      </c>
      <c r="F259" s="31" t="str">
        <f t="array" ref="F259">INDEX(StudiesInfo!$1:$80,MATCH($E259,StudiesInfo!$B:$B,0),MATCH(F$1,StudiesInfo!$1:$1,0))</f>
        <v>PE: 11-13 µm; PVC: 125-250 µm</v>
      </c>
      <c r="G259" s="31" t="str">
        <f t="array" ref="G259">INDEX(StudiesInfo!$1:$80,MATCH($E259,StudiesInfo!$B:$B,0),MATCH(G$1,StudiesInfo!$1:$1,0))</f>
        <v>micro</v>
      </c>
      <c r="H259" s="31" t="str">
        <f t="array" ref="H259">INDEX(StudiesInfo!$1:$80,MATCH($E259,StudiesInfo!$B:$B,0),MATCH(H$1,StudiesInfo!$1:$1,0))</f>
        <v>Polyethylene (PE), Polyvinyl chloride (PVC)</v>
      </c>
      <c r="I259" s="31" t="str">
        <f t="array" ref="I259">INDEX(StudiesInfo!$1:$80,MATCH($E259,StudiesInfo!$B:$B,0),MATCH(I$1,StudiesInfo!$1:$1,0))</f>
        <v>Unclear</v>
      </c>
      <c r="J259" s="32" t="str">
        <f t="array" ref="J259">INDEX(StudiesInfo!$1:$80,MATCH($E259,StudiesInfo!$B:$B,0),MATCH(J$1,StudiesInfo!$1:$1,0))</f>
        <v>Oryzias melastigma, Danio rerio</v>
      </c>
      <c r="K259" s="31" t="str">
        <f t="array" ref="K259">INDEX(StudiesInfo!$1:$80,MATCH($E259,StudiesInfo!$B:$B,0),MATCH(K$1,StudiesInfo!$1:$1,0))</f>
        <v>FM</v>
      </c>
      <c r="L259" s="31" t="str">
        <f t="array" ref="L259">INDEX(StudiesInfo!$1:$80,MATCH($E259,StudiesInfo!$B:$B,0),MATCH(L$1,StudiesInfo!$1:$1,0))</f>
        <v>Food</v>
      </c>
      <c r="M259" s="31" t="str">
        <f t="array" ref="M259">INDEX(StudiesInfo!$1:$80,MATCH($E259,StudiesInfo!$B:$B,0),MATCH(M$1,StudiesInfo!$1:$1,0))</f>
        <v>Every 24h</v>
      </c>
      <c r="N259" s="35" t="str">
        <f t="array" ref="N259">INDEX(StudiesInfo!$1:$80,MATCH($E259,StudiesInfo!$B:$B,0),MATCH(N$1,StudiesInfo!$1:$1,0))</f>
        <v>1</v>
      </c>
      <c r="O259" s="31" t="str">
        <f t="array" ref="O259">INDEX(StudiesInfo!$1:$80,MATCH($E259,StudiesInfo!$B:$B,0),MATCH(O$1,StudiesInfo!$1:$1,0))</f>
        <v>% of food</v>
      </c>
      <c r="P259" s="31" t="str">
        <f t="array" ref="P259">INDEX(StudiesInfo!$1:$80,MATCH($E259,StudiesInfo!$B:$B,0),MATCH(P$1,StudiesInfo!$1:$1,0))</f>
        <v>PE: Larva; PVC: Adult</v>
      </c>
      <c r="Q259" s="31" t="str">
        <f t="array" ref="Q259">INDEX(StudiesInfo!$1:$80,MATCH($E259,StudiesInfo!$B:$B,0),MATCH(Q$1,StudiesInfo!$1:$1,0))</f>
        <v>PE: 10; PVC: 2</v>
      </c>
      <c r="R259" s="31" t="str">
        <f t="array" ref="R259">INDEX(StudiesInfo!$1:$80,MATCH($E259,StudiesInfo!$B:$B,0),MATCH(R$1,StudiesInfo!$1:$1,0))</f>
        <v>PE: dpf; PVC: months</v>
      </c>
      <c r="S259" s="31">
        <f t="array" ref="S259">INDEX(StudiesInfo!$1:$80,MATCH($E259,StudiesInfo!$B:$B,0),MATCH(S$1,StudiesInfo!$1:$1,0))</f>
        <v>4</v>
      </c>
      <c r="T259" s="31" t="str">
        <f t="array" ref="T259">INDEX(StudiesInfo!$1:$80,MATCH($E259,StudiesInfo!$B:$B,0),MATCH(T$1,StudiesInfo!$1:$1,0))</f>
        <v>15 days +</v>
      </c>
      <c r="U259" s="31">
        <f t="array" ref="U259">INDEX(StudiesInfo!$1:$80,MATCH($E259,StudiesInfo!$B:$B,0),MATCH(U$1,StudiesInfo!$1:$1,0))</f>
        <v>0</v>
      </c>
      <c r="V259" s="31" t="str">
        <f t="array" ref="V259">INDEX(StudiesInfo!$1:$80,MATCH($E259,StudiesInfo!$B:$B,0),MATCH(V$1,StudiesInfo!$1:$1,0))</f>
        <v>Adult</v>
      </c>
      <c r="W259" s="31" t="str">
        <f t="array" ref="W259">INDEX(StudiesInfo!$1:$80,MATCH($E259,StudiesInfo!$B:$B,0),MATCH(W$1,StudiesInfo!$1:$1,0))</f>
        <v>4 (PE) 6 (PVC)</v>
      </c>
      <c r="X259" s="31" t="str">
        <f t="array" ref="X259">INDEX(StudiesInfo!$1:$80,MATCH($E259,StudiesInfo!$B:$B,0),MATCH(X$1,StudiesInfo!$1:$1,0))</f>
        <v>months</v>
      </c>
      <c r="Y259" s="30" t="s">
        <v>622</v>
      </c>
      <c r="Z259" s="30" t="s">
        <v>785</v>
      </c>
      <c r="AA259" s="30" t="s">
        <v>786</v>
      </c>
      <c r="AB259" s="30"/>
      <c r="AC259" s="30"/>
      <c r="AD259" s="33" t="s">
        <v>586</v>
      </c>
      <c r="AE259" s="30"/>
      <c r="AF259" s="30" t="s">
        <v>588</v>
      </c>
    </row>
    <row r="260" ht="16.5" hidden="1" customHeight="1">
      <c r="A260" s="30">
        <v>85.0</v>
      </c>
      <c r="B260" s="31" t="str">
        <f t="array" ref="B260">INDEX(StudiesInfo!$1:$80,MATCH($E260,StudiesInfo!$B:$B,0),MATCH(B$1,StudiesInfo!$1:$1,0))</f>
        <v>Yes</v>
      </c>
      <c r="C260" s="30"/>
      <c r="D260" s="30"/>
      <c r="E260" s="31" t="str">
        <f t="array" ref="E260">INDEX(StudiesInfo!$1:$80,MATCH($A260,StudiesInfo!$A:$A,0),MATCH(E$1,StudiesInfo!$1:$1,0))</f>
        <v>Cormier et al., 2021</v>
      </c>
      <c r="F260" s="31" t="str">
        <f t="array" ref="F260">INDEX(StudiesInfo!$1:$80,MATCH($E260,StudiesInfo!$B:$B,0),MATCH(F$1,StudiesInfo!$1:$1,0))</f>
        <v>PE: 11-13 µm; PVC: 125-250 µm</v>
      </c>
      <c r="G260" s="31" t="str">
        <f t="array" ref="G260">INDEX(StudiesInfo!$1:$80,MATCH($E260,StudiesInfo!$B:$B,0),MATCH(G$1,StudiesInfo!$1:$1,0))</f>
        <v>micro</v>
      </c>
      <c r="H260" s="31" t="str">
        <f t="array" ref="H260">INDEX(StudiesInfo!$1:$80,MATCH($E260,StudiesInfo!$B:$B,0),MATCH(H$1,StudiesInfo!$1:$1,0))</f>
        <v>Polyethylene (PE), Polyvinyl chloride (PVC)</v>
      </c>
      <c r="I260" s="31" t="str">
        <f t="array" ref="I260">INDEX(StudiesInfo!$1:$80,MATCH($E260,StudiesInfo!$B:$B,0),MATCH(I$1,StudiesInfo!$1:$1,0))</f>
        <v>Unclear</v>
      </c>
      <c r="J260" s="32" t="str">
        <f t="array" ref="J260">INDEX(StudiesInfo!$1:$80,MATCH($E260,StudiesInfo!$B:$B,0),MATCH(J$1,StudiesInfo!$1:$1,0))</f>
        <v>Oryzias melastigma, Danio rerio</v>
      </c>
      <c r="K260" s="31" t="str">
        <f t="array" ref="K260">INDEX(StudiesInfo!$1:$80,MATCH($E260,StudiesInfo!$B:$B,0),MATCH(K$1,StudiesInfo!$1:$1,0))</f>
        <v>FM</v>
      </c>
      <c r="L260" s="31" t="str">
        <f t="array" ref="L260">INDEX(StudiesInfo!$1:$80,MATCH($E260,StudiesInfo!$B:$B,0),MATCH(L$1,StudiesInfo!$1:$1,0))</f>
        <v>Food</v>
      </c>
      <c r="M260" s="31" t="str">
        <f t="array" ref="M260">INDEX(StudiesInfo!$1:$80,MATCH($E260,StudiesInfo!$B:$B,0),MATCH(M$1,StudiesInfo!$1:$1,0))</f>
        <v>Every 24h</v>
      </c>
      <c r="N260" s="35" t="str">
        <f t="array" ref="N260">INDEX(StudiesInfo!$1:$80,MATCH($E260,StudiesInfo!$B:$B,0),MATCH(N$1,StudiesInfo!$1:$1,0))</f>
        <v>1</v>
      </c>
      <c r="O260" s="31" t="str">
        <f t="array" ref="O260">INDEX(StudiesInfo!$1:$80,MATCH($E260,StudiesInfo!$B:$B,0),MATCH(O$1,StudiesInfo!$1:$1,0))</f>
        <v>% of food</v>
      </c>
      <c r="P260" s="31" t="str">
        <f t="array" ref="P260">INDEX(StudiesInfo!$1:$80,MATCH($E260,StudiesInfo!$B:$B,0),MATCH(P$1,StudiesInfo!$1:$1,0))</f>
        <v>PE: Larva; PVC: Adult</v>
      </c>
      <c r="Q260" s="31" t="str">
        <f t="array" ref="Q260">INDEX(StudiesInfo!$1:$80,MATCH($E260,StudiesInfo!$B:$B,0),MATCH(Q$1,StudiesInfo!$1:$1,0))</f>
        <v>PE: 10; PVC: 2</v>
      </c>
      <c r="R260" s="31" t="str">
        <f t="array" ref="R260">INDEX(StudiesInfo!$1:$80,MATCH($E260,StudiesInfo!$B:$B,0),MATCH(R$1,StudiesInfo!$1:$1,0))</f>
        <v>PE: dpf; PVC: months</v>
      </c>
      <c r="S260" s="31">
        <f t="array" ref="S260">INDEX(StudiesInfo!$1:$80,MATCH($E260,StudiesInfo!$B:$B,0),MATCH(S$1,StudiesInfo!$1:$1,0))</f>
        <v>4</v>
      </c>
      <c r="T260" s="31" t="str">
        <f t="array" ref="T260">INDEX(StudiesInfo!$1:$80,MATCH($E260,StudiesInfo!$B:$B,0),MATCH(T$1,StudiesInfo!$1:$1,0))</f>
        <v>15 days +</v>
      </c>
      <c r="U260" s="31">
        <f t="array" ref="U260">INDEX(StudiesInfo!$1:$80,MATCH($E260,StudiesInfo!$B:$B,0),MATCH(U$1,StudiesInfo!$1:$1,0))</f>
        <v>0</v>
      </c>
      <c r="V260" s="31" t="str">
        <f t="array" ref="V260">INDEX(StudiesInfo!$1:$80,MATCH($E260,StudiesInfo!$B:$B,0),MATCH(V$1,StudiesInfo!$1:$1,0))</f>
        <v>Adult</v>
      </c>
      <c r="W260" s="31" t="str">
        <f t="array" ref="W260">INDEX(StudiesInfo!$1:$80,MATCH($E260,StudiesInfo!$B:$B,0),MATCH(W$1,StudiesInfo!$1:$1,0))</f>
        <v>4 (PE) 6 (PVC)</v>
      </c>
      <c r="X260" s="31" t="str">
        <f t="array" ref="X260">INDEX(StudiesInfo!$1:$80,MATCH($E260,StudiesInfo!$B:$B,0),MATCH(X$1,StudiesInfo!$1:$1,0))</f>
        <v>months</v>
      </c>
      <c r="Y260" s="30" t="s">
        <v>622</v>
      </c>
      <c r="Z260" s="30" t="s">
        <v>785</v>
      </c>
      <c r="AA260" s="30" t="s">
        <v>786</v>
      </c>
      <c r="AB260" s="30"/>
      <c r="AC260" s="30"/>
      <c r="AD260" s="33" t="s">
        <v>789</v>
      </c>
      <c r="AE260" s="30"/>
      <c r="AF260" s="34" t="s">
        <v>591</v>
      </c>
    </row>
    <row r="261" ht="16.5" hidden="1" customHeight="1">
      <c r="A261" s="30">
        <v>85.0</v>
      </c>
      <c r="B261" s="31" t="str">
        <f t="array" ref="B261">INDEX(StudiesInfo!$1:$80,MATCH($E261,StudiesInfo!$B:$B,0),MATCH(B$1,StudiesInfo!$1:$1,0))</f>
        <v>Yes</v>
      </c>
      <c r="C261" s="30"/>
      <c r="D261" s="30"/>
      <c r="E261" s="31" t="str">
        <f t="array" ref="E261">INDEX(StudiesInfo!$1:$80,MATCH($A261,StudiesInfo!$A:$A,0),MATCH(E$1,StudiesInfo!$1:$1,0))</f>
        <v>Cormier et al., 2021</v>
      </c>
      <c r="F261" s="31" t="str">
        <f t="array" ref="F261">INDEX(StudiesInfo!$1:$80,MATCH($E261,StudiesInfo!$B:$B,0),MATCH(F$1,StudiesInfo!$1:$1,0))</f>
        <v>PE: 11-13 µm; PVC: 125-250 µm</v>
      </c>
      <c r="G261" s="31" t="str">
        <f t="array" ref="G261">INDEX(StudiesInfo!$1:$80,MATCH($E261,StudiesInfo!$B:$B,0),MATCH(G$1,StudiesInfo!$1:$1,0))</f>
        <v>micro</v>
      </c>
      <c r="H261" s="31" t="str">
        <f t="array" ref="H261">INDEX(StudiesInfo!$1:$80,MATCH($E261,StudiesInfo!$B:$B,0),MATCH(H$1,StudiesInfo!$1:$1,0))</f>
        <v>Polyethylene (PE), Polyvinyl chloride (PVC)</v>
      </c>
      <c r="I261" s="31" t="str">
        <f t="array" ref="I261">INDEX(StudiesInfo!$1:$80,MATCH($E261,StudiesInfo!$B:$B,0),MATCH(I$1,StudiesInfo!$1:$1,0))</f>
        <v>Unclear</v>
      </c>
      <c r="J261" s="32" t="str">
        <f t="array" ref="J261">INDEX(StudiesInfo!$1:$80,MATCH($E261,StudiesInfo!$B:$B,0),MATCH(J$1,StudiesInfo!$1:$1,0))</f>
        <v>Oryzias melastigma, Danio rerio</v>
      </c>
      <c r="K261" s="31" t="str">
        <f t="array" ref="K261">INDEX(StudiesInfo!$1:$80,MATCH($E261,StudiesInfo!$B:$B,0),MATCH(K$1,StudiesInfo!$1:$1,0))</f>
        <v>FM</v>
      </c>
      <c r="L261" s="31" t="str">
        <f t="array" ref="L261">INDEX(StudiesInfo!$1:$80,MATCH($E261,StudiesInfo!$B:$B,0),MATCH(L$1,StudiesInfo!$1:$1,0))</f>
        <v>Food</v>
      </c>
      <c r="M261" s="31" t="str">
        <f t="array" ref="M261">INDEX(StudiesInfo!$1:$80,MATCH($E261,StudiesInfo!$B:$B,0),MATCH(M$1,StudiesInfo!$1:$1,0))</f>
        <v>Every 24h</v>
      </c>
      <c r="N261" s="35" t="str">
        <f t="array" ref="N261">INDEX(StudiesInfo!$1:$80,MATCH($E261,StudiesInfo!$B:$B,0),MATCH(N$1,StudiesInfo!$1:$1,0))</f>
        <v>1</v>
      </c>
      <c r="O261" s="31" t="str">
        <f t="array" ref="O261">INDEX(StudiesInfo!$1:$80,MATCH($E261,StudiesInfo!$B:$B,0),MATCH(O$1,StudiesInfo!$1:$1,0))</f>
        <v>% of food</v>
      </c>
      <c r="P261" s="31" t="str">
        <f t="array" ref="P261">INDEX(StudiesInfo!$1:$80,MATCH($E261,StudiesInfo!$B:$B,0),MATCH(P$1,StudiesInfo!$1:$1,0))</f>
        <v>PE: Larva; PVC: Adult</v>
      </c>
      <c r="Q261" s="31" t="str">
        <f t="array" ref="Q261">INDEX(StudiesInfo!$1:$80,MATCH($E261,StudiesInfo!$B:$B,0),MATCH(Q$1,StudiesInfo!$1:$1,0))</f>
        <v>PE: 10; PVC: 2</v>
      </c>
      <c r="R261" s="31" t="str">
        <f t="array" ref="R261">INDEX(StudiesInfo!$1:$80,MATCH($E261,StudiesInfo!$B:$B,0),MATCH(R$1,StudiesInfo!$1:$1,0))</f>
        <v>PE: dpf; PVC: months</v>
      </c>
      <c r="S261" s="31">
        <f t="array" ref="S261">INDEX(StudiesInfo!$1:$80,MATCH($E261,StudiesInfo!$B:$B,0),MATCH(S$1,StudiesInfo!$1:$1,0))</f>
        <v>4</v>
      </c>
      <c r="T261" s="31" t="str">
        <f t="array" ref="T261">INDEX(StudiesInfo!$1:$80,MATCH($E261,StudiesInfo!$B:$B,0),MATCH(T$1,StudiesInfo!$1:$1,0))</f>
        <v>15 days +</v>
      </c>
      <c r="U261" s="31">
        <f t="array" ref="U261">INDEX(StudiesInfo!$1:$80,MATCH($E261,StudiesInfo!$B:$B,0),MATCH(U$1,StudiesInfo!$1:$1,0))</f>
        <v>0</v>
      </c>
      <c r="V261" s="31" t="str">
        <f t="array" ref="V261">INDEX(StudiesInfo!$1:$80,MATCH($E261,StudiesInfo!$B:$B,0),MATCH(V$1,StudiesInfo!$1:$1,0))</f>
        <v>Adult</v>
      </c>
      <c r="W261" s="31" t="str">
        <f t="array" ref="W261">INDEX(StudiesInfo!$1:$80,MATCH($E261,StudiesInfo!$B:$B,0),MATCH(W$1,StudiesInfo!$1:$1,0))</f>
        <v>4 (PE) 6 (PVC)</v>
      </c>
      <c r="X261" s="31" t="str">
        <f t="array" ref="X261">INDEX(StudiesInfo!$1:$80,MATCH($E261,StudiesInfo!$B:$B,0),MATCH(X$1,StudiesInfo!$1:$1,0))</f>
        <v>months</v>
      </c>
      <c r="Y261" s="30" t="s">
        <v>622</v>
      </c>
      <c r="Z261" s="30" t="s">
        <v>785</v>
      </c>
      <c r="AA261" s="30" t="s">
        <v>786</v>
      </c>
      <c r="AB261" s="30"/>
      <c r="AC261" s="30" t="s">
        <v>790</v>
      </c>
      <c r="AD261" s="33" t="s">
        <v>586</v>
      </c>
      <c r="AE261" s="30"/>
      <c r="AF261" s="30" t="s">
        <v>588</v>
      </c>
    </row>
    <row r="262" ht="16.5" hidden="1" customHeight="1">
      <c r="A262" s="30">
        <v>85.0</v>
      </c>
      <c r="B262" s="31" t="str">
        <f t="array" ref="B262">INDEX(StudiesInfo!$1:$80,MATCH($E262,StudiesInfo!$B:$B,0),MATCH(B$1,StudiesInfo!$1:$1,0))</f>
        <v>Yes</v>
      </c>
      <c r="C262" s="30"/>
      <c r="D262" s="30"/>
      <c r="E262" s="31" t="str">
        <f t="array" ref="E262">INDEX(StudiesInfo!$1:$80,MATCH($A262,StudiesInfo!$A:$A,0),MATCH(E$1,StudiesInfo!$1:$1,0))</f>
        <v>Cormier et al., 2021</v>
      </c>
      <c r="F262" s="31" t="str">
        <f t="array" ref="F262">INDEX(StudiesInfo!$1:$80,MATCH($E262,StudiesInfo!$B:$B,0),MATCH(F$1,StudiesInfo!$1:$1,0))</f>
        <v>PE: 11-13 µm; PVC: 125-250 µm</v>
      </c>
      <c r="G262" s="31" t="str">
        <f t="array" ref="G262">INDEX(StudiesInfo!$1:$80,MATCH($E262,StudiesInfo!$B:$B,0),MATCH(G$1,StudiesInfo!$1:$1,0))</f>
        <v>micro</v>
      </c>
      <c r="H262" s="31" t="str">
        <f t="array" ref="H262">INDEX(StudiesInfo!$1:$80,MATCH($E262,StudiesInfo!$B:$B,0),MATCH(H$1,StudiesInfo!$1:$1,0))</f>
        <v>Polyethylene (PE), Polyvinyl chloride (PVC)</v>
      </c>
      <c r="I262" s="31" t="str">
        <f t="array" ref="I262">INDEX(StudiesInfo!$1:$80,MATCH($E262,StudiesInfo!$B:$B,0),MATCH(I$1,StudiesInfo!$1:$1,0))</f>
        <v>Unclear</v>
      </c>
      <c r="J262" s="32" t="str">
        <f t="array" ref="J262">INDEX(StudiesInfo!$1:$80,MATCH($E262,StudiesInfo!$B:$B,0),MATCH(J$1,StudiesInfo!$1:$1,0))</f>
        <v>Oryzias melastigma, Danio rerio</v>
      </c>
      <c r="K262" s="31" t="str">
        <f t="array" ref="K262">INDEX(StudiesInfo!$1:$80,MATCH($E262,StudiesInfo!$B:$B,0),MATCH(K$1,StudiesInfo!$1:$1,0))</f>
        <v>FM</v>
      </c>
      <c r="L262" s="31" t="str">
        <f t="array" ref="L262">INDEX(StudiesInfo!$1:$80,MATCH($E262,StudiesInfo!$B:$B,0),MATCH(L$1,StudiesInfo!$1:$1,0))</f>
        <v>Food</v>
      </c>
      <c r="M262" s="31" t="str">
        <f t="array" ref="M262">INDEX(StudiesInfo!$1:$80,MATCH($E262,StudiesInfo!$B:$B,0),MATCH(M$1,StudiesInfo!$1:$1,0))</f>
        <v>Every 24h</v>
      </c>
      <c r="N262" s="35" t="str">
        <f t="array" ref="N262">INDEX(StudiesInfo!$1:$80,MATCH($E262,StudiesInfo!$B:$B,0),MATCH(N$1,StudiesInfo!$1:$1,0))</f>
        <v>1</v>
      </c>
      <c r="O262" s="31" t="str">
        <f t="array" ref="O262">INDEX(StudiesInfo!$1:$80,MATCH($E262,StudiesInfo!$B:$B,0),MATCH(O$1,StudiesInfo!$1:$1,0))</f>
        <v>% of food</v>
      </c>
      <c r="P262" s="31" t="str">
        <f t="array" ref="P262">INDEX(StudiesInfo!$1:$80,MATCH($E262,StudiesInfo!$B:$B,0),MATCH(P$1,StudiesInfo!$1:$1,0))</f>
        <v>PE: Larva; PVC: Adult</v>
      </c>
      <c r="Q262" s="31" t="str">
        <f t="array" ref="Q262">INDEX(StudiesInfo!$1:$80,MATCH($E262,StudiesInfo!$B:$B,0),MATCH(Q$1,StudiesInfo!$1:$1,0))</f>
        <v>PE: 10; PVC: 2</v>
      </c>
      <c r="R262" s="31" t="str">
        <f t="array" ref="R262">INDEX(StudiesInfo!$1:$80,MATCH($E262,StudiesInfo!$B:$B,0),MATCH(R$1,StudiesInfo!$1:$1,0))</f>
        <v>PE: dpf; PVC: months</v>
      </c>
      <c r="S262" s="31">
        <f t="array" ref="S262">INDEX(StudiesInfo!$1:$80,MATCH($E262,StudiesInfo!$B:$B,0),MATCH(S$1,StudiesInfo!$1:$1,0))</f>
        <v>4</v>
      </c>
      <c r="T262" s="31" t="str">
        <f t="array" ref="T262">INDEX(StudiesInfo!$1:$80,MATCH($E262,StudiesInfo!$B:$B,0),MATCH(T$1,StudiesInfo!$1:$1,0))</f>
        <v>15 days +</v>
      </c>
      <c r="U262" s="31">
        <f t="array" ref="U262">INDEX(StudiesInfo!$1:$80,MATCH($E262,StudiesInfo!$B:$B,0),MATCH(U$1,StudiesInfo!$1:$1,0))</f>
        <v>0</v>
      </c>
      <c r="V262" s="31" t="str">
        <f t="array" ref="V262">INDEX(StudiesInfo!$1:$80,MATCH($E262,StudiesInfo!$B:$B,0),MATCH(V$1,StudiesInfo!$1:$1,0))</f>
        <v>Adult</v>
      </c>
      <c r="W262" s="31" t="str">
        <f t="array" ref="W262">INDEX(StudiesInfo!$1:$80,MATCH($E262,StudiesInfo!$B:$B,0),MATCH(W$1,StudiesInfo!$1:$1,0))</f>
        <v>4 (PE) 6 (PVC)</v>
      </c>
      <c r="X262" s="31" t="str">
        <f t="array" ref="X262">INDEX(StudiesInfo!$1:$80,MATCH($E262,StudiesInfo!$B:$B,0),MATCH(X$1,StudiesInfo!$1:$1,0))</f>
        <v>months</v>
      </c>
      <c r="Y262" s="30" t="s">
        <v>622</v>
      </c>
      <c r="Z262" s="30" t="s">
        <v>785</v>
      </c>
      <c r="AA262" s="30" t="s">
        <v>786</v>
      </c>
      <c r="AB262" s="30"/>
      <c r="AC262" s="30"/>
      <c r="AD262" s="33" t="s">
        <v>788</v>
      </c>
      <c r="AE262" s="30"/>
      <c r="AF262" s="34" t="s">
        <v>591</v>
      </c>
    </row>
    <row r="263" ht="16.5" hidden="1" customHeight="1">
      <c r="A263" s="30">
        <v>85.0</v>
      </c>
      <c r="B263" s="31" t="str">
        <f t="array" ref="B263">INDEX(StudiesInfo!$1:$80,MATCH($E263,StudiesInfo!$B:$B,0),MATCH(B$1,StudiesInfo!$1:$1,0))</f>
        <v>Yes</v>
      </c>
      <c r="C263" s="30"/>
      <c r="D263" s="30"/>
      <c r="E263" s="31" t="str">
        <f t="array" ref="E263">INDEX(StudiesInfo!$1:$80,MATCH($A263,StudiesInfo!$A:$A,0),MATCH(E$1,StudiesInfo!$1:$1,0))</f>
        <v>Cormier et al., 2021</v>
      </c>
      <c r="F263" s="31" t="str">
        <f t="array" ref="F263">INDEX(StudiesInfo!$1:$80,MATCH($E263,StudiesInfo!$B:$B,0),MATCH(F$1,StudiesInfo!$1:$1,0))</f>
        <v>PE: 11-13 µm; PVC: 125-250 µm</v>
      </c>
      <c r="G263" s="31" t="str">
        <f t="array" ref="G263">INDEX(StudiesInfo!$1:$80,MATCH($E263,StudiesInfo!$B:$B,0),MATCH(G$1,StudiesInfo!$1:$1,0))</f>
        <v>micro</v>
      </c>
      <c r="H263" s="31" t="str">
        <f t="array" ref="H263">INDEX(StudiesInfo!$1:$80,MATCH($E263,StudiesInfo!$B:$B,0),MATCH(H$1,StudiesInfo!$1:$1,0))</f>
        <v>Polyethylene (PE), Polyvinyl chloride (PVC)</v>
      </c>
      <c r="I263" s="31" t="str">
        <f t="array" ref="I263">INDEX(StudiesInfo!$1:$80,MATCH($E263,StudiesInfo!$B:$B,0),MATCH(I$1,StudiesInfo!$1:$1,0))</f>
        <v>Unclear</v>
      </c>
      <c r="J263" s="32" t="str">
        <f t="array" ref="J263">INDEX(StudiesInfo!$1:$80,MATCH($E263,StudiesInfo!$B:$B,0),MATCH(J$1,StudiesInfo!$1:$1,0))</f>
        <v>Oryzias melastigma, Danio rerio</v>
      </c>
      <c r="K263" s="31" t="str">
        <f t="array" ref="K263">INDEX(StudiesInfo!$1:$80,MATCH($E263,StudiesInfo!$B:$B,0),MATCH(K$1,StudiesInfo!$1:$1,0))</f>
        <v>FM</v>
      </c>
      <c r="L263" s="31" t="str">
        <f t="array" ref="L263">INDEX(StudiesInfo!$1:$80,MATCH($E263,StudiesInfo!$B:$B,0),MATCH(L$1,StudiesInfo!$1:$1,0))</f>
        <v>Food</v>
      </c>
      <c r="M263" s="31" t="str">
        <f t="array" ref="M263">INDEX(StudiesInfo!$1:$80,MATCH($E263,StudiesInfo!$B:$B,0),MATCH(M$1,StudiesInfo!$1:$1,0))</f>
        <v>Every 24h</v>
      </c>
      <c r="N263" s="35" t="str">
        <f t="array" ref="N263">INDEX(StudiesInfo!$1:$80,MATCH($E263,StudiesInfo!$B:$B,0),MATCH(N$1,StudiesInfo!$1:$1,0))</f>
        <v>1</v>
      </c>
      <c r="O263" s="31" t="str">
        <f t="array" ref="O263">INDEX(StudiesInfo!$1:$80,MATCH($E263,StudiesInfo!$B:$B,0),MATCH(O$1,StudiesInfo!$1:$1,0))</f>
        <v>% of food</v>
      </c>
      <c r="P263" s="31" t="str">
        <f t="array" ref="P263">INDEX(StudiesInfo!$1:$80,MATCH($E263,StudiesInfo!$B:$B,0),MATCH(P$1,StudiesInfo!$1:$1,0))</f>
        <v>PE: Larva; PVC: Adult</v>
      </c>
      <c r="Q263" s="31" t="str">
        <f t="array" ref="Q263">INDEX(StudiesInfo!$1:$80,MATCH($E263,StudiesInfo!$B:$B,0),MATCH(Q$1,StudiesInfo!$1:$1,0))</f>
        <v>PE: 10; PVC: 2</v>
      </c>
      <c r="R263" s="31" t="str">
        <f t="array" ref="R263">INDEX(StudiesInfo!$1:$80,MATCH($E263,StudiesInfo!$B:$B,0),MATCH(R$1,StudiesInfo!$1:$1,0))</f>
        <v>PE: dpf; PVC: months</v>
      </c>
      <c r="S263" s="31">
        <f t="array" ref="S263">INDEX(StudiesInfo!$1:$80,MATCH($E263,StudiesInfo!$B:$B,0),MATCH(S$1,StudiesInfo!$1:$1,0))</f>
        <v>4</v>
      </c>
      <c r="T263" s="31" t="str">
        <f t="array" ref="T263">INDEX(StudiesInfo!$1:$80,MATCH($E263,StudiesInfo!$B:$B,0),MATCH(T$1,StudiesInfo!$1:$1,0))</f>
        <v>15 days +</v>
      </c>
      <c r="U263" s="31">
        <f t="array" ref="U263">INDEX(StudiesInfo!$1:$80,MATCH($E263,StudiesInfo!$B:$B,0),MATCH(U$1,StudiesInfo!$1:$1,0))</f>
        <v>0</v>
      </c>
      <c r="V263" s="31" t="str">
        <f t="array" ref="V263">INDEX(StudiesInfo!$1:$80,MATCH($E263,StudiesInfo!$B:$B,0),MATCH(V$1,StudiesInfo!$1:$1,0))</f>
        <v>Adult</v>
      </c>
      <c r="W263" s="31" t="str">
        <f t="array" ref="W263">INDEX(StudiesInfo!$1:$80,MATCH($E263,StudiesInfo!$B:$B,0),MATCH(W$1,StudiesInfo!$1:$1,0))</f>
        <v>4 (PE) 6 (PVC)</v>
      </c>
      <c r="X263" s="31" t="str">
        <f t="array" ref="X263">INDEX(StudiesInfo!$1:$80,MATCH($E263,StudiesInfo!$B:$B,0),MATCH(X$1,StudiesInfo!$1:$1,0))</f>
        <v>months</v>
      </c>
      <c r="Y263" s="30" t="s">
        <v>622</v>
      </c>
      <c r="Z263" s="30" t="s">
        <v>785</v>
      </c>
      <c r="AA263" s="30" t="s">
        <v>786</v>
      </c>
      <c r="AB263" s="30"/>
      <c r="AC263" s="30"/>
      <c r="AD263" s="33" t="s">
        <v>586</v>
      </c>
      <c r="AE263" s="30"/>
      <c r="AF263" s="30" t="s">
        <v>588</v>
      </c>
    </row>
    <row r="264" ht="16.5" hidden="1" customHeight="1">
      <c r="A264" s="30">
        <v>85.0</v>
      </c>
      <c r="B264" s="31" t="str">
        <f t="array" ref="B264">INDEX(StudiesInfo!$1:$80,MATCH($E264,StudiesInfo!$B:$B,0),MATCH(B$1,StudiesInfo!$1:$1,0))</f>
        <v>Yes</v>
      </c>
      <c r="C264" s="30"/>
      <c r="D264" s="30"/>
      <c r="E264" s="31" t="str">
        <f t="array" ref="E264">INDEX(StudiesInfo!$1:$80,MATCH($A264,StudiesInfo!$A:$A,0),MATCH(E$1,StudiesInfo!$1:$1,0))</f>
        <v>Cormier et al., 2021</v>
      </c>
      <c r="F264" s="31" t="str">
        <f t="array" ref="F264">INDEX(StudiesInfo!$1:$80,MATCH($E264,StudiesInfo!$B:$B,0),MATCH(F$1,StudiesInfo!$1:$1,0))</f>
        <v>PE: 11-13 µm; PVC: 125-250 µm</v>
      </c>
      <c r="G264" s="31" t="str">
        <f t="array" ref="G264">INDEX(StudiesInfo!$1:$80,MATCH($E264,StudiesInfo!$B:$B,0),MATCH(G$1,StudiesInfo!$1:$1,0))</f>
        <v>micro</v>
      </c>
      <c r="H264" s="31" t="str">
        <f t="array" ref="H264">INDEX(StudiesInfo!$1:$80,MATCH($E264,StudiesInfo!$B:$B,0),MATCH(H$1,StudiesInfo!$1:$1,0))</f>
        <v>Polyethylene (PE), Polyvinyl chloride (PVC)</v>
      </c>
      <c r="I264" s="31" t="str">
        <f t="array" ref="I264">INDEX(StudiesInfo!$1:$80,MATCH($E264,StudiesInfo!$B:$B,0),MATCH(I$1,StudiesInfo!$1:$1,0))</f>
        <v>Unclear</v>
      </c>
      <c r="J264" s="32" t="str">
        <f t="array" ref="J264">INDEX(StudiesInfo!$1:$80,MATCH($E264,StudiesInfo!$B:$B,0),MATCH(J$1,StudiesInfo!$1:$1,0))</f>
        <v>Oryzias melastigma, Danio rerio</v>
      </c>
      <c r="K264" s="31" t="str">
        <f t="array" ref="K264">INDEX(StudiesInfo!$1:$80,MATCH($E264,StudiesInfo!$B:$B,0),MATCH(K$1,StudiesInfo!$1:$1,0))</f>
        <v>FM</v>
      </c>
      <c r="L264" s="31" t="str">
        <f t="array" ref="L264">INDEX(StudiesInfo!$1:$80,MATCH($E264,StudiesInfo!$B:$B,0),MATCH(L$1,StudiesInfo!$1:$1,0))</f>
        <v>Food</v>
      </c>
      <c r="M264" s="31" t="str">
        <f t="array" ref="M264">INDEX(StudiesInfo!$1:$80,MATCH($E264,StudiesInfo!$B:$B,0),MATCH(M$1,StudiesInfo!$1:$1,0))</f>
        <v>Every 24h</v>
      </c>
      <c r="N264" s="35" t="str">
        <f t="array" ref="N264">INDEX(StudiesInfo!$1:$80,MATCH($E264,StudiesInfo!$B:$B,0),MATCH(N$1,StudiesInfo!$1:$1,0))</f>
        <v>1</v>
      </c>
      <c r="O264" s="31" t="str">
        <f t="array" ref="O264">INDEX(StudiesInfo!$1:$80,MATCH($E264,StudiesInfo!$B:$B,0),MATCH(O$1,StudiesInfo!$1:$1,0))</f>
        <v>% of food</v>
      </c>
      <c r="P264" s="31" t="str">
        <f t="array" ref="P264">INDEX(StudiesInfo!$1:$80,MATCH($E264,StudiesInfo!$B:$B,0),MATCH(P$1,StudiesInfo!$1:$1,0))</f>
        <v>PE: Larva; PVC: Adult</v>
      </c>
      <c r="Q264" s="31" t="str">
        <f t="array" ref="Q264">INDEX(StudiesInfo!$1:$80,MATCH($E264,StudiesInfo!$B:$B,0),MATCH(Q$1,StudiesInfo!$1:$1,0))</f>
        <v>PE: 10; PVC: 2</v>
      </c>
      <c r="R264" s="31" t="str">
        <f t="array" ref="R264">INDEX(StudiesInfo!$1:$80,MATCH($E264,StudiesInfo!$B:$B,0),MATCH(R$1,StudiesInfo!$1:$1,0))</f>
        <v>PE: dpf; PVC: months</v>
      </c>
      <c r="S264" s="31">
        <f t="array" ref="S264">INDEX(StudiesInfo!$1:$80,MATCH($E264,StudiesInfo!$B:$B,0),MATCH(S$1,StudiesInfo!$1:$1,0))</f>
        <v>4</v>
      </c>
      <c r="T264" s="31" t="str">
        <f t="array" ref="T264">INDEX(StudiesInfo!$1:$80,MATCH($E264,StudiesInfo!$B:$B,0),MATCH(T$1,StudiesInfo!$1:$1,0))</f>
        <v>15 days +</v>
      </c>
      <c r="U264" s="31">
        <f t="array" ref="U264">INDEX(StudiesInfo!$1:$80,MATCH($E264,StudiesInfo!$B:$B,0),MATCH(U$1,StudiesInfo!$1:$1,0))</f>
        <v>0</v>
      </c>
      <c r="V264" s="31" t="str">
        <f t="array" ref="V264">INDEX(StudiesInfo!$1:$80,MATCH($E264,StudiesInfo!$B:$B,0),MATCH(V$1,StudiesInfo!$1:$1,0))</f>
        <v>Adult</v>
      </c>
      <c r="W264" s="31" t="str">
        <f t="array" ref="W264">INDEX(StudiesInfo!$1:$80,MATCH($E264,StudiesInfo!$B:$B,0),MATCH(W$1,StudiesInfo!$1:$1,0))</f>
        <v>4 (PE) 6 (PVC)</v>
      </c>
      <c r="X264" s="31" t="str">
        <f t="array" ref="X264">INDEX(StudiesInfo!$1:$80,MATCH($E264,StudiesInfo!$B:$B,0),MATCH(X$1,StudiesInfo!$1:$1,0))</f>
        <v>months</v>
      </c>
      <c r="Y264" s="30" t="s">
        <v>622</v>
      </c>
      <c r="Z264" s="30" t="s">
        <v>785</v>
      </c>
      <c r="AA264" s="30" t="s">
        <v>786</v>
      </c>
      <c r="AB264" s="30"/>
      <c r="AC264" s="30"/>
      <c r="AD264" s="33" t="s">
        <v>789</v>
      </c>
      <c r="AE264" s="30"/>
      <c r="AF264" s="34" t="s">
        <v>591</v>
      </c>
    </row>
    <row r="265" ht="16.5" hidden="1" customHeight="1">
      <c r="A265" s="30">
        <v>85.0</v>
      </c>
      <c r="B265" s="31" t="str">
        <f t="array" ref="B265">INDEX(StudiesInfo!$1:$80,MATCH($E265,StudiesInfo!$B:$B,0),MATCH(B$1,StudiesInfo!$1:$1,0))</f>
        <v>Yes</v>
      </c>
      <c r="C265" s="30"/>
      <c r="D265" s="30"/>
      <c r="E265" s="31" t="str">
        <f t="array" ref="E265">INDEX(StudiesInfo!$1:$80,MATCH($A265,StudiesInfo!$A:$A,0),MATCH(E$1,StudiesInfo!$1:$1,0))</f>
        <v>Cormier et al., 2021</v>
      </c>
      <c r="F265" s="31" t="str">
        <f t="array" ref="F265">INDEX(StudiesInfo!$1:$80,MATCH($E265,StudiesInfo!$B:$B,0),MATCH(F$1,StudiesInfo!$1:$1,0))</f>
        <v>PE: 11-13 µm; PVC: 125-250 µm</v>
      </c>
      <c r="G265" s="31" t="str">
        <f t="array" ref="G265">INDEX(StudiesInfo!$1:$80,MATCH($E265,StudiesInfo!$B:$B,0),MATCH(G$1,StudiesInfo!$1:$1,0))</f>
        <v>micro</v>
      </c>
      <c r="H265" s="31" t="str">
        <f t="array" ref="H265">INDEX(StudiesInfo!$1:$80,MATCH($E265,StudiesInfo!$B:$B,0),MATCH(H$1,StudiesInfo!$1:$1,0))</f>
        <v>Polyethylene (PE), Polyvinyl chloride (PVC)</v>
      </c>
      <c r="I265" s="31" t="str">
        <f t="array" ref="I265">INDEX(StudiesInfo!$1:$80,MATCH($E265,StudiesInfo!$B:$B,0),MATCH(I$1,StudiesInfo!$1:$1,0))</f>
        <v>Unclear</v>
      </c>
      <c r="J265" s="32" t="str">
        <f t="array" ref="J265">INDEX(StudiesInfo!$1:$80,MATCH($E265,StudiesInfo!$B:$B,0),MATCH(J$1,StudiesInfo!$1:$1,0))</f>
        <v>Oryzias melastigma, Danio rerio</v>
      </c>
      <c r="K265" s="31" t="str">
        <f t="array" ref="K265">INDEX(StudiesInfo!$1:$80,MATCH($E265,StudiesInfo!$B:$B,0),MATCH(K$1,StudiesInfo!$1:$1,0))</f>
        <v>FM</v>
      </c>
      <c r="L265" s="31" t="str">
        <f t="array" ref="L265">INDEX(StudiesInfo!$1:$80,MATCH($E265,StudiesInfo!$B:$B,0),MATCH(L$1,StudiesInfo!$1:$1,0))</f>
        <v>Food</v>
      </c>
      <c r="M265" s="31" t="str">
        <f t="array" ref="M265">INDEX(StudiesInfo!$1:$80,MATCH($E265,StudiesInfo!$B:$B,0),MATCH(M$1,StudiesInfo!$1:$1,0))</f>
        <v>Every 24h</v>
      </c>
      <c r="N265" s="35" t="str">
        <f t="array" ref="N265">INDEX(StudiesInfo!$1:$80,MATCH($E265,StudiesInfo!$B:$B,0),MATCH(N$1,StudiesInfo!$1:$1,0))</f>
        <v>1</v>
      </c>
      <c r="O265" s="31" t="str">
        <f t="array" ref="O265">INDEX(StudiesInfo!$1:$80,MATCH($E265,StudiesInfo!$B:$B,0),MATCH(O$1,StudiesInfo!$1:$1,0))</f>
        <v>% of food</v>
      </c>
      <c r="P265" s="31" t="str">
        <f t="array" ref="P265">INDEX(StudiesInfo!$1:$80,MATCH($E265,StudiesInfo!$B:$B,0),MATCH(P$1,StudiesInfo!$1:$1,0))</f>
        <v>PE: Larva; PVC: Adult</v>
      </c>
      <c r="Q265" s="31" t="str">
        <f t="array" ref="Q265">INDEX(StudiesInfo!$1:$80,MATCH($E265,StudiesInfo!$B:$B,0),MATCH(Q$1,StudiesInfo!$1:$1,0))</f>
        <v>PE: 10; PVC: 2</v>
      </c>
      <c r="R265" s="31" t="str">
        <f t="array" ref="R265">INDEX(StudiesInfo!$1:$80,MATCH($E265,StudiesInfo!$B:$B,0),MATCH(R$1,StudiesInfo!$1:$1,0))</f>
        <v>PE: dpf; PVC: months</v>
      </c>
      <c r="S265" s="31">
        <f t="array" ref="S265">INDEX(StudiesInfo!$1:$80,MATCH($E265,StudiesInfo!$B:$B,0),MATCH(S$1,StudiesInfo!$1:$1,0))</f>
        <v>4</v>
      </c>
      <c r="T265" s="31" t="str">
        <f t="array" ref="T265">INDEX(StudiesInfo!$1:$80,MATCH($E265,StudiesInfo!$B:$B,0),MATCH(T$1,StudiesInfo!$1:$1,0))</f>
        <v>15 days +</v>
      </c>
      <c r="U265" s="31">
        <f t="array" ref="U265">INDEX(StudiesInfo!$1:$80,MATCH($E265,StudiesInfo!$B:$B,0),MATCH(U$1,StudiesInfo!$1:$1,0))</f>
        <v>0</v>
      </c>
      <c r="V265" s="31" t="str">
        <f t="array" ref="V265">INDEX(StudiesInfo!$1:$80,MATCH($E265,StudiesInfo!$B:$B,0),MATCH(V$1,StudiesInfo!$1:$1,0))</f>
        <v>Adult</v>
      </c>
      <c r="W265" s="31" t="str">
        <f t="array" ref="W265">INDEX(StudiesInfo!$1:$80,MATCH($E265,StudiesInfo!$B:$B,0),MATCH(W$1,StudiesInfo!$1:$1,0))</f>
        <v>4 (PE) 6 (PVC)</v>
      </c>
      <c r="X265" s="31" t="str">
        <f t="array" ref="X265">INDEX(StudiesInfo!$1:$80,MATCH($E265,StudiesInfo!$B:$B,0),MATCH(X$1,StudiesInfo!$1:$1,0))</f>
        <v>months</v>
      </c>
      <c r="Y265" s="30" t="s">
        <v>601</v>
      </c>
      <c r="Z265" s="30" t="s">
        <v>616</v>
      </c>
      <c r="AA265" s="30" t="s">
        <v>618</v>
      </c>
      <c r="AB265" s="30">
        <v>10.0</v>
      </c>
      <c r="AC265" s="30" t="s">
        <v>791</v>
      </c>
      <c r="AD265" s="33" t="s">
        <v>586</v>
      </c>
      <c r="AE265" s="30" t="s">
        <v>587</v>
      </c>
      <c r="AF265" s="30" t="s">
        <v>588</v>
      </c>
    </row>
    <row r="266" ht="16.5" hidden="1" customHeight="1">
      <c r="A266" s="30">
        <v>85.0</v>
      </c>
      <c r="B266" s="31" t="str">
        <f t="array" ref="B266">INDEX(StudiesInfo!$1:$80,MATCH($E266,StudiesInfo!$B:$B,0),MATCH(B$1,StudiesInfo!$1:$1,0))</f>
        <v>Yes</v>
      </c>
      <c r="C266" s="30"/>
      <c r="D266" s="30"/>
      <c r="E266" s="31" t="str">
        <f t="array" ref="E266">INDEX(StudiesInfo!$1:$80,MATCH($A266,StudiesInfo!$A:$A,0),MATCH(E$1,StudiesInfo!$1:$1,0))</f>
        <v>Cormier et al., 2021</v>
      </c>
      <c r="F266" s="31" t="str">
        <f t="array" ref="F266">INDEX(StudiesInfo!$1:$80,MATCH($E266,StudiesInfo!$B:$B,0),MATCH(F$1,StudiesInfo!$1:$1,0))</f>
        <v>PE: 11-13 µm; PVC: 125-250 µm</v>
      </c>
      <c r="G266" s="31" t="str">
        <f t="array" ref="G266">INDEX(StudiesInfo!$1:$80,MATCH($E266,StudiesInfo!$B:$B,0),MATCH(G$1,StudiesInfo!$1:$1,0))</f>
        <v>micro</v>
      </c>
      <c r="H266" s="31" t="str">
        <f t="array" ref="H266">INDEX(StudiesInfo!$1:$80,MATCH($E266,StudiesInfo!$B:$B,0),MATCH(H$1,StudiesInfo!$1:$1,0))</f>
        <v>Polyethylene (PE), Polyvinyl chloride (PVC)</v>
      </c>
      <c r="I266" s="31" t="str">
        <f t="array" ref="I266">INDEX(StudiesInfo!$1:$80,MATCH($E266,StudiesInfo!$B:$B,0),MATCH(I$1,StudiesInfo!$1:$1,0))</f>
        <v>Unclear</v>
      </c>
      <c r="J266" s="32" t="str">
        <f t="array" ref="J266">INDEX(StudiesInfo!$1:$80,MATCH($E266,StudiesInfo!$B:$B,0),MATCH(J$1,StudiesInfo!$1:$1,0))</f>
        <v>Oryzias melastigma, Danio rerio</v>
      </c>
      <c r="K266" s="31" t="str">
        <f t="array" ref="K266">INDEX(StudiesInfo!$1:$80,MATCH($E266,StudiesInfo!$B:$B,0),MATCH(K$1,StudiesInfo!$1:$1,0))</f>
        <v>FM</v>
      </c>
      <c r="L266" s="31" t="str">
        <f t="array" ref="L266">INDEX(StudiesInfo!$1:$80,MATCH($E266,StudiesInfo!$B:$B,0),MATCH(L$1,StudiesInfo!$1:$1,0))</f>
        <v>Food</v>
      </c>
      <c r="M266" s="31" t="str">
        <f t="array" ref="M266">INDEX(StudiesInfo!$1:$80,MATCH($E266,StudiesInfo!$B:$B,0),MATCH(M$1,StudiesInfo!$1:$1,0))</f>
        <v>Every 24h</v>
      </c>
      <c r="N266" s="35" t="str">
        <f t="array" ref="N266">INDEX(StudiesInfo!$1:$80,MATCH($E266,StudiesInfo!$B:$B,0),MATCH(N$1,StudiesInfo!$1:$1,0))</f>
        <v>1</v>
      </c>
      <c r="O266" s="31" t="str">
        <f t="array" ref="O266">INDEX(StudiesInfo!$1:$80,MATCH($E266,StudiesInfo!$B:$B,0),MATCH(O$1,StudiesInfo!$1:$1,0))</f>
        <v>% of food</v>
      </c>
      <c r="P266" s="31" t="str">
        <f t="array" ref="P266">INDEX(StudiesInfo!$1:$80,MATCH($E266,StudiesInfo!$B:$B,0),MATCH(P$1,StudiesInfo!$1:$1,0))</f>
        <v>PE: Larva; PVC: Adult</v>
      </c>
      <c r="Q266" s="31" t="str">
        <f t="array" ref="Q266">INDEX(StudiesInfo!$1:$80,MATCH($E266,StudiesInfo!$B:$B,0),MATCH(Q$1,StudiesInfo!$1:$1,0))</f>
        <v>PE: 10; PVC: 2</v>
      </c>
      <c r="R266" s="31" t="str">
        <f t="array" ref="R266">INDEX(StudiesInfo!$1:$80,MATCH($E266,StudiesInfo!$B:$B,0),MATCH(R$1,StudiesInfo!$1:$1,0))</f>
        <v>PE: dpf; PVC: months</v>
      </c>
      <c r="S266" s="31">
        <f t="array" ref="S266">INDEX(StudiesInfo!$1:$80,MATCH($E266,StudiesInfo!$B:$B,0),MATCH(S$1,StudiesInfo!$1:$1,0))</f>
        <v>4</v>
      </c>
      <c r="T266" s="31" t="str">
        <f t="array" ref="T266">INDEX(StudiesInfo!$1:$80,MATCH($E266,StudiesInfo!$B:$B,0),MATCH(T$1,StudiesInfo!$1:$1,0))</f>
        <v>15 days +</v>
      </c>
      <c r="U266" s="31">
        <f t="array" ref="U266">INDEX(StudiesInfo!$1:$80,MATCH($E266,StudiesInfo!$B:$B,0),MATCH(U$1,StudiesInfo!$1:$1,0))</f>
        <v>0</v>
      </c>
      <c r="V266" s="31" t="str">
        <f t="array" ref="V266">INDEX(StudiesInfo!$1:$80,MATCH($E266,StudiesInfo!$B:$B,0),MATCH(V$1,StudiesInfo!$1:$1,0))</f>
        <v>Adult</v>
      </c>
      <c r="W266" s="31" t="str">
        <f t="array" ref="W266">INDEX(StudiesInfo!$1:$80,MATCH($E266,StudiesInfo!$B:$B,0),MATCH(W$1,StudiesInfo!$1:$1,0))</f>
        <v>4 (PE) 6 (PVC)</v>
      </c>
      <c r="X266" s="31" t="str">
        <f t="array" ref="X266">INDEX(StudiesInfo!$1:$80,MATCH($E266,StudiesInfo!$B:$B,0),MATCH(X$1,StudiesInfo!$1:$1,0))</f>
        <v>months</v>
      </c>
      <c r="Y266" s="30" t="s">
        <v>601</v>
      </c>
      <c r="Z266" s="30" t="s">
        <v>616</v>
      </c>
      <c r="AA266" s="30" t="s">
        <v>618</v>
      </c>
      <c r="AB266" s="30"/>
      <c r="AC266" s="30"/>
      <c r="AD266" s="33" t="s">
        <v>788</v>
      </c>
      <c r="AE266" s="30" t="s">
        <v>590</v>
      </c>
      <c r="AF266" s="34" t="s">
        <v>591</v>
      </c>
    </row>
    <row r="267" ht="16.5" hidden="1" customHeight="1">
      <c r="A267" s="30">
        <v>85.0</v>
      </c>
      <c r="B267" s="31" t="str">
        <f t="array" ref="B267">INDEX(StudiesInfo!$1:$80,MATCH($E267,StudiesInfo!$B:$B,0),MATCH(B$1,StudiesInfo!$1:$1,0))</f>
        <v>Yes</v>
      </c>
      <c r="C267" s="30"/>
      <c r="D267" s="30"/>
      <c r="E267" s="31" t="str">
        <f t="array" ref="E267">INDEX(StudiesInfo!$1:$80,MATCH($A267,StudiesInfo!$A:$A,0),MATCH(E$1,StudiesInfo!$1:$1,0))</f>
        <v>Cormier et al., 2021</v>
      </c>
      <c r="F267" s="31" t="str">
        <f t="array" ref="F267">INDEX(StudiesInfo!$1:$80,MATCH($E267,StudiesInfo!$B:$B,0),MATCH(F$1,StudiesInfo!$1:$1,0))</f>
        <v>PE: 11-13 µm; PVC: 125-250 µm</v>
      </c>
      <c r="G267" s="31" t="str">
        <f t="array" ref="G267">INDEX(StudiesInfo!$1:$80,MATCH($E267,StudiesInfo!$B:$B,0),MATCH(G$1,StudiesInfo!$1:$1,0))</f>
        <v>micro</v>
      </c>
      <c r="H267" s="31" t="str">
        <f t="array" ref="H267">INDEX(StudiesInfo!$1:$80,MATCH($E267,StudiesInfo!$B:$B,0),MATCH(H$1,StudiesInfo!$1:$1,0))</f>
        <v>Polyethylene (PE), Polyvinyl chloride (PVC)</v>
      </c>
      <c r="I267" s="31" t="str">
        <f t="array" ref="I267">INDEX(StudiesInfo!$1:$80,MATCH($E267,StudiesInfo!$B:$B,0),MATCH(I$1,StudiesInfo!$1:$1,0))</f>
        <v>Unclear</v>
      </c>
      <c r="J267" s="32" t="str">
        <f t="array" ref="J267">INDEX(StudiesInfo!$1:$80,MATCH($E267,StudiesInfo!$B:$B,0),MATCH(J$1,StudiesInfo!$1:$1,0))</f>
        <v>Oryzias melastigma, Danio rerio</v>
      </c>
      <c r="K267" s="31" t="str">
        <f t="array" ref="K267">INDEX(StudiesInfo!$1:$80,MATCH($E267,StudiesInfo!$B:$B,0),MATCH(K$1,StudiesInfo!$1:$1,0))</f>
        <v>FM</v>
      </c>
      <c r="L267" s="31" t="str">
        <f t="array" ref="L267">INDEX(StudiesInfo!$1:$80,MATCH($E267,StudiesInfo!$B:$B,0),MATCH(L$1,StudiesInfo!$1:$1,0))</f>
        <v>Food</v>
      </c>
      <c r="M267" s="31" t="str">
        <f t="array" ref="M267">INDEX(StudiesInfo!$1:$80,MATCH($E267,StudiesInfo!$B:$B,0),MATCH(M$1,StudiesInfo!$1:$1,0))</f>
        <v>Every 24h</v>
      </c>
      <c r="N267" s="35" t="str">
        <f t="array" ref="N267">INDEX(StudiesInfo!$1:$80,MATCH($E267,StudiesInfo!$B:$B,0),MATCH(N$1,StudiesInfo!$1:$1,0))</f>
        <v>1</v>
      </c>
      <c r="O267" s="31" t="str">
        <f t="array" ref="O267">INDEX(StudiesInfo!$1:$80,MATCH($E267,StudiesInfo!$B:$B,0),MATCH(O$1,StudiesInfo!$1:$1,0))</f>
        <v>% of food</v>
      </c>
      <c r="P267" s="31" t="str">
        <f t="array" ref="P267">INDEX(StudiesInfo!$1:$80,MATCH($E267,StudiesInfo!$B:$B,0),MATCH(P$1,StudiesInfo!$1:$1,0))</f>
        <v>PE: Larva; PVC: Adult</v>
      </c>
      <c r="Q267" s="31" t="str">
        <f t="array" ref="Q267">INDEX(StudiesInfo!$1:$80,MATCH($E267,StudiesInfo!$B:$B,0),MATCH(Q$1,StudiesInfo!$1:$1,0))</f>
        <v>PE: 10; PVC: 2</v>
      </c>
      <c r="R267" s="31" t="str">
        <f t="array" ref="R267">INDEX(StudiesInfo!$1:$80,MATCH($E267,StudiesInfo!$B:$B,0),MATCH(R$1,StudiesInfo!$1:$1,0))</f>
        <v>PE: dpf; PVC: months</v>
      </c>
      <c r="S267" s="31">
        <f t="array" ref="S267">INDEX(StudiesInfo!$1:$80,MATCH($E267,StudiesInfo!$B:$B,0),MATCH(S$1,StudiesInfo!$1:$1,0))</f>
        <v>4</v>
      </c>
      <c r="T267" s="31" t="str">
        <f t="array" ref="T267">INDEX(StudiesInfo!$1:$80,MATCH($E267,StudiesInfo!$B:$B,0),MATCH(T$1,StudiesInfo!$1:$1,0))</f>
        <v>15 days +</v>
      </c>
      <c r="U267" s="31">
        <f t="array" ref="U267">INDEX(StudiesInfo!$1:$80,MATCH($E267,StudiesInfo!$B:$B,0),MATCH(U$1,StudiesInfo!$1:$1,0))</f>
        <v>0</v>
      </c>
      <c r="V267" s="31" t="str">
        <f t="array" ref="V267">INDEX(StudiesInfo!$1:$80,MATCH($E267,StudiesInfo!$B:$B,0),MATCH(V$1,StudiesInfo!$1:$1,0))</f>
        <v>Adult</v>
      </c>
      <c r="W267" s="31" t="str">
        <f t="array" ref="W267">INDEX(StudiesInfo!$1:$80,MATCH($E267,StudiesInfo!$B:$B,0),MATCH(W$1,StudiesInfo!$1:$1,0))</f>
        <v>4 (PE) 6 (PVC)</v>
      </c>
      <c r="X267" s="31" t="str">
        <f t="array" ref="X267">INDEX(StudiesInfo!$1:$80,MATCH($E267,StudiesInfo!$B:$B,0),MATCH(X$1,StudiesInfo!$1:$1,0))</f>
        <v>months</v>
      </c>
      <c r="Y267" s="30" t="s">
        <v>601</v>
      </c>
      <c r="Z267" s="30" t="s">
        <v>616</v>
      </c>
      <c r="AA267" s="30" t="s">
        <v>618</v>
      </c>
      <c r="AB267" s="30"/>
      <c r="AC267" s="30"/>
      <c r="AD267" s="33" t="s">
        <v>586</v>
      </c>
      <c r="AE267" s="30" t="s">
        <v>587</v>
      </c>
      <c r="AF267" s="30" t="s">
        <v>588</v>
      </c>
    </row>
    <row r="268" ht="16.5" hidden="1" customHeight="1">
      <c r="A268" s="30">
        <v>85.0</v>
      </c>
      <c r="B268" s="31" t="str">
        <f t="array" ref="B268">INDEX(StudiesInfo!$1:$80,MATCH($E268,StudiesInfo!$B:$B,0),MATCH(B$1,StudiesInfo!$1:$1,0))</f>
        <v>Yes</v>
      </c>
      <c r="C268" s="30"/>
      <c r="D268" s="30"/>
      <c r="E268" s="31" t="str">
        <f t="array" ref="E268">INDEX(StudiesInfo!$1:$80,MATCH($A268,StudiesInfo!$A:$A,0),MATCH(E$1,StudiesInfo!$1:$1,0))</f>
        <v>Cormier et al., 2021</v>
      </c>
      <c r="F268" s="31" t="str">
        <f t="array" ref="F268">INDEX(StudiesInfo!$1:$80,MATCH($E268,StudiesInfo!$B:$B,0),MATCH(F$1,StudiesInfo!$1:$1,0))</f>
        <v>PE: 11-13 µm; PVC: 125-250 µm</v>
      </c>
      <c r="G268" s="31" t="str">
        <f t="array" ref="G268">INDEX(StudiesInfo!$1:$80,MATCH($E268,StudiesInfo!$B:$B,0),MATCH(G$1,StudiesInfo!$1:$1,0))</f>
        <v>micro</v>
      </c>
      <c r="H268" s="31" t="str">
        <f t="array" ref="H268">INDEX(StudiesInfo!$1:$80,MATCH($E268,StudiesInfo!$B:$B,0),MATCH(H$1,StudiesInfo!$1:$1,0))</f>
        <v>Polyethylene (PE), Polyvinyl chloride (PVC)</v>
      </c>
      <c r="I268" s="31" t="str">
        <f t="array" ref="I268">INDEX(StudiesInfo!$1:$80,MATCH($E268,StudiesInfo!$B:$B,0),MATCH(I$1,StudiesInfo!$1:$1,0))</f>
        <v>Unclear</v>
      </c>
      <c r="J268" s="32" t="str">
        <f t="array" ref="J268">INDEX(StudiesInfo!$1:$80,MATCH($E268,StudiesInfo!$B:$B,0),MATCH(J$1,StudiesInfo!$1:$1,0))</f>
        <v>Oryzias melastigma, Danio rerio</v>
      </c>
      <c r="K268" s="31" t="str">
        <f t="array" ref="K268">INDEX(StudiesInfo!$1:$80,MATCH($E268,StudiesInfo!$B:$B,0),MATCH(K$1,StudiesInfo!$1:$1,0))</f>
        <v>FM</v>
      </c>
      <c r="L268" s="31" t="str">
        <f t="array" ref="L268">INDEX(StudiesInfo!$1:$80,MATCH($E268,StudiesInfo!$B:$B,0),MATCH(L$1,StudiesInfo!$1:$1,0))</f>
        <v>Food</v>
      </c>
      <c r="M268" s="31" t="str">
        <f t="array" ref="M268">INDEX(StudiesInfo!$1:$80,MATCH($E268,StudiesInfo!$B:$B,0),MATCH(M$1,StudiesInfo!$1:$1,0))</f>
        <v>Every 24h</v>
      </c>
      <c r="N268" s="35" t="str">
        <f t="array" ref="N268">INDEX(StudiesInfo!$1:$80,MATCH($E268,StudiesInfo!$B:$B,0),MATCH(N$1,StudiesInfo!$1:$1,0))</f>
        <v>1</v>
      </c>
      <c r="O268" s="31" t="str">
        <f t="array" ref="O268">INDEX(StudiesInfo!$1:$80,MATCH($E268,StudiesInfo!$B:$B,0),MATCH(O$1,StudiesInfo!$1:$1,0))</f>
        <v>% of food</v>
      </c>
      <c r="P268" s="31" t="str">
        <f t="array" ref="P268">INDEX(StudiesInfo!$1:$80,MATCH($E268,StudiesInfo!$B:$B,0),MATCH(P$1,StudiesInfo!$1:$1,0))</f>
        <v>PE: Larva; PVC: Adult</v>
      </c>
      <c r="Q268" s="31" t="str">
        <f t="array" ref="Q268">INDEX(StudiesInfo!$1:$80,MATCH($E268,StudiesInfo!$B:$B,0),MATCH(Q$1,StudiesInfo!$1:$1,0))</f>
        <v>PE: 10; PVC: 2</v>
      </c>
      <c r="R268" s="31" t="str">
        <f t="array" ref="R268">INDEX(StudiesInfo!$1:$80,MATCH($E268,StudiesInfo!$B:$B,0),MATCH(R$1,StudiesInfo!$1:$1,0))</f>
        <v>PE: dpf; PVC: months</v>
      </c>
      <c r="S268" s="31">
        <f t="array" ref="S268">INDEX(StudiesInfo!$1:$80,MATCH($E268,StudiesInfo!$B:$B,0),MATCH(S$1,StudiesInfo!$1:$1,0))</f>
        <v>4</v>
      </c>
      <c r="T268" s="31" t="str">
        <f t="array" ref="T268">INDEX(StudiesInfo!$1:$80,MATCH($E268,StudiesInfo!$B:$B,0),MATCH(T$1,StudiesInfo!$1:$1,0))</f>
        <v>15 days +</v>
      </c>
      <c r="U268" s="31">
        <f t="array" ref="U268">INDEX(StudiesInfo!$1:$80,MATCH($E268,StudiesInfo!$B:$B,0),MATCH(U$1,StudiesInfo!$1:$1,0))</f>
        <v>0</v>
      </c>
      <c r="V268" s="31" t="str">
        <f t="array" ref="V268">INDEX(StudiesInfo!$1:$80,MATCH($E268,StudiesInfo!$B:$B,0),MATCH(V$1,StudiesInfo!$1:$1,0))</f>
        <v>Adult</v>
      </c>
      <c r="W268" s="31" t="str">
        <f t="array" ref="W268">INDEX(StudiesInfo!$1:$80,MATCH($E268,StudiesInfo!$B:$B,0),MATCH(W$1,StudiesInfo!$1:$1,0))</f>
        <v>4 (PE) 6 (PVC)</v>
      </c>
      <c r="X268" s="31" t="str">
        <f t="array" ref="X268">INDEX(StudiesInfo!$1:$80,MATCH($E268,StudiesInfo!$B:$B,0),MATCH(X$1,StudiesInfo!$1:$1,0))</f>
        <v>months</v>
      </c>
      <c r="Y268" s="30" t="s">
        <v>601</v>
      </c>
      <c r="Z268" s="30" t="s">
        <v>616</v>
      </c>
      <c r="AA268" s="30" t="s">
        <v>618</v>
      </c>
      <c r="AB268" s="30"/>
      <c r="AC268" s="30"/>
      <c r="AD268" s="33" t="s">
        <v>789</v>
      </c>
      <c r="AE268" s="30" t="s">
        <v>590</v>
      </c>
      <c r="AF268" s="34" t="s">
        <v>591</v>
      </c>
    </row>
    <row r="269" ht="16.5" hidden="1" customHeight="1">
      <c r="A269" s="30">
        <v>85.0</v>
      </c>
      <c r="B269" s="31" t="str">
        <f t="array" ref="B269">INDEX(StudiesInfo!$1:$80,MATCH($E269,StudiesInfo!$B:$B,0),MATCH(B$1,StudiesInfo!$1:$1,0))</f>
        <v>Yes</v>
      </c>
      <c r="C269" s="30"/>
      <c r="D269" s="30"/>
      <c r="E269" s="31" t="str">
        <f t="array" ref="E269">INDEX(StudiesInfo!$1:$80,MATCH($A269,StudiesInfo!$A:$A,0),MATCH(E$1,StudiesInfo!$1:$1,0))</f>
        <v>Cormier et al., 2021</v>
      </c>
      <c r="F269" s="31" t="str">
        <f t="array" ref="F269">INDEX(StudiesInfo!$1:$80,MATCH($E269,StudiesInfo!$B:$B,0),MATCH(F$1,StudiesInfo!$1:$1,0))</f>
        <v>PE: 11-13 µm; PVC: 125-250 µm</v>
      </c>
      <c r="G269" s="31" t="str">
        <f t="array" ref="G269">INDEX(StudiesInfo!$1:$80,MATCH($E269,StudiesInfo!$B:$B,0),MATCH(G$1,StudiesInfo!$1:$1,0))</f>
        <v>micro</v>
      </c>
      <c r="H269" s="31" t="str">
        <f t="array" ref="H269">INDEX(StudiesInfo!$1:$80,MATCH($E269,StudiesInfo!$B:$B,0),MATCH(H$1,StudiesInfo!$1:$1,0))</f>
        <v>Polyethylene (PE), Polyvinyl chloride (PVC)</v>
      </c>
      <c r="I269" s="31" t="str">
        <f t="array" ref="I269">INDEX(StudiesInfo!$1:$80,MATCH($E269,StudiesInfo!$B:$B,0),MATCH(I$1,StudiesInfo!$1:$1,0))</f>
        <v>Unclear</v>
      </c>
      <c r="J269" s="32" t="str">
        <f t="array" ref="J269">INDEX(StudiesInfo!$1:$80,MATCH($E269,StudiesInfo!$B:$B,0),MATCH(J$1,StudiesInfo!$1:$1,0))</f>
        <v>Oryzias melastigma, Danio rerio</v>
      </c>
      <c r="K269" s="31" t="str">
        <f t="array" ref="K269">INDEX(StudiesInfo!$1:$80,MATCH($E269,StudiesInfo!$B:$B,0),MATCH(K$1,StudiesInfo!$1:$1,0))</f>
        <v>FM</v>
      </c>
      <c r="L269" s="31" t="str">
        <f t="array" ref="L269">INDEX(StudiesInfo!$1:$80,MATCH($E269,StudiesInfo!$B:$B,0),MATCH(L$1,StudiesInfo!$1:$1,0))</f>
        <v>Food</v>
      </c>
      <c r="M269" s="31" t="str">
        <f t="array" ref="M269">INDEX(StudiesInfo!$1:$80,MATCH($E269,StudiesInfo!$B:$B,0),MATCH(M$1,StudiesInfo!$1:$1,0))</f>
        <v>Every 24h</v>
      </c>
      <c r="N269" s="35" t="str">
        <f t="array" ref="N269">INDEX(StudiesInfo!$1:$80,MATCH($E269,StudiesInfo!$B:$B,0),MATCH(N$1,StudiesInfo!$1:$1,0))</f>
        <v>1</v>
      </c>
      <c r="O269" s="31" t="str">
        <f t="array" ref="O269">INDEX(StudiesInfo!$1:$80,MATCH($E269,StudiesInfo!$B:$B,0),MATCH(O$1,StudiesInfo!$1:$1,0))</f>
        <v>% of food</v>
      </c>
      <c r="P269" s="31" t="str">
        <f t="array" ref="P269">INDEX(StudiesInfo!$1:$80,MATCH($E269,StudiesInfo!$B:$B,0),MATCH(P$1,StudiesInfo!$1:$1,0))</f>
        <v>PE: Larva; PVC: Adult</v>
      </c>
      <c r="Q269" s="31" t="str">
        <f t="array" ref="Q269">INDEX(StudiesInfo!$1:$80,MATCH($E269,StudiesInfo!$B:$B,0),MATCH(Q$1,StudiesInfo!$1:$1,0))</f>
        <v>PE: 10; PVC: 2</v>
      </c>
      <c r="R269" s="31" t="str">
        <f t="array" ref="R269">INDEX(StudiesInfo!$1:$80,MATCH($E269,StudiesInfo!$B:$B,0),MATCH(R$1,StudiesInfo!$1:$1,0))</f>
        <v>PE: dpf; PVC: months</v>
      </c>
      <c r="S269" s="31">
        <f t="array" ref="S269">INDEX(StudiesInfo!$1:$80,MATCH($E269,StudiesInfo!$B:$B,0),MATCH(S$1,StudiesInfo!$1:$1,0))</f>
        <v>4</v>
      </c>
      <c r="T269" s="31" t="str">
        <f t="array" ref="T269">INDEX(StudiesInfo!$1:$80,MATCH($E269,StudiesInfo!$B:$B,0),MATCH(T$1,StudiesInfo!$1:$1,0))</f>
        <v>15 days +</v>
      </c>
      <c r="U269" s="31">
        <f t="array" ref="U269">INDEX(StudiesInfo!$1:$80,MATCH($E269,StudiesInfo!$B:$B,0),MATCH(U$1,StudiesInfo!$1:$1,0))</f>
        <v>0</v>
      </c>
      <c r="V269" s="31" t="str">
        <f t="array" ref="V269">INDEX(StudiesInfo!$1:$80,MATCH($E269,StudiesInfo!$B:$B,0),MATCH(V$1,StudiesInfo!$1:$1,0))</f>
        <v>Adult</v>
      </c>
      <c r="W269" s="31" t="str">
        <f t="array" ref="W269">INDEX(StudiesInfo!$1:$80,MATCH($E269,StudiesInfo!$B:$B,0),MATCH(W$1,StudiesInfo!$1:$1,0))</f>
        <v>4 (PE) 6 (PVC)</v>
      </c>
      <c r="X269" s="31" t="str">
        <f t="array" ref="X269">INDEX(StudiesInfo!$1:$80,MATCH($E269,StudiesInfo!$B:$B,0),MATCH(X$1,StudiesInfo!$1:$1,0))</f>
        <v>months</v>
      </c>
      <c r="Y269" s="30" t="s">
        <v>601</v>
      </c>
      <c r="Z269" s="30" t="s">
        <v>616</v>
      </c>
      <c r="AA269" s="30" t="s">
        <v>618</v>
      </c>
      <c r="AB269" s="30"/>
      <c r="AC269" s="30" t="s">
        <v>792</v>
      </c>
      <c r="AD269" s="33" t="s">
        <v>586</v>
      </c>
      <c r="AE269" s="30" t="s">
        <v>587</v>
      </c>
      <c r="AF269" s="30" t="s">
        <v>588</v>
      </c>
    </row>
    <row r="270" ht="16.5" hidden="1" customHeight="1">
      <c r="A270" s="30">
        <v>85.0</v>
      </c>
      <c r="B270" s="31" t="str">
        <f t="array" ref="B270">INDEX(StudiesInfo!$1:$80,MATCH($E270,StudiesInfo!$B:$B,0),MATCH(B$1,StudiesInfo!$1:$1,0))</f>
        <v>Yes</v>
      </c>
      <c r="C270" s="30"/>
      <c r="D270" s="30"/>
      <c r="E270" s="31" t="str">
        <f t="array" ref="E270">INDEX(StudiesInfo!$1:$80,MATCH($A270,StudiesInfo!$A:$A,0),MATCH(E$1,StudiesInfo!$1:$1,0))</f>
        <v>Cormier et al., 2021</v>
      </c>
      <c r="F270" s="31" t="str">
        <f t="array" ref="F270">INDEX(StudiesInfo!$1:$80,MATCH($E270,StudiesInfo!$B:$B,0),MATCH(F$1,StudiesInfo!$1:$1,0))</f>
        <v>PE: 11-13 µm; PVC: 125-250 µm</v>
      </c>
      <c r="G270" s="31" t="str">
        <f t="array" ref="G270">INDEX(StudiesInfo!$1:$80,MATCH($E270,StudiesInfo!$B:$B,0),MATCH(G$1,StudiesInfo!$1:$1,0))</f>
        <v>micro</v>
      </c>
      <c r="H270" s="31" t="str">
        <f t="array" ref="H270">INDEX(StudiesInfo!$1:$80,MATCH($E270,StudiesInfo!$B:$B,0),MATCH(H$1,StudiesInfo!$1:$1,0))</f>
        <v>Polyethylene (PE), Polyvinyl chloride (PVC)</v>
      </c>
      <c r="I270" s="31" t="str">
        <f t="array" ref="I270">INDEX(StudiesInfo!$1:$80,MATCH($E270,StudiesInfo!$B:$B,0),MATCH(I$1,StudiesInfo!$1:$1,0))</f>
        <v>Unclear</v>
      </c>
      <c r="J270" s="32" t="str">
        <f t="array" ref="J270">INDEX(StudiesInfo!$1:$80,MATCH($E270,StudiesInfo!$B:$B,0),MATCH(J$1,StudiesInfo!$1:$1,0))</f>
        <v>Oryzias melastigma, Danio rerio</v>
      </c>
      <c r="K270" s="31" t="str">
        <f t="array" ref="K270">INDEX(StudiesInfo!$1:$80,MATCH($E270,StudiesInfo!$B:$B,0),MATCH(K$1,StudiesInfo!$1:$1,0))</f>
        <v>FM</v>
      </c>
      <c r="L270" s="31" t="str">
        <f t="array" ref="L270">INDEX(StudiesInfo!$1:$80,MATCH($E270,StudiesInfo!$B:$B,0),MATCH(L$1,StudiesInfo!$1:$1,0))</f>
        <v>Food</v>
      </c>
      <c r="M270" s="31" t="str">
        <f t="array" ref="M270">INDEX(StudiesInfo!$1:$80,MATCH($E270,StudiesInfo!$B:$B,0),MATCH(M$1,StudiesInfo!$1:$1,0))</f>
        <v>Every 24h</v>
      </c>
      <c r="N270" s="35" t="str">
        <f t="array" ref="N270">INDEX(StudiesInfo!$1:$80,MATCH($E270,StudiesInfo!$B:$B,0),MATCH(N$1,StudiesInfo!$1:$1,0))</f>
        <v>1</v>
      </c>
      <c r="O270" s="31" t="str">
        <f t="array" ref="O270">INDEX(StudiesInfo!$1:$80,MATCH($E270,StudiesInfo!$B:$B,0),MATCH(O$1,StudiesInfo!$1:$1,0))</f>
        <v>% of food</v>
      </c>
      <c r="P270" s="31" t="str">
        <f t="array" ref="P270">INDEX(StudiesInfo!$1:$80,MATCH($E270,StudiesInfo!$B:$B,0),MATCH(P$1,StudiesInfo!$1:$1,0))</f>
        <v>PE: Larva; PVC: Adult</v>
      </c>
      <c r="Q270" s="31" t="str">
        <f t="array" ref="Q270">INDEX(StudiesInfo!$1:$80,MATCH($E270,StudiesInfo!$B:$B,0),MATCH(Q$1,StudiesInfo!$1:$1,0))</f>
        <v>PE: 10; PVC: 2</v>
      </c>
      <c r="R270" s="31" t="str">
        <f t="array" ref="R270">INDEX(StudiesInfo!$1:$80,MATCH($E270,StudiesInfo!$B:$B,0),MATCH(R$1,StudiesInfo!$1:$1,0))</f>
        <v>PE: dpf; PVC: months</v>
      </c>
      <c r="S270" s="31">
        <f t="array" ref="S270">INDEX(StudiesInfo!$1:$80,MATCH($E270,StudiesInfo!$B:$B,0),MATCH(S$1,StudiesInfo!$1:$1,0))</f>
        <v>4</v>
      </c>
      <c r="T270" s="31" t="str">
        <f t="array" ref="T270">INDEX(StudiesInfo!$1:$80,MATCH($E270,StudiesInfo!$B:$B,0),MATCH(T$1,StudiesInfo!$1:$1,0))</f>
        <v>15 days +</v>
      </c>
      <c r="U270" s="31">
        <f t="array" ref="U270">INDEX(StudiesInfo!$1:$80,MATCH($E270,StudiesInfo!$B:$B,0),MATCH(U$1,StudiesInfo!$1:$1,0))</f>
        <v>0</v>
      </c>
      <c r="V270" s="31" t="str">
        <f t="array" ref="V270">INDEX(StudiesInfo!$1:$80,MATCH($E270,StudiesInfo!$B:$B,0),MATCH(V$1,StudiesInfo!$1:$1,0))</f>
        <v>Adult</v>
      </c>
      <c r="W270" s="31" t="str">
        <f t="array" ref="W270">INDEX(StudiesInfo!$1:$80,MATCH($E270,StudiesInfo!$B:$B,0),MATCH(W$1,StudiesInfo!$1:$1,0))</f>
        <v>4 (PE) 6 (PVC)</v>
      </c>
      <c r="X270" s="31" t="str">
        <f t="array" ref="X270">INDEX(StudiesInfo!$1:$80,MATCH($E270,StudiesInfo!$B:$B,0),MATCH(X$1,StudiesInfo!$1:$1,0))</f>
        <v>months</v>
      </c>
      <c r="Y270" s="30" t="s">
        <v>601</v>
      </c>
      <c r="Z270" s="30" t="s">
        <v>616</v>
      </c>
      <c r="AA270" s="30" t="s">
        <v>618</v>
      </c>
      <c r="AB270" s="30"/>
      <c r="AC270" s="30"/>
      <c r="AD270" s="33" t="s">
        <v>788</v>
      </c>
      <c r="AE270" s="30" t="s">
        <v>590</v>
      </c>
      <c r="AF270" s="34" t="s">
        <v>591</v>
      </c>
    </row>
    <row r="271" ht="16.5" hidden="1" customHeight="1">
      <c r="A271" s="30">
        <v>85.0</v>
      </c>
      <c r="B271" s="31" t="str">
        <f t="array" ref="B271">INDEX(StudiesInfo!$1:$80,MATCH($E271,StudiesInfo!$B:$B,0),MATCH(B$1,StudiesInfo!$1:$1,0))</f>
        <v>Yes</v>
      </c>
      <c r="C271" s="30"/>
      <c r="D271" s="30"/>
      <c r="E271" s="31" t="str">
        <f t="array" ref="E271">INDEX(StudiesInfo!$1:$80,MATCH($A271,StudiesInfo!$A:$A,0),MATCH(E$1,StudiesInfo!$1:$1,0))</f>
        <v>Cormier et al., 2021</v>
      </c>
      <c r="F271" s="31" t="str">
        <f t="array" ref="F271">INDEX(StudiesInfo!$1:$80,MATCH($E271,StudiesInfo!$B:$B,0),MATCH(F$1,StudiesInfo!$1:$1,0))</f>
        <v>PE: 11-13 µm; PVC: 125-250 µm</v>
      </c>
      <c r="G271" s="31" t="str">
        <f t="array" ref="G271">INDEX(StudiesInfo!$1:$80,MATCH($E271,StudiesInfo!$B:$B,0),MATCH(G$1,StudiesInfo!$1:$1,0))</f>
        <v>micro</v>
      </c>
      <c r="H271" s="31" t="str">
        <f t="array" ref="H271">INDEX(StudiesInfo!$1:$80,MATCH($E271,StudiesInfo!$B:$B,0),MATCH(H$1,StudiesInfo!$1:$1,0))</f>
        <v>Polyethylene (PE), Polyvinyl chloride (PVC)</v>
      </c>
      <c r="I271" s="31" t="str">
        <f t="array" ref="I271">INDEX(StudiesInfo!$1:$80,MATCH($E271,StudiesInfo!$B:$B,0),MATCH(I$1,StudiesInfo!$1:$1,0))</f>
        <v>Unclear</v>
      </c>
      <c r="J271" s="32" t="str">
        <f t="array" ref="J271">INDEX(StudiesInfo!$1:$80,MATCH($E271,StudiesInfo!$B:$B,0),MATCH(J$1,StudiesInfo!$1:$1,0))</f>
        <v>Oryzias melastigma, Danio rerio</v>
      </c>
      <c r="K271" s="31" t="str">
        <f t="array" ref="K271">INDEX(StudiesInfo!$1:$80,MATCH($E271,StudiesInfo!$B:$B,0),MATCH(K$1,StudiesInfo!$1:$1,0))</f>
        <v>FM</v>
      </c>
      <c r="L271" s="31" t="str">
        <f t="array" ref="L271">INDEX(StudiesInfo!$1:$80,MATCH($E271,StudiesInfo!$B:$B,0),MATCH(L$1,StudiesInfo!$1:$1,0))</f>
        <v>Food</v>
      </c>
      <c r="M271" s="31" t="str">
        <f t="array" ref="M271">INDEX(StudiesInfo!$1:$80,MATCH($E271,StudiesInfo!$B:$B,0),MATCH(M$1,StudiesInfo!$1:$1,0))</f>
        <v>Every 24h</v>
      </c>
      <c r="N271" s="35" t="str">
        <f t="array" ref="N271">INDEX(StudiesInfo!$1:$80,MATCH($E271,StudiesInfo!$B:$B,0),MATCH(N$1,StudiesInfo!$1:$1,0))</f>
        <v>1</v>
      </c>
      <c r="O271" s="31" t="str">
        <f t="array" ref="O271">INDEX(StudiesInfo!$1:$80,MATCH($E271,StudiesInfo!$B:$B,0),MATCH(O$1,StudiesInfo!$1:$1,0))</f>
        <v>% of food</v>
      </c>
      <c r="P271" s="31" t="str">
        <f t="array" ref="P271">INDEX(StudiesInfo!$1:$80,MATCH($E271,StudiesInfo!$B:$B,0),MATCH(P$1,StudiesInfo!$1:$1,0))</f>
        <v>PE: Larva; PVC: Adult</v>
      </c>
      <c r="Q271" s="31" t="str">
        <f t="array" ref="Q271">INDEX(StudiesInfo!$1:$80,MATCH($E271,StudiesInfo!$B:$B,0),MATCH(Q$1,StudiesInfo!$1:$1,0))</f>
        <v>PE: 10; PVC: 2</v>
      </c>
      <c r="R271" s="31" t="str">
        <f t="array" ref="R271">INDEX(StudiesInfo!$1:$80,MATCH($E271,StudiesInfo!$B:$B,0),MATCH(R$1,StudiesInfo!$1:$1,0))</f>
        <v>PE: dpf; PVC: months</v>
      </c>
      <c r="S271" s="31">
        <f t="array" ref="S271">INDEX(StudiesInfo!$1:$80,MATCH($E271,StudiesInfo!$B:$B,0),MATCH(S$1,StudiesInfo!$1:$1,0))</f>
        <v>4</v>
      </c>
      <c r="T271" s="31" t="str">
        <f t="array" ref="T271">INDEX(StudiesInfo!$1:$80,MATCH($E271,StudiesInfo!$B:$B,0),MATCH(T$1,StudiesInfo!$1:$1,0))</f>
        <v>15 days +</v>
      </c>
      <c r="U271" s="31">
        <f t="array" ref="U271">INDEX(StudiesInfo!$1:$80,MATCH($E271,StudiesInfo!$B:$B,0),MATCH(U$1,StudiesInfo!$1:$1,0))</f>
        <v>0</v>
      </c>
      <c r="V271" s="31" t="str">
        <f t="array" ref="V271">INDEX(StudiesInfo!$1:$80,MATCH($E271,StudiesInfo!$B:$B,0),MATCH(V$1,StudiesInfo!$1:$1,0))</f>
        <v>Adult</v>
      </c>
      <c r="W271" s="31" t="str">
        <f t="array" ref="W271">INDEX(StudiesInfo!$1:$80,MATCH($E271,StudiesInfo!$B:$B,0),MATCH(W$1,StudiesInfo!$1:$1,0))</f>
        <v>4 (PE) 6 (PVC)</v>
      </c>
      <c r="X271" s="31" t="str">
        <f t="array" ref="X271">INDEX(StudiesInfo!$1:$80,MATCH($E271,StudiesInfo!$B:$B,0),MATCH(X$1,StudiesInfo!$1:$1,0))</f>
        <v>months</v>
      </c>
      <c r="Y271" s="30" t="s">
        <v>601</v>
      </c>
      <c r="Z271" s="30" t="s">
        <v>616</v>
      </c>
      <c r="AA271" s="30" t="s">
        <v>618</v>
      </c>
      <c r="AB271" s="30"/>
      <c r="AC271" s="30"/>
      <c r="AD271" s="33" t="s">
        <v>586</v>
      </c>
      <c r="AE271" s="30" t="s">
        <v>587</v>
      </c>
      <c r="AF271" s="30" t="s">
        <v>588</v>
      </c>
    </row>
    <row r="272" ht="16.5" hidden="1" customHeight="1">
      <c r="A272" s="30">
        <v>85.0</v>
      </c>
      <c r="B272" s="31" t="str">
        <f t="array" ref="B272">INDEX(StudiesInfo!$1:$80,MATCH($E272,StudiesInfo!$B:$B,0),MATCH(B$1,StudiesInfo!$1:$1,0))</f>
        <v>Yes</v>
      </c>
      <c r="C272" s="30"/>
      <c r="D272" s="30"/>
      <c r="E272" s="31" t="str">
        <f t="array" ref="E272">INDEX(StudiesInfo!$1:$80,MATCH($A272,StudiesInfo!$A:$A,0),MATCH(E$1,StudiesInfo!$1:$1,0))</f>
        <v>Cormier et al., 2021</v>
      </c>
      <c r="F272" s="31" t="str">
        <f t="array" ref="F272">INDEX(StudiesInfo!$1:$80,MATCH($E272,StudiesInfo!$B:$B,0),MATCH(F$1,StudiesInfo!$1:$1,0))</f>
        <v>PE: 11-13 µm; PVC: 125-250 µm</v>
      </c>
      <c r="G272" s="31" t="str">
        <f t="array" ref="G272">INDEX(StudiesInfo!$1:$80,MATCH($E272,StudiesInfo!$B:$B,0),MATCH(G$1,StudiesInfo!$1:$1,0))</f>
        <v>micro</v>
      </c>
      <c r="H272" s="31" t="str">
        <f t="array" ref="H272">INDEX(StudiesInfo!$1:$80,MATCH($E272,StudiesInfo!$B:$B,0),MATCH(H$1,StudiesInfo!$1:$1,0))</f>
        <v>Polyethylene (PE), Polyvinyl chloride (PVC)</v>
      </c>
      <c r="I272" s="31" t="str">
        <f t="array" ref="I272">INDEX(StudiesInfo!$1:$80,MATCH($E272,StudiesInfo!$B:$B,0),MATCH(I$1,StudiesInfo!$1:$1,0))</f>
        <v>Unclear</v>
      </c>
      <c r="J272" s="32" t="str">
        <f t="array" ref="J272">INDEX(StudiesInfo!$1:$80,MATCH($E272,StudiesInfo!$B:$B,0),MATCH(J$1,StudiesInfo!$1:$1,0))</f>
        <v>Oryzias melastigma, Danio rerio</v>
      </c>
      <c r="K272" s="31" t="str">
        <f t="array" ref="K272">INDEX(StudiesInfo!$1:$80,MATCH($E272,StudiesInfo!$B:$B,0),MATCH(K$1,StudiesInfo!$1:$1,0))</f>
        <v>FM</v>
      </c>
      <c r="L272" s="31" t="str">
        <f t="array" ref="L272">INDEX(StudiesInfo!$1:$80,MATCH($E272,StudiesInfo!$B:$B,0),MATCH(L$1,StudiesInfo!$1:$1,0))</f>
        <v>Food</v>
      </c>
      <c r="M272" s="31" t="str">
        <f t="array" ref="M272">INDEX(StudiesInfo!$1:$80,MATCH($E272,StudiesInfo!$B:$B,0),MATCH(M$1,StudiesInfo!$1:$1,0))</f>
        <v>Every 24h</v>
      </c>
      <c r="N272" s="35" t="str">
        <f t="array" ref="N272">INDEX(StudiesInfo!$1:$80,MATCH($E272,StudiesInfo!$B:$B,0),MATCH(N$1,StudiesInfo!$1:$1,0))</f>
        <v>1</v>
      </c>
      <c r="O272" s="31" t="str">
        <f t="array" ref="O272">INDEX(StudiesInfo!$1:$80,MATCH($E272,StudiesInfo!$B:$B,0),MATCH(O$1,StudiesInfo!$1:$1,0))</f>
        <v>% of food</v>
      </c>
      <c r="P272" s="31" t="str">
        <f t="array" ref="P272">INDEX(StudiesInfo!$1:$80,MATCH($E272,StudiesInfo!$B:$B,0),MATCH(P$1,StudiesInfo!$1:$1,0))</f>
        <v>PE: Larva; PVC: Adult</v>
      </c>
      <c r="Q272" s="31" t="str">
        <f t="array" ref="Q272">INDEX(StudiesInfo!$1:$80,MATCH($E272,StudiesInfo!$B:$B,0),MATCH(Q$1,StudiesInfo!$1:$1,0))</f>
        <v>PE: 10; PVC: 2</v>
      </c>
      <c r="R272" s="31" t="str">
        <f t="array" ref="R272">INDEX(StudiesInfo!$1:$80,MATCH($E272,StudiesInfo!$B:$B,0),MATCH(R$1,StudiesInfo!$1:$1,0))</f>
        <v>PE: dpf; PVC: months</v>
      </c>
      <c r="S272" s="31">
        <f t="array" ref="S272">INDEX(StudiesInfo!$1:$80,MATCH($E272,StudiesInfo!$B:$B,0),MATCH(S$1,StudiesInfo!$1:$1,0))</f>
        <v>4</v>
      </c>
      <c r="T272" s="31" t="str">
        <f t="array" ref="T272">INDEX(StudiesInfo!$1:$80,MATCH($E272,StudiesInfo!$B:$B,0),MATCH(T$1,StudiesInfo!$1:$1,0))</f>
        <v>15 days +</v>
      </c>
      <c r="U272" s="31">
        <f t="array" ref="U272">INDEX(StudiesInfo!$1:$80,MATCH($E272,StudiesInfo!$B:$B,0),MATCH(U$1,StudiesInfo!$1:$1,0))</f>
        <v>0</v>
      </c>
      <c r="V272" s="31" t="str">
        <f t="array" ref="V272">INDEX(StudiesInfo!$1:$80,MATCH($E272,StudiesInfo!$B:$B,0),MATCH(V$1,StudiesInfo!$1:$1,0))</f>
        <v>Adult</v>
      </c>
      <c r="W272" s="31" t="str">
        <f t="array" ref="W272">INDEX(StudiesInfo!$1:$80,MATCH($E272,StudiesInfo!$B:$B,0),MATCH(W$1,StudiesInfo!$1:$1,0))</f>
        <v>4 (PE) 6 (PVC)</v>
      </c>
      <c r="X272" s="31" t="str">
        <f t="array" ref="X272">INDEX(StudiesInfo!$1:$80,MATCH($E272,StudiesInfo!$B:$B,0),MATCH(X$1,StudiesInfo!$1:$1,0))</f>
        <v>months</v>
      </c>
      <c r="Y272" s="30" t="s">
        <v>601</v>
      </c>
      <c r="Z272" s="30" t="s">
        <v>616</v>
      </c>
      <c r="AA272" s="30" t="s">
        <v>618</v>
      </c>
      <c r="AB272" s="30"/>
      <c r="AC272" s="30"/>
      <c r="AD272" s="33" t="s">
        <v>789</v>
      </c>
      <c r="AE272" s="30" t="s">
        <v>590</v>
      </c>
      <c r="AF272" s="34" t="s">
        <v>591</v>
      </c>
    </row>
    <row r="273" ht="16.5" hidden="1" customHeight="1">
      <c r="A273" s="30">
        <v>130.0</v>
      </c>
      <c r="B273" s="31" t="str">
        <f t="array" ref="B273">INDEX(StudiesInfo!$1:$80,MATCH($E273,StudiesInfo!$B:$B,0),MATCH(B$1,StudiesInfo!$1:$1,0))</f>
        <v>No</v>
      </c>
      <c r="C273" s="30" t="s">
        <v>45</v>
      </c>
      <c r="D273" s="30" t="s">
        <v>45</v>
      </c>
      <c r="E273" s="31" t="str">
        <f t="array" ref="E273">INDEX(StudiesInfo!$1:$80,MATCH($A273,StudiesInfo!$A:$A,0),MATCH(E$1,StudiesInfo!$1:$1,0))</f>
        <v>Critchell &amp; Hoogenboom, 2018</v>
      </c>
      <c r="F273" s="31" t="str">
        <f t="array" ref="F273">INDEX(StudiesInfo!$1:$80,MATCH($E273,StudiesInfo!$B:$B,0),MATCH(F$1,StudiesInfo!$1:$1,0))</f>
        <v>1-2 mm</v>
      </c>
      <c r="G273" s="31" t="str">
        <f t="array" ref="G273">INDEX(StudiesInfo!$1:$80,MATCH($E273,StudiesInfo!$B:$B,0),MATCH(G$1,StudiesInfo!$1:$1,0))</f>
        <v>micro</v>
      </c>
      <c r="H273" s="31" t="str">
        <f t="array" ref="H273">INDEX(StudiesInfo!$1:$80,MATCH($E273,StudiesInfo!$B:$B,0),MATCH(H$1,StudiesInfo!$1:$1,0))</f>
        <v>Polyethylene terephthalate (PET)</v>
      </c>
      <c r="I273" s="31" t="str">
        <f t="array" ref="I273">INDEX(StudiesInfo!$1:$80,MATCH($E273,StudiesInfo!$B:$B,0),MATCH(I$1,StudiesInfo!$1:$1,0))</f>
        <v>Irregular</v>
      </c>
      <c r="J273" s="32" t="str">
        <f t="array" ref="J273">INDEX(StudiesInfo!$1:$80,MATCH($E273,StudiesInfo!$B:$B,0),MATCH(J$1,StudiesInfo!$1:$1,0))</f>
        <v>Acanthochromis polyacanthus</v>
      </c>
      <c r="K273" s="31" t="str">
        <f t="array" ref="K273">INDEX(StudiesInfo!$1:$80,MATCH($E273,StudiesInfo!$B:$B,0),MATCH(K$1,StudiesInfo!$1:$1,0))</f>
        <v>NA</v>
      </c>
      <c r="L273" s="31" t="str">
        <f t="array" ref="L273">INDEX(StudiesInfo!$1:$80,MATCH($E273,StudiesInfo!$B:$B,0),MATCH(L$1,StudiesInfo!$1:$1,0))</f>
        <v>Water: Semi-static system</v>
      </c>
      <c r="M273" s="31" t="str">
        <f t="array" ref="M273">INDEX(StudiesInfo!$1:$80,MATCH($E273,StudiesInfo!$B:$B,0),MATCH(M$1,StudiesInfo!$1:$1,0))</f>
        <v>Every 12h</v>
      </c>
      <c r="N273" s="31" t="str">
        <f t="array" ref="N273">INDEX(StudiesInfo!$1:$80,MATCH($E273,StudiesInfo!$B:$B,0),MATCH(N$1,StudiesInfo!$1:$1,0))</f>
        <v>0.025, 0.055, 0.083 and 0.1</v>
      </c>
      <c r="O273" s="31" t="str">
        <f t="array" ref="O273">INDEX(StudiesInfo!$1:$80,MATCH($E273,StudiesInfo!$B:$B,0),MATCH(O$1,StudiesInfo!$1:$1,0))</f>
        <v>mg/L</v>
      </c>
      <c r="P273" s="31" t="str">
        <f t="array" ref="P273">INDEX(StudiesInfo!$1:$80,MATCH($E273,StudiesInfo!$B:$B,0),MATCH(P$1,StudiesInfo!$1:$1,0))</f>
        <v>Juvenile</v>
      </c>
      <c r="Q273" s="31" t="str">
        <f t="array" ref="Q273">INDEX(StudiesInfo!$1:$80,MATCH($E273,StudiesInfo!$B:$B,0),MATCH(Q$1,StudiesInfo!$1:$1,0))</f>
        <v>Unclear</v>
      </c>
      <c r="R273" s="31" t="str">
        <f t="array" ref="R273">INDEX(StudiesInfo!$1:$80,MATCH($E273,StudiesInfo!$B:$B,0),MATCH(R$1,StudiesInfo!$1:$1,0))</f>
        <v>-</v>
      </c>
      <c r="S273" s="31">
        <f t="array" ref="S273">INDEX(StudiesInfo!$1:$80,MATCH($E273,StudiesInfo!$B:$B,0),MATCH(S$1,StudiesInfo!$1:$1,0))</f>
        <v>6</v>
      </c>
      <c r="T273" s="31" t="str">
        <f t="array" ref="T273">INDEX(StudiesInfo!$1:$80,MATCH($E273,StudiesInfo!$B:$B,0),MATCH(T$1,StudiesInfo!$1:$1,0))</f>
        <v>15 days +</v>
      </c>
      <c r="U273" s="31">
        <f t="array" ref="U273">INDEX(StudiesInfo!$1:$80,MATCH($E273,StudiesInfo!$B:$B,0),MATCH(U$1,StudiesInfo!$1:$1,0))</f>
        <v>0</v>
      </c>
      <c r="V273" s="31" t="str">
        <f t="array" ref="V273">INDEX(StudiesInfo!$1:$80,MATCH($E273,StudiesInfo!$B:$B,0),MATCH(V$1,StudiesInfo!$1:$1,0))</f>
        <v>Juvenile</v>
      </c>
      <c r="W273" s="31" t="str">
        <f t="array" ref="W273">INDEX(StudiesInfo!$1:$80,MATCH($E273,StudiesInfo!$B:$B,0),MATCH(W$1,StudiesInfo!$1:$1,0))</f>
        <v>Unclear</v>
      </c>
      <c r="X273" s="31" t="str">
        <f t="array" ref="X273">INDEX(StudiesInfo!$1:$80,MATCH($E273,StudiesInfo!$B:$B,0),MATCH(X$1,StudiesInfo!$1:$1,0))</f>
        <v>-</v>
      </c>
      <c r="Y273" s="30" t="s">
        <v>601</v>
      </c>
      <c r="Z273" s="30" t="s">
        <v>602</v>
      </c>
      <c r="AA273" s="30" t="s">
        <v>793</v>
      </c>
      <c r="AC273" s="30" t="s">
        <v>689</v>
      </c>
      <c r="AD273" s="33" t="s">
        <v>794</v>
      </c>
      <c r="AF273" s="30" t="s">
        <v>588</v>
      </c>
    </row>
    <row r="274" ht="16.5" hidden="1" customHeight="1">
      <c r="A274" s="30">
        <v>130.0</v>
      </c>
      <c r="B274" s="31" t="str">
        <f t="array" ref="B274">INDEX(StudiesInfo!$1:$80,MATCH($E274,StudiesInfo!$B:$B,0),MATCH(B$1,StudiesInfo!$1:$1,0))</f>
        <v>No</v>
      </c>
      <c r="E274" s="31" t="str">
        <f t="array" ref="E274">INDEX(StudiesInfo!$1:$80,MATCH($A274,StudiesInfo!$A:$A,0),MATCH(E$1,StudiesInfo!$1:$1,0))</f>
        <v>Critchell &amp; Hoogenboom, 2018</v>
      </c>
      <c r="F274" s="31" t="str">
        <f t="array" ref="F274">INDEX(StudiesInfo!$1:$80,MATCH($E274,StudiesInfo!$B:$B,0),MATCH(F$1,StudiesInfo!$1:$1,0))</f>
        <v>1-2 mm</v>
      </c>
      <c r="G274" s="31" t="str">
        <f t="array" ref="G274">INDEX(StudiesInfo!$1:$80,MATCH($E274,StudiesInfo!$B:$B,0),MATCH(G$1,StudiesInfo!$1:$1,0))</f>
        <v>micro</v>
      </c>
      <c r="H274" s="31" t="str">
        <f t="array" ref="H274">INDEX(StudiesInfo!$1:$80,MATCH($E274,StudiesInfo!$B:$B,0),MATCH(H$1,StudiesInfo!$1:$1,0))</f>
        <v>Polyethylene terephthalate (PET)</v>
      </c>
      <c r="I274" s="31" t="str">
        <f t="array" ref="I274">INDEX(StudiesInfo!$1:$80,MATCH($E274,StudiesInfo!$B:$B,0),MATCH(I$1,StudiesInfo!$1:$1,0))</f>
        <v>Irregular</v>
      </c>
      <c r="J274" s="32" t="str">
        <f t="array" ref="J274">INDEX(StudiesInfo!$1:$80,MATCH($E274,StudiesInfo!$B:$B,0),MATCH(J$1,StudiesInfo!$1:$1,0))</f>
        <v>Acanthochromis polyacanthus</v>
      </c>
      <c r="K274" s="31" t="str">
        <f t="array" ref="K274">INDEX(StudiesInfo!$1:$80,MATCH($E274,StudiesInfo!$B:$B,0),MATCH(K$1,StudiesInfo!$1:$1,0))</f>
        <v>NA</v>
      </c>
      <c r="L274" s="31" t="str">
        <f t="array" ref="L274">INDEX(StudiesInfo!$1:$80,MATCH($E274,StudiesInfo!$B:$B,0),MATCH(L$1,StudiesInfo!$1:$1,0))</f>
        <v>Water: Semi-static system</v>
      </c>
      <c r="M274" s="31" t="str">
        <f t="array" ref="M274">INDEX(StudiesInfo!$1:$80,MATCH($E274,StudiesInfo!$B:$B,0),MATCH(M$1,StudiesInfo!$1:$1,0))</f>
        <v>Every 12h</v>
      </c>
      <c r="N274" s="31" t="str">
        <f t="array" ref="N274">INDEX(StudiesInfo!$1:$80,MATCH($E274,StudiesInfo!$B:$B,0),MATCH(N$1,StudiesInfo!$1:$1,0))</f>
        <v>0.025, 0.055, 0.083 and 0.1</v>
      </c>
      <c r="O274" s="31" t="str">
        <f t="array" ref="O274">INDEX(StudiesInfo!$1:$80,MATCH($E274,StudiesInfo!$B:$B,0),MATCH(O$1,StudiesInfo!$1:$1,0))</f>
        <v>mg/L</v>
      </c>
      <c r="P274" s="31" t="str">
        <f t="array" ref="P274">INDEX(StudiesInfo!$1:$80,MATCH($E274,StudiesInfo!$B:$B,0),MATCH(P$1,StudiesInfo!$1:$1,0))</f>
        <v>Juvenile</v>
      </c>
      <c r="Q274" s="31" t="str">
        <f t="array" ref="Q274">INDEX(StudiesInfo!$1:$80,MATCH($E274,StudiesInfo!$B:$B,0),MATCH(Q$1,StudiesInfo!$1:$1,0))</f>
        <v>Unclear</v>
      </c>
      <c r="R274" s="31" t="str">
        <f t="array" ref="R274">INDEX(StudiesInfo!$1:$80,MATCH($E274,StudiesInfo!$B:$B,0),MATCH(R$1,StudiesInfo!$1:$1,0))</f>
        <v>-</v>
      </c>
      <c r="S274" s="31">
        <f t="array" ref="S274">INDEX(StudiesInfo!$1:$80,MATCH($E274,StudiesInfo!$B:$B,0),MATCH(S$1,StudiesInfo!$1:$1,0))</f>
        <v>6</v>
      </c>
      <c r="T274" s="31" t="str">
        <f t="array" ref="T274">INDEX(StudiesInfo!$1:$80,MATCH($E274,StudiesInfo!$B:$B,0),MATCH(T$1,StudiesInfo!$1:$1,0))</f>
        <v>15 days +</v>
      </c>
      <c r="U274" s="31">
        <f t="array" ref="U274">INDEX(StudiesInfo!$1:$80,MATCH($E274,StudiesInfo!$B:$B,0),MATCH(U$1,StudiesInfo!$1:$1,0))</f>
        <v>0</v>
      </c>
      <c r="V274" s="31" t="str">
        <f t="array" ref="V274">INDEX(StudiesInfo!$1:$80,MATCH($E274,StudiesInfo!$B:$B,0),MATCH(V$1,StudiesInfo!$1:$1,0))</f>
        <v>Juvenile</v>
      </c>
      <c r="W274" s="31" t="str">
        <f t="array" ref="W274">INDEX(StudiesInfo!$1:$80,MATCH($E274,StudiesInfo!$B:$B,0),MATCH(W$1,StudiesInfo!$1:$1,0))</f>
        <v>Unclear</v>
      </c>
      <c r="X274" s="31" t="str">
        <f t="array" ref="X274">INDEX(StudiesInfo!$1:$80,MATCH($E274,StudiesInfo!$B:$B,0),MATCH(X$1,StudiesInfo!$1:$1,0))</f>
        <v>-</v>
      </c>
      <c r="Y274" s="30" t="s">
        <v>601</v>
      </c>
      <c r="Z274" s="30" t="s">
        <v>602</v>
      </c>
      <c r="AA274" s="30" t="s">
        <v>793</v>
      </c>
      <c r="AD274" s="33">
        <v>20.0</v>
      </c>
      <c r="AF274" s="34" t="s">
        <v>591</v>
      </c>
    </row>
    <row r="275" ht="16.5" hidden="1" customHeight="1">
      <c r="A275" s="30">
        <v>130.0</v>
      </c>
      <c r="B275" s="31" t="str">
        <f t="array" ref="B275">INDEX(StudiesInfo!$1:$80,MATCH($E275,StudiesInfo!$B:$B,0),MATCH(B$1,StudiesInfo!$1:$1,0))</f>
        <v>No</v>
      </c>
      <c r="E275" s="31" t="str">
        <f t="array" ref="E275">INDEX(StudiesInfo!$1:$80,MATCH($A275,StudiesInfo!$A:$A,0),MATCH(E$1,StudiesInfo!$1:$1,0))</f>
        <v>Critchell &amp; Hoogenboom, 2018</v>
      </c>
      <c r="F275" s="31" t="str">
        <f t="array" ref="F275">INDEX(StudiesInfo!$1:$80,MATCH($E275,StudiesInfo!$B:$B,0),MATCH(F$1,StudiesInfo!$1:$1,0))</f>
        <v>1-2 mm</v>
      </c>
      <c r="G275" s="31" t="str">
        <f t="array" ref="G275">INDEX(StudiesInfo!$1:$80,MATCH($E275,StudiesInfo!$B:$B,0),MATCH(G$1,StudiesInfo!$1:$1,0))</f>
        <v>micro</v>
      </c>
      <c r="H275" s="31" t="str">
        <f t="array" ref="H275">INDEX(StudiesInfo!$1:$80,MATCH($E275,StudiesInfo!$B:$B,0),MATCH(H$1,StudiesInfo!$1:$1,0))</f>
        <v>Polyethylene terephthalate (PET)</v>
      </c>
      <c r="I275" s="31" t="str">
        <f t="array" ref="I275">INDEX(StudiesInfo!$1:$80,MATCH($E275,StudiesInfo!$B:$B,0),MATCH(I$1,StudiesInfo!$1:$1,0))</f>
        <v>Irregular</v>
      </c>
      <c r="J275" s="32" t="str">
        <f t="array" ref="J275">INDEX(StudiesInfo!$1:$80,MATCH($E275,StudiesInfo!$B:$B,0),MATCH(J$1,StudiesInfo!$1:$1,0))</f>
        <v>Acanthochromis polyacanthus</v>
      </c>
      <c r="K275" s="31" t="str">
        <f t="array" ref="K275">INDEX(StudiesInfo!$1:$80,MATCH($E275,StudiesInfo!$B:$B,0),MATCH(K$1,StudiesInfo!$1:$1,0))</f>
        <v>NA</v>
      </c>
      <c r="L275" s="31" t="str">
        <f t="array" ref="L275">INDEX(StudiesInfo!$1:$80,MATCH($E275,StudiesInfo!$B:$B,0),MATCH(L$1,StudiesInfo!$1:$1,0))</f>
        <v>Water: Semi-static system</v>
      </c>
      <c r="M275" s="31" t="str">
        <f t="array" ref="M275">INDEX(StudiesInfo!$1:$80,MATCH($E275,StudiesInfo!$B:$B,0),MATCH(M$1,StudiesInfo!$1:$1,0))</f>
        <v>Every 12h</v>
      </c>
      <c r="N275" s="31" t="str">
        <f t="array" ref="N275">INDEX(StudiesInfo!$1:$80,MATCH($E275,StudiesInfo!$B:$B,0),MATCH(N$1,StudiesInfo!$1:$1,0))</f>
        <v>0.025, 0.055, 0.083 and 0.1</v>
      </c>
      <c r="O275" s="31" t="str">
        <f t="array" ref="O275">INDEX(StudiesInfo!$1:$80,MATCH($E275,StudiesInfo!$B:$B,0),MATCH(O$1,StudiesInfo!$1:$1,0))</f>
        <v>mg/L</v>
      </c>
      <c r="P275" s="31" t="str">
        <f t="array" ref="P275">INDEX(StudiesInfo!$1:$80,MATCH($E275,StudiesInfo!$B:$B,0),MATCH(P$1,StudiesInfo!$1:$1,0))</f>
        <v>Juvenile</v>
      </c>
      <c r="Q275" s="31" t="str">
        <f t="array" ref="Q275">INDEX(StudiesInfo!$1:$80,MATCH($E275,StudiesInfo!$B:$B,0),MATCH(Q$1,StudiesInfo!$1:$1,0))</f>
        <v>Unclear</v>
      </c>
      <c r="R275" s="31" t="str">
        <f t="array" ref="R275">INDEX(StudiesInfo!$1:$80,MATCH($E275,StudiesInfo!$B:$B,0),MATCH(R$1,StudiesInfo!$1:$1,0))</f>
        <v>-</v>
      </c>
      <c r="S275" s="31">
        <f t="array" ref="S275">INDEX(StudiesInfo!$1:$80,MATCH($E275,StudiesInfo!$B:$B,0),MATCH(S$1,StudiesInfo!$1:$1,0))</f>
        <v>6</v>
      </c>
      <c r="T275" s="31" t="str">
        <f t="array" ref="T275">INDEX(StudiesInfo!$1:$80,MATCH($E275,StudiesInfo!$B:$B,0),MATCH(T$1,StudiesInfo!$1:$1,0))</f>
        <v>15 days +</v>
      </c>
      <c r="U275" s="31">
        <f t="array" ref="U275">INDEX(StudiesInfo!$1:$80,MATCH($E275,StudiesInfo!$B:$B,0),MATCH(U$1,StudiesInfo!$1:$1,0))</f>
        <v>0</v>
      </c>
      <c r="V275" s="31" t="str">
        <f t="array" ref="V275">INDEX(StudiesInfo!$1:$80,MATCH($E275,StudiesInfo!$B:$B,0),MATCH(V$1,StudiesInfo!$1:$1,0))</f>
        <v>Juvenile</v>
      </c>
      <c r="W275" s="31" t="str">
        <f t="array" ref="W275">INDEX(StudiesInfo!$1:$80,MATCH($E275,StudiesInfo!$B:$B,0),MATCH(W$1,StudiesInfo!$1:$1,0))</f>
        <v>Unclear</v>
      </c>
      <c r="X275" s="31" t="str">
        <f t="array" ref="X275">INDEX(StudiesInfo!$1:$80,MATCH($E275,StudiesInfo!$B:$B,0),MATCH(X$1,StudiesInfo!$1:$1,0))</f>
        <v>-</v>
      </c>
      <c r="Y275" s="30" t="s">
        <v>601</v>
      </c>
      <c r="Z275" s="30" t="s">
        <v>602</v>
      </c>
      <c r="AA275" s="30" t="s">
        <v>793</v>
      </c>
      <c r="AD275" s="33">
        <v>40.0</v>
      </c>
      <c r="AF275" s="34" t="s">
        <v>591</v>
      </c>
    </row>
    <row r="276" ht="16.5" hidden="1" customHeight="1">
      <c r="A276" s="30">
        <v>130.0</v>
      </c>
      <c r="B276" s="31" t="str">
        <f t="array" ref="B276">INDEX(StudiesInfo!$1:$80,MATCH($E276,StudiesInfo!$B:$B,0),MATCH(B$1,StudiesInfo!$1:$1,0))</f>
        <v>No</v>
      </c>
      <c r="E276" s="31" t="str">
        <f t="array" ref="E276">INDEX(StudiesInfo!$1:$80,MATCH($A276,StudiesInfo!$A:$A,0),MATCH(E$1,StudiesInfo!$1:$1,0))</f>
        <v>Critchell &amp; Hoogenboom, 2018</v>
      </c>
      <c r="F276" s="31" t="str">
        <f t="array" ref="F276">INDEX(StudiesInfo!$1:$80,MATCH($E276,StudiesInfo!$B:$B,0),MATCH(F$1,StudiesInfo!$1:$1,0))</f>
        <v>1-2 mm</v>
      </c>
      <c r="G276" s="31" t="str">
        <f t="array" ref="G276">INDEX(StudiesInfo!$1:$80,MATCH($E276,StudiesInfo!$B:$B,0),MATCH(G$1,StudiesInfo!$1:$1,0))</f>
        <v>micro</v>
      </c>
      <c r="H276" s="31" t="str">
        <f t="array" ref="H276">INDEX(StudiesInfo!$1:$80,MATCH($E276,StudiesInfo!$B:$B,0),MATCH(H$1,StudiesInfo!$1:$1,0))</f>
        <v>Polyethylene terephthalate (PET)</v>
      </c>
      <c r="I276" s="31" t="str">
        <f t="array" ref="I276">INDEX(StudiesInfo!$1:$80,MATCH($E276,StudiesInfo!$B:$B,0),MATCH(I$1,StudiesInfo!$1:$1,0))</f>
        <v>Irregular</v>
      </c>
      <c r="J276" s="32" t="str">
        <f t="array" ref="J276">INDEX(StudiesInfo!$1:$80,MATCH($E276,StudiesInfo!$B:$B,0),MATCH(J$1,StudiesInfo!$1:$1,0))</f>
        <v>Acanthochromis polyacanthus</v>
      </c>
      <c r="K276" s="31" t="str">
        <f t="array" ref="K276">INDEX(StudiesInfo!$1:$80,MATCH($E276,StudiesInfo!$B:$B,0),MATCH(K$1,StudiesInfo!$1:$1,0))</f>
        <v>NA</v>
      </c>
      <c r="L276" s="31" t="str">
        <f t="array" ref="L276">INDEX(StudiesInfo!$1:$80,MATCH($E276,StudiesInfo!$B:$B,0),MATCH(L$1,StudiesInfo!$1:$1,0))</f>
        <v>Water: Semi-static system</v>
      </c>
      <c r="M276" s="31" t="str">
        <f t="array" ref="M276">INDEX(StudiesInfo!$1:$80,MATCH($E276,StudiesInfo!$B:$B,0),MATCH(M$1,StudiesInfo!$1:$1,0))</f>
        <v>Every 12h</v>
      </c>
      <c r="N276" s="31" t="str">
        <f t="array" ref="N276">INDEX(StudiesInfo!$1:$80,MATCH($E276,StudiesInfo!$B:$B,0),MATCH(N$1,StudiesInfo!$1:$1,0))</f>
        <v>0.025, 0.055, 0.083 and 0.1</v>
      </c>
      <c r="O276" s="31" t="str">
        <f t="array" ref="O276">INDEX(StudiesInfo!$1:$80,MATCH($E276,StudiesInfo!$B:$B,0),MATCH(O$1,StudiesInfo!$1:$1,0))</f>
        <v>mg/L</v>
      </c>
      <c r="P276" s="31" t="str">
        <f t="array" ref="P276">INDEX(StudiesInfo!$1:$80,MATCH($E276,StudiesInfo!$B:$B,0),MATCH(P$1,StudiesInfo!$1:$1,0))</f>
        <v>Juvenile</v>
      </c>
      <c r="Q276" s="31" t="str">
        <f t="array" ref="Q276">INDEX(StudiesInfo!$1:$80,MATCH($E276,StudiesInfo!$B:$B,0),MATCH(Q$1,StudiesInfo!$1:$1,0))</f>
        <v>Unclear</v>
      </c>
      <c r="R276" s="31" t="str">
        <f t="array" ref="R276">INDEX(StudiesInfo!$1:$80,MATCH($E276,StudiesInfo!$B:$B,0),MATCH(R$1,StudiesInfo!$1:$1,0))</f>
        <v>-</v>
      </c>
      <c r="S276" s="31">
        <f t="array" ref="S276">INDEX(StudiesInfo!$1:$80,MATCH($E276,StudiesInfo!$B:$B,0),MATCH(S$1,StudiesInfo!$1:$1,0))</f>
        <v>6</v>
      </c>
      <c r="T276" s="31" t="str">
        <f t="array" ref="T276">INDEX(StudiesInfo!$1:$80,MATCH($E276,StudiesInfo!$B:$B,0),MATCH(T$1,StudiesInfo!$1:$1,0))</f>
        <v>15 days +</v>
      </c>
      <c r="U276" s="31">
        <f t="array" ref="U276">INDEX(StudiesInfo!$1:$80,MATCH($E276,StudiesInfo!$B:$B,0),MATCH(U$1,StudiesInfo!$1:$1,0))</f>
        <v>0</v>
      </c>
      <c r="V276" s="31" t="str">
        <f t="array" ref="V276">INDEX(StudiesInfo!$1:$80,MATCH($E276,StudiesInfo!$B:$B,0),MATCH(V$1,StudiesInfo!$1:$1,0))</f>
        <v>Juvenile</v>
      </c>
      <c r="W276" s="31" t="str">
        <f t="array" ref="W276">INDEX(StudiesInfo!$1:$80,MATCH($E276,StudiesInfo!$B:$B,0),MATCH(W$1,StudiesInfo!$1:$1,0))</f>
        <v>Unclear</v>
      </c>
      <c r="X276" s="31" t="str">
        <f t="array" ref="X276">INDEX(StudiesInfo!$1:$80,MATCH($E276,StudiesInfo!$B:$B,0),MATCH(X$1,StudiesInfo!$1:$1,0))</f>
        <v>-</v>
      </c>
      <c r="Y276" s="30" t="s">
        <v>601</v>
      </c>
      <c r="Z276" s="30" t="s">
        <v>602</v>
      </c>
      <c r="AA276" s="30" t="s">
        <v>793</v>
      </c>
      <c r="AD276" s="33">
        <v>60.0</v>
      </c>
      <c r="AF276" s="34" t="s">
        <v>591</v>
      </c>
    </row>
    <row r="277" ht="16.5" hidden="1" customHeight="1">
      <c r="A277" s="30">
        <v>130.0</v>
      </c>
      <c r="B277" s="31" t="str">
        <f t="array" ref="B277">INDEX(StudiesInfo!$1:$80,MATCH($E277,StudiesInfo!$B:$B,0),MATCH(B$1,StudiesInfo!$1:$1,0))</f>
        <v>No</v>
      </c>
      <c r="E277" s="31" t="str">
        <f t="array" ref="E277">INDEX(StudiesInfo!$1:$80,MATCH($A277,StudiesInfo!$A:$A,0),MATCH(E$1,StudiesInfo!$1:$1,0))</f>
        <v>Critchell &amp; Hoogenboom, 2018</v>
      </c>
      <c r="F277" s="31" t="str">
        <f t="array" ref="F277">INDEX(StudiesInfo!$1:$80,MATCH($E277,StudiesInfo!$B:$B,0),MATCH(F$1,StudiesInfo!$1:$1,0))</f>
        <v>1-2 mm</v>
      </c>
      <c r="G277" s="31" t="str">
        <f t="array" ref="G277">INDEX(StudiesInfo!$1:$80,MATCH($E277,StudiesInfo!$B:$B,0),MATCH(G$1,StudiesInfo!$1:$1,0))</f>
        <v>micro</v>
      </c>
      <c r="H277" s="31" t="str">
        <f t="array" ref="H277">INDEX(StudiesInfo!$1:$80,MATCH($E277,StudiesInfo!$B:$B,0),MATCH(H$1,StudiesInfo!$1:$1,0))</f>
        <v>Polyethylene terephthalate (PET)</v>
      </c>
      <c r="I277" s="31" t="str">
        <f t="array" ref="I277">INDEX(StudiesInfo!$1:$80,MATCH($E277,StudiesInfo!$B:$B,0),MATCH(I$1,StudiesInfo!$1:$1,0))</f>
        <v>Irregular</v>
      </c>
      <c r="J277" s="32" t="str">
        <f t="array" ref="J277">INDEX(StudiesInfo!$1:$80,MATCH($E277,StudiesInfo!$B:$B,0),MATCH(J$1,StudiesInfo!$1:$1,0))</f>
        <v>Acanthochromis polyacanthus</v>
      </c>
      <c r="K277" s="31" t="str">
        <f t="array" ref="K277">INDEX(StudiesInfo!$1:$80,MATCH($E277,StudiesInfo!$B:$B,0),MATCH(K$1,StudiesInfo!$1:$1,0))</f>
        <v>NA</v>
      </c>
      <c r="L277" s="31" t="str">
        <f t="array" ref="L277">INDEX(StudiesInfo!$1:$80,MATCH($E277,StudiesInfo!$B:$B,0),MATCH(L$1,StudiesInfo!$1:$1,0))</f>
        <v>Water: Semi-static system</v>
      </c>
      <c r="M277" s="31" t="str">
        <f t="array" ref="M277">INDEX(StudiesInfo!$1:$80,MATCH($E277,StudiesInfo!$B:$B,0),MATCH(M$1,StudiesInfo!$1:$1,0))</f>
        <v>Every 12h</v>
      </c>
      <c r="N277" s="31" t="str">
        <f t="array" ref="N277">INDEX(StudiesInfo!$1:$80,MATCH($E277,StudiesInfo!$B:$B,0),MATCH(N$1,StudiesInfo!$1:$1,0))</f>
        <v>0.025, 0.055, 0.083 and 0.1</v>
      </c>
      <c r="O277" s="31" t="str">
        <f t="array" ref="O277">INDEX(StudiesInfo!$1:$80,MATCH($E277,StudiesInfo!$B:$B,0),MATCH(O$1,StudiesInfo!$1:$1,0))</f>
        <v>mg/L</v>
      </c>
      <c r="P277" s="31" t="str">
        <f t="array" ref="P277">INDEX(StudiesInfo!$1:$80,MATCH($E277,StudiesInfo!$B:$B,0),MATCH(P$1,StudiesInfo!$1:$1,0))</f>
        <v>Juvenile</v>
      </c>
      <c r="Q277" s="31" t="str">
        <f t="array" ref="Q277">INDEX(StudiesInfo!$1:$80,MATCH($E277,StudiesInfo!$B:$B,0),MATCH(Q$1,StudiesInfo!$1:$1,0))</f>
        <v>Unclear</v>
      </c>
      <c r="R277" s="31" t="str">
        <f t="array" ref="R277">INDEX(StudiesInfo!$1:$80,MATCH($E277,StudiesInfo!$B:$B,0),MATCH(R$1,StudiesInfo!$1:$1,0))</f>
        <v>-</v>
      </c>
      <c r="S277" s="31">
        <f t="array" ref="S277">INDEX(StudiesInfo!$1:$80,MATCH($E277,StudiesInfo!$B:$B,0),MATCH(S$1,StudiesInfo!$1:$1,0))</f>
        <v>6</v>
      </c>
      <c r="T277" s="31" t="str">
        <f t="array" ref="T277">INDEX(StudiesInfo!$1:$80,MATCH($E277,StudiesInfo!$B:$B,0),MATCH(T$1,StudiesInfo!$1:$1,0))</f>
        <v>15 days +</v>
      </c>
      <c r="U277" s="31">
        <f t="array" ref="U277">INDEX(StudiesInfo!$1:$80,MATCH($E277,StudiesInfo!$B:$B,0),MATCH(U$1,StudiesInfo!$1:$1,0))</f>
        <v>0</v>
      </c>
      <c r="V277" s="31" t="str">
        <f t="array" ref="V277">INDEX(StudiesInfo!$1:$80,MATCH($E277,StudiesInfo!$B:$B,0),MATCH(V$1,StudiesInfo!$1:$1,0))</f>
        <v>Juvenile</v>
      </c>
      <c r="W277" s="31" t="str">
        <f t="array" ref="W277">INDEX(StudiesInfo!$1:$80,MATCH($E277,StudiesInfo!$B:$B,0),MATCH(W$1,StudiesInfo!$1:$1,0))</f>
        <v>Unclear</v>
      </c>
      <c r="X277" s="31" t="str">
        <f t="array" ref="X277">INDEX(StudiesInfo!$1:$80,MATCH($E277,StudiesInfo!$B:$B,0),MATCH(X$1,StudiesInfo!$1:$1,0))</f>
        <v>-</v>
      </c>
      <c r="Y277" s="30" t="s">
        <v>601</v>
      </c>
      <c r="Z277" s="30" t="s">
        <v>602</v>
      </c>
      <c r="AA277" s="30" t="s">
        <v>793</v>
      </c>
      <c r="AD277" s="33">
        <v>80.0</v>
      </c>
      <c r="AF277" s="34" t="s">
        <v>591</v>
      </c>
    </row>
    <row r="278" ht="16.5" hidden="1" customHeight="1">
      <c r="A278" s="30">
        <v>130.0</v>
      </c>
      <c r="B278" s="31" t="str">
        <f t="array" ref="B278">INDEX(StudiesInfo!$1:$80,MATCH($E278,StudiesInfo!$B:$B,0),MATCH(B$1,StudiesInfo!$1:$1,0))</f>
        <v>No</v>
      </c>
      <c r="E278" s="31" t="str">
        <f t="array" ref="E278">INDEX(StudiesInfo!$1:$80,MATCH($A278,StudiesInfo!$A:$A,0),MATCH(E$1,StudiesInfo!$1:$1,0))</f>
        <v>Critchell &amp; Hoogenboom, 2018</v>
      </c>
      <c r="F278" s="31" t="str">
        <f t="array" ref="F278">INDEX(StudiesInfo!$1:$80,MATCH($E278,StudiesInfo!$B:$B,0),MATCH(F$1,StudiesInfo!$1:$1,0))</f>
        <v>1-2 mm</v>
      </c>
      <c r="G278" s="31" t="str">
        <f t="array" ref="G278">INDEX(StudiesInfo!$1:$80,MATCH($E278,StudiesInfo!$B:$B,0),MATCH(G$1,StudiesInfo!$1:$1,0))</f>
        <v>micro</v>
      </c>
      <c r="H278" s="31" t="str">
        <f t="array" ref="H278">INDEX(StudiesInfo!$1:$80,MATCH($E278,StudiesInfo!$B:$B,0),MATCH(H$1,StudiesInfo!$1:$1,0))</f>
        <v>Polyethylene terephthalate (PET)</v>
      </c>
      <c r="I278" s="31" t="str">
        <f t="array" ref="I278">INDEX(StudiesInfo!$1:$80,MATCH($E278,StudiesInfo!$B:$B,0),MATCH(I$1,StudiesInfo!$1:$1,0))</f>
        <v>Irregular</v>
      </c>
      <c r="J278" s="32" t="str">
        <f t="array" ref="J278">INDEX(StudiesInfo!$1:$80,MATCH($E278,StudiesInfo!$B:$B,0),MATCH(J$1,StudiesInfo!$1:$1,0))</f>
        <v>Acanthochromis polyacanthus</v>
      </c>
      <c r="K278" s="31" t="str">
        <f t="array" ref="K278">INDEX(StudiesInfo!$1:$80,MATCH($E278,StudiesInfo!$B:$B,0),MATCH(K$1,StudiesInfo!$1:$1,0))</f>
        <v>NA</v>
      </c>
      <c r="L278" s="31" t="str">
        <f t="array" ref="L278">INDEX(StudiesInfo!$1:$80,MATCH($E278,StudiesInfo!$B:$B,0),MATCH(L$1,StudiesInfo!$1:$1,0))</f>
        <v>Water: Semi-static system</v>
      </c>
      <c r="M278" s="31" t="str">
        <f t="array" ref="M278">INDEX(StudiesInfo!$1:$80,MATCH($E278,StudiesInfo!$B:$B,0),MATCH(M$1,StudiesInfo!$1:$1,0))</f>
        <v>Every 12h</v>
      </c>
      <c r="N278" s="31" t="str">
        <f t="array" ref="N278">INDEX(StudiesInfo!$1:$80,MATCH($E278,StudiesInfo!$B:$B,0),MATCH(N$1,StudiesInfo!$1:$1,0))</f>
        <v>0.025, 0.055, 0.083 and 0.1</v>
      </c>
      <c r="O278" s="31" t="str">
        <f t="array" ref="O278">INDEX(StudiesInfo!$1:$80,MATCH($E278,StudiesInfo!$B:$B,0),MATCH(O$1,StudiesInfo!$1:$1,0))</f>
        <v>mg/L</v>
      </c>
      <c r="P278" s="31" t="str">
        <f t="array" ref="P278">INDEX(StudiesInfo!$1:$80,MATCH($E278,StudiesInfo!$B:$B,0),MATCH(P$1,StudiesInfo!$1:$1,0))</f>
        <v>Juvenile</v>
      </c>
      <c r="Q278" s="31" t="str">
        <f t="array" ref="Q278">INDEX(StudiesInfo!$1:$80,MATCH($E278,StudiesInfo!$B:$B,0),MATCH(Q$1,StudiesInfo!$1:$1,0))</f>
        <v>Unclear</v>
      </c>
      <c r="R278" s="31" t="str">
        <f t="array" ref="R278">INDEX(StudiesInfo!$1:$80,MATCH($E278,StudiesInfo!$B:$B,0),MATCH(R$1,StudiesInfo!$1:$1,0))</f>
        <v>-</v>
      </c>
      <c r="S278" s="31">
        <f t="array" ref="S278">INDEX(StudiesInfo!$1:$80,MATCH($E278,StudiesInfo!$B:$B,0),MATCH(S$1,StudiesInfo!$1:$1,0))</f>
        <v>6</v>
      </c>
      <c r="T278" s="31" t="str">
        <f t="array" ref="T278">INDEX(StudiesInfo!$1:$80,MATCH($E278,StudiesInfo!$B:$B,0),MATCH(T$1,StudiesInfo!$1:$1,0))</f>
        <v>15 days +</v>
      </c>
      <c r="U278" s="31">
        <f t="array" ref="U278">INDEX(StudiesInfo!$1:$80,MATCH($E278,StudiesInfo!$B:$B,0),MATCH(U$1,StudiesInfo!$1:$1,0))</f>
        <v>0</v>
      </c>
      <c r="V278" s="31" t="str">
        <f t="array" ref="V278">INDEX(StudiesInfo!$1:$80,MATCH($E278,StudiesInfo!$B:$B,0),MATCH(V$1,StudiesInfo!$1:$1,0))</f>
        <v>Juvenile</v>
      </c>
      <c r="W278" s="31" t="str">
        <f t="array" ref="W278">INDEX(StudiesInfo!$1:$80,MATCH($E278,StudiesInfo!$B:$B,0),MATCH(W$1,StudiesInfo!$1:$1,0))</f>
        <v>Unclear</v>
      </c>
      <c r="X278" s="31" t="str">
        <f t="array" ref="X278">INDEX(StudiesInfo!$1:$80,MATCH($E278,StudiesInfo!$B:$B,0),MATCH(X$1,StudiesInfo!$1:$1,0))</f>
        <v>-</v>
      </c>
      <c r="Y278" s="30" t="s">
        <v>601</v>
      </c>
      <c r="Z278" s="30" t="s">
        <v>602</v>
      </c>
      <c r="AA278" s="30" t="s">
        <v>793</v>
      </c>
      <c r="AC278" s="30" t="s">
        <v>690</v>
      </c>
      <c r="AD278" s="33" t="s">
        <v>794</v>
      </c>
      <c r="AF278" s="30" t="s">
        <v>588</v>
      </c>
    </row>
    <row r="279" ht="16.5" hidden="1" customHeight="1">
      <c r="A279" s="30">
        <v>130.0</v>
      </c>
      <c r="B279" s="31" t="str">
        <f t="array" ref="B279">INDEX(StudiesInfo!$1:$80,MATCH($E279,StudiesInfo!$B:$B,0),MATCH(B$1,StudiesInfo!$1:$1,0))</f>
        <v>No</v>
      </c>
      <c r="E279" s="31" t="str">
        <f t="array" ref="E279">INDEX(StudiesInfo!$1:$80,MATCH($A279,StudiesInfo!$A:$A,0),MATCH(E$1,StudiesInfo!$1:$1,0))</f>
        <v>Critchell &amp; Hoogenboom, 2018</v>
      </c>
      <c r="F279" s="31" t="str">
        <f t="array" ref="F279">INDEX(StudiesInfo!$1:$80,MATCH($E279,StudiesInfo!$B:$B,0),MATCH(F$1,StudiesInfo!$1:$1,0))</f>
        <v>1-2 mm</v>
      </c>
      <c r="G279" s="31" t="str">
        <f t="array" ref="G279">INDEX(StudiesInfo!$1:$80,MATCH($E279,StudiesInfo!$B:$B,0),MATCH(G$1,StudiesInfo!$1:$1,0))</f>
        <v>micro</v>
      </c>
      <c r="H279" s="31" t="str">
        <f t="array" ref="H279">INDEX(StudiesInfo!$1:$80,MATCH($E279,StudiesInfo!$B:$B,0),MATCH(H$1,StudiesInfo!$1:$1,0))</f>
        <v>Polyethylene terephthalate (PET)</v>
      </c>
      <c r="I279" s="31" t="str">
        <f t="array" ref="I279">INDEX(StudiesInfo!$1:$80,MATCH($E279,StudiesInfo!$B:$B,0),MATCH(I$1,StudiesInfo!$1:$1,0))</f>
        <v>Irregular</v>
      </c>
      <c r="J279" s="32" t="str">
        <f t="array" ref="J279">INDEX(StudiesInfo!$1:$80,MATCH($E279,StudiesInfo!$B:$B,0),MATCH(J$1,StudiesInfo!$1:$1,0))</f>
        <v>Acanthochromis polyacanthus</v>
      </c>
      <c r="K279" s="31" t="str">
        <f t="array" ref="K279">INDEX(StudiesInfo!$1:$80,MATCH($E279,StudiesInfo!$B:$B,0),MATCH(K$1,StudiesInfo!$1:$1,0))</f>
        <v>NA</v>
      </c>
      <c r="L279" s="31" t="str">
        <f t="array" ref="L279">INDEX(StudiesInfo!$1:$80,MATCH($E279,StudiesInfo!$B:$B,0),MATCH(L$1,StudiesInfo!$1:$1,0))</f>
        <v>Water: Semi-static system</v>
      </c>
      <c r="M279" s="31" t="str">
        <f t="array" ref="M279">INDEX(StudiesInfo!$1:$80,MATCH($E279,StudiesInfo!$B:$B,0),MATCH(M$1,StudiesInfo!$1:$1,0))</f>
        <v>Every 12h</v>
      </c>
      <c r="N279" s="31" t="str">
        <f t="array" ref="N279">INDEX(StudiesInfo!$1:$80,MATCH($E279,StudiesInfo!$B:$B,0),MATCH(N$1,StudiesInfo!$1:$1,0))</f>
        <v>0.025, 0.055, 0.083 and 0.1</v>
      </c>
      <c r="O279" s="31" t="str">
        <f t="array" ref="O279">INDEX(StudiesInfo!$1:$80,MATCH($E279,StudiesInfo!$B:$B,0),MATCH(O$1,StudiesInfo!$1:$1,0))</f>
        <v>mg/L</v>
      </c>
      <c r="P279" s="31" t="str">
        <f t="array" ref="P279">INDEX(StudiesInfo!$1:$80,MATCH($E279,StudiesInfo!$B:$B,0),MATCH(P$1,StudiesInfo!$1:$1,0))</f>
        <v>Juvenile</v>
      </c>
      <c r="Q279" s="31" t="str">
        <f t="array" ref="Q279">INDEX(StudiesInfo!$1:$80,MATCH($E279,StudiesInfo!$B:$B,0),MATCH(Q$1,StudiesInfo!$1:$1,0))</f>
        <v>Unclear</v>
      </c>
      <c r="R279" s="31" t="str">
        <f t="array" ref="R279">INDEX(StudiesInfo!$1:$80,MATCH($E279,StudiesInfo!$B:$B,0),MATCH(R$1,StudiesInfo!$1:$1,0))</f>
        <v>-</v>
      </c>
      <c r="S279" s="31">
        <f t="array" ref="S279">INDEX(StudiesInfo!$1:$80,MATCH($E279,StudiesInfo!$B:$B,0),MATCH(S$1,StudiesInfo!$1:$1,0))</f>
        <v>6</v>
      </c>
      <c r="T279" s="31" t="str">
        <f t="array" ref="T279">INDEX(StudiesInfo!$1:$80,MATCH($E279,StudiesInfo!$B:$B,0),MATCH(T$1,StudiesInfo!$1:$1,0))</f>
        <v>15 days +</v>
      </c>
      <c r="U279" s="31">
        <f t="array" ref="U279">INDEX(StudiesInfo!$1:$80,MATCH($E279,StudiesInfo!$B:$B,0),MATCH(U$1,StudiesInfo!$1:$1,0))</f>
        <v>0</v>
      </c>
      <c r="V279" s="31" t="str">
        <f t="array" ref="V279">INDEX(StudiesInfo!$1:$80,MATCH($E279,StudiesInfo!$B:$B,0),MATCH(V$1,StudiesInfo!$1:$1,0))</f>
        <v>Juvenile</v>
      </c>
      <c r="W279" s="31" t="str">
        <f t="array" ref="W279">INDEX(StudiesInfo!$1:$80,MATCH($E279,StudiesInfo!$B:$B,0),MATCH(W$1,StudiesInfo!$1:$1,0))</f>
        <v>Unclear</v>
      </c>
      <c r="X279" s="31" t="str">
        <f t="array" ref="X279">INDEX(StudiesInfo!$1:$80,MATCH($E279,StudiesInfo!$B:$B,0),MATCH(X$1,StudiesInfo!$1:$1,0))</f>
        <v>-</v>
      </c>
      <c r="Y279" s="30" t="s">
        <v>601</v>
      </c>
      <c r="Z279" s="30" t="s">
        <v>602</v>
      </c>
      <c r="AA279" s="30" t="s">
        <v>793</v>
      </c>
      <c r="AD279" s="33">
        <v>20.0</v>
      </c>
      <c r="AF279" s="30" t="s">
        <v>596</v>
      </c>
    </row>
    <row r="280" ht="16.5" hidden="1" customHeight="1">
      <c r="A280" s="30">
        <v>130.0</v>
      </c>
      <c r="B280" s="31" t="str">
        <f t="array" ref="B280">INDEX(StudiesInfo!$1:$80,MATCH($E280,StudiesInfo!$B:$B,0),MATCH(B$1,StudiesInfo!$1:$1,0))</f>
        <v>No</v>
      </c>
      <c r="E280" s="31" t="str">
        <f t="array" ref="E280">INDEX(StudiesInfo!$1:$80,MATCH($A280,StudiesInfo!$A:$A,0),MATCH(E$1,StudiesInfo!$1:$1,0))</f>
        <v>Critchell &amp; Hoogenboom, 2018</v>
      </c>
      <c r="F280" s="31" t="str">
        <f t="array" ref="F280">INDEX(StudiesInfo!$1:$80,MATCH($E280,StudiesInfo!$B:$B,0),MATCH(F$1,StudiesInfo!$1:$1,0))</f>
        <v>1-2 mm</v>
      </c>
      <c r="G280" s="31" t="str">
        <f t="array" ref="G280">INDEX(StudiesInfo!$1:$80,MATCH($E280,StudiesInfo!$B:$B,0),MATCH(G$1,StudiesInfo!$1:$1,0))</f>
        <v>micro</v>
      </c>
      <c r="H280" s="31" t="str">
        <f t="array" ref="H280">INDEX(StudiesInfo!$1:$80,MATCH($E280,StudiesInfo!$B:$B,0),MATCH(H$1,StudiesInfo!$1:$1,0))</f>
        <v>Polyethylene terephthalate (PET)</v>
      </c>
      <c r="I280" s="31" t="str">
        <f t="array" ref="I280">INDEX(StudiesInfo!$1:$80,MATCH($E280,StudiesInfo!$B:$B,0),MATCH(I$1,StudiesInfo!$1:$1,0))</f>
        <v>Irregular</v>
      </c>
      <c r="J280" s="32" t="str">
        <f t="array" ref="J280">INDEX(StudiesInfo!$1:$80,MATCH($E280,StudiesInfo!$B:$B,0),MATCH(J$1,StudiesInfo!$1:$1,0))</f>
        <v>Acanthochromis polyacanthus</v>
      </c>
      <c r="K280" s="31" t="str">
        <f t="array" ref="K280">INDEX(StudiesInfo!$1:$80,MATCH($E280,StudiesInfo!$B:$B,0),MATCH(K$1,StudiesInfo!$1:$1,0))</f>
        <v>NA</v>
      </c>
      <c r="L280" s="31" t="str">
        <f t="array" ref="L280">INDEX(StudiesInfo!$1:$80,MATCH($E280,StudiesInfo!$B:$B,0),MATCH(L$1,StudiesInfo!$1:$1,0))</f>
        <v>Water: Semi-static system</v>
      </c>
      <c r="M280" s="31" t="str">
        <f t="array" ref="M280">INDEX(StudiesInfo!$1:$80,MATCH($E280,StudiesInfo!$B:$B,0),MATCH(M$1,StudiesInfo!$1:$1,0))</f>
        <v>Every 12h</v>
      </c>
      <c r="N280" s="31" t="str">
        <f t="array" ref="N280">INDEX(StudiesInfo!$1:$80,MATCH($E280,StudiesInfo!$B:$B,0),MATCH(N$1,StudiesInfo!$1:$1,0))</f>
        <v>0.025, 0.055, 0.083 and 0.1</v>
      </c>
      <c r="O280" s="31" t="str">
        <f t="array" ref="O280">INDEX(StudiesInfo!$1:$80,MATCH($E280,StudiesInfo!$B:$B,0),MATCH(O$1,StudiesInfo!$1:$1,0))</f>
        <v>mg/L</v>
      </c>
      <c r="P280" s="31" t="str">
        <f t="array" ref="P280">INDEX(StudiesInfo!$1:$80,MATCH($E280,StudiesInfo!$B:$B,0),MATCH(P$1,StudiesInfo!$1:$1,0))</f>
        <v>Juvenile</v>
      </c>
      <c r="Q280" s="31" t="str">
        <f t="array" ref="Q280">INDEX(StudiesInfo!$1:$80,MATCH($E280,StudiesInfo!$B:$B,0),MATCH(Q$1,StudiesInfo!$1:$1,0))</f>
        <v>Unclear</v>
      </c>
      <c r="R280" s="31" t="str">
        <f t="array" ref="R280">INDEX(StudiesInfo!$1:$80,MATCH($E280,StudiesInfo!$B:$B,0),MATCH(R$1,StudiesInfo!$1:$1,0))</f>
        <v>-</v>
      </c>
      <c r="S280" s="31">
        <f t="array" ref="S280">INDEX(StudiesInfo!$1:$80,MATCH($E280,StudiesInfo!$B:$B,0),MATCH(S$1,StudiesInfo!$1:$1,0))</f>
        <v>6</v>
      </c>
      <c r="T280" s="31" t="str">
        <f t="array" ref="T280">INDEX(StudiesInfo!$1:$80,MATCH($E280,StudiesInfo!$B:$B,0),MATCH(T$1,StudiesInfo!$1:$1,0))</f>
        <v>15 days +</v>
      </c>
      <c r="U280" s="31">
        <f t="array" ref="U280">INDEX(StudiesInfo!$1:$80,MATCH($E280,StudiesInfo!$B:$B,0),MATCH(U$1,StudiesInfo!$1:$1,0))</f>
        <v>0</v>
      </c>
      <c r="V280" s="31" t="str">
        <f t="array" ref="V280">INDEX(StudiesInfo!$1:$80,MATCH($E280,StudiesInfo!$B:$B,0),MATCH(V$1,StudiesInfo!$1:$1,0))</f>
        <v>Juvenile</v>
      </c>
      <c r="W280" s="31" t="str">
        <f t="array" ref="W280">INDEX(StudiesInfo!$1:$80,MATCH($E280,StudiesInfo!$B:$B,0),MATCH(W$1,StudiesInfo!$1:$1,0))</f>
        <v>Unclear</v>
      </c>
      <c r="X280" s="31" t="str">
        <f t="array" ref="X280">INDEX(StudiesInfo!$1:$80,MATCH($E280,StudiesInfo!$B:$B,0),MATCH(X$1,StudiesInfo!$1:$1,0))</f>
        <v>-</v>
      </c>
      <c r="Y280" s="30" t="s">
        <v>601</v>
      </c>
      <c r="Z280" s="30" t="s">
        <v>602</v>
      </c>
      <c r="AA280" s="30" t="s">
        <v>793</v>
      </c>
      <c r="AD280" s="33">
        <v>40.0</v>
      </c>
      <c r="AF280" s="34" t="s">
        <v>591</v>
      </c>
    </row>
    <row r="281" ht="16.5" hidden="1" customHeight="1">
      <c r="A281" s="30">
        <v>130.0</v>
      </c>
      <c r="B281" s="31" t="str">
        <f t="array" ref="B281">INDEX(StudiesInfo!$1:$80,MATCH($E281,StudiesInfo!$B:$B,0),MATCH(B$1,StudiesInfo!$1:$1,0))</f>
        <v>No</v>
      </c>
      <c r="E281" s="31" t="str">
        <f t="array" ref="E281">INDEX(StudiesInfo!$1:$80,MATCH($A281,StudiesInfo!$A:$A,0),MATCH(E$1,StudiesInfo!$1:$1,0))</f>
        <v>Critchell &amp; Hoogenboom, 2018</v>
      </c>
      <c r="F281" s="31" t="str">
        <f t="array" ref="F281">INDEX(StudiesInfo!$1:$80,MATCH($E281,StudiesInfo!$B:$B,0),MATCH(F$1,StudiesInfo!$1:$1,0))</f>
        <v>1-2 mm</v>
      </c>
      <c r="G281" s="31" t="str">
        <f t="array" ref="G281">INDEX(StudiesInfo!$1:$80,MATCH($E281,StudiesInfo!$B:$B,0),MATCH(G$1,StudiesInfo!$1:$1,0))</f>
        <v>micro</v>
      </c>
      <c r="H281" s="31" t="str">
        <f t="array" ref="H281">INDEX(StudiesInfo!$1:$80,MATCH($E281,StudiesInfo!$B:$B,0),MATCH(H$1,StudiesInfo!$1:$1,0))</f>
        <v>Polyethylene terephthalate (PET)</v>
      </c>
      <c r="I281" s="31" t="str">
        <f t="array" ref="I281">INDEX(StudiesInfo!$1:$80,MATCH($E281,StudiesInfo!$B:$B,0),MATCH(I$1,StudiesInfo!$1:$1,0))</f>
        <v>Irregular</v>
      </c>
      <c r="J281" s="32" t="str">
        <f t="array" ref="J281">INDEX(StudiesInfo!$1:$80,MATCH($E281,StudiesInfo!$B:$B,0),MATCH(J$1,StudiesInfo!$1:$1,0))</f>
        <v>Acanthochromis polyacanthus</v>
      </c>
      <c r="K281" s="31" t="str">
        <f t="array" ref="K281">INDEX(StudiesInfo!$1:$80,MATCH($E281,StudiesInfo!$B:$B,0),MATCH(K$1,StudiesInfo!$1:$1,0))</f>
        <v>NA</v>
      </c>
      <c r="L281" s="31" t="str">
        <f t="array" ref="L281">INDEX(StudiesInfo!$1:$80,MATCH($E281,StudiesInfo!$B:$B,0),MATCH(L$1,StudiesInfo!$1:$1,0))</f>
        <v>Water: Semi-static system</v>
      </c>
      <c r="M281" s="31" t="str">
        <f t="array" ref="M281">INDEX(StudiesInfo!$1:$80,MATCH($E281,StudiesInfo!$B:$B,0),MATCH(M$1,StudiesInfo!$1:$1,0))</f>
        <v>Every 12h</v>
      </c>
      <c r="N281" s="31" t="str">
        <f t="array" ref="N281">INDEX(StudiesInfo!$1:$80,MATCH($E281,StudiesInfo!$B:$B,0),MATCH(N$1,StudiesInfo!$1:$1,0))</f>
        <v>0.025, 0.055, 0.083 and 0.1</v>
      </c>
      <c r="O281" s="31" t="str">
        <f t="array" ref="O281">INDEX(StudiesInfo!$1:$80,MATCH($E281,StudiesInfo!$B:$B,0),MATCH(O$1,StudiesInfo!$1:$1,0))</f>
        <v>mg/L</v>
      </c>
      <c r="P281" s="31" t="str">
        <f t="array" ref="P281">INDEX(StudiesInfo!$1:$80,MATCH($E281,StudiesInfo!$B:$B,0),MATCH(P$1,StudiesInfo!$1:$1,0))</f>
        <v>Juvenile</v>
      </c>
      <c r="Q281" s="31" t="str">
        <f t="array" ref="Q281">INDEX(StudiesInfo!$1:$80,MATCH($E281,StudiesInfo!$B:$B,0),MATCH(Q$1,StudiesInfo!$1:$1,0))</f>
        <v>Unclear</v>
      </c>
      <c r="R281" s="31" t="str">
        <f t="array" ref="R281">INDEX(StudiesInfo!$1:$80,MATCH($E281,StudiesInfo!$B:$B,0),MATCH(R$1,StudiesInfo!$1:$1,0))</f>
        <v>-</v>
      </c>
      <c r="S281" s="31">
        <f t="array" ref="S281">INDEX(StudiesInfo!$1:$80,MATCH($E281,StudiesInfo!$B:$B,0),MATCH(S$1,StudiesInfo!$1:$1,0))</f>
        <v>6</v>
      </c>
      <c r="T281" s="31" t="str">
        <f t="array" ref="T281">INDEX(StudiesInfo!$1:$80,MATCH($E281,StudiesInfo!$B:$B,0),MATCH(T$1,StudiesInfo!$1:$1,0))</f>
        <v>15 days +</v>
      </c>
      <c r="U281" s="31">
        <f t="array" ref="U281">INDEX(StudiesInfo!$1:$80,MATCH($E281,StudiesInfo!$B:$B,0),MATCH(U$1,StudiesInfo!$1:$1,0))</f>
        <v>0</v>
      </c>
      <c r="V281" s="31" t="str">
        <f t="array" ref="V281">INDEX(StudiesInfo!$1:$80,MATCH($E281,StudiesInfo!$B:$B,0),MATCH(V$1,StudiesInfo!$1:$1,0))</f>
        <v>Juvenile</v>
      </c>
      <c r="W281" s="31" t="str">
        <f t="array" ref="W281">INDEX(StudiesInfo!$1:$80,MATCH($E281,StudiesInfo!$B:$B,0),MATCH(W$1,StudiesInfo!$1:$1,0))</f>
        <v>Unclear</v>
      </c>
      <c r="X281" s="31" t="str">
        <f t="array" ref="X281">INDEX(StudiesInfo!$1:$80,MATCH($E281,StudiesInfo!$B:$B,0),MATCH(X$1,StudiesInfo!$1:$1,0))</f>
        <v>-</v>
      </c>
      <c r="Y281" s="30" t="s">
        <v>601</v>
      </c>
      <c r="Z281" s="30" t="s">
        <v>602</v>
      </c>
      <c r="AA281" s="30" t="s">
        <v>793</v>
      </c>
      <c r="AD281" s="33">
        <v>60.0</v>
      </c>
      <c r="AF281" s="34" t="s">
        <v>591</v>
      </c>
    </row>
    <row r="282" ht="16.5" hidden="1" customHeight="1">
      <c r="A282" s="30">
        <v>130.0</v>
      </c>
      <c r="B282" s="31" t="str">
        <f t="array" ref="B282">INDEX(StudiesInfo!$1:$80,MATCH($E282,StudiesInfo!$B:$B,0),MATCH(B$1,StudiesInfo!$1:$1,0))</f>
        <v>No</v>
      </c>
      <c r="E282" s="31" t="str">
        <f t="array" ref="E282">INDEX(StudiesInfo!$1:$80,MATCH($A282,StudiesInfo!$A:$A,0),MATCH(E$1,StudiesInfo!$1:$1,0))</f>
        <v>Critchell &amp; Hoogenboom, 2018</v>
      </c>
      <c r="F282" s="31" t="str">
        <f t="array" ref="F282">INDEX(StudiesInfo!$1:$80,MATCH($E282,StudiesInfo!$B:$B,0),MATCH(F$1,StudiesInfo!$1:$1,0))</f>
        <v>1-2 mm</v>
      </c>
      <c r="G282" s="31" t="str">
        <f t="array" ref="G282">INDEX(StudiesInfo!$1:$80,MATCH($E282,StudiesInfo!$B:$B,0),MATCH(G$1,StudiesInfo!$1:$1,0))</f>
        <v>micro</v>
      </c>
      <c r="H282" s="31" t="str">
        <f t="array" ref="H282">INDEX(StudiesInfo!$1:$80,MATCH($E282,StudiesInfo!$B:$B,0),MATCH(H$1,StudiesInfo!$1:$1,0))</f>
        <v>Polyethylene terephthalate (PET)</v>
      </c>
      <c r="I282" s="31" t="str">
        <f t="array" ref="I282">INDEX(StudiesInfo!$1:$80,MATCH($E282,StudiesInfo!$B:$B,0),MATCH(I$1,StudiesInfo!$1:$1,0))</f>
        <v>Irregular</v>
      </c>
      <c r="J282" s="32" t="str">
        <f t="array" ref="J282">INDEX(StudiesInfo!$1:$80,MATCH($E282,StudiesInfo!$B:$B,0),MATCH(J$1,StudiesInfo!$1:$1,0))</f>
        <v>Acanthochromis polyacanthus</v>
      </c>
      <c r="K282" s="31" t="str">
        <f t="array" ref="K282">INDEX(StudiesInfo!$1:$80,MATCH($E282,StudiesInfo!$B:$B,0),MATCH(K$1,StudiesInfo!$1:$1,0))</f>
        <v>NA</v>
      </c>
      <c r="L282" s="31" t="str">
        <f t="array" ref="L282">INDEX(StudiesInfo!$1:$80,MATCH($E282,StudiesInfo!$B:$B,0),MATCH(L$1,StudiesInfo!$1:$1,0))</f>
        <v>Water: Semi-static system</v>
      </c>
      <c r="M282" s="31" t="str">
        <f t="array" ref="M282">INDEX(StudiesInfo!$1:$80,MATCH($E282,StudiesInfo!$B:$B,0),MATCH(M$1,StudiesInfo!$1:$1,0))</f>
        <v>Every 12h</v>
      </c>
      <c r="N282" s="31" t="str">
        <f t="array" ref="N282">INDEX(StudiesInfo!$1:$80,MATCH($E282,StudiesInfo!$B:$B,0),MATCH(N$1,StudiesInfo!$1:$1,0))</f>
        <v>0.025, 0.055, 0.083 and 0.1</v>
      </c>
      <c r="O282" s="31" t="str">
        <f t="array" ref="O282">INDEX(StudiesInfo!$1:$80,MATCH($E282,StudiesInfo!$B:$B,0),MATCH(O$1,StudiesInfo!$1:$1,0))</f>
        <v>mg/L</v>
      </c>
      <c r="P282" s="31" t="str">
        <f t="array" ref="P282">INDEX(StudiesInfo!$1:$80,MATCH($E282,StudiesInfo!$B:$B,0),MATCH(P$1,StudiesInfo!$1:$1,0))</f>
        <v>Juvenile</v>
      </c>
      <c r="Q282" s="31" t="str">
        <f t="array" ref="Q282">INDEX(StudiesInfo!$1:$80,MATCH($E282,StudiesInfo!$B:$B,0),MATCH(Q$1,StudiesInfo!$1:$1,0))</f>
        <v>Unclear</v>
      </c>
      <c r="R282" s="31" t="str">
        <f t="array" ref="R282">INDEX(StudiesInfo!$1:$80,MATCH($E282,StudiesInfo!$B:$B,0),MATCH(R$1,StudiesInfo!$1:$1,0))</f>
        <v>-</v>
      </c>
      <c r="S282" s="31">
        <f t="array" ref="S282">INDEX(StudiesInfo!$1:$80,MATCH($E282,StudiesInfo!$B:$B,0),MATCH(S$1,StudiesInfo!$1:$1,0))</f>
        <v>6</v>
      </c>
      <c r="T282" s="31" t="str">
        <f t="array" ref="T282">INDEX(StudiesInfo!$1:$80,MATCH($E282,StudiesInfo!$B:$B,0),MATCH(T$1,StudiesInfo!$1:$1,0))</f>
        <v>15 days +</v>
      </c>
      <c r="U282" s="31">
        <f t="array" ref="U282">INDEX(StudiesInfo!$1:$80,MATCH($E282,StudiesInfo!$B:$B,0),MATCH(U$1,StudiesInfo!$1:$1,0))</f>
        <v>0</v>
      </c>
      <c r="V282" s="31" t="str">
        <f t="array" ref="V282">INDEX(StudiesInfo!$1:$80,MATCH($E282,StudiesInfo!$B:$B,0),MATCH(V$1,StudiesInfo!$1:$1,0))</f>
        <v>Juvenile</v>
      </c>
      <c r="W282" s="31" t="str">
        <f t="array" ref="W282">INDEX(StudiesInfo!$1:$80,MATCH($E282,StudiesInfo!$B:$B,0),MATCH(W$1,StudiesInfo!$1:$1,0))</f>
        <v>Unclear</v>
      </c>
      <c r="X282" s="31" t="str">
        <f t="array" ref="X282">INDEX(StudiesInfo!$1:$80,MATCH($E282,StudiesInfo!$B:$B,0),MATCH(X$1,StudiesInfo!$1:$1,0))</f>
        <v>-</v>
      </c>
      <c r="Y282" s="30" t="s">
        <v>601</v>
      </c>
      <c r="Z282" s="30" t="s">
        <v>602</v>
      </c>
      <c r="AA282" s="30" t="s">
        <v>793</v>
      </c>
      <c r="AD282" s="33">
        <v>80.0</v>
      </c>
      <c r="AF282" s="30" t="s">
        <v>596</v>
      </c>
    </row>
    <row r="283" ht="16.5" hidden="1" customHeight="1">
      <c r="A283" s="30">
        <v>130.0</v>
      </c>
      <c r="B283" s="31" t="str">
        <f t="array" ref="B283">INDEX(StudiesInfo!$1:$80,MATCH($E283,StudiesInfo!$B:$B,0),MATCH(B$1,StudiesInfo!$1:$1,0))</f>
        <v>No</v>
      </c>
      <c r="E283" s="31" t="str">
        <f t="array" ref="E283">INDEX(StudiesInfo!$1:$80,MATCH($A283,StudiesInfo!$A:$A,0),MATCH(E$1,StudiesInfo!$1:$1,0))</f>
        <v>Critchell &amp; Hoogenboom, 2018</v>
      </c>
      <c r="F283" s="31" t="str">
        <f t="array" ref="F283">INDEX(StudiesInfo!$1:$80,MATCH($E283,StudiesInfo!$B:$B,0),MATCH(F$1,StudiesInfo!$1:$1,0))</f>
        <v>1-2 mm</v>
      </c>
      <c r="G283" s="31" t="str">
        <f t="array" ref="G283">INDEX(StudiesInfo!$1:$80,MATCH($E283,StudiesInfo!$B:$B,0),MATCH(G$1,StudiesInfo!$1:$1,0))</f>
        <v>micro</v>
      </c>
      <c r="H283" s="31" t="str">
        <f t="array" ref="H283">INDEX(StudiesInfo!$1:$80,MATCH($E283,StudiesInfo!$B:$B,0),MATCH(H$1,StudiesInfo!$1:$1,0))</f>
        <v>Polyethylene terephthalate (PET)</v>
      </c>
      <c r="I283" s="31" t="str">
        <f t="array" ref="I283">INDEX(StudiesInfo!$1:$80,MATCH($E283,StudiesInfo!$B:$B,0),MATCH(I$1,StudiesInfo!$1:$1,0))</f>
        <v>Irregular</v>
      </c>
      <c r="J283" s="32" t="str">
        <f t="array" ref="J283">INDEX(StudiesInfo!$1:$80,MATCH($E283,StudiesInfo!$B:$B,0),MATCH(J$1,StudiesInfo!$1:$1,0))</f>
        <v>Acanthochromis polyacanthus</v>
      </c>
      <c r="K283" s="31" t="str">
        <f t="array" ref="K283">INDEX(StudiesInfo!$1:$80,MATCH($E283,StudiesInfo!$B:$B,0),MATCH(K$1,StudiesInfo!$1:$1,0))</f>
        <v>NA</v>
      </c>
      <c r="L283" s="31" t="str">
        <f t="array" ref="L283">INDEX(StudiesInfo!$1:$80,MATCH($E283,StudiesInfo!$B:$B,0),MATCH(L$1,StudiesInfo!$1:$1,0))</f>
        <v>Water: Semi-static system</v>
      </c>
      <c r="M283" s="31" t="str">
        <f t="array" ref="M283">INDEX(StudiesInfo!$1:$80,MATCH($E283,StudiesInfo!$B:$B,0),MATCH(M$1,StudiesInfo!$1:$1,0))</f>
        <v>Every 12h</v>
      </c>
      <c r="N283" s="31" t="str">
        <f t="array" ref="N283">INDEX(StudiesInfo!$1:$80,MATCH($E283,StudiesInfo!$B:$B,0),MATCH(N$1,StudiesInfo!$1:$1,0))</f>
        <v>0.025, 0.055, 0.083 and 0.1</v>
      </c>
      <c r="O283" s="31" t="str">
        <f t="array" ref="O283">INDEX(StudiesInfo!$1:$80,MATCH($E283,StudiesInfo!$B:$B,0),MATCH(O$1,StudiesInfo!$1:$1,0))</f>
        <v>mg/L</v>
      </c>
      <c r="P283" s="31" t="str">
        <f t="array" ref="P283">INDEX(StudiesInfo!$1:$80,MATCH($E283,StudiesInfo!$B:$B,0),MATCH(P$1,StudiesInfo!$1:$1,0))</f>
        <v>Juvenile</v>
      </c>
      <c r="Q283" s="31" t="str">
        <f t="array" ref="Q283">INDEX(StudiesInfo!$1:$80,MATCH($E283,StudiesInfo!$B:$B,0),MATCH(Q$1,StudiesInfo!$1:$1,0))</f>
        <v>Unclear</v>
      </c>
      <c r="R283" s="31" t="str">
        <f t="array" ref="R283">INDEX(StudiesInfo!$1:$80,MATCH($E283,StudiesInfo!$B:$B,0),MATCH(R$1,StudiesInfo!$1:$1,0))</f>
        <v>-</v>
      </c>
      <c r="S283" s="31">
        <f t="array" ref="S283">INDEX(StudiesInfo!$1:$80,MATCH($E283,StudiesInfo!$B:$B,0),MATCH(S$1,StudiesInfo!$1:$1,0))</f>
        <v>6</v>
      </c>
      <c r="T283" s="31" t="str">
        <f t="array" ref="T283">INDEX(StudiesInfo!$1:$80,MATCH($E283,StudiesInfo!$B:$B,0),MATCH(T$1,StudiesInfo!$1:$1,0))</f>
        <v>15 days +</v>
      </c>
      <c r="U283" s="31">
        <f t="array" ref="U283">INDEX(StudiesInfo!$1:$80,MATCH($E283,StudiesInfo!$B:$B,0),MATCH(U$1,StudiesInfo!$1:$1,0))</f>
        <v>0</v>
      </c>
      <c r="V283" s="31" t="str">
        <f t="array" ref="V283">INDEX(StudiesInfo!$1:$80,MATCH($E283,StudiesInfo!$B:$B,0),MATCH(V$1,StudiesInfo!$1:$1,0))</f>
        <v>Juvenile</v>
      </c>
      <c r="W283" s="31" t="str">
        <f t="array" ref="W283">INDEX(StudiesInfo!$1:$80,MATCH($E283,StudiesInfo!$B:$B,0),MATCH(W$1,StudiesInfo!$1:$1,0))</f>
        <v>Unclear</v>
      </c>
      <c r="X283" s="31" t="str">
        <f t="array" ref="X283">INDEX(StudiesInfo!$1:$80,MATCH($E283,StudiesInfo!$B:$B,0),MATCH(X$1,StudiesInfo!$1:$1,0))</f>
        <v>-</v>
      </c>
      <c r="Y283" s="30" t="s">
        <v>601</v>
      </c>
      <c r="Z283" s="30" t="s">
        <v>602</v>
      </c>
      <c r="AA283" s="30" t="s">
        <v>793</v>
      </c>
      <c r="AC283" s="30" t="s">
        <v>692</v>
      </c>
      <c r="AD283" s="33" t="s">
        <v>794</v>
      </c>
      <c r="AF283" s="30" t="s">
        <v>588</v>
      </c>
    </row>
    <row r="284" ht="16.5" hidden="1" customHeight="1">
      <c r="A284" s="30">
        <v>130.0</v>
      </c>
      <c r="B284" s="31" t="str">
        <f t="array" ref="B284">INDEX(StudiesInfo!$1:$80,MATCH($E284,StudiesInfo!$B:$B,0),MATCH(B$1,StudiesInfo!$1:$1,0))</f>
        <v>No</v>
      </c>
      <c r="E284" s="31" t="str">
        <f t="array" ref="E284">INDEX(StudiesInfo!$1:$80,MATCH($A284,StudiesInfo!$A:$A,0),MATCH(E$1,StudiesInfo!$1:$1,0))</f>
        <v>Critchell &amp; Hoogenboom, 2018</v>
      </c>
      <c r="F284" s="31" t="str">
        <f t="array" ref="F284">INDEX(StudiesInfo!$1:$80,MATCH($E284,StudiesInfo!$B:$B,0),MATCH(F$1,StudiesInfo!$1:$1,0))</f>
        <v>1-2 mm</v>
      </c>
      <c r="G284" s="31" t="str">
        <f t="array" ref="G284">INDEX(StudiesInfo!$1:$80,MATCH($E284,StudiesInfo!$B:$B,0),MATCH(G$1,StudiesInfo!$1:$1,0))</f>
        <v>micro</v>
      </c>
      <c r="H284" s="31" t="str">
        <f t="array" ref="H284">INDEX(StudiesInfo!$1:$80,MATCH($E284,StudiesInfo!$B:$B,0),MATCH(H$1,StudiesInfo!$1:$1,0))</f>
        <v>Polyethylene terephthalate (PET)</v>
      </c>
      <c r="I284" s="31" t="str">
        <f t="array" ref="I284">INDEX(StudiesInfo!$1:$80,MATCH($E284,StudiesInfo!$B:$B,0),MATCH(I$1,StudiesInfo!$1:$1,0))</f>
        <v>Irregular</v>
      </c>
      <c r="J284" s="32" t="str">
        <f t="array" ref="J284">INDEX(StudiesInfo!$1:$80,MATCH($E284,StudiesInfo!$B:$B,0),MATCH(J$1,StudiesInfo!$1:$1,0))</f>
        <v>Acanthochromis polyacanthus</v>
      </c>
      <c r="K284" s="31" t="str">
        <f t="array" ref="K284">INDEX(StudiesInfo!$1:$80,MATCH($E284,StudiesInfo!$B:$B,0),MATCH(K$1,StudiesInfo!$1:$1,0))</f>
        <v>NA</v>
      </c>
      <c r="L284" s="31" t="str">
        <f t="array" ref="L284">INDEX(StudiesInfo!$1:$80,MATCH($E284,StudiesInfo!$B:$B,0),MATCH(L$1,StudiesInfo!$1:$1,0))</f>
        <v>Water: Semi-static system</v>
      </c>
      <c r="M284" s="31" t="str">
        <f t="array" ref="M284">INDEX(StudiesInfo!$1:$80,MATCH($E284,StudiesInfo!$B:$B,0),MATCH(M$1,StudiesInfo!$1:$1,0))</f>
        <v>Every 12h</v>
      </c>
      <c r="N284" s="31" t="str">
        <f t="array" ref="N284">INDEX(StudiesInfo!$1:$80,MATCH($E284,StudiesInfo!$B:$B,0),MATCH(N$1,StudiesInfo!$1:$1,0))</f>
        <v>0.025, 0.055, 0.083 and 0.1</v>
      </c>
      <c r="O284" s="31" t="str">
        <f t="array" ref="O284">INDEX(StudiesInfo!$1:$80,MATCH($E284,StudiesInfo!$B:$B,0),MATCH(O$1,StudiesInfo!$1:$1,0))</f>
        <v>mg/L</v>
      </c>
      <c r="P284" s="31" t="str">
        <f t="array" ref="P284">INDEX(StudiesInfo!$1:$80,MATCH($E284,StudiesInfo!$B:$B,0),MATCH(P$1,StudiesInfo!$1:$1,0))</f>
        <v>Juvenile</v>
      </c>
      <c r="Q284" s="31" t="str">
        <f t="array" ref="Q284">INDEX(StudiesInfo!$1:$80,MATCH($E284,StudiesInfo!$B:$B,0),MATCH(Q$1,StudiesInfo!$1:$1,0))</f>
        <v>Unclear</v>
      </c>
      <c r="R284" s="31" t="str">
        <f t="array" ref="R284">INDEX(StudiesInfo!$1:$80,MATCH($E284,StudiesInfo!$B:$B,0),MATCH(R$1,StudiesInfo!$1:$1,0))</f>
        <v>-</v>
      </c>
      <c r="S284" s="31">
        <f t="array" ref="S284">INDEX(StudiesInfo!$1:$80,MATCH($E284,StudiesInfo!$B:$B,0),MATCH(S$1,StudiesInfo!$1:$1,0))</f>
        <v>6</v>
      </c>
      <c r="T284" s="31" t="str">
        <f t="array" ref="T284">INDEX(StudiesInfo!$1:$80,MATCH($E284,StudiesInfo!$B:$B,0),MATCH(T$1,StudiesInfo!$1:$1,0))</f>
        <v>15 days +</v>
      </c>
      <c r="U284" s="31">
        <f t="array" ref="U284">INDEX(StudiesInfo!$1:$80,MATCH($E284,StudiesInfo!$B:$B,0),MATCH(U$1,StudiesInfo!$1:$1,0))</f>
        <v>0</v>
      </c>
      <c r="V284" s="31" t="str">
        <f t="array" ref="V284">INDEX(StudiesInfo!$1:$80,MATCH($E284,StudiesInfo!$B:$B,0),MATCH(V$1,StudiesInfo!$1:$1,0))</f>
        <v>Juvenile</v>
      </c>
      <c r="W284" s="31" t="str">
        <f t="array" ref="W284">INDEX(StudiesInfo!$1:$80,MATCH($E284,StudiesInfo!$B:$B,0),MATCH(W$1,StudiesInfo!$1:$1,0))</f>
        <v>Unclear</v>
      </c>
      <c r="X284" s="31" t="str">
        <f t="array" ref="X284">INDEX(StudiesInfo!$1:$80,MATCH($E284,StudiesInfo!$B:$B,0),MATCH(X$1,StudiesInfo!$1:$1,0))</f>
        <v>-</v>
      </c>
      <c r="Y284" s="30" t="s">
        <v>601</v>
      </c>
      <c r="Z284" s="30" t="s">
        <v>602</v>
      </c>
      <c r="AA284" s="30" t="s">
        <v>793</v>
      </c>
      <c r="AD284" s="33">
        <v>20.0</v>
      </c>
      <c r="AF284" s="34" t="s">
        <v>591</v>
      </c>
    </row>
    <row r="285" ht="16.5" hidden="1" customHeight="1">
      <c r="A285" s="30">
        <v>130.0</v>
      </c>
      <c r="B285" s="31" t="str">
        <f t="array" ref="B285">INDEX(StudiesInfo!$1:$80,MATCH($E285,StudiesInfo!$B:$B,0),MATCH(B$1,StudiesInfo!$1:$1,0))</f>
        <v>No</v>
      </c>
      <c r="E285" s="31" t="str">
        <f t="array" ref="E285">INDEX(StudiesInfo!$1:$80,MATCH($A285,StudiesInfo!$A:$A,0),MATCH(E$1,StudiesInfo!$1:$1,0))</f>
        <v>Critchell &amp; Hoogenboom, 2018</v>
      </c>
      <c r="F285" s="31" t="str">
        <f t="array" ref="F285">INDEX(StudiesInfo!$1:$80,MATCH($E285,StudiesInfo!$B:$B,0),MATCH(F$1,StudiesInfo!$1:$1,0))</f>
        <v>1-2 mm</v>
      </c>
      <c r="G285" s="31" t="str">
        <f t="array" ref="G285">INDEX(StudiesInfo!$1:$80,MATCH($E285,StudiesInfo!$B:$B,0),MATCH(G$1,StudiesInfo!$1:$1,0))</f>
        <v>micro</v>
      </c>
      <c r="H285" s="31" t="str">
        <f t="array" ref="H285">INDEX(StudiesInfo!$1:$80,MATCH($E285,StudiesInfo!$B:$B,0),MATCH(H$1,StudiesInfo!$1:$1,0))</f>
        <v>Polyethylene terephthalate (PET)</v>
      </c>
      <c r="I285" s="31" t="str">
        <f t="array" ref="I285">INDEX(StudiesInfo!$1:$80,MATCH($E285,StudiesInfo!$B:$B,0),MATCH(I$1,StudiesInfo!$1:$1,0))</f>
        <v>Irregular</v>
      </c>
      <c r="J285" s="32" t="str">
        <f t="array" ref="J285">INDEX(StudiesInfo!$1:$80,MATCH($E285,StudiesInfo!$B:$B,0),MATCH(J$1,StudiesInfo!$1:$1,0))</f>
        <v>Acanthochromis polyacanthus</v>
      </c>
      <c r="K285" s="31" t="str">
        <f t="array" ref="K285">INDEX(StudiesInfo!$1:$80,MATCH($E285,StudiesInfo!$B:$B,0),MATCH(K$1,StudiesInfo!$1:$1,0))</f>
        <v>NA</v>
      </c>
      <c r="L285" s="31" t="str">
        <f t="array" ref="L285">INDEX(StudiesInfo!$1:$80,MATCH($E285,StudiesInfo!$B:$B,0),MATCH(L$1,StudiesInfo!$1:$1,0))</f>
        <v>Water: Semi-static system</v>
      </c>
      <c r="M285" s="31" t="str">
        <f t="array" ref="M285">INDEX(StudiesInfo!$1:$80,MATCH($E285,StudiesInfo!$B:$B,0),MATCH(M$1,StudiesInfo!$1:$1,0))</f>
        <v>Every 12h</v>
      </c>
      <c r="N285" s="31" t="str">
        <f t="array" ref="N285">INDEX(StudiesInfo!$1:$80,MATCH($E285,StudiesInfo!$B:$B,0),MATCH(N$1,StudiesInfo!$1:$1,0))</f>
        <v>0.025, 0.055, 0.083 and 0.1</v>
      </c>
      <c r="O285" s="31" t="str">
        <f t="array" ref="O285">INDEX(StudiesInfo!$1:$80,MATCH($E285,StudiesInfo!$B:$B,0),MATCH(O$1,StudiesInfo!$1:$1,0))</f>
        <v>mg/L</v>
      </c>
      <c r="P285" s="31" t="str">
        <f t="array" ref="P285">INDEX(StudiesInfo!$1:$80,MATCH($E285,StudiesInfo!$B:$B,0),MATCH(P$1,StudiesInfo!$1:$1,0))</f>
        <v>Juvenile</v>
      </c>
      <c r="Q285" s="31" t="str">
        <f t="array" ref="Q285">INDEX(StudiesInfo!$1:$80,MATCH($E285,StudiesInfo!$B:$B,0),MATCH(Q$1,StudiesInfo!$1:$1,0))</f>
        <v>Unclear</v>
      </c>
      <c r="R285" s="31" t="str">
        <f t="array" ref="R285">INDEX(StudiesInfo!$1:$80,MATCH($E285,StudiesInfo!$B:$B,0),MATCH(R$1,StudiesInfo!$1:$1,0))</f>
        <v>-</v>
      </c>
      <c r="S285" s="31">
        <f t="array" ref="S285">INDEX(StudiesInfo!$1:$80,MATCH($E285,StudiesInfo!$B:$B,0),MATCH(S$1,StudiesInfo!$1:$1,0))</f>
        <v>6</v>
      </c>
      <c r="T285" s="31" t="str">
        <f t="array" ref="T285">INDEX(StudiesInfo!$1:$80,MATCH($E285,StudiesInfo!$B:$B,0),MATCH(T$1,StudiesInfo!$1:$1,0))</f>
        <v>15 days +</v>
      </c>
      <c r="U285" s="31">
        <f t="array" ref="U285">INDEX(StudiesInfo!$1:$80,MATCH($E285,StudiesInfo!$B:$B,0),MATCH(U$1,StudiesInfo!$1:$1,0))</f>
        <v>0</v>
      </c>
      <c r="V285" s="31" t="str">
        <f t="array" ref="V285">INDEX(StudiesInfo!$1:$80,MATCH($E285,StudiesInfo!$B:$B,0),MATCH(V$1,StudiesInfo!$1:$1,0))</f>
        <v>Juvenile</v>
      </c>
      <c r="W285" s="31" t="str">
        <f t="array" ref="W285">INDEX(StudiesInfo!$1:$80,MATCH($E285,StudiesInfo!$B:$B,0),MATCH(W$1,StudiesInfo!$1:$1,0))</f>
        <v>Unclear</v>
      </c>
      <c r="X285" s="31" t="str">
        <f t="array" ref="X285">INDEX(StudiesInfo!$1:$80,MATCH($E285,StudiesInfo!$B:$B,0),MATCH(X$1,StudiesInfo!$1:$1,0))</f>
        <v>-</v>
      </c>
      <c r="Y285" s="30" t="s">
        <v>601</v>
      </c>
      <c r="Z285" s="30" t="s">
        <v>602</v>
      </c>
      <c r="AA285" s="30" t="s">
        <v>793</v>
      </c>
      <c r="AD285" s="33">
        <v>40.0</v>
      </c>
      <c r="AF285" s="34" t="s">
        <v>591</v>
      </c>
    </row>
    <row r="286" ht="16.5" hidden="1" customHeight="1">
      <c r="A286" s="30">
        <v>130.0</v>
      </c>
      <c r="B286" s="31" t="str">
        <f t="array" ref="B286">INDEX(StudiesInfo!$1:$80,MATCH($E286,StudiesInfo!$B:$B,0),MATCH(B$1,StudiesInfo!$1:$1,0))</f>
        <v>No</v>
      </c>
      <c r="E286" s="31" t="str">
        <f t="array" ref="E286">INDEX(StudiesInfo!$1:$80,MATCH($A286,StudiesInfo!$A:$A,0),MATCH(E$1,StudiesInfo!$1:$1,0))</f>
        <v>Critchell &amp; Hoogenboom, 2018</v>
      </c>
      <c r="F286" s="31" t="str">
        <f t="array" ref="F286">INDEX(StudiesInfo!$1:$80,MATCH($E286,StudiesInfo!$B:$B,0),MATCH(F$1,StudiesInfo!$1:$1,0))</f>
        <v>1-2 mm</v>
      </c>
      <c r="G286" s="31" t="str">
        <f t="array" ref="G286">INDEX(StudiesInfo!$1:$80,MATCH($E286,StudiesInfo!$B:$B,0),MATCH(G$1,StudiesInfo!$1:$1,0))</f>
        <v>micro</v>
      </c>
      <c r="H286" s="31" t="str">
        <f t="array" ref="H286">INDEX(StudiesInfo!$1:$80,MATCH($E286,StudiesInfo!$B:$B,0),MATCH(H$1,StudiesInfo!$1:$1,0))</f>
        <v>Polyethylene terephthalate (PET)</v>
      </c>
      <c r="I286" s="31" t="str">
        <f t="array" ref="I286">INDEX(StudiesInfo!$1:$80,MATCH($E286,StudiesInfo!$B:$B,0),MATCH(I$1,StudiesInfo!$1:$1,0))</f>
        <v>Irregular</v>
      </c>
      <c r="J286" s="32" t="str">
        <f t="array" ref="J286">INDEX(StudiesInfo!$1:$80,MATCH($E286,StudiesInfo!$B:$B,0),MATCH(J$1,StudiesInfo!$1:$1,0))</f>
        <v>Acanthochromis polyacanthus</v>
      </c>
      <c r="K286" s="31" t="str">
        <f t="array" ref="K286">INDEX(StudiesInfo!$1:$80,MATCH($E286,StudiesInfo!$B:$B,0),MATCH(K$1,StudiesInfo!$1:$1,0))</f>
        <v>NA</v>
      </c>
      <c r="L286" s="31" t="str">
        <f t="array" ref="L286">INDEX(StudiesInfo!$1:$80,MATCH($E286,StudiesInfo!$B:$B,0),MATCH(L$1,StudiesInfo!$1:$1,0))</f>
        <v>Water: Semi-static system</v>
      </c>
      <c r="M286" s="31" t="str">
        <f t="array" ref="M286">INDEX(StudiesInfo!$1:$80,MATCH($E286,StudiesInfo!$B:$B,0),MATCH(M$1,StudiesInfo!$1:$1,0))</f>
        <v>Every 12h</v>
      </c>
      <c r="N286" s="31" t="str">
        <f t="array" ref="N286">INDEX(StudiesInfo!$1:$80,MATCH($E286,StudiesInfo!$B:$B,0),MATCH(N$1,StudiesInfo!$1:$1,0))</f>
        <v>0.025, 0.055, 0.083 and 0.1</v>
      </c>
      <c r="O286" s="31" t="str">
        <f t="array" ref="O286">INDEX(StudiesInfo!$1:$80,MATCH($E286,StudiesInfo!$B:$B,0),MATCH(O$1,StudiesInfo!$1:$1,0))</f>
        <v>mg/L</v>
      </c>
      <c r="P286" s="31" t="str">
        <f t="array" ref="P286">INDEX(StudiesInfo!$1:$80,MATCH($E286,StudiesInfo!$B:$B,0),MATCH(P$1,StudiesInfo!$1:$1,0))</f>
        <v>Juvenile</v>
      </c>
      <c r="Q286" s="31" t="str">
        <f t="array" ref="Q286">INDEX(StudiesInfo!$1:$80,MATCH($E286,StudiesInfo!$B:$B,0),MATCH(Q$1,StudiesInfo!$1:$1,0))</f>
        <v>Unclear</v>
      </c>
      <c r="R286" s="31" t="str">
        <f t="array" ref="R286">INDEX(StudiesInfo!$1:$80,MATCH($E286,StudiesInfo!$B:$B,0),MATCH(R$1,StudiesInfo!$1:$1,0))</f>
        <v>-</v>
      </c>
      <c r="S286" s="31">
        <f t="array" ref="S286">INDEX(StudiesInfo!$1:$80,MATCH($E286,StudiesInfo!$B:$B,0),MATCH(S$1,StudiesInfo!$1:$1,0))</f>
        <v>6</v>
      </c>
      <c r="T286" s="31" t="str">
        <f t="array" ref="T286">INDEX(StudiesInfo!$1:$80,MATCH($E286,StudiesInfo!$B:$B,0),MATCH(T$1,StudiesInfo!$1:$1,0))</f>
        <v>15 days +</v>
      </c>
      <c r="U286" s="31">
        <f t="array" ref="U286">INDEX(StudiesInfo!$1:$80,MATCH($E286,StudiesInfo!$B:$B,0),MATCH(U$1,StudiesInfo!$1:$1,0))</f>
        <v>0</v>
      </c>
      <c r="V286" s="31" t="str">
        <f t="array" ref="V286">INDEX(StudiesInfo!$1:$80,MATCH($E286,StudiesInfo!$B:$B,0),MATCH(V$1,StudiesInfo!$1:$1,0))</f>
        <v>Juvenile</v>
      </c>
      <c r="W286" s="31" t="str">
        <f t="array" ref="W286">INDEX(StudiesInfo!$1:$80,MATCH($E286,StudiesInfo!$B:$B,0),MATCH(W$1,StudiesInfo!$1:$1,0))</f>
        <v>Unclear</v>
      </c>
      <c r="X286" s="31" t="str">
        <f t="array" ref="X286">INDEX(StudiesInfo!$1:$80,MATCH($E286,StudiesInfo!$B:$B,0),MATCH(X$1,StudiesInfo!$1:$1,0))</f>
        <v>-</v>
      </c>
      <c r="Y286" s="30" t="s">
        <v>601</v>
      </c>
      <c r="Z286" s="30" t="s">
        <v>602</v>
      </c>
      <c r="AA286" s="30" t="s">
        <v>793</v>
      </c>
      <c r="AD286" s="33">
        <v>60.0</v>
      </c>
      <c r="AF286" s="34" t="s">
        <v>591</v>
      </c>
    </row>
    <row r="287" ht="16.5" hidden="1" customHeight="1">
      <c r="A287" s="30">
        <v>130.0</v>
      </c>
      <c r="B287" s="31" t="str">
        <f t="array" ref="B287">INDEX(StudiesInfo!$1:$80,MATCH($E287,StudiesInfo!$B:$B,0),MATCH(B$1,StudiesInfo!$1:$1,0))</f>
        <v>No</v>
      </c>
      <c r="E287" s="31" t="str">
        <f t="array" ref="E287">INDEX(StudiesInfo!$1:$80,MATCH($A287,StudiesInfo!$A:$A,0),MATCH(E$1,StudiesInfo!$1:$1,0))</f>
        <v>Critchell &amp; Hoogenboom, 2018</v>
      </c>
      <c r="F287" s="31" t="str">
        <f t="array" ref="F287">INDEX(StudiesInfo!$1:$80,MATCH($E287,StudiesInfo!$B:$B,0),MATCH(F$1,StudiesInfo!$1:$1,0))</f>
        <v>1-2 mm</v>
      </c>
      <c r="G287" s="31" t="str">
        <f t="array" ref="G287">INDEX(StudiesInfo!$1:$80,MATCH($E287,StudiesInfo!$B:$B,0),MATCH(G$1,StudiesInfo!$1:$1,0))</f>
        <v>micro</v>
      </c>
      <c r="H287" s="31" t="str">
        <f t="array" ref="H287">INDEX(StudiesInfo!$1:$80,MATCH($E287,StudiesInfo!$B:$B,0),MATCH(H$1,StudiesInfo!$1:$1,0))</f>
        <v>Polyethylene terephthalate (PET)</v>
      </c>
      <c r="I287" s="31" t="str">
        <f t="array" ref="I287">INDEX(StudiesInfo!$1:$80,MATCH($E287,StudiesInfo!$B:$B,0),MATCH(I$1,StudiesInfo!$1:$1,0))</f>
        <v>Irregular</v>
      </c>
      <c r="J287" s="32" t="str">
        <f t="array" ref="J287">INDEX(StudiesInfo!$1:$80,MATCH($E287,StudiesInfo!$B:$B,0),MATCH(J$1,StudiesInfo!$1:$1,0))</f>
        <v>Acanthochromis polyacanthus</v>
      </c>
      <c r="K287" s="31" t="str">
        <f t="array" ref="K287">INDEX(StudiesInfo!$1:$80,MATCH($E287,StudiesInfo!$B:$B,0),MATCH(K$1,StudiesInfo!$1:$1,0))</f>
        <v>NA</v>
      </c>
      <c r="L287" s="31" t="str">
        <f t="array" ref="L287">INDEX(StudiesInfo!$1:$80,MATCH($E287,StudiesInfo!$B:$B,0),MATCH(L$1,StudiesInfo!$1:$1,0))</f>
        <v>Water: Semi-static system</v>
      </c>
      <c r="M287" s="31" t="str">
        <f t="array" ref="M287">INDEX(StudiesInfo!$1:$80,MATCH($E287,StudiesInfo!$B:$B,0),MATCH(M$1,StudiesInfo!$1:$1,0))</f>
        <v>Every 12h</v>
      </c>
      <c r="N287" s="31" t="str">
        <f t="array" ref="N287">INDEX(StudiesInfo!$1:$80,MATCH($E287,StudiesInfo!$B:$B,0),MATCH(N$1,StudiesInfo!$1:$1,0))</f>
        <v>0.025, 0.055, 0.083 and 0.1</v>
      </c>
      <c r="O287" s="31" t="str">
        <f t="array" ref="O287">INDEX(StudiesInfo!$1:$80,MATCH($E287,StudiesInfo!$B:$B,0),MATCH(O$1,StudiesInfo!$1:$1,0))</f>
        <v>mg/L</v>
      </c>
      <c r="P287" s="31" t="str">
        <f t="array" ref="P287">INDEX(StudiesInfo!$1:$80,MATCH($E287,StudiesInfo!$B:$B,0),MATCH(P$1,StudiesInfo!$1:$1,0))</f>
        <v>Juvenile</v>
      </c>
      <c r="Q287" s="31" t="str">
        <f t="array" ref="Q287">INDEX(StudiesInfo!$1:$80,MATCH($E287,StudiesInfo!$B:$B,0),MATCH(Q$1,StudiesInfo!$1:$1,0))</f>
        <v>Unclear</v>
      </c>
      <c r="R287" s="31" t="str">
        <f t="array" ref="R287">INDEX(StudiesInfo!$1:$80,MATCH($E287,StudiesInfo!$B:$B,0),MATCH(R$1,StudiesInfo!$1:$1,0))</f>
        <v>-</v>
      </c>
      <c r="S287" s="31">
        <f t="array" ref="S287">INDEX(StudiesInfo!$1:$80,MATCH($E287,StudiesInfo!$B:$B,0),MATCH(S$1,StudiesInfo!$1:$1,0))</f>
        <v>6</v>
      </c>
      <c r="T287" s="31" t="str">
        <f t="array" ref="T287">INDEX(StudiesInfo!$1:$80,MATCH($E287,StudiesInfo!$B:$B,0),MATCH(T$1,StudiesInfo!$1:$1,0))</f>
        <v>15 days +</v>
      </c>
      <c r="U287" s="31">
        <f t="array" ref="U287">INDEX(StudiesInfo!$1:$80,MATCH($E287,StudiesInfo!$B:$B,0),MATCH(U$1,StudiesInfo!$1:$1,0))</f>
        <v>0</v>
      </c>
      <c r="V287" s="31" t="str">
        <f t="array" ref="V287">INDEX(StudiesInfo!$1:$80,MATCH($E287,StudiesInfo!$B:$B,0),MATCH(V$1,StudiesInfo!$1:$1,0))</f>
        <v>Juvenile</v>
      </c>
      <c r="W287" s="31" t="str">
        <f t="array" ref="W287">INDEX(StudiesInfo!$1:$80,MATCH($E287,StudiesInfo!$B:$B,0),MATCH(W$1,StudiesInfo!$1:$1,0))</f>
        <v>Unclear</v>
      </c>
      <c r="X287" s="31" t="str">
        <f t="array" ref="X287">INDEX(StudiesInfo!$1:$80,MATCH($E287,StudiesInfo!$B:$B,0),MATCH(X$1,StudiesInfo!$1:$1,0))</f>
        <v>-</v>
      </c>
      <c r="Y287" s="30" t="s">
        <v>601</v>
      </c>
      <c r="Z287" s="30" t="s">
        <v>602</v>
      </c>
      <c r="AA287" s="30" t="s">
        <v>793</v>
      </c>
      <c r="AD287" s="33">
        <v>80.0</v>
      </c>
      <c r="AF287" s="34" t="s">
        <v>591</v>
      </c>
    </row>
    <row r="288" ht="16.5" hidden="1" customHeight="1">
      <c r="A288" s="30">
        <v>130.0</v>
      </c>
      <c r="B288" s="31" t="str">
        <f t="array" ref="B288">INDEX(StudiesInfo!$1:$80,MATCH($E288,StudiesInfo!$B:$B,0),MATCH(B$1,StudiesInfo!$1:$1,0))</f>
        <v>No</v>
      </c>
      <c r="E288" s="31" t="str">
        <f t="array" ref="E288">INDEX(StudiesInfo!$1:$80,MATCH($A288,StudiesInfo!$A:$A,0),MATCH(E$1,StudiesInfo!$1:$1,0))</f>
        <v>Critchell &amp; Hoogenboom, 2018</v>
      </c>
      <c r="F288" s="31" t="str">
        <f t="array" ref="F288">INDEX(StudiesInfo!$1:$80,MATCH($E288,StudiesInfo!$B:$B,0),MATCH(F$1,StudiesInfo!$1:$1,0))</f>
        <v>1-2 mm</v>
      </c>
      <c r="G288" s="31" t="str">
        <f t="array" ref="G288">INDEX(StudiesInfo!$1:$80,MATCH($E288,StudiesInfo!$B:$B,0),MATCH(G$1,StudiesInfo!$1:$1,0))</f>
        <v>micro</v>
      </c>
      <c r="H288" s="31" t="str">
        <f t="array" ref="H288">INDEX(StudiesInfo!$1:$80,MATCH($E288,StudiesInfo!$B:$B,0),MATCH(H$1,StudiesInfo!$1:$1,0))</f>
        <v>Polyethylene terephthalate (PET)</v>
      </c>
      <c r="I288" s="31" t="str">
        <f t="array" ref="I288">INDEX(StudiesInfo!$1:$80,MATCH($E288,StudiesInfo!$B:$B,0),MATCH(I$1,StudiesInfo!$1:$1,0))</f>
        <v>Irregular</v>
      </c>
      <c r="J288" s="32" t="str">
        <f t="array" ref="J288">INDEX(StudiesInfo!$1:$80,MATCH($E288,StudiesInfo!$B:$B,0),MATCH(J$1,StudiesInfo!$1:$1,0))</f>
        <v>Acanthochromis polyacanthus</v>
      </c>
      <c r="K288" s="31" t="str">
        <f t="array" ref="K288">INDEX(StudiesInfo!$1:$80,MATCH($E288,StudiesInfo!$B:$B,0),MATCH(K$1,StudiesInfo!$1:$1,0))</f>
        <v>NA</v>
      </c>
      <c r="L288" s="31" t="str">
        <f t="array" ref="L288">INDEX(StudiesInfo!$1:$80,MATCH($E288,StudiesInfo!$B:$B,0),MATCH(L$1,StudiesInfo!$1:$1,0))</f>
        <v>Water: Semi-static system</v>
      </c>
      <c r="M288" s="31" t="str">
        <f t="array" ref="M288">INDEX(StudiesInfo!$1:$80,MATCH($E288,StudiesInfo!$B:$B,0),MATCH(M$1,StudiesInfo!$1:$1,0))</f>
        <v>Every 12h</v>
      </c>
      <c r="N288" s="31" t="str">
        <f t="array" ref="N288">INDEX(StudiesInfo!$1:$80,MATCH($E288,StudiesInfo!$B:$B,0),MATCH(N$1,StudiesInfo!$1:$1,0))</f>
        <v>0.025, 0.055, 0.083 and 0.1</v>
      </c>
      <c r="O288" s="31" t="str">
        <f t="array" ref="O288">INDEX(StudiesInfo!$1:$80,MATCH($E288,StudiesInfo!$B:$B,0),MATCH(O$1,StudiesInfo!$1:$1,0))</f>
        <v>mg/L</v>
      </c>
      <c r="P288" s="31" t="str">
        <f t="array" ref="P288">INDEX(StudiesInfo!$1:$80,MATCH($E288,StudiesInfo!$B:$B,0),MATCH(P$1,StudiesInfo!$1:$1,0))</f>
        <v>Juvenile</v>
      </c>
      <c r="Q288" s="31" t="str">
        <f t="array" ref="Q288">INDEX(StudiesInfo!$1:$80,MATCH($E288,StudiesInfo!$B:$B,0),MATCH(Q$1,StudiesInfo!$1:$1,0))</f>
        <v>Unclear</v>
      </c>
      <c r="R288" s="31" t="str">
        <f t="array" ref="R288">INDEX(StudiesInfo!$1:$80,MATCH($E288,StudiesInfo!$B:$B,0),MATCH(R$1,StudiesInfo!$1:$1,0))</f>
        <v>-</v>
      </c>
      <c r="S288" s="31">
        <f t="array" ref="S288">INDEX(StudiesInfo!$1:$80,MATCH($E288,StudiesInfo!$B:$B,0),MATCH(S$1,StudiesInfo!$1:$1,0))</f>
        <v>6</v>
      </c>
      <c r="T288" s="31" t="str">
        <f t="array" ref="T288">INDEX(StudiesInfo!$1:$80,MATCH($E288,StudiesInfo!$B:$B,0),MATCH(T$1,StudiesInfo!$1:$1,0))</f>
        <v>15 days +</v>
      </c>
      <c r="U288" s="31">
        <f t="array" ref="U288">INDEX(StudiesInfo!$1:$80,MATCH($E288,StudiesInfo!$B:$B,0),MATCH(U$1,StudiesInfo!$1:$1,0))</f>
        <v>0</v>
      </c>
      <c r="V288" s="31" t="str">
        <f t="array" ref="V288">INDEX(StudiesInfo!$1:$80,MATCH($E288,StudiesInfo!$B:$B,0),MATCH(V$1,StudiesInfo!$1:$1,0))</f>
        <v>Juvenile</v>
      </c>
      <c r="W288" s="31" t="str">
        <f t="array" ref="W288">INDEX(StudiesInfo!$1:$80,MATCH($E288,StudiesInfo!$B:$B,0),MATCH(W$1,StudiesInfo!$1:$1,0))</f>
        <v>Unclear</v>
      </c>
      <c r="X288" s="31" t="str">
        <f t="array" ref="X288">INDEX(StudiesInfo!$1:$80,MATCH($E288,StudiesInfo!$B:$B,0),MATCH(X$1,StudiesInfo!$1:$1,0))</f>
        <v>-</v>
      </c>
      <c r="Y288" s="30" t="s">
        <v>685</v>
      </c>
      <c r="Z288" s="30" t="s">
        <v>795</v>
      </c>
      <c r="AA288" s="30" t="s">
        <v>796</v>
      </c>
      <c r="AC288" s="30" t="s">
        <v>694</v>
      </c>
      <c r="AD288" s="33" t="s">
        <v>794</v>
      </c>
      <c r="AF288" s="30" t="s">
        <v>588</v>
      </c>
    </row>
    <row r="289" ht="16.5" hidden="1" customHeight="1">
      <c r="A289" s="30">
        <v>130.0</v>
      </c>
      <c r="B289" s="31" t="str">
        <f t="array" ref="B289">INDEX(StudiesInfo!$1:$80,MATCH($E289,StudiesInfo!$B:$B,0),MATCH(B$1,StudiesInfo!$1:$1,0))</f>
        <v>No</v>
      </c>
      <c r="E289" s="31" t="str">
        <f t="array" ref="E289">INDEX(StudiesInfo!$1:$80,MATCH($A289,StudiesInfo!$A:$A,0),MATCH(E$1,StudiesInfo!$1:$1,0))</f>
        <v>Critchell &amp; Hoogenboom, 2018</v>
      </c>
      <c r="F289" s="31" t="str">
        <f t="array" ref="F289">INDEX(StudiesInfo!$1:$80,MATCH($E289,StudiesInfo!$B:$B,0),MATCH(F$1,StudiesInfo!$1:$1,0))</f>
        <v>1-2 mm</v>
      </c>
      <c r="G289" s="31" t="str">
        <f t="array" ref="G289">INDEX(StudiesInfo!$1:$80,MATCH($E289,StudiesInfo!$B:$B,0),MATCH(G$1,StudiesInfo!$1:$1,0))</f>
        <v>micro</v>
      </c>
      <c r="H289" s="31" t="str">
        <f t="array" ref="H289">INDEX(StudiesInfo!$1:$80,MATCH($E289,StudiesInfo!$B:$B,0),MATCH(H$1,StudiesInfo!$1:$1,0))</f>
        <v>Polyethylene terephthalate (PET)</v>
      </c>
      <c r="I289" s="31" t="str">
        <f t="array" ref="I289">INDEX(StudiesInfo!$1:$80,MATCH($E289,StudiesInfo!$B:$B,0),MATCH(I$1,StudiesInfo!$1:$1,0))</f>
        <v>Irregular</v>
      </c>
      <c r="J289" s="32" t="str">
        <f t="array" ref="J289">INDEX(StudiesInfo!$1:$80,MATCH($E289,StudiesInfo!$B:$B,0),MATCH(J$1,StudiesInfo!$1:$1,0))</f>
        <v>Acanthochromis polyacanthus</v>
      </c>
      <c r="K289" s="31" t="str">
        <f t="array" ref="K289">INDEX(StudiesInfo!$1:$80,MATCH($E289,StudiesInfo!$B:$B,0),MATCH(K$1,StudiesInfo!$1:$1,0))</f>
        <v>NA</v>
      </c>
      <c r="L289" s="31" t="str">
        <f t="array" ref="L289">INDEX(StudiesInfo!$1:$80,MATCH($E289,StudiesInfo!$B:$B,0),MATCH(L$1,StudiesInfo!$1:$1,0))</f>
        <v>Water: Semi-static system</v>
      </c>
      <c r="M289" s="31" t="str">
        <f t="array" ref="M289">INDEX(StudiesInfo!$1:$80,MATCH($E289,StudiesInfo!$B:$B,0),MATCH(M$1,StudiesInfo!$1:$1,0))</f>
        <v>Every 12h</v>
      </c>
      <c r="N289" s="31" t="str">
        <f t="array" ref="N289">INDEX(StudiesInfo!$1:$80,MATCH($E289,StudiesInfo!$B:$B,0),MATCH(N$1,StudiesInfo!$1:$1,0))</f>
        <v>0.025, 0.055, 0.083 and 0.1</v>
      </c>
      <c r="O289" s="31" t="str">
        <f t="array" ref="O289">INDEX(StudiesInfo!$1:$80,MATCH($E289,StudiesInfo!$B:$B,0),MATCH(O$1,StudiesInfo!$1:$1,0))</f>
        <v>mg/L</v>
      </c>
      <c r="P289" s="31" t="str">
        <f t="array" ref="P289">INDEX(StudiesInfo!$1:$80,MATCH($E289,StudiesInfo!$B:$B,0),MATCH(P$1,StudiesInfo!$1:$1,0))</f>
        <v>Juvenile</v>
      </c>
      <c r="Q289" s="31" t="str">
        <f t="array" ref="Q289">INDEX(StudiesInfo!$1:$80,MATCH($E289,StudiesInfo!$B:$B,0),MATCH(Q$1,StudiesInfo!$1:$1,0))</f>
        <v>Unclear</v>
      </c>
      <c r="R289" s="31" t="str">
        <f t="array" ref="R289">INDEX(StudiesInfo!$1:$80,MATCH($E289,StudiesInfo!$B:$B,0),MATCH(R$1,StudiesInfo!$1:$1,0))</f>
        <v>-</v>
      </c>
      <c r="S289" s="31">
        <f t="array" ref="S289">INDEX(StudiesInfo!$1:$80,MATCH($E289,StudiesInfo!$B:$B,0),MATCH(S$1,StudiesInfo!$1:$1,0))</f>
        <v>6</v>
      </c>
      <c r="T289" s="31" t="str">
        <f t="array" ref="T289">INDEX(StudiesInfo!$1:$80,MATCH($E289,StudiesInfo!$B:$B,0),MATCH(T$1,StudiesInfo!$1:$1,0))</f>
        <v>15 days +</v>
      </c>
      <c r="U289" s="31">
        <f t="array" ref="U289">INDEX(StudiesInfo!$1:$80,MATCH($E289,StudiesInfo!$B:$B,0),MATCH(U$1,StudiesInfo!$1:$1,0))</f>
        <v>0</v>
      </c>
      <c r="V289" s="31" t="str">
        <f t="array" ref="V289">INDEX(StudiesInfo!$1:$80,MATCH($E289,StudiesInfo!$B:$B,0),MATCH(V$1,StudiesInfo!$1:$1,0))</f>
        <v>Juvenile</v>
      </c>
      <c r="W289" s="31" t="str">
        <f t="array" ref="W289">INDEX(StudiesInfo!$1:$80,MATCH($E289,StudiesInfo!$B:$B,0),MATCH(W$1,StudiesInfo!$1:$1,0))</f>
        <v>Unclear</v>
      </c>
      <c r="X289" s="31" t="str">
        <f t="array" ref="X289">INDEX(StudiesInfo!$1:$80,MATCH($E289,StudiesInfo!$B:$B,0),MATCH(X$1,StudiesInfo!$1:$1,0))</f>
        <v>-</v>
      </c>
      <c r="Y289" s="30" t="s">
        <v>685</v>
      </c>
      <c r="Z289" s="30" t="s">
        <v>795</v>
      </c>
      <c r="AA289" s="30" t="s">
        <v>796</v>
      </c>
      <c r="AD289" s="33">
        <v>20.0</v>
      </c>
      <c r="AF289" s="34" t="s">
        <v>591</v>
      </c>
    </row>
    <row r="290" ht="16.5" hidden="1" customHeight="1">
      <c r="A290" s="30">
        <v>130.0</v>
      </c>
      <c r="B290" s="31" t="str">
        <f t="array" ref="B290">INDEX(StudiesInfo!$1:$80,MATCH($E290,StudiesInfo!$B:$B,0),MATCH(B$1,StudiesInfo!$1:$1,0))</f>
        <v>No</v>
      </c>
      <c r="E290" s="31" t="str">
        <f t="array" ref="E290">INDEX(StudiesInfo!$1:$80,MATCH($A290,StudiesInfo!$A:$A,0),MATCH(E$1,StudiesInfo!$1:$1,0))</f>
        <v>Critchell &amp; Hoogenboom, 2018</v>
      </c>
      <c r="F290" s="31" t="str">
        <f t="array" ref="F290">INDEX(StudiesInfo!$1:$80,MATCH($E290,StudiesInfo!$B:$B,0),MATCH(F$1,StudiesInfo!$1:$1,0))</f>
        <v>1-2 mm</v>
      </c>
      <c r="G290" s="31" t="str">
        <f t="array" ref="G290">INDEX(StudiesInfo!$1:$80,MATCH($E290,StudiesInfo!$B:$B,0),MATCH(G$1,StudiesInfo!$1:$1,0))</f>
        <v>micro</v>
      </c>
      <c r="H290" s="31" t="str">
        <f t="array" ref="H290">INDEX(StudiesInfo!$1:$80,MATCH($E290,StudiesInfo!$B:$B,0),MATCH(H$1,StudiesInfo!$1:$1,0))</f>
        <v>Polyethylene terephthalate (PET)</v>
      </c>
      <c r="I290" s="31" t="str">
        <f t="array" ref="I290">INDEX(StudiesInfo!$1:$80,MATCH($E290,StudiesInfo!$B:$B,0),MATCH(I$1,StudiesInfo!$1:$1,0))</f>
        <v>Irregular</v>
      </c>
      <c r="J290" s="32" t="str">
        <f t="array" ref="J290">INDEX(StudiesInfo!$1:$80,MATCH($E290,StudiesInfo!$B:$B,0),MATCH(J$1,StudiesInfo!$1:$1,0))</f>
        <v>Acanthochromis polyacanthus</v>
      </c>
      <c r="K290" s="31" t="str">
        <f t="array" ref="K290">INDEX(StudiesInfo!$1:$80,MATCH($E290,StudiesInfo!$B:$B,0),MATCH(K$1,StudiesInfo!$1:$1,0))</f>
        <v>NA</v>
      </c>
      <c r="L290" s="31" t="str">
        <f t="array" ref="L290">INDEX(StudiesInfo!$1:$80,MATCH($E290,StudiesInfo!$B:$B,0),MATCH(L$1,StudiesInfo!$1:$1,0))</f>
        <v>Water: Semi-static system</v>
      </c>
      <c r="M290" s="31" t="str">
        <f t="array" ref="M290">INDEX(StudiesInfo!$1:$80,MATCH($E290,StudiesInfo!$B:$B,0),MATCH(M$1,StudiesInfo!$1:$1,0))</f>
        <v>Every 12h</v>
      </c>
      <c r="N290" s="31" t="str">
        <f t="array" ref="N290">INDEX(StudiesInfo!$1:$80,MATCH($E290,StudiesInfo!$B:$B,0),MATCH(N$1,StudiesInfo!$1:$1,0))</f>
        <v>0.025, 0.055, 0.083 and 0.1</v>
      </c>
      <c r="O290" s="31" t="str">
        <f t="array" ref="O290">INDEX(StudiesInfo!$1:$80,MATCH($E290,StudiesInfo!$B:$B,0),MATCH(O$1,StudiesInfo!$1:$1,0))</f>
        <v>mg/L</v>
      </c>
      <c r="P290" s="31" t="str">
        <f t="array" ref="P290">INDEX(StudiesInfo!$1:$80,MATCH($E290,StudiesInfo!$B:$B,0),MATCH(P$1,StudiesInfo!$1:$1,0))</f>
        <v>Juvenile</v>
      </c>
      <c r="Q290" s="31" t="str">
        <f t="array" ref="Q290">INDEX(StudiesInfo!$1:$80,MATCH($E290,StudiesInfo!$B:$B,0),MATCH(Q$1,StudiesInfo!$1:$1,0))</f>
        <v>Unclear</v>
      </c>
      <c r="R290" s="31" t="str">
        <f t="array" ref="R290">INDEX(StudiesInfo!$1:$80,MATCH($E290,StudiesInfo!$B:$B,0),MATCH(R$1,StudiesInfo!$1:$1,0))</f>
        <v>-</v>
      </c>
      <c r="S290" s="31">
        <f t="array" ref="S290">INDEX(StudiesInfo!$1:$80,MATCH($E290,StudiesInfo!$B:$B,0),MATCH(S$1,StudiesInfo!$1:$1,0))</f>
        <v>6</v>
      </c>
      <c r="T290" s="31" t="str">
        <f t="array" ref="T290">INDEX(StudiesInfo!$1:$80,MATCH($E290,StudiesInfo!$B:$B,0),MATCH(T$1,StudiesInfo!$1:$1,0))</f>
        <v>15 days +</v>
      </c>
      <c r="U290" s="31">
        <f t="array" ref="U290">INDEX(StudiesInfo!$1:$80,MATCH($E290,StudiesInfo!$B:$B,0),MATCH(U$1,StudiesInfo!$1:$1,0))</f>
        <v>0</v>
      </c>
      <c r="V290" s="31" t="str">
        <f t="array" ref="V290">INDEX(StudiesInfo!$1:$80,MATCH($E290,StudiesInfo!$B:$B,0),MATCH(V$1,StudiesInfo!$1:$1,0))</f>
        <v>Juvenile</v>
      </c>
      <c r="W290" s="31" t="str">
        <f t="array" ref="W290">INDEX(StudiesInfo!$1:$80,MATCH($E290,StudiesInfo!$B:$B,0),MATCH(W$1,StudiesInfo!$1:$1,0))</f>
        <v>Unclear</v>
      </c>
      <c r="X290" s="31" t="str">
        <f t="array" ref="X290">INDEX(StudiesInfo!$1:$80,MATCH($E290,StudiesInfo!$B:$B,0),MATCH(X$1,StudiesInfo!$1:$1,0))</f>
        <v>-</v>
      </c>
      <c r="Y290" s="30" t="s">
        <v>685</v>
      </c>
      <c r="Z290" s="30" t="s">
        <v>795</v>
      </c>
      <c r="AA290" s="30" t="s">
        <v>796</v>
      </c>
      <c r="AD290" s="33">
        <v>40.0</v>
      </c>
      <c r="AF290" s="34" t="s">
        <v>591</v>
      </c>
    </row>
    <row r="291" ht="16.5" hidden="1" customHeight="1">
      <c r="A291" s="30">
        <v>130.0</v>
      </c>
      <c r="B291" s="31" t="str">
        <f t="array" ref="B291">INDEX(StudiesInfo!$1:$80,MATCH($E291,StudiesInfo!$B:$B,0),MATCH(B$1,StudiesInfo!$1:$1,0))</f>
        <v>No</v>
      </c>
      <c r="E291" s="31" t="str">
        <f t="array" ref="E291">INDEX(StudiesInfo!$1:$80,MATCH($A291,StudiesInfo!$A:$A,0),MATCH(E$1,StudiesInfo!$1:$1,0))</f>
        <v>Critchell &amp; Hoogenboom, 2018</v>
      </c>
      <c r="F291" s="31" t="str">
        <f t="array" ref="F291">INDEX(StudiesInfo!$1:$80,MATCH($E291,StudiesInfo!$B:$B,0),MATCH(F$1,StudiesInfo!$1:$1,0))</f>
        <v>1-2 mm</v>
      </c>
      <c r="G291" s="31" t="str">
        <f t="array" ref="G291">INDEX(StudiesInfo!$1:$80,MATCH($E291,StudiesInfo!$B:$B,0),MATCH(G$1,StudiesInfo!$1:$1,0))</f>
        <v>micro</v>
      </c>
      <c r="H291" s="31" t="str">
        <f t="array" ref="H291">INDEX(StudiesInfo!$1:$80,MATCH($E291,StudiesInfo!$B:$B,0),MATCH(H$1,StudiesInfo!$1:$1,0))</f>
        <v>Polyethylene terephthalate (PET)</v>
      </c>
      <c r="I291" s="31" t="str">
        <f t="array" ref="I291">INDEX(StudiesInfo!$1:$80,MATCH($E291,StudiesInfo!$B:$B,0),MATCH(I$1,StudiesInfo!$1:$1,0))</f>
        <v>Irregular</v>
      </c>
      <c r="J291" s="32" t="str">
        <f t="array" ref="J291">INDEX(StudiesInfo!$1:$80,MATCH($E291,StudiesInfo!$B:$B,0),MATCH(J$1,StudiesInfo!$1:$1,0))</f>
        <v>Acanthochromis polyacanthus</v>
      </c>
      <c r="K291" s="31" t="str">
        <f t="array" ref="K291">INDEX(StudiesInfo!$1:$80,MATCH($E291,StudiesInfo!$B:$B,0),MATCH(K$1,StudiesInfo!$1:$1,0))</f>
        <v>NA</v>
      </c>
      <c r="L291" s="31" t="str">
        <f t="array" ref="L291">INDEX(StudiesInfo!$1:$80,MATCH($E291,StudiesInfo!$B:$B,0),MATCH(L$1,StudiesInfo!$1:$1,0))</f>
        <v>Water: Semi-static system</v>
      </c>
      <c r="M291" s="31" t="str">
        <f t="array" ref="M291">INDEX(StudiesInfo!$1:$80,MATCH($E291,StudiesInfo!$B:$B,0),MATCH(M$1,StudiesInfo!$1:$1,0))</f>
        <v>Every 12h</v>
      </c>
      <c r="N291" s="31" t="str">
        <f t="array" ref="N291">INDEX(StudiesInfo!$1:$80,MATCH($E291,StudiesInfo!$B:$B,0),MATCH(N$1,StudiesInfo!$1:$1,0))</f>
        <v>0.025, 0.055, 0.083 and 0.1</v>
      </c>
      <c r="O291" s="31" t="str">
        <f t="array" ref="O291">INDEX(StudiesInfo!$1:$80,MATCH($E291,StudiesInfo!$B:$B,0),MATCH(O$1,StudiesInfo!$1:$1,0))</f>
        <v>mg/L</v>
      </c>
      <c r="P291" s="31" t="str">
        <f t="array" ref="P291">INDEX(StudiesInfo!$1:$80,MATCH($E291,StudiesInfo!$B:$B,0),MATCH(P$1,StudiesInfo!$1:$1,0))</f>
        <v>Juvenile</v>
      </c>
      <c r="Q291" s="31" t="str">
        <f t="array" ref="Q291">INDEX(StudiesInfo!$1:$80,MATCH($E291,StudiesInfo!$B:$B,0),MATCH(Q$1,StudiesInfo!$1:$1,0))</f>
        <v>Unclear</v>
      </c>
      <c r="R291" s="31" t="str">
        <f t="array" ref="R291">INDEX(StudiesInfo!$1:$80,MATCH($E291,StudiesInfo!$B:$B,0),MATCH(R$1,StudiesInfo!$1:$1,0))</f>
        <v>-</v>
      </c>
      <c r="S291" s="31">
        <f t="array" ref="S291">INDEX(StudiesInfo!$1:$80,MATCH($E291,StudiesInfo!$B:$B,0),MATCH(S$1,StudiesInfo!$1:$1,0))</f>
        <v>6</v>
      </c>
      <c r="T291" s="31" t="str">
        <f t="array" ref="T291">INDEX(StudiesInfo!$1:$80,MATCH($E291,StudiesInfo!$B:$B,0),MATCH(T$1,StudiesInfo!$1:$1,0))</f>
        <v>15 days +</v>
      </c>
      <c r="U291" s="31">
        <f t="array" ref="U291">INDEX(StudiesInfo!$1:$80,MATCH($E291,StudiesInfo!$B:$B,0),MATCH(U$1,StudiesInfo!$1:$1,0))</f>
        <v>0</v>
      </c>
      <c r="V291" s="31" t="str">
        <f t="array" ref="V291">INDEX(StudiesInfo!$1:$80,MATCH($E291,StudiesInfo!$B:$B,0),MATCH(V$1,StudiesInfo!$1:$1,0))</f>
        <v>Juvenile</v>
      </c>
      <c r="W291" s="31" t="str">
        <f t="array" ref="W291">INDEX(StudiesInfo!$1:$80,MATCH($E291,StudiesInfo!$B:$B,0),MATCH(W$1,StudiesInfo!$1:$1,0))</f>
        <v>Unclear</v>
      </c>
      <c r="X291" s="31" t="str">
        <f t="array" ref="X291">INDEX(StudiesInfo!$1:$80,MATCH($E291,StudiesInfo!$B:$B,0),MATCH(X$1,StudiesInfo!$1:$1,0))</f>
        <v>-</v>
      </c>
      <c r="Y291" s="30" t="s">
        <v>685</v>
      </c>
      <c r="Z291" s="30" t="s">
        <v>795</v>
      </c>
      <c r="AA291" s="30" t="s">
        <v>796</v>
      </c>
      <c r="AD291" s="33">
        <v>60.0</v>
      </c>
      <c r="AF291" s="34" t="s">
        <v>591</v>
      </c>
    </row>
    <row r="292" ht="16.5" hidden="1" customHeight="1">
      <c r="A292" s="30">
        <v>130.0</v>
      </c>
      <c r="B292" s="31" t="str">
        <f t="array" ref="B292">INDEX(StudiesInfo!$1:$80,MATCH($E292,StudiesInfo!$B:$B,0),MATCH(B$1,StudiesInfo!$1:$1,0))</f>
        <v>No</v>
      </c>
      <c r="E292" s="31" t="str">
        <f t="array" ref="E292">INDEX(StudiesInfo!$1:$80,MATCH($A292,StudiesInfo!$A:$A,0),MATCH(E$1,StudiesInfo!$1:$1,0))</f>
        <v>Critchell &amp; Hoogenboom, 2018</v>
      </c>
      <c r="F292" s="31" t="str">
        <f t="array" ref="F292">INDEX(StudiesInfo!$1:$80,MATCH($E292,StudiesInfo!$B:$B,0),MATCH(F$1,StudiesInfo!$1:$1,0))</f>
        <v>1-2 mm</v>
      </c>
      <c r="G292" s="31" t="str">
        <f t="array" ref="G292">INDEX(StudiesInfo!$1:$80,MATCH($E292,StudiesInfo!$B:$B,0),MATCH(G$1,StudiesInfo!$1:$1,0))</f>
        <v>micro</v>
      </c>
      <c r="H292" s="31" t="str">
        <f t="array" ref="H292">INDEX(StudiesInfo!$1:$80,MATCH($E292,StudiesInfo!$B:$B,0),MATCH(H$1,StudiesInfo!$1:$1,0))</f>
        <v>Polyethylene terephthalate (PET)</v>
      </c>
      <c r="I292" s="31" t="str">
        <f t="array" ref="I292">INDEX(StudiesInfo!$1:$80,MATCH($E292,StudiesInfo!$B:$B,0),MATCH(I$1,StudiesInfo!$1:$1,0))</f>
        <v>Irregular</v>
      </c>
      <c r="J292" s="32" t="str">
        <f t="array" ref="J292">INDEX(StudiesInfo!$1:$80,MATCH($E292,StudiesInfo!$B:$B,0),MATCH(J$1,StudiesInfo!$1:$1,0))</f>
        <v>Acanthochromis polyacanthus</v>
      </c>
      <c r="K292" s="31" t="str">
        <f t="array" ref="K292">INDEX(StudiesInfo!$1:$80,MATCH($E292,StudiesInfo!$B:$B,0),MATCH(K$1,StudiesInfo!$1:$1,0))</f>
        <v>NA</v>
      </c>
      <c r="L292" s="31" t="str">
        <f t="array" ref="L292">INDEX(StudiesInfo!$1:$80,MATCH($E292,StudiesInfo!$B:$B,0),MATCH(L$1,StudiesInfo!$1:$1,0))</f>
        <v>Water: Semi-static system</v>
      </c>
      <c r="M292" s="31" t="str">
        <f t="array" ref="M292">INDEX(StudiesInfo!$1:$80,MATCH($E292,StudiesInfo!$B:$B,0),MATCH(M$1,StudiesInfo!$1:$1,0))</f>
        <v>Every 12h</v>
      </c>
      <c r="N292" s="31" t="str">
        <f t="array" ref="N292">INDEX(StudiesInfo!$1:$80,MATCH($E292,StudiesInfo!$B:$B,0),MATCH(N$1,StudiesInfo!$1:$1,0))</f>
        <v>0.025, 0.055, 0.083 and 0.1</v>
      </c>
      <c r="O292" s="31" t="str">
        <f t="array" ref="O292">INDEX(StudiesInfo!$1:$80,MATCH($E292,StudiesInfo!$B:$B,0),MATCH(O$1,StudiesInfo!$1:$1,0))</f>
        <v>mg/L</v>
      </c>
      <c r="P292" s="31" t="str">
        <f t="array" ref="P292">INDEX(StudiesInfo!$1:$80,MATCH($E292,StudiesInfo!$B:$B,0),MATCH(P$1,StudiesInfo!$1:$1,0))</f>
        <v>Juvenile</v>
      </c>
      <c r="Q292" s="31" t="str">
        <f t="array" ref="Q292">INDEX(StudiesInfo!$1:$80,MATCH($E292,StudiesInfo!$B:$B,0),MATCH(Q$1,StudiesInfo!$1:$1,0))</f>
        <v>Unclear</v>
      </c>
      <c r="R292" s="31" t="str">
        <f t="array" ref="R292">INDEX(StudiesInfo!$1:$80,MATCH($E292,StudiesInfo!$B:$B,0),MATCH(R$1,StudiesInfo!$1:$1,0))</f>
        <v>-</v>
      </c>
      <c r="S292" s="31">
        <f t="array" ref="S292">INDEX(StudiesInfo!$1:$80,MATCH($E292,StudiesInfo!$B:$B,0),MATCH(S$1,StudiesInfo!$1:$1,0))</f>
        <v>6</v>
      </c>
      <c r="T292" s="31" t="str">
        <f t="array" ref="T292">INDEX(StudiesInfo!$1:$80,MATCH($E292,StudiesInfo!$B:$B,0),MATCH(T$1,StudiesInfo!$1:$1,0))</f>
        <v>15 days +</v>
      </c>
      <c r="U292" s="31">
        <f t="array" ref="U292">INDEX(StudiesInfo!$1:$80,MATCH($E292,StudiesInfo!$B:$B,0),MATCH(U$1,StudiesInfo!$1:$1,0))</f>
        <v>0</v>
      </c>
      <c r="V292" s="31" t="str">
        <f t="array" ref="V292">INDEX(StudiesInfo!$1:$80,MATCH($E292,StudiesInfo!$B:$B,0),MATCH(V$1,StudiesInfo!$1:$1,0))</f>
        <v>Juvenile</v>
      </c>
      <c r="W292" s="31" t="str">
        <f t="array" ref="W292">INDEX(StudiesInfo!$1:$80,MATCH($E292,StudiesInfo!$B:$B,0),MATCH(W$1,StudiesInfo!$1:$1,0))</f>
        <v>Unclear</v>
      </c>
      <c r="X292" s="31" t="str">
        <f t="array" ref="X292">INDEX(StudiesInfo!$1:$80,MATCH($E292,StudiesInfo!$B:$B,0),MATCH(X$1,StudiesInfo!$1:$1,0))</f>
        <v>-</v>
      </c>
      <c r="Y292" s="30" t="s">
        <v>685</v>
      </c>
      <c r="Z292" s="30" t="s">
        <v>795</v>
      </c>
      <c r="AA292" s="30" t="s">
        <v>796</v>
      </c>
      <c r="AD292" s="33">
        <v>80.0</v>
      </c>
      <c r="AF292" s="34" t="s">
        <v>591</v>
      </c>
    </row>
    <row r="293" ht="16.5" hidden="1" customHeight="1">
      <c r="A293" s="30">
        <v>130.0</v>
      </c>
      <c r="B293" s="31" t="str">
        <f t="array" ref="B293">INDEX(StudiesInfo!$1:$80,MATCH($E293,StudiesInfo!$B:$B,0),MATCH(B$1,StudiesInfo!$1:$1,0))</f>
        <v>No</v>
      </c>
      <c r="E293" s="31" t="str">
        <f t="array" ref="E293">INDEX(StudiesInfo!$1:$80,MATCH($A293,StudiesInfo!$A:$A,0),MATCH(E$1,StudiesInfo!$1:$1,0))</f>
        <v>Critchell &amp; Hoogenboom, 2018</v>
      </c>
      <c r="F293" s="31" t="str">
        <f t="array" ref="F293">INDEX(StudiesInfo!$1:$80,MATCH($E293,StudiesInfo!$B:$B,0),MATCH(F$1,StudiesInfo!$1:$1,0))</f>
        <v>1-2 mm</v>
      </c>
      <c r="G293" s="31" t="str">
        <f t="array" ref="G293">INDEX(StudiesInfo!$1:$80,MATCH($E293,StudiesInfo!$B:$B,0),MATCH(G$1,StudiesInfo!$1:$1,0))</f>
        <v>micro</v>
      </c>
      <c r="H293" s="31" t="str">
        <f t="array" ref="H293">INDEX(StudiesInfo!$1:$80,MATCH($E293,StudiesInfo!$B:$B,0),MATCH(H$1,StudiesInfo!$1:$1,0))</f>
        <v>Polyethylene terephthalate (PET)</v>
      </c>
      <c r="I293" s="31" t="str">
        <f t="array" ref="I293">INDEX(StudiesInfo!$1:$80,MATCH($E293,StudiesInfo!$B:$B,0),MATCH(I$1,StudiesInfo!$1:$1,0))</f>
        <v>Irregular</v>
      </c>
      <c r="J293" s="32" t="str">
        <f t="array" ref="J293">INDEX(StudiesInfo!$1:$80,MATCH($E293,StudiesInfo!$B:$B,0),MATCH(J$1,StudiesInfo!$1:$1,0))</f>
        <v>Acanthochromis polyacanthus</v>
      </c>
      <c r="K293" s="31" t="str">
        <f t="array" ref="K293">INDEX(StudiesInfo!$1:$80,MATCH($E293,StudiesInfo!$B:$B,0),MATCH(K$1,StudiesInfo!$1:$1,0))</f>
        <v>NA</v>
      </c>
      <c r="L293" s="31" t="str">
        <f t="array" ref="L293">INDEX(StudiesInfo!$1:$80,MATCH($E293,StudiesInfo!$B:$B,0),MATCH(L$1,StudiesInfo!$1:$1,0))</f>
        <v>Water: Semi-static system</v>
      </c>
      <c r="M293" s="31" t="str">
        <f t="array" ref="M293">INDEX(StudiesInfo!$1:$80,MATCH($E293,StudiesInfo!$B:$B,0),MATCH(M$1,StudiesInfo!$1:$1,0))</f>
        <v>Every 12h</v>
      </c>
      <c r="N293" s="31" t="str">
        <f t="array" ref="N293">INDEX(StudiesInfo!$1:$80,MATCH($E293,StudiesInfo!$B:$B,0),MATCH(N$1,StudiesInfo!$1:$1,0))</f>
        <v>0.025, 0.055, 0.083 and 0.1</v>
      </c>
      <c r="O293" s="31" t="str">
        <f t="array" ref="O293">INDEX(StudiesInfo!$1:$80,MATCH($E293,StudiesInfo!$B:$B,0),MATCH(O$1,StudiesInfo!$1:$1,0))</f>
        <v>mg/L</v>
      </c>
      <c r="P293" s="31" t="str">
        <f t="array" ref="P293">INDEX(StudiesInfo!$1:$80,MATCH($E293,StudiesInfo!$B:$B,0),MATCH(P$1,StudiesInfo!$1:$1,0))</f>
        <v>Juvenile</v>
      </c>
      <c r="Q293" s="31" t="str">
        <f t="array" ref="Q293">INDEX(StudiesInfo!$1:$80,MATCH($E293,StudiesInfo!$B:$B,0),MATCH(Q$1,StudiesInfo!$1:$1,0))</f>
        <v>Unclear</v>
      </c>
      <c r="R293" s="31" t="str">
        <f t="array" ref="R293">INDEX(StudiesInfo!$1:$80,MATCH($E293,StudiesInfo!$B:$B,0),MATCH(R$1,StudiesInfo!$1:$1,0))</f>
        <v>-</v>
      </c>
      <c r="S293" s="31">
        <f t="array" ref="S293">INDEX(StudiesInfo!$1:$80,MATCH($E293,StudiesInfo!$B:$B,0),MATCH(S$1,StudiesInfo!$1:$1,0))</f>
        <v>6</v>
      </c>
      <c r="T293" s="31" t="str">
        <f t="array" ref="T293">INDEX(StudiesInfo!$1:$80,MATCH($E293,StudiesInfo!$B:$B,0),MATCH(T$1,StudiesInfo!$1:$1,0))</f>
        <v>15 days +</v>
      </c>
      <c r="U293" s="31">
        <f t="array" ref="U293">INDEX(StudiesInfo!$1:$80,MATCH($E293,StudiesInfo!$B:$B,0),MATCH(U$1,StudiesInfo!$1:$1,0))</f>
        <v>0</v>
      </c>
      <c r="V293" s="31" t="str">
        <f t="array" ref="V293">INDEX(StudiesInfo!$1:$80,MATCH($E293,StudiesInfo!$B:$B,0),MATCH(V$1,StudiesInfo!$1:$1,0))</f>
        <v>Juvenile</v>
      </c>
      <c r="W293" s="31" t="str">
        <f t="array" ref="W293">INDEX(StudiesInfo!$1:$80,MATCH($E293,StudiesInfo!$B:$B,0),MATCH(W$1,StudiesInfo!$1:$1,0))</f>
        <v>Unclear</v>
      </c>
      <c r="X293" s="31" t="str">
        <f t="array" ref="X293">INDEX(StudiesInfo!$1:$80,MATCH($E293,StudiesInfo!$B:$B,0),MATCH(X$1,StudiesInfo!$1:$1,0))</f>
        <v>-</v>
      </c>
      <c r="Y293" s="30" t="s">
        <v>685</v>
      </c>
      <c r="Z293" s="30" t="s">
        <v>795</v>
      </c>
      <c r="AA293" s="30" t="s">
        <v>796</v>
      </c>
      <c r="AC293" s="30" t="s">
        <v>797</v>
      </c>
      <c r="AD293" s="33" t="s">
        <v>794</v>
      </c>
      <c r="AF293" s="30" t="s">
        <v>588</v>
      </c>
    </row>
    <row r="294" ht="16.5" hidden="1" customHeight="1">
      <c r="A294" s="30">
        <v>130.0</v>
      </c>
      <c r="B294" s="31" t="str">
        <f t="array" ref="B294">INDEX(StudiesInfo!$1:$80,MATCH($E294,StudiesInfo!$B:$B,0),MATCH(B$1,StudiesInfo!$1:$1,0))</f>
        <v>No</v>
      </c>
      <c r="E294" s="31" t="str">
        <f t="array" ref="E294">INDEX(StudiesInfo!$1:$80,MATCH($A294,StudiesInfo!$A:$A,0),MATCH(E$1,StudiesInfo!$1:$1,0))</f>
        <v>Critchell &amp; Hoogenboom, 2018</v>
      </c>
      <c r="F294" s="31" t="str">
        <f t="array" ref="F294">INDEX(StudiesInfo!$1:$80,MATCH($E294,StudiesInfo!$B:$B,0),MATCH(F$1,StudiesInfo!$1:$1,0))</f>
        <v>1-2 mm</v>
      </c>
      <c r="G294" s="31" t="str">
        <f t="array" ref="G294">INDEX(StudiesInfo!$1:$80,MATCH($E294,StudiesInfo!$B:$B,0),MATCH(G$1,StudiesInfo!$1:$1,0))</f>
        <v>micro</v>
      </c>
      <c r="H294" s="31" t="str">
        <f t="array" ref="H294">INDEX(StudiesInfo!$1:$80,MATCH($E294,StudiesInfo!$B:$B,0),MATCH(H$1,StudiesInfo!$1:$1,0))</f>
        <v>Polyethylene terephthalate (PET)</v>
      </c>
      <c r="I294" s="31" t="str">
        <f t="array" ref="I294">INDEX(StudiesInfo!$1:$80,MATCH($E294,StudiesInfo!$B:$B,0),MATCH(I$1,StudiesInfo!$1:$1,0))</f>
        <v>Irregular</v>
      </c>
      <c r="J294" s="32" t="str">
        <f t="array" ref="J294">INDEX(StudiesInfo!$1:$80,MATCH($E294,StudiesInfo!$B:$B,0),MATCH(J$1,StudiesInfo!$1:$1,0))</f>
        <v>Acanthochromis polyacanthus</v>
      </c>
      <c r="K294" s="31" t="str">
        <f t="array" ref="K294">INDEX(StudiesInfo!$1:$80,MATCH($E294,StudiesInfo!$B:$B,0),MATCH(K$1,StudiesInfo!$1:$1,0))</f>
        <v>NA</v>
      </c>
      <c r="L294" s="31" t="str">
        <f t="array" ref="L294">INDEX(StudiesInfo!$1:$80,MATCH($E294,StudiesInfo!$B:$B,0),MATCH(L$1,StudiesInfo!$1:$1,0))</f>
        <v>Water: Semi-static system</v>
      </c>
      <c r="M294" s="31" t="str">
        <f t="array" ref="M294">INDEX(StudiesInfo!$1:$80,MATCH($E294,StudiesInfo!$B:$B,0),MATCH(M$1,StudiesInfo!$1:$1,0))</f>
        <v>Every 12h</v>
      </c>
      <c r="N294" s="31" t="str">
        <f t="array" ref="N294">INDEX(StudiesInfo!$1:$80,MATCH($E294,StudiesInfo!$B:$B,0),MATCH(N$1,StudiesInfo!$1:$1,0))</f>
        <v>0.025, 0.055, 0.083 and 0.1</v>
      </c>
      <c r="O294" s="31" t="str">
        <f t="array" ref="O294">INDEX(StudiesInfo!$1:$80,MATCH($E294,StudiesInfo!$B:$B,0),MATCH(O$1,StudiesInfo!$1:$1,0))</f>
        <v>mg/L</v>
      </c>
      <c r="P294" s="31" t="str">
        <f t="array" ref="P294">INDEX(StudiesInfo!$1:$80,MATCH($E294,StudiesInfo!$B:$B,0),MATCH(P$1,StudiesInfo!$1:$1,0))</f>
        <v>Juvenile</v>
      </c>
      <c r="Q294" s="31" t="str">
        <f t="array" ref="Q294">INDEX(StudiesInfo!$1:$80,MATCH($E294,StudiesInfo!$B:$B,0),MATCH(Q$1,StudiesInfo!$1:$1,0))</f>
        <v>Unclear</v>
      </c>
      <c r="R294" s="31" t="str">
        <f t="array" ref="R294">INDEX(StudiesInfo!$1:$80,MATCH($E294,StudiesInfo!$B:$B,0),MATCH(R$1,StudiesInfo!$1:$1,0))</f>
        <v>-</v>
      </c>
      <c r="S294" s="31">
        <f t="array" ref="S294">INDEX(StudiesInfo!$1:$80,MATCH($E294,StudiesInfo!$B:$B,0),MATCH(S$1,StudiesInfo!$1:$1,0))</f>
        <v>6</v>
      </c>
      <c r="T294" s="31" t="str">
        <f t="array" ref="T294">INDEX(StudiesInfo!$1:$80,MATCH($E294,StudiesInfo!$B:$B,0),MATCH(T$1,StudiesInfo!$1:$1,0))</f>
        <v>15 days +</v>
      </c>
      <c r="U294" s="31">
        <f t="array" ref="U294">INDEX(StudiesInfo!$1:$80,MATCH($E294,StudiesInfo!$B:$B,0),MATCH(U$1,StudiesInfo!$1:$1,0))</f>
        <v>0</v>
      </c>
      <c r="V294" s="31" t="str">
        <f t="array" ref="V294">INDEX(StudiesInfo!$1:$80,MATCH($E294,StudiesInfo!$B:$B,0),MATCH(V$1,StudiesInfo!$1:$1,0))</f>
        <v>Juvenile</v>
      </c>
      <c r="W294" s="31" t="str">
        <f t="array" ref="W294">INDEX(StudiesInfo!$1:$80,MATCH($E294,StudiesInfo!$B:$B,0),MATCH(W$1,StudiesInfo!$1:$1,0))</f>
        <v>Unclear</v>
      </c>
      <c r="X294" s="31" t="str">
        <f t="array" ref="X294">INDEX(StudiesInfo!$1:$80,MATCH($E294,StudiesInfo!$B:$B,0),MATCH(X$1,StudiesInfo!$1:$1,0))</f>
        <v>-</v>
      </c>
      <c r="Y294" s="30" t="s">
        <v>685</v>
      </c>
      <c r="Z294" s="30" t="s">
        <v>795</v>
      </c>
      <c r="AA294" s="30" t="s">
        <v>796</v>
      </c>
      <c r="AD294" s="33">
        <v>20.0</v>
      </c>
      <c r="AF294" s="34" t="s">
        <v>591</v>
      </c>
    </row>
    <row r="295" ht="16.5" hidden="1" customHeight="1">
      <c r="A295" s="30">
        <v>130.0</v>
      </c>
      <c r="B295" s="31" t="str">
        <f t="array" ref="B295">INDEX(StudiesInfo!$1:$80,MATCH($E295,StudiesInfo!$B:$B,0),MATCH(B$1,StudiesInfo!$1:$1,0))</f>
        <v>No</v>
      </c>
      <c r="E295" s="31" t="str">
        <f t="array" ref="E295">INDEX(StudiesInfo!$1:$80,MATCH($A295,StudiesInfo!$A:$A,0),MATCH(E$1,StudiesInfo!$1:$1,0))</f>
        <v>Critchell &amp; Hoogenboom, 2018</v>
      </c>
      <c r="F295" s="31" t="str">
        <f t="array" ref="F295">INDEX(StudiesInfo!$1:$80,MATCH($E295,StudiesInfo!$B:$B,0),MATCH(F$1,StudiesInfo!$1:$1,0))</f>
        <v>1-2 mm</v>
      </c>
      <c r="G295" s="31" t="str">
        <f t="array" ref="G295">INDEX(StudiesInfo!$1:$80,MATCH($E295,StudiesInfo!$B:$B,0),MATCH(G$1,StudiesInfo!$1:$1,0))</f>
        <v>micro</v>
      </c>
      <c r="H295" s="31" t="str">
        <f t="array" ref="H295">INDEX(StudiesInfo!$1:$80,MATCH($E295,StudiesInfo!$B:$B,0),MATCH(H$1,StudiesInfo!$1:$1,0))</f>
        <v>Polyethylene terephthalate (PET)</v>
      </c>
      <c r="I295" s="31" t="str">
        <f t="array" ref="I295">INDEX(StudiesInfo!$1:$80,MATCH($E295,StudiesInfo!$B:$B,0),MATCH(I$1,StudiesInfo!$1:$1,0))</f>
        <v>Irregular</v>
      </c>
      <c r="J295" s="32" t="str">
        <f t="array" ref="J295">INDEX(StudiesInfo!$1:$80,MATCH($E295,StudiesInfo!$B:$B,0),MATCH(J$1,StudiesInfo!$1:$1,0))</f>
        <v>Acanthochromis polyacanthus</v>
      </c>
      <c r="K295" s="31" t="str">
        <f t="array" ref="K295">INDEX(StudiesInfo!$1:$80,MATCH($E295,StudiesInfo!$B:$B,0),MATCH(K$1,StudiesInfo!$1:$1,0))</f>
        <v>NA</v>
      </c>
      <c r="L295" s="31" t="str">
        <f t="array" ref="L295">INDEX(StudiesInfo!$1:$80,MATCH($E295,StudiesInfo!$B:$B,0),MATCH(L$1,StudiesInfo!$1:$1,0))</f>
        <v>Water: Semi-static system</v>
      </c>
      <c r="M295" s="31" t="str">
        <f t="array" ref="M295">INDEX(StudiesInfo!$1:$80,MATCH($E295,StudiesInfo!$B:$B,0),MATCH(M$1,StudiesInfo!$1:$1,0))</f>
        <v>Every 12h</v>
      </c>
      <c r="N295" s="31" t="str">
        <f t="array" ref="N295">INDEX(StudiesInfo!$1:$80,MATCH($E295,StudiesInfo!$B:$B,0),MATCH(N$1,StudiesInfo!$1:$1,0))</f>
        <v>0.025, 0.055, 0.083 and 0.1</v>
      </c>
      <c r="O295" s="31" t="str">
        <f t="array" ref="O295">INDEX(StudiesInfo!$1:$80,MATCH($E295,StudiesInfo!$B:$B,0),MATCH(O$1,StudiesInfo!$1:$1,0))</f>
        <v>mg/L</v>
      </c>
      <c r="P295" s="31" t="str">
        <f t="array" ref="P295">INDEX(StudiesInfo!$1:$80,MATCH($E295,StudiesInfo!$B:$B,0),MATCH(P$1,StudiesInfo!$1:$1,0))</f>
        <v>Juvenile</v>
      </c>
      <c r="Q295" s="31" t="str">
        <f t="array" ref="Q295">INDEX(StudiesInfo!$1:$80,MATCH($E295,StudiesInfo!$B:$B,0),MATCH(Q$1,StudiesInfo!$1:$1,0))</f>
        <v>Unclear</v>
      </c>
      <c r="R295" s="31" t="str">
        <f t="array" ref="R295">INDEX(StudiesInfo!$1:$80,MATCH($E295,StudiesInfo!$B:$B,0),MATCH(R$1,StudiesInfo!$1:$1,0))</f>
        <v>-</v>
      </c>
      <c r="S295" s="31">
        <f t="array" ref="S295">INDEX(StudiesInfo!$1:$80,MATCH($E295,StudiesInfo!$B:$B,0),MATCH(S$1,StudiesInfo!$1:$1,0))</f>
        <v>6</v>
      </c>
      <c r="T295" s="31" t="str">
        <f t="array" ref="T295">INDEX(StudiesInfo!$1:$80,MATCH($E295,StudiesInfo!$B:$B,0),MATCH(T$1,StudiesInfo!$1:$1,0))</f>
        <v>15 days +</v>
      </c>
      <c r="U295" s="31">
        <f t="array" ref="U295">INDEX(StudiesInfo!$1:$80,MATCH($E295,StudiesInfo!$B:$B,0),MATCH(U$1,StudiesInfo!$1:$1,0))</f>
        <v>0</v>
      </c>
      <c r="V295" s="31" t="str">
        <f t="array" ref="V295">INDEX(StudiesInfo!$1:$80,MATCH($E295,StudiesInfo!$B:$B,0),MATCH(V$1,StudiesInfo!$1:$1,0))</f>
        <v>Juvenile</v>
      </c>
      <c r="W295" s="31" t="str">
        <f t="array" ref="W295">INDEX(StudiesInfo!$1:$80,MATCH($E295,StudiesInfo!$B:$B,0),MATCH(W$1,StudiesInfo!$1:$1,0))</f>
        <v>Unclear</v>
      </c>
      <c r="X295" s="31" t="str">
        <f t="array" ref="X295">INDEX(StudiesInfo!$1:$80,MATCH($E295,StudiesInfo!$B:$B,0),MATCH(X$1,StudiesInfo!$1:$1,0))</f>
        <v>-</v>
      </c>
      <c r="Y295" s="30" t="s">
        <v>685</v>
      </c>
      <c r="Z295" s="30" t="s">
        <v>795</v>
      </c>
      <c r="AA295" s="30" t="s">
        <v>796</v>
      </c>
      <c r="AD295" s="33">
        <v>40.0</v>
      </c>
      <c r="AF295" s="34" t="s">
        <v>591</v>
      </c>
    </row>
    <row r="296" ht="16.5" hidden="1" customHeight="1">
      <c r="A296" s="30">
        <v>130.0</v>
      </c>
      <c r="B296" s="31" t="str">
        <f t="array" ref="B296">INDEX(StudiesInfo!$1:$80,MATCH($E296,StudiesInfo!$B:$B,0),MATCH(B$1,StudiesInfo!$1:$1,0))</f>
        <v>No</v>
      </c>
      <c r="E296" s="31" t="str">
        <f t="array" ref="E296">INDEX(StudiesInfo!$1:$80,MATCH($A296,StudiesInfo!$A:$A,0),MATCH(E$1,StudiesInfo!$1:$1,0))</f>
        <v>Critchell &amp; Hoogenboom, 2018</v>
      </c>
      <c r="F296" s="31" t="str">
        <f t="array" ref="F296">INDEX(StudiesInfo!$1:$80,MATCH($E296,StudiesInfo!$B:$B,0),MATCH(F$1,StudiesInfo!$1:$1,0))</f>
        <v>1-2 mm</v>
      </c>
      <c r="G296" s="31" t="str">
        <f t="array" ref="G296">INDEX(StudiesInfo!$1:$80,MATCH($E296,StudiesInfo!$B:$B,0),MATCH(G$1,StudiesInfo!$1:$1,0))</f>
        <v>micro</v>
      </c>
      <c r="H296" s="31" t="str">
        <f t="array" ref="H296">INDEX(StudiesInfo!$1:$80,MATCH($E296,StudiesInfo!$B:$B,0),MATCH(H$1,StudiesInfo!$1:$1,0))</f>
        <v>Polyethylene terephthalate (PET)</v>
      </c>
      <c r="I296" s="31" t="str">
        <f t="array" ref="I296">INDEX(StudiesInfo!$1:$80,MATCH($E296,StudiesInfo!$B:$B,0),MATCH(I$1,StudiesInfo!$1:$1,0))</f>
        <v>Irregular</v>
      </c>
      <c r="J296" s="32" t="str">
        <f t="array" ref="J296">INDEX(StudiesInfo!$1:$80,MATCH($E296,StudiesInfo!$B:$B,0),MATCH(J$1,StudiesInfo!$1:$1,0))</f>
        <v>Acanthochromis polyacanthus</v>
      </c>
      <c r="K296" s="31" t="str">
        <f t="array" ref="K296">INDEX(StudiesInfo!$1:$80,MATCH($E296,StudiesInfo!$B:$B,0),MATCH(K$1,StudiesInfo!$1:$1,0))</f>
        <v>NA</v>
      </c>
      <c r="L296" s="31" t="str">
        <f t="array" ref="L296">INDEX(StudiesInfo!$1:$80,MATCH($E296,StudiesInfo!$B:$B,0),MATCH(L$1,StudiesInfo!$1:$1,0))</f>
        <v>Water: Semi-static system</v>
      </c>
      <c r="M296" s="31" t="str">
        <f t="array" ref="M296">INDEX(StudiesInfo!$1:$80,MATCH($E296,StudiesInfo!$B:$B,0),MATCH(M$1,StudiesInfo!$1:$1,0))</f>
        <v>Every 12h</v>
      </c>
      <c r="N296" s="31" t="str">
        <f t="array" ref="N296">INDEX(StudiesInfo!$1:$80,MATCH($E296,StudiesInfo!$B:$B,0),MATCH(N$1,StudiesInfo!$1:$1,0))</f>
        <v>0.025, 0.055, 0.083 and 0.1</v>
      </c>
      <c r="O296" s="31" t="str">
        <f t="array" ref="O296">INDEX(StudiesInfo!$1:$80,MATCH($E296,StudiesInfo!$B:$B,0),MATCH(O$1,StudiesInfo!$1:$1,0))</f>
        <v>mg/L</v>
      </c>
      <c r="P296" s="31" t="str">
        <f t="array" ref="P296">INDEX(StudiesInfo!$1:$80,MATCH($E296,StudiesInfo!$B:$B,0),MATCH(P$1,StudiesInfo!$1:$1,0))</f>
        <v>Juvenile</v>
      </c>
      <c r="Q296" s="31" t="str">
        <f t="array" ref="Q296">INDEX(StudiesInfo!$1:$80,MATCH($E296,StudiesInfo!$B:$B,0),MATCH(Q$1,StudiesInfo!$1:$1,0))</f>
        <v>Unclear</v>
      </c>
      <c r="R296" s="31" t="str">
        <f t="array" ref="R296">INDEX(StudiesInfo!$1:$80,MATCH($E296,StudiesInfo!$B:$B,0),MATCH(R$1,StudiesInfo!$1:$1,0))</f>
        <v>-</v>
      </c>
      <c r="S296" s="31">
        <f t="array" ref="S296">INDEX(StudiesInfo!$1:$80,MATCH($E296,StudiesInfo!$B:$B,0),MATCH(S$1,StudiesInfo!$1:$1,0))</f>
        <v>6</v>
      </c>
      <c r="T296" s="31" t="str">
        <f t="array" ref="T296">INDEX(StudiesInfo!$1:$80,MATCH($E296,StudiesInfo!$B:$B,0),MATCH(T$1,StudiesInfo!$1:$1,0))</f>
        <v>15 days +</v>
      </c>
      <c r="U296" s="31">
        <f t="array" ref="U296">INDEX(StudiesInfo!$1:$80,MATCH($E296,StudiesInfo!$B:$B,0),MATCH(U$1,StudiesInfo!$1:$1,0))</f>
        <v>0</v>
      </c>
      <c r="V296" s="31" t="str">
        <f t="array" ref="V296">INDEX(StudiesInfo!$1:$80,MATCH($E296,StudiesInfo!$B:$B,0),MATCH(V$1,StudiesInfo!$1:$1,0))</f>
        <v>Juvenile</v>
      </c>
      <c r="W296" s="31" t="str">
        <f t="array" ref="W296">INDEX(StudiesInfo!$1:$80,MATCH($E296,StudiesInfo!$B:$B,0),MATCH(W$1,StudiesInfo!$1:$1,0))</f>
        <v>Unclear</v>
      </c>
      <c r="X296" s="31" t="str">
        <f t="array" ref="X296">INDEX(StudiesInfo!$1:$80,MATCH($E296,StudiesInfo!$B:$B,0),MATCH(X$1,StudiesInfo!$1:$1,0))</f>
        <v>-</v>
      </c>
      <c r="Y296" s="30" t="s">
        <v>685</v>
      </c>
      <c r="Z296" s="30" t="s">
        <v>795</v>
      </c>
      <c r="AA296" s="30" t="s">
        <v>796</v>
      </c>
      <c r="AD296" s="33">
        <v>60.0</v>
      </c>
      <c r="AF296" s="34" t="s">
        <v>591</v>
      </c>
    </row>
    <row r="297" ht="16.5" hidden="1" customHeight="1">
      <c r="A297" s="30">
        <v>130.0</v>
      </c>
      <c r="B297" s="31" t="str">
        <f t="array" ref="B297">INDEX(StudiesInfo!$1:$80,MATCH($E297,StudiesInfo!$B:$B,0),MATCH(B$1,StudiesInfo!$1:$1,0))</f>
        <v>No</v>
      </c>
      <c r="E297" s="31" t="str">
        <f t="array" ref="E297">INDEX(StudiesInfo!$1:$80,MATCH($A297,StudiesInfo!$A:$A,0),MATCH(E$1,StudiesInfo!$1:$1,0))</f>
        <v>Critchell &amp; Hoogenboom, 2018</v>
      </c>
      <c r="F297" s="31" t="str">
        <f t="array" ref="F297">INDEX(StudiesInfo!$1:$80,MATCH($E297,StudiesInfo!$B:$B,0),MATCH(F$1,StudiesInfo!$1:$1,0))</f>
        <v>1-2 mm</v>
      </c>
      <c r="G297" s="31" t="str">
        <f t="array" ref="G297">INDEX(StudiesInfo!$1:$80,MATCH($E297,StudiesInfo!$B:$B,0),MATCH(G$1,StudiesInfo!$1:$1,0))</f>
        <v>micro</v>
      </c>
      <c r="H297" s="31" t="str">
        <f t="array" ref="H297">INDEX(StudiesInfo!$1:$80,MATCH($E297,StudiesInfo!$B:$B,0),MATCH(H$1,StudiesInfo!$1:$1,0))</f>
        <v>Polyethylene terephthalate (PET)</v>
      </c>
      <c r="I297" s="31" t="str">
        <f t="array" ref="I297">INDEX(StudiesInfo!$1:$80,MATCH($E297,StudiesInfo!$B:$B,0),MATCH(I$1,StudiesInfo!$1:$1,0))</f>
        <v>Irregular</v>
      </c>
      <c r="J297" s="32" t="str">
        <f t="array" ref="J297">INDEX(StudiesInfo!$1:$80,MATCH($E297,StudiesInfo!$B:$B,0),MATCH(J$1,StudiesInfo!$1:$1,0))</f>
        <v>Acanthochromis polyacanthus</v>
      </c>
      <c r="K297" s="31" t="str">
        <f t="array" ref="K297">INDEX(StudiesInfo!$1:$80,MATCH($E297,StudiesInfo!$B:$B,0),MATCH(K$1,StudiesInfo!$1:$1,0))</f>
        <v>NA</v>
      </c>
      <c r="L297" s="31" t="str">
        <f t="array" ref="L297">INDEX(StudiesInfo!$1:$80,MATCH($E297,StudiesInfo!$B:$B,0),MATCH(L$1,StudiesInfo!$1:$1,0))</f>
        <v>Water: Semi-static system</v>
      </c>
      <c r="M297" s="31" t="str">
        <f t="array" ref="M297">INDEX(StudiesInfo!$1:$80,MATCH($E297,StudiesInfo!$B:$B,0),MATCH(M$1,StudiesInfo!$1:$1,0))</f>
        <v>Every 12h</v>
      </c>
      <c r="N297" s="31" t="str">
        <f t="array" ref="N297">INDEX(StudiesInfo!$1:$80,MATCH($E297,StudiesInfo!$B:$B,0),MATCH(N$1,StudiesInfo!$1:$1,0))</f>
        <v>0.025, 0.055, 0.083 and 0.1</v>
      </c>
      <c r="O297" s="31" t="str">
        <f t="array" ref="O297">INDEX(StudiesInfo!$1:$80,MATCH($E297,StudiesInfo!$B:$B,0),MATCH(O$1,StudiesInfo!$1:$1,0))</f>
        <v>mg/L</v>
      </c>
      <c r="P297" s="31" t="str">
        <f t="array" ref="P297">INDEX(StudiesInfo!$1:$80,MATCH($E297,StudiesInfo!$B:$B,0),MATCH(P$1,StudiesInfo!$1:$1,0))</f>
        <v>Juvenile</v>
      </c>
      <c r="Q297" s="31" t="str">
        <f t="array" ref="Q297">INDEX(StudiesInfo!$1:$80,MATCH($E297,StudiesInfo!$B:$B,0),MATCH(Q$1,StudiesInfo!$1:$1,0))</f>
        <v>Unclear</v>
      </c>
      <c r="R297" s="31" t="str">
        <f t="array" ref="R297">INDEX(StudiesInfo!$1:$80,MATCH($E297,StudiesInfo!$B:$B,0),MATCH(R$1,StudiesInfo!$1:$1,0))</f>
        <v>-</v>
      </c>
      <c r="S297" s="31">
        <f t="array" ref="S297">INDEX(StudiesInfo!$1:$80,MATCH($E297,StudiesInfo!$B:$B,0),MATCH(S$1,StudiesInfo!$1:$1,0))</f>
        <v>6</v>
      </c>
      <c r="T297" s="31" t="str">
        <f t="array" ref="T297">INDEX(StudiesInfo!$1:$80,MATCH($E297,StudiesInfo!$B:$B,0),MATCH(T$1,StudiesInfo!$1:$1,0))</f>
        <v>15 days +</v>
      </c>
      <c r="U297" s="31">
        <f t="array" ref="U297">INDEX(StudiesInfo!$1:$80,MATCH($E297,StudiesInfo!$B:$B,0),MATCH(U$1,StudiesInfo!$1:$1,0))</f>
        <v>0</v>
      </c>
      <c r="V297" s="31" t="str">
        <f t="array" ref="V297">INDEX(StudiesInfo!$1:$80,MATCH($E297,StudiesInfo!$B:$B,0),MATCH(V$1,StudiesInfo!$1:$1,0))</f>
        <v>Juvenile</v>
      </c>
      <c r="W297" s="31" t="str">
        <f t="array" ref="W297">INDEX(StudiesInfo!$1:$80,MATCH($E297,StudiesInfo!$B:$B,0),MATCH(W$1,StudiesInfo!$1:$1,0))</f>
        <v>Unclear</v>
      </c>
      <c r="X297" s="31" t="str">
        <f t="array" ref="X297">INDEX(StudiesInfo!$1:$80,MATCH($E297,StudiesInfo!$B:$B,0),MATCH(X$1,StudiesInfo!$1:$1,0))</f>
        <v>-</v>
      </c>
      <c r="Y297" s="30" t="s">
        <v>685</v>
      </c>
      <c r="Z297" s="30" t="s">
        <v>795</v>
      </c>
      <c r="AA297" s="30" t="s">
        <v>796</v>
      </c>
      <c r="AD297" s="33">
        <v>80.0</v>
      </c>
      <c r="AF297" s="34" t="s">
        <v>591</v>
      </c>
    </row>
    <row r="298" ht="16.5" hidden="1" customHeight="1">
      <c r="A298" s="30">
        <v>130.0</v>
      </c>
      <c r="B298" s="31" t="str">
        <f t="array" ref="B298">INDEX(StudiesInfo!$1:$80,MATCH($E298,StudiesInfo!$B:$B,0),MATCH(B$1,StudiesInfo!$1:$1,0))</f>
        <v>No</v>
      </c>
      <c r="E298" s="31" t="str">
        <f t="array" ref="E298">INDEX(StudiesInfo!$1:$80,MATCH($A298,StudiesInfo!$A:$A,0),MATCH(E$1,StudiesInfo!$1:$1,0))</f>
        <v>Critchell &amp; Hoogenboom, 2018</v>
      </c>
      <c r="F298" s="31" t="str">
        <f t="array" ref="F298">INDEX(StudiesInfo!$1:$80,MATCH($E298,StudiesInfo!$B:$B,0),MATCH(F$1,StudiesInfo!$1:$1,0))</f>
        <v>1-2 mm</v>
      </c>
      <c r="G298" s="31" t="str">
        <f t="array" ref="G298">INDEX(StudiesInfo!$1:$80,MATCH($E298,StudiesInfo!$B:$B,0),MATCH(G$1,StudiesInfo!$1:$1,0))</f>
        <v>micro</v>
      </c>
      <c r="H298" s="31" t="str">
        <f t="array" ref="H298">INDEX(StudiesInfo!$1:$80,MATCH($E298,StudiesInfo!$B:$B,0),MATCH(H$1,StudiesInfo!$1:$1,0))</f>
        <v>Polyethylene terephthalate (PET)</v>
      </c>
      <c r="I298" s="31" t="str">
        <f t="array" ref="I298">INDEX(StudiesInfo!$1:$80,MATCH($E298,StudiesInfo!$B:$B,0),MATCH(I$1,StudiesInfo!$1:$1,0))</f>
        <v>Irregular</v>
      </c>
      <c r="J298" s="32" t="str">
        <f t="array" ref="J298">INDEX(StudiesInfo!$1:$80,MATCH($E298,StudiesInfo!$B:$B,0),MATCH(J$1,StudiesInfo!$1:$1,0))</f>
        <v>Acanthochromis polyacanthus</v>
      </c>
      <c r="K298" s="31" t="str">
        <f t="array" ref="K298">INDEX(StudiesInfo!$1:$80,MATCH($E298,StudiesInfo!$B:$B,0),MATCH(K$1,StudiesInfo!$1:$1,0))</f>
        <v>NA</v>
      </c>
      <c r="L298" s="31" t="str">
        <f t="array" ref="L298">INDEX(StudiesInfo!$1:$80,MATCH($E298,StudiesInfo!$B:$B,0),MATCH(L$1,StudiesInfo!$1:$1,0))</f>
        <v>Water: Semi-static system</v>
      </c>
      <c r="M298" s="31" t="str">
        <f t="array" ref="M298">INDEX(StudiesInfo!$1:$80,MATCH($E298,StudiesInfo!$B:$B,0),MATCH(M$1,StudiesInfo!$1:$1,0))</f>
        <v>Every 12h</v>
      </c>
      <c r="N298" s="31" t="str">
        <f t="array" ref="N298">INDEX(StudiesInfo!$1:$80,MATCH($E298,StudiesInfo!$B:$B,0),MATCH(N$1,StudiesInfo!$1:$1,0))</f>
        <v>0.025, 0.055, 0.083 and 0.1</v>
      </c>
      <c r="O298" s="31" t="str">
        <f t="array" ref="O298">INDEX(StudiesInfo!$1:$80,MATCH($E298,StudiesInfo!$B:$B,0),MATCH(O$1,StudiesInfo!$1:$1,0))</f>
        <v>mg/L</v>
      </c>
      <c r="P298" s="31" t="str">
        <f t="array" ref="P298">INDEX(StudiesInfo!$1:$80,MATCH($E298,StudiesInfo!$B:$B,0),MATCH(P$1,StudiesInfo!$1:$1,0))</f>
        <v>Juvenile</v>
      </c>
      <c r="Q298" s="31" t="str">
        <f t="array" ref="Q298">INDEX(StudiesInfo!$1:$80,MATCH($E298,StudiesInfo!$B:$B,0),MATCH(Q$1,StudiesInfo!$1:$1,0))</f>
        <v>Unclear</v>
      </c>
      <c r="R298" s="31" t="str">
        <f t="array" ref="R298">INDEX(StudiesInfo!$1:$80,MATCH($E298,StudiesInfo!$B:$B,0),MATCH(R$1,StudiesInfo!$1:$1,0))</f>
        <v>-</v>
      </c>
      <c r="S298" s="31">
        <f t="array" ref="S298">INDEX(StudiesInfo!$1:$80,MATCH($E298,StudiesInfo!$B:$B,0),MATCH(S$1,StudiesInfo!$1:$1,0))</f>
        <v>6</v>
      </c>
      <c r="T298" s="31" t="str">
        <f t="array" ref="T298">INDEX(StudiesInfo!$1:$80,MATCH($E298,StudiesInfo!$B:$B,0),MATCH(T$1,StudiesInfo!$1:$1,0))</f>
        <v>15 days +</v>
      </c>
      <c r="U298" s="31">
        <f t="array" ref="U298">INDEX(StudiesInfo!$1:$80,MATCH($E298,StudiesInfo!$B:$B,0),MATCH(U$1,StudiesInfo!$1:$1,0))</f>
        <v>0</v>
      </c>
      <c r="V298" s="31" t="str">
        <f t="array" ref="V298">INDEX(StudiesInfo!$1:$80,MATCH($E298,StudiesInfo!$B:$B,0),MATCH(V$1,StudiesInfo!$1:$1,0))</f>
        <v>Juvenile</v>
      </c>
      <c r="W298" s="31" t="str">
        <f t="array" ref="W298">INDEX(StudiesInfo!$1:$80,MATCH($E298,StudiesInfo!$B:$B,0),MATCH(W$1,StudiesInfo!$1:$1,0))</f>
        <v>Unclear</v>
      </c>
      <c r="X298" s="31" t="str">
        <f t="array" ref="X298">INDEX(StudiesInfo!$1:$80,MATCH($E298,StudiesInfo!$B:$B,0),MATCH(X$1,StudiesInfo!$1:$1,0))</f>
        <v>-</v>
      </c>
      <c r="Y298" s="30" t="s">
        <v>685</v>
      </c>
      <c r="Z298" s="30" t="s">
        <v>795</v>
      </c>
      <c r="AA298" s="30" t="s">
        <v>796</v>
      </c>
      <c r="AC298" s="30" t="s">
        <v>798</v>
      </c>
      <c r="AD298" s="33" t="s">
        <v>794</v>
      </c>
      <c r="AF298" s="30" t="s">
        <v>588</v>
      </c>
    </row>
    <row r="299" ht="16.5" hidden="1" customHeight="1">
      <c r="A299" s="30">
        <v>130.0</v>
      </c>
      <c r="B299" s="31" t="str">
        <f t="array" ref="B299">INDEX(StudiesInfo!$1:$80,MATCH($E299,StudiesInfo!$B:$B,0),MATCH(B$1,StudiesInfo!$1:$1,0))</f>
        <v>No</v>
      </c>
      <c r="E299" s="31" t="str">
        <f t="array" ref="E299">INDEX(StudiesInfo!$1:$80,MATCH($A299,StudiesInfo!$A:$A,0),MATCH(E$1,StudiesInfo!$1:$1,0))</f>
        <v>Critchell &amp; Hoogenboom, 2018</v>
      </c>
      <c r="F299" s="31" t="str">
        <f t="array" ref="F299">INDEX(StudiesInfo!$1:$80,MATCH($E299,StudiesInfo!$B:$B,0),MATCH(F$1,StudiesInfo!$1:$1,0))</f>
        <v>1-2 mm</v>
      </c>
      <c r="G299" s="31" t="str">
        <f t="array" ref="G299">INDEX(StudiesInfo!$1:$80,MATCH($E299,StudiesInfo!$B:$B,0),MATCH(G$1,StudiesInfo!$1:$1,0))</f>
        <v>micro</v>
      </c>
      <c r="H299" s="31" t="str">
        <f t="array" ref="H299">INDEX(StudiesInfo!$1:$80,MATCH($E299,StudiesInfo!$B:$B,0),MATCH(H$1,StudiesInfo!$1:$1,0))</f>
        <v>Polyethylene terephthalate (PET)</v>
      </c>
      <c r="I299" s="31" t="str">
        <f t="array" ref="I299">INDEX(StudiesInfo!$1:$80,MATCH($E299,StudiesInfo!$B:$B,0),MATCH(I$1,StudiesInfo!$1:$1,0))</f>
        <v>Irregular</v>
      </c>
      <c r="J299" s="32" t="str">
        <f t="array" ref="J299">INDEX(StudiesInfo!$1:$80,MATCH($E299,StudiesInfo!$B:$B,0),MATCH(J$1,StudiesInfo!$1:$1,0))</f>
        <v>Acanthochromis polyacanthus</v>
      </c>
      <c r="K299" s="31" t="str">
        <f t="array" ref="K299">INDEX(StudiesInfo!$1:$80,MATCH($E299,StudiesInfo!$B:$B,0),MATCH(K$1,StudiesInfo!$1:$1,0))</f>
        <v>NA</v>
      </c>
      <c r="L299" s="31" t="str">
        <f t="array" ref="L299">INDEX(StudiesInfo!$1:$80,MATCH($E299,StudiesInfo!$B:$B,0),MATCH(L$1,StudiesInfo!$1:$1,0))</f>
        <v>Water: Semi-static system</v>
      </c>
      <c r="M299" s="31" t="str">
        <f t="array" ref="M299">INDEX(StudiesInfo!$1:$80,MATCH($E299,StudiesInfo!$B:$B,0),MATCH(M$1,StudiesInfo!$1:$1,0))</f>
        <v>Every 12h</v>
      </c>
      <c r="N299" s="31" t="str">
        <f t="array" ref="N299">INDEX(StudiesInfo!$1:$80,MATCH($E299,StudiesInfo!$B:$B,0),MATCH(N$1,StudiesInfo!$1:$1,0))</f>
        <v>0.025, 0.055, 0.083 and 0.1</v>
      </c>
      <c r="O299" s="31" t="str">
        <f t="array" ref="O299">INDEX(StudiesInfo!$1:$80,MATCH($E299,StudiesInfo!$B:$B,0),MATCH(O$1,StudiesInfo!$1:$1,0))</f>
        <v>mg/L</v>
      </c>
      <c r="P299" s="31" t="str">
        <f t="array" ref="P299">INDEX(StudiesInfo!$1:$80,MATCH($E299,StudiesInfo!$B:$B,0),MATCH(P$1,StudiesInfo!$1:$1,0))</f>
        <v>Juvenile</v>
      </c>
      <c r="Q299" s="31" t="str">
        <f t="array" ref="Q299">INDEX(StudiesInfo!$1:$80,MATCH($E299,StudiesInfo!$B:$B,0),MATCH(Q$1,StudiesInfo!$1:$1,0))</f>
        <v>Unclear</v>
      </c>
      <c r="R299" s="31" t="str">
        <f t="array" ref="R299">INDEX(StudiesInfo!$1:$80,MATCH($E299,StudiesInfo!$B:$B,0),MATCH(R$1,StudiesInfo!$1:$1,0))</f>
        <v>-</v>
      </c>
      <c r="S299" s="31">
        <f t="array" ref="S299">INDEX(StudiesInfo!$1:$80,MATCH($E299,StudiesInfo!$B:$B,0),MATCH(S$1,StudiesInfo!$1:$1,0))</f>
        <v>6</v>
      </c>
      <c r="T299" s="31" t="str">
        <f t="array" ref="T299">INDEX(StudiesInfo!$1:$80,MATCH($E299,StudiesInfo!$B:$B,0),MATCH(T$1,StudiesInfo!$1:$1,0))</f>
        <v>15 days +</v>
      </c>
      <c r="U299" s="31">
        <f t="array" ref="U299">INDEX(StudiesInfo!$1:$80,MATCH($E299,StudiesInfo!$B:$B,0),MATCH(U$1,StudiesInfo!$1:$1,0))</f>
        <v>0</v>
      </c>
      <c r="V299" s="31" t="str">
        <f t="array" ref="V299">INDEX(StudiesInfo!$1:$80,MATCH($E299,StudiesInfo!$B:$B,0),MATCH(V$1,StudiesInfo!$1:$1,0))</f>
        <v>Juvenile</v>
      </c>
      <c r="W299" s="31" t="str">
        <f t="array" ref="W299">INDEX(StudiesInfo!$1:$80,MATCH($E299,StudiesInfo!$B:$B,0),MATCH(W$1,StudiesInfo!$1:$1,0))</f>
        <v>Unclear</v>
      </c>
      <c r="X299" s="31" t="str">
        <f t="array" ref="X299">INDEX(StudiesInfo!$1:$80,MATCH($E299,StudiesInfo!$B:$B,0),MATCH(X$1,StudiesInfo!$1:$1,0))</f>
        <v>-</v>
      </c>
      <c r="Y299" s="30" t="s">
        <v>685</v>
      </c>
      <c r="Z299" s="30" t="s">
        <v>795</v>
      </c>
      <c r="AA299" s="30" t="s">
        <v>796</v>
      </c>
      <c r="AD299" s="33">
        <v>20.0</v>
      </c>
      <c r="AF299" s="34" t="s">
        <v>591</v>
      </c>
    </row>
    <row r="300" ht="16.5" hidden="1" customHeight="1">
      <c r="A300" s="30">
        <v>130.0</v>
      </c>
      <c r="B300" s="31" t="str">
        <f t="array" ref="B300">INDEX(StudiesInfo!$1:$80,MATCH($E300,StudiesInfo!$B:$B,0),MATCH(B$1,StudiesInfo!$1:$1,0))</f>
        <v>No</v>
      </c>
      <c r="E300" s="31" t="str">
        <f t="array" ref="E300">INDEX(StudiesInfo!$1:$80,MATCH($A300,StudiesInfo!$A:$A,0),MATCH(E$1,StudiesInfo!$1:$1,0))</f>
        <v>Critchell &amp; Hoogenboom, 2018</v>
      </c>
      <c r="F300" s="31" t="str">
        <f t="array" ref="F300">INDEX(StudiesInfo!$1:$80,MATCH($E300,StudiesInfo!$B:$B,0),MATCH(F$1,StudiesInfo!$1:$1,0))</f>
        <v>1-2 mm</v>
      </c>
      <c r="G300" s="31" t="str">
        <f t="array" ref="G300">INDEX(StudiesInfo!$1:$80,MATCH($E300,StudiesInfo!$B:$B,0),MATCH(G$1,StudiesInfo!$1:$1,0))</f>
        <v>micro</v>
      </c>
      <c r="H300" s="31" t="str">
        <f t="array" ref="H300">INDEX(StudiesInfo!$1:$80,MATCH($E300,StudiesInfo!$B:$B,0),MATCH(H$1,StudiesInfo!$1:$1,0))</f>
        <v>Polyethylene terephthalate (PET)</v>
      </c>
      <c r="I300" s="31" t="str">
        <f t="array" ref="I300">INDEX(StudiesInfo!$1:$80,MATCH($E300,StudiesInfo!$B:$B,0),MATCH(I$1,StudiesInfo!$1:$1,0))</f>
        <v>Irregular</v>
      </c>
      <c r="J300" s="32" t="str">
        <f t="array" ref="J300">INDEX(StudiesInfo!$1:$80,MATCH($E300,StudiesInfo!$B:$B,0),MATCH(J$1,StudiesInfo!$1:$1,0))</f>
        <v>Acanthochromis polyacanthus</v>
      </c>
      <c r="K300" s="31" t="str">
        <f t="array" ref="K300">INDEX(StudiesInfo!$1:$80,MATCH($E300,StudiesInfo!$B:$B,0),MATCH(K$1,StudiesInfo!$1:$1,0))</f>
        <v>NA</v>
      </c>
      <c r="L300" s="31" t="str">
        <f t="array" ref="L300">INDEX(StudiesInfo!$1:$80,MATCH($E300,StudiesInfo!$B:$B,0),MATCH(L$1,StudiesInfo!$1:$1,0))</f>
        <v>Water: Semi-static system</v>
      </c>
      <c r="M300" s="31" t="str">
        <f t="array" ref="M300">INDEX(StudiesInfo!$1:$80,MATCH($E300,StudiesInfo!$B:$B,0),MATCH(M$1,StudiesInfo!$1:$1,0))</f>
        <v>Every 12h</v>
      </c>
      <c r="N300" s="31" t="str">
        <f t="array" ref="N300">INDEX(StudiesInfo!$1:$80,MATCH($E300,StudiesInfo!$B:$B,0),MATCH(N$1,StudiesInfo!$1:$1,0))</f>
        <v>0.025, 0.055, 0.083 and 0.1</v>
      </c>
      <c r="O300" s="31" t="str">
        <f t="array" ref="O300">INDEX(StudiesInfo!$1:$80,MATCH($E300,StudiesInfo!$B:$B,0),MATCH(O$1,StudiesInfo!$1:$1,0))</f>
        <v>mg/L</v>
      </c>
      <c r="P300" s="31" t="str">
        <f t="array" ref="P300">INDEX(StudiesInfo!$1:$80,MATCH($E300,StudiesInfo!$B:$B,0),MATCH(P$1,StudiesInfo!$1:$1,0))</f>
        <v>Juvenile</v>
      </c>
      <c r="Q300" s="31" t="str">
        <f t="array" ref="Q300">INDEX(StudiesInfo!$1:$80,MATCH($E300,StudiesInfo!$B:$B,0),MATCH(Q$1,StudiesInfo!$1:$1,0))</f>
        <v>Unclear</v>
      </c>
      <c r="R300" s="31" t="str">
        <f t="array" ref="R300">INDEX(StudiesInfo!$1:$80,MATCH($E300,StudiesInfo!$B:$B,0),MATCH(R$1,StudiesInfo!$1:$1,0))</f>
        <v>-</v>
      </c>
      <c r="S300" s="31">
        <f t="array" ref="S300">INDEX(StudiesInfo!$1:$80,MATCH($E300,StudiesInfo!$B:$B,0),MATCH(S$1,StudiesInfo!$1:$1,0))</f>
        <v>6</v>
      </c>
      <c r="T300" s="31" t="str">
        <f t="array" ref="T300">INDEX(StudiesInfo!$1:$80,MATCH($E300,StudiesInfo!$B:$B,0),MATCH(T$1,StudiesInfo!$1:$1,0))</f>
        <v>15 days +</v>
      </c>
      <c r="U300" s="31">
        <f t="array" ref="U300">INDEX(StudiesInfo!$1:$80,MATCH($E300,StudiesInfo!$B:$B,0),MATCH(U$1,StudiesInfo!$1:$1,0))</f>
        <v>0</v>
      </c>
      <c r="V300" s="31" t="str">
        <f t="array" ref="V300">INDEX(StudiesInfo!$1:$80,MATCH($E300,StudiesInfo!$B:$B,0),MATCH(V$1,StudiesInfo!$1:$1,0))</f>
        <v>Juvenile</v>
      </c>
      <c r="W300" s="31" t="str">
        <f t="array" ref="W300">INDEX(StudiesInfo!$1:$80,MATCH($E300,StudiesInfo!$B:$B,0),MATCH(W$1,StudiesInfo!$1:$1,0))</f>
        <v>Unclear</v>
      </c>
      <c r="X300" s="31" t="str">
        <f t="array" ref="X300">INDEX(StudiesInfo!$1:$80,MATCH($E300,StudiesInfo!$B:$B,0),MATCH(X$1,StudiesInfo!$1:$1,0))</f>
        <v>-</v>
      </c>
      <c r="Y300" s="30" t="s">
        <v>685</v>
      </c>
      <c r="Z300" s="30" t="s">
        <v>795</v>
      </c>
      <c r="AA300" s="30" t="s">
        <v>796</v>
      </c>
      <c r="AD300" s="33">
        <v>40.0</v>
      </c>
      <c r="AF300" s="34" t="s">
        <v>591</v>
      </c>
    </row>
    <row r="301" ht="16.5" hidden="1" customHeight="1">
      <c r="A301" s="30">
        <v>130.0</v>
      </c>
      <c r="B301" s="31" t="str">
        <f t="array" ref="B301">INDEX(StudiesInfo!$1:$80,MATCH($E301,StudiesInfo!$B:$B,0),MATCH(B$1,StudiesInfo!$1:$1,0))</f>
        <v>No</v>
      </c>
      <c r="E301" s="31" t="str">
        <f t="array" ref="E301">INDEX(StudiesInfo!$1:$80,MATCH($A301,StudiesInfo!$A:$A,0),MATCH(E$1,StudiesInfo!$1:$1,0))</f>
        <v>Critchell &amp; Hoogenboom, 2018</v>
      </c>
      <c r="F301" s="31" t="str">
        <f t="array" ref="F301">INDEX(StudiesInfo!$1:$80,MATCH($E301,StudiesInfo!$B:$B,0),MATCH(F$1,StudiesInfo!$1:$1,0))</f>
        <v>1-2 mm</v>
      </c>
      <c r="G301" s="31" t="str">
        <f t="array" ref="G301">INDEX(StudiesInfo!$1:$80,MATCH($E301,StudiesInfo!$B:$B,0),MATCH(G$1,StudiesInfo!$1:$1,0))</f>
        <v>micro</v>
      </c>
      <c r="H301" s="31" t="str">
        <f t="array" ref="H301">INDEX(StudiesInfo!$1:$80,MATCH($E301,StudiesInfo!$B:$B,0),MATCH(H$1,StudiesInfo!$1:$1,0))</f>
        <v>Polyethylene terephthalate (PET)</v>
      </c>
      <c r="I301" s="31" t="str">
        <f t="array" ref="I301">INDEX(StudiesInfo!$1:$80,MATCH($E301,StudiesInfo!$B:$B,0),MATCH(I$1,StudiesInfo!$1:$1,0))</f>
        <v>Irregular</v>
      </c>
      <c r="J301" s="32" t="str">
        <f t="array" ref="J301">INDEX(StudiesInfo!$1:$80,MATCH($E301,StudiesInfo!$B:$B,0),MATCH(J$1,StudiesInfo!$1:$1,0))</f>
        <v>Acanthochromis polyacanthus</v>
      </c>
      <c r="K301" s="31" t="str">
        <f t="array" ref="K301">INDEX(StudiesInfo!$1:$80,MATCH($E301,StudiesInfo!$B:$B,0),MATCH(K$1,StudiesInfo!$1:$1,0))</f>
        <v>NA</v>
      </c>
      <c r="L301" s="31" t="str">
        <f t="array" ref="L301">INDEX(StudiesInfo!$1:$80,MATCH($E301,StudiesInfo!$B:$B,0),MATCH(L$1,StudiesInfo!$1:$1,0))</f>
        <v>Water: Semi-static system</v>
      </c>
      <c r="M301" s="31" t="str">
        <f t="array" ref="M301">INDEX(StudiesInfo!$1:$80,MATCH($E301,StudiesInfo!$B:$B,0),MATCH(M$1,StudiesInfo!$1:$1,0))</f>
        <v>Every 12h</v>
      </c>
      <c r="N301" s="31" t="str">
        <f t="array" ref="N301">INDEX(StudiesInfo!$1:$80,MATCH($E301,StudiesInfo!$B:$B,0),MATCH(N$1,StudiesInfo!$1:$1,0))</f>
        <v>0.025, 0.055, 0.083 and 0.1</v>
      </c>
      <c r="O301" s="31" t="str">
        <f t="array" ref="O301">INDEX(StudiesInfo!$1:$80,MATCH($E301,StudiesInfo!$B:$B,0),MATCH(O$1,StudiesInfo!$1:$1,0))</f>
        <v>mg/L</v>
      </c>
      <c r="P301" s="31" t="str">
        <f t="array" ref="P301">INDEX(StudiesInfo!$1:$80,MATCH($E301,StudiesInfo!$B:$B,0),MATCH(P$1,StudiesInfo!$1:$1,0))</f>
        <v>Juvenile</v>
      </c>
      <c r="Q301" s="31" t="str">
        <f t="array" ref="Q301">INDEX(StudiesInfo!$1:$80,MATCH($E301,StudiesInfo!$B:$B,0),MATCH(Q$1,StudiesInfo!$1:$1,0))</f>
        <v>Unclear</v>
      </c>
      <c r="R301" s="31" t="str">
        <f t="array" ref="R301">INDEX(StudiesInfo!$1:$80,MATCH($E301,StudiesInfo!$B:$B,0),MATCH(R$1,StudiesInfo!$1:$1,0))</f>
        <v>-</v>
      </c>
      <c r="S301" s="31">
        <f t="array" ref="S301">INDEX(StudiesInfo!$1:$80,MATCH($E301,StudiesInfo!$B:$B,0),MATCH(S$1,StudiesInfo!$1:$1,0))</f>
        <v>6</v>
      </c>
      <c r="T301" s="31" t="str">
        <f t="array" ref="T301">INDEX(StudiesInfo!$1:$80,MATCH($E301,StudiesInfo!$B:$B,0),MATCH(T$1,StudiesInfo!$1:$1,0))</f>
        <v>15 days +</v>
      </c>
      <c r="U301" s="31">
        <f t="array" ref="U301">INDEX(StudiesInfo!$1:$80,MATCH($E301,StudiesInfo!$B:$B,0),MATCH(U$1,StudiesInfo!$1:$1,0))</f>
        <v>0</v>
      </c>
      <c r="V301" s="31" t="str">
        <f t="array" ref="V301">INDEX(StudiesInfo!$1:$80,MATCH($E301,StudiesInfo!$B:$B,0),MATCH(V$1,StudiesInfo!$1:$1,0))</f>
        <v>Juvenile</v>
      </c>
      <c r="W301" s="31" t="str">
        <f t="array" ref="W301">INDEX(StudiesInfo!$1:$80,MATCH($E301,StudiesInfo!$B:$B,0),MATCH(W$1,StudiesInfo!$1:$1,0))</f>
        <v>Unclear</v>
      </c>
      <c r="X301" s="31" t="str">
        <f t="array" ref="X301">INDEX(StudiesInfo!$1:$80,MATCH($E301,StudiesInfo!$B:$B,0),MATCH(X$1,StudiesInfo!$1:$1,0))</f>
        <v>-</v>
      </c>
      <c r="Y301" s="30" t="s">
        <v>685</v>
      </c>
      <c r="Z301" s="30" t="s">
        <v>795</v>
      </c>
      <c r="AA301" s="30" t="s">
        <v>796</v>
      </c>
      <c r="AD301" s="33">
        <v>60.0</v>
      </c>
      <c r="AF301" s="34" t="s">
        <v>591</v>
      </c>
    </row>
    <row r="302" ht="16.5" hidden="1" customHeight="1">
      <c r="A302" s="30">
        <v>130.0</v>
      </c>
      <c r="B302" s="31" t="str">
        <f t="array" ref="B302">INDEX(StudiesInfo!$1:$80,MATCH($E302,StudiesInfo!$B:$B,0),MATCH(B$1,StudiesInfo!$1:$1,0))</f>
        <v>No</v>
      </c>
      <c r="E302" s="31" t="str">
        <f t="array" ref="E302">INDEX(StudiesInfo!$1:$80,MATCH($A302,StudiesInfo!$A:$A,0),MATCH(E$1,StudiesInfo!$1:$1,0))</f>
        <v>Critchell &amp; Hoogenboom, 2018</v>
      </c>
      <c r="F302" s="31" t="str">
        <f t="array" ref="F302">INDEX(StudiesInfo!$1:$80,MATCH($E302,StudiesInfo!$B:$B,0),MATCH(F$1,StudiesInfo!$1:$1,0))</f>
        <v>1-2 mm</v>
      </c>
      <c r="G302" s="31" t="str">
        <f t="array" ref="G302">INDEX(StudiesInfo!$1:$80,MATCH($E302,StudiesInfo!$B:$B,0),MATCH(G$1,StudiesInfo!$1:$1,0))</f>
        <v>micro</v>
      </c>
      <c r="H302" s="31" t="str">
        <f t="array" ref="H302">INDEX(StudiesInfo!$1:$80,MATCH($E302,StudiesInfo!$B:$B,0),MATCH(H$1,StudiesInfo!$1:$1,0))</f>
        <v>Polyethylene terephthalate (PET)</v>
      </c>
      <c r="I302" s="31" t="str">
        <f t="array" ref="I302">INDEX(StudiesInfo!$1:$80,MATCH($E302,StudiesInfo!$B:$B,0),MATCH(I$1,StudiesInfo!$1:$1,0))</f>
        <v>Irregular</v>
      </c>
      <c r="J302" s="32" t="str">
        <f t="array" ref="J302">INDEX(StudiesInfo!$1:$80,MATCH($E302,StudiesInfo!$B:$B,0),MATCH(J$1,StudiesInfo!$1:$1,0))</f>
        <v>Acanthochromis polyacanthus</v>
      </c>
      <c r="K302" s="31" t="str">
        <f t="array" ref="K302">INDEX(StudiesInfo!$1:$80,MATCH($E302,StudiesInfo!$B:$B,0),MATCH(K$1,StudiesInfo!$1:$1,0))</f>
        <v>NA</v>
      </c>
      <c r="L302" s="31" t="str">
        <f t="array" ref="L302">INDEX(StudiesInfo!$1:$80,MATCH($E302,StudiesInfo!$B:$B,0),MATCH(L$1,StudiesInfo!$1:$1,0))</f>
        <v>Water: Semi-static system</v>
      </c>
      <c r="M302" s="31" t="str">
        <f t="array" ref="M302">INDEX(StudiesInfo!$1:$80,MATCH($E302,StudiesInfo!$B:$B,0),MATCH(M$1,StudiesInfo!$1:$1,0))</f>
        <v>Every 12h</v>
      </c>
      <c r="N302" s="31" t="str">
        <f t="array" ref="N302">INDEX(StudiesInfo!$1:$80,MATCH($E302,StudiesInfo!$B:$B,0),MATCH(N$1,StudiesInfo!$1:$1,0))</f>
        <v>0.025, 0.055, 0.083 and 0.1</v>
      </c>
      <c r="O302" s="31" t="str">
        <f t="array" ref="O302">INDEX(StudiesInfo!$1:$80,MATCH($E302,StudiesInfo!$B:$B,0),MATCH(O$1,StudiesInfo!$1:$1,0))</f>
        <v>mg/L</v>
      </c>
      <c r="P302" s="31" t="str">
        <f t="array" ref="P302">INDEX(StudiesInfo!$1:$80,MATCH($E302,StudiesInfo!$B:$B,0),MATCH(P$1,StudiesInfo!$1:$1,0))</f>
        <v>Juvenile</v>
      </c>
      <c r="Q302" s="31" t="str">
        <f t="array" ref="Q302">INDEX(StudiesInfo!$1:$80,MATCH($E302,StudiesInfo!$B:$B,0),MATCH(Q$1,StudiesInfo!$1:$1,0))</f>
        <v>Unclear</v>
      </c>
      <c r="R302" s="31" t="str">
        <f t="array" ref="R302">INDEX(StudiesInfo!$1:$80,MATCH($E302,StudiesInfo!$B:$B,0),MATCH(R$1,StudiesInfo!$1:$1,0))</f>
        <v>-</v>
      </c>
      <c r="S302" s="31">
        <f t="array" ref="S302">INDEX(StudiesInfo!$1:$80,MATCH($E302,StudiesInfo!$B:$B,0),MATCH(S$1,StudiesInfo!$1:$1,0))</f>
        <v>6</v>
      </c>
      <c r="T302" s="31" t="str">
        <f t="array" ref="T302">INDEX(StudiesInfo!$1:$80,MATCH($E302,StudiesInfo!$B:$B,0),MATCH(T$1,StudiesInfo!$1:$1,0))</f>
        <v>15 days +</v>
      </c>
      <c r="U302" s="31">
        <f t="array" ref="U302">INDEX(StudiesInfo!$1:$80,MATCH($E302,StudiesInfo!$B:$B,0),MATCH(U$1,StudiesInfo!$1:$1,0))</f>
        <v>0</v>
      </c>
      <c r="V302" s="31" t="str">
        <f t="array" ref="V302">INDEX(StudiesInfo!$1:$80,MATCH($E302,StudiesInfo!$B:$B,0),MATCH(V$1,StudiesInfo!$1:$1,0))</f>
        <v>Juvenile</v>
      </c>
      <c r="W302" s="31" t="str">
        <f t="array" ref="W302">INDEX(StudiesInfo!$1:$80,MATCH($E302,StudiesInfo!$B:$B,0),MATCH(W$1,StudiesInfo!$1:$1,0))</f>
        <v>Unclear</v>
      </c>
      <c r="X302" s="31" t="str">
        <f t="array" ref="X302">INDEX(StudiesInfo!$1:$80,MATCH($E302,StudiesInfo!$B:$B,0),MATCH(X$1,StudiesInfo!$1:$1,0))</f>
        <v>-</v>
      </c>
      <c r="Y302" s="30" t="s">
        <v>685</v>
      </c>
      <c r="Z302" s="30" t="s">
        <v>795</v>
      </c>
      <c r="AA302" s="30" t="s">
        <v>796</v>
      </c>
      <c r="AD302" s="33">
        <v>80.0</v>
      </c>
      <c r="AF302" s="34" t="s">
        <v>591</v>
      </c>
    </row>
    <row r="303" ht="16.5" hidden="1" customHeight="1">
      <c r="A303" s="30">
        <v>96.0</v>
      </c>
      <c r="B303" s="31" t="str">
        <f t="array" ref="B303">INDEX(StudiesInfo!$1:$80,MATCH($E303,StudiesInfo!$B:$B,0),MATCH(B$1,StudiesInfo!$1:$1,0))</f>
        <v>Yes</v>
      </c>
      <c r="C303" s="30" t="s">
        <v>45</v>
      </c>
      <c r="D303" s="30" t="s">
        <v>45</v>
      </c>
      <c r="E303" s="31" t="str">
        <f t="array" ref="E303">INDEX(StudiesInfo!$1:$80,MATCH($A303,StudiesInfo!$A:$A,0),MATCH(E$1,StudiesInfo!$1:$1,0))</f>
        <v>da Costa Araújo et al., 2020</v>
      </c>
      <c r="F303" s="31" t="str">
        <f t="array" ref="F303">INDEX(StudiesInfo!$1:$80,MATCH($E303,StudiesInfo!$B:$B,0),MATCH(F$1,StudiesInfo!$1:$1,0))</f>
        <v>17-53 µm</v>
      </c>
      <c r="G303" s="31" t="str">
        <f t="array" ref="G303">INDEX(StudiesInfo!$1:$80,MATCH($E303,StudiesInfo!$B:$B,0),MATCH(G$1,StudiesInfo!$1:$1,0))</f>
        <v>micro</v>
      </c>
      <c r="H303" s="31" t="str">
        <f t="array" ref="H303">INDEX(StudiesInfo!$1:$80,MATCH($E303,StudiesInfo!$B:$B,0),MATCH(H$1,StudiesInfo!$1:$1,0))</f>
        <v>Polyethylene (PE)</v>
      </c>
      <c r="I303" s="31" t="str">
        <f t="array" ref="I303">INDEX(StudiesInfo!$1:$80,MATCH($E303,StudiesInfo!$B:$B,0),MATCH(I$1,StudiesInfo!$1:$1,0))</f>
        <v>Irregular</v>
      </c>
      <c r="J303" s="32" t="str">
        <f t="array" ref="J303">INDEX(StudiesInfo!$1:$80,MATCH($E303,StudiesInfo!$B:$B,0),MATCH(J$1,StudiesInfo!$1:$1,0))</f>
        <v>Danio rerio</v>
      </c>
      <c r="K303" s="31" t="str">
        <f t="array" ref="K303">INDEX(StudiesInfo!$1:$80,MATCH($E303,StudiesInfo!$B:$B,0),MATCH(K$1,StudiesInfo!$1:$1,0))</f>
        <v>F:M</v>
      </c>
      <c r="L303" s="31" t="str">
        <f t="array" ref="L303">INDEX(StudiesInfo!$1:$80,MATCH($E303,StudiesInfo!$B:$B,0),MATCH(L$1,StudiesInfo!$1:$1,0))</f>
        <v>Water: Semi-static system; Food</v>
      </c>
      <c r="M303" s="31" t="str">
        <f t="array" ref="M303">INDEX(StudiesInfo!$1:$80,MATCH($E303,StudiesInfo!$B:$B,0),MATCH(M$1,StudiesInfo!$1:$1,0))</f>
        <v>Water: Every 48h; Food: Every 12h</v>
      </c>
      <c r="N303" s="35" t="str">
        <f t="array" ref="N303">INDEX(StudiesInfo!$1:$80,MATCH($E303,StudiesInfo!$B:$B,0),MATCH(N$1,StudiesInfo!$1:$1,0))</f>
        <v>60</v>
      </c>
      <c r="O303" s="31" t="str">
        <f t="array" ref="O303">INDEX(StudiesInfo!$1:$80,MATCH($E303,StudiesInfo!$B:$B,0),MATCH(O$1,StudiesInfo!$1:$1,0))</f>
        <v>mg/L (water); 5% of body mass (food)</v>
      </c>
      <c r="P303" s="31" t="str">
        <f t="array" ref="P303">INDEX(StudiesInfo!$1:$80,MATCH($E303,StudiesInfo!$B:$B,0),MATCH(P$1,StudiesInfo!$1:$1,0))</f>
        <v>Adult</v>
      </c>
      <c r="Q303" s="31" t="str">
        <f t="array" ref="Q303">INDEX(StudiesInfo!$1:$80,MATCH($E303,StudiesInfo!$B:$B,0),MATCH(Q$1,StudiesInfo!$1:$1,0))</f>
        <v>Unclear</v>
      </c>
      <c r="R303" s="31" t="str">
        <f t="array" ref="R303">INDEX(StudiesInfo!$1:$80,MATCH($E303,StudiesInfo!$B:$B,0),MATCH(R$1,StudiesInfo!$1:$1,0))</f>
        <v>-</v>
      </c>
      <c r="S303" s="31">
        <f t="array" ref="S303">INDEX(StudiesInfo!$1:$80,MATCH($E303,StudiesInfo!$B:$B,0),MATCH(S$1,StudiesInfo!$1:$1,0))</f>
        <v>10</v>
      </c>
      <c r="T303" s="31" t="str">
        <f t="array" ref="T303">INDEX(StudiesInfo!$1:$80,MATCH($E303,StudiesInfo!$B:$B,0),MATCH(T$1,StudiesInfo!$1:$1,0))</f>
        <v>5-15 days</v>
      </c>
      <c r="U303" s="31" t="str">
        <f t="array" ref="U303">INDEX(StudiesInfo!$1:$80,MATCH($E303,StudiesInfo!$B:$B,0),MATCH(U$1,StudiesInfo!$1:$1,0))</f>
        <v>0-1</v>
      </c>
      <c r="V303" s="31" t="str">
        <f t="array" ref="V303">INDEX(StudiesInfo!$1:$80,MATCH($E303,StudiesInfo!$B:$B,0),MATCH(V$1,StudiesInfo!$1:$1,0))</f>
        <v>Adult</v>
      </c>
      <c r="W303" s="31" t="str">
        <f t="array" ref="W303">INDEX(StudiesInfo!$1:$80,MATCH($E303,StudiesInfo!$B:$B,0),MATCH(W$1,StudiesInfo!$1:$1,0))</f>
        <v>Unclear</v>
      </c>
      <c r="X303" s="31" t="str">
        <f t="array" ref="X303">INDEX(StudiesInfo!$1:$80,MATCH($E303,StudiesInfo!$B:$B,0),MATCH(X$1,StudiesInfo!$1:$1,0))</f>
        <v>-</v>
      </c>
      <c r="Y303" s="30" t="s">
        <v>601</v>
      </c>
      <c r="Z303" s="30" t="s">
        <v>664</v>
      </c>
      <c r="AA303" s="30" t="s">
        <v>618</v>
      </c>
      <c r="AB303" s="30">
        <v>10.0</v>
      </c>
      <c r="AC303" s="30" t="s">
        <v>799</v>
      </c>
      <c r="AD303" s="33" t="s">
        <v>586</v>
      </c>
      <c r="AE303" s="30" t="s">
        <v>587</v>
      </c>
      <c r="AF303" s="30" t="s">
        <v>588</v>
      </c>
    </row>
    <row r="304" ht="16.5" hidden="1" customHeight="1">
      <c r="A304" s="30">
        <v>96.0</v>
      </c>
      <c r="B304" s="31" t="str">
        <f t="array" ref="B304">INDEX(StudiesInfo!$1:$80,MATCH($E304,StudiesInfo!$B:$B,0),MATCH(B$1,StudiesInfo!$1:$1,0))</f>
        <v>Yes</v>
      </c>
      <c r="E304" s="31" t="str">
        <f t="array" ref="E304">INDEX(StudiesInfo!$1:$80,MATCH($A304,StudiesInfo!$A:$A,0),MATCH(E$1,StudiesInfo!$1:$1,0))</f>
        <v>da Costa Araújo et al., 2020</v>
      </c>
      <c r="F304" s="31" t="str">
        <f t="array" ref="F304">INDEX(StudiesInfo!$1:$80,MATCH($E304,StudiesInfo!$B:$B,0),MATCH(F$1,StudiesInfo!$1:$1,0))</f>
        <v>17-53 µm</v>
      </c>
      <c r="G304" s="31" t="str">
        <f t="array" ref="G304">INDEX(StudiesInfo!$1:$80,MATCH($E304,StudiesInfo!$B:$B,0),MATCH(G$1,StudiesInfo!$1:$1,0))</f>
        <v>micro</v>
      </c>
      <c r="H304" s="31" t="str">
        <f t="array" ref="H304">INDEX(StudiesInfo!$1:$80,MATCH($E304,StudiesInfo!$B:$B,0),MATCH(H$1,StudiesInfo!$1:$1,0))</f>
        <v>Polyethylene (PE)</v>
      </c>
      <c r="I304" s="31" t="str">
        <f t="array" ref="I304">INDEX(StudiesInfo!$1:$80,MATCH($E304,StudiesInfo!$B:$B,0),MATCH(I$1,StudiesInfo!$1:$1,0))</f>
        <v>Irregular</v>
      </c>
      <c r="J304" s="32" t="str">
        <f t="array" ref="J304">INDEX(StudiesInfo!$1:$80,MATCH($E304,StudiesInfo!$B:$B,0),MATCH(J$1,StudiesInfo!$1:$1,0))</f>
        <v>Danio rerio</v>
      </c>
      <c r="K304" s="31" t="str">
        <f t="array" ref="K304">INDEX(StudiesInfo!$1:$80,MATCH($E304,StudiesInfo!$B:$B,0),MATCH(K$1,StudiesInfo!$1:$1,0))</f>
        <v>F:M</v>
      </c>
      <c r="L304" s="31" t="str">
        <f t="array" ref="L304">INDEX(StudiesInfo!$1:$80,MATCH($E304,StudiesInfo!$B:$B,0),MATCH(L$1,StudiesInfo!$1:$1,0))</f>
        <v>Water: Semi-static system; Food</v>
      </c>
      <c r="M304" s="31" t="str">
        <f t="array" ref="M304">INDEX(StudiesInfo!$1:$80,MATCH($E304,StudiesInfo!$B:$B,0),MATCH(M$1,StudiesInfo!$1:$1,0))</f>
        <v>Water: Every 48h; Food: Every 12h</v>
      </c>
      <c r="N304" s="35" t="str">
        <f t="array" ref="N304">INDEX(StudiesInfo!$1:$80,MATCH($E304,StudiesInfo!$B:$B,0),MATCH(N$1,StudiesInfo!$1:$1,0))</f>
        <v>60</v>
      </c>
      <c r="O304" s="31" t="str">
        <f t="array" ref="O304">INDEX(StudiesInfo!$1:$80,MATCH($E304,StudiesInfo!$B:$B,0),MATCH(O$1,StudiesInfo!$1:$1,0))</f>
        <v>mg/L (water); 5% of body mass (food)</v>
      </c>
      <c r="P304" s="31" t="str">
        <f t="array" ref="P304">INDEX(StudiesInfo!$1:$80,MATCH($E304,StudiesInfo!$B:$B,0),MATCH(P$1,StudiesInfo!$1:$1,0))</f>
        <v>Adult</v>
      </c>
      <c r="Q304" s="31" t="str">
        <f t="array" ref="Q304">INDEX(StudiesInfo!$1:$80,MATCH($E304,StudiesInfo!$B:$B,0),MATCH(Q$1,StudiesInfo!$1:$1,0))</f>
        <v>Unclear</v>
      </c>
      <c r="R304" s="31" t="str">
        <f t="array" ref="R304">INDEX(StudiesInfo!$1:$80,MATCH($E304,StudiesInfo!$B:$B,0),MATCH(R$1,StudiesInfo!$1:$1,0))</f>
        <v>-</v>
      </c>
      <c r="S304" s="31">
        <f t="array" ref="S304">INDEX(StudiesInfo!$1:$80,MATCH($E304,StudiesInfo!$B:$B,0),MATCH(S$1,StudiesInfo!$1:$1,0))</f>
        <v>10</v>
      </c>
      <c r="T304" s="31" t="str">
        <f t="array" ref="T304">INDEX(StudiesInfo!$1:$80,MATCH($E304,StudiesInfo!$B:$B,0),MATCH(T$1,StudiesInfo!$1:$1,0))</f>
        <v>5-15 days</v>
      </c>
      <c r="U304" s="31" t="str">
        <f t="array" ref="U304">INDEX(StudiesInfo!$1:$80,MATCH($E304,StudiesInfo!$B:$B,0),MATCH(U$1,StudiesInfo!$1:$1,0))</f>
        <v>0-1</v>
      </c>
      <c r="V304" s="31" t="str">
        <f t="array" ref="V304">INDEX(StudiesInfo!$1:$80,MATCH($E304,StudiesInfo!$B:$B,0),MATCH(V$1,StudiesInfo!$1:$1,0))</f>
        <v>Adult</v>
      </c>
      <c r="W304" s="31" t="str">
        <f t="array" ref="W304">INDEX(StudiesInfo!$1:$80,MATCH($E304,StudiesInfo!$B:$B,0),MATCH(W$1,StudiesInfo!$1:$1,0))</f>
        <v>Unclear</v>
      </c>
      <c r="X304" s="31" t="str">
        <f t="array" ref="X304">INDEX(StudiesInfo!$1:$80,MATCH($E304,StudiesInfo!$B:$B,0),MATCH(X$1,StudiesInfo!$1:$1,0))</f>
        <v>-</v>
      </c>
      <c r="Y304" s="30" t="s">
        <v>601</v>
      </c>
      <c r="Z304" s="30" t="s">
        <v>664</v>
      </c>
      <c r="AA304" s="30" t="s">
        <v>618</v>
      </c>
      <c r="AD304" s="33" t="s">
        <v>800</v>
      </c>
      <c r="AE304" s="30" t="s">
        <v>590</v>
      </c>
      <c r="AF304" s="34" t="s">
        <v>591</v>
      </c>
    </row>
    <row r="305" ht="16.5" hidden="1" customHeight="1">
      <c r="A305" s="30">
        <v>96.0</v>
      </c>
      <c r="B305" s="31" t="str">
        <f t="array" ref="B305">INDEX(StudiesInfo!$1:$80,MATCH($E305,StudiesInfo!$B:$B,0),MATCH(B$1,StudiesInfo!$1:$1,0))</f>
        <v>Yes</v>
      </c>
      <c r="E305" s="31" t="str">
        <f t="array" ref="E305">INDEX(StudiesInfo!$1:$80,MATCH($A305,StudiesInfo!$A:$A,0),MATCH(E$1,StudiesInfo!$1:$1,0))</f>
        <v>da Costa Araújo et al., 2020</v>
      </c>
      <c r="F305" s="31" t="str">
        <f t="array" ref="F305">INDEX(StudiesInfo!$1:$80,MATCH($E305,StudiesInfo!$B:$B,0),MATCH(F$1,StudiesInfo!$1:$1,0))</f>
        <v>17-53 µm</v>
      </c>
      <c r="G305" s="31" t="str">
        <f t="array" ref="G305">INDEX(StudiesInfo!$1:$80,MATCH($E305,StudiesInfo!$B:$B,0),MATCH(G$1,StudiesInfo!$1:$1,0))</f>
        <v>micro</v>
      </c>
      <c r="H305" s="31" t="str">
        <f t="array" ref="H305">INDEX(StudiesInfo!$1:$80,MATCH($E305,StudiesInfo!$B:$B,0),MATCH(H$1,StudiesInfo!$1:$1,0))</f>
        <v>Polyethylene (PE)</v>
      </c>
      <c r="I305" s="31" t="str">
        <f t="array" ref="I305">INDEX(StudiesInfo!$1:$80,MATCH($E305,StudiesInfo!$B:$B,0),MATCH(I$1,StudiesInfo!$1:$1,0))</f>
        <v>Irregular</v>
      </c>
      <c r="J305" s="32" t="str">
        <f t="array" ref="J305">INDEX(StudiesInfo!$1:$80,MATCH($E305,StudiesInfo!$B:$B,0),MATCH(J$1,StudiesInfo!$1:$1,0))</f>
        <v>Danio rerio</v>
      </c>
      <c r="K305" s="31" t="str">
        <f t="array" ref="K305">INDEX(StudiesInfo!$1:$80,MATCH($E305,StudiesInfo!$B:$B,0),MATCH(K$1,StudiesInfo!$1:$1,0))</f>
        <v>F:M</v>
      </c>
      <c r="L305" s="31" t="str">
        <f t="array" ref="L305">INDEX(StudiesInfo!$1:$80,MATCH($E305,StudiesInfo!$B:$B,0),MATCH(L$1,StudiesInfo!$1:$1,0))</f>
        <v>Water: Semi-static system; Food</v>
      </c>
      <c r="M305" s="31" t="str">
        <f t="array" ref="M305">INDEX(StudiesInfo!$1:$80,MATCH($E305,StudiesInfo!$B:$B,0),MATCH(M$1,StudiesInfo!$1:$1,0))</f>
        <v>Water: Every 48h; Food: Every 12h</v>
      </c>
      <c r="N305" s="35" t="str">
        <f t="array" ref="N305">INDEX(StudiesInfo!$1:$80,MATCH($E305,StudiesInfo!$B:$B,0),MATCH(N$1,StudiesInfo!$1:$1,0))</f>
        <v>60</v>
      </c>
      <c r="O305" s="31" t="str">
        <f t="array" ref="O305">INDEX(StudiesInfo!$1:$80,MATCH($E305,StudiesInfo!$B:$B,0),MATCH(O$1,StudiesInfo!$1:$1,0))</f>
        <v>mg/L (water); 5% of body mass (food)</v>
      </c>
      <c r="P305" s="31" t="str">
        <f t="array" ref="P305">INDEX(StudiesInfo!$1:$80,MATCH($E305,StudiesInfo!$B:$B,0),MATCH(P$1,StudiesInfo!$1:$1,0))</f>
        <v>Adult</v>
      </c>
      <c r="Q305" s="31" t="str">
        <f t="array" ref="Q305">INDEX(StudiesInfo!$1:$80,MATCH($E305,StudiesInfo!$B:$B,0),MATCH(Q$1,StudiesInfo!$1:$1,0))</f>
        <v>Unclear</v>
      </c>
      <c r="R305" s="31" t="str">
        <f t="array" ref="R305">INDEX(StudiesInfo!$1:$80,MATCH($E305,StudiesInfo!$B:$B,0),MATCH(R$1,StudiesInfo!$1:$1,0))</f>
        <v>-</v>
      </c>
      <c r="S305" s="31">
        <f t="array" ref="S305">INDEX(StudiesInfo!$1:$80,MATCH($E305,StudiesInfo!$B:$B,0),MATCH(S$1,StudiesInfo!$1:$1,0))</f>
        <v>10</v>
      </c>
      <c r="T305" s="31" t="str">
        <f t="array" ref="T305">INDEX(StudiesInfo!$1:$80,MATCH($E305,StudiesInfo!$B:$B,0),MATCH(T$1,StudiesInfo!$1:$1,0))</f>
        <v>5-15 days</v>
      </c>
      <c r="U305" s="31" t="str">
        <f t="array" ref="U305">INDEX(StudiesInfo!$1:$80,MATCH($E305,StudiesInfo!$B:$B,0),MATCH(U$1,StudiesInfo!$1:$1,0))</f>
        <v>0-1</v>
      </c>
      <c r="V305" s="31" t="str">
        <f t="array" ref="V305">INDEX(StudiesInfo!$1:$80,MATCH($E305,StudiesInfo!$B:$B,0),MATCH(V$1,StudiesInfo!$1:$1,0))</f>
        <v>Adult</v>
      </c>
      <c r="W305" s="31" t="str">
        <f t="array" ref="W305">INDEX(StudiesInfo!$1:$80,MATCH($E305,StudiesInfo!$B:$B,0),MATCH(W$1,StudiesInfo!$1:$1,0))</f>
        <v>Unclear</v>
      </c>
      <c r="X305" s="31" t="str">
        <f t="array" ref="X305">INDEX(StudiesInfo!$1:$80,MATCH($E305,StudiesInfo!$B:$B,0),MATCH(X$1,StudiesInfo!$1:$1,0))</f>
        <v>-</v>
      </c>
      <c r="Y305" s="30" t="s">
        <v>601</v>
      </c>
      <c r="Z305" s="30" t="s">
        <v>664</v>
      </c>
      <c r="AA305" s="30" t="s">
        <v>618</v>
      </c>
      <c r="AB305" s="30"/>
      <c r="AC305" s="30"/>
      <c r="AD305" s="33" t="s">
        <v>801</v>
      </c>
      <c r="AE305" s="30" t="s">
        <v>590</v>
      </c>
      <c r="AF305" s="34" t="s">
        <v>591</v>
      </c>
    </row>
    <row r="306" ht="16.5" hidden="1" customHeight="1">
      <c r="A306" s="30">
        <v>96.0</v>
      </c>
      <c r="B306" s="31" t="str">
        <f t="array" ref="B306">INDEX(StudiesInfo!$1:$80,MATCH($E306,StudiesInfo!$B:$B,0),MATCH(B$1,StudiesInfo!$1:$1,0))</f>
        <v>Yes</v>
      </c>
      <c r="E306" s="31" t="str">
        <f t="array" ref="E306">INDEX(StudiesInfo!$1:$80,MATCH($A306,StudiesInfo!$A:$A,0),MATCH(E$1,StudiesInfo!$1:$1,0))</f>
        <v>da Costa Araújo et al., 2020</v>
      </c>
      <c r="F306" s="31" t="str">
        <f t="array" ref="F306">INDEX(StudiesInfo!$1:$80,MATCH($E306,StudiesInfo!$B:$B,0),MATCH(F$1,StudiesInfo!$1:$1,0))</f>
        <v>17-53 µm</v>
      </c>
      <c r="G306" s="31" t="str">
        <f t="array" ref="G306">INDEX(StudiesInfo!$1:$80,MATCH($E306,StudiesInfo!$B:$B,0),MATCH(G$1,StudiesInfo!$1:$1,0))</f>
        <v>micro</v>
      </c>
      <c r="H306" s="31" t="str">
        <f t="array" ref="H306">INDEX(StudiesInfo!$1:$80,MATCH($E306,StudiesInfo!$B:$B,0),MATCH(H$1,StudiesInfo!$1:$1,0))</f>
        <v>Polyethylene (PE)</v>
      </c>
      <c r="I306" s="31" t="str">
        <f t="array" ref="I306">INDEX(StudiesInfo!$1:$80,MATCH($E306,StudiesInfo!$B:$B,0),MATCH(I$1,StudiesInfo!$1:$1,0))</f>
        <v>Irregular</v>
      </c>
      <c r="J306" s="32" t="str">
        <f t="array" ref="J306">INDEX(StudiesInfo!$1:$80,MATCH($E306,StudiesInfo!$B:$B,0),MATCH(J$1,StudiesInfo!$1:$1,0))</f>
        <v>Danio rerio</v>
      </c>
      <c r="K306" s="31" t="str">
        <f t="array" ref="K306">INDEX(StudiesInfo!$1:$80,MATCH($E306,StudiesInfo!$B:$B,0),MATCH(K$1,StudiesInfo!$1:$1,0))</f>
        <v>F:M</v>
      </c>
      <c r="L306" s="31" t="str">
        <f t="array" ref="L306">INDEX(StudiesInfo!$1:$80,MATCH($E306,StudiesInfo!$B:$B,0),MATCH(L$1,StudiesInfo!$1:$1,0))</f>
        <v>Water: Semi-static system; Food</v>
      </c>
      <c r="M306" s="31" t="str">
        <f t="array" ref="M306">INDEX(StudiesInfo!$1:$80,MATCH($E306,StudiesInfo!$B:$B,0),MATCH(M$1,StudiesInfo!$1:$1,0))</f>
        <v>Water: Every 48h; Food: Every 12h</v>
      </c>
      <c r="N306" s="35" t="str">
        <f t="array" ref="N306">INDEX(StudiesInfo!$1:$80,MATCH($E306,StudiesInfo!$B:$B,0),MATCH(N$1,StudiesInfo!$1:$1,0))</f>
        <v>60</v>
      </c>
      <c r="O306" s="31" t="str">
        <f t="array" ref="O306">INDEX(StudiesInfo!$1:$80,MATCH($E306,StudiesInfo!$B:$B,0),MATCH(O$1,StudiesInfo!$1:$1,0))</f>
        <v>mg/L (water); 5% of body mass (food)</v>
      </c>
      <c r="P306" s="31" t="str">
        <f t="array" ref="P306">INDEX(StudiesInfo!$1:$80,MATCH($E306,StudiesInfo!$B:$B,0),MATCH(P$1,StudiesInfo!$1:$1,0))</f>
        <v>Adult</v>
      </c>
      <c r="Q306" s="31" t="str">
        <f t="array" ref="Q306">INDEX(StudiesInfo!$1:$80,MATCH($E306,StudiesInfo!$B:$B,0),MATCH(Q$1,StudiesInfo!$1:$1,0))</f>
        <v>Unclear</v>
      </c>
      <c r="R306" s="31" t="str">
        <f t="array" ref="R306">INDEX(StudiesInfo!$1:$80,MATCH($E306,StudiesInfo!$B:$B,0),MATCH(R$1,StudiesInfo!$1:$1,0))</f>
        <v>-</v>
      </c>
      <c r="S306" s="31">
        <f t="array" ref="S306">INDEX(StudiesInfo!$1:$80,MATCH($E306,StudiesInfo!$B:$B,0),MATCH(S$1,StudiesInfo!$1:$1,0))</f>
        <v>10</v>
      </c>
      <c r="T306" s="31" t="str">
        <f t="array" ref="T306">INDEX(StudiesInfo!$1:$80,MATCH($E306,StudiesInfo!$B:$B,0),MATCH(T$1,StudiesInfo!$1:$1,0))</f>
        <v>5-15 days</v>
      </c>
      <c r="U306" s="31" t="str">
        <f t="array" ref="U306">INDEX(StudiesInfo!$1:$80,MATCH($E306,StudiesInfo!$B:$B,0),MATCH(U$1,StudiesInfo!$1:$1,0))</f>
        <v>0-1</v>
      </c>
      <c r="V306" s="31" t="str">
        <f t="array" ref="V306">INDEX(StudiesInfo!$1:$80,MATCH($E306,StudiesInfo!$B:$B,0),MATCH(V$1,StudiesInfo!$1:$1,0))</f>
        <v>Adult</v>
      </c>
      <c r="W306" s="31" t="str">
        <f t="array" ref="W306">INDEX(StudiesInfo!$1:$80,MATCH($E306,StudiesInfo!$B:$B,0),MATCH(W$1,StudiesInfo!$1:$1,0))</f>
        <v>Unclear</v>
      </c>
      <c r="X306" s="31" t="str">
        <f t="array" ref="X306">INDEX(StudiesInfo!$1:$80,MATCH($E306,StudiesInfo!$B:$B,0),MATCH(X$1,StudiesInfo!$1:$1,0))</f>
        <v>-</v>
      </c>
      <c r="Y306" s="30" t="s">
        <v>601</v>
      </c>
      <c r="Z306" s="30" t="s">
        <v>664</v>
      </c>
      <c r="AA306" s="30" t="s">
        <v>603</v>
      </c>
      <c r="AC306" s="30" t="s">
        <v>802</v>
      </c>
      <c r="AD306" s="33" t="s">
        <v>586</v>
      </c>
      <c r="AF306" s="30" t="s">
        <v>588</v>
      </c>
    </row>
    <row r="307" ht="16.5" hidden="1" customHeight="1">
      <c r="A307" s="30">
        <v>96.0</v>
      </c>
      <c r="B307" s="31" t="str">
        <f t="array" ref="B307">INDEX(StudiesInfo!$1:$80,MATCH($E307,StudiesInfo!$B:$B,0),MATCH(B$1,StudiesInfo!$1:$1,0))</f>
        <v>Yes</v>
      </c>
      <c r="E307" s="31" t="str">
        <f t="array" ref="E307">INDEX(StudiesInfo!$1:$80,MATCH($A307,StudiesInfo!$A:$A,0),MATCH(E$1,StudiesInfo!$1:$1,0))</f>
        <v>da Costa Araújo et al., 2020</v>
      </c>
      <c r="F307" s="31" t="str">
        <f t="array" ref="F307">INDEX(StudiesInfo!$1:$80,MATCH($E307,StudiesInfo!$B:$B,0),MATCH(F$1,StudiesInfo!$1:$1,0))</f>
        <v>17-53 µm</v>
      </c>
      <c r="G307" s="31" t="str">
        <f t="array" ref="G307">INDEX(StudiesInfo!$1:$80,MATCH($E307,StudiesInfo!$B:$B,0),MATCH(G$1,StudiesInfo!$1:$1,0))</f>
        <v>micro</v>
      </c>
      <c r="H307" s="31" t="str">
        <f t="array" ref="H307">INDEX(StudiesInfo!$1:$80,MATCH($E307,StudiesInfo!$B:$B,0),MATCH(H$1,StudiesInfo!$1:$1,0))</f>
        <v>Polyethylene (PE)</v>
      </c>
      <c r="I307" s="31" t="str">
        <f t="array" ref="I307">INDEX(StudiesInfo!$1:$80,MATCH($E307,StudiesInfo!$B:$B,0),MATCH(I$1,StudiesInfo!$1:$1,0))</f>
        <v>Irregular</v>
      </c>
      <c r="J307" s="32" t="str">
        <f t="array" ref="J307">INDEX(StudiesInfo!$1:$80,MATCH($E307,StudiesInfo!$B:$B,0),MATCH(J$1,StudiesInfo!$1:$1,0))</f>
        <v>Danio rerio</v>
      </c>
      <c r="K307" s="31" t="str">
        <f t="array" ref="K307">INDEX(StudiesInfo!$1:$80,MATCH($E307,StudiesInfo!$B:$B,0),MATCH(K$1,StudiesInfo!$1:$1,0))</f>
        <v>F:M</v>
      </c>
      <c r="L307" s="31" t="str">
        <f t="array" ref="L307">INDEX(StudiesInfo!$1:$80,MATCH($E307,StudiesInfo!$B:$B,0),MATCH(L$1,StudiesInfo!$1:$1,0))</f>
        <v>Water: Semi-static system; Food</v>
      </c>
      <c r="M307" s="31" t="str">
        <f t="array" ref="M307">INDEX(StudiesInfo!$1:$80,MATCH($E307,StudiesInfo!$B:$B,0),MATCH(M$1,StudiesInfo!$1:$1,0))</f>
        <v>Water: Every 48h; Food: Every 12h</v>
      </c>
      <c r="N307" s="35" t="str">
        <f t="array" ref="N307">INDEX(StudiesInfo!$1:$80,MATCH($E307,StudiesInfo!$B:$B,0),MATCH(N$1,StudiesInfo!$1:$1,0))</f>
        <v>60</v>
      </c>
      <c r="O307" s="31" t="str">
        <f t="array" ref="O307">INDEX(StudiesInfo!$1:$80,MATCH($E307,StudiesInfo!$B:$B,0),MATCH(O$1,StudiesInfo!$1:$1,0))</f>
        <v>mg/L (water); 5% of body mass (food)</v>
      </c>
      <c r="P307" s="31" t="str">
        <f t="array" ref="P307">INDEX(StudiesInfo!$1:$80,MATCH($E307,StudiesInfo!$B:$B,0),MATCH(P$1,StudiesInfo!$1:$1,0))</f>
        <v>Adult</v>
      </c>
      <c r="Q307" s="31" t="str">
        <f t="array" ref="Q307">INDEX(StudiesInfo!$1:$80,MATCH($E307,StudiesInfo!$B:$B,0),MATCH(Q$1,StudiesInfo!$1:$1,0))</f>
        <v>Unclear</v>
      </c>
      <c r="R307" s="31" t="str">
        <f t="array" ref="R307">INDEX(StudiesInfo!$1:$80,MATCH($E307,StudiesInfo!$B:$B,0),MATCH(R$1,StudiesInfo!$1:$1,0))</f>
        <v>-</v>
      </c>
      <c r="S307" s="31">
        <f t="array" ref="S307">INDEX(StudiesInfo!$1:$80,MATCH($E307,StudiesInfo!$B:$B,0),MATCH(S$1,StudiesInfo!$1:$1,0))</f>
        <v>10</v>
      </c>
      <c r="T307" s="31" t="str">
        <f t="array" ref="T307">INDEX(StudiesInfo!$1:$80,MATCH($E307,StudiesInfo!$B:$B,0),MATCH(T$1,StudiesInfo!$1:$1,0))</f>
        <v>5-15 days</v>
      </c>
      <c r="U307" s="31" t="str">
        <f t="array" ref="U307">INDEX(StudiesInfo!$1:$80,MATCH($E307,StudiesInfo!$B:$B,0),MATCH(U$1,StudiesInfo!$1:$1,0))</f>
        <v>0-1</v>
      </c>
      <c r="V307" s="31" t="str">
        <f t="array" ref="V307">INDEX(StudiesInfo!$1:$80,MATCH($E307,StudiesInfo!$B:$B,0),MATCH(V$1,StudiesInfo!$1:$1,0))</f>
        <v>Adult</v>
      </c>
      <c r="W307" s="31" t="str">
        <f t="array" ref="W307">INDEX(StudiesInfo!$1:$80,MATCH($E307,StudiesInfo!$B:$B,0),MATCH(W$1,StudiesInfo!$1:$1,0))</f>
        <v>Unclear</v>
      </c>
      <c r="X307" s="31" t="str">
        <f t="array" ref="X307">INDEX(StudiesInfo!$1:$80,MATCH($E307,StudiesInfo!$B:$B,0),MATCH(X$1,StudiesInfo!$1:$1,0))</f>
        <v>-</v>
      </c>
      <c r="Y307" s="30" t="s">
        <v>601</v>
      </c>
      <c r="Z307" s="30" t="s">
        <v>664</v>
      </c>
      <c r="AA307" s="30" t="s">
        <v>603</v>
      </c>
      <c r="AD307" s="33" t="s">
        <v>800</v>
      </c>
      <c r="AF307" s="34" t="s">
        <v>591</v>
      </c>
    </row>
    <row r="308" ht="16.5" hidden="1" customHeight="1">
      <c r="A308" s="30">
        <v>96.0</v>
      </c>
      <c r="B308" s="31" t="str">
        <f t="array" ref="B308">INDEX(StudiesInfo!$1:$80,MATCH($E308,StudiesInfo!$B:$B,0),MATCH(B$1,StudiesInfo!$1:$1,0))</f>
        <v>Yes</v>
      </c>
      <c r="E308" s="31" t="str">
        <f t="array" ref="E308">INDEX(StudiesInfo!$1:$80,MATCH($A308,StudiesInfo!$A:$A,0),MATCH(E$1,StudiesInfo!$1:$1,0))</f>
        <v>da Costa Araújo et al., 2020</v>
      </c>
      <c r="F308" s="31" t="str">
        <f t="array" ref="F308">INDEX(StudiesInfo!$1:$80,MATCH($E308,StudiesInfo!$B:$B,0),MATCH(F$1,StudiesInfo!$1:$1,0))</f>
        <v>17-53 µm</v>
      </c>
      <c r="G308" s="31" t="str">
        <f t="array" ref="G308">INDEX(StudiesInfo!$1:$80,MATCH($E308,StudiesInfo!$B:$B,0),MATCH(G$1,StudiesInfo!$1:$1,0))</f>
        <v>micro</v>
      </c>
      <c r="H308" s="31" t="str">
        <f t="array" ref="H308">INDEX(StudiesInfo!$1:$80,MATCH($E308,StudiesInfo!$B:$B,0),MATCH(H$1,StudiesInfo!$1:$1,0))</f>
        <v>Polyethylene (PE)</v>
      </c>
      <c r="I308" s="31" t="str">
        <f t="array" ref="I308">INDEX(StudiesInfo!$1:$80,MATCH($E308,StudiesInfo!$B:$B,0),MATCH(I$1,StudiesInfo!$1:$1,0))</f>
        <v>Irregular</v>
      </c>
      <c r="J308" s="32" t="str">
        <f t="array" ref="J308">INDEX(StudiesInfo!$1:$80,MATCH($E308,StudiesInfo!$B:$B,0),MATCH(J$1,StudiesInfo!$1:$1,0))</f>
        <v>Danio rerio</v>
      </c>
      <c r="K308" s="31" t="str">
        <f t="array" ref="K308">INDEX(StudiesInfo!$1:$80,MATCH($E308,StudiesInfo!$B:$B,0),MATCH(K$1,StudiesInfo!$1:$1,0))</f>
        <v>F:M</v>
      </c>
      <c r="L308" s="31" t="str">
        <f t="array" ref="L308">INDEX(StudiesInfo!$1:$80,MATCH($E308,StudiesInfo!$B:$B,0),MATCH(L$1,StudiesInfo!$1:$1,0))</f>
        <v>Water: Semi-static system; Food</v>
      </c>
      <c r="M308" s="31" t="str">
        <f t="array" ref="M308">INDEX(StudiesInfo!$1:$80,MATCH($E308,StudiesInfo!$B:$B,0),MATCH(M$1,StudiesInfo!$1:$1,0))</f>
        <v>Water: Every 48h; Food: Every 12h</v>
      </c>
      <c r="N308" s="35" t="str">
        <f t="array" ref="N308">INDEX(StudiesInfo!$1:$80,MATCH($E308,StudiesInfo!$B:$B,0),MATCH(N$1,StudiesInfo!$1:$1,0))</f>
        <v>60</v>
      </c>
      <c r="O308" s="31" t="str">
        <f t="array" ref="O308">INDEX(StudiesInfo!$1:$80,MATCH($E308,StudiesInfo!$B:$B,0),MATCH(O$1,StudiesInfo!$1:$1,0))</f>
        <v>mg/L (water); 5% of body mass (food)</v>
      </c>
      <c r="P308" s="31" t="str">
        <f t="array" ref="P308">INDEX(StudiesInfo!$1:$80,MATCH($E308,StudiesInfo!$B:$B,0),MATCH(P$1,StudiesInfo!$1:$1,0))</f>
        <v>Adult</v>
      </c>
      <c r="Q308" s="31" t="str">
        <f t="array" ref="Q308">INDEX(StudiesInfo!$1:$80,MATCH($E308,StudiesInfo!$B:$B,0),MATCH(Q$1,StudiesInfo!$1:$1,0))</f>
        <v>Unclear</v>
      </c>
      <c r="R308" s="31" t="str">
        <f t="array" ref="R308">INDEX(StudiesInfo!$1:$80,MATCH($E308,StudiesInfo!$B:$B,0),MATCH(R$1,StudiesInfo!$1:$1,0))</f>
        <v>-</v>
      </c>
      <c r="S308" s="31">
        <f t="array" ref="S308">INDEX(StudiesInfo!$1:$80,MATCH($E308,StudiesInfo!$B:$B,0),MATCH(S$1,StudiesInfo!$1:$1,0))</f>
        <v>10</v>
      </c>
      <c r="T308" s="31" t="str">
        <f t="array" ref="T308">INDEX(StudiesInfo!$1:$80,MATCH($E308,StudiesInfo!$B:$B,0),MATCH(T$1,StudiesInfo!$1:$1,0))</f>
        <v>5-15 days</v>
      </c>
      <c r="U308" s="31" t="str">
        <f t="array" ref="U308">INDEX(StudiesInfo!$1:$80,MATCH($E308,StudiesInfo!$B:$B,0),MATCH(U$1,StudiesInfo!$1:$1,0))</f>
        <v>0-1</v>
      </c>
      <c r="V308" s="31" t="str">
        <f t="array" ref="V308">INDEX(StudiesInfo!$1:$80,MATCH($E308,StudiesInfo!$B:$B,0),MATCH(V$1,StudiesInfo!$1:$1,0))</f>
        <v>Adult</v>
      </c>
      <c r="W308" s="31" t="str">
        <f t="array" ref="W308">INDEX(StudiesInfo!$1:$80,MATCH($E308,StudiesInfo!$B:$B,0),MATCH(W$1,StudiesInfo!$1:$1,0))</f>
        <v>Unclear</v>
      </c>
      <c r="X308" s="31" t="str">
        <f t="array" ref="X308">INDEX(StudiesInfo!$1:$80,MATCH($E308,StudiesInfo!$B:$B,0),MATCH(X$1,StudiesInfo!$1:$1,0))</f>
        <v>-</v>
      </c>
      <c r="Y308" s="30" t="s">
        <v>601</v>
      </c>
      <c r="Z308" s="30" t="s">
        <v>664</v>
      </c>
      <c r="AA308" s="30" t="s">
        <v>603</v>
      </c>
      <c r="AD308" s="33" t="s">
        <v>801</v>
      </c>
      <c r="AF308" s="34" t="s">
        <v>591</v>
      </c>
    </row>
    <row r="309" ht="16.5" hidden="1" customHeight="1">
      <c r="A309" s="30">
        <v>96.0</v>
      </c>
      <c r="B309" s="31" t="str">
        <f t="array" ref="B309">INDEX(StudiesInfo!$1:$80,MATCH($E309,StudiesInfo!$B:$B,0),MATCH(B$1,StudiesInfo!$1:$1,0))</f>
        <v>Yes</v>
      </c>
      <c r="E309" s="31" t="str">
        <f t="array" ref="E309">INDEX(StudiesInfo!$1:$80,MATCH($A309,StudiesInfo!$A:$A,0),MATCH(E$1,StudiesInfo!$1:$1,0))</f>
        <v>da Costa Araújo et al., 2020</v>
      </c>
      <c r="F309" s="31" t="str">
        <f t="array" ref="F309">INDEX(StudiesInfo!$1:$80,MATCH($E309,StudiesInfo!$B:$B,0),MATCH(F$1,StudiesInfo!$1:$1,0))</f>
        <v>17-53 µm</v>
      </c>
      <c r="G309" s="31" t="str">
        <f t="array" ref="G309">INDEX(StudiesInfo!$1:$80,MATCH($E309,StudiesInfo!$B:$B,0),MATCH(G$1,StudiesInfo!$1:$1,0))</f>
        <v>micro</v>
      </c>
      <c r="H309" s="31" t="str">
        <f t="array" ref="H309">INDEX(StudiesInfo!$1:$80,MATCH($E309,StudiesInfo!$B:$B,0),MATCH(H$1,StudiesInfo!$1:$1,0))</f>
        <v>Polyethylene (PE)</v>
      </c>
      <c r="I309" s="31" t="str">
        <f t="array" ref="I309">INDEX(StudiesInfo!$1:$80,MATCH($E309,StudiesInfo!$B:$B,0),MATCH(I$1,StudiesInfo!$1:$1,0))</f>
        <v>Irregular</v>
      </c>
      <c r="J309" s="32" t="str">
        <f t="array" ref="J309">INDEX(StudiesInfo!$1:$80,MATCH($E309,StudiesInfo!$B:$B,0),MATCH(J$1,StudiesInfo!$1:$1,0))</f>
        <v>Danio rerio</v>
      </c>
      <c r="K309" s="31" t="str">
        <f t="array" ref="K309">INDEX(StudiesInfo!$1:$80,MATCH($E309,StudiesInfo!$B:$B,0),MATCH(K$1,StudiesInfo!$1:$1,0))</f>
        <v>F:M</v>
      </c>
      <c r="L309" s="31" t="str">
        <f t="array" ref="L309">INDEX(StudiesInfo!$1:$80,MATCH($E309,StudiesInfo!$B:$B,0),MATCH(L$1,StudiesInfo!$1:$1,0))</f>
        <v>Water: Semi-static system; Food</v>
      </c>
      <c r="M309" s="31" t="str">
        <f t="array" ref="M309">INDEX(StudiesInfo!$1:$80,MATCH($E309,StudiesInfo!$B:$B,0),MATCH(M$1,StudiesInfo!$1:$1,0))</f>
        <v>Water: Every 48h; Food: Every 12h</v>
      </c>
      <c r="N309" s="35" t="str">
        <f t="array" ref="N309">INDEX(StudiesInfo!$1:$80,MATCH($E309,StudiesInfo!$B:$B,0),MATCH(N$1,StudiesInfo!$1:$1,0))</f>
        <v>60</v>
      </c>
      <c r="O309" s="31" t="str">
        <f t="array" ref="O309">INDEX(StudiesInfo!$1:$80,MATCH($E309,StudiesInfo!$B:$B,0),MATCH(O$1,StudiesInfo!$1:$1,0))</f>
        <v>mg/L (water); 5% of body mass (food)</v>
      </c>
      <c r="P309" s="31" t="str">
        <f t="array" ref="P309">INDEX(StudiesInfo!$1:$80,MATCH($E309,StudiesInfo!$B:$B,0),MATCH(P$1,StudiesInfo!$1:$1,0))</f>
        <v>Adult</v>
      </c>
      <c r="Q309" s="31" t="str">
        <f t="array" ref="Q309">INDEX(StudiesInfo!$1:$80,MATCH($E309,StudiesInfo!$B:$B,0),MATCH(Q$1,StudiesInfo!$1:$1,0))</f>
        <v>Unclear</v>
      </c>
      <c r="R309" s="31" t="str">
        <f t="array" ref="R309">INDEX(StudiesInfo!$1:$80,MATCH($E309,StudiesInfo!$B:$B,0),MATCH(R$1,StudiesInfo!$1:$1,0))</f>
        <v>-</v>
      </c>
      <c r="S309" s="31">
        <f t="array" ref="S309">INDEX(StudiesInfo!$1:$80,MATCH($E309,StudiesInfo!$B:$B,0),MATCH(S$1,StudiesInfo!$1:$1,0))</f>
        <v>10</v>
      </c>
      <c r="T309" s="31" t="str">
        <f t="array" ref="T309">INDEX(StudiesInfo!$1:$80,MATCH($E309,StudiesInfo!$B:$B,0),MATCH(T$1,StudiesInfo!$1:$1,0))</f>
        <v>5-15 days</v>
      </c>
      <c r="U309" s="31" t="str">
        <f t="array" ref="U309">INDEX(StudiesInfo!$1:$80,MATCH($E309,StudiesInfo!$B:$B,0),MATCH(U$1,StudiesInfo!$1:$1,0))</f>
        <v>0-1</v>
      </c>
      <c r="V309" s="31" t="str">
        <f t="array" ref="V309">INDEX(StudiesInfo!$1:$80,MATCH($E309,StudiesInfo!$B:$B,0),MATCH(V$1,StudiesInfo!$1:$1,0))</f>
        <v>Adult</v>
      </c>
      <c r="W309" s="31" t="str">
        <f t="array" ref="W309">INDEX(StudiesInfo!$1:$80,MATCH($E309,StudiesInfo!$B:$B,0),MATCH(W$1,StudiesInfo!$1:$1,0))</f>
        <v>Unclear</v>
      </c>
      <c r="X309" s="31" t="str">
        <f t="array" ref="X309">INDEX(StudiesInfo!$1:$80,MATCH($E309,StudiesInfo!$B:$B,0),MATCH(X$1,StudiesInfo!$1:$1,0))</f>
        <v>-</v>
      </c>
      <c r="Y309" s="30" t="s">
        <v>679</v>
      </c>
      <c r="Z309" s="30" t="s">
        <v>664</v>
      </c>
      <c r="AA309" s="30" t="s">
        <v>803</v>
      </c>
      <c r="AC309" s="30" t="s">
        <v>804</v>
      </c>
      <c r="AD309" s="33" t="s">
        <v>586</v>
      </c>
      <c r="AF309" s="30" t="s">
        <v>588</v>
      </c>
    </row>
    <row r="310" ht="16.5" hidden="1" customHeight="1">
      <c r="A310" s="30">
        <v>96.0</v>
      </c>
      <c r="B310" s="31" t="str">
        <f t="array" ref="B310">INDEX(StudiesInfo!$1:$80,MATCH($E310,StudiesInfo!$B:$B,0),MATCH(B$1,StudiesInfo!$1:$1,0))</f>
        <v>Yes</v>
      </c>
      <c r="E310" s="31" t="str">
        <f t="array" ref="E310">INDEX(StudiesInfo!$1:$80,MATCH($A310,StudiesInfo!$A:$A,0),MATCH(E$1,StudiesInfo!$1:$1,0))</f>
        <v>da Costa Araújo et al., 2020</v>
      </c>
      <c r="F310" s="31" t="str">
        <f t="array" ref="F310">INDEX(StudiesInfo!$1:$80,MATCH($E310,StudiesInfo!$B:$B,0),MATCH(F$1,StudiesInfo!$1:$1,0))</f>
        <v>17-53 µm</v>
      </c>
      <c r="G310" s="31" t="str">
        <f t="array" ref="G310">INDEX(StudiesInfo!$1:$80,MATCH($E310,StudiesInfo!$B:$B,0),MATCH(G$1,StudiesInfo!$1:$1,0))</f>
        <v>micro</v>
      </c>
      <c r="H310" s="31" t="str">
        <f t="array" ref="H310">INDEX(StudiesInfo!$1:$80,MATCH($E310,StudiesInfo!$B:$B,0),MATCH(H$1,StudiesInfo!$1:$1,0))</f>
        <v>Polyethylene (PE)</v>
      </c>
      <c r="I310" s="31" t="str">
        <f t="array" ref="I310">INDEX(StudiesInfo!$1:$80,MATCH($E310,StudiesInfo!$B:$B,0),MATCH(I$1,StudiesInfo!$1:$1,0))</f>
        <v>Irregular</v>
      </c>
      <c r="J310" s="32" t="str">
        <f t="array" ref="J310">INDEX(StudiesInfo!$1:$80,MATCH($E310,StudiesInfo!$B:$B,0),MATCH(J$1,StudiesInfo!$1:$1,0))</f>
        <v>Danio rerio</v>
      </c>
      <c r="K310" s="31" t="str">
        <f t="array" ref="K310">INDEX(StudiesInfo!$1:$80,MATCH($E310,StudiesInfo!$B:$B,0),MATCH(K$1,StudiesInfo!$1:$1,0))</f>
        <v>F:M</v>
      </c>
      <c r="L310" s="31" t="str">
        <f t="array" ref="L310">INDEX(StudiesInfo!$1:$80,MATCH($E310,StudiesInfo!$B:$B,0),MATCH(L$1,StudiesInfo!$1:$1,0))</f>
        <v>Water: Semi-static system; Food</v>
      </c>
      <c r="M310" s="31" t="str">
        <f t="array" ref="M310">INDEX(StudiesInfo!$1:$80,MATCH($E310,StudiesInfo!$B:$B,0),MATCH(M$1,StudiesInfo!$1:$1,0))</f>
        <v>Water: Every 48h; Food: Every 12h</v>
      </c>
      <c r="N310" s="35" t="str">
        <f t="array" ref="N310">INDEX(StudiesInfo!$1:$80,MATCH($E310,StudiesInfo!$B:$B,0),MATCH(N$1,StudiesInfo!$1:$1,0))</f>
        <v>60</v>
      </c>
      <c r="O310" s="31" t="str">
        <f t="array" ref="O310">INDEX(StudiesInfo!$1:$80,MATCH($E310,StudiesInfo!$B:$B,0),MATCH(O$1,StudiesInfo!$1:$1,0))</f>
        <v>mg/L (water); 5% of body mass (food)</v>
      </c>
      <c r="P310" s="31" t="str">
        <f t="array" ref="P310">INDEX(StudiesInfo!$1:$80,MATCH($E310,StudiesInfo!$B:$B,0),MATCH(P$1,StudiesInfo!$1:$1,0))</f>
        <v>Adult</v>
      </c>
      <c r="Q310" s="31" t="str">
        <f t="array" ref="Q310">INDEX(StudiesInfo!$1:$80,MATCH($E310,StudiesInfo!$B:$B,0),MATCH(Q$1,StudiesInfo!$1:$1,0))</f>
        <v>Unclear</v>
      </c>
      <c r="R310" s="31" t="str">
        <f t="array" ref="R310">INDEX(StudiesInfo!$1:$80,MATCH($E310,StudiesInfo!$B:$B,0),MATCH(R$1,StudiesInfo!$1:$1,0))</f>
        <v>-</v>
      </c>
      <c r="S310" s="31">
        <f t="array" ref="S310">INDEX(StudiesInfo!$1:$80,MATCH($E310,StudiesInfo!$B:$B,0),MATCH(S$1,StudiesInfo!$1:$1,0))</f>
        <v>10</v>
      </c>
      <c r="T310" s="31" t="str">
        <f t="array" ref="T310">INDEX(StudiesInfo!$1:$80,MATCH($E310,StudiesInfo!$B:$B,0),MATCH(T$1,StudiesInfo!$1:$1,0))</f>
        <v>5-15 days</v>
      </c>
      <c r="U310" s="31" t="str">
        <f t="array" ref="U310">INDEX(StudiesInfo!$1:$80,MATCH($E310,StudiesInfo!$B:$B,0),MATCH(U$1,StudiesInfo!$1:$1,0))</f>
        <v>0-1</v>
      </c>
      <c r="V310" s="31" t="str">
        <f t="array" ref="V310">INDEX(StudiesInfo!$1:$80,MATCH($E310,StudiesInfo!$B:$B,0),MATCH(V$1,StudiesInfo!$1:$1,0))</f>
        <v>Adult</v>
      </c>
      <c r="W310" s="31" t="str">
        <f t="array" ref="W310">INDEX(StudiesInfo!$1:$80,MATCH($E310,StudiesInfo!$B:$B,0),MATCH(W$1,StudiesInfo!$1:$1,0))</f>
        <v>Unclear</v>
      </c>
      <c r="X310" s="31" t="str">
        <f t="array" ref="X310">INDEX(StudiesInfo!$1:$80,MATCH($E310,StudiesInfo!$B:$B,0),MATCH(X$1,StudiesInfo!$1:$1,0))</f>
        <v>-</v>
      </c>
      <c r="Y310" s="30" t="s">
        <v>679</v>
      </c>
      <c r="Z310" s="30" t="s">
        <v>664</v>
      </c>
      <c r="AA310" s="30" t="s">
        <v>803</v>
      </c>
      <c r="AD310" s="33" t="s">
        <v>800</v>
      </c>
      <c r="AF310" s="34" t="s">
        <v>591</v>
      </c>
    </row>
    <row r="311" ht="16.5" hidden="1" customHeight="1">
      <c r="A311" s="30">
        <v>96.0</v>
      </c>
      <c r="B311" s="31" t="str">
        <f t="array" ref="B311">INDEX(StudiesInfo!$1:$80,MATCH($E311,StudiesInfo!$B:$B,0),MATCH(B$1,StudiesInfo!$1:$1,0))</f>
        <v>Yes</v>
      </c>
      <c r="E311" s="31" t="str">
        <f t="array" ref="E311">INDEX(StudiesInfo!$1:$80,MATCH($A311,StudiesInfo!$A:$A,0),MATCH(E$1,StudiesInfo!$1:$1,0))</f>
        <v>da Costa Araújo et al., 2020</v>
      </c>
      <c r="F311" s="31" t="str">
        <f t="array" ref="F311">INDEX(StudiesInfo!$1:$80,MATCH($E311,StudiesInfo!$B:$B,0),MATCH(F$1,StudiesInfo!$1:$1,0))</f>
        <v>17-53 µm</v>
      </c>
      <c r="G311" s="31" t="str">
        <f t="array" ref="G311">INDEX(StudiesInfo!$1:$80,MATCH($E311,StudiesInfo!$B:$B,0),MATCH(G$1,StudiesInfo!$1:$1,0))</f>
        <v>micro</v>
      </c>
      <c r="H311" s="31" t="str">
        <f t="array" ref="H311">INDEX(StudiesInfo!$1:$80,MATCH($E311,StudiesInfo!$B:$B,0),MATCH(H$1,StudiesInfo!$1:$1,0))</f>
        <v>Polyethylene (PE)</v>
      </c>
      <c r="I311" s="31" t="str">
        <f t="array" ref="I311">INDEX(StudiesInfo!$1:$80,MATCH($E311,StudiesInfo!$B:$B,0),MATCH(I$1,StudiesInfo!$1:$1,0))</f>
        <v>Irregular</v>
      </c>
      <c r="J311" s="32" t="str">
        <f t="array" ref="J311">INDEX(StudiesInfo!$1:$80,MATCH($E311,StudiesInfo!$B:$B,0),MATCH(J$1,StudiesInfo!$1:$1,0))</f>
        <v>Danio rerio</v>
      </c>
      <c r="K311" s="31" t="str">
        <f t="array" ref="K311">INDEX(StudiesInfo!$1:$80,MATCH($E311,StudiesInfo!$B:$B,0),MATCH(K$1,StudiesInfo!$1:$1,0))</f>
        <v>F:M</v>
      </c>
      <c r="L311" s="31" t="str">
        <f t="array" ref="L311">INDEX(StudiesInfo!$1:$80,MATCH($E311,StudiesInfo!$B:$B,0),MATCH(L$1,StudiesInfo!$1:$1,0))</f>
        <v>Water: Semi-static system; Food</v>
      </c>
      <c r="M311" s="31" t="str">
        <f t="array" ref="M311">INDEX(StudiesInfo!$1:$80,MATCH($E311,StudiesInfo!$B:$B,0),MATCH(M$1,StudiesInfo!$1:$1,0))</f>
        <v>Water: Every 48h; Food: Every 12h</v>
      </c>
      <c r="N311" s="35" t="str">
        <f t="array" ref="N311">INDEX(StudiesInfo!$1:$80,MATCH($E311,StudiesInfo!$B:$B,0),MATCH(N$1,StudiesInfo!$1:$1,0))</f>
        <v>60</v>
      </c>
      <c r="O311" s="31" t="str">
        <f t="array" ref="O311">INDEX(StudiesInfo!$1:$80,MATCH($E311,StudiesInfo!$B:$B,0),MATCH(O$1,StudiesInfo!$1:$1,0))</f>
        <v>mg/L (water); 5% of body mass (food)</v>
      </c>
      <c r="P311" s="31" t="str">
        <f t="array" ref="P311">INDEX(StudiesInfo!$1:$80,MATCH($E311,StudiesInfo!$B:$B,0),MATCH(P$1,StudiesInfo!$1:$1,0))</f>
        <v>Adult</v>
      </c>
      <c r="Q311" s="31" t="str">
        <f t="array" ref="Q311">INDEX(StudiesInfo!$1:$80,MATCH($E311,StudiesInfo!$B:$B,0),MATCH(Q$1,StudiesInfo!$1:$1,0))</f>
        <v>Unclear</v>
      </c>
      <c r="R311" s="31" t="str">
        <f t="array" ref="R311">INDEX(StudiesInfo!$1:$80,MATCH($E311,StudiesInfo!$B:$B,0),MATCH(R$1,StudiesInfo!$1:$1,0))</f>
        <v>-</v>
      </c>
      <c r="S311" s="31">
        <f t="array" ref="S311">INDEX(StudiesInfo!$1:$80,MATCH($E311,StudiesInfo!$B:$B,0),MATCH(S$1,StudiesInfo!$1:$1,0))</f>
        <v>10</v>
      </c>
      <c r="T311" s="31" t="str">
        <f t="array" ref="T311">INDEX(StudiesInfo!$1:$80,MATCH($E311,StudiesInfo!$B:$B,0),MATCH(T$1,StudiesInfo!$1:$1,0))</f>
        <v>5-15 days</v>
      </c>
      <c r="U311" s="31" t="str">
        <f t="array" ref="U311">INDEX(StudiesInfo!$1:$80,MATCH($E311,StudiesInfo!$B:$B,0),MATCH(U$1,StudiesInfo!$1:$1,0))</f>
        <v>0-1</v>
      </c>
      <c r="V311" s="31" t="str">
        <f t="array" ref="V311">INDEX(StudiesInfo!$1:$80,MATCH($E311,StudiesInfo!$B:$B,0),MATCH(V$1,StudiesInfo!$1:$1,0))</f>
        <v>Adult</v>
      </c>
      <c r="W311" s="31" t="str">
        <f t="array" ref="W311">INDEX(StudiesInfo!$1:$80,MATCH($E311,StudiesInfo!$B:$B,0),MATCH(W$1,StudiesInfo!$1:$1,0))</f>
        <v>Unclear</v>
      </c>
      <c r="X311" s="31" t="str">
        <f t="array" ref="X311">INDEX(StudiesInfo!$1:$80,MATCH($E311,StudiesInfo!$B:$B,0),MATCH(X$1,StudiesInfo!$1:$1,0))</f>
        <v>-</v>
      </c>
      <c r="Y311" s="30" t="s">
        <v>679</v>
      </c>
      <c r="Z311" s="30" t="s">
        <v>664</v>
      </c>
      <c r="AA311" s="30" t="s">
        <v>803</v>
      </c>
      <c r="AD311" s="33" t="s">
        <v>801</v>
      </c>
      <c r="AF311" s="34" t="s">
        <v>591</v>
      </c>
    </row>
    <row r="312" ht="16.5" hidden="1" customHeight="1">
      <c r="A312" s="30">
        <v>96.0</v>
      </c>
      <c r="B312" s="31" t="str">
        <f t="array" ref="B312">INDEX(StudiesInfo!$1:$80,MATCH($E312,StudiesInfo!$B:$B,0),MATCH(B$1,StudiesInfo!$1:$1,0))</f>
        <v>Yes</v>
      </c>
      <c r="E312" s="31" t="str">
        <f t="array" ref="E312">INDEX(StudiesInfo!$1:$80,MATCH($A312,StudiesInfo!$A:$A,0),MATCH(E$1,StudiesInfo!$1:$1,0))</f>
        <v>da Costa Araújo et al., 2020</v>
      </c>
      <c r="F312" s="31" t="str">
        <f t="array" ref="F312">INDEX(StudiesInfo!$1:$80,MATCH($E312,StudiesInfo!$B:$B,0),MATCH(F$1,StudiesInfo!$1:$1,0))</f>
        <v>17-53 µm</v>
      </c>
      <c r="G312" s="31" t="str">
        <f t="array" ref="G312">INDEX(StudiesInfo!$1:$80,MATCH($E312,StudiesInfo!$B:$B,0),MATCH(G$1,StudiesInfo!$1:$1,0))</f>
        <v>micro</v>
      </c>
      <c r="H312" s="31" t="str">
        <f t="array" ref="H312">INDEX(StudiesInfo!$1:$80,MATCH($E312,StudiesInfo!$B:$B,0),MATCH(H$1,StudiesInfo!$1:$1,0))</f>
        <v>Polyethylene (PE)</v>
      </c>
      <c r="I312" s="31" t="str">
        <f t="array" ref="I312">INDEX(StudiesInfo!$1:$80,MATCH($E312,StudiesInfo!$B:$B,0),MATCH(I$1,StudiesInfo!$1:$1,0))</f>
        <v>Irregular</v>
      </c>
      <c r="J312" s="32" t="str">
        <f t="array" ref="J312">INDEX(StudiesInfo!$1:$80,MATCH($E312,StudiesInfo!$B:$B,0),MATCH(J$1,StudiesInfo!$1:$1,0))</f>
        <v>Danio rerio</v>
      </c>
      <c r="K312" s="31" t="str">
        <f t="array" ref="K312">INDEX(StudiesInfo!$1:$80,MATCH($E312,StudiesInfo!$B:$B,0),MATCH(K$1,StudiesInfo!$1:$1,0))</f>
        <v>F:M</v>
      </c>
      <c r="L312" s="31" t="str">
        <f t="array" ref="L312">INDEX(StudiesInfo!$1:$80,MATCH($E312,StudiesInfo!$B:$B,0),MATCH(L$1,StudiesInfo!$1:$1,0))</f>
        <v>Water: Semi-static system; Food</v>
      </c>
      <c r="M312" s="31" t="str">
        <f t="array" ref="M312">INDEX(StudiesInfo!$1:$80,MATCH($E312,StudiesInfo!$B:$B,0),MATCH(M$1,StudiesInfo!$1:$1,0))</f>
        <v>Water: Every 48h; Food: Every 12h</v>
      </c>
      <c r="N312" s="35" t="str">
        <f t="array" ref="N312">INDEX(StudiesInfo!$1:$80,MATCH($E312,StudiesInfo!$B:$B,0),MATCH(N$1,StudiesInfo!$1:$1,0))</f>
        <v>60</v>
      </c>
      <c r="O312" s="31" t="str">
        <f t="array" ref="O312">INDEX(StudiesInfo!$1:$80,MATCH($E312,StudiesInfo!$B:$B,0),MATCH(O$1,StudiesInfo!$1:$1,0))</f>
        <v>mg/L (water); 5% of body mass (food)</v>
      </c>
      <c r="P312" s="31" t="str">
        <f t="array" ref="P312">INDEX(StudiesInfo!$1:$80,MATCH($E312,StudiesInfo!$B:$B,0),MATCH(P$1,StudiesInfo!$1:$1,0))</f>
        <v>Adult</v>
      </c>
      <c r="Q312" s="31" t="str">
        <f t="array" ref="Q312">INDEX(StudiesInfo!$1:$80,MATCH($E312,StudiesInfo!$B:$B,0),MATCH(Q$1,StudiesInfo!$1:$1,0))</f>
        <v>Unclear</v>
      </c>
      <c r="R312" s="31" t="str">
        <f t="array" ref="R312">INDEX(StudiesInfo!$1:$80,MATCH($E312,StudiesInfo!$B:$B,0),MATCH(R$1,StudiesInfo!$1:$1,0))</f>
        <v>-</v>
      </c>
      <c r="S312" s="31">
        <f t="array" ref="S312">INDEX(StudiesInfo!$1:$80,MATCH($E312,StudiesInfo!$B:$B,0),MATCH(S$1,StudiesInfo!$1:$1,0))</f>
        <v>10</v>
      </c>
      <c r="T312" s="31" t="str">
        <f t="array" ref="T312">INDEX(StudiesInfo!$1:$80,MATCH($E312,StudiesInfo!$B:$B,0),MATCH(T$1,StudiesInfo!$1:$1,0))</f>
        <v>5-15 days</v>
      </c>
      <c r="U312" s="31" t="str">
        <f t="array" ref="U312">INDEX(StudiesInfo!$1:$80,MATCH($E312,StudiesInfo!$B:$B,0),MATCH(U$1,StudiesInfo!$1:$1,0))</f>
        <v>0-1</v>
      </c>
      <c r="V312" s="31" t="str">
        <f t="array" ref="V312">INDEX(StudiesInfo!$1:$80,MATCH($E312,StudiesInfo!$B:$B,0),MATCH(V$1,StudiesInfo!$1:$1,0))</f>
        <v>Adult</v>
      </c>
      <c r="W312" s="31" t="str">
        <f t="array" ref="W312">INDEX(StudiesInfo!$1:$80,MATCH($E312,StudiesInfo!$B:$B,0),MATCH(W$1,StudiesInfo!$1:$1,0))</f>
        <v>Unclear</v>
      </c>
      <c r="X312" s="31" t="str">
        <f t="array" ref="X312">INDEX(StudiesInfo!$1:$80,MATCH($E312,StudiesInfo!$B:$B,0),MATCH(X$1,StudiesInfo!$1:$1,0))</f>
        <v>-</v>
      </c>
      <c r="Y312" s="30" t="s">
        <v>601</v>
      </c>
      <c r="Z312" s="30" t="s">
        <v>682</v>
      </c>
      <c r="AA312" s="30" t="s">
        <v>618</v>
      </c>
      <c r="AC312" s="30" t="s">
        <v>805</v>
      </c>
      <c r="AD312" s="33" t="s">
        <v>586</v>
      </c>
      <c r="AF312" s="30" t="s">
        <v>588</v>
      </c>
    </row>
    <row r="313" ht="16.5" hidden="1" customHeight="1">
      <c r="A313" s="30">
        <v>96.0</v>
      </c>
      <c r="B313" s="31" t="str">
        <f t="array" ref="B313">INDEX(StudiesInfo!$1:$80,MATCH($E313,StudiesInfo!$B:$B,0),MATCH(B$1,StudiesInfo!$1:$1,0))</f>
        <v>Yes</v>
      </c>
      <c r="E313" s="31" t="str">
        <f t="array" ref="E313">INDEX(StudiesInfo!$1:$80,MATCH($A313,StudiesInfo!$A:$A,0),MATCH(E$1,StudiesInfo!$1:$1,0))</f>
        <v>da Costa Araújo et al., 2020</v>
      </c>
      <c r="F313" s="31" t="str">
        <f t="array" ref="F313">INDEX(StudiesInfo!$1:$80,MATCH($E313,StudiesInfo!$B:$B,0),MATCH(F$1,StudiesInfo!$1:$1,0))</f>
        <v>17-53 µm</v>
      </c>
      <c r="G313" s="31" t="str">
        <f t="array" ref="G313">INDEX(StudiesInfo!$1:$80,MATCH($E313,StudiesInfo!$B:$B,0),MATCH(G$1,StudiesInfo!$1:$1,0))</f>
        <v>micro</v>
      </c>
      <c r="H313" s="31" t="str">
        <f t="array" ref="H313">INDEX(StudiesInfo!$1:$80,MATCH($E313,StudiesInfo!$B:$B,0),MATCH(H$1,StudiesInfo!$1:$1,0))</f>
        <v>Polyethylene (PE)</v>
      </c>
      <c r="I313" s="31" t="str">
        <f t="array" ref="I313">INDEX(StudiesInfo!$1:$80,MATCH($E313,StudiesInfo!$B:$B,0),MATCH(I$1,StudiesInfo!$1:$1,0))</f>
        <v>Irregular</v>
      </c>
      <c r="J313" s="32" t="str">
        <f t="array" ref="J313">INDEX(StudiesInfo!$1:$80,MATCH($E313,StudiesInfo!$B:$B,0),MATCH(J$1,StudiesInfo!$1:$1,0))</f>
        <v>Danio rerio</v>
      </c>
      <c r="K313" s="31" t="str">
        <f t="array" ref="K313">INDEX(StudiesInfo!$1:$80,MATCH($E313,StudiesInfo!$B:$B,0),MATCH(K$1,StudiesInfo!$1:$1,0))</f>
        <v>F:M</v>
      </c>
      <c r="L313" s="31" t="str">
        <f t="array" ref="L313">INDEX(StudiesInfo!$1:$80,MATCH($E313,StudiesInfo!$B:$B,0),MATCH(L$1,StudiesInfo!$1:$1,0))</f>
        <v>Water: Semi-static system; Food</v>
      </c>
      <c r="M313" s="31" t="str">
        <f t="array" ref="M313">INDEX(StudiesInfo!$1:$80,MATCH($E313,StudiesInfo!$B:$B,0),MATCH(M$1,StudiesInfo!$1:$1,0))</f>
        <v>Water: Every 48h; Food: Every 12h</v>
      </c>
      <c r="N313" s="35" t="str">
        <f t="array" ref="N313">INDEX(StudiesInfo!$1:$80,MATCH($E313,StudiesInfo!$B:$B,0),MATCH(N$1,StudiesInfo!$1:$1,0))</f>
        <v>60</v>
      </c>
      <c r="O313" s="31" t="str">
        <f t="array" ref="O313">INDEX(StudiesInfo!$1:$80,MATCH($E313,StudiesInfo!$B:$B,0),MATCH(O$1,StudiesInfo!$1:$1,0))</f>
        <v>mg/L (water); 5% of body mass (food)</v>
      </c>
      <c r="P313" s="31" t="str">
        <f t="array" ref="P313">INDEX(StudiesInfo!$1:$80,MATCH($E313,StudiesInfo!$B:$B,0),MATCH(P$1,StudiesInfo!$1:$1,0))</f>
        <v>Adult</v>
      </c>
      <c r="Q313" s="31" t="str">
        <f t="array" ref="Q313">INDEX(StudiesInfo!$1:$80,MATCH($E313,StudiesInfo!$B:$B,0),MATCH(Q$1,StudiesInfo!$1:$1,0))</f>
        <v>Unclear</v>
      </c>
      <c r="R313" s="31" t="str">
        <f t="array" ref="R313">INDEX(StudiesInfo!$1:$80,MATCH($E313,StudiesInfo!$B:$B,0),MATCH(R$1,StudiesInfo!$1:$1,0))</f>
        <v>-</v>
      </c>
      <c r="S313" s="31">
        <f t="array" ref="S313">INDEX(StudiesInfo!$1:$80,MATCH($E313,StudiesInfo!$B:$B,0),MATCH(S$1,StudiesInfo!$1:$1,0))</f>
        <v>10</v>
      </c>
      <c r="T313" s="31" t="str">
        <f t="array" ref="T313">INDEX(StudiesInfo!$1:$80,MATCH($E313,StudiesInfo!$B:$B,0),MATCH(T$1,StudiesInfo!$1:$1,0))</f>
        <v>5-15 days</v>
      </c>
      <c r="U313" s="31" t="str">
        <f t="array" ref="U313">INDEX(StudiesInfo!$1:$80,MATCH($E313,StudiesInfo!$B:$B,0),MATCH(U$1,StudiesInfo!$1:$1,0))</f>
        <v>0-1</v>
      </c>
      <c r="V313" s="31" t="str">
        <f t="array" ref="V313">INDEX(StudiesInfo!$1:$80,MATCH($E313,StudiesInfo!$B:$B,0),MATCH(V$1,StudiesInfo!$1:$1,0))</f>
        <v>Adult</v>
      </c>
      <c r="W313" s="31" t="str">
        <f t="array" ref="W313">INDEX(StudiesInfo!$1:$80,MATCH($E313,StudiesInfo!$B:$B,0),MATCH(W$1,StudiesInfo!$1:$1,0))</f>
        <v>Unclear</v>
      </c>
      <c r="X313" s="31" t="str">
        <f t="array" ref="X313">INDEX(StudiesInfo!$1:$80,MATCH($E313,StudiesInfo!$B:$B,0),MATCH(X$1,StudiesInfo!$1:$1,0))</f>
        <v>-</v>
      </c>
      <c r="Y313" s="30" t="s">
        <v>601</v>
      </c>
      <c r="Z313" s="30" t="s">
        <v>682</v>
      </c>
      <c r="AA313" s="30" t="s">
        <v>618</v>
      </c>
      <c r="AB313" s="30"/>
      <c r="AC313" s="30"/>
      <c r="AD313" s="33" t="s">
        <v>800</v>
      </c>
      <c r="AF313" s="34" t="s">
        <v>591</v>
      </c>
    </row>
    <row r="314" ht="16.5" hidden="1" customHeight="1">
      <c r="A314" s="30">
        <v>96.0</v>
      </c>
      <c r="B314" s="31" t="str">
        <f t="array" ref="B314">INDEX(StudiesInfo!$1:$80,MATCH($E314,StudiesInfo!$B:$B,0),MATCH(B$1,StudiesInfo!$1:$1,0))</f>
        <v>Yes</v>
      </c>
      <c r="E314" s="31" t="str">
        <f t="array" ref="E314">INDEX(StudiesInfo!$1:$80,MATCH($A314,StudiesInfo!$A:$A,0),MATCH(E$1,StudiesInfo!$1:$1,0))</f>
        <v>da Costa Araújo et al., 2020</v>
      </c>
      <c r="F314" s="31" t="str">
        <f t="array" ref="F314">INDEX(StudiesInfo!$1:$80,MATCH($E314,StudiesInfo!$B:$B,0),MATCH(F$1,StudiesInfo!$1:$1,0))</f>
        <v>17-53 µm</v>
      </c>
      <c r="G314" s="31" t="str">
        <f t="array" ref="G314">INDEX(StudiesInfo!$1:$80,MATCH($E314,StudiesInfo!$B:$B,0),MATCH(G$1,StudiesInfo!$1:$1,0))</f>
        <v>micro</v>
      </c>
      <c r="H314" s="31" t="str">
        <f t="array" ref="H314">INDEX(StudiesInfo!$1:$80,MATCH($E314,StudiesInfo!$B:$B,0),MATCH(H$1,StudiesInfo!$1:$1,0))</f>
        <v>Polyethylene (PE)</v>
      </c>
      <c r="I314" s="31" t="str">
        <f t="array" ref="I314">INDEX(StudiesInfo!$1:$80,MATCH($E314,StudiesInfo!$B:$B,0),MATCH(I$1,StudiesInfo!$1:$1,0))</f>
        <v>Irregular</v>
      </c>
      <c r="J314" s="32" t="str">
        <f t="array" ref="J314">INDEX(StudiesInfo!$1:$80,MATCH($E314,StudiesInfo!$B:$B,0),MATCH(J$1,StudiesInfo!$1:$1,0))</f>
        <v>Danio rerio</v>
      </c>
      <c r="K314" s="31" t="str">
        <f t="array" ref="K314">INDEX(StudiesInfo!$1:$80,MATCH($E314,StudiesInfo!$B:$B,0),MATCH(K$1,StudiesInfo!$1:$1,0))</f>
        <v>F:M</v>
      </c>
      <c r="L314" s="31" t="str">
        <f t="array" ref="L314">INDEX(StudiesInfo!$1:$80,MATCH($E314,StudiesInfo!$B:$B,0),MATCH(L$1,StudiesInfo!$1:$1,0))</f>
        <v>Water: Semi-static system; Food</v>
      </c>
      <c r="M314" s="31" t="str">
        <f t="array" ref="M314">INDEX(StudiesInfo!$1:$80,MATCH($E314,StudiesInfo!$B:$B,0),MATCH(M$1,StudiesInfo!$1:$1,0))</f>
        <v>Water: Every 48h; Food: Every 12h</v>
      </c>
      <c r="N314" s="35" t="str">
        <f t="array" ref="N314">INDEX(StudiesInfo!$1:$80,MATCH($E314,StudiesInfo!$B:$B,0),MATCH(N$1,StudiesInfo!$1:$1,0))</f>
        <v>60</v>
      </c>
      <c r="O314" s="31" t="str">
        <f t="array" ref="O314">INDEX(StudiesInfo!$1:$80,MATCH($E314,StudiesInfo!$B:$B,0),MATCH(O$1,StudiesInfo!$1:$1,0))</f>
        <v>mg/L (water); 5% of body mass (food)</v>
      </c>
      <c r="P314" s="31" t="str">
        <f t="array" ref="P314">INDEX(StudiesInfo!$1:$80,MATCH($E314,StudiesInfo!$B:$B,0),MATCH(P$1,StudiesInfo!$1:$1,0))</f>
        <v>Adult</v>
      </c>
      <c r="Q314" s="31" t="str">
        <f t="array" ref="Q314">INDEX(StudiesInfo!$1:$80,MATCH($E314,StudiesInfo!$B:$B,0),MATCH(Q$1,StudiesInfo!$1:$1,0))</f>
        <v>Unclear</v>
      </c>
      <c r="R314" s="31" t="str">
        <f t="array" ref="R314">INDEX(StudiesInfo!$1:$80,MATCH($E314,StudiesInfo!$B:$B,0),MATCH(R$1,StudiesInfo!$1:$1,0))</f>
        <v>-</v>
      </c>
      <c r="S314" s="31">
        <f t="array" ref="S314">INDEX(StudiesInfo!$1:$80,MATCH($E314,StudiesInfo!$B:$B,0),MATCH(S$1,StudiesInfo!$1:$1,0))</f>
        <v>10</v>
      </c>
      <c r="T314" s="31" t="str">
        <f t="array" ref="T314">INDEX(StudiesInfo!$1:$80,MATCH($E314,StudiesInfo!$B:$B,0),MATCH(T$1,StudiesInfo!$1:$1,0))</f>
        <v>5-15 days</v>
      </c>
      <c r="U314" s="31" t="str">
        <f t="array" ref="U314">INDEX(StudiesInfo!$1:$80,MATCH($E314,StudiesInfo!$B:$B,0),MATCH(U$1,StudiesInfo!$1:$1,0))</f>
        <v>0-1</v>
      </c>
      <c r="V314" s="31" t="str">
        <f t="array" ref="V314">INDEX(StudiesInfo!$1:$80,MATCH($E314,StudiesInfo!$B:$B,0),MATCH(V$1,StudiesInfo!$1:$1,0))</f>
        <v>Adult</v>
      </c>
      <c r="W314" s="31" t="str">
        <f t="array" ref="W314">INDEX(StudiesInfo!$1:$80,MATCH($E314,StudiesInfo!$B:$B,0),MATCH(W$1,StudiesInfo!$1:$1,0))</f>
        <v>Unclear</v>
      </c>
      <c r="X314" s="31" t="str">
        <f t="array" ref="X314">INDEX(StudiesInfo!$1:$80,MATCH($E314,StudiesInfo!$B:$B,0),MATCH(X$1,StudiesInfo!$1:$1,0))</f>
        <v>-</v>
      </c>
      <c r="Y314" s="30" t="s">
        <v>601</v>
      </c>
      <c r="Z314" s="30" t="s">
        <v>682</v>
      </c>
      <c r="AA314" s="30" t="s">
        <v>618</v>
      </c>
      <c r="AD314" s="33" t="s">
        <v>801</v>
      </c>
      <c r="AF314" s="34" t="s">
        <v>591</v>
      </c>
    </row>
    <row r="315" ht="16.5" hidden="1" customHeight="1">
      <c r="A315" s="30">
        <v>96.0</v>
      </c>
      <c r="B315" s="31" t="str">
        <f t="array" ref="B315">INDEX(StudiesInfo!$1:$80,MATCH($E315,StudiesInfo!$B:$B,0),MATCH(B$1,StudiesInfo!$1:$1,0))</f>
        <v>Yes</v>
      </c>
      <c r="E315" s="31" t="str">
        <f t="array" ref="E315">INDEX(StudiesInfo!$1:$80,MATCH($A315,StudiesInfo!$A:$A,0),MATCH(E$1,StudiesInfo!$1:$1,0))</f>
        <v>da Costa Araújo et al., 2020</v>
      </c>
      <c r="F315" s="31" t="str">
        <f t="array" ref="F315">INDEX(StudiesInfo!$1:$80,MATCH($E315,StudiesInfo!$B:$B,0),MATCH(F$1,StudiesInfo!$1:$1,0))</f>
        <v>17-53 µm</v>
      </c>
      <c r="G315" s="31" t="str">
        <f t="array" ref="G315">INDEX(StudiesInfo!$1:$80,MATCH($E315,StudiesInfo!$B:$B,0),MATCH(G$1,StudiesInfo!$1:$1,0))</f>
        <v>micro</v>
      </c>
      <c r="H315" s="31" t="str">
        <f t="array" ref="H315">INDEX(StudiesInfo!$1:$80,MATCH($E315,StudiesInfo!$B:$B,0),MATCH(H$1,StudiesInfo!$1:$1,0))</f>
        <v>Polyethylene (PE)</v>
      </c>
      <c r="I315" s="31" t="str">
        <f t="array" ref="I315">INDEX(StudiesInfo!$1:$80,MATCH($E315,StudiesInfo!$B:$B,0),MATCH(I$1,StudiesInfo!$1:$1,0))</f>
        <v>Irregular</v>
      </c>
      <c r="J315" s="32" t="str">
        <f t="array" ref="J315">INDEX(StudiesInfo!$1:$80,MATCH($E315,StudiesInfo!$B:$B,0),MATCH(J$1,StudiesInfo!$1:$1,0))</f>
        <v>Danio rerio</v>
      </c>
      <c r="K315" s="31" t="str">
        <f t="array" ref="K315">INDEX(StudiesInfo!$1:$80,MATCH($E315,StudiesInfo!$B:$B,0),MATCH(K$1,StudiesInfo!$1:$1,0))</f>
        <v>F:M</v>
      </c>
      <c r="L315" s="31" t="str">
        <f t="array" ref="L315">INDEX(StudiesInfo!$1:$80,MATCH($E315,StudiesInfo!$B:$B,0),MATCH(L$1,StudiesInfo!$1:$1,0))</f>
        <v>Water: Semi-static system; Food</v>
      </c>
      <c r="M315" s="31" t="str">
        <f t="array" ref="M315">INDEX(StudiesInfo!$1:$80,MATCH($E315,StudiesInfo!$B:$B,0),MATCH(M$1,StudiesInfo!$1:$1,0))</f>
        <v>Water: Every 48h; Food: Every 12h</v>
      </c>
      <c r="N315" s="35" t="str">
        <f t="array" ref="N315">INDEX(StudiesInfo!$1:$80,MATCH($E315,StudiesInfo!$B:$B,0),MATCH(N$1,StudiesInfo!$1:$1,0))</f>
        <v>60</v>
      </c>
      <c r="O315" s="31" t="str">
        <f t="array" ref="O315">INDEX(StudiesInfo!$1:$80,MATCH($E315,StudiesInfo!$B:$B,0),MATCH(O$1,StudiesInfo!$1:$1,0))</f>
        <v>mg/L (water); 5% of body mass (food)</v>
      </c>
      <c r="P315" s="31" t="str">
        <f t="array" ref="P315">INDEX(StudiesInfo!$1:$80,MATCH($E315,StudiesInfo!$B:$B,0),MATCH(P$1,StudiesInfo!$1:$1,0))</f>
        <v>Adult</v>
      </c>
      <c r="Q315" s="31" t="str">
        <f t="array" ref="Q315">INDEX(StudiesInfo!$1:$80,MATCH($E315,StudiesInfo!$B:$B,0),MATCH(Q$1,StudiesInfo!$1:$1,0))</f>
        <v>Unclear</v>
      </c>
      <c r="R315" s="31" t="str">
        <f t="array" ref="R315">INDEX(StudiesInfo!$1:$80,MATCH($E315,StudiesInfo!$B:$B,0),MATCH(R$1,StudiesInfo!$1:$1,0))</f>
        <v>-</v>
      </c>
      <c r="S315" s="31">
        <f t="array" ref="S315">INDEX(StudiesInfo!$1:$80,MATCH($E315,StudiesInfo!$B:$B,0),MATCH(S$1,StudiesInfo!$1:$1,0))</f>
        <v>10</v>
      </c>
      <c r="T315" s="31" t="str">
        <f t="array" ref="T315">INDEX(StudiesInfo!$1:$80,MATCH($E315,StudiesInfo!$B:$B,0),MATCH(T$1,StudiesInfo!$1:$1,0))</f>
        <v>5-15 days</v>
      </c>
      <c r="U315" s="31" t="str">
        <f t="array" ref="U315">INDEX(StudiesInfo!$1:$80,MATCH($E315,StudiesInfo!$B:$B,0),MATCH(U$1,StudiesInfo!$1:$1,0))</f>
        <v>0-1</v>
      </c>
      <c r="V315" s="31" t="str">
        <f t="array" ref="V315">INDEX(StudiesInfo!$1:$80,MATCH($E315,StudiesInfo!$B:$B,0),MATCH(V$1,StudiesInfo!$1:$1,0))</f>
        <v>Adult</v>
      </c>
      <c r="W315" s="31" t="str">
        <f t="array" ref="W315">INDEX(StudiesInfo!$1:$80,MATCH($E315,StudiesInfo!$B:$B,0),MATCH(W$1,StudiesInfo!$1:$1,0))</f>
        <v>Unclear</v>
      </c>
      <c r="X315" s="31" t="str">
        <f t="array" ref="X315">INDEX(StudiesInfo!$1:$80,MATCH($E315,StudiesInfo!$B:$B,0),MATCH(X$1,StudiesInfo!$1:$1,0))</f>
        <v>-</v>
      </c>
      <c r="Y315" s="30" t="s">
        <v>601</v>
      </c>
      <c r="Z315" s="30" t="s">
        <v>682</v>
      </c>
      <c r="AA315" s="30" t="s">
        <v>603</v>
      </c>
      <c r="AC315" s="30" t="s">
        <v>806</v>
      </c>
      <c r="AD315" s="33" t="s">
        <v>586</v>
      </c>
      <c r="AF315" s="30" t="s">
        <v>588</v>
      </c>
    </row>
    <row r="316" ht="16.5" hidden="1" customHeight="1">
      <c r="A316" s="30">
        <v>96.0</v>
      </c>
      <c r="B316" s="31" t="str">
        <f t="array" ref="B316">INDEX(StudiesInfo!$1:$80,MATCH($E316,StudiesInfo!$B:$B,0),MATCH(B$1,StudiesInfo!$1:$1,0))</f>
        <v>Yes</v>
      </c>
      <c r="E316" s="31" t="str">
        <f t="array" ref="E316">INDEX(StudiesInfo!$1:$80,MATCH($A316,StudiesInfo!$A:$A,0),MATCH(E$1,StudiesInfo!$1:$1,0))</f>
        <v>da Costa Araújo et al., 2020</v>
      </c>
      <c r="F316" s="31" t="str">
        <f t="array" ref="F316">INDEX(StudiesInfo!$1:$80,MATCH($E316,StudiesInfo!$B:$B,0),MATCH(F$1,StudiesInfo!$1:$1,0))</f>
        <v>17-53 µm</v>
      </c>
      <c r="G316" s="31" t="str">
        <f t="array" ref="G316">INDEX(StudiesInfo!$1:$80,MATCH($E316,StudiesInfo!$B:$B,0),MATCH(G$1,StudiesInfo!$1:$1,0))</f>
        <v>micro</v>
      </c>
      <c r="H316" s="31" t="str">
        <f t="array" ref="H316">INDEX(StudiesInfo!$1:$80,MATCH($E316,StudiesInfo!$B:$B,0),MATCH(H$1,StudiesInfo!$1:$1,0))</f>
        <v>Polyethylene (PE)</v>
      </c>
      <c r="I316" s="31" t="str">
        <f t="array" ref="I316">INDEX(StudiesInfo!$1:$80,MATCH($E316,StudiesInfo!$B:$B,0),MATCH(I$1,StudiesInfo!$1:$1,0))</f>
        <v>Irregular</v>
      </c>
      <c r="J316" s="32" t="str">
        <f t="array" ref="J316">INDEX(StudiesInfo!$1:$80,MATCH($E316,StudiesInfo!$B:$B,0),MATCH(J$1,StudiesInfo!$1:$1,0))</f>
        <v>Danio rerio</v>
      </c>
      <c r="K316" s="31" t="str">
        <f t="array" ref="K316">INDEX(StudiesInfo!$1:$80,MATCH($E316,StudiesInfo!$B:$B,0),MATCH(K$1,StudiesInfo!$1:$1,0))</f>
        <v>F:M</v>
      </c>
      <c r="L316" s="31" t="str">
        <f t="array" ref="L316">INDEX(StudiesInfo!$1:$80,MATCH($E316,StudiesInfo!$B:$B,0),MATCH(L$1,StudiesInfo!$1:$1,0))</f>
        <v>Water: Semi-static system; Food</v>
      </c>
      <c r="M316" s="31" t="str">
        <f t="array" ref="M316">INDEX(StudiesInfo!$1:$80,MATCH($E316,StudiesInfo!$B:$B,0),MATCH(M$1,StudiesInfo!$1:$1,0))</f>
        <v>Water: Every 48h; Food: Every 12h</v>
      </c>
      <c r="N316" s="35" t="str">
        <f t="array" ref="N316">INDEX(StudiesInfo!$1:$80,MATCH($E316,StudiesInfo!$B:$B,0),MATCH(N$1,StudiesInfo!$1:$1,0))</f>
        <v>60</v>
      </c>
      <c r="O316" s="31" t="str">
        <f t="array" ref="O316">INDEX(StudiesInfo!$1:$80,MATCH($E316,StudiesInfo!$B:$B,0),MATCH(O$1,StudiesInfo!$1:$1,0))</f>
        <v>mg/L (water); 5% of body mass (food)</v>
      </c>
      <c r="P316" s="31" t="str">
        <f t="array" ref="P316">INDEX(StudiesInfo!$1:$80,MATCH($E316,StudiesInfo!$B:$B,0),MATCH(P$1,StudiesInfo!$1:$1,0))</f>
        <v>Adult</v>
      </c>
      <c r="Q316" s="31" t="str">
        <f t="array" ref="Q316">INDEX(StudiesInfo!$1:$80,MATCH($E316,StudiesInfo!$B:$B,0),MATCH(Q$1,StudiesInfo!$1:$1,0))</f>
        <v>Unclear</v>
      </c>
      <c r="R316" s="31" t="str">
        <f t="array" ref="R316">INDEX(StudiesInfo!$1:$80,MATCH($E316,StudiesInfo!$B:$B,0),MATCH(R$1,StudiesInfo!$1:$1,0))</f>
        <v>-</v>
      </c>
      <c r="S316" s="31">
        <f t="array" ref="S316">INDEX(StudiesInfo!$1:$80,MATCH($E316,StudiesInfo!$B:$B,0),MATCH(S$1,StudiesInfo!$1:$1,0))</f>
        <v>10</v>
      </c>
      <c r="T316" s="31" t="str">
        <f t="array" ref="T316">INDEX(StudiesInfo!$1:$80,MATCH($E316,StudiesInfo!$B:$B,0),MATCH(T$1,StudiesInfo!$1:$1,0))</f>
        <v>5-15 days</v>
      </c>
      <c r="U316" s="31" t="str">
        <f t="array" ref="U316">INDEX(StudiesInfo!$1:$80,MATCH($E316,StudiesInfo!$B:$B,0),MATCH(U$1,StudiesInfo!$1:$1,0))</f>
        <v>0-1</v>
      </c>
      <c r="V316" s="31" t="str">
        <f t="array" ref="V316">INDEX(StudiesInfo!$1:$80,MATCH($E316,StudiesInfo!$B:$B,0),MATCH(V$1,StudiesInfo!$1:$1,0))</f>
        <v>Adult</v>
      </c>
      <c r="W316" s="31" t="str">
        <f t="array" ref="W316">INDEX(StudiesInfo!$1:$80,MATCH($E316,StudiesInfo!$B:$B,0),MATCH(W$1,StudiesInfo!$1:$1,0))</f>
        <v>Unclear</v>
      </c>
      <c r="X316" s="31" t="str">
        <f t="array" ref="X316">INDEX(StudiesInfo!$1:$80,MATCH($E316,StudiesInfo!$B:$B,0),MATCH(X$1,StudiesInfo!$1:$1,0))</f>
        <v>-</v>
      </c>
      <c r="Y316" s="30" t="s">
        <v>601</v>
      </c>
      <c r="Z316" s="30" t="s">
        <v>682</v>
      </c>
      <c r="AA316" s="30" t="s">
        <v>603</v>
      </c>
      <c r="AD316" s="33" t="s">
        <v>800</v>
      </c>
      <c r="AF316" s="34" t="s">
        <v>591</v>
      </c>
    </row>
    <row r="317" ht="16.5" hidden="1" customHeight="1">
      <c r="A317" s="30">
        <v>96.0</v>
      </c>
      <c r="B317" s="31" t="str">
        <f t="array" ref="B317">INDEX(StudiesInfo!$1:$80,MATCH($E317,StudiesInfo!$B:$B,0),MATCH(B$1,StudiesInfo!$1:$1,0))</f>
        <v>Yes</v>
      </c>
      <c r="E317" s="31" t="str">
        <f t="array" ref="E317">INDEX(StudiesInfo!$1:$80,MATCH($A317,StudiesInfo!$A:$A,0),MATCH(E$1,StudiesInfo!$1:$1,0))</f>
        <v>da Costa Araújo et al., 2020</v>
      </c>
      <c r="F317" s="31" t="str">
        <f t="array" ref="F317">INDEX(StudiesInfo!$1:$80,MATCH($E317,StudiesInfo!$B:$B,0),MATCH(F$1,StudiesInfo!$1:$1,0))</f>
        <v>17-53 µm</v>
      </c>
      <c r="G317" s="31" t="str">
        <f t="array" ref="G317">INDEX(StudiesInfo!$1:$80,MATCH($E317,StudiesInfo!$B:$B,0),MATCH(G$1,StudiesInfo!$1:$1,0))</f>
        <v>micro</v>
      </c>
      <c r="H317" s="31" t="str">
        <f t="array" ref="H317">INDEX(StudiesInfo!$1:$80,MATCH($E317,StudiesInfo!$B:$B,0),MATCH(H$1,StudiesInfo!$1:$1,0))</f>
        <v>Polyethylene (PE)</v>
      </c>
      <c r="I317" s="31" t="str">
        <f t="array" ref="I317">INDEX(StudiesInfo!$1:$80,MATCH($E317,StudiesInfo!$B:$B,0),MATCH(I$1,StudiesInfo!$1:$1,0))</f>
        <v>Irregular</v>
      </c>
      <c r="J317" s="32" t="str">
        <f t="array" ref="J317">INDEX(StudiesInfo!$1:$80,MATCH($E317,StudiesInfo!$B:$B,0),MATCH(J$1,StudiesInfo!$1:$1,0))</f>
        <v>Danio rerio</v>
      </c>
      <c r="K317" s="31" t="str">
        <f t="array" ref="K317">INDEX(StudiesInfo!$1:$80,MATCH($E317,StudiesInfo!$B:$B,0),MATCH(K$1,StudiesInfo!$1:$1,0))</f>
        <v>F:M</v>
      </c>
      <c r="L317" s="31" t="str">
        <f t="array" ref="L317">INDEX(StudiesInfo!$1:$80,MATCH($E317,StudiesInfo!$B:$B,0),MATCH(L$1,StudiesInfo!$1:$1,0))</f>
        <v>Water: Semi-static system; Food</v>
      </c>
      <c r="M317" s="31" t="str">
        <f t="array" ref="M317">INDEX(StudiesInfo!$1:$80,MATCH($E317,StudiesInfo!$B:$B,0),MATCH(M$1,StudiesInfo!$1:$1,0))</f>
        <v>Water: Every 48h; Food: Every 12h</v>
      </c>
      <c r="N317" s="35" t="str">
        <f t="array" ref="N317">INDEX(StudiesInfo!$1:$80,MATCH($E317,StudiesInfo!$B:$B,0),MATCH(N$1,StudiesInfo!$1:$1,0))</f>
        <v>60</v>
      </c>
      <c r="O317" s="31" t="str">
        <f t="array" ref="O317">INDEX(StudiesInfo!$1:$80,MATCH($E317,StudiesInfo!$B:$B,0),MATCH(O$1,StudiesInfo!$1:$1,0))</f>
        <v>mg/L (water); 5% of body mass (food)</v>
      </c>
      <c r="P317" s="31" t="str">
        <f t="array" ref="P317">INDEX(StudiesInfo!$1:$80,MATCH($E317,StudiesInfo!$B:$B,0),MATCH(P$1,StudiesInfo!$1:$1,0))</f>
        <v>Adult</v>
      </c>
      <c r="Q317" s="31" t="str">
        <f t="array" ref="Q317">INDEX(StudiesInfo!$1:$80,MATCH($E317,StudiesInfo!$B:$B,0),MATCH(Q$1,StudiesInfo!$1:$1,0))</f>
        <v>Unclear</v>
      </c>
      <c r="R317" s="31" t="str">
        <f t="array" ref="R317">INDEX(StudiesInfo!$1:$80,MATCH($E317,StudiesInfo!$B:$B,0),MATCH(R$1,StudiesInfo!$1:$1,0))</f>
        <v>-</v>
      </c>
      <c r="S317" s="31">
        <f t="array" ref="S317">INDEX(StudiesInfo!$1:$80,MATCH($E317,StudiesInfo!$B:$B,0),MATCH(S$1,StudiesInfo!$1:$1,0))</f>
        <v>10</v>
      </c>
      <c r="T317" s="31" t="str">
        <f t="array" ref="T317">INDEX(StudiesInfo!$1:$80,MATCH($E317,StudiesInfo!$B:$B,0),MATCH(T$1,StudiesInfo!$1:$1,0))</f>
        <v>5-15 days</v>
      </c>
      <c r="U317" s="31" t="str">
        <f t="array" ref="U317">INDEX(StudiesInfo!$1:$80,MATCH($E317,StudiesInfo!$B:$B,0),MATCH(U$1,StudiesInfo!$1:$1,0))</f>
        <v>0-1</v>
      </c>
      <c r="V317" s="31" t="str">
        <f t="array" ref="V317">INDEX(StudiesInfo!$1:$80,MATCH($E317,StudiesInfo!$B:$B,0),MATCH(V$1,StudiesInfo!$1:$1,0))</f>
        <v>Adult</v>
      </c>
      <c r="W317" s="31" t="str">
        <f t="array" ref="W317">INDEX(StudiesInfo!$1:$80,MATCH($E317,StudiesInfo!$B:$B,0),MATCH(W$1,StudiesInfo!$1:$1,0))</f>
        <v>Unclear</v>
      </c>
      <c r="X317" s="31" t="str">
        <f t="array" ref="X317">INDEX(StudiesInfo!$1:$80,MATCH($E317,StudiesInfo!$B:$B,0),MATCH(X$1,StudiesInfo!$1:$1,0))</f>
        <v>-</v>
      </c>
      <c r="Y317" s="30" t="s">
        <v>601</v>
      </c>
      <c r="Z317" s="30" t="s">
        <v>682</v>
      </c>
      <c r="AA317" s="30" t="s">
        <v>603</v>
      </c>
      <c r="AD317" s="33" t="s">
        <v>801</v>
      </c>
      <c r="AF317" s="34" t="s">
        <v>591</v>
      </c>
    </row>
    <row r="318" ht="16.5" hidden="1" customHeight="1">
      <c r="A318" s="30">
        <v>96.0</v>
      </c>
      <c r="B318" s="31" t="str">
        <f t="array" ref="B318">INDEX(StudiesInfo!$1:$80,MATCH($E318,StudiesInfo!$B:$B,0),MATCH(B$1,StudiesInfo!$1:$1,0))</f>
        <v>Yes</v>
      </c>
      <c r="E318" s="31" t="str">
        <f t="array" ref="E318">INDEX(StudiesInfo!$1:$80,MATCH($A318,StudiesInfo!$A:$A,0),MATCH(E$1,StudiesInfo!$1:$1,0))</f>
        <v>da Costa Araújo et al., 2020</v>
      </c>
      <c r="F318" s="31" t="str">
        <f t="array" ref="F318">INDEX(StudiesInfo!$1:$80,MATCH($E318,StudiesInfo!$B:$B,0),MATCH(F$1,StudiesInfo!$1:$1,0))</f>
        <v>17-53 µm</v>
      </c>
      <c r="G318" s="31" t="str">
        <f t="array" ref="G318">INDEX(StudiesInfo!$1:$80,MATCH($E318,StudiesInfo!$B:$B,0),MATCH(G$1,StudiesInfo!$1:$1,0))</f>
        <v>micro</v>
      </c>
      <c r="H318" s="31" t="str">
        <f t="array" ref="H318">INDEX(StudiesInfo!$1:$80,MATCH($E318,StudiesInfo!$B:$B,0),MATCH(H$1,StudiesInfo!$1:$1,0))</f>
        <v>Polyethylene (PE)</v>
      </c>
      <c r="I318" s="31" t="str">
        <f t="array" ref="I318">INDEX(StudiesInfo!$1:$80,MATCH($E318,StudiesInfo!$B:$B,0),MATCH(I$1,StudiesInfo!$1:$1,0))</f>
        <v>Irregular</v>
      </c>
      <c r="J318" s="32" t="str">
        <f t="array" ref="J318">INDEX(StudiesInfo!$1:$80,MATCH($E318,StudiesInfo!$B:$B,0),MATCH(J$1,StudiesInfo!$1:$1,0))</f>
        <v>Danio rerio</v>
      </c>
      <c r="K318" s="31" t="str">
        <f t="array" ref="K318">INDEX(StudiesInfo!$1:$80,MATCH($E318,StudiesInfo!$B:$B,0),MATCH(K$1,StudiesInfo!$1:$1,0))</f>
        <v>F:M</v>
      </c>
      <c r="L318" s="31" t="str">
        <f t="array" ref="L318">INDEX(StudiesInfo!$1:$80,MATCH($E318,StudiesInfo!$B:$B,0),MATCH(L$1,StudiesInfo!$1:$1,0))</f>
        <v>Water: Semi-static system; Food</v>
      </c>
      <c r="M318" s="31" t="str">
        <f t="array" ref="M318">INDEX(StudiesInfo!$1:$80,MATCH($E318,StudiesInfo!$B:$B,0),MATCH(M$1,StudiesInfo!$1:$1,0))</f>
        <v>Water: Every 48h; Food: Every 12h</v>
      </c>
      <c r="N318" s="35" t="str">
        <f t="array" ref="N318">INDEX(StudiesInfo!$1:$80,MATCH($E318,StudiesInfo!$B:$B,0),MATCH(N$1,StudiesInfo!$1:$1,0))</f>
        <v>60</v>
      </c>
      <c r="O318" s="31" t="str">
        <f t="array" ref="O318">INDEX(StudiesInfo!$1:$80,MATCH($E318,StudiesInfo!$B:$B,0),MATCH(O$1,StudiesInfo!$1:$1,0))</f>
        <v>mg/L (water); 5% of body mass (food)</v>
      </c>
      <c r="P318" s="31" t="str">
        <f t="array" ref="P318">INDEX(StudiesInfo!$1:$80,MATCH($E318,StudiesInfo!$B:$B,0),MATCH(P$1,StudiesInfo!$1:$1,0))</f>
        <v>Adult</v>
      </c>
      <c r="Q318" s="31" t="str">
        <f t="array" ref="Q318">INDEX(StudiesInfo!$1:$80,MATCH($E318,StudiesInfo!$B:$B,0),MATCH(Q$1,StudiesInfo!$1:$1,0))</f>
        <v>Unclear</v>
      </c>
      <c r="R318" s="31" t="str">
        <f t="array" ref="R318">INDEX(StudiesInfo!$1:$80,MATCH($E318,StudiesInfo!$B:$B,0),MATCH(R$1,StudiesInfo!$1:$1,0))</f>
        <v>-</v>
      </c>
      <c r="S318" s="31">
        <f t="array" ref="S318">INDEX(StudiesInfo!$1:$80,MATCH($E318,StudiesInfo!$B:$B,0),MATCH(S$1,StudiesInfo!$1:$1,0))</f>
        <v>10</v>
      </c>
      <c r="T318" s="31" t="str">
        <f t="array" ref="T318">INDEX(StudiesInfo!$1:$80,MATCH($E318,StudiesInfo!$B:$B,0),MATCH(T$1,StudiesInfo!$1:$1,0))</f>
        <v>5-15 days</v>
      </c>
      <c r="U318" s="31" t="str">
        <f t="array" ref="U318">INDEX(StudiesInfo!$1:$80,MATCH($E318,StudiesInfo!$B:$B,0),MATCH(U$1,StudiesInfo!$1:$1,0))</f>
        <v>0-1</v>
      </c>
      <c r="V318" s="31" t="str">
        <f t="array" ref="V318">INDEX(StudiesInfo!$1:$80,MATCH($E318,StudiesInfo!$B:$B,0),MATCH(V$1,StudiesInfo!$1:$1,0))</f>
        <v>Adult</v>
      </c>
      <c r="W318" s="31" t="str">
        <f t="array" ref="W318">INDEX(StudiesInfo!$1:$80,MATCH($E318,StudiesInfo!$B:$B,0),MATCH(W$1,StudiesInfo!$1:$1,0))</f>
        <v>Unclear</v>
      </c>
      <c r="X318" s="31" t="str">
        <f t="array" ref="X318">INDEX(StudiesInfo!$1:$80,MATCH($E318,StudiesInfo!$B:$B,0),MATCH(X$1,StudiesInfo!$1:$1,0))</f>
        <v>-</v>
      </c>
      <c r="Y318" s="30" t="s">
        <v>622</v>
      </c>
      <c r="Z318" s="30" t="s">
        <v>682</v>
      </c>
      <c r="AA318" s="30" t="s">
        <v>807</v>
      </c>
      <c r="AC318" s="30" t="s">
        <v>808</v>
      </c>
      <c r="AD318" s="33" t="s">
        <v>586</v>
      </c>
      <c r="AF318" s="30" t="s">
        <v>588</v>
      </c>
    </row>
    <row r="319" ht="16.5" hidden="1" customHeight="1">
      <c r="A319" s="30">
        <v>96.0</v>
      </c>
      <c r="B319" s="31" t="str">
        <f t="array" ref="B319">INDEX(StudiesInfo!$1:$80,MATCH($E319,StudiesInfo!$B:$B,0),MATCH(B$1,StudiesInfo!$1:$1,0))</f>
        <v>Yes</v>
      </c>
      <c r="E319" s="31" t="str">
        <f t="array" ref="E319">INDEX(StudiesInfo!$1:$80,MATCH($A319,StudiesInfo!$A:$A,0),MATCH(E$1,StudiesInfo!$1:$1,0))</f>
        <v>da Costa Araújo et al., 2020</v>
      </c>
      <c r="F319" s="31" t="str">
        <f t="array" ref="F319">INDEX(StudiesInfo!$1:$80,MATCH($E319,StudiesInfo!$B:$B,0),MATCH(F$1,StudiesInfo!$1:$1,0))</f>
        <v>17-53 µm</v>
      </c>
      <c r="G319" s="31" t="str">
        <f t="array" ref="G319">INDEX(StudiesInfo!$1:$80,MATCH($E319,StudiesInfo!$B:$B,0),MATCH(G$1,StudiesInfo!$1:$1,0))</f>
        <v>micro</v>
      </c>
      <c r="H319" s="31" t="str">
        <f t="array" ref="H319">INDEX(StudiesInfo!$1:$80,MATCH($E319,StudiesInfo!$B:$B,0),MATCH(H$1,StudiesInfo!$1:$1,0))</f>
        <v>Polyethylene (PE)</v>
      </c>
      <c r="I319" s="31" t="str">
        <f t="array" ref="I319">INDEX(StudiesInfo!$1:$80,MATCH($E319,StudiesInfo!$B:$B,0),MATCH(I$1,StudiesInfo!$1:$1,0))</f>
        <v>Irregular</v>
      </c>
      <c r="J319" s="32" t="str">
        <f t="array" ref="J319">INDEX(StudiesInfo!$1:$80,MATCH($E319,StudiesInfo!$B:$B,0),MATCH(J$1,StudiesInfo!$1:$1,0))</f>
        <v>Danio rerio</v>
      </c>
      <c r="K319" s="31" t="str">
        <f t="array" ref="K319">INDEX(StudiesInfo!$1:$80,MATCH($E319,StudiesInfo!$B:$B,0),MATCH(K$1,StudiesInfo!$1:$1,0))</f>
        <v>F:M</v>
      </c>
      <c r="L319" s="31" t="str">
        <f t="array" ref="L319">INDEX(StudiesInfo!$1:$80,MATCH($E319,StudiesInfo!$B:$B,0),MATCH(L$1,StudiesInfo!$1:$1,0))</f>
        <v>Water: Semi-static system; Food</v>
      </c>
      <c r="M319" s="31" t="str">
        <f t="array" ref="M319">INDEX(StudiesInfo!$1:$80,MATCH($E319,StudiesInfo!$B:$B,0),MATCH(M$1,StudiesInfo!$1:$1,0))</f>
        <v>Water: Every 48h; Food: Every 12h</v>
      </c>
      <c r="N319" s="35" t="str">
        <f t="array" ref="N319">INDEX(StudiesInfo!$1:$80,MATCH($E319,StudiesInfo!$B:$B,0),MATCH(N$1,StudiesInfo!$1:$1,0))</f>
        <v>60</v>
      </c>
      <c r="O319" s="31" t="str">
        <f t="array" ref="O319">INDEX(StudiesInfo!$1:$80,MATCH($E319,StudiesInfo!$B:$B,0),MATCH(O$1,StudiesInfo!$1:$1,0))</f>
        <v>mg/L (water); 5% of body mass (food)</v>
      </c>
      <c r="P319" s="31" t="str">
        <f t="array" ref="P319">INDEX(StudiesInfo!$1:$80,MATCH($E319,StudiesInfo!$B:$B,0),MATCH(P$1,StudiesInfo!$1:$1,0))</f>
        <v>Adult</v>
      </c>
      <c r="Q319" s="31" t="str">
        <f t="array" ref="Q319">INDEX(StudiesInfo!$1:$80,MATCH($E319,StudiesInfo!$B:$B,0),MATCH(Q$1,StudiesInfo!$1:$1,0))</f>
        <v>Unclear</v>
      </c>
      <c r="R319" s="31" t="str">
        <f t="array" ref="R319">INDEX(StudiesInfo!$1:$80,MATCH($E319,StudiesInfo!$B:$B,0),MATCH(R$1,StudiesInfo!$1:$1,0))</f>
        <v>-</v>
      </c>
      <c r="S319" s="31">
        <f t="array" ref="S319">INDEX(StudiesInfo!$1:$80,MATCH($E319,StudiesInfo!$B:$B,0),MATCH(S$1,StudiesInfo!$1:$1,0))</f>
        <v>10</v>
      </c>
      <c r="T319" s="31" t="str">
        <f t="array" ref="T319">INDEX(StudiesInfo!$1:$80,MATCH($E319,StudiesInfo!$B:$B,0),MATCH(T$1,StudiesInfo!$1:$1,0))</f>
        <v>5-15 days</v>
      </c>
      <c r="U319" s="31" t="str">
        <f t="array" ref="U319">INDEX(StudiesInfo!$1:$80,MATCH($E319,StudiesInfo!$B:$B,0),MATCH(U$1,StudiesInfo!$1:$1,0))</f>
        <v>0-1</v>
      </c>
      <c r="V319" s="31" t="str">
        <f t="array" ref="V319">INDEX(StudiesInfo!$1:$80,MATCH($E319,StudiesInfo!$B:$B,0),MATCH(V$1,StudiesInfo!$1:$1,0))</f>
        <v>Adult</v>
      </c>
      <c r="W319" s="31" t="str">
        <f t="array" ref="W319">INDEX(StudiesInfo!$1:$80,MATCH($E319,StudiesInfo!$B:$B,0),MATCH(W$1,StudiesInfo!$1:$1,0))</f>
        <v>Unclear</v>
      </c>
      <c r="X319" s="31" t="str">
        <f t="array" ref="X319">INDEX(StudiesInfo!$1:$80,MATCH($E319,StudiesInfo!$B:$B,0),MATCH(X$1,StudiesInfo!$1:$1,0))</f>
        <v>-</v>
      </c>
      <c r="Y319" s="30" t="s">
        <v>622</v>
      </c>
      <c r="Z319" s="30" t="s">
        <v>682</v>
      </c>
      <c r="AA319" s="30" t="s">
        <v>807</v>
      </c>
      <c r="AD319" s="33" t="s">
        <v>800</v>
      </c>
      <c r="AF319" s="34" t="s">
        <v>591</v>
      </c>
    </row>
    <row r="320" ht="16.5" hidden="1" customHeight="1">
      <c r="A320" s="30">
        <v>96.0</v>
      </c>
      <c r="B320" s="31" t="str">
        <f t="array" ref="B320">INDEX(StudiesInfo!$1:$80,MATCH($E320,StudiesInfo!$B:$B,0),MATCH(B$1,StudiesInfo!$1:$1,0))</f>
        <v>Yes</v>
      </c>
      <c r="E320" s="31" t="str">
        <f t="array" ref="E320">INDEX(StudiesInfo!$1:$80,MATCH($A320,StudiesInfo!$A:$A,0),MATCH(E$1,StudiesInfo!$1:$1,0))</f>
        <v>da Costa Araújo et al., 2020</v>
      </c>
      <c r="F320" s="31" t="str">
        <f t="array" ref="F320">INDEX(StudiesInfo!$1:$80,MATCH($E320,StudiesInfo!$B:$B,0),MATCH(F$1,StudiesInfo!$1:$1,0))</f>
        <v>17-53 µm</v>
      </c>
      <c r="G320" s="31" t="str">
        <f t="array" ref="G320">INDEX(StudiesInfo!$1:$80,MATCH($E320,StudiesInfo!$B:$B,0),MATCH(G$1,StudiesInfo!$1:$1,0))</f>
        <v>micro</v>
      </c>
      <c r="H320" s="31" t="str">
        <f t="array" ref="H320">INDEX(StudiesInfo!$1:$80,MATCH($E320,StudiesInfo!$B:$B,0),MATCH(H$1,StudiesInfo!$1:$1,0))</f>
        <v>Polyethylene (PE)</v>
      </c>
      <c r="I320" s="31" t="str">
        <f t="array" ref="I320">INDEX(StudiesInfo!$1:$80,MATCH($E320,StudiesInfo!$B:$B,0),MATCH(I$1,StudiesInfo!$1:$1,0))</f>
        <v>Irregular</v>
      </c>
      <c r="J320" s="32" t="str">
        <f t="array" ref="J320">INDEX(StudiesInfo!$1:$80,MATCH($E320,StudiesInfo!$B:$B,0),MATCH(J$1,StudiesInfo!$1:$1,0))</f>
        <v>Danio rerio</v>
      </c>
      <c r="K320" s="31" t="str">
        <f t="array" ref="K320">INDEX(StudiesInfo!$1:$80,MATCH($E320,StudiesInfo!$B:$B,0),MATCH(K$1,StudiesInfo!$1:$1,0))</f>
        <v>F:M</v>
      </c>
      <c r="L320" s="31" t="str">
        <f t="array" ref="L320">INDEX(StudiesInfo!$1:$80,MATCH($E320,StudiesInfo!$B:$B,0),MATCH(L$1,StudiesInfo!$1:$1,0))</f>
        <v>Water: Semi-static system; Food</v>
      </c>
      <c r="M320" s="31" t="str">
        <f t="array" ref="M320">INDEX(StudiesInfo!$1:$80,MATCH($E320,StudiesInfo!$B:$B,0),MATCH(M$1,StudiesInfo!$1:$1,0))</f>
        <v>Water: Every 48h; Food: Every 12h</v>
      </c>
      <c r="N320" s="35" t="str">
        <f t="array" ref="N320">INDEX(StudiesInfo!$1:$80,MATCH($E320,StudiesInfo!$B:$B,0),MATCH(N$1,StudiesInfo!$1:$1,0))</f>
        <v>60</v>
      </c>
      <c r="O320" s="31" t="str">
        <f t="array" ref="O320">INDEX(StudiesInfo!$1:$80,MATCH($E320,StudiesInfo!$B:$B,0),MATCH(O$1,StudiesInfo!$1:$1,0))</f>
        <v>mg/L (water); 5% of body mass (food)</v>
      </c>
      <c r="P320" s="31" t="str">
        <f t="array" ref="P320">INDEX(StudiesInfo!$1:$80,MATCH($E320,StudiesInfo!$B:$B,0),MATCH(P$1,StudiesInfo!$1:$1,0))</f>
        <v>Adult</v>
      </c>
      <c r="Q320" s="31" t="str">
        <f t="array" ref="Q320">INDEX(StudiesInfo!$1:$80,MATCH($E320,StudiesInfo!$B:$B,0),MATCH(Q$1,StudiesInfo!$1:$1,0))</f>
        <v>Unclear</v>
      </c>
      <c r="R320" s="31" t="str">
        <f t="array" ref="R320">INDEX(StudiesInfo!$1:$80,MATCH($E320,StudiesInfo!$B:$B,0),MATCH(R$1,StudiesInfo!$1:$1,0))</f>
        <v>-</v>
      </c>
      <c r="S320" s="31">
        <f t="array" ref="S320">INDEX(StudiesInfo!$1:$80,MATCH($E320,StudiesInfo!$B:$B,0),MATCH(S$1,StudiesInfo!$1:$1,0))</f>
        <v>10</v>
      </c>
      <c r="T320" s="31" t="str">
        <f t="array" ref="T320">INDEX(StudiesInfo!$1:$80,MATCH($E320,StudiesInfo!$B:$B,0),MATCH(T$1,StudiesInfo!$1:$1,0))</f>
        <v>5-15 days</v>
      </c>
      <c r="U320" s="31" t="str">
        <f t="array" ref="U320">INDEX(StudiesInfo!$1:$80,MATCH($E320,StudiesInfo!$B:$B,0),MATCH(U$1,StudiesInfo!$1:$1,0))</f>
        <v>0-1</v>
      </c>
      <c r="V320" s="31" t="str">
        <f t="array" ref="V320">INDEX(StudiesInfo!$1:$80,MATCH($E320,StudiesInfo!$B:$B,0),MATCH(V$1,StudiesInfo!$1:$1,0))</f>
        <v>Adult</v>
      </c>
      <c r="W320" s="31" t="str">
        <f t="array" ref="W320">INDEX(StudiesInfo!$1:$80,MATCH($E320,StudiesInfo!$B:$B,0),MATCH(W$1,StudiesInfo!$1:$1,0))</f>
        <v>Unclear</v>
      </c>
      <c r="X320" s="31" t="str">
        <f t="array" ref="X320">INDEX(StudiesInfo!$1:$80,MATCH($E320,StudiesInfo!$B:$B,0),MATCH(X$1,StudiesInfo!$1:$1,0))</f>
        <v>-</v>
      </c>
      <c r="Y320" s="30" t="s">
        <v>622</v>
      </c>
      <c r="Z320" s="30" t="s">
        <v>682</v>
      </c>
      <c r="AA320" s="30" t="s">
        <v>807</v>
      </c>
      <c r="AD320" s="33" t="s">
        <v>801</v>
      </c>
      <c r="AF320" s="34" t="s">
        <v>591</v>
      </c>
    </row>
    <row r="321" ht="16.5" hidden="1" customHeight="1">
      <c r="A321" s="30">
        <v>96.0</v>
      </c>
      <c r="B321" s="31" t="str">
        <f t="array" ref="B321">INDEX(StudiesInfo!$1:$80,MATCH($E321,StudiesInfo!$B:$B,0),MATCH(B$1,StudiesInfo!$1:$1,0))</f>
        <v>Yes</v>
      </c>
      <c r="E321" s="31" t="str">
        <f t="array" ref="E321">INDEX(StudiesInfo!$1:$80,MATCH($A321,StudiesInfo!$A:$A,0),MATCH(E$1,StudiesInfo!$1:$1,0))</f>
        <v>da Costa Araújo et al., 2020</v>
      </c>
      <c r="F321" s="31" t="str">
        <f t="array" ref="F321">INDEX(StudiesInfo!$1:$80,MATCH($E321,StudiesInfo!$B:$B,0),MATCH(F$1,StudiesInfo!$1:$1,0))</f>
        <v>17-53 µm</v>
      </c>
      <c r="G321" s="31" t="str">
        <f t="array" ref="G321">INDEX(StudiesInfo!$1:$80,MATCH($E321,StudiesInfo!$B:$B,0),MATCH(G$1,StudiesInfo!$1:$1,0))</f>
        <v>micro</v>
      </c>
      <c r="H321" s="31" t="str">
        <f t="array" ref="H321">INDEX(StudiesInfo!$1:$80,MATCH($E321,StudiesInfo!$B:$B,0),MATCH(H$1,StudiesInfo!$1:$1,0))</f>
        <v>Polyethylene (PE)</v>
      </c>
      <c r="I321" s="31" t="str">
        <f t="array" ref="I321">INDEX(StudiesInfo!$1:$80,MATCH($E321,StudiesInfo!$B:$B,0),MATCH(I$1,StudiesInfo!$1:$1,0))</f>
        <v>Irregular</v>
      </c>
      <c r="J321" s="32" t="str">
        <f t="array" ref="J321">INDEX(StudiesInfo!$1:$80,MATCH($E321,StudiesInfo!$B:$B,0),MATCH(J$1,StudiesInfo!$1:$1,0))</f>
        <v>Danio rerio</v>
      </c>
      <c r="K321" s="31" t="str">
        <f t="array" ref="K321">INDEX(StudiesInfo!$1:$80,MATCH($E321,StudiesInfo!$B:$B,0),MATCH(K$1,StudiesInfo!$1:$1,0))</f>
        <v>F:M</v>
      </c>
      <c r="L321" s="31" t="str">
        <f t="array" ref="L321">INDEX(StudiesInfo!$1:$80,MATCH($E321,StudiesInfo!$B:$B,0),MATCH(L$1,StudiesInfo!$1:$1,0))</f>
        <v>Water: Semi-static system; Food</v>
      </c>
      <c r="M321" s="31" t="str">
        <f t="array" ref="M321">INDEX(StudiesInfo!$1:$80,MATCH($E321,StudiesInfo!$B:$B,0),MATCH(M$1,StudiesInfo!$1:$1,0))</f>
        <v>Water: Every 48h; Food: Every 12h</v>
      </c>
      <c r="N321" s="35" t="str">
        <f t="array" ref="N321">INDEX(StudiesInfo!$1:$80,MATCH($E321,StudiesInfo!$B:$B,0),MATCH(N$1,StudiesInfo!$1:$1,0))</f>
        <v>60</v>
      </c>
      <c r="O321" s="31" t="str">
        <f t="array" ref="O321">INDEX(StudiesInfo!$1:$80,MATCH($E321,StudiesInfo!$B:$B,0),MATCH(O$1,StudiesInfo!$1:$1,0))</f>
        <v>mg/L (water); 5% of body mass (food)</v>
      </c>
      <c r="P321" s="31" t="str">
        <f t="array" ref="P321">INDEX(StudiesInfo!$1:$80,MATCH($E321,StudiesInfo!$B:$B,0),MATCH(P$1,StudiesInfo!$1:$1,0))</f>
        <v>Adult</v>
      </c>
      <c r="Q321" s="31" t="str">
        <f t="array" ref="Q321">INDEX(StudiesInfo!$1:$80,MATCH($E321,StudiesInfo!$B:$B,0),MATCH(Q$1,StudiesInfo!$1:$1,0))</f>
        <v>Unclear</v>
      </c>
      <c r="R321" s="31" t="str">
        <f t="array" ref="R321">INDEX(StudiesInfo!$1:$80,MATCH($E321,StudiesInfo!$B:$B,0),MATCH(R$1,StudiesInfo!$1:$1,0))</f>
        <v>-</v>
      </c>
      <c r="S321" s="31">
        <f t="array" ref="S321">INDEX(StudiesInfo!$1:$80,MATCH($E321,StudiesInfo!$B:$B,0),MATCH(S$1,StudiesInfo!$1:$1,0))</f>
        <v>10</v>
      </c>
      <c r="T321" s="31" t="str">
        <f t="array" ref="T321">INDEX(StudiesInfo!$1:$80,MATCH($E321,StudiesInfo!$B:$B,0),MATCH(T$1,StudiesInfo!$1:$1,0))</f>
        <v>5-15 days</v>
      </c>
      <c r="U321" s="31" t="str">
        <f t="array" ref="U321">INDEX(StudiesInfo!$1:$80,MATCH($E321,StudiesInfo!$B:$B,0),MATCH(U$1,StudiesInfo!$1:$1,0))</f>
        <v>0-1</v>
      </c>
      <c r="V321" s="31" t="str">
        <f t="array" ref="V321">INDEX(StudiesInfo!$1:$80,MATCH($E321,StudiesInfo!$B:$B,0),MATCH(V$1,StudiesInfo!$1:$1,0))</f>
        <v>Adult</v>
      </c>
      <c r="W321" s="31" t="str">
        <f t="array" ref="W321">INDEX(StudiesInfo!$1:$80,MATCH($E321,StudiesInfo!$B:$B,0),MATCH(W$1,StudiesInfo!$1:$1,0))</f>
        <v>Unclear</v>
      </c>
      <c r="X321" s="31" t="str">
        <f t="array" ref="X321">INDEX(StudiesInfo!$1:$80,MATCH($E321,StudiesInfo!$B:$B,0),MATCH(X$1,StudiesInfo!$1:$1,0))</f>
        <v>-</v>
      </c>
      <c r="Y321" s="30" t="s">
        <v>679</v>
      </c>
      <c r="Z321" s="30" t="s">
        <v>682</v>
      </c>
      <c r="AA321" s="30" t="s">
        <v>680</v>
      </c>
      <c r="AC321" s="30" t="s">
        <v>809</v>
      </c>
      <c r="AD321" s="33" t="s">
        <v>586</v>
      </c>
      <c r="AF321" s="30" t="s">
        <v>588</v>
      </c>
    </row>
    <row r="322" ht="16.5" hidden="1" customHeight="1">
      <c r="A322" s="30">
        <v>96.0</v>
      </c>
      <c r="B322" s="31" t="str">
        <f t="array" ref="B322">INDEX(StudiesInfo!$1:$80,MATCH($E322,StudiesInfo!$B:$B,0),MATCH(B$1,StudiesInfo!$1:$1,0))</f>
        <v>Yes</v>
      </c>
      <c r="E322" s="31" t="str">
        <f t="array" ref="E322">INDEX(StudiesInfo!$1:$80,MATCH($A322,StudiesInfo!$A:$A,0),MATCH(E$1,StudiesInfo!$1:$1,0))</f>
        <v>da Costa Araújo et al., 2020</v>
      </c>
      <c r="F322" s="31" t="str">
        <f t="array" ref="F322">INDEX(StudiesInfo!$1:$80,MATCH($E322,StudiesInfo!$B:$B,0),MATCH(F$1,StudiesInfo!$1:$1,0))</f>
        <v>17-53 µm</v>
      </c>
      <c r="G322" s="31" t="str">
        <f t="array" ref="G322">INDEX(StudiesInfo!$1:$80,MATCH($E322,StudiesInfo!$B:$B,0),MATCH(G$1,StudiesInfo!$1:$1,0))</f>
        <v>micro</v>
      </c>
      <c r="H322" s="31" t="str">
        <f t="array" ref="H322">INDEX(StudiesInfo!$1:$80,MATCH($E322,StudiesInfo!$B:$B,0),MATCH(H$1,StudiesInfo!$1:$1,0))</f>
        <v>Polyethylene (PE)</v>
      </c>
      <c r="I322" s="31" t="str">
        <f t="array" ref="I322">INDEX(StudiesInfo!$1:$80,MATCH($E322,StudiesInfo!$B:$B,0),MATCH(I$1,StudiesInfo!$1:$1,0))</f>
        <v>Irregular</v>
      </c>
      <c r="J322" s="32" t="str">
        <f t="array" ref="J322">INDEX(StudiesInfo!$1:$80,MATCH($E322,StudiesInfo!$B:$B,0),MATCH(J$1,StudiesInfo!$1:$1,0))</f>
        <v>Danio rerio</v>
      </c>
      <c r="K322" s="31" t="str">
        <f t="array" ref="K322">INDEX(StudiesInfo!$1:$80,MATCH($E322,StudiesInfo!$B:$B,0),MATCH(K$1,StudiesInfo!$1:$1,0))</f>
        <v>F:M</v>
      </c>
      <c r="L322" s="31" t="str">
        <f t="array" ref="L322">INDEX(StudiesInfo!$1:$80,MATCH($E322,StudiesInfo!$B:$B,0),MATCH(L$1,StudiesInfo!$1:$1,0))</f>
        <v>Water: Semi-static system; Food</v>
      </c>
      <c r="M322" s="31" t="str">
        <f t="array" ref="M322">INDEX(StudiesInfo!$1:$80,MATCH($E322,StudiesInfo!$B:$B,0),MATCH(M$1,StudiesInfo!$1:$1,0))</f>
        <v>Water: Every 48h; Food: Every 12h</v>
      </c>
      <c r="N322" s="35" t="str">
        <f t="array" ref="N322">INDEX(StudiesInfo!$1:$80,MATCH($E322,StudiesInfo!$B:$B,0),MATCH(N$1,StudiesInfo!$1:$1,0))</f>
        <v>60</v>
      </c>
      <c r="O322" s="31" t="str">
        <f t="array" ref="O322">INDEX(StudiesInfo!$1:$80,MATCH($E322,StudiesInfo!$B:$B,0),MATCH(O$1,StudiesInfo!$1:$1,0))</f>
        <v>mg/L (water); 5% of body mass (food)</v>
      </c>
      <c r="P322" s="31" t="str">
        <f t="array" ref="P322">INDEX(StudiesInfo!$1:$80,MATCH($E322,StudiesInfo!$B:$B,0),MATCH(P$1,StudiesInfo!$1:$1,0))</f>
        <v>Adult</v>
      </c>
      <c r="Q322" s="31" t="str">
        <f t="array" ref="Q322">INDEX(StudiesInfo!$1:$80,MATCH($E322,StudiesInfo!$B:$B,0),MATCH(Q$1,StudiesInfo!$1:$1,0))</f>
        <v>Unclear</v>
      </c>
      <c r="R322" s="31" t="str">
        <f t="array" ref="R322">INDEX(StudiesInfo!$1:$80,MATCH($E322,StudiesInfo!$B:$B,0),MATCH(R$1,StudiesInfo!$1:$1,0))</f>
        <v>-</v>
      </c>
      <c r="S322" s="31">
        <f t="array" ref="S322">INDEX(StudiesInfo!$1:$80,MATCH($E322,StudiesInfo!$B:$B,0),MATCH(S$1,StudiesInfo!$1:$1,0))</f>
        <v>10</v>
      </c>
      <c r="T322" s="31" t="str">
        <f t="array" ref="T322">INDEX(StudiesInfo!$1:$80,MATCH($E322,StudiesInfo!$B:$B,0),MATCH(T$1,StudiesInfo!$1:$1,0))</f>
        <v>5-15 days</v>
      </c>
      <c r="U322" s="31" t="str">
        <f t="array" ref="U322">INDEX(StudiesInfo!$1:$80,MATCH($E322,StudiesInfo!$B:$B,0),MATCH(U$1,StudiesInfo!$1:$1,0))</f>
        <v>0-1</v>
      </c>
      <c r="V322" s="31" t="str">
        <f t="array" ref="V322">INDEX(StudiesInfo!$1:$80,MATCH($E322,StudiesInfo!$B:$B,0),MATCH(V$1,StudiesInfo!$1:$1,0))</f>
        <v>Adult</v>
      </c>
      <c r="W322" s="31" t="str">
        <f t="array" ref="W322">INDEX(StudiesInfo!$1:$80,MATCH($E322,StudiesInfo!$B:$B,0),MATCH(W$1,StudiesInfo!$1:$1,0))</f>
        <v>Unclear</v>
      </c>
      <c r="X322" s="31" t="str">
        <f t="array" ref="X322">INDEX(StudiesInfo!$1:$80,MATCH($E322,StudiesInfo!$B:$B,0),MATCH(X$1,StudiesInfo!$1:$1,0))</f>
        <v>-</v>
      </c>
      <c r="Y322" s="30" t="s">
        <v>679</v>
      </c>
      <c r="Z322" s="30" t="s">
        <v>682</v>
      </c>
      <c r="AA322" s="30" t="s">
        <v>680</v>
      </c>
      <c r="AD322" s="33" t="s">
        <v>800</v>
      </c>
      <c r="AF322" s="34" t="s">
        <v>591</v>
      </c>
    </row>
    <row r="323" ht="16.5" hidden="1" customHeight="1">
      <c r="A323" s="30">
        <v>96.0</v>
      </c>
      <c r="B323" s="31" t="str">
        <f t="array" ref="B323">INDEX(StudiesInfo!$1:$80,MATCH($E323,StudiesInfo!$B:$B,0),MATCH(B$1,StudiesInfo!$1:$1,0))</f>
        <v>Yes</v>
      </c>
      <c r="E323" s="31" t="str">
        <f t="array" ref="E323">INDEX(StudiesInfo!$1:$80,MATCH($A323,StudiesInfo!$A:$A,0),MATCH(E$1,StudiesInfo!$1:$1,0))</f>
        <v>da Costa Araújo et al., 2020</v>
      </c>
      <c r="F323" s="31" t="str">
        <f t="array" ref="F323">INDEX(StudiesInfo!$1:$80,MATCH($E323,StudiesInfo!$B:$B,0),MATCH(F$1,StudiesInfo!$1:$1,0))</f>
        <v>17-53 µm</v>
      </c>
      <c r="G323" s="31" t="str">
        <f t="array" ref="G323">INDEX(StudiesInfo!$1:$80,MATCH($E323,StudiesInfo!$B:$B,0),MATCH(G$1,StudiesInfo!$1:$1,0))</f>
        <v>micro</v>
      </c>
      <c r="H323" s="31" t="str">
        <f t="array" ref="H323">INDEX(StudiesInfo!$1:$80,MATCH($E323,StudiesInfo!$B:$B,0),MATCH(H$1,StudiesInfo!$1:$1,0))</f>
        <v>Polyethylene (PE)</v>
      </c>
      <c r="I323" s="31" t="str">
        <f t="array" ref="I323">INDEX(StudiesInfo!$1:$80,MATCH($E323,StudiesInfo!$B:$B,0),MATCH(I$1,StudiesInfo!$1:$1,0))</f>
        <v>Irregular</v>
      </c>
      <c r="J323" s="32" t="str">
        <f t="array" ref="J323">INDEX(StudiesInfo!$1:$80,MATCH($E323,StudiesInfo!$B:$B,0),MATCH(J$1,StudiesInfo!$1:$1,0))</f>
        <v>Danio rerio</v>
      </c>
      <c r="K323" s="31" t="str">
        <f t="array" ref="K323">INDEX(StudiesInfo!$1:$80,MATCH($E323,StudiesInfo!$B:$B,0),MATCH(K$1,StudiesInfo!$1:$1,0))</f>
        <v>F:M</v>
      </c>
      <c r="L323" s="31" t="str">
        <f t="array" ref="L323">INDEX(StudiesInfo!$1:$80,MATCH($E323,StudiesInfo!$B:$B,0),MATCH(L$1,StudiesInfo!$1:$1,0))</f>
        <v>Water: Semi-static system; Food</v>
      </c>
      <c r="M323" s="31" t="str">
        <f t="array" ref="M323">INDEX(StudiesInfo!$1:$80,MATCH($E323,StudiesInfo!$B:$B,0),MATCH(M$1,StudiesInfo!$1:$1,0))</f>
        <v>Water: Every 48h; Food: Every 12h</v>
      </c>
      <c r="N323" s="35" t="str">
        <f t="array" ref="N323">INDEX(StudiesInfo!$1:$80,MATCH($E323,StudiesInfo!$B:$B,0),MATCH(N$1,StudiesInfo!$1:$1,0))</f>
        <v>60</v>
      </c>
      <c r="O323" s="31" t="str">
        <f t="array" ref="O323">INDEX(StudiesInfo!$1:$80,MATCH($E323,StudiesInfo!$B:$B,0),MATCH(O$1,StudiesInfo!$1:$1,0))</f>
        <v>mg/L (water); 5% of body mass (food)</v>
      </c>
      <c r="P323" s="31" t="str">
        <f t="array" ref="P323">INDEX(StudiesInfo!$1:$80,MATCH($E323,StudiesInfo!$B:$B,0),MATCH(P$1,StudiesInfo!$1:$1,0))</f>
        <v>Adult</v>
      </c>
      <c r="Q323" s="31" t="str">
        <f t="array" ref="Q323">INDEX(StudiesInfo!$1:$80,MATCH($E323,StudiesInfo!$B:$B,0),MATCH(Q$1,StudiesInfo!$1:$1,0))</f>
        <v>Unclear</v>
      </c>
      <c r="R323" s="31" t="str">
        <f t="array" ref="R323">INDEX(StudiesInfo!$1:$80,MATCH($E323,StudiesInfo!$B:$B,0),MATCH(R$1,StudiesInfo!$1:$1,0))</f>
        <v>-</v>
      </c>
      <c r="S323" s="31">
        <f t="array" ref="S323">INDEX(StudiesInfo!$1:$80,MATCH($E323,StudiesInfo!$B:$B,0),MATCH(S$1,StudiesInfo!$1:$1,0))</f>
        <v>10</v>
      </c>
      <c r="T323" s="31" t="str">
        <f t="array" ref="T323">INDEX(StudiesInfo!$1:$80,MATCH($E323,StudiesInfo!$B:$B,0),MATCH(T$1,StudiesInfo!$1:$1,0))</f>
        <v>5-15 days</v>
      </c>
      <c r="U323" s="31" t="str">
        <f t="array" ref="U323">INDEX(StudiesInfo!$1:$80,MATCH($E323,StudiesInfo!$B:$B,0),MATCH(U$1,StudiesInfo!$1:$1,0))</f>
        <v>0-1</v>
      </c>
      <c r="V323" s="31" t="str">
        <f t="array" ref="V323">INDEX(StudiesInfo!$1:$80,MATCH($E323,StudiesInfo!$B:$B,0),MATCH(V$1,StudiesInfo!$1:$1,0))</f>
        <v>Adult</v>
      </c>
      <c r="W323" s="31" t="str">
        <f t="array" ref="W323">INDEX(StudiesInfo!$1:$80,MATCH($E323,StudiesInfo!$B:$B,0),MATCH(W$1,StudiesInfo!$1:$1,0))</f>
        <v>Unclear</v>
      </c>
      <c r="X323" s="31" t="str">
        <f t="array" ref="X323">INDEX(StudiesInfo!$1:$80,MATCH($E323,StudiesInfo!$B:$B,0),MATCH(X$1,StudiesInfo!$1:$1,0))</f>
        <v>-</v>
      </c>
      <c r="Y323" s="30" t="s">
        <v>679</v>
      </c>
      <c r="Z323" s="30" t="s">
        <v>682</v>
      </c>
      <c r="AA323" s="30" t="s">
        <v>680</v>
      </c>
      <c r="AD323" s="33" t="s">
        <v>801</v>
      </c>
      <c r="AF323" s="34" t="s">
        <v>591</v>
      </c>
    </row>
    <row r="324" ht="16.5" hidden="1" customHeight="1">
      <c r="A324" s="30">
        <v>96.0</v>
      </c>
      <c r="B324" s="31" t="str">
        <f t="array" ref="B324">INDEX(StudiesInfo!$1:$80,MATCH($E324,StudiesInfo!$B:$B,0),MATCH(B$1,StudiesInfo!$1:$1,0))</f>
        <v>Yes</v>
      </c>
      <c r="E324" s="31" t="str">
        <f t="array" ref="E324">INDEX(StudiesInfo!$1:$80,MATCH($A324,StudiesInfo!$A:$A,0),MATCH(E$1,StudiesInfo!$1:$1,0))</f>
        <v>da Costa Araújo et al., 2020</v>
      </c>
      <c r="F324" s="31" t="str">
        <f t="array" ref="F324">INDEX(StudiesInfo!$1:$80,MATCH($E324,StudiesInfo!$B:$B,0),MATCH(F$1,StudiesInfo!$1:$1,0))</f>
        <v>17-53 µm</v>
      </c>
      <c r="G324" s="31" t="str">
        <f t="array" ref="G324">INDEX(StudiesInfo!$1:$80,MATCH($E324,StudiesInfo!$B:$B,0),MATCH(G$1,StudiesInfo!$1:$1,0))</f>
        <v>micro</v>
      </c>
      <c r="H324" s="31" t="str">
        <f t="array" ref="H324">INDEX(StudiesInfo!$1:$80,MATCH($E324,StudiesInfo!$B:$B,0),MATCH(H$1,StudiesInfo!$1:$1,0))</f>
        <v>Polyethylene (PE)</v>
      </c>
      <c r="I324" s="31" t="str">
        <f t="array" ref="I324">INDEX(StudiesInfo!$1:$80,MATCH($E324,StudiesInfo!$B:$B,0),MATCH(I$1,StudiesInfo!$1:$1,0))</f>
        <v>Irregular</v>
      </c>
      <c r="J324" s="32" t="str">
        <f t="array" ref="J324">INDEX(StudiesInfo!$1:$80,MATCH($E324,StudiesInfo!$B:$B,0),MATCH(J$1,StudiesInfo!$1:$1,0))</f>
        <v>Danio rerio</v>
      </c>
      <c r="K324" s="31" t="str">
        <f t="array" ref="K324">INDEX(StudiesInfo!$1:$80,MATCH($E324,StudiesInfo!$B:$B,0),MATCH(K$1,StudiesInfo!$1:$1,0))</f>
        <v>F:M</v>
      </c>
      <c r="L324" s="31" t="str">
        <f t="array" ref="L324">INDEX(StudiesInfo!$1:$80,MATCH($E324,StudiesInfo!$B:$B,0),MATCH(L$1,StudiesInfo!$1:$1,0))</f>
        <v>Water: Semi-static system; Food</v>
      </c>
      <c r="M324" s="31" t="str">
        <f t="array" ref="M324">INDEX(StudiesInfo!$1:$80,MATCH($E324,StudiesInfo!$B:$B,0),MATCH(M$1,StudiesInfo!$1:$1,0))</f>
        <v>Water: Every 48h; Food: Every 12h</v>
      </c>
      <c r="N324" s="35" t="str">
        <f t="array" ref="N324">INDEX(StudiesInfo!$1:$80,MATCH($E324,StudiesInfo!$B:$B,0),MATCH(N$1,StudiesInfo!$1:$1,0))</f>
        <v>60</v>
      </c>
      <c r="O324" s="31" t="str">
        <f t="array" ref="O324">INDEX(StudiesInfo!$1:$80,MATCH($E324,StudiesInfo!$B:$B,0),MATCH(O$1,StudiesInfo!$1:$1,0))</f>
        <v>mg/L (water); 5% of body mass (food)</v>
      </c>
      <c r="P324" s="31" t="str">
        <f t="array" ref="P324">INDEX(StudiesInfo!$1:$80,MATCH($E324,StudiesInfo!$B:$B,0),MATCH(P$1,StudiesInfo!$1:$1,0))</f>
        <v>Adult</v>
      </c>
      <c r="Q324" s="31" t="str">
        <f t="array" ref="Q324">INDEX(StudiesInfo!$1:$80,MATCH($E324,StudiesInfo!$B:$B,0),MATCH(Q$1,StudiesInfo!$1:$1,0))</f>
        <v>Unclear</v>
      </c>
      <c r="R324" s="31" t="str">
        <f t="array" ref="R324">INDEX(StudiesInfo!$1:$80,MATCH($E324,StudiesInfo!$B:$B,0),MATCH(R$1,StudiesInfo!$1:$1,0))</f>
        <v>-</v>
      </c>
      <c r="S324" s="31">
        <f t="array" ref="S324">INDEX(StudiesInfo!$1:$80,MATCH($E324,StudiesInfo!$B:$B,0),MATCH(S$1,StudiesInfo!$1:$1,0))</f>
        <v>10</v>
      </c>
      <c r="T324" s="31" t="str">
        <f t="array" ref="T324">INDEX(StudiesInfo!$1:$80,MATCH($E324,StudiesInfo!$B:$B,0),MATCH(T$1,StudiesInfo!$1:$1,0))</f>
        <v>5-15 days</v>
      </c>
      <c r="U324" s="31" t="str">
        <f t="array" ref="U324">INDEX(StudiesInfo!$1:$80,MATCH($E324,StudiesInfo!$B:$B,0),MATCH(U$1,StudiesInfo!$1:$1,0))</f>
        <v>0-1</v>
      </c>
      <c r="V324" s="31" t="str">
        <f t="array" ref="V324">INDEX(StudiesInfo!$1:$80,MATCH($E324,StudiesInfo!$B:$B,0),MATCH(V$1,StudiesInfo!$1:$1,0))</f>
        <v>Adult</v>
      </c>
      <c r="W324" s="31" t="str">
        <f t="array" ref="W324">INDEX(StudiesInfo!$1:$80,MATCH($E324,StudiesInfo!$B:$B,0),MATCH(W$1,StudiesInfo!$1:$1,0))</f>
        <v>Unclear</v>
      </c>
      <c r="X324" s="31" t="str">
        <f t="array" ref="X324">INDEX(StudiesInfo!$1:$80,MATCH($E324,StudiesInfo!$B:$B,0),MATCH(X$1,StudiesInfo!$1:$1,0))</f>
        <v>-</v>
      </c>
      <c r="Y324" s="30" t="s">
        <v>622</v>
      </c>
      <c r="Z324" s="30" t="s">
        <v>682</v>
      </c>
      <c r="AA324" s="30" t="s">
        <v>786</v>
      </c>
      <c r="AC324" s="30" t="s">
        <v>810</v>
      </c>
      <c r="AD324" s="33" t="s">
        <v>586</v>
      </c>
      <c r="AF324" s="30" t="s">
        <v>588</v>
      </c>
    </row>
    <row r="325" ht="16.5" hidden="1" customHeight="1">
      <c r="A325" s="30">
        <v>96.0</v>
      </c>
      <c r="B325" s="31" t="str">
        <f t="array" ref="B325">INDEX(StudiesInfo!$1:$80,MATCH($E325,StudiesInfo!$B:$B,0),MATCH(B$1,StudiesInfo!$1:$1,0))</f>
        <v>Yes</v>
      </c>
      <c r="E325" s="31" t="str">
        <f t="array" ref="E325">INDEX(StudiesInfo!$1:$80,MATCH($A325,StudiesInfo!$A:$A,0),MATCH(E$1,StudiesInfo!$1:$1,0))</f>
        <v>da Costa Araújo et al., 2020</v>
      </c>
      <c r="F325" s="31" t="str">
        <f t="array" ref="F325">INDEX(StudiesInfo!$1:$80,MATCH($E325,StudiesInfo!$B:$B,0),MATCH(F$1,StudiesInfo!$1:$1,0))</f>
        <v>17-53 µm</v>
      </c>
      <c r="G325" s="31" t="str">
        <f t="array" ref="G325">INDEX(StudiesInfo!$1:$80,MATCH($E325,StudiesInfo!$B:$B,0),MATCH(G$1,StudiesInfo!$1:$1,0))</f>
        <v>micro</v>
      </c>
      <c r="H325" s="31" t="str">
        <f t="array" ref="H325">INDEX(StudiesInfo!$1:$80,MATCH($E325,StudiesInfo!$B:$B,0),MATCH(H$1,StudiesInfo!$1:$1,0))</f>
        <v>Polyethylene (PE)</v>
      </c>
      <c r="I325" s="31" t="str">
        <f t="array" ref="I325">INDEX(StudiesInfo!$1:$80,MATCH($E325,StudiesInfo!$B:$B,0),MATCH(I$1,StudiesInfo!$1:$1,0))</f>
        <v>Irregular</v>
      </c>
      <c r="J325" s="32" t="str">
        <f t="array" ref="J325">INDEX(StudiesInfo!$1:$80,MATCH($E325,StudiesInfo!$B:$B,0),MATCH(J$1,StudiesInfo!$1:$1,0))</f>
        <v>Danio rerio</v>
      </c>
      <c r="K325" s="31" t="str">
        <f t="array" ref="K325">INDEX(StudiesInfo!$1:$80,MATCH($E325,StudiesInfo!$B:$B,0),MATCH(K$1,StudiesInfo!$1:$1,0))</f>
        <v>F:M</v>
      </c>
      <c r="L325" s="31" t="str">
        <f t="array" ref="L325">INDEX(StudiesInfo!$1:$80,MATCH($E325,StudiesInfo!$B:$B,0),MATCH(L$1,StudiesInfo!$1:$1,0))</f>
        <v>Water: Semi-static system; Food</v>
      </c>
      <c r="M325" s="31" t="str">
        <f t="array" ref="M325">INDEX(StudiesInfo!$1:$80,MATCH($E325,StudiesInfo!$B:$B,0),MATCH(M$1,StudiesInfo!$1:$1,0))</f>
        <v>Water: Every 48h; Food: Every 12h</v>
      </c>
      <c r="N325" s="35" t="str">
        <f t="array" ref="N325">INDEX(StudiesInfo!$1:$80,MATCH($E325,StudiesInfo!$B:$B,0),MATCH(N$1,StudiesInfo!$1:$1,0))</f>
        <v>60</v>
      </c>
      <c r="O325" s="31" t="str">
        <f t="array" ref="O325">INDEX(StudiesInfo!$1:$80,MATCH($E325,StudiesInfo!$B:$B,0),MATCH(O$1,StudiesInfo!$1:$1,0))</f>
        <v>mg/L (water); 5% of body mass (food)</v>
      </c>
      <c r="P325" s="31" t="str">
        <f t="array" ref="P325">INDEX(StudiesInfo!$1:$80,MATCH($E325,StudiesInfo!$B:$B,0),MATCH(P$1,StudiesInfo!$1:$1,0))</f>
        <v>Adult</v>
      </c>
      <c r="Q325" s="31" t="str">
        <f t="array" ref="Q325">INDEX(StudiesInfo!$1:$80,MATCH($E325,StudiesInfo!$B:$B,0),MATCH(Q$1,StudiesInfo!$1:$1,0))</f>
        <v>Unclear</v>
      </c>
      <c r="R325" s="31" t="str">
        <f t="array" ref="R325">INDEX(StudiesInfo!$1:$80,MATCH($E325,StudiesInfo!$B:$B,0),MATCH(R$1,StudiesInfo!$1:$1,0))</f>
        <v>-</v>
      </c>
      <c r="S325" s="31">
        <f t="array" ref="S325">INDEX(StudiesInfo!$1:$80,MATCH($E325,StudiesInfo!$B:$B,0),MATCH(S$1,StudiesInfo!$1:$1,0))</f>
        <v>10</v>
      </c>
      <c r="T325" s="31" t="str">
        <f t="array" ref="T325">INDEX(StudiesInfo!$1:$80,MATCH($E325,StudiesInfo!$B:$B,0),MATCH(T$1,StudiesInfo!$1:$1,0))</f>
        <v>5-15 days</v>
      </c>
      <c r="U325" s="31" t="str">
        <f t="array" ref="U325">INDEX(StudiesInfo!$1:$80,MATCH($E325,StudiesInfo!$B:$B,0),MATCH(U$1,StudiesInfo!$1:$1,0))</f>
        <v>0-1</v>
      </c>
      <c r="V325" s="31" t="str">
        <f t="array" ref="V325">INDEX(StudiesInfo!$1:$80,MATCH($E325,StudiesInfo!$B:$B,0),MATCH(V$1,StudiesInfo!$1:$1,0))</f>
        <v>Adult</v>
      </c>
      <c r="W325" s="31" t="str">
        <f t="array" ref="W325">INDEX(StudiesInfo!$1:$80,MATCH($E325,StudiesInfo!$B:$B,0),MATCH(W$1,StudiesInfo!$1:$1,0))</f>
        <v>Unclear</v>
      </c>
      <c r="X325" s="31" t="str">
        <f t="array" ref="X325">INDEX(StudiesInfo!$1:$80,MATCH($E325,StudiesInfo!$B:$B,0),MATCH(X$1,StudiesInfo!$1:$1,0))</f>
        <v>-</v>
      </c>
      <c r="Y325" s="30" t="s">
        <v>622</v>
      </c>
      <c r="Z325" s="30" t="s">
        <v>682</v>
      </c>
      <c r="AA325" s="30" t="s">
        <v>786</v>
      </c>
      <c r="AD325" s="33" t="s">
        <v>800</v>
      </c>
      <c r="AF325" s="34" t="s">
        <v>591</v>
      </c>
    </row>
    <row r="326" ht="16.5" hidden="1" customHeight="1">
      <c r="A326" s="30">
        <v>96.0</v>
      </c>
      <c r="B326" s="31" t="str">
        <f t="array" ref="B326">INDEX(StudiesInfo!$1:$80,MATCH($E326,StudiesInfo!$B:$B,0),MATCH(B$1,StudiesInfo!$1:$1,0))</f>
        <v>Yes</v>
      </c>
      <c r="E326" s="31" t="str">
        <f t="array" ref="E326">INDEX(StudiesInfo!$1:$80,MATCH($A326,StudiesInfo!$A:$A,0),MATCH(E$1,StudiesInfo!$1:$1,0))</f>
        <v>da Costa Araújo et al., 2020</v>
      </c>
      <c r="F326" s="31" t="str">
        <f t="array" ref="F326">INDEX(StudiesInfo!$1:$80,MATCH($E326,StudiesInfo!$B:$B,0),MATCH(F$1,StudiesInfo!$1:$1,0))</f>
        <v>17-53 µm</v>
      </c>
      <c r="G326" s="31" t="str">
        <f t="array" ref="G326">INDEX(StudiesInfo!$1:$80,MATCH($E326,StudiesInfo!$B:$B,0),MATCH(G$1,StudiesInfo!$1:$1,0))</f>
        <v>micro</v>
      </c>
      <c r="H326" s="31" t="str">
        <f t="array" ref="H326">INDEX(StudiesInfo!$1:$80,MATCH($E326,StudiesInfo!$B:$B,0),MATCH(H$1,StudiesInfo!$1:$1,0))</f>
        <v>Polyethylene (PE)</v>
      </c>
      <c r="I326" s="31" t="str">
        <f t="array" ref="I326">INDEX(StudiesInfo!$1:$80,MATCH($E326,StudiesInfo!$B:$B,0),MATCH(I$1,StudiesInfo!$1:$1,0))</f>
        <v>Irregular</v>
      </c>
      <c r="J326" s="32" t="str">
        <f t="array" ref="J326">INDEX(StudiesInfo!$1:$80,MATCH($E326,StudiesInfo!$B:$B,0),MATCH(J$1,StudiesInfo!$1:$1,0))</f>
        <v>Danio rerio</v>
      </c>
      <c r="K326" s="31" t="str">
        <f t="array" ref="K326">INDEX(StudiesInfo!$1:$80,MATCH($E326,StudiesInfo!$B:$B,0),MATCH(K$1,StudiesInfo!$1:$1,0))</f>
        <v>F:M</v>
      </c>
      <c r="L326" s="31" t="str">
        <f t="array" ref="L326">INDEX(StudiesInfo!$1:$80,MATCH($E326,StudiesInfo!$B:$B,0),MATCH(L$1,StudiesInfo!$1:$1,0))</f>
        <v>Water: Semi-static system; Food</v>
      </c>
      <c r="M326" s="31" t="str">
        <f t="array" ref="M326">INDEX(StudiesInfo!$1:$80,MATCH($E326,StudiesInfo!$B:$B,0),MATCH(M$1,StudiesInfo!$1:$1,0))</f>
        <v>Water: Every 48h; Food: Every 12h</v>
      </c>
      <c r="N326" s="35" t="str">
        <f t="array" ref="N326">INDEX(StudiesInfo!$1:$80,MATCH($E326,StudiesInfo!$B:$B,0),MATCH(N$1,StudiesInfo!$1:$1,0))</f>
        <v>60</v>
      </c>
      <c r="O326" s="31" t="str">
        <f t="array" ref="O326">INDEX(StudiesInfo!$1:$80,MATCH($E326,StudiesInfo!$B:$B,0),MATCH(O$1,StudiesInfo!$1:$1,0))</f>
        <v>mg/L (water); 5% of body mass (food)</v>
      </c>
      <c r="P326" s="31" t="str">
        <f t="array" ref="P326">INDEX(StudiesInfo!$1:$80,MATCH($E326,StudiesInfo!$B:$B,0),MATCH(P$1,StudiesInfo!$1:$1,0))</f>
        <v>Adult</v>
      </c>
      <c r="Q326" s="31" t="str">
        <f t="array" ref="Q326">INDEX(StudiesInfo!$1:$80,MATCH($E326,StudiesInfo!$B:$B,0),MATCH(Q$1,StudiesInfo!$1:$1,0))</f>
        <v>Unclear</v>
      </c>
      <c r="R326" s="31" t="str">
        <f t="array" ref="R326">INDEX(StudiesInfo!$1:$80,MATCH($E326,StudiesInfo!$B:$B,0),MATCH(R$1,StudiesInfo!$1:$1,0))</f>
        <v>-</v>
      </c>
      <c r="S326" s="31">
        <f t="array" ref="S326">INDEX(StudiesInfo!$1:$80,MATCH($E326,StudiesInfo!$B:$B,0),MATCH(S$1,StudiesInfo!$1:$1,0))</f>
        <v>10</v>
      </c>
      <c r="T326" s="31" t="str">
        <f t="array" ref="T326">INDEX(StudiesInfo!$1:$80,MATCH($E326,StudiesInfo!$B:$B,0),MATCH(T$1,StudiesInfo!$1:$1,0))</f>
        <v>5-15 days</v>
      </c>
      <c r="U326" s="31" t="str">
        <f t="array" ref="U326">INDEX(StudiesInfo!$1:$80,MATCH($E326,StudiesInfo!$B:$B,0),MATCH(U$1,StudiesInfo!$1:$1,0))</f>
        <v>0-1</v>
      </c>
      <c r="V326" s="31" t="str">
        <f t="array" ref="V326">INDEX(StudiesInfo!$1:$80,MATCH($E326,StudiesInfo!$B:$B,0),MATCH(V$1,StudiesInfo!$1:$1,0))</f>
        <v>Adult</v>
      </c>
      <c r="W326" s="31" t="str">
        <f t="array" ref="W326">INDEX(StudiesInfo!$1:$80,MATCH($E326,StudiesInfo!$B:$B,0),MATCH(W$1,StudiesInfo!$1:$1,0))</f>
        <v>Unclear</v>
      </c>
      <c r="X326" s="31" t="str">
        <f t="array" ref="X326">INDEX(StudiesInfo!$1:$80,MATCH($E326,StudiesInfo!$B:$B,0),MATCH(X$1,StudiesInfo!$1:$1,0))</f>
        <v>-</v>
      </c>
      <c r="Y326" s="30" t="s">
        <v>622</v>
      </c>
      <c r="Z326" s="30" t="s">
        <v>682</v>
      </c>
      <c r="AA326" s="30" t="s">
        <v>786</v>
      </c>
      <c r="AD326" s="33" t="s">
        <v>801</v>
      </c>
      <c r="AF326" s="34" t="s">
        <v>591</v>
      </c>
    </row>
    <row r="327" ht="16.5" hidden="1" customHeight="1">
      <c r="A327" s="30">
        <v>96.0</v>
      </c>
      <c r="B327" s="31" t="str">
        <f t="array" ref="B327">INDEX(StudiesInfo!$1:$80,MATCH($E327,StudiesInfo!$B:$B,0),MATCH(B$1,StudiesInfo!$1:$1,0))</f>
        <v>Yes</v>
      </c>
      <c r="E327" s="31" t="str">
        <f t="array" ref="E327">INDEX(StudiesInfo!$1:$80,MATCH($A327,StudiesInfo!$A:$A,0),MATCH(E$1,StudiesInfo!$1:$1,0))</f>
        <v>da Costa Araújo et al., 2020</v>
      </c>
      <c r="F327" s="31" t="str">
        <f t="array" ref="F327">INDEX(StudiesInfo!$1:$80,MATCH($E327,StudiesInfo!$B:$B,0),MATCH(F$1,StudiesInfo!$1:$1,0))</f>
        <v>17-53 µm</v>
      </c>
      <c r="G327" s="31" t="str">
        <f t="array" ref="G327">INDEX(StudiesInfo!$1:$80,MATCH($E327,StudiesInfo!$B:$B,0),MATCH(G$1,StudiesInfo!$1:$1,0))</f>
        <v>micro</v>
      </c>
      <c r="H327" s="31" t="str">
        <f t="array" ref="H327">INDEX(StudiesInfo!$1:$80,MATCH($E327,StudiesInfo!$B:$B,0),MATCH(H$1,StudiesInfo!$1:$1,0))</f>
        <v>Polyethylene (PE)</v>
      </c>
      <c r="I327" s="31" t="str">
        <f t="array" ref="I327">INDEX(StudiesInfo!$1:$80,MATCH($E327,StudiesInfo!$B:$B,0),MATCH(I$1,StudiesInfo!$1:$1,0))</f>
        <v>Irregular</v>
      </c>
      <c r="J327" s="32" t="str">
        <f t="array" ref="J327">INDEX(StudiesInfo!$1:$80,MATCH($E327,StudiesInfo!$B:$B,0),MATCH(J$1,StudiesInfo!$1:$1,0))</f>
        <v>Danio rerio</v>
      </c>
      <c r="K327" s="31" t="str">
        <f t="array" ref="K327">INDEX(StudiesInfo!$1:$80,MATCH($E327,StudiesInfo!$B:$B,0),MATCH(K$1,StudiesInfo!$1:$1,0))</f>
        <v>F:M</v>
      </c>
      <c r="L327" s="31" t="str">
        <f t="array" ref="L327">INDEX(StudiesInfo!$1:$80,MATCH($E327,StudiesInfo!$B:$B,0),MATCH(L$1,StudiesInfo!$1:$1,0))</f>
        <v>Water: Semi-static system; Food</v>
      </c>
      <c r="M327" s="31" t="str">
        <f t="array" ref="M327">INDEX(StudiesInfo!$1:$80,MATCH($E327,StudiesInfo!$B:$B,0),MATCH(M$1,StudiesInfo!$1:$1,0))</f>
        <v>Water: Every 48h; Food: Every 12h</v>
      </c>
      <c r="N327" s="35" t="str">
        <f t="array" ref="N327">INDEX(StudiesInfo!$1:$80,MATCH($E327,StudiesInfo!$B:$B,0),MATCH(N$1,StudiesInfo!$1:$1,0))</f>
        <v>60</v>
      </c>
      <c r="O327" s="31" t="str">
        <f t="array" ref="O327">INDEX(StudiesInfo!$1:$80,MATCH($E327,StudiesInfo!$B:$B,0),MATCH(O$1,StudiesInfo!$1:$1,0))</f>
        <v>mg/L (water); 5% of body mass (food)</v>
      </c>
      <c r="P327" s="31" t="str">
        <f t="array" ref="P327">INDEX(StudiesInfo!$1:$80,MATCH($E327,StudiesInfo!$B:$B,0),MATCH(P$1,StudiesInfo!$1:$1,0))</f>
        <v>Adult</v>
      </c>
      <c r="Q327" s="31" t="str">
        <f t="array" ref="Q327">INDEX(StudiesInfo!$1:$80,MATCH($E327,StudiesInfo!$B:$B,0),MATCH(Q$1,StudiesInfo!$1:$1,0))</f>
        <v>Unclear</v>
      </c>
      <c r="R327" s="31" t="str">
        <f t="array" ref="R327">INDEX(StudiesInfo!$1:$80,MATCH($E327,StudiesInfo!$B:$B,0),MATCH(R$1,StudiesInfo!$1:$1,0))</f>
        <v>-</v>
      </c>
      <c r="S327" s="31">
        <f t="array" ref="S327">INDEX(StudiesInfo!$1:$80,MATCH($E327,StudiesInfo!$B:$B,0),MATCH(S$1,StudiesInfo!$1:$1,0))</f>
        <v>10</v>
      </c>
      <c r="T327" s="31" t="str">
        <f t="array" ref="T327">INDEX(StudiesInfo!$1:$80,MATCH($E327,StudiesInfo!$B:$B,0),MATCH(T$1,StudiesInfo!$1:$1,0))</f>
        <v>5-15 days</v>
      </c>
      <c r="U327" s="31" t="str">
        <f t="array" ref="U327">INDEX(StudiesInfo!$1:$80,MATCH($E327,StudiesInfo!$B:$B,0),MATCH(U$1,StudiesInfo!$1:$1,0))</f>
        <v>0-1</v>
      </c>
      <c r="V327" s="31" t="str">
        <f t="array" ref="V327">INDEX(StudiesInfo!$1:$80,MATCH($E327,StudiesInfo!$B:$B,0),MATCH(V$1,StudiesInfo!$1:$1,0))</f>
        <v>Adult</v>
      </c>
      <c r="W327" s="31" t="str">
        <f t="array" ref="W327">INDEX(StudiesInfo!$1:$80,MATCH($E327,StudiesInfo!$B:$B,0),MATCH(W$1,StudiesInfo!$1:$1,0))</f>
        <v>Unclear</v>
      </c>
      <c r="X327" s="31" t="str">
        <f t="array" ref="X327">INDEX(StudiesInfo!$1:$80,MATCH($E327,StudiesInfo!$B:$B,0),MATCH(X$1,StudiesInfo!$1:$1,0))</f>
        <v>-</v>
      </c>
      <c r="Y327" s="30" t="s">
        <v>679</v>
      </c>
      <c r="Z327" s="30" t="s">
        <v>682</v>
      </c>
      <c r="AA327" s="30" t="s">
        <v>811</v>
      </c>
      <c r="AC327" s="30" t="s">
        <v>812</v>
      </c>
      <c r="AD327" s="33" t="s">
        <v>586</v>
      </c>
      <c r="AF327" s="30" t="s">
        <v>588</v>
      </c>
    </row>
    <row r="328" ht="16.5" hidden="1" customHeight="1">
      <c r="A328" s="30">
        <v>96.0</v>
      </c>
      <c r="B328" s="31" t="str">
        <f t="array" ref="B328">INDEX(StudiesInfo!$1:$80,MATCH($E328,StudiesInfo!$B:$B,0),MATCH(B$1,StudiesInfo!$1:$1,0))</f>
        <v>Yes</v>
      </c>
      <c r="E328" s="31" t="str">
        <f t="array" ref="E328">INDEX(StudiesInfo!$1:$80,MATCH($A328,StudiesInfo!$A:$A,0),MATCH(E$1,StudiesInfo!$1:$1,0))</f>
        <v>da Costa Araújo et al., 2020</v>
      </c>
      <c r="F328" s="31" t="str">
        <f t="array" ref="F328">INDEX(StudiesInfo!$1:$80,MATCH($E328,StudiesInfo!$B:$B,0),MATCH(F$1,StudiesInfo!$1:$1,0))</f>
        <v>17-53 µm</v>
      </c>
      <c r="G328" s="31" t="str">
        <f t="array" ref="G328">INDEX(StudiesInfo!$1:$80,MATCH($E328,StudiesInfo!$B:$B,0),MATCH(G$1,StudiesInfo!$1:$1,0))</f>
        <v>micro</v>
      </c>
      <c r="H328" s="31" t="str">
        <f t="array" ref="H328">INDEX(StudiesInfo!$1:$80,MATCH($E328,StudiesInfo!$B:$B,0),MATCH(H$1,StudiesInfo!$1:$1,0))</f>
        <v>Polyethylene (PE)</v>
      </c>
      <c r="I328" s="31" t="str">
        <f t="array" ref="I328">INDEX(StudiesInfo!$1:$80,MATCH($E328,StudiesInfo!$B:$B,0),MATCH(I$1,StudiesInfo!$1:$1,0))</f>
        <v>Irregular</v>
      </c>
      <c r="J328" s="32" t="str">
        <f t="array" ref="J328">INDEX(StudiesInfo!$1:$80,MATCH($E328,StudiesInfo!$B:$B,0),MATCH(J$1,StudiesInfo!$1:$1,0))</f>
        <v>Danio rerio</v>
      </c>
      <c r="K328" s="31" t="str">
        <f t="array" ref="K328">INDEX(StudiesInfo!$1:$80,MATCH($E328,StudiesInfo!$B:$B,0),MATCH(K$1,StudiesInfo!$1:$1,0))</f>
        <v>F:M</v>
      </c>
      <c r="L328" s="31" t="str">
        <f t="array" ref="L328">INDEX(StudiesInfo!$1:$80,MATCH($E328,StudiesInfo!$B:$B,0),MATCH(L$1,StudiesInfo!$1:$1,0))</f>
        <v>Water: Semi-static system; Food</v>
      </c>
      <c r="M328" s="31" t="str">
        <f t="array" ref="M328">INDEX(StudiesInfo!$1:$80,MATCH($E328,StudiesInfo!$B:$B,0),MATCH(M$1,StudiesInfo!$1:$1,0))</f>
        <v>Water: Every 48h; Food: Every 12h</v>
      </c>
      <c r="N328" s="35" t="str">
        <f t="array" ref="N328">INDEX(StudiesInfo!$1:$80,MATCH($E328,StudiesInfo!$B:$B,0),MATCH(N$1,StudiesInfo!$1:$1,0))</f>
        <v>60</v>
      </c>
      <c r="O328" s="31" t="str">
        <f t="array" ref="O328">INDEX(StudiesInfo!$1:$80,MATCH($E328,StudiesInfo!$B:$B,0),MATCH(O$1,StudiesInfo!$1:$1,0))</f>
        <v>mg/L (water); 5% of body mass (food)</v>
      </c>
      <c r="P328" s="31" t="str">
        <f t="array" ref="P328">INDEX(StudiesInfo!$1:$80,MATCH($E328,StudiesInfo!$B:$B,0),MATCH(P$1,StudiesInfo!$1:$1,0))</f>
        <v>Adult</v>
      </c>
      <c r="Q328" s="31" t="str">
        <f t="array" ref="Q328">INDEX(StudiesInfo!$1:$80,MATCH($E328,StudiesInfo!$B:$B,0),MATCH(Q$1,StudiesInfo!$1:$1,0))</f>
        <v>Unclear</v>
      </c>
      <c r="R328" s="31" t="str">
        <f t="array" ref="R328">INDEX(StudiesInfo!$1:$80,MATCH($E328,StudiesInfo!$B:$B,0),MATCH(R$1,StudiesInfo!$1:$1,0))</f>
        <v>-</v>
      </c>
      <c r="S328" s="31">
        <f t="array" ref="S328">INDEX(StudiesInfo!$1:$80,MATCH($E328,StudiesInfo!$B:$B,0),MATCH(S$1,StudiesInfo!$1:$1,0))</f>
        <v>10</v>
      </c>
      <c r="T328" s="31" t="str">
        <f t="array" ref="T328">INDEX(StudiesInfo!$1:$80,MATCH($E328,StudiesInfo!$B:$B,0),MATCH(T$1,StudiesInfo!$1:$1,0))</f>
        <v>5-15 days</v>
      </c>
      <c r="U328" s="31" t="str">
        <f t="array" ref="U328">INDEX(StudiesInfo!$1:$80,MATCH($E328,StudiesInfo!$B:$B,0),MATCH(U$1,StudiesInfo!$1:$1,0))</f>
        <v>0-1</v>
      </c>
      <c r="V328" s="31" t="str">
        <f t="array" ref="V328">INDEX(StudiesInfo!$1:$80,MATCH($E328,StudiesInfo!$B:$B,0),MATCH(V$1,StudiesInfo!$1:$1,0))</f>
        <v>Adult</v>
      </c>
      <c r="W328" s="31" t="str">
        <f t="array" ref="W328">INDEX(StudiesInfo!$1:$80,MATCH($E328,StudiesInfo!$B:$B,0),MATCH(W$1,StudiesInfo!$1:$1,0))</f>
        <v>Unclear</v>
      </c>
      <c r="X328" s="31" t="str">
        <f t="array" ref="X328">INDEX(StudiesInfo!$1:$80,MATCH($E328,StudiesInfo!$B:$B,0),MATCH(X$1,StudiesInfo!$1:$1,0))</f>
        <v>-</v>
      </c>
      <c r="Y328" s="30" t="s">
        <v>679</v>
      </c>
      <c r="Z328" s="30" t="s">
        <v>682</v>
      </c>
      <c r="AA328" s="30" t="s">
        <v>811</v>
      </c>
      <c r="AD328" s="33" t="s">
        <v>800</v>
      </c>
      <c r="AF328" s="34" t="s">
        <v>591</v>
      </c>
    </row>
    <row r="329" ht="16.5" hidden="1" customHeight="1">
      <c r="A329" s="30">
        <v>96.0</v>
      </c>
      <c r="B329" s="31" t="str">
        <f t="array" ref="B329">INDEX(StudiesInfo!$1:$80,MATCH($E329,StudiesInfo!$B:$B,0),MATCH(B$1,StudiesInfo!$1:$1,0))</f>
        <v>Yes</v>
      </c>
      <c r="E329" s="31" t="str">
        <f t="array" ref="E329">INDEX(StudiesInfo!$1:$80,MATCH($A329,StudiesInfo!$A:$A,0),MATCH(E$1,StudiesInfo!$1:$1,0))</f>
        <v>da Costa Araújo et al., 2020</v>
      </c>
      <c r="F329" s="31" t="str">
        <f t="array" ref="F329">INDEX(StudiesInfo!$1:$80,MATCH($E329,StudiesInfo!$B:$B,0),MATCH(F$1,StudiesInfo!$1:$1,0))</f>
        <v>17-53 µm</v>
      </c>
      <c r="G329" s="31" t="str">
        <f t="array" ref="G329">INDEX(StudiesInfo!$1:$80,MATCH($E329,StudiesInfo!$B:$B,0),MATCH(G$1,StudiesInfo!$1:$1,0))</f>
        <v>micro</v>
      </c>
      <c r="H329" s="31" t="str">
        <f t="array" ref="H329">INDEX(StudiesInfo!$1:$80,MATCH($E329,StudiesInfo!$B:$B,0),MATCH(H$1,StudiesInfo!$1:$1,0))</f>
        <v>Polyethylene (PE)</v>
      </c>
      <c r="I329" s="31" t="str">
        <f t="array" ref="I329">INDEX(StudiesInfo!$1:$80,MATCH($E329,StudiesInfo!$B:$B,0),MATCH(I$1,StudiesInfo!$1:$1,0))</f>
        <v>Irregular</v>
      </c>
      <c r="J329" s="32" t="str">
        <f t="array" ref="J329">INDEX(StudiesInfo!$1:$80,MATCH($E329,StudiesInfo!$B:$B,0),MATCH(J$1,StudiesInfo!$1:$1,0))</f>
        <v>Danio rerio</v>
      </c>
      <c r="K329" s="31" t="str">
        <f t="array" ref="K329">INDEX(StudiesInfo!$1:$80,MATCH($E329,StudiesInfo!$B:$B,0),MATCH(K$1,StudiesInfo!$1:$1,0))</f>
        <v>F:M</v>
      </c>
      <c r="L329" s="31" t="str">
        <f t="array" ref="L329">INDEX(StudiesInfo!$1:$80,MATCH($E329,StudiesInfo!$B:$B,0),MATCH(L$1,StudiesInfo!$1:$1,0))</f>
        <v>Water: Semi-static system; Food</v>
      </c>
      <c r="M329" s="31" t="str">
        <f t="array" ref="M329">INDEX(StudiesInfo!$1:$80,MATCH($E329,StudiesInfo!$B:$B,0),MATCH(M$1,StudiesInfo!$1:$1,0))</f>
        <v>Water: Every 48h; Food: Every 12h</v>
      </c>
      <c r="N329" s="35" t="str">
        <f t="array" ref="N329">INDEX(StudiesInfo!$1:$80,MATCH($E329,StudiesInfo!$B:$B,0),MATCH(N$1,StudiesInfo!$1:$1,0))</f>
        <v>60</v>
      </c>
      <c r="O329" s="31" t="str">
        <f t="array" ref="O329">INDEX(StudiesInfo!$1:$80,MATCH($E329,StudiesInfo!$B:$B,0),MATCH(O$1,StudiesInfo!$1:$1,0))</f>
        <v>mg/L (water); 5% of body mass (food)</v>
      </c>
      <c r="P329" s="31" t="str">
        <f t="array" ref="P329">INDEX(StudiesInfo!$1:$80,MATCH($E329,StudiesInfo!$B:$B,0),MATCH(P$1,StudiesInfo!$1:$1,0))</f>
        <v>Adult</v>
      </c>
      <c r="Q329" s="31" t="str">
        <f t="array" ref="Q329">INDEX(StudiesInfo!$1:$80,MATCH($E329,StudiesInfo!$B:$B,0),MATCH(Q$1,StudiesInfo!$1:$1,0))</f>
        <v>Unclear</v>
      </c>
      <c r="R329" s="31" t="str">
        <f t="array" ref="R329">INDEX(StudiesInfo!$1:$80,MATCH($E329,StudiesInfo!$B:$B,0),MATCH(R$1,StudiesInfo!$1:$1,0))</f>
        <v>-</v>
      </c>
      <c r="S329" s="31">
        <f t="array" ref="S329">INDEX(StudiesInfo!$1:$80,MATCH($E329,StudiesInfo!$B:$B,0),MATCH(S$1,StudiesInfo!$1:$1,0))</f>
        <v>10</v>
      </c>
      <c r="T329" s="31" t="str">
        <f t="array" ref="T329">INDEX(StudiesInfo!$1:$80,MATCH($E329,StudiesInfo!$B:$B,0),MATCH(T$1,StudiesInfo!$1:$1,0))</f>
        <v>5-15 days</v>
      </c>
      <c r="U329" s="31" t="str">
        <f t="array" ref="U329">INDEX(StudiesInfo!$1:$80,MATCH($E329,StudiesInfo!$B:$B,0),MATCH(U$1,StudiesInfo!$1:$1,0))</f>
        <v>0-1</v>
      </c>
      <c r="V329" s="31" t="str">
        <f t="array" ref="V329">INDEX(StudiesInfo!$1:$80,MATCH($E329,StudiesInfo!$B:$B,0),MATCH(V$1,StudiesInfo!$1:$1,0))</f>
        <v>Adult</v>
      </c>
      <c r="W329" s="31" t="str">
        <f t="array" ref="W329">INDEX(StudiesInfo!$1:$80,MATCH($E329,StudiesInfo!$B:$B,0),MATCH(W$1,StudiesInfo!$1:$1,0))</f>
        <v>Unclear</v>
      </c>
      <c r="X329" s="31" t="str">
        <f t="array" ref="X329">INDEX(StudiesInfo!$1:$80,MATCH($E329,StudiesInfo!$B:$B,0),MATCH(X$1,StudiesInfo!$1:$1,0))</f>
        <v>-</v>
      </c>
      <c r="Y329" s="30" t="s">
        <v>679</v>
      </c>
      <c r="Z329" s="30" t="s">
        <v>682</v>
      </c>
      <c r="AA329" s="30" t="s">
        <v>811</v>
      </c>
      <c r="AC329" s="30"/>
      <c r="AD329" s="33" t="s">
        <v>801</v>
      </c>
      <c r="AF329" s="34" t="s">
        <v>591</v>
      </c>
    </row>
    <row r="330" ht="16.5" hidden="1" customHeight="1">
      <c r="A330" s="30">
        <v>96.0</v>
      </c>
      <c r="B330" s="31" t="str">
        <f t="array" ref="B330">INDEX(StudiesInfo!$1:$80,MATCH($E330,StudiesInfo!$B:$B,0),MATCH(B$1,StudiesInfo!$1:$1,0))</f>
        <v>Yes</v>
      </c>
      <c r="E330" s="31" t="str">
        <f t="array" ref="E330">INDEX(StudiesInfo!$1:$80,MATCH($A330,StudiesInfo!$A:$A,0),MATCH(E$1,StudiesInfo!$1:$1,0))</f>
        <v>da Costa Araújo et al., 2020</v>
      </c>
      <c r="F330" s="31" t="str">
        <f t="array" ref="F330">INDEX(StudiesInfo!$1:$80,MATCH($E330,StudiesInfo!$B:$B,0),MATCH(F$1,StudiesInfo!$1:$1,0))</f>
        <v>17-53 µm</v>
      </c>
      <c r="G330" s="31" t="str">
        <f t="array" ref="G330">INDEX(StudiesInfo!$1:$80,MATCH($E330,StudiesInfo!$B:$B,0),MATCH(G$1,StudiesInfo!$1:$1,0))</f>
        <v>micro</v>
      </c>
      <c r="H330" s="31" t="str">
        <f t="array" ref="H330">INDEX(StudiesInfo!$1:$80,MATCH($E330,StudiesInfo!$B:$B,0),MATCH(H$1,StudiesInfo!$1:$1,0))</f>
        <v>Polyethylene (PE)</v>
      </c>
      <c r="I330" s="31" t="str">
        <f t="array" ref="I330">INDEX(StudiesInfo!$1:$80,MATCH($E330,StudiesInfo!$B:$B,0),MATCH(I$1,StudiesInfo!$1:$1,0))</f>
        <v>Irregular</v>
      </c>
      <c r="J330" s="32" t="str">
        <f t="array" ref="J330">INDEX(StudiesInfo!$1:$80,MATCH($E330,StudiesInfo!$B:$B,0),MATCH(J$1,StudiesInfo!$1:$1,0))</f>
        <v>Danio rerio</v>
      </c>
      <c r="K330" s="31" t="str">
        <f t="array" ref="K330">INDEX(StudiesInfo!$1:$80,MATCH($E330,StudiesInfo!$B:$B,0),MATCH(K$1,StudiesInfo!$1:$1,0))</f>
        <v>F:M</v>
      </c>
      <c r="L330" s="31" t="str">
        <f t="array" ref="L330">INDEX(StudiesInfo!$1:$80,MATCH($E330,StudiesInfo!$B:$B,0),MATCH(L$1,StudiesInfo!$1:$1,0))</f>
        <v>Water: Semi-static system; Food</v>
      </c>
      <c r="M330" s="31" t="str">
        <f t="array" ref="M330">INDEX(StudiesInfo!$1:$80,MATCH($E330,StudiesInfo!$B:$B,0),MATCH(M$1,StudiesInfo!$1:$1,0))</f>
        <v>Water: Every 48h; Food: Every 12h</v>
      </c>
      <c r="N330" s="35" t="str">
        <f t="array" ref="N330">INDEX(StudiesInfo!$1:$80,MATCH($E330,StudiesInfo!$B:$B,0),MATCH(N$1,StudiesInfo!$1:$1,0))</f>
        <v>60</v>
      </c>
      <c r="O330" s="31" t="str">
        <f t="array" ref="O330">INDEX(StudiesInfo!$1:$80,MATCH($E330,StudiesInfo!$B:$B,0),MATCH(O$1,StudiesInfo!$1:$1,0))</f>
        <v>mg/L (water); 5% of body mass (food)</v>
      </c>
      <c r="P330" s="31" t="str">
        <f t="array" ref="P330">INDEX(StudiesInfo!$1:$80,MATCH($E330,StudiesInfo!$B:$B,0),MATCH(P$1,StudiesInfo!$1:$1,0))</f>
        <v>Adult</v>
      </c>
      <c r="Q330" s="31" t="str">
        <f t="array" ref="Q330">INDEX(StudiesInfo!$1:$80,MATCH($E330,StudiesInfo!$B:$B,0),MATCH(Q$1,StudiesInfo!$1:$1,0))</f>
        <v>Unclear</v>
      </c>
      <c r="R330" s="31" t="str">
        <f t="array" ref="R330">INDEX(StudiesInfo!$1:$80,MATCH($E330,StudiesInfo!$B:$B,0),MATCH(R$1,StudiesInfo!$1:$1,0))</f>
        <v>-</v>
      </c>
      <c r="S330" s="31">
        <f t="array" ref="S330">INDEX(StudiesInfo!$1:$80,MATCH($E330,StudiesInfo!$B:$B,0),MATCH(S$1,StudiesInfo!$1:$1,0))</f>
        <v>10</v>
      </c>
      <c r="T330" s="31" t="str">
        <f t="array" ref="T330">INDEX(StudiesInfo!$1:$80,MATCH($E330,StudiesInfo!$B:$B,0),MATCH(T$1,StudiesInfo!$1:$1,0))</f>
        <v>5-15 days</v>
      </c>
      <c r="U330" s="31" t="str">
        <f t="array" ref="U330">INDEX(StudiesInfo!$1:$80,MATCH($E330,StudiesInfo!$B:$B,0),MATCH(U$1,StudiesInfo!$1:$1,0))</f>
        <v>0-1</v>
      </c>
      <c r="V330" s="31" t="str">
        <f t="array" ref="V330">INDEX(StudiesInfo!$1:$80,MATCH($E330,StudiesInfo!$B:$B,0),MATCH(V$1,StudiesInfo!$1:$1,0))</f>
        <v>Adult</v>
      </c>
      <c r="W330" s="31" t="str">
        <f t="array" ref="W330">INDEX(StudiesInfo!$1:$80,MATCH($E330,StudiesInfo!$B:$B,0),MATCH(W$1,StudiesInfo!$1:$1,0))</f>
        <v>Unclear</v>
      </c>
      <c r="X330" s="31" t="str">
        <f t="array" ref="X330">INDEX(StudiesInfo!$1:$80,MATCH($E330,StudiesInfo!$B:$B,0),MATCH(X$1,StudiesInfo!$1:$1,0))</f>
        <v>-</v>
      </c>
      <c r="Y330" s="30" t="s">
        <v>679</v>
      </c>
      <c r="Z330" s="30" t="s">
        <v>682</v>
      </c>
      <c r="AA330" s="30" t="s">
        <v>813</v>
      </c>
      <c r="AC330" s="30" t="s">
        <v>814</v>
      </c>
      <c r="AD330" s="33" t="s">
        <v>586</v>
      </c>
      <c r="AF330" s="30" t="s">
        <v>588</v>
      </c>
    </row>
    <row r="331" ht="16.5" hidden="1" customHeight="1">
      <c r="A331" s="30">
        <v>96.0</v>
      </c>
      <c r="B331" s="31" t="str">
        <f t="array" ref="B331">INDEX(StudiesInfo!$1:$80,MATCH($E331,StudiesInfo!$B:$B,0),MATCH(B$1,StudiesInfo!$1:$1,0))</f>
        <v>Yes</v>
      </c>
      <c r="E331" s="31" t="str">
        <f t="array" ref="E331">INDEX(StudiesInfo!$1:$80,MATCH($A331,StudiesInfo!$A:$A,0),MATCH(E$1,StudiesInfo!$1:$1,0))</f>
        <v>da Costa Araújo et al., 2020</v>
      </c>
      <c r="F331" s="31" t="str">
        <f t="array" ref="F331">INDEX(StudiesInfo!$1:$80,MATCH($E331,StudiesInfo!$B:$B,0),MATCH(F$1,StudiesInfo!$1:$1,0))</f>
        <v>17-53 µm</v>
      </c>
      <c r="G331" s="31" t="str">
        <f t="array" ref="G331">INDEX(StudiesInfo!$1:$80,MATCH($E331,StudiesInfo!$B:$B,0),MATCH(G$1,StudiesInfo!$1:$1,0))</f>
        <v>micro</v>
      </c>
      <c r="H331" s="31" t="str">
        <f t="array" ref="H331">INDEX(StudiesInfo!$1:$80,MATCH($E331,StudiesInfo!$B:$B,0),MATCH(H$1,StudiesInfo!$1:$1,0))</f>
        <v>Polyethylene (PE)</v>
      </c>
      <c r="I331" s="31" t="str">
        <f t="array" ref="I331">INDEX(StudiesInfo!$1:$80,MATCH($E331,StudiesInfo!$B:$B,0),MATCH(I$1,StudiesInfo!$1:$1,0))</f>
        <v>Irregular</v>
      </c>
      <c r="J331" s="32" t="str">
        <f t="array" ref="J331">INDEX(StudiesInfo!$1:$80,MATCH($E331,StudiesInfo!$B:$B,0),MATCH(J$1,StudiesInfo!$1:$1,0))</f>
        <v>Danio rerio</v>
      </c>
      <c r="K331" s="31" t="str">
        <f t="array" ref="K331">INDEX(StudiesInfo!$1:$80,MATCH($E331,StudiesInfo!$B:$B,0),MATCH(K$1,StudiesInfo!$1:$1,0))</f>
        <v>F:M</v>
      </c>
      <c r="L331" s="31" t="str">
        <f t="array" ref="L331">INDEX(StudiesInfo!$1:$80,MATCH($E331,StudiesInfo!$B:$B,0),MATCH(L$1,StudiesInfo!$1:$1,0))</f>
        <v>Water: Semi-static system; Food</v>
      </c>
      <c r="M331" s="31" t="str">
        <f t="array" ref="M331">INDEX(StudiesInfo!$1:$80,MATCH($E331,StudiesInfo!$B:$B,0),MATCH(M$1,StudiesInfo!$1:$1,0))</f>
        <v>Water: Every 48h; Food: Every 12h</v>
      </c>
      <c r="N331" s="35" t="str">
        <f t="array" ref="N331">INDEX(StudiesInfo!$1:$80,MATCH($E331,StudiesInfo!$B:$B,0),MATCH(N$1,StudiesInfo!$1:$1,0))</f>
        <v>60</v>
      </c>
      <c r="O331" s="31" t="str">
        <f t="array" ref="O331">INDEX(StudiesInfo!$1:$80,MATCH($E331,StudiesInfo!$B:$B,0),MATCH(O$1,StudiesInfo!$1:$1,0))</f>
        <v>mg/L (water); 5% of body mass (food)</v>
      </c>
      <c r="P331" s="31" t="str">
        <f t="array" ref="P331">INDEX(StudiesInfo!$1:$80,MATCH($E331,StudiesInfo!$B:$B,0),MATCH(P$1,StudiesInfo!$1:$1,0))</f>
        <v>Adult</v>
      </c>
      <c r="Q331" s="31" t="str">
        <f t="array" ref="Q331">INDEX(StudiesInfo!$1:$80,MATCH($E331,StudiesInfo!$B:$B,0),MATCH(Q$1,StudiesInfo!$1:$1,0))</f>
        <v>Unclear</v>
      </c>
      <c r="R331" s="31" t="str">
        <f t="array" ref="R331">INDEX(StudiesInfo!$1:$80,MATCH($E331,StudiesInfo!$B:$B,0),MATCH(R$1,StudiesInfo!$1:$1,0))</f>
        <v>-</v>
      </c>
      <c r="S331" s="31">
        <f t="array" ref="S331">INDEX(StudiesInfo!$1:$80,MATCH($E331,StudiesInfo!$B:$B,0),MATCH(S$1,StudiesInfo!$1:$1,0))</f>
        <v>10</v>
      </c>
      <c r="T331" s="31" t="str">
        <f t="array" ref="T331">INDEX(StudiesInfo!$1:$80,MATCH($E331,StudiesInfo!$B:$B,0),MATCH(T$1,StudiesInfo!$1:$1,0))</f>
        <v>5-15 days</v>
      </c>
      <c r="U331" s="31" t="str">
        <f t="array" ref="U331">INDEX(StudiesInfo!$1:$80,MATCH($E331,StudiesInfo!$B:$B,0),MATCH(U$1,StudiesInfo!$1:$1,0))</f>
        <v>0-1</v>
      </c>
      <c r="V331" s="31" t="str">
        <f t="array" ref="V331">INDEX(StudiesInfo!$1:$80,MATCH($E331,StudiesInfo!$B:$B,0),MATCH(V$1,StudiesInfo!$1:$1,0))</f>
        <v>Adult</v>
      </c>
      <c r="W331" s="31" t="str">
        <f t="array" ref="W331">INDEX(StudiesInfo!$1:$80,MATCH($E331,StudiesInfo!$B:$B,0),MATCH(W$1,StudiesInfo!$1:$1,0))</f>
        <v>Unclear</v>
      </c>
      <c r="X331" s="31" t="str">
        <f t="array" ref="X331">INDEX(StudiesInfo!$1:$80,MATCH($E331,StudiesInfo!$B:$B,0),MATCH(X$1,StudiesInfo!$1:$1,0))</f>
        <v>-</v>
      </c>
      <c r="Y331" s="30" t="s">
        <v>679</v>
      </c>
      <c r="Z331" s="30" t="s">
        <v>682</v>
      </c>
      <c r="AA331" s="30" t="s">
        <v>813</v>
      </c>
      <c r="AD331" s="33" t="s">
        <v>800</v>
      </c>
      <c r="AF331" s="34" t="s">
        <v>591</v>
      </c>
    </row>
    <row r="332" ht="16.5" hidden="1" customHeight="1">
      <c r="A332" s="30">
        <v>96.0</v>
      </c>
      <c r="B332" s="31" t="str">
        <f t="array" ref="B332">INDEX(StudiesInfo!$1:$80,MATCH($E332,StudiesInfo!$B:$B,0),MATCH(B$1,StudiesInfo!$1:$1,0))</f>
        <v>Yes</v>
      </c>
      <c r="E332" s="31" t="str">
        <f t="array" ref="E332">INDEX(StudiesInfo!$1:$80,MATCH($A332,StudiesInfo!$A:$A,0),MATCH(E$1,StudiesInfo!$1:$1,0))</f>
        <v>da Costa Araújo et al., 2020</v>
      </c>
      <c r="F332" s="31" t="str">
        <f t="array" ref="F332">INDEX(StudiesInfo!$1:$80,MATCH($E332,StudiesInfo!$B:$B,0),MATCH(F$1,StudiesInfo!$1:$1,0))</f>
        <v>17-53 µm</v>
      </c>
      <c r="G332" s="31" t="str">
        <f t="array" ref="G332">INDEX(StudiesInfo!$1:$80,MATCH($E332,StudiesInfo!$B:$B,0),MATCH(G$1,StudiesInfo!$1:$1,0))</f>
        <v>micro</v>
      </c>
      <c r="H332" s="31" t="str">
        <f t="array" ref="H332">INDEX(StudiesInfo!$1:$80,MATCH($E332,StudiesInfo!$B:$B,0),MATCH(H$1,StudiesInfo!$1:$1,0))</f>
        <v>Polyethylene (PE)</v>
      </c>
      <c r="I332" s="31" t="str">
        <f t="array" ref="I332">INDEX(StudiesInfo!$1:$80,MATCH($E332,StudiesInfo!$B:$B,0),MATCH(I$1,StudiesInfo!$1:$1,0))</f>
        <v>Irregular</v>
      </c>
      <c r="J332" s="32" t="str">
        <f t="array" ref="J332">INDEX(StudiesInfo!$1:$80,MATCH($E332,StudiesInfo!$B:$B,0),MATCH(J$1,StudiesInfo!$1:$1,0))</f>
        <v>Danio rerio</v>
      </c>
      <c r="K332" s="31" t="str">
        <f t="array" ref="K332">INDEX(StudiesInfo!$1:$80,MATCH($E332,StudiesInfo!$B:$B,0),MATCH(K$1,StudiesInfo!$1:$1,0))</f>
        <v>F:M</v>
      </c>
      <c r="L332" s="31" t="str">
        <f t="array" ref="L332">INDEX(StudiesInfo!$1:$80,MATCH($E332,StudiesInfo!$B:$B,0),MATCH(L$1,StudiesInfo!$1:$1,0))</f>
        <v>Water: Semi-static system; Food</v>
      </c>
      <c r="M332" s="31" t="str">
        <f t="array" ref="M332">INDEX(StudiesInfo!$1:$80,MATCH($E332,StudiesInfo!$B:$B,0),MATCH(M$1,StudiesInfo!$1:$1,0))</f>
        <v>Water: Every 48h; Food: Every 12h</v>
      </c>
      <c r="N332" s="35" t="str">
        <f t="array" ref="N332">INDEX(StudiesInfo!$1:$80,MATCH($E332,StudiesInfo!$B:$B,0),MATCH(N$1,StudiesInfo!$1:$1,0))</f>
        <v>60</v>
      </c>
      <c r="O332" s="31" t="str">
        <f t="array" ref="O332">INDEX(StudiesInfo!$1:$80,MATCH($E332,StudiesInfo!$B:$B,0),MATCH(O$1,StudiesInfo!$1:$1,0))</f>
        <v>mg/L (water); 5% of body mass (food)</v>
      </c>
      <c r="P332" s="31" t="str">
        <f t="array" ref="P332">INDEX(StudiesInfo!$1:$80,MATCH($E332,StudiesInfo!$B:$B,0),MATCH(P$1,StudiesInfo!$1:$1,0))</f>
        <v>Adult</v>
      </c>
      <c r="Q332" s="31" t="str">
        <f t="array" ref="Q332">INDEX(StudiesInfo!$1:$80,MATCH($E332,StudiesInfo!$B:$B,0),MATCH(Q$1,StudiesInfo!$1:$1,0))</f>
        <v>Unclear</v>
      </c>
      <c r="R332" s="31" t="str">
        <f t="array" ref="R332">INDEX(StudiesInfo!$1:$80,MATCH($E332,StudiesInfo!$B:$B,0),MATCH(R$1,StudiesInfo!$1:$1,0))</f>
        <v>-</v>
      </c>
      <c r="S332" s="31">
        <f t="array" ref="S332">INDEX(StudiesInfo!$1:$80,MATCH($E332,StudiesInfo!$B:$B,0),MATCH(S$1,StudiesInfo!$1:$1,0))</f>
        <v>10</v>
      </c>
      <c r="T332" s="31" t="str">
        <f t="array" ref="T332">INDEX(StudiesInfo!$1:$80,MATCH($E332,StudiesInfo!$B:$B,0),MATCH(T$1,StudiesInfo!$1:$1,0))</f>
        <v>5-15 days</v>
      </c>
      <c r="U332" s="31" t="str">
        <f t="array" ref="U332">INDEX(StudiesInfo!$1:$80,MATCH($E332,StudiesInfo!$B:$B,0),MATCH(U$1,StudiesInfo!$1:$1,0))</f>
        <v>0-1</v>
      </c>
      <c r="V332" s="31" t="str">
        <f t="array" ref="V332">INDEX(StudiesInfo!$1:$80,MATCH($E332,StudiesInfo!$B:$B,0),MATCH(V$1,StudiesInfo!$1:$1,0))</f>
        <v>Adult</v>
      </c>
      <c r="W332" s="31" t="str">
        <f t="array" ref="W332">INDEX(StudiesInfo!$1:$80,MATCH($E332,StudiesInfo!$B:$B,0),MATCH(W$1,StudiesInfo!$1:$1,0))</f>
        <v>Unclear</v>
      </c>
      <c r="X332" s="31" t="str">
        <f t="array" ref="X332">INDEX(StudiesInfo!$1:$80,MATCH($E332,StudiesInfo!$B:$B,0),MATCH(X$1,StudiesInfo!$1:$1,0))</f>
        <v>-</v>
      </c>
      <c r="Y332" s="30" t="s">
        <v>679</v>
      </c>
      <c r="Z332" s="30" t="s">
        <v>682</v>
      </c>
      <c r="AA332" s="30" t="s">
        <v>813</v>
      </c>
      <c r="AD332" s="33" t="s">
        <v>801</v>
      </c>
      <c r="AF332" s="34" t="s">
        <v>591</v>
      </c>
    </row>
    <row r="333" ht="16.5" hidden="1" customHeight="1">
      <c r="A333" s="30">
        <v>96.0</v>
      </c>
      <c r="B333" s="31" t="str">
        <f t="array" ref="B333">INDEX(StudiesInfo!$1:$80,MATCH($E333,StudiesInfo!$B:$B,0),MATCH(B$1,StudiesInfo!$1:$1,0))</f>
        <v>Yes</v>
      </c>
      <c r="E333" s="31" t="str">
        <f t="array" ref="E333">INDEX(StudiesInfo!$1:$80,MATCH($A333,StudiesInfo!$A:$A,0),MATCH(E$1,StudiesInfo!$1:$1,0))</f>
        <v>da Costa Araújo et al., 2020</v>
      </c>
      <c r="F333" s="31" t="str">
        <f t="array" ref="F333">INDEX(StudiesInfo!$1:$80,MATCH($E333,StudiesInfo!$B:$B,0),MATCH(F$1,StudiesInfo!$1:$1,0))</f>
        <v>17-53 µm</v>
      </c>
      <c r="G333" s="31" t="str">
        <f t="array" ref="G333">INDEX(StudiesInfo!$1:$80,MATCH($E333,StudiesInfo!$B:$B,0),MATCH(G$1,StudiesInfo!$1:$1,0))</f>
        <v>micro</v>
      </c>
      <c r="H333" s="31" t="str">
        <f t="array" ref="H333">INDEX(StudiesInfo!$1:$80,MATCH($E333,StudiesInfo!$B:$B,0),MATCH(H$1,StudiesInfo!$1:$1,0))</f>
        <v>Polyethylene (PE)</v>
      </c>
      <c r="I333" s="31" t="str">
        <f t="array" ref="I333">INDEX(StudiesInfo!$1:$80,MATCH($E333,StudiesInfo!$B:$B,0),MATCH(I$1,StudiesInfo!$1:$1,0))</f>
        <v>Irregular</v>
      </c>
      <c r="J333" s="32" t="str">
        <f t="array" ref="J333">INDEX(StudiesInfo!$1:$80,MATCH($E333,StudiesInfo!$B:$B,0),MATCH(J$1,StudiesInfo!$1:$1,0))</f>
        <v>Danio rerio</v>
      </c>
      <c r="K333" s="31" t="str">
        <f t="array" ref="K333">INDEX(StudiesInfo!$1:$80,MATCH($E333,StudiesInfo!$B:$B,0),MATCH(K$1,StudiesInfo!$1:$1,0))</f>
        <v>F:M</v>
      </c>
      <c r="L333" s="31" t="str">
        <f t="array" ref="L333">INDEX(StudiesInfo!$1:$80,MATCH($E333,StudiesInfo!$B:$B,0),MATCH(L$1,StudiesInfo!$1:$1,0))</f>
        <v>Water: Semi-static system; Food</v>
      </c>
      <c r="M333" s="31" t="str">
        <f t="array" ref="M333">INDEX(StudiesInfo!$1:$80,MATCH($E333,StudiesInfo!$B:$B,0),MATCH(M$1,StudiesInfo!$1:$1,0))</f>
        <v>Water: Every 48h; Food: Every 12h</v>
      </c>
      <c r="N333" s="35" t="str">
        <f t="array" ref="N333">INDEX(StudiesInfo!$1:$80,MATCH($E333,StudiesInfo!$B:$B,0),MATCH(N$1,StudiesInfo!$1:$1,0))</f>
        <v>60</v>
      </c>
      <c r="O333" s="31" t="str">
        <f t="array" ref="O333">INDEX(StudiesInfo!$1:$80,MATCH($E333,StudiesInfo!$B:$B,0),MATCH(O$1,StudiesInfo!$1:$1,0))</f>
        <v>mg/L (water); 5% of body mass (food)</v>
      </c>
      <c r="P333" s="31" t="str">
        <f t="array" ref="P333">INDEX(StudiesInfo!$1:$80,MATCH($E333,StudiesInfo!$B:$B,0),MATCH(P$1,StudiesInfo!$1:$1,0))</f>
        <v>Adult</v>
      </c>
      <c r="Q333" s="31" t="str">
        <f t="array" ref="Q333">INDEX(StudiesInfo!$1:$80,MATCH($E333,StudiesInfo!$B:$B,0),MATCH(Q$1,StudiesInfo!$1:$1,0))</f>
        <v>Unclear</v>
      </c>
      <c r="R333" s="31" t="str">
        <f t="array" ref="R333">INDEX(StudiesInfo!$1:$80,MATCH($E333,StudiesInfo!$B:$B,0),MATCH(R$1,StudiesInfo!$1:$1,0))</f>
        <v>-</v>
      </c>
      <c r="S333" s="31">
        <f t="array" ref="S333">INDEX(StudiesInfo!$1:$80,MATCH($E333,StudiesInfo!$B:$B,0),MATCH(S$1,StudiesInfo!$1:$1,0))</f>
        <v>10</v>
      </c>
      <c r="T333" s="31" t="str">
        <f t="array" ref="T333">INDEX(StudiesInfo!$1:$80,MATCH($E333,StudiesInfo!$B:$B,0),MATCH(T$1,StudiesInfo!$1:$1,0))</f>
        <v>5-15 days</v>
      </c>
      <c r="U333" s="31" t="str">
        <f t="array" ref="U333">INDEX(StudiesInfo!$1:$80,MATCH($E333,StudiesInfo!$B:$B,0),MATCH(U$1,StudiesInfo!$1:$1,0))</f>
        <v>0-1</v>
      </c>
      <c r="V333" s="31" t="str">
        <f t="array" ref="V333">INDEX(StudiesInfo!$1:$80,MATCH($E333,StudiesInfo!$B:$B,0),MATCH(V$1,StudiesInfo!$1:$1,0))</f>
        <v>Adult</v>
      </c>
      <c r="W333" s="31" t="str">
        <f t="array" ref="W333">INDEX(StudiesInfo!$1:$80,MATCH($E333,StudiesInfo!$B:$B,0),MATCH(W$1,StudiesInfo!$1:$1,0))</f>
        <v>Unclear</v>
      </c>
      <c r="X333" s="31" t="str">
        <f t="array" ref="X333">INDEX(StudiesInfo!$1:$80,MATCH($E333,StudiesInfo!$B:$B,0),MATCH(X$1,StudiesInfo!$1:$1,0))</f>
        <v>-</v>
      </c>
      <c r="Y333" s="30" t="s">
        <v>685</v>
      </c>
      <c r="Z333" s="30" t="s">
        <v>815</v>
      </c>
      <c r="AA333" s="30" t="s">
        <v>686</v>
      </c>
      <c r="AC333" s="30" t="s">
        <v>689</v>
      </c>
      <c r="AD333" s="33" t="s">
        <v>586</v>
      </c>
      <c r="AF333" s="30" t="s">
        <v>588</v>
      </c>
    </row>
    <row r="334" ht="16.5" hidden="1" customHeight="1">
      <c r="A334" s="30">
        <v>96.0</v>
      </c>
      <c r="B334" s="31" t="str">
        <f t="array" ref="B334">INDEX(StudiesInfo!$1:$80,MATCH($E334,StudiesInfo!$B:$B,0),MATCH(B$1,StudiesInfo!$1:$1,0))</f>
        <v>Yes</v>
      </c>
      <c r="E334" s="31" t="str">
        <f t="array" ref="E334">INDEX(StudiesInfo!$1:$80,MATCH($A334,StudiesInfo!$A:$A,0),MATCH(E$1,StudiesInfo!$1:$1,0))</f>
        <v>da Costa Araújo et al., 2020</v>
      </c>
      <c r="F334" s="31" t="str">
        <f t="array" ref="F334">INDEX(StudiesInfo!$1:$80,MATCH($E334,StudiesInfo!$B:$B,0),MATCH(F$1,StudiesInfo!$1:$1,0))</f>
        <v>17-53 µm</v>
      </c>
      <c r="G334" s="31" t="str">
        <f t="array" ref="G334">INDEX(StudiesInfo!$1:$80,MATCH($E334,StudiesInfo!$B:$B,0),MATCH(G$1,StudiesInfo!$1:$1,0))</f>
        <v>micro</v>
      </c>
      <c r="H334" s="31" t="str">
        <f t="array" ref="H334">INDEX(StudiesInfo!$1:$80,MATCH($E334,StudiesInfo!$B:$B,0),MATCH(H$1,StudiesInfo!$1:$1,0))</f>
        <v>Polyethylene (PE)</v>
      </c>
      <c r="I334" s="31" t="str">
        <f t="array" ref="I334">INDEX(StudiesInfo!$1:$80,MATCH($E334,StudiesInfo!$B:$B,0),MATCH(I$1,StudiesInfo!$1:$1,0))</f>
        <v>Irregular</v>
      </c>
      <c r="J334" s="32" t="str">
        <f t="array" ref="J334">INDEX(StudiesInfo!$1:$80,MATCH($E334,StudiesInfo!$B:$B,0),MATCH(J$1,StudiesInfo!$1:$1,0))</f>
        <v>Danio rerio</v>
      </c>
      <c r="K334" s="31" t="str">
        <f t="array" ref="K334">INDEX(StudiesInfo!$1:$80,MATCH($E334,StudiesInfo!$B:$B,0),MATCH(K$1,StudiesInfo!$1:$1,0))</f>
        <v>F:M</v>
      </c>
      <c r="L334" s="31" t="str">
        <f t="array" ref="L334">INDEX(StudiesInfo!$1:$80,MATCH($E334,StudiesInfo!$B:$B,0),MATCH(L$1,StudiesInfo!$1:$1,0))</f>
        <v>Water: Semi-static system; Food</v>
      </c>
      <c r="M334" s="31" t="str">
        <f t="array" ref="M334">INDEX(StudiesInfo!$1:$80,MATCH($E334,StudiesInfo!$B:$B,0),MATCH(M$1,StudiesInfo!$1:$1,0))</f>
        <v>Water: Every 48h; Food: Every 12h</v>
      </c>
      <c r="N334" s="35" t="str">
        <f t="array" ref="N334">INDEX(StudiesInfo!$1:$80,MATCH($E334,StudiesInfo!$B:$B,0),MATCH(N$1,StudiesInfo!$1:$1,0))</f>
        <v>60</v>
      </c>
      <c r="O334" s="31" t="str">
        <f t="array" ref="O334">INDEX(StudiesInfo!$1:$80,MATCH($E334,StudiesInfo!$B:$B,0),MATCH(O$1,StudiesInfo!$1:$1,0))</f>
        <v>mg/L (water); 5% of body mass (food)</v>
      </c>
      <c r="P334" s="31" t="str">
        <f t="array" ref="P334">INDEX(StudiesInfo!$1:$80,MATCH($E334,StudiesInfo!$B:$B,0),MATCH(P$1,StudiesInfo!$1:$1,0))</f>
        <v>Adult</v>
      </c>
      <c r="Q334" s="31" t="str">
        <f t="array" ref="Q334">INDEX(StudiesInfo!$1:$80,MATCH($E334,StudiesInfo!$B:$B,0),MATCH(Q$1,StudiesInfo!$1:$1,0))</f>
        <v>Unclear</v>
      </c>
      <c r="R334" s="31" t="str">
        <f t="array" ref="R334">INDEX(StudiesInfo!$1:$80,MATCH($E334,StudiesInfo!$B:$B,0),MATCH(R$1,StudiesInfo!$1:$1,0))</f>
        <v>-</v>
      </c>
      <c r="S334" s="31">
        <f t="array" ref="S334">INDEX(StudiesInfo!$1:$80,MATCH($E334,StudiesInfo!$B:$B,0),MATCH(S$1,StudiesInfo!$1:$1,0))</f>
        <v>10</v>
      </c>
      <c r="T334" s="31" t="str">
        <f t="array" ref="T334">INDEX(StudiesInfo!$1:$80,MATCH($E334,StudiesInfo!$B:$B,0),MATCH(T$1,StudiesInfo!$1:$1,0))</f>
        <v>5-15 days</v>
      </c>
      <c r="U334" s="31" t="str">
        <f t="array" ref="U334">INDEX(StudiesInfo!$1:$80,MATCH($E334,StudiesInfo!$B:$B,0),MATCH(U$1,StudiesInfo!$1:$1,0))</f>
        <v>0-1</v>
      </c>
      <c r="V334" s="31" t="str">
        <f t="array" ref="V334">INDEX(StudiesInfo!$1:$80,MATCH($E334,StudiesInfo!$B:$B,0),MATCH(V$1,StudiesInfo!$1:$1,0))</f>
        <v>Adult</v>
      </c>
      <c r="W334" s="31" t="str">
        <f t="array" ref="W334">INDEX(StudiesInfo!$1:$80,MATCH($E334,StudiesInfo!$B:$B,0),MATCH(W$1,StudiesInfo!$1:$1,0))</f>
        <v>Unclear</v>
      </c>
      <c r="X334" s="31" t="str">
        <f t="array" ref="X334">INDEX(StudiesInfo!$1:$80,MATCH($E334,StudiesInfo!$B:$B,0),MATCH(X$1,StudiesInfo!$1:$1,0))</f>
        <v>-</v>
      </c>
      <c r="Y334" s="30" t="s">
        <v>685</v>
      </c>
      <c r="Z334" s="30" t="s">
        <v>815</v>
      </c>
      <c r="AA334" s="30" t="s">
        <v>686</v>
      </c>
      <c r="AD334" s="33" t="s">
        <v>800</v>
      </c>
      <c r="AF334" s="34" t="s">
        <v>591</v>
      </c>
    </row>
    <row r="335" ht="16.5" hidden="1" customHeight="1">
      <c r="A335" s="30">
        <v>96.0</v>
      </c>
      <c r="B335" s="31" t="str">
        <f t="array" ref="B335">INDEX(StudiesInfo!$1:$80,MATCH($E335,StudiesInfo!$B:$B,0),MATCH(B$1,StudiesInfo!$1:$1,0))</f>
        <v>Yes</v>
      </c>
      <c r="E335" s="31" t="str">
        <f t="array" ref="E335">INDEX(StudiesInfo!$1:$80,MATCH($A335,StudiesInfo!$A:$A,0),MATCH(E$1,StudiesInfo!$1:$1,0))</f>
        <v>da Costa Araújo et al., 2020</v>
      </c>
      <c r="F335" s="31" t="str">
        <f t="array" ref="F335">INDEX(StudiesInfo!$1:$80,MATCH($E335,StudiesInfo!$B:$B,0),MATCH(F$1,StudiesInfo!$1:$1,0))</f>
        <v>17-53 µm</v>
      </c>
      <c r="G335" s="31" t="str">
        <f t="array" ref="G335">INDEX(StudiesInfo!$1:$80,MATCH($E335,StudiesInfo!$B:$B,0),MATCH(G$1,StudiesInfo!$1:$1,0))</f>
        <v>micro</v>
      </c>
      <c r="H335" s="31" t="str">
        <f t="array" ref="H335">INDEX(StudiesInfo!$1:$80,MATCH($E335,StudiesInfo!$B:$B,0),MATCH(H$1,StudiesInfo!$1:$1,0))</f>
        <v>Polyethylene (PE)</v>
      </c>
      <c r="I335" s="31" t="str">
        <f t="array" ref="I335">INDEX(StudiesInfo!$1:$80,MATCH($E335,StudiesInfo!$B:$B,0),MATCH(I$1,StudiesInfo!$1:$1,0))</f>
        <v>Irregular</v>
      </c>
      <c r="J335" s="32" t="str">
        <f t="array" ref="J335">INDEX(StudiesInfo!$1:$80,MATCH($E335,StudiesInfo!$B:$B,0),MATCH(J$1,StudiesInfo!$1:$1,0))</f>
        <v>Danio rerio</v>
      </c>
      <c r="K335" s="31" t="str">
        <f t="array" ref="K335">INDEX(StudiesInfo!$1:$80,MATCH($E335,StudiesInfo!$B:$B,0),MATCH(K$1,StudiesInfo!$1:$1,0))</f>
        <v>F:M</v>
      </c>
      <c r="L335" s="31" t="str">
        <f t="array" ref="L335">INDEX(StudiesInfo!$1:$80,MATCH($E335,StudiesInfo!$B:$B,0),MATCH(L$1,StudiesInfo!$1:$1,0))</f>
        <v>Water: Semi-static system; Food</v>
      </c>
      <c r="M335" s="31" t="str">
        <f t="array" ref="M335">INDEX(StudiesInfo!$1:$80,MATCH($E335,StudiesInfo!$B:$B,0),MATCH(M$1,StudiesInfo!$1:$1,0))</f>
        <v>Water: Every 48h; Food: Every 12h</v>
      </c>
      <c r="N335" s="35" t="str">
        <f t="array" ref="N335">INDEX(StudiesInfo!$1:$80,MATCH($E335,StudiesInfo!$B:$B,0),MATCH(N$1,StudiesInfo!$1:$1,0))</f>
        <v>60</v>
      </c>
      <c r="O335" s="31" t="str">
        <f t="array" ref="O335">INDEX(StudiesInfo!$1:$80,MATCH($E335,StudiesInfo!$B:$B,0),MATCH(O$1,StudiesInfo!$1:$1,0))</f>
        <v>mg/L (water); 5% of body mass (food)</v>
      </c>
      <c r="P335" s="31" t="str">
        <f t="array" ref="P335">INDEX(StudiesInfo!$1:$80,MATCH($E335,StudiesInfo!$B:$B,0),MATCH(P$1,StudiesInfo!$1:$1,0))</f>
        <v>Adult</v>
      </c>
      <c r="Q335" s="31" t="str">
        <f t="array" ref="Q335">INDEX(StudiesInfo!$1:$80,MATCH($E335,StudiesInfo!$B:$B,0),MATCH(Q$1,StudiesInfo!$1:$1,0))</f>
        <v>Unclear</v>
      </c>
      <c r="R335" s="31" t="str">
        <f t="array" ref="R335">INDEX(StudiesInfo!$1:$80,MATCH($E335,StudiesInfo!$B:$B,0),MATCH(R$1,StudiesInfo!$1:$1,0))</f>
        <v>-</v>
      </c>
      <c r="S335" s="31">
        <f t="array" ref="S335">INDEX(StudiesInfo!$1:$80,MATCH($E335,StudiesInfo!$B:$B,0),MATCH(S$1,StudiesInfo!$1:$1,0))</f>
        <v>10</v>
      </c>
      <c r="T335" s="31" t="str">
        <f t="array" ref="T335">INDEX(StudiesInfo!$1:$80,MATCH($E335,StudiesInfo!$B:$B,0),MATCH(T$1,StudiesInfo!$1:$1,0))</f>
        <v>5-15 days</v>
      </c>
      <c r="U335" s="31" t="str">
        <f t="array" ref="U335">INDEX(StudiesInfo!$1:$80,MATCH($E335,StudiesInfo!$B:$B,0),MATCH(U$1,StudiesInfo!$1:$1,0))</f>
        <v>0-1</v>
      </c>
      <c r="V335" s="31" t="str">
        <f t="array" ref="V335">INDEX(StudiesInfo!$1:$80,MATCH($E335,StudiesInfo!$B:$B,0),MATCH(V$1,StudiesInfo!$1:$1,0))</f>
        <v>Adult</v>
      </c>
      <c r="W335" s="31" t="str">
        <f t="array" ref="W335">INDEX(StudiesInfo!$1:$80,MATCH($E335,StudiesInfo!$B:$B,0),MATCH(W$1,StudiesInfo!$1:$1,0))</f>
        <v>Unclear</v>
      </c>
      <c r="X335" s="31" t="str">
        <f t="array" ref="X335">INDEX(StudiesInfo!$1:$80,MATCH($E335,StudiesInfo!$B:$B,0),MATCH(X$1,StudiesInfo!$1:$1,0))</f>
        <v>-</v>
      </c>
      <c r="Y335" s="30" t="s">
        <v>685</v>
      </c>
      <c r="Z335" s="30" t="s">
        <v>815</v>
      </c>
      <c r="AA335" s="30" t="s">
        <v>686</v>
      </c>
      <c r="AD335" s="33" t="s">
        <v>801</v>
      </c>
      <c r="AF335" s="34" t="s">
        <v>591</v>
      </c>
    </row>
    <row r="336" ht="16.5" hidden="1" customHeight="1">
      <c r="A336" s="30">
        <v>96.0</v>
      </c>
      <c r="B336" s="31" t="str">
        <f t="array" ref="B336">INDEX(StudiesInfo!$1:$80,MATCH($E336,StudiesInfo!$B:$B,0),MATCH(B$1,StudiesInfo!$1:$1,0))</f>
        <v>Yes</v>
      </c>
      <c r="E336" s="31" t="str">
        <f t="array" ref="E336">INDEX(StudiesInfo!$1:$80,MATCH($A336,StudiesInfo!$A:$A,0),MATCH(E$1,StudiesInfo!$1:$1,0))</f>
        <v>da Costa Araújo et al., 2020</v>
      </c>
      <c r="F336" s="31" t="str">
        <f t="array" ref="F336">INDEX(StudiesInfo!$1:$80,MATCH($E336,StudiesInfo!$B:$B,0),MATCH(F$1,StudiesInfo!$1:$1,0))</f>
        <v>17-53 µm</v>
      </c>
      <c r="G336" s="31" t="str">
        <f t="array" ref="G336">INDEX(StudiesInfo!$1:$80,MATCH($E336,StudiesInfo!$B:$B,0),MATCH(G$1,StudiesInfo!$1:$1,0))</f>
        <v>micro</v>
      </c>
      <c r="H336" s="31" t="str">
        <f t="array" ref="H336">INDEX(StudiesInfo!$1:$80,MATCH($E336,StudiesInfo!$B:$B,0),MATCH(H$1,StudiesInfo!$1:$1,0))</f>
        <v>Polyethylene (PE)</v>
      </c>
      <c r="I336" s="31" t="str">
        <f t="array" ref="I336">INDEX(StudiesInfo!$1:$80,MATCH($E336,StudiesInfo!$B:$B,0),MATCH(I$1,StudiesInfo!$1:$1,0))</f>
        <v>Irregular</v>
      </c>
      <c r="J336" s="32" t="str">
        <f t="array" ref="J336">INDEX(StudiesInfo!$1:$80,MATCH($E336,StudiesInfo!$B:$B,0),MATCH(J$1,StudiesInfo!$1:$1,0))</f>
        <v>Danio rerio</v>
      </c>
      <c r="K336" s="31" t="str">
        <f t="array" ref="K336">INDEX(StudiesInfo!$1:$80,MATCH($E336,StudiesInfo!$B:$B,0),MATCH(K$1,StudiesInfo!$1:$1,0))</f>
        <v>F:M</v>
      </c>
      <c r="L336" s="31" t="str">
        <f t="array" ref="L336">INDEX(StudiesInfo!$1:$80,MATCH($E336,StudiesInfo!$B:$B,0),MATCH(L$1,StudiesInfo!$1:$1,0))</f>
        <v>Water: Semi-static system; Food</v>
      </c>
      <c r="M336" s="31" t="str">
        <f t="array" ref="M336">INDEX(StudiesInfo!$1:$80,MATCH($E336,StudiesInfo!$B:$B,0),MATCH(M$1,StudiesInfo!$1:$1,0))</f>
        <v>Water: Every 48h; Food: Every 12h</v>
      </c>
      <c r="N336" s="35" t="str">
        <f t="array" ref="N336">INDEX(StudiesInfo!$1:$80,MATCH($E336,StudiesInfo!$B:$B,0),MATCH(N$1,StudiesInfo!$1:$1,0))</f>
        <v>60</v>
      </c>
      <c r="O336" s="31" t="str">
        <f t="array" ref="O336">INDEX(StudiesInfo!$1:$80,MATCH($E336,StudiesInfo!$B:$B,0),MATCH(O$1,StudiesInfo!$1:$1,0))</f>
        <v>mg/L (water); 5% of body mass (food)</v>
      </c>
      <c r="P336" s="31" t="str">
        <f t="array" ref="P336">INDEX(StudiesInfo!$1:$80,MATCH($E336,StudiesInfo!$B:$B,0),MATCH(P$1,StudiesInfo!$1:$1,0))</f>
        <v>Adult</v>
      </c>
      <c r="Q336" s="31" t="str">
        <f t="array" ref="Q336">INDEX(StudiesInfo!$1:$80,MATCH($E336,StudiesInfo!$B:$B,0),MATCH(Q$1,StudiesInfo!$1:$1,0))</f>
        <v>Unclear</v>
      </c>
      <c r="R336" s="31" t="str">
        <f t="array" ref="R336">INDEX(StudiesInfo!$1:$80,MATCH($E336,StudiesInfo!$B:$B,0),MATCH(R$1,StudiesInfo!$1:$1,0))</f>
        <v>-</v>
      </c>
      <c r="S336" s="31">
        <f t="array" ref="S336">INDEX(StudiesInfo!$1:$80,MATCH($E336,StudiesInfo!$B:$B,0),MATCH(S$1,StudiesInfo!$1:$1,0))</f>
        <v>10</v>
      </c>
      <c r="T336" s="31" t="str">
        <f t="array" ref="T336">INDEX(StudiesInfo!$1:$80,MATCH($E336,StudiesInfo!$B:$B,0),MATCH(T$1,StudiesInfo!$1:$1,0))</f>
        <v>5-15 days</v>
      </c>
      <c r="U336" s="31" t="str">
        <f t="array" ref="U336">INDEX(StudiesInfo!$1:$80,MATCH($E336,StudiesInfo!$B:$B,0),MATCH(U$1,StudiesInfo!$1:$1,0))</f>
        <v>0-1</v>
      </c>
      <c r="V336" s="31" t="str">
        <f t="array" ref="V336">INDEX(StudiesInfo!$1:$80,MATCH($E336,StudiesInfo!$B:$B,0),MATCH(V$1,StudiesInfo!$1:$1,0))</f>
        <v>Adult</v>
      </c>
      <c r="W336" s="31" t="str">
        <f t="array" ref="W336">INDEX(StudiesInfo!$1:$80,MATCH($E336,StudiesInfo!$B:$B,0),MATCH(W$1,StudiesInfo!$1:$1,0))</f>
        <v>Unclear</v>
      </c>
      <c r="X336" s="31" t="str">
        <f t="array" ref="X336">INDEX(StudiesInfo!$1:$80,MATCH($E336,StudiesInfo!$B:$B,0),MATCH(X$1,StudiesInfo!$1:$1,0))</f>
        <v>-</v>
      </c>
      <c r="Y336" s="30" t="s">
        <v>685</v>
      </c>
      <c r="Z336" s="30" t="s">
        <v>816</v>
      </c>
      <c r="AA336" s="30" t="s">
        <v>686</v>
      </c>
      <c r="AC336" s="30" t="s">
        <v>689</v>
      </c>
      <c r="AD336" s="33" t="s">
        <v>586</v>
      </c>
      <c r="AF336" s="30" t="s">
        <v>588</v>
      </c>
    </row>
    <row r="337" ht="16.5" hidden="1" customHeight="1">
      <c r="A337" s="30">
        <v>96.0</v>
      </c>
      <c r="B337" s="31" t="str">
        <f t="array" ref="B337">INDEX(StudiesInfo!$1:$80,MATCH($E337,StudiesInfo!$B:$B,0),MATCH(B$1,StudiesInfo!$1:$1,0))</f>
        <v>Yes</v>
      </c>
      <c r="C337" s="30"/>
      <c r="D337" s="30"/>
      <c r="E337" s="31" t="str">
        <f t="array" ref="E337">INDEX(StudiesInfo!$1:$80,MATCH($A337,StudiesInfo!$A:$A,0),MATCH(E$1,StudiesInfo!$1:$1,0))</f>
        <v>da Costa Araújo et al., 2020</v>
      </c>
      <c r="F337" s="31" t="str">
        <f t="array" ref="F337">INDEX(StudiesInfo!$1:$80,MATCH($E337,StudiesInfo!$B:$B,0),MATCH(F$1,StudiesInfo!$1:$1,0))</f>
        <v>17-53 µm</v>
      </c>
      <c r="G337" s="31" t="str">
        <f t="array" ref="G337">INDEX(StudiesInfo!$1:$80,MATCH($E337,StudiesInfo!$B:$B,0),MATCH(G$1,StudiesInfo!$1:$1,0))</f>
        <v>micro</v>
      </c>
      <c r="H337" s="31" t="str">
        <f t="array" ref="H337">INDEX(StudiesInfo!$1:$80,MATCH($E337,StudiesInfo!$B:$B,0),MATCH(H$1,StudiesInfo!$1:$1,0))</f>
        <v>Polyethylene (PE)</v>
      </c>
      <c r="I337" s="31" t="str">
        <f t="array" ref="I337">INDEX(StudiesInfo!$1:$80,MATCH($E337,StudiesInfo!$B:$B,0),MATCH(I$1,StudiesInfo!$1:$1,0))</f>
        <v>Irregular</v>
      </c>
      <c r="J337" s="32" t="str">
        <f t="array" ref="J337">INDEX(StudiesInfo!$1:$80,MATCH($E337,StudiesInfo!$B:$B,0),MATCH(J$1,StudiesInfo!$1:$1,0))</f>
        <v>Danio rerio</v>
      </c>
      <c r="K337" s="31" t="str">
        <f t="array" ref="K337">INDEX(StudiesInfo!$1:$80,MATCH($E337,StudiesInfo!$B:$B,0),MATCH(K$1,StudiesInfo!$1:$1,0))</f>
        <v>F:M</v>
      </c>
      <c r="L337" s="31" t="str">
        <f t="array" ref="L337">INDEX(StudiesInfo!$1:$80,MATCH($E337,StudiesInfo!$B:$B,0),MATCH(L$1,StudiesInfo!$1:$1,0))</f>
        <v>Water: Semi-static system; Food</v>
      </c>
      <c r="M337" s="31" t="str">
        <f t="array" ref="M337">INDEX(StudiesInfo!$1:$80,MATCH($E337,StudiesInfo!$B:$B,0),MATCH(M$1,StudiesInfo!$1:$1,0))</f>
        <v>Water: Every 48h; Food: Every 12h</v>
      </c>
      <c r="N337" s="35" t="str">
        <f t="array" ref="N337">INDEX(StudiesInfo!$1:$80,MATCH($E337,StudiesInfo!$B:$B,0),MATCH(N$1,StudiesInfo!$1:$1,0))</f>
        <v>60</v>
      </c>
      <c r="O337" s="31" t="str">
        <f t="array" ref="O337">INDEX(StudiesInfo!$1:$80,MATCH($E337,StudiesInfo!$B:$B,0),MATCH(O$1,StudiesInfo!$1:$1,0))</f>
        <v>mg/L (water); 5% of body mass (food)</v>
      </c>
      <c r="P337" s="31" t="str">
        <f t="array" ref="P337">INDEX(StudiesInfo!$1:$80,MATCH($E337,StudiesInfo!$B:$B,0),MATCH(P$1,StudiesInfo!$1:$1,0))</f>
        <v>Adult</v>
      </c>
      <c r="Q337" s="31" t="str">
        <f t="array" ref="Q337">INDEX(StudiesInfo!$1:$80,MATCH($E337,StudiesInfo!$B:$B,0),MATCH(Q$1,StudiesInfo!$1:$1,0))</f>
        <v>Unclear</v>
      </c>
      <c r="R337" s="31" t="str">
        <f t="array" ref="R337">INDEX(StudiesInfo!$1:$80,MATCH($E337,StudiesInfo!$B:$B,0),MATCH(R$1,StudiesInfo!$1:$1,0))</f>
        <v>-</v>
      </c>
      <c r="S337" s="31">
        <f t="array" ref="S337">INDEX(StudiesInfo!$1:$80,MATCH($E337,StudiesInfo!$B:$B,0),MATCH(S$1,StudiesInfo!$1:$1,0))</f>
        <v>10</v>
      </c>
      <c r="T337" s="31" t="str">
        <f t="array" ref="T337">INDEX(StudiesInfo!$1:$80,MATCH($E337,StudiesInfo!$B:$B,0),MATCH(T$1,StudiesInfo!$1:$1,0))</f>
        <v>5-15 days</v>
      </c>
      <c r="U337" s="31" t="str">
        <f t="array" ref="U337">INDEX(StudiesInfo!$1:$80,MATCH($E337,StudiesInfo!$B:$B,0),MATCH(U$1,StudiesInfo!$1:$1,0))</f>
        <v>0-1</v>
      </c>
      <c r="V337" s="31" t="str">
        <f t="array" ref="V337">INDEX(StudiesInfo!$1:$80,MATCH($E337,StudiesInfo!$B:$B,0),MATCH(V$1,StudiesInfo!$1:$1,0))</f>
        <v>Adult</v>
      </c>
      <c r="W337" s="31" t="str">
        <f t="array" ref="W337">INDEX(StudiesInfo!$1:$80,MATCH($E337,StudiesInfo!$B:$B,0),MATCH(W$1,StudiesInfo!$1:$1,0))</f>
        <v>Unclear</v>
      </c>
      <c r="X337" s="31" t="str">
        <f t="array" ref="X337">INDEX(StudiesInfo!$1:$80,MATCH($E337,StudiesInfo!$B:$B,0),MATCH(X$1,StudiesInfo!$1:$1,0))</f>
        <v>-</v>
      </c>
      <c r="Y337" s="30" t="s">
        <v>685</v>
      </c>
      <c r="Z337" s="30" t="s">
        <v>816</v>
      </c>
      <c r="AA337" s="30" t="s">
        <v>686</v>
      </c>
      <c r="AB337" s="30"/>
      <c r="AC337" s="30"/>
      <c r="AD337" s="33" t="s">
        <v>800</v>
      </c>
      <c r="AF337" s="34" t="s">
        <v>591</v>
      </c>
    </row>
    <row r="338" ht="16.5" hidden="1" customHeight="1">
      <c r="A338" s="30">
        <v>96.0</v>
      </c>
      <c r="B338" s="31" t="str">
        <f t="array" ref="B338">INDEX(StudiesInfo!$1:$80,MATCH($E338,StudiesInfo!$B:$B,0),MATCH(B$1,StudiesInfo!$1:$1,0))</f>
        <v>Yes</v>
      </c>
      <c r="E338" s="31" t="str">
        <f t="array" ref="E338">INDEX(StudiesInfo!$1:$80,MATCH($A338,StudiesInfo!$A:$A,0),MATCH(E$1,StudiesInfo!$1:$1,0))</f>
        <v>da Costa Araújo et al., 2020</v>
      </c>
      <c r="F338" s="31" t="str">
        <f t="array" ref="F338">INDEX(StudiesInfo!$1:$80,MATCH($E338,StudiesInfo!$B:$B,0),MATCH(F$1,StudiesInfo!$1:$1,0))</f>
        <v>17-53 µm</v>
      </c>
      <c r="G338" s="31" t="str">
        <f t="array" ref="G338">INDEX(StudiesInfo!$1:$80,MATCH($E338,StudiesInfo!$B:$B,0),MATCH(G$1,StudiesInfo!$1:$1,0))</f>
        <v>micro</v>
      </c>
      <c r="H338" s="31" t="str">
        <f t="array" ref="H338">INDEX(StudiesInfo!$1:$80,MATCH($E338,StudiesInfo!$B:$B,0),MATCH(H$1,StudiesInfo!$1:$1,0))</f>
        <v>Polyethylene (PE)</v>
      </c>
      <c r="I338" s="31" t="str">
        <f t="array" ref="I338">INDEX(StudiesInfo!$1:$80,MATCH($E338,StudiesInfo!$B:$B,0),MATCH(I$1,StudiesInfo!$1:$1,0))</f>
        <v>Irregular</v>
      </c>
      <c r="J338" s="32" t="str">
        <f t="array" ref="J338">INDEX(StudiesInfo!$1:$80,MATCH($E338,StudiesInfo!$B:$B,0),MATCH(J$1,StudiesInfo!$1:$1,0))</f>
        <v>Danio rerio</v>
      </c>
      <c r="K338" s="31" t="str">
        <f t="array" ref="K338">INDEX(StudiesInfo!$1:$80,MATCH($E338,StudiesInfo!$B:$B,0),MATCH(K$1,StudiesInfo!$1:$1,0))</f>
        <v>F:M</v>
      </c>
      <c r="L338" s="31" t="str">
        <f t="array" ref="L338">INDEX(StudiesInfo!$1:$80,MATCH($E338,StudiesInfo!$B:$B,0),MATCH(L$1,StudiesInfo!$1:$1,0))</f>
        <v>Water: Semi-static system; Food</v>
      </c>
      <c r="M338" s="31" t="str">
        <f t="array" ref="M338">INDEX(StudiesInfo!$1:$80,MATCH($E338,StudiesInfo!$B:$B,0),MATCH(M$1,StudiesInfo!$1:$1,0))</f>
        <v>Water: Every 48h; Food: Every 12h</v>
      </c>
      <c r="N338" s="35" t="str">
        <f t="array" ref="N338">INDEX(StudiesInfo!$1:$80,MATCH($E338,StudiesInfo!$B:$B,0),MATCH(N$1,StudiesInfo!$1:$1,0))</f>
        <v>60</v>
      </c>
      <c r="O338" s="31" t="str">
        <f t="array" ref="O338">INDEX(StudiesInfo!$1:$80,MATCH($E338,StudiesInfo!$B:$B,0),MATCH(O$1,StudiesInfo!$1:$1,0))</f>
        <v>mg/L (water); 5% of body mass (food)</v>
      </c>
      <c r="P338" s="31" t="str">
        <f t="array" ref="P338">INDEX(StudiesInfo!$1:$80,MATCH($E338,StudiesInfo!$B:$B,0),MATCH(P$1,StudiesInfo!$1:$1,0))</f>
        <v>Adult</v>
      </c>
      <c r="Q338" s="31" t="str">
        <f t="array" ref="Q338">INDEX(StudiesInfo!$1:$80,MATCH($E338,StudiesInfo!$B:$B,0),MATCH(Q$1,StudiesInfo!$1:$1,0))</f>
        <v>Unclear</v>
      </c>
      <c r="R338" s="31" t="str">
        <f t="array" ref="R338">INDEX(StudiesInfo!$1:$80,MATCH($E338,StudiesInfo!$B:$B,0),MATCH(R$1,StudiesInfo!$1:$1,0))</f>
        <v>-</v>
      </c>
      <c r="S338" s="31">
        <f t="array" ref="S338">INDEX(StudiesInfo!$1:$80,MATCH($E338,StudiesInfo!$B:$B,0),MATCH(S$1,StudiesInfo!$1:$1,0))</f>
        <v>10</v>
      </c>
      <c r="T338" s="31" t="str">
        <f t="array" ref="T338">INDEX(StudiesInfo!$1:$80,MATCH($E338,StudiesInfo!$B:$B,0),MATCH(T$1,StudiesInfo!$1:$1,0))</f>
        <v>5-15 days</v>
      </c>
      <c r="U338" s="31" t="str">
        <f t="array" ref="U338">INDEX(StudiesInfo!$1:$80,MATCH($E338,StudiesInfo!$B:$B,0),MATCH(U$1,StudiesInfo!$1:$1,0))</f>
        <v>0-1</v>
      </c>
      <c r="V338" s="31" t="str">
        <f t="array" ref="V338">INDEX(StudiesInfo!$1:$80,MATCH($E338,StudiesInfo!$B:$B,0),MATCH(V$1,StudiesInfo!$1:$1,0))</f>
        <v>Adult</v>
      </c>
      <c r="W338" s="31" t="str">
        <f t="array" ref="W338">INDEX(StudiesInfo!$1:$80,MATCH($E338,StudiesInfo!$B:$B,0),MATCH(W$1,StudiesInfo!$1:$1,0))</f>
        <v>Unclear</v>
      </c>
      <c r="X338" s="31" t="str">
        <f t="array" ref="X338">INDEX(StudiesInfo!$1:$80,MATCH($E338,StudiesInfo!$B:$B,0),MATCH(X$1,StudiesInfo!$1:$1,0))</f>
        <v>-</v>
      </c>
      <c r="Y338" s="30" t="s">
        <v>685</v>
      </c>
      <c r="Z338" s="30" t="s">
        <v>816</v>
      </c>
      <c r="AA338" s="30" t="s">
        <v>686</v>
      </c>
      <c r="AD338" s="33" t="s">
        <v>801</v>
      </c>
      <c r="AF338" s="34" t="s">
        <v>591</v>
      </c>
    </row>
    <row r="339" ht="16.5" hidden="1" customHeight="1">
      <c r="A339" s="30">
        <v>96.0</v>
      </c>
      <c r="B339" s="31" t="str">
        <f t="array" ref="B339">INDEX(StudiesInfo!$1:$80,MATCH($E339,StudiesInfo!$B:$B,0),MATCH(B$1,StudiesInfo!$1:$1,0))</f>
        <v>Yes</v>
      </c>
      <c r="E339" s="31" t="str">
        <f t="array" ref="E339">INDEX(StudiesInfo!$1:$80,MATCH($A339,StudiesInfo!$A:$A,0),MATCH(E$1,StudiesInfo!$1:$1,0))</f>
        <v>da Costa Araújo et al., 2020</v>
      </c>
      <c r="F339" s="31" t="str">
        <f t="array" ref="F339">INDEX(StudiesInfo!$1:$80,MATCH($E339,StudiesInfo!$B:$B,0),MATCH(F$1,StudiesInfo!$1:$1,0))</f>
        <v>17-53 µm</v>
      </c>
      <c r="G339" s="31" t="str">
        <f t="array" ref="G339">INDEX(StudiesInfo!$1:$80,MATCH($E339,StudiesInfo!$B:$B,0),MATCH(G$1,StudiesInfo!$1:$1,0))</f>
        <v>micro</v>
      </c>
      <c r="H339" s="31" t="str">
        <f t="array" ref="H339">INDEX(StudiesInfo!$1:$80,MATCH($E339,StudiesInfo!$B:$B,0),MATCH(H$1,StudiesInfo!$1:$1,0))</f>
        <v>Polyethylene (PE)</v>
      </c>
      <c r="I339" s="31" t="str">
        <f t="array" ref="I339">INDEX(StudiesInfo!$1:$80,MATCH($E339,StudiesInfo!$B:$B,0),MATCH(I$1,StudiesInfo!$1:$1,0))</f>
        <v>Irregular</v>
      </c>
      <c r="J339" s="32" t="str">
        <f t="array" ref="J339">INDEX(StudiesInfo!$1:$80,MATCH($E339,StudiesInfo!$B:$B,0),MATCH(J$1,StudiesInfo!$1:$1,0))</f>
        <v>Danio rerio</v>
      </c>
      <c r="K339" s="31" t="str">
        <f t="array" ref="K339">INDEX(StudiesInfo!$1:$80,MATCH($E339,StudiesInfo!$B:$B,0),MATCH(K$1,StudiesInfo!$1:$1,0))</f>
        <v>F:M</v>
      </c>
      <c r="L339" s="31" t="str">
        <f t="array" ref="L339">INDEX(StudiesInfo!$1:$80,MATCH($E339,StudiesInfo!$B:$B,0),MATCH(L$1,StudiesInfo!$1:$1,0))</f>
        <v>Water: Semi-static system; Food</v>
      </c>
      <c r="M339" s="31" t="str">
        <f t="array" ref="M339">INDEX(StudiesInfo!$1:$80,MATCH($E339,StudiesInfo!$B:$B,0),MATCH(M$1,StudiesInfo!$1:$1,0))</f>
        <v>Water: Every 48h; Food: Every 12h</v>
      </c>
      <c r="N339" s="35" t="str">
        <f t="array" ref="N339">INDEX(StudiesInfo!$1:$80,MATCH($E339,StudiesInfo!$B:$B,0),MATCH(N$1,StudiesInfo!$1:$1,0))</f>
        <v>60</v>
      </c>
      <c r="O339" s="31" t="str">
        <f t="array" ref="O339">INDEX(StudiesInfo!$1:$80,MATCH($E339,StudiesInfo!$B:$B,0),MATCH(O$1,StudiesInfo!$1:$1,0))</f>
        <v>mg/L (water); 5% of body mass (food)</v>
      </c>
      <c r="P339" s="31" t="str">
        <f t="array" ref="P339">INDEX(StudiesInfo!$1:$80,MATCH($E339,StudiesInfo!$B:$B,0),MATCH(P$1,StudiesInfo!$1:$1,0))</f>
        <v>Adult</v>
      </c>
      <c r="Q339" s="31" t="str">
        <f t="array" ref="Q339">INDEX(StudiesInfo!$1:$80,MATCH($E339,StudiesInfo!$B:$B,0),MATCH(Q$1,StudiesInfo!$1:$1,0))</f>
        <v>Unclear</v>
      </c>
      <c r="R339" s="31" t="str">
        <f t="array" ref="R339">INDEX(StudiesInfo!$1:$80,MATCH($E339,StudiesInfo!$B:$B,0),MATCH(R$1,StudiesInfo!$1:$1,0))</f>
        <v>-</v>
      </c>
      <c r="S339" s="31">
        <f t="array" ref="S339">INDEX(StudiesInfo!$1:$80,MATCH($E339,StudiesInfo!$B:$B,0),MATCH(S$1,StudiesInfo!$1:$1,0))</f>
        <v>10</v>
      </c>
      <c r="T339" s="31" t="str">
        <f t="array" ref="T339">INDEX(StudiesInfo!$1:$80,MATCH($E339,StudiesInfo!$B:$B,0),MATCH(T$1,StudiesInfo!$1:$1,0))</f>
        <v>5-15 days</v>
      </c>
      <c r="U339" s="31" t="str">
        <f t="array" ref="U339">INDEX(StudiesInfo!$1:$80,MATCH($E339,StudiesInfo!$B:$B,0),MATCH(U$1,StudiesInfo!$1:$1,0))</f>
        <v>0-1</v>
      </c>
      <c r="V339" s="31" t="str">
        <f t="array" ref="V339">INDEX(StudiesInfo!$1:$80,MATCH($E339,StudiesInfo!$B:$B,0),MATCH(V$1,StudiesInfo!$1:$1,0))</f>
        <v>Adult</v>
      </c>
      <c r="W339" s="31" t="str">
        <f t="array" ref="W339">INDEX(StudiesInfo!$1:$80,MATCH($E339,StudiesInfo!$B:$B,0),MATCH(W$1,StudiesInfo!$1:$1,0))</f>
        <v>Unclear</v>
      </c>
      <c r="X339" s="31" t="str">
        <f t="array" ref="X339">INDEX(StudiesInfo!$1:$80,MATCH($E339,StudiesInfo!$B:$B,0),MATCH(X$1,StudiesInfo!$1:$1,0))</f>
        <v>-</v>
      </c>
      <c r="Y339" s="30" t="s">
        <v>679</v>
      </c>
      <c r="Z339" s="30" t="s">
        <v>817</v>
      </c>
      <c r="AA339" s="30" t="s">
        <v>818</v>
      </c>
      <c r="AB339" s="30"/>
      <c r="AC339" s="30" t="s">
        <v>689</v>
      </c>
      <c r="AD339" s="33" t="s">
        <v>586</v>
      </c>
      <c r="AF339" s="30" t="s">
        <v>588</v>
      </c>
    </row>
    <row r="340" ht="16.5" hidden="1" customHeight="1">
      <c r="A340" s="30">
        <v>96.0</v>
      </c>
      <c r="B340" s="31" t="str">
        <f t="array" ref="B340">INDEX(StudiesInfo!$1:$80,MATCH($E340,StudiesInfo!$B:$B,0),MATCH(B$1,StudiesInfo!$1:$1,0))</f>
        <v>Yes</v>
      </c>
      <c r="E340" s="31" t="str">
        <f t="array" ref="E340">INDEX(StudiesInfo!$1:$80,MATCH($A340,StudiesInfo!$A:$A,0),MATCH(E$1,StudiesInfo!$1:$1,0))</f>
        <v>da Costa Araújo et al., 2020</v>
      </c>
      <c r="F340" s="31" t="str">
        <f t="array" ref="F340">INDEX(StudiesInfo!$1:$80,MATCH($E340,StudiesInfo!$B:$B,0),MATCH(F$1,StudiesInfo!$1:$1,0))</f>
        <v>17-53 µm</v>
      </c>
      <c r="G340" s="31" t="str">
        <f t="array" ref="G340">INDEX(StudiesInfo!$1:$80,MATCH($E340,StudiesInfo!$B:$B,0),MATCH(G$1,StudiesInfo!$1:$1,0))</f>
        <v>micro</v>
      </c>
      <c r="H340" s="31" t="str">
        <f t="array" ref="H340">INDEX(StudiesInfo!$1:$80,MATCH($E340,StudiesInfo!$B:$B,0),MATCH(H$1,StudiesInfo!$1:$1,0))</f>
        <v>Polyethylene (PE)</v>
      </c>
      <c r="I340" s="31" t="str">
        <f t="array" ref="I340">INDEX(StudiesInfo!$1:$80,MATCH($E340,StudiesInfo!$B:$B,0),MATCH(I$1,StudiesInfo!$1:$1,0))</f>
        <v>Irregular</v>
      </c>
      <c r="J340" s="32" t="str">
        <f t="array" ref="J340">INDEX(StudiesInfo!$1:$80,MATCH($E340,StudiesInfo!$B:$B,0),MATCH(J$1,StudiesInfo!$1:$1,0))</f>
        <v>Danio rerio</v>
      </c>
      <c r="K340" s="31" t="str">
        <f t="array" ref="K340">INDEX(StudiesInfo!$1:$80,MATCH($E340,StudiesInfo!$B:$B,0),MATCH(K$1,StudiesInfo!$1:$1,0))</f>
        <v>F:M</v>
      </c>
      <c r="L340" s="31" t="str">
        <f t="array" ref="L340">INDEX(StudiesInfo!$1:$80,MATCH($E340,StudiesInfo!$B:$B,0),MATCH(L$1,StudiesInfo!$1:$1,0))</f>
        <v>Water: Semi-static system; Food</v>
      </c>
      <c r="M340" s="31" t="str">
        <f t="array" ref="M340">INDEX(StudiesInfo!$1:$80,MATCH($E340,StudiesInfo!$B:$B,0),MATCH(M$1,StudiesInfo!$1:$1,0))</f>
        <v>Water: Every 48h; Food: Every 12h</v>
      </c>
      <c r="N340" s="35" t="str">
        <f t="array" ref="N340">INDEX(StudiesInfo!$1:$80,MATCH($E340,StudiesInfo!$B:$B,0),MATCH(N$1,StudiesInfo!$1:$1,0))</f>
        <v>60</v>
      </c>
      <c r="O340" s="31" t="str">
        <f t="array" ref="O340">INDEX(StudiesInfo!$1:$80,MATCH($E340,StudiesInfo!$B:$B,0),MATCH(O$1,StudiesInfo!$1:$1,0))</f>
        <v>mg/L (water); 5% of body mass (food)</v>
      </c>
      <c r="P340" s="31" t="str">
        <f t="array" ref="P340">INDEX(StudiesInfo!$1:$80,MATCH($E340,StudiesInfo!$B:$B,0),MATCH(P$1,StudiesInfo!$1:$1,0))</f>
        <v>Adult</v>
      </c>
      <c r="Q340" s="31" t="str">
        <f t="array" ref="Q340">INDEX(StudiesInfo!$1:$80,MATCH($E340,StudiesInfo!$B:$B,0),MATCH(Q$1,StudiesInfo!$1:$1,0))</f>
        <v>Unclear</v>
      </c>
      <c r="R340" s="31" t="str">
        <f t="array" ref="R340">INDEX(StudiesInfo!$1:$80,MATCH($E340,StudiesInfo!$B:$B,0),MATCH(R$1,StudiesInfo!$1:$1,0))</f>
        <v>-</v>
      </c>
      <c r="S340" s="31">
        <f t="array" ref="S340">INDEX(StudiesInfo!$1:$80,MATCH($E340,StudiesInfo!$B:$B,0),MATCH(S$1,StudiesInfo!$1:$1,0))</f>
        <v>10</v>
      </c>
      <c r="T340" s="31" t="str">
        <f t="array" ref="T340">INDEX(StudiesInfo!$1:$80,MATCH($E340,StudiesInfo!$B:$B,0),MATCH(T$1,StudiesInfo!$1:$1,0))</f>
        <v>5-15 days</v>
      </c>
      <c r="U340" s="31" t="str">
        <f t="array" ref="U340">INDEX(StudiesInfo!$1:$80,MATCH($E340,StudiesInfo!$B:$B,0),MATCH(U$1,StudiesInfo!$1:$1,0))</f>
        <v>0-1</v>
      </c>
      <c r="V340" s="31" t="str">
        <f t="array" ref="V340">INDEX(StudiesInfo!$1:$80,MATCH($E340,StudiesInfo!$B:$B,0),MATCH(V$1,StudiesInfo!$1:$1,0))</f>
        <v>Adult</v>
      </c>
      <c r="W340" s="31" t="str">
        <f t="array" ref="W340">INDEX(StudiesInfo!$1:$80,MATCH($E340,StudiesInfo!$B:$B,0),MATCH(W$1,StudiesInfo!$1:$1,0))</f>
        <v>Unclear</v>
      </c>
      <c r="X340" s="31" t="str">
        <f t="array" ref="X340">INDEX(StudiesInfo!$1:$80,MATCH($E340,StudiesInfo!$B:$B,0),MATCH(X$1,StudiesInfo!$1:$1,0))</f>
        <v>-</v>
      </c>
      <c r="Y340" s="30" t="s">
        <v>679</v>
      </c>
      <c r="Z340" s="30" t="s">
        <v>817</v>
      </c>
      <c r="AA340" s="30" t="s">
        <v>818</v>
      </c>
      <c r="AD340" s="33" t="s">
        <v>800</v>
      </c>
      <c r="AF340" s="34" t="s">
        <v>591</v>
      </c>
    </row>
    <row r="341" ht="16.5" hidden="1" customHeight="1">
      <c r="A341" s="30">
        <v>96.0</v>
      </c>
      <c r="B341" s="31" t="str">
        <f t="array" ref="B341">INDEX(StudiesInfo!$1:$80,MATCH($E341,StudiesInfo!$B:$B,0),MATCH(B$1,StudiesInfo!$1:$1,0))</f>
        <v>Yes</v>
      </c>
      <c r="E341" s="31" t="str">
        <f t="array" ref="E341">INDEX(StudiesInfo!$1:$80,MATCH($A341,StudiesInfo!$A:$A,0),MATCH(E$1,StudiesInfo!$1:$1,0))</f>
        <v>da Costa Araújo et al., 2020</v>
      </c>
      <c r="F341" s="31" t="str">
        <f t="array" ref="F341">INDEX(StudiesInfo!$1:$80,MATCH($E341,StudiesInfo!$B:$B,0),MATCH(F$1,StudiesInfo!$1:$1,0))</f>
        <v>17-53 µm</v>
      </c>
      <c r="G341" s="31" t="str">
        <f t="array" ref="G341">INDEX(StudiesInfo!$1:$80,MATCH($E341,StudiesInfo!$B:$B,0),MATCH(G$1,StudiesInfo!$1:$1,0))</f>
        <v>micro</v>
      </c>
      <c r="H341" s="31" t="str">
        <f t="array" ref="H341">INDEX(StudiesInfo!$1:$80,MATCH($E341,StudiesInfo!$B:$B,0),MATCH(H$1,StudiesInfo!$1:$1,0))</f>
        <v>Polyethylene (PE)</v>
      </c>
      <c r="I341" s="31" t="str">
        <f t="array" ref="I341">INDEX(StudiesInfo!$1:$80,MATCH($E341,StudiesInfo!$B:$B,0),MATCH(I$1,StudiesInfo!$1:$1,0))</f>
        <v>Irregular</v>
      </c>
      <c r="J341" s="32" t="str">
        <f t="array" ref="J341">INDEX(StudiesInfo!$1:$80,MATCH($E341,StudiesInfo!$B:$B,0),MATCH(J$1,StudiesInfo!$1:$1,0))</f>
        <v>Danio rerio</v>
      </c>
      <c r="K341" s="31" t="str">
        <f t="array" ref="K341">INDEX(StudiesInfo!$1:$80,MATCH($E341,StudiesInfo!$B:$B,0),MATCH(K$1,StudiesInfo!$1:$1,0))</f>
        <v>F:M</v>
      </c>
      <c r="L341" s="31" t="str">
        <f t="array" ref="L341">INDEX(StudiesInfo!$1:$80,MATCH($E341,StudiesInfo!$B:$B,0),MATCH(L$1,StudiesInfo!$1:$1,0))</f>
        <v>Water: Semi-static system; Food</v>
      </c>
      <c r="M341" s="31" t="str">
        <f t="array" ref="M341">INDEX(StudiesInfo!$1:$80,MATCH($E341,StudiesInfo!$B:$B,0),MATCH(M$1,StudiesInfo!$1:$1,0))</f>
        <v>Water: Every 48h; Food: Every 12h</v>
      </c>
      <c r="N341" s="35" t="str">
        <f t="array" ref="N341">INDEX(StudiesInfo!$1:$80,MATCH($E341,StudiesInfo!$B:$B,0),MATCH(N$1,StudiesInfo!$1:$1,0))</f>
        <v>60</v>
      </c>
      <c r="O341" s="31" t="str">
        <f t="array" ref="O341">INDEX(StudiesInfo!$1:$80,MATCH($E341,StudiesInfo!$B:$B,0),MATCH(O$1,StudiesInfo!$1:$1,0))</f>
        <v>mg/L (water); 5% of body mass (food)</v>
      </c>
      <c r="P341" s="31" t="str">
        <f t="array" ref="P341">INDEX(StudiesInfo!$1:$80,MATCH($E341,StudiesInfo!$B:$B,0),MATCH(P$1,StudiesInfo!$1:$1,0))</f>
        <v>Adult</v>
      </c>
      <c r="Q341" s="31" t="str">
        <f t="array" ref="Q341">INDEX(StudiesInfo!$1:$80,MATCH($E341,StudiesInfo!$B:$B,0),MATCH(Q$1,StudiesInfo!$1:$1,0))</f>
        <v>Unclear</v>
      </c>
      <c r="R341" s="31" t="str">
        <f t="array" ref="R341">INDEX(StudiesInfo!$1:$80,MATCH($E341,StudiesInfo!$B:$B,0),MATCH(R$1,StudiesInfo!$1:$1,0))</f>
        <v>-</v>
      </c>
      <c r="S341" s="31">
        <f t="array" ref="S341">INDEX(StudiesInfo!$1:$80,MATCH($E341,StudiesInfo!$B:$B,0),MATCH(S$1,StudiesInfo!$1:$1,0))</f>
        <v>10</v>
      </c>
      <c r="T341" s="31" t="str">
        <f t="array" ref="T341">INDEX(StudiesInfo!$1:$80,MATCH($E341,StudiesInfo!$B:$B,0),MATCH(T$1,StudiesInfo!$1:$1,0))</f>
        <v>5-15 days</v>
      </c>
      <c r="U341" s="31" t="str">
        <f t="array" ref="U341">INDEX(StudiesInfo!$1:$80,MATCH($E341,StudiesInfo!$B:$B,0),MATCH(U$1,StudiesInfo!$1:$1,0))</f>
        <v>0-1</v>
      </c>
      <c r="V341" s="31" t="str">
        <f t="array" ref="V341">INDEX(StudiesInfo!$1:$80,MATCH($E341,StudiesInfo!$B:$B,0),MATCH(V$1,StudiesInfo!$1:$1,0))</f>
        <v>Adult</v>
      </c>
      <c r="W341" s="31" t="str">
        <f t="array" ref="W341">INDEX(StudiesInfo!$1:$80,MATCH($E341,StudiesInfo!$B:$B,0),MATCH(W$1,StudiesInfo!$1:$1,0))</f>
        <v>Unclear</v>
      </c>
      <c r="X341" s="31" t="str">
        <f t="array" ref="X341">INDEX(StudiesInfo!$1:$80,MATCH($E341,StudiesInfo!$B:$B,0),MATCH(X$1,StudiesInfo!$1:$1,0))</f>
        <v>-</v>
      </c>
      <c r="Y341" s="30" t="s">
        <v>679</v>
      </c>
      <c r="Z341" s="30" t="s">
        <v>817</v>
      </c>
      <c r="AA341" s="30" t="s">
        <v>818</v>
      </c>
      <c r="AB341" s="30"/>
      <c r="AC341" s="30"/>
      <c r="AD341" s="33" t="s">
        <v>801</v>
      </c>
      <c r="AF341" s="34" t="s">
        <v>591</v>
      </c>
    </row>
    <row r="342" ht="16.5" hidden="1" customHeight="1">
      <c r="A342" s="30">
        <v>96.0</v>
      </c>
      <c r="B342" s="31" t="str">
        <f t="array" ref="B342">INDEX(StudiesInfo!$1:$80,MATCH($E342,StudiesInfo!$B:$B,0),MATCH(B$1,StudiesInfo!$1:$1,0))</f>
        <v>Yes</v>
      </c>
      <c r="E342" s="31" t="str">
        <f t="array" ref="E342">INDEX(StudiesInfo!$1:$80,MATCH($A342,StudiesInfo!$A:$A,0),MATCH(E$1,StudiesInfo!$1:$1,0))</f>
        <v>da Costa Araújo et al., 2020</v>
      </c>
      <c r="F342" s="31" t="str">
        <f t="array" ref="F342">INDEX(StudiesInfo!$1:$80,MATCH($E342,StudiesInfo!$B:$B,0),MATCH(F$1,StudiesInfo!$1:$1,0))</f>
        <v>17-53 µm</v>
      </c>
      <c r="G342" s="31" t="str">
        <f t="array" ref="G342">INDEX(StudiesInfo!$1:$80,MATCH($E342,StudiesInfo!$B:$B,0),MATCH(G$1,StudiesInfo!$1:$1,0))</f>
        <v>micro</v>
      </c>
      <c r="H342" s="31" t="str">
        <f t="array" ref="H342">INDEX(StudiesInfo!$1:$80,MATCH($E342,StudiesInfo!$B:$B,0),MATCH(H$1,StudiesInfo!$1:$1,0))</f>
        <v>Polyethylene (PE)</v>
      </c>
      <c r="I342" s="31" t="str">
        <f t="array" ref="I342">INDEX(StudiesInfo!$1:$80,MATCH($E342,StudiesInfo!$B:$B,0),MATCH(I$1,StudiesInfo!$1:$1,0))</f>
        <v>Irregular</v>
      </c>
      <c r="J342" s="32" t="str">
        <f t="array" ref="J342">INDEX(StudiesInfo!$1:$80,MATCH($E342,StudiesInfo!$B:$B,0),MATCH(J$1,StudiesInfo!$1:$1,0))</f>
        <v>Danio rerio</v>
      </c>
      <c r="K342" s="31" t="str">
        <f t="array" ref="K342">INDEX(StudiesInfo!$1:$80,MATCH($E342,StudiesInfo!$B:$B,0),MATCH(K$1,StudiesInfo!$1:$1,0))</f>
        <v>F:M</v>
      </c>
      <c r="L342" s="31" t="str">
        <f t="array" ref="L342">INDEX(StudiesInfo!$1:$80,MATCH($E342,StudiesInfo!$B:$B,0),MATCH(L$1,StudiesInfo!$1:$1,0))</f>
        <v>Water: Semi-static system; Food</v>
      </c>
      <c r="M342" s="31" t="str">
        <f t="array" ref="M342">INDEX(StudiesInfo!$1:$80,MATCH($E342,StudiesInfo!$B:$B,0),MATCH(M$1,StudiesInfo!$1:$1,0))</f>
        <v>Water: Every 48h; Food: Every 12h</v>
      </c>
      <c r="N342" s="35" t="str">
        <f t="array" ref="N342">INDEX(StudiesInfo!$1:$80,MATCH($E342,StudiesInfo!$B:$B,0),MATCH(N$1,StudiesInfo!$1:$1,0))</f>
        <v>60</v>
      </c>
      <c r="O342" s="31" t="str">
        <f t="array" ref="O342">INDEX(StudiesInfo!$1:$80,MATCH($E342,StudiesInfo!$B:$B,0),MATCH(O$1,StudiesInfo!$1:$1,0))</f>
        <v>mg/L (water); 5% of body mass (food)</v>
      </c>
      <c r="P342" s="31" t="str">
        <f t="array" ref="P342">INDEX(StudiesInfo!$1:$80,MATCH($E342,StudiesInfo!$B:$B,0),MATCH(P$1,StudiesInfo!$1:$1,0))</f>
        <v>Adult</v>
      </c>
      <c r="Q342" s="31" t="str">
        <f t="array" ref="Q342">INDEX(StudiesInfo!$1:$80,MATCH($E342,StudiesInfo!$B:$B,0),MATCH(Q$1,StudiesInfo!$1:$1,0))</f>
        <v>Unclear</v>
      </c>
      <c r="R342" s="31" t="str">
        <f t="array" ref="R342">INDEX(StudiesInfo!$1:$80,MATCH($E342,StudiesInfo!$B:$B,0),MATCH(R$1,StudiesInfo!$1:$1,0))</f>
        <v>-</v>
      </c>
      <c r="S342" s="31">
        <f t="array" ref="S342">INDEX(StudiesInfo!$1:$80,MATCH($E342,StudiesInfo!$B:$B,0),MATCH(S$1,StudiesInfo!$1:$1,0))</f>
        <v>10</v>
      </c>
      <c r="T342" s="31" t="str">
        <f t="array" ref="T342">INDEX(StudiesInfo!$1:$80,MATCH($E342,StudiesInfo!$B:$B,0),MATCH(T$1,StudiesInfo!$1:$1,0))</f>
        <v>5-15 days</v>
      </c>
      <c r="U342" s="31" t="str">
        <f t="array" ref="U342">INDEX(StudiesInfo!$1:$80,MATCH($E342,StudiesInfo!$B:$B,0),MATCH(U$1,StudiesInfo!$1:$1,0))</f>
        <v>0-1</v>
      </c>
      <c r="V342" s="31" t="str">
        <f t="array" ref="V342">INDEX(StudiesInfo!$1:$80,MATCH($E342,StudiesInfo!$B:$B,0),MATCH(V$1,StudiesInfo!$1:$1,0))</f>
        <v>Adult</v>
      </c>
      <c r="W342" s="31" t="str">
        <f t="array" ref="W342">INDEX(StudiesInfo!$1:$80,MATCH($E342,StudiesInfo!$B:$B,0),MATCH(W$1,StudiesInfo!$1:$1,0))</f>
        <v>Unclear</v>
      </c>
      <c r="X342" s="31" t="str">
        <f t="array" ref="X342">INDEX(StudiesInfo!$1:$80,MATCH($E342,StudiesInfo!$B:$B,0),MATCH(X$1,StudiesInfo!$1:$1,0))</f>
        <v>-</v>
      </c>
      <c r="Y342" s="30" t="s">
        <v>679</v>
      </c>
      <c r="Z342" s="30" t="s">
        <v>819</v>
      </c>
      <c r="AA342" s="30" t="s">
        <v>820</v>
      </c>
      <c r="AC342" s="30" t="s">
        <v>690</v>
      </c>
      <c r="AD342" s="33" t="s">
        <v>586</v>
      </c>
      <c r="AF342" s="30" t="s">
        <v>588</v>
      </c>
    </row>
    <row r="343" ht="16.5" hidden="1" customHeight="1">
      <c r="A343" s="30">
        <v>96.0</v>
      </c>
      <c r="B343" s="31" t="str">
        <f t="array" ref="B343">INDEX(StudiesInfo!$1:$80,MATCH($E343,StudiesInfo!$B:$B,0),MATCH(B$1,StudiesInfo!$1:$1,0))</f>
        <v>Yes</v>
      </c>
      <c r="E343" s="31" t="str">
        <f t="array" ref="E343">INDEX(StudiesInfo!$1:$80,MATCH($A343,StudiesInfo!$A:$A,0),MATCH(E$1,StudiesInfo!$1:$1,0))</f>
        <v>da Costa Araújo et al., 2020</v>
      </c>
      <c r="F343" s="31" t="str">
        <f t="array" ref="F343">INDEX(StudiesInfo!$1:$80,MATCH($E343,StudiesInfo!$B:$B,0),MATCH(F$1,StudiesInfo!$1:$1,0))</f>
        <v>17-53 µm</v>
      </c>
      <c r="G343" s="31" t="str">
        <f t="array" ref="G343">INDEX(StudiesInfo!$1:$80,MATCH($E343,StudiesInfo!$B:$B,0),MATCH(G$1,StudiesInfo!$1:$1,0))</f>
        <v>micro</v>
      </c>
      <c r="H343" s="31" t="str">
        <f t="array" ref="H343">INDEX(StudiesInfo!$1:$80,MATCH($E343,StudiesInfo!$B:$B,0),MATCH(H$1,StudiesInfo!$1:$1,0))</f>
        <v>Polyethylene (PE)</v>
      </c>
      <c r="I343" s="31" t="str">
        <f t="array" ref="I343">INDEX(StudiesInfo!$1:$80,MATCH($E343,StudiesInfo!$B:$B,0),MATCH(I$1,StudiesInfo!$1:$1,0))</f>
        <v>Irregular</v>
      </c>
      <c r="J343" s="32" t="str">
        <f t="array" ref="J343">INDEX(StudiesInfo!$1:$80,MATCH($E343,StudiesInfo!$B:$B,0),MATCH(J$1,StudiesInfo!$1:$1,0))</f>
        <v>Danio rerio</v>
      </c>
      <c r="K343" s="31" t="str">
        <f t="array" ref="K343">INDEX(StudiesInfo!$1:$80,MATCH($E343,StudiesInfo!$B:$B,0),MATCH(K$1,StudiesInfo!$1:$1,0))</f>
        <v>F:M</v>
      </c>
      <c r="L343" s="31" t="str">
        <f t="array" ref="L343">INDEX(StudiesInfo!$1:$80,MATCH($E343,StudiesInfo!$B:$B,0),MATCH(L$1,StudiesInfo!$1:$1,0))</f>
        <v>Water: Semi-static system; Food</v>
      </c>
      <c r="M343" s="31" t="str">
        <f t="array" ref="M343">INDEX(StudiesInfo!$1:$80,MATCH($E343,StudiesInfo!$B:$B,0),MATCH(M$1,StudiesInfo!$1:$1,0))</f>
        <v>Water: Every 48h; Food: Every 12h</v>
      </c>
      <c r="N343" s="35" t="str">
        <f t="array" ref="N343">INDEX(StudiesInfo!$1:$80,MATCH($E343,StudiesInfo!$B:$B,0),MATCH(N$1,StudiesInfo!$1:$1,0))</f>
        <v>60</v>
      </c>
      <c r="O343" s="31" t="str">
        <f t="array" ref="O343">INDEX(StudiesInfo!$1:$80,MATCH($E343,StudiesInfo!$B:$B,0),MATCH(O$1,StudiesInfo!$1:$1,0))</f>
        <v>mg/L (water); 5% of body mass (food)</v>
      </c>
      <c r="P343" s="31" t="str">
        <f t="array" ref="P343">INDEX(StudiesInfo!$1:$80,MATCH($E343,StudiesInfo!$B:$B,0),MATCH(P$1,StudiesInfo!$1:$1,0))</f>
        <v>Adult</v>
      </c>
      <c r="Q343" s="31" t="str">
        <f t="array" ref="Q343">INDEX(StudiesInfo!$1:$80,MATCH($E343,StudiesInfo!$B:$B,0),MATCH(Q$1,StudiesInfo!$1:$1,0))</f>
        <v>Unclear</v>
      </c>
      <c r="R343" s="31" t="str">
        <f t="array" ref="R343">INDEX(StudiesInfo!$1:$80,MATCH($E343,StudiesInfo!$B:$B,0),MATCH(R$1,StudiesInfo!$1:$1,0))</f>
        <v>-</v>
      </c>
      <c r="S343" s="31">
        <f t="array" ref="S343">INDEX(StudiesInfo!$1:$80,MATCH($E343,StudiesInfo!$B:$B,0),MATCH(S$1,StudiesInfo!$1:$1,0))</f>
        <v>10</v>
      </c>
      <c r="T343" s="31" t="str">
        <f t="array" ref="T343">INDEX(StudiesInfo!$1:$80,MATCH($E343,StudiesInfo!$B:$B,0),MATCH(T$1,StudiesInfo!$1:$1,0))</f>
        <v>5-15 days</v>
      </c>
      <c r="U343" s="31" t="str">
        <f t="array" ref="U343">INDEX(StudiesInfo!$1:$80,MATCH($E343,StudiesInfo!$B:$B,0),MATCH(U$1,StudiesInfo!$1:$1,0))</f>
        <v>0-1</v>
      </c>
      <c r="V343" s="31" t="str">
        <f t="array" ref="V343">INDEX(StudiesInfo!$1:$80,MATCH($E343,StudiesInfo!$B:$B,0),MATCH(V$1,StudiesInfo!$1:$1,0))</f>
        <v>Adult</v>
      </c>
      <c r="W343" s="31" t="str">
        <f t="array" ref="W343">INDEX(StudiesInfo!$1:$80,MATCH($E343,StudiesInfo!$B:$B,0),MATCH(W$1,StudiesInfo!$1:$1,0))</f>
        <v>Unclear</v>
      </c>
      <c r="X343" s="31" t="str">
        <f t="array" ref="X343">INDEX(StudiesInfo!$1:$80,MATCH($E343,StudiesInfo!$B:$B,0),MATCH(X$1,StudiesInfo!$1:$1,0))</f>
        <v>-</v>
      </c>
      <c r="Y343" s="30" t="s">
        <v>679</v>
      </c>
      <c r="Z343" s="30" t="s">
        <v>819</v>
      </c>
      <c r="AA343" s="30" t="s">
        <v>820</v>
      </c>
      <c r="AB343" s="30"/>
      <c r="AC343" s="30"/>
      <c r="AD343" s="33" t="s">
        <v>800</v>
      </c>
      <c r="AF343" s="34" t="s">
        <v>591</v>
      </c>
    </row>
    <row r="344" ht="16.5" hidden="1" customHeight="1">
      <c r="A344" s="30">
        <v>96.0</v>
      </c>
      <c r="B344" s="31" t="str">
        <f t="array" ref="B344">INDEX(StudiesInfo!$1:$80,MATCH($E344,StudiesInfo!$B:$B,0),MATCH(B$1,StudiesInfo!$1:$1,0))</f>
        <v>Yes</v>
      </c>
      <c r="E344" s="31" t="str">
        <f t="array" ref="E344">INDEX(StudiesInfo!$1:$80,MATCH($A344,StudiesInfo!$A:$A,0),MATCH(E$1,StudiesInfo!$1:$1,0))</f>
        <v>da Costa Araújo et al., 2020</v>
      </c>
      <c r="F344" s="31" t="str">
        <f t="array" ref="F344">INDEX(StudiesInfo!$1:$80,MATCH($E344,StudiesInfo!$B:$B,0),MATCH(F$1,StudiesInfo!$1:$1,0))</f>
        <v>17-53 µm</v>
      </c>
      <c r="G344" s="31" t="str">
        <f t="array" ref="G344">INDEX(StudiesInfo!$1:$80,MATCH($E344,StudiesInfo!$B:$B,0),MATCH(G$1,StudiesInfo!$1:$1,0))</f>
        <v>micro</v>
      </c>
      <c r="H344" s="31" t="str">
        <f t="array" ref="H344">INDEX(StudiesInfo!$1:$80,MATCH($E344,StudiesInfo!$B:$B,0),MATCH(H$1,StudiesInfo!$1:$1,0))</f>
        <v>Polyethylene (PE)</v>
      </c>
      <c r="I344" s="31" t="str">
        <f t="array" ref="I344">INDEX(StudiesInfo!$1:$80,MATCH($E344,StudiesInfo!$B:$B,0),MATCH(I$1,StudiesInfo!$1:$1,0))</f>
        <v>Irregular</v>
      </c>
      <c r="J344" s="32" t="str">
        <f t="array" ref="J344">INDEX(StudiesInfo!$1:$80,MATCH($E344,StudiesInfo!$B:$B,0),MATCH(J$1,StudiesInfo!$1:$1,0))</f>
        <v>Danio rerio</v>
      </c>
      <c r="K344" s="31" t="str">
        <f t="array" ref="K344">INDEX(StudiesInfo!$1:$80,MATCH($E344,StudiesInfo!$B:$B,0),MATCH(K$1,StudiesInfo!$1:$1,0))</f>
        <v>F:M</v>
      </c>
      <c r="L344" s="31" t="str">
        <f t="array" ref="L344">INDEX(StudiesInfo!$1:$80,MATCH($E344,StudiesInfo!$B:$B,0),MATCH(L$1,StudiesInfo!$1:$1,0))</f>
        <v>Water: Semi-static system; Food</v>
      </c>
      <c r="M344" s="31" t="str">
        <f t="array" ref="M344">INDEX(StudiesInfo!$1:$80,MATCH($E344,StudiesInfo!$B:$B,0),MATCH(M$1,StudiesInfo!$1:$1,0))</f>
        <v>Water: Every 48h; Food: Every 12h</v>
      </c>
      <c r="N344" s="35" t="str">
        <f t="array" ref="N344">INDEX(StudiesInfo!$1:$80,MATCH($E344,StudiesInfo!$B:$B,0),MATCH(N$1,StudiesInfo!$1:$1,0))</f>
        <v>60</v>
      </c>
      <c r="O344" s="31" t="str">
        <f t="array" ref="O344">INDEX(StudiesInfo!$1:$80,MATCH($E344,StudiesInfo!$B:$B,0),MATCH(O$1,StudiesInfo!$1:$1,0))</f>
        <v>mg/L (water); 5% of body mass (food)</v>
      </c>
      <c r="P344" s="31" t="str">
        <f t="array" ref="P344">INDEX(StudiesInfo!$1:$80,MATCH($E344,StudiesInfo!$B:$B,0),MATCH(P$1,StudiesInfo!$1:$1,0))</f>
        <v>Adult</v>
      </c>
      <c r="Q344" s="31" t="str">
        <f t="array" ref="Q344">INDEX(StudiesInfo!$1:$80,MATCH($E344,StudiesInfo!$B:$B,0),MATCH(Q$1,StudiesInfo!$1:$1,0))</f>
        <v>Unclear</v>
      </c>
      <c r="R344" s="31" t="str">
        <f t="array" ref="R344">INDEX(StudiesInfo!$1:$80,MATCH($E344,StudiesInfo!$B:$B,0),MATCH(R$1,StudiesInfo!$1:$1,0))</f>
        <v>-</v>
      </c>
      <c r="S344" s="31">
        <f t="array" ref="S344">INDEX(StudiesInfo!$1:$80,MATCH($E344,StudiesInfo!$B:$B,0),MATCH(S$1,StudiesInfo!$1:$1,0))</f>
        <v>10</v>
      </c>
      <c r="T344" s="31" t="str">
        <f t="array" ref="T344">INDEX(StudiesInfo!$1:$80,MATCH($E344,StudiesInfo!$B:$B,0),MATCH(T$1,StudiesInfo!$1:$1,0))</f>
        <v>5-15 days</v>
      </c>
      <c r="U344" s="31" t="str">
        <f t="array" ref="U344">INDEX(StudiesInfo!$1:$80,MATCH($E344,StudiesInfo!$B:$B,0),MATCH(U$1,StudiesInfo!$1:$1,0))</f>
        <v>0-1</v>
      </c>
      <c r="V344" s="31" t="str">
        <f t="array" ref="V344">INDEX(StudiesInfo!$1:$80,MATCH($E344,StudiesInfo!$B:$B,0),MATCH(V$1,StudiesInfo!$1:$1,0))</f>
        <v>Adult</v>
      </c>
      <c r="W344" s="31" t="str">
        <f t="array" ref="W344">INDEX(StudiesInfo!$1:$80,MATCH($E344,StudiesInfo!$B:$B,0),MATCH(W$1,StudiesInfo!$1:$1,0))</f>
        <v>Unclear</v>
      </c>
      <c r="X344" s="31" t="str">
        <f t="array" ref="X344">INDEX(StudiesInfo!$1:$80,MATCH($E344,StudiesInfo!$B:$B,0),MATCH(X$1,StudiesInfo!$1:$1,0))</f>
        <v>-</v>
      </c>
      <c r="Y344" s="30" t="s">
        <v>679</v>
      </c>
      <c r="Z344" s="30" t="s">
        <v>819</v>
      </c>
      <c r="AA344" s="30" t="s">
        <v>820</v>
      </c>
      <c r="AD344" s="33" t="s">
        <v>801</v>
      </c>
      <c r="AF344" s="34" t="s">
        <v>591</v>
      </c>
    </row>
    <row r="345" ht="16.5" hidden="1" customHeight="1">
      <c r="A345" s="30">
        <v>96.0</v>
      </c>
      <c r="B345" s="31" t="str">
        <f t="array" ref="B345">INDEX(StudiesInfo!$1:$80,MATCH($E345,StudiesInfo!$B:$B,0),MATCH(B$1,StudiesInfo!$1:$1,0))</f>
        <v>Yes</v>
      </c>
      <c r="E345" s="31" t="str">
        <f t="array" ref="E345">INDEX(StudiesInfo!$1:$80,MATCH($A345,StudiesInfo!$A:$A,0),MATCH(E$1,StudiesInfo!$1:$1,0))</f>
        <v>da Costa Araújo et al., 2020</v>
      </c>
      <c r="F345" s="31" t="str">
        <f t="array" ref="F345">INDEX(StudiesInfo!$1:$80,MATCH($E345,StudiesInfo!$B:$B,0),MATCH(F$1,StudiesInfo!$1:$1,0))</f>
        <v>17-53 µm</v>
      </c>
      <c r="G345" s="31" t="str">
        <f t="array" ref="G345">INDEX(StudiesInfo!$1:$80,MATCH($E345,StudiesInfo!$B:$B,0),MATCH(G$1,StudiesInfo!$1:$1,0))</f>
        <v>micro</v>
      </c>
      <c r="H345" s="31" t="str">
        <f t="array" ref="H345">INDEX(StudiesInfo!$1:$80,MATCH($E345,StudiesInfo!$B:$B,0),MATCH(H$1,StudiesInfo!$1:$1,0))</f>
        <v>Polyethylene (PE)</v>
      </c>
      <c r="I345" s="31" t="str">
        <f t="array" ref="I345">INDEX(StudiesInfo!$1:$80,MATCH($E345,StudiesInfo!$B:$B,0),MATCH(I$1,StudiesInfo!$1:$1,0))</f>
        <v>Irregular</v>
      </c>
      <c r="J345" s="32" t="str">
        <f t="array" ref="J345">INDEX(StudiesInfo!$1:$80,MATCH($E345,StudiesInfo!$B:$B,0),MATCH(J$1,StudiesInfo!$1:$1,0))</f>
        <v>Danio rerio</v>
      </c>
      <c r="K345" s="31" t="str">
        <f t="array" ref="K345">INDEX(StudiesInfo!$1:$80,MATCH($E345,StudiesInfo!$B:$B,0),MATCH(K$1,StudiesInfo!$1:$1,0))</f>
        <v>F:M</v>
      </c>
      <c r="L345" s="31" t="str">
        <f t="array" ref="L345">INDEX(StudiesInfo!$1:$80,MATCH($E345,StudiesInfo!$B:$B,0),MATCH(L$1,StudiesInfo!$1:$1,0))</f>
        <v>Water: Semi-static system; Food</v>
      </c>
      <c r="M345" s="31" t="str">
        <f t="array" ref="M345">INDEX(StudiesInfo!$1:$80,MATCH($E345,StudiesInfo!$B:$B,0),MATCH(M$1,StudiesInfo!$1:$1,0))</f>
        <v>Water: Every 48h; Food: Every 12h</v>
      </c>
      <c r="N345" s="35" t="str">
        <f t="array" ref="N345">INDEX(StudiesInfo!$1:$80,MATCH($E345,StudiesInfo!$B:$B,0),MATCH(N$1,StudiesInfo!$1:$1,0))</f>
        <v>60</v>
      </c>
      <c r="O345" s="31" t="str">
        <f t="array" ref="O345">INDEX(StudiesInfo!$1:$80,MATCH($E345,StudiesInfo!$B:$B,0),MATCH(O$1,StudiesInfo!$1:$1,0))</f>
        <v>mg/L (water); 5% of body mass (food)</v>
      </c>
      <c r="P345" s="31" t="str">
        <f t="array" ref="P345">INDEX(StudiesInfo!$1:$80,MATCH($E345,StudiesInfo!$B:$B,0),MATCH(P$1,StudiesInfo!$1:$1,0))</f>
        <v>Adult</v>
      </c>
      <c r="Q345" s="31" t="str">
        <f t="array" ref="Q345">INDEX(StudiesInfo!$1:$80,MATCH($E345,StudiesInfo!$B:$B,0),MATCH(Q$1,StudiesInfo!$1:$1,0))</f>
        <v>Unclear</v>
      </c>
      <c r="R345" s="31" t="str">
        <f t="array" ref="R345">INDEX(StudiesInfo!$1:$80,MATCH($E345,StudiesInfo!$B:$B,0),MATCH(R$1,StudiesInfo!$1:$1,0))</f>
        <v>-</v>
      </c>
      <c r="S345" s="31">
        <f t="array" ref="S345">INDEX(StudiesInfo!$1:$80,MATCH($E345,StudiesInfo!$B:$B,0),MATCH(S$1,StudiesInfo!$1:$1,0))</f>
        <v>10</v>
      </c>
      <c r="T345" s="31" t="str">
        <f t="array" ref="T345">INDEX(StudiesInfo!$1:$80,MATCH($E345,StudiesInfo!$B:$B,0),MATCH(T$1,StudiesInfo!$1:$1,0))</f>
        <v>5-15 days</v>
      </c>
      <c r="U345" s="31" t="str">
        <f t="array" ref="U345">INDEX(StudiesInfo!$1:$80,MATCH($E345,StudiesInfo!$B:$B,0),MATCH(U$1,StudiesInfo!$1:$1,0))</f>
        <v>0-1</v>
      </c>
      <c r="V345" s="31" t="str">
        <f t="array" ref="V345">INDEX(StudiesInfo!$1:$80,MATCH($E345,StudiesInfo!$B:$B,0),MATCH(V$1,StudiesInfo!$1:$1,0))</f>
        <v>Adult</v>
      </c>
      <c r="W345" s="31" t="str">
        <f t="array" ref="W345">INDEX(StudiesInfo!$1:$80,MATCH($E345,StudiesInfo!$B:$B,0),MATCH(W$1,StudiesInfo!$1:$1,0))</f>
        <v>Unclear</v>
      </c>
      <c r="X345" s="31" t="str">
        <f t="array" ref="X345">INDEX(StudiesInfo!$1:$80,MATCH($E345,StudiesInfo!$B:$B,0),MATCH(X$1,StudiesInfo!$1:$1,0))</f>
        <v>-</v>
      </c>
      <c r="Y345" s="30" t="s">
        <v>679</v>
      </c>
      <c r="Z345" s="30" t="s">
        <v>819</v>
      </c>
      <c r="AA345" s="30" t="s">
        <v>821</v>
      </c>
      <c r="AC345" s="30" t="s">
        <v>690</v>
      </c>
      <c r="AD345" s="33" t="s">
        <v>586</v>
      </c>
      <c r="AF345" s="30" t="s">
        <v>588</v>
      </c>
    </row>
    <row r="346" ht="16.5" hidden="1" customHeight="1">
      <c r="A346" s="30">
        <v>96.0</v>
      </c>
      <c r="B346" s="31" t="str">
        <f t="array" ref="B346">INDEX(StudiesInfo!$1:$80,MATCH($E346,StudiesInfo!$B:$B,0),MATCH(B$1,StudiesInfo!$1:$1,0))</f>
        <v>Yes</v>
      </c>
      <c r="E346" s="31" t="str">
        <f t="array" ref="E346">INDEX(StudiesInfo!$1:$80,MATCH($A346,StudiesInfo!$A:$A,0),MATCH(E$1,StudiesInfo!$1:$1,0))</f>
        <v>da Costa Araújo et al., 2020</v>
      </c>
      <c r="F346" s="31" t="str">
        <f t="array" ref="F346">INDEX(StudiesInfo!$1:$80,MATCH($E346,StudiesInfo!$B:$B,0),MATCH(F$1,StudiesInfo!$1:$1,0))</f>
        <v>17-53 µm</v>
      </c>
      <c r="G346" s="31" t="str">
        <f t="array" ref="G346">INDEX(StudiesInfo!$1:$80,MATCH($E346,StudiesInfo!$B:$B,0),MATCH(G$1,StudiesInfo!$1:$1,0))</f>
        <v>micro</v>
      </c>
      <c r="H346" s="31" t="str">
        <f t="array" ref="H346">INDEX(StudiesInfo!$1:$80,MATCH($E346,StudiesInfo!$B:$B,0),MATCH(H$1,StudiesInfo!$1:$1,0))</f>
        <v>Polyethylene (PE)</v>
      </c>
      <c r="I346" s="31" t="str">
        <f t="array" ref="I346">INDEX(StudiesInfo!$1:$80,MATCH($E346,StudiesInfo!$B:$B,0),MATCH(I$1,StudiesInfo!$1:$1,0))</f>
        <v>Irregular</v>
      </c>
      <c r="J346" s="32" t="str">
        <f t="array" ref="J346">INDEX(StudiesInfo!$1:$80,MATCH($E346,StudiesInfo!$B:$B,0),MATCH(J$1,StudiesInfo!$1:$1,0))</f>
        <v>Danio rerio</v>
      </c>
      <c r="K346" s="31" t="str">
        <f t="array" ref="K346">INDEX(StudiesInfo!$1:$80,MATCH($E346,StudiesInfo!$B:$B,0),MATCH(K$1,StudiesInfo!$1:$1,0))</f>
        <v>F:M</v>
      </c>
      <c r="L346" s="31" t="str">
        <f t="array" ref="L346">INDEX(StudiesInfo!$1:$80,MATCH($E346,StudiesInfo!$B:$B,0),MATCH(L$1,StudiesInfo!$1:$1,0))</f>
        <v>Water: Semi-static system; Food</v>
      </c>
      <c r="M346" s="31" t="str">
        <f t="array" ref="M346">INDEX(StudiesInfo!$1:$80,MATCH($E346,StudiesInfo!$B:$B,0),MATCH(M$1,StudiesInfo!$1:$1,0))</f>
        <v>Water: Every 48h; Food: Every 12h</v>
      </c>
      <c r="N346" s="35" t="str">
        <f t="array" ref="N346">INDEX(StudiesInfo!$1:$80,MATCH($E346,StudiesInfo!$B:$B,0),MATCH(N$1,StudiesInfo!$1:$1,0))</f>
        <v>60</v>
      </c>
      <c r="O346" s="31" t="str">
        <f t="array" ref="O346">INDEX(StudiesInfo!$1:$80,MATCH($E346,StudiesInfo!$B:$B,0),MATCH(O$1,StudiesInfo!$1:$1,0))</f>
        <v>mg/L (water); 5% of body mass (food)</v>
      </c>
      <c r="P346" s="31" t="str">
        <f t="array" ref="P346">INDEX(StudiesInfo!$1:$80,MATCH($E346,StudiesInfo!$B:$B,0),MATCH(P$1,StudiesInfo!$1:$1,0))</f>
        <v>Adult</v>
      </c>
      <c r="Q346" s="31" t="str">
        <f t="array" ref="Q346">INDEX(StudiesInfo!$1:$80,MATCH($E346,StudiesInfo!$B:$B,0),MATCH(Q$1,StudiesInfo!$1:$1,0))</f>
        <v>Unclear</v>
      </c>
      <c r="R346" s="31" t="str">
        <f t="array" ref="R346">INDEX(StudiesInfo!$1:$80,MATCH($E346,StudiesInfo!$B:$B,0),MATCH(R$1,StudiesInfo!$1:$1,0))</f>
        <v>-</v>
      </c>
      <c r="S346" s="31">
        <f t="array" ref="S346">INDEX(StudiesInfo!$1:$80,MATCH($E346,StudiesInfo!$B:$B,0),MATCH(S$1,StudiesInfo!$1:$1,0))</f>
        <v>10</v>
      </c>
      <c r="T346" s="31" t="str">
        <f t="array" ref="T346">INDEX(StudiesInfo!$1:$80,MATCH($E346,StudiesInfo!$B:$B,0),MATCH(T$1,StudiesInfo!$1:$1,0))</f>
        <v>5-15 days</v>
      </c>
      <c r="U346" s="31" t="str">
        <f t="array" ref="U346">INDEX(StudiesInfo!$1:$80,MATCH($E346,StudiesInfo!$B:$B,0),MATCH(U$1,StudiesInfo!$1:$1,0))</f>
        <v>0-1</v>
      </c>
      <c r="V346" s="31" t="str">
        <f t="array" ref="V346">INDEX(StudiesInfo!$1:$80,MATCH($E346,StudiesInfo!$B:$B,0),MATCH(V$1,StudiesInfo!$1:$1,0))</f>
        <v>Adult</v>
      </c>
      <c r="W346" s="31" t="str">
        <f t="array" ref="W346">INDEX(StudiesInfo!$1:$80,MATCH($E346,StudiesInfo!$B:$B,0),MATCH(W$1,StudiesInfo!$1:$1,0))</f>
        <v>Unclear</v>
      </c>
      <c r="X346" s="31" t="str">
        <f t="array" ref="X346">INDEX(StudiesInfo!$1:$80,MATCH($E346,StudiesInfo!$B:$B,0),MATCH(X$1,StudiesInfo!$1:$1,0))</f>
        <v>-</v>
      </c>
      <c r="Y346" s="30" t="s">
        <v>679</v>
      </c>
      <c r="Z346" s="30" t="s">
        <v>819</v>
      </c>
      <c r="AA346" s="30" t="s">
        <v>821</v>
      </c>
      <c r="AD346" s="33" t="s">
        <v>800</v>
      </c>
      <c r="AF346" s="34" t="s">
        <v>591</v>
      </c>
    </row>
    <row r="347" ht="16.5" hidden="1" customHeight="1">
      <c r="A347" s="30">
        <v>96.0</v>
      </c>
      <c r="B347" s="31" t="str">
        <f t="array" ref="B347">INDEX(StudiesInfo!$1:$80,MATCH($E347,StudiesInfo!$B:$B,0),MATCH(B$1,StudiesInfo!$1:$1,0))</f>
        <v>Yes</v>
      </c>
      <c r="E347" s="31" t="str">
        <f t="array" ref="E347">INDEX(StudiesInfo!$1:$80,MATCH($A347,StudiesInfo!$A:$A,0),MATCH(E$1,StudiesInfo!$1:$1,0))</f>
        <v>da Costa Araújo et al., 2020</v>
      </c>
      <c r="F347" s="31" t="str">
        <f t="array" ref="F347">INDEX(StudiesInfo!$1:$80,MATCH($E347,StudiesInfo!$B:$B,0),MATCH(F$1,StudiesInfo!$1:$1,0))</f>
        <v>17-53 µm</v>
      </c>
      <c r="G347" s="31" t="str">
        <f t="array" ref="G347">INDEX(StudiesInfo!$1:$80,MATCH($E347,StudiesInfo!$B:$B,0),MATCH(G$1,StudiesInfo!$1:$1,0))</f>
        <v>micro</v>
      </c>
      <c r="H347" s="31" t="str">
        <f t="array" ref="H347">INDEX(StudiesInfo!$1:$80,MATCH($E347,StudiesInfo!$B:$B,0),MATCH(H$1,StudiesInfo!$1:$1,0))</f>
        <v>Polyethylene (PE)</v>
      </c>
      <c r="I347" s="31" t="str">
        <f t="array" ref="I347">INDEX(StudiesInfo!$1:$80,MATCH($E347,StudiesInfo!$B:$B,0),MATCH(I$1,StudiesInfo!$1:$1,0))</f>
        <v>Irregular</v>
      </c>
      <c r="J347" s="32" t="str">
        <f t="array" ref="J347">INDEX(StudiesInfo!$1:$80,MATCH($E347,StudiesInfo!$B:$B,0),MATCH(J$1,StudiesInfo!$1:$1,0))</f>
        <v>Danio rerio</v>
      </c>
      <c r="K347" s="31" t="str">
        <f t="array" ref="K347">INDEX(StudiesInfo!$1:$80,MATCH($E347,StudiesInfo!$B:$B,0),MATCH(K$1,StudiesInfo!$1:$1,0))</f>
        <v>F:M</v>
      </c>
      <c r="L347" s="31" t="str">
        <f t="array" ref="L347">INDEX(StudiesInfo!$1:$80,MATCH($E347,StudiesInfo!$B:$B,0),MATCH(L$1,StudiesInfo!$1:$1,0))</f>
        <v>Water: Semi-static system; Food</v>
      </c>
      <c r="M347" s="31" t="str">
        <f t="array" ref="M347">INDEX(StudiesInfo!$1:$80,MATCH($E347,StudiesInfo!$B:$B,0),MATCH(M$1,StudiesInfo!$1:$1,0))</f>
        <v>Water: Every 48h; Food: Every 12h</v>
      </c>
      <c r="N347" s="35" t="str">
        <f t="array" ref="N347">INDEX(StudiesInfo!$1:$80,MATCH($E347,StudiesInfo!$B:$B,0),MATCH(N$1,StudiesInfo!$1:$1,0))</f>
        <v>60</v>
      </c>
      <c r="O347" s="31" t="str">
        <f t="array" ref="O347">INDEX(StudiesInfo!$1:$80,MATCH($E347,StudiesInfo!$B:$B,0),MATCH(O$1,StudiesInfo!$1:$1,0))</f>
        <v>mg/L (water); 5% of body mass (food)</v>
      </c>
      <c r="P347" s="31" t="str">
        <f t="array" ref="P347">INDEX(StudiesInfo!$1:$80,MATCH($E347,StudiesInfo!$B:$B,0),MATCH(P$1,StudiesInfo!$1:$1,0))</f>
        <v>Adult</v>
      </c>
      <c r="Q347" s="31" t="str">
        <f t="array" ref="Q347">INDEX(StudiesInfo!$1:$80,MATCH($E347,StudiesInfo!$B:$B,0),MATCH(Q$1,StudiesInfo!$1:$1,0))</f>
        <v>Unclear</v>
      </c>
      <c r="R347" s="31" t="str">
        <f t="array" ref="R347">INDEX(StudiesInfo!$1:$80,MATCH($E347,StudiesInfo!$B:$B,0),MATCH(R$1,StudiesInfo!$1:$1,0))</f>
        <v>-</v>
      </c>
      <c r="S347" s="31">
        <f t="array" ref="S347">INDEX(StudiesInfo!$1:$80,MATCH($E347,StudiesInfo!$B:$B,0),MATCH(S$1,StudiesInfo!$1:$1,0))</f>
        <v>10</v>
      </c>
      <c r="T347" s="31" t="str">
        <f t="array" ref="T347">INDEX(StudiesInfo!$1:$80,MATCH($E347,StudiesInfo!$B:$B,0),MATCH(T$1,StudiesInfo!$1:$1,0))</f>
        <v>5-15 days</v>
      </c>
      <c r="U347" s="31" t="str">
        <f t="array" ref="U347">INDEX(StudiesInfo!$1:$80,MATCH($E347,StudiesInfo!$B:$B,0),MATCH(U$1,StudiesInfo!$1:$1,0))</f>
        <v>0-1</v>
      </c>
      <c r="V347" s="31" t="str">
        <f t="array" ref="V347">INDEX(StudiesInfo!$1:$80,MATCH($E347,StudiesInfo!$B:$B,0),MATCH(V$1,StudiesInfo!$1:$1,0))</f>
        <v>Adult</v>
      </c>
      <c r="W347" s="31" t="str">
        <f t="array" ref="W347">INDEX(StudiesInfo!$1:$80,MATCH($E347,StudiesInfo!$B:$B,0),MATCH(W$1,StudiesInfo!$1:$1,0))</f>
        <v>Unclear</v>
      </c>
      <c r="X347" s="31" t="str">
        <f t="array" ref="X347">INDEX(StudiesInfo!$1:$80,MATCH($E347,StudiesInfo!$B:$B,0),MATCH(X$1,StudiesInfo!$1:$1,0))</f>
        <v>-</v>
      </c>
      <c r="Y347" s="30" t="s">
        <v>679</v>
      </c>
      <c r="Z347" s="30" t="s">
        <v>819</v>
      </c>
      <c r="AA347" s="30" t="s">
        <v>821</v>
      </c>
      <c r="AB347" s="30"/>
      <c r="AC347" s="30"/>
      <c r="AD347" s="33" t="s">
        <v>801</v>
      </c>
      <c r="AF347" s="34" t="s">
        <v>591</v>
      </c>
    </row>
    <row r="348" ht="16.5" hidden="1" customHeight="1">
      <c r="A348" s="30">
        <v>96.0</v>
      </c>
      <c r="B348" s="31" t="str">
        <f t="array" ref="B348">INDEX(StudiesInfo!$1:$80,MATCH($E348,StudiesInfo!$B:$B,0),MATCH(B$1,StudiesInfo!$1:$1,0))</f>
        <v>Yes</v>
      </c>
      <c r="E348" s="31" t="str">
        <f t="array" ref="E348">INDEX(StudiesInfo!$1:$80,MATCH($A348,StudiesInfo!$A:$A,0),MATCH(E$1,StudiesInfo!$1:$1,0))</f>
        <v>da Costa Araújo et al., 2020</v>
      </c>
      <c r="F348" s="31" t="str">
        <f t="array" ref="F348">INDEX(StudiesInfo!$1:$80,MATCH($E348,StudiesInfo!$B:$B,0),MATCH(F$1,StudiesInfo!$1:$1,0))</f>
        <v>17-53 µm</v>
      </c>
      <c r="G348" s="31" t="str">
        <f t="array" ref="G348">INDEX(StudiesInfo!$1:$80,MATCH($E348,StudiesInfo!$B:$B,0),MATCH(G$1,StudiesInfo!$1:$1,0))</f>
        <v>micro</v>
      </c>
      <c r="H348" s="31" t="str">
        <f t="array" ref="H348">INDEX(StudiesInfo!$1:$80,MATCH($E348,StudiesInfo!$B:$B,0),MATCH(H$1,StudiesInfo!$1:$1,0))</f>
        <v>Polyethylene (PE)</v>
      </c>
      <c r="I348" s="31" t="str">
        <f t="array" ref="I348">INDEX(StudiesInfo!$1:$80,MATCH($E348,StudiesInfo!$B:$B,0),MATCH(I$1,StudiesInfo!$1:$1,0))</f>
        <v>Irregular</v>
      </c>
      <c r="J348" s="32" t="str">
        <f t="array" ref="J348">INDEX(StudiesInfo!$1:$80,MATCH($E348,StudiesInfo!$B:$B,0),MATCH(J$1,StudiesInfo!$1:$1,0))</f>
        <v>Danio rerio</v>
      </c>
      <c r="K348" s="31" t="str">
        <f t="array" ref="K348">INDEX(StudiesInfo!$1:$80,MATCH($E348,StudiesInfo!$B:$B,0),MATCH(K$1,StudiesInfo!$1:$1,0))</f>
        <v>F:M</v>
      </c>
      <c r="L348" s="31" t="str">
        <f t="array" ref="L348">INDEX(StudiesInfo!$1:$80,MATCH($E348,StudiesInfo!$B:$B,0),MATCH(L$1,StudiesInfo!$1:$1,0))</f>
        <v>Water: Semi-static system; Food</v>
      </c>
      <c r="M348" s="31" t="str">
        <f t="array" ref="M348">INDEX(StudiesInfo!$1:$80,MATCH($E348,StudiesInfo!$B:$B,0),MATCH(M$1,StudiesInfo!$1:$1,0))</f>
        <v>Water: Every 48h; Food: Every 12h</v>
      </c>
      <c r="N348" s="35" t="str">
        <f t="array" ref="N348">INDEX(StudiesInfo!$1:$80,MATCH($E348,StudiesInfo!$B:$B,0),MATCH(N$1,StudiesInfo!$1:$1,0))</f>
        <v>60</v>
      </c>
      <c r="O348" s="31" t="str">
        <f t="array" ref="O348">INDEX(StudiesInfo!$1:$80,MATCH($E348,StudiesInfo!$B:$B,0),MATCH(O$1,StudiesInfo!$1:$1,0))</f>
        <v>mg/L (water); 5% of body mass (food)</v>
      </c>
      <c r="P348" s="31" t="str">
        <f t="array" ref="P348">INDEX(StudiesInfo!$1:$80,MATCH($E348,StudiesInfo!$B:$B,0),MATCH(P$1,StudiesInfo!$1:$1,0))</f>
        <v>Adult</v>
      </c>
      <c r="Q348" s="31" t="str">
        <f t="array" ref="Q348">INDEX(StudiesInfo!$1:$80,MATCH($E348,StudiesInfo!$B:$B,0),MATCH(Q$1,StudiesInfo!$1:$1,0))</f>
        <v>Unclear</v>
      </c>
      <c r="R348" s="31" t="str">
        <f t="array" ref="R348">INDEX(StudiesInfo!$1:$80,MATCH($E348,StudiesInfo!$B:$B,0),MATCH(R$1,StudiesInfo!$1:$1,0))</f>
        <v>-</v>
      </c>
      <c r="S348" s="31">
        <f t="array" ref="S348">INDEX(StudiesInfo!$1:$80,MATCH($E348,StudiesInfo!$B:$B,0),MATCH(S$1,StudiesInfo!$1:$1,0))</f>
        <v>10</v>
      </c>
      <c r="T348" s="31" t="str">
        <f t="array" ref="T348">INDEX(StudiesInfo!$1:$80,MATCH($E348,StudiesInfo!$B:$B,0),MATCH(T$1,StudiesInfo!$1:$1,0))</f>
        <v>5-15 days</v>
      </c>
      <c r="U348" s="31" t="str">
        <f t="array" ref="U348">INDEX(StudiesInfo!$1:$80,MATCH($E348,StudiesInfo!$B:$B,0),MATCH(U$1,StudiesInfo!$1:$1,0))</f>
        <v>0-1</v>
      </c>
      <c r="V348" s="31" t="str">
        <f t="array" ref="V348">INDEX(StudiesInfo!$1:$80,MATCH($E348,StudiesInfo!$B:$B,0),MATCH(V$1,StudiesInfo!$1:$1,0))</f>
        <v>Adult</v>
      </c>
      <c r="W348" s="31" t="str">
        <f t="array" ref="W348">INDEX(StudiesInfo!$1:$80,MATCH($E348,StudiesInfo!$B:$B,0),MATCH(W$1,StudiesInfo!$1:$1,0))</f>
        <v>Unclear</v>
      </c>
      <c r="X348" s="31" t="str">
        <f t="array" ref="X348">INDEX(StudiesInfo!$1:$80,MATCH($E348,StudiesInfo!$B:$B,0),MATCH(X$1,StudiesInfo!$1:$1,0))</f>
        <v>-</v>
      </c>
      <c r="Y348" s="30" t="s">
        <v>685</v>
      </c>
      <c r="Z348" s="30" t="s">
        <v>822</v>
      </c>
      <c r="AA348" s="30" t="s">
        <v>698</v>
      </c>
      <c r="AC348" s="30" t="s">
        <v>696</v>
      </c>
      <c r="AD348" s="33" t="s">
        <v>586</v>
      </c>
      <c r="AF348" s="30" t="s">
        <v>588</v>
      </c>
    </row>
    <row r="349" ht="16.5" hidden="1" customHeight="1">
      <c r="A349" s="30">
        <v>96.0</v>
      </c>
      <c r="B349" s="31" t="str">
        <f t="array" ref="B349">INDEX(StudiesInfo!$1:$80,MATCH($E349,StudiesInfo!$B:$B,0),MATCH(B$1,StudiesInfo!$1:$1,0))</f>
        <v>Yes</v>
      </c>
      <c r="E349" s="31" t="str">
        <f t="array" ref="E349">INDEX(StudiesInfo!$1:$80,MATCH($A349,StudiesInfo!$A:$A,0),MATCH(E$1,StudiesInfo!$1:$1,0))</f>
        <v>da Costa Araújo et al., 2020</v>
      </c>
      <c r="F349" s="31" t="str">
        <f t="array" ref="F349">INDEX(StudiesInfo!$1:$80,MATCH($E349,StudiesInfo!$B:$B,0),MATCH(F$1,StudiesInfo!$1:$1,0))</f>
        <v>17-53 µm</v>
      </c>
      <c r="G349" s="31" t="str">
        <f t="array" ref="G349">INDEX(StudiesInfo!$1:$80,MATCH($E349,StudiesInfo!$B:$B,0),MATCH(G$1,StudiesInfo!$1:$1,0))</f>
        <v>micro</v>
      </c>
      <c r="H349" s="31" t="str">
        <f t="array" ref="H349">INDEX(StudiesInfo!$1:$80,MATCH($E349,StudiesInfo!$B:$B,0),MATCH(H$1,StudiesInfo!$1:$1,0))</f>
        <v>Polyethylene (PE)</v>
      </c>
      <c r="I349" s="31" t="str">
        <f t="array" ref="I349">INDEX(StudiesInfo!$1:$80,MATCH($E349,StudiesInfo!$B:$B,0),MATCH(I$1,StudiesInfo!$1:$1,0))</f>
        <v>Irregular</v>
      </c>
      <c r="J349" s="32" t="str">
        <f t="array" ref="J349">INDEX(StudiesInfo!$1:$80,MATCH($E349,StudiesInfo!$B:$B,0),MATCH(J$1,StudiesInfo!$1:$1,0))</f>
        <v>Danio rerio</v>
      </c>
      <c r="K349" s="31" t="str">
        <f t="array" ref="K349">INDEX(StudiesInfo!$1:$80,MATCH($E349,StudiesInfo!$B:$B,0),MATCH(K$1,StudiesInfo!$1:$1,0))</f>
        <v>F:M</v>
      </c>
      <c r="L349" s="31" t="str">
        <f t="array" ref="L349">INDEX(StudiesInfo!$1:$80,MATCH($E349,StudiesInfo!$B:$B,0),MATCH(L$1,StudiesInfo!$1:$1,0))</f>
        <v>Water: Semi-static system; Food</v>
      </c>
      <c r="M349" s="31" t="str">
        <f t="array" ref="M349">INDEX(StudiesInfo!$1:$80,MATCH($E349,StudiesInfo!$B:$B,0),MATCH(M$1,StudiesInfo!$1:$1,0))</f>
        <v>Water: Every 48h; Food: Every 12h</v>
      </c>
      <c r="N349" s="35" t="str">
        <f t="array" ref="N349">INDEX(StudiesInfo!$1:$80,MATCH($E349,StudiesInfo!$B:$B,0),MATCH(N$1,StudiesInfo!$1:$1,0))</f>
        <v>60</v>
      </c>
      <c r="O349" s="31" t="str">
        <f t="array" ref="O349">INDEX(StudiesInfo!$1:$80,MATCH($E349,StudiesInfo!$B:$B,0),MATCH(O$1,StudiesInfo!$1:$1,0))</f>
        <v>mg/L (water); 5% of body mass (food)</v>
      </c>
      <c r="P349" s="31" t="str">
        <f t="array" ref="P349">INDEX(StudiesInfo!$1:$80,MATCH($E349,StudiesInfo!$B:$B,0),MATCH(P$1,StudiesInfo!$1:$1,0))</f>
        <v>Adult</v>
      </c>
      <c r="Q349" s="31" t="str">
        <f t="array" ref="Q349">INDEX(StudiesInfo!$1:$80,MATCH($E349,StudiesInfo!$B:$B,0),MATCH(Q$1,StudiesInfo!$1:$1,0))</f>
        <v>Unclear</v>
      </c>
      <c r="R349" s="31" t="str">
        <f t="array" ref="R349">INDEX(StudiesInfo!$1:$80,MATCH($E349,StudiesInfo!$B:$B,0),MATCH(R$1,StudiesInfo!$1:$1,0))</f>
        <v>-</v>
      </c>
      <c r="S349" s="31">
        <f t="array" ref="S349">INDEX(StudiesInfo!$1:$80,MATCH($E349,StudiesInfo!$B:$B,0),MATCH(S$1,StudiesInfo!$1:$1,0))</f>
        <v>10</v>
      </c>
      <c r="T349" s="31" t="str">
        <f t="array" ref="T349">INDEX(StudiesInfo!$1:$80,MATCH($E349,StudiesInfo!$B:$B,0),MATCH(T$1,StudiesInfo!$1:$1,0))</f>
        <v>5-15 days</v>
      </c>
      <c r="U349" s="31" t="str">
        <f t="array" ref="U349">INDEX(StudiesInfo!$1:$80,MATCH($E349,StudiesInfo!$B:$B,0),MATCH(U$1,StudiesInfo!$1:$1,0))</f>
        <v>0-1</v>
      </c>
      <c r="V349" s="31" t="str">
        <f t="array" ref="V349">INDEX(StudiesInfo!$1:$80,MATCH($E349,StudiesInfo!$B:$B,0),MATCH(V$1,StudiesInfo!$1:$1,0))</f>
        <v>Adult</v>
      </c>
      <c r="W349" s="31" t="str">
        <f t="array" ref="W349">INDEX(StudiesInfo!$1:$80,MATCH($E349,StudiesInfo!$B:$B,0),MATCH(W$1,StudiesInfo!$1:$1,0))</f>
        <v>Unclear</v>
      </c>
      <c r="X349" s="31" t="str">
        <f t="array" ref="X349">INDEX(StudiesInfo!$1:$80,MATCH($E349,StudiesInfo!$B:$B,0),MATCH(X$1,StudiesInfo!$1:$1,0))</f>
        <v>-</v>
      </c>
      <c r="Y349" s="30" t="s">
        <v>685</v>
      </c>
      <c r="Z349" s="30" t="s">
        <v>822</v>
      </c>
      <c r="AA349" s="30" t="s">
        <v>698</v>
      </c>
      <c r="AC349" s="30"/>
      <c r="AD349" s="33" t="s">
        <v>800</v>
      </c>
      <c r="AF349" s="34" t="s">
        <v>591</v>
      </c>
    </row>
    <row r="350" ht="16.5" hidden="1" customHeight="1">
      <c r="A350" s="30">
        <v>96.0</v>
      </c>
      <c r="B350" s="31" t="str">
        <f t="array" ref="B350">INDEX(StudiesInfo!$1:$80,MATCH($E350,StudiesInfo!$B:$B,0),MATCH(B$1,StudiesInfo!$1:$1,0))</f>
        <v>Yes</v>
      </c>
      <c r="E350" s="31" t="str">
        <f t="array" ref="E350">INDEX(StudiesInfo!$1:$80,MATCH($A350,StudiesInfo!$A:$A,0),MATCH(E$1,StudiesInfo!$1:$1,0))</f>
        <v>da Costa Araújo et al., 2020</v>
      </c>
      <c r="F350" s="31" t="str">
        <f t="array" ref="F350">INDEX(StudiesInfo!$1:$80,MATCH($E350,StudiesInfo!$B:$B,0),MATCH(F$1,StudiesInfo!$1:$1,0))</f>
        <v>17-53 µm</v>
      </c>
      <c r="G350" s="31" t="str">
        <f t="array" ref="G350">INDEX(StudiesInfo!$1:$80,MATCH($E350,StudiesInfo!$B:$B,0),MATCH(G$1,StudiesInfo!$1:$1,0))</f>
        <v>micro</v>
      </c>
      <c r="H350" s="31" t="str">
        <f t="array" ref="H350">INDEX(StudiesInfo!$1:$80,MATCH($E350,StudiesInfo!$B:$B,0),MATCH(H$1,StudiesInfo!$1:$1,0))</f>
        <v>Polyethylene (PE)</v>
      </c>
      <c r="I350" s="31" t="str">
        <f t="array" ref="I350">INDEX(StudiesInfo!$1:$80,MATCH($E350,StudiesInfo!$B:$B,0),MATCH(I$1,StudiesInfo!$1:$1,0))</f>
        <v>Irregular</v>
      </c>
      <c r="J350" s="32" t="str">
        <f t="array" ref="J350">INDEX(StudiesInfo!$1:$80,MATCH($E350,StudiesInfo!$B:$B,0),MATCH(J$1,StudiesInfo!$1:$1,0))</f>
        <v>Danio rerio</v>
      </c>
      <c r="K350" s="31" t="str">
        <f t="array" ref="K350">INDEX(StudiesInfo!$1:$80,MATCH($E350,StudiesInfo!$B:$B,0),MATCH(K$1,StudiesInfo!$1:$1,0))</f>
        <v>F:M</v>
      </c>
      <c r="L350" s="31" t="str">
        <f t="array" ref="L350">INDEX(StudiesInfo!$1:$80,MATCH($E350,StudiesInfo!$B:$B,0),MATCH(L$1,StudiesInfo!$1:$1,0))</f>
        <v>Water: Semi-static system; Food</v>
      </c>
      <c r="M350" s="31" t="str">
        <f t="array" ref="M350">INDEX(StudiesInfo!$1:$80,MATCH($E350,StudiesInfo!$B:$B,0),MATCH(M$1,StudiesInfo!$1:$1,0))</f>
        <v>Water: Every 48h; Food: Every 12h</v>
      </c>
      <c r="N350" s="35" t="str">
        <f t="array" ref="N350">INDEX(StudiesInfo!$1:$80,MATCH($E350,StudiesInfo!$B:$B,0),MATCH(N$1,StudiesInfo!$1:$1,0))</f>
        <v>60</v>
      </c>
      <c r="O350" s="31" t="str">
        <f t="array" ref="O350">INDEX(StudiesInfo!$1:$80,MATCH($E350,StudiesInfo!$B:$B,0),MATCH(O$1,StudiesInfo!$1:$1,0))</f>
        <v>mg/L (water); 5% of body mass (food)</v>
      </c>
      <c r="P350" s="31" t="str">
        <f t="array" ref="P350">INDEX(StudiesInfo!$1:$80,MATCH($E350,StudiesInfo!$B:$B,0),MATCH(P$1,StudiesInfo!$1:$1,0))</f>
        <v>Adult</v>
      </c>
      <c r="Q350" s="31" t="str">
        <f t="array" ref="Q350">INDEX(StudiesInfo!$1:$80,MATCH($E350,StudiesInfo!$B:$B,0),MATCH(Q$1,StudiesInfo!$1:$1,0))</f>
        <v>Unclear</v>
      </c>
      <c r="R350" s="31" t="str">
        <f t="array" ref="R350">INDEX(StudiesInfo!$1:$80,MATCH($E350,StudiesInfo!$B:$B,0),MATCH(R$1,StudiesInfo!$1:$1,0))</f>
        <v>-</v>
      </c>
      <c r="S350" s="31">
        <f t="array" ref="S350">INDEX(StudiesInfo!$1:$80,MATCH($E350,StudiesInfo!$B:$B,0),MATCH(S$1,StudiesInfo!$1:$1,0))</f>
        <v>10</v>
      </c>
      <c r="T350" s="31" t="str">
        <f t="array" ref="T350">INDEX(StudiesInfo!$1:$80,MATCH($E350,StudiesInfo!$B:$B,0),MATCH(T$1,StudiesInfo!$1:$1,0))</f>
        <v>5-15 days</v>
      </c>
      <c r="U350" s="31" t="str">
        <f t="array" ref="U350">INDEX(StudiesInfo!$1:$80,MATCH($E350,StudiesInfo!$B:$B,0),MATCH(U$1,StudiesInfo!$1:$1,0))</f>
        <v>0-1</v>
      </c>
      <c r="V350" s="31" t="str">
        <f t="array" ref="V350">INDEX(StudiesInfo!$1:$80,MATCH($E350,StudiesInfo!$B:$B,0),MATCH(V$1,StudiesInfo!$1:$1,0))</f>
        <v>Adult</v>
      </c>
      <c r="W350" s="31" t="str">
        <f t="array" ref="W350">INDEX(StudiesInfo!$1:$80,MATCH($E350,StudiesInfo!$B:$B,0),MATCH(W$1,StudiesInfo!$1:$1,0))</f>
        <v>Unclear</v>
      </c>
      <c r="X350" s="31" t="str">
        <f t="array" ref="X350">INDEX(StudiesInfo!$1:$80,MATCH($E350,StudiesInfo!$B:$B,0),MATCH(X$1,StudiesInfo!$1:$1,0))</f>
        <v>-</v>
      </c>
      <c r="Y350" s="30" t="s">
        <v>685</v>
      </c>
      <c r="Z350" s="30" t="s">
        <v>822</v>
      </c>
      <c r="AA350" s="30" t="s">
        <v>698</v>
      </c>
      <c r="AD350" s="33" t="s">
        <v>801</v>
      </c>
      <c r="AF350" s="34" t="s">
        <v>591</v>
      </c>
    </row>
    <row r="351" ht="16.5" hidden="1" customHeight="1">
      <c r="A351" s="30">
        <v>96.0</v>
      </c>
      <c r="B351" s="31" t="str">
        <f t="array" ref="B351">INDEX(StudiesInfo!$1:$80,MATCH($E351,StudiesInfo!$B:$B,0),MATCH(B$1,StudiesInfo!$1:$1,0))</f>
        <v>Yes</v>
      </c>
      <c r="E351" s="31" t="str">
        <f t="array" ref="E351">INDEX(StudiesInfo!$1:$80,MATCH($A351,StudiesInfo!$A:$A,0),MATCH(E$1,StudiesInfo!$1:$1,0))</f>
        <v>da Costa Araújo et al., 2020</v>
      </c>
      <c r="F351" s="31" t="str">
        <f t="array" ref="F351">INDEX(StudiesInfo!$1:$80,MATCH($E351,StudiesInfo!$B:$B,0),MATCH(F$1,StudiesInfo!$1:$1,0))</f>
        <v>17-53 µm</v>
      </c>
      <c r="G351" s="31" t="str">
        <f t="array" ref="G351">INDEX(StudiesInfo!$1:$80,MATCH($E351,StudiesInfo!$B:$B,0),MATCH(G$1,StudiesInfo!$1:$1,0))</f>
        <v>micro</v>
      </c>
      <c r="H351" s="31" t="str">
        <f t="array" ref="H351">INDEX(StudiesInfo!$1:$80,MATCH($E351,StudiesInfo!$B:$B,0),MATCH(H$1,StudiesInfo!$1:$1,0))</f>
        <v>Polyethylene (PE)</v>
      </c>
      <c r="I351" s="31" t="str">
        <f t="array" ref="I351">INDEX(StudiesInfo!$1:$80,MATCH($E351,StudiesInfo!$B:$B,0),MATCH(I$1,StudiesInfo!$1:$1,0))</f>
        <v>Irregular</v>
      </c>
      <c r="J351" s="32" t="str">
        <f t="array" ref="J351">INDEX(StudiesInfo!$1:$80,MATCH($E351,StudiesInfo!$B:$B,0),MATCH(J$1,StudiesInfo!$1:$1,0))</f>
        <v>Danio rerio</v>
      </c>
      <c r="K351" s="31" t="str">
        <f t="array" ref="K351">INDEX(StudiesInfo!$1:$80,MATCH($E351,StudiesInfo!$B:$B,0),MATCH(K$1,StudiesInfo!$1:$1,0))</f>
        <v>F:M</v>
      </c>
      <c r="L351" s="31" t="str">
        <f t="array" ref="L351">INDEX(StudiesInfo!$1:$80,MATCH($E351,StudiesInfo!$B:$B,0),MATCH(L$1,StudiesInfo!$1:$1,0))</f>
        <v>Water: Semi-static system; Food</v>
      </c>
      <c r="M351" s="31" t="str">
        <f t="array" ref="M351">INDEX(StudiesInfo!$1:$80,MATCH($E351,StudiesInfo!$B:$B,0),MATCH(M$1,StudiesInfo!$1:$1,0))</f>
        <v>Water: Every 48h; Food: Every 12h</v>
      </c>
      <c r="N351" s="35" t="str">
        <f t="array" ref="N351">INDEX(StudiesInfo!$1:$80,MATCH($E351,StudiesInfo!$B:$B,0),MATCH(N$1,StudiesInfo!$1:$1,0))</f>
        <v>60</v>
      </c>
      <c r="O351" s="31" t="str">
        <f t="array" ref="O351">INDEX(StudiesInfo!$1:$80,MATCH($E351,StudiesInfo!$B:$B,0),MATCH(O$1,StudiesInfo!$1:$1,0))</f>
        <v>mg/L (water); 5% of body mass (food)</v>
      </c>
      <c r="P351" s="31" t="str">
        <f t="array" ref="P351">INDEX(StudiesInfo!$1:$80,MATCH($E351,StudiesInfo!$B:$B,0),MATCH(P$1,StudiesInfo!$1:$1,0))</f>
        <v>Adult</v>
      </c>
      <c r="Q351" s="31" t="str">
        <f t="array" ref="Q351">INDEX(StudiesInfo!$1:$80,MATCH($E351,StudiesInfo!$B:$B,0),MATCH(Q$1,StudiesInfo!$1:$1,0))</f>
        <v>Unclear</v>
      </c>
      <c r="R351" s="31" t="str">
        <f t="array" ref="R351">INDEX(StudiesInfo!$1:$80,MATCH($E351,StudiesInfo!$B:$B,0),MATCH(R$1,StudiesInfo!$1:$1,0))</f>
        <v>-</v>
      </c>
      <c r="S351" s="31">
        <f t="array" ref="S351">INDEX(StudiesInfo!$1:$80,MATCH($E351,StudiesInfo!$B:$B,0),MATCH(S$1,StudiesInfo!$1:$1,0))</f>
        <v>10</v>
      </c>
      <c r="T351" s="31" t="str">
        <f t="array" ref="T351">INDEX(StudiesInfo!$1:$80,MATCH($E351,StudiesInfo!$B:$B,0),MATCH(T$1,StudiesInfo!$1:$1,0))</f>
        <v>5-15 days</v>
      </c>
      <c r="U351" s="31" t="str">
        <f t="array" ref="U351">INDEX(StudiesInfo!$1:$80,MATCH($E351,StudiesInfo!$B:$B,0),MATCH(U$1,StudiesInfo!$1:$1,0))</f>
        <v>0-1</v>
      </c>
      <c r="V351" s="31" t="str">
        <f t="array" ref="V351">INDEX(StudiesInfo!$1:$80,MATCH($E351,StudiesInfo!$B:$B,0),MATCH(V$1,StudiesInfo!$1:$1,0))</f>
        <v>Adult</v>
      </c>
      <c r="W351" s="31" t="str">
        <f t="array" ref="W351">INDEX(StudiesInfo!$1:$80,MATCH($E351,StudiesInfo!$B:$B,0),MATCH(W$1,StudiesInfo!$1:$1,0))</f>
        <v>Unclear</v>
      </c>
      <c r="X351" s="31" t="str">
        <f t="array" ref="X351">INDEX(StudiesInfo!$1:$80,MATCH($E351,StudiesInfo!$B:$B,0),MATCH(X$1,StudiesInfo!$1:$1,0))</f>
        <v>-</v>
      </c>
      <c r="Y351" s="30" t="s">
        <v>679</v>
      </c>
      <c r="Z351" s="30" t="s">
        <v>823</v>
      </c>
      <c r="AA351" s="30" t="s">
        <v>714</v>
      </c>
      <c r="AC351" s="30" t="s">
        <v>696</v>
      </c>
      <c r="AD351" s="33" t="s">
        <v>586</v>
      </c>
      <c r="AF351" s="30" t="s">
        <v>588</v>
      </c>
    </row>
    <row r="352" ht="16.5" hidden="1" customHeight="1">
      <c r="A352" s="30">
        <v>96.0</v>
      </c>
      <c r="B352" s="31" t="str">
        <f t="array" ref="B352">INDEX(StudiesInfo!$1:$80,MATCH($E352,StudiesInfo!$B:$B,0),MATCH(B$1,StudiesInfo!$1:$1,0))</f>
        <v>Yes</v>
      </c>
      <c r="E352" s="31" t="str">
        <f t="array" ref="E352">INDEX(StudiesInfo!$1:$80,MATCH($A352,StudiesInfo!$A:$A,0),MATCH(E$1,StudiesInfo!$1:$1,0))</f>
        <v>da Costa Araújo et al., 2020</v>
      </c>
      <c r="F352" s="31" t="str">
        <f t="array" ref="F352">INDEX(StudiesInfo!$1:$80,MATCH($E352,StudiesInfo!$B:$B,0),MATCH(F$1,StudiesInfo!$1:$1,0))</f>
        <v>17-53 µm</v>
      </c>
      <c r="G352" s="31" t="str">
        <f t="array" ref="G352">INDEX(StudiesInfo!$1:$80,MATCH($E352,StudiesInfo!$B:$B,0),MATCH(G$1,StudiesInfo!$1:$1,0))</f>
        <v>micro</v>
      </c>
      <c r="H352" s="31" t="str">
        <f t="array" ref="H352">INDEX(StudiesInfo!$1:$80,MATCH($E352,StudiesInfo!$B:$B,0),MATCH(H$1,StudiesInfo!$1:$1,0))</f>
        <v>Polyethylene (PE)</v>
      </c>
      <c r="I352" s="31" t="str">
        <f t="array" ref="I352">INDEX(StudiesInfo!$1:$80,MATCH($E352,StudiesInfo!$B:$B,0),MATCH(I$1,StudiesInfo!$1:$1,0))</f>
        <v>Irregular</v>
      </c>
      <c r="J352" s="32" t="str">
        <f t="array" ref="J352">INDEX(StudiesInfo!$1:$80,MATCH($E352,StudiesInfo!$B:$B,0),MATCH(J$1,StudiesInfo!$1:$1,0))</f>
        <v>Danio rerio</v>
      </c>
      <c r="K352" s="31" t="str">
        <f t="array" ref="K352">INDEX(StudiesInfo!$1:$80,MATCH($E352,StudiesInfo!$B:$B,0),MATCH(K$1,StudiesInfo!$1:$1,0))</f>
        <v>F:M</v>
      </c>
      <c r="L352" s="31" t="str">
        <f t="array" ref="L352">INDEX(StudiesInfo!$1:$80,MATCH($E352,StudiesInfo!$B:$B,0),MATCH(L$1,StudiesInfo!$1:$1,0))</f>
        <v>Water: Semi-static system; Food</v>
      </c>
      <c r="M352" s="31" t="str">
        <f t="array" ref="M352">INDEX(StudiesInfo!$1:$80,MATCH($E352,StudiesInfo!$B:$B,0),MATCH(M$1,StudiesInfo!$1:$1,0))</f>
        <v>Water: Every 48h; Food: Every 12h</v>
      </c>
      <c r="N352" s="35" t="str">
        <f t="array" ref="N352">INDEX(StudiesInfo!$1:$80,MATCH($E352,StudiesInfo!$B:$B,0),MATCH(N$1,StudiesInfo!$1:$1,0))</f>
        <v>60</v>
      </c>
      <c r="O352" s="31" t="str">
        <f t="array" ref="O352">INDEX(StudiesInfo!$1:$80,MATCH($E352,StudiesInfo!$B:$B,0),MATCH(O$1,StudiesInfo!$1:$1,0))</f>
        <v>mg/L (water); 5% of body mass (food)</v>
      </c>
      <c r="P352" s="31" t="str">
        <f t="array" ref="P352">INDEX(StudiesInfo!$1:$80,MATCH($E352,StudiesInfo!$B:$B,0),MATCH(P$1,StudiesInfo!$1:$1,0))</f>
        <v>Adult</v>
      </c>
      <c r="Q352" s="31" t="str">
        <f t="array" ref="Q352">INDEX(StudiesInfo!$1:$80,MATCH($E352,StudiesInfo!$B:$B,0),MATCH(Q$1,StudiesInfo!$1:$1,0))</f>
        <v>Unclear</v>
      </c>
      <c r="R352" s="31" t="str">
        <f t="array" ref="R352">INDEX(StudiesInfo!$1:$80,MATCH($E352,StudiesInfo!$B:$B,0),MATCH(R$1,StudiesInfo!$1:$1,0))</f>
        <v>-</v>
      </c>
      <c r="S352" s="31">
        <f t="array" ref="S352">INDEX(StudiesInfo!$1:$80,MATCH($E352,StudiesInfo!$B:$B,0),MATCH(S$1,StudiesInfo!$1:$1,0))</f>
        <v>10</v>
      </c>
      <c r="T352" s="31" t="str">
        <f t="array" ref="T352">INDEX(StudiesInfo!$1:$80,MATCH($E352,StudiesInfo!$B:$B,0),MATCH(T$1,StudiesInfo!$1:$1,0))</f>
        <v>5-15 days</v>
      </c>
      <c r="U352" s="31" t="str">
        <f t="array" ref="U352">INDEX(StudiesInfo!$1:$80,MATCH($E352,StudiesInfo!$B:$B,0),MATCH(U$1,StudiesInfo!$1:$1,0))</f>
        <v>0-1</v>
      </c>
      <c r="V352" s="31" t="str">
        <f t="array" ref="V352">INDEX(StudiesInfo!$1:$80,MATCH($E352,StudiesInfo!$B:$B,0),MATCH(V$1,StudiesInfo!$1:$1,0))</f>
        <v>Adult</v>
      </c>
      <c r="W352" s="31" t="str">
        <f t="array" ref="W352">INDEX(StudiesInfo!$1:$80,MATCH($E352,StudiesInfo!$B:$B,0),MATCH(W$1,StudiesInfo!$1:$1,0))</f>
        <v>Unclear</v>
      </c>
      <c r="X352" s="31" t="str">
        <f t="array" ref="X352">INDEX(StudiesInfo!$1:$80,MATCH($E352,StudiesInfo!$B:$B,0),MATCH(X$1,StudiesInfo!$1:$1,0))</f>
        <v>-</v>
      </c>
      <c r="Y352" s="30" t="s">
        <v>679</v>
      </c>
      <c r="Z352" s="30" t="s">
        <v>823</v>
      </c>
      <c r="AA352" s="30" t="s">
        <v>714</v>
      </c>
      <c r="AD352" s="33" t="s">
        <v>800</v>
      </c>
      <c r="AF352" s="30" t="s">
        <v>596</v>
      </c>
    </row>
    <row r="353" ht="16.5" hidden="1" customHeight="1">
      <c r="A353" s="30">
        <v>96.0</v>
      </c>
      <c r="B353" s="31" t="str">
        <f t="array" ref="B353">INDEX(StudiesInfo!$1:$80,MATCH($E353,StudiesInfo!$B:$B,0),MATCH(B$1,StudiesInfo!$1:$1,0))</f>
        <v>Yes</v>
      </c>
      <c r="E353" s="31" t="str">
        <f t="array" ref="E353">INDEX(StudiesInfo!$1:$80,MATCH($A353,StudiesInfo!$A:$A,0),MATCH(E$1,StudiesInfo!$1:$1,0))</f>
        <v>da Costa Araújo et al., 2020</v>
      </c>
      <c r="F353" s="31" t="str">
        <f t="array" ref="F353">INDEX(StudiesInfo!$1:$80,MATCH($E353,StudiesInfo!$B:$B,0),MATCH(F$1,StudiesInfo!$1:$1,0))</f>
        <v>17-53 µm</v>
      </c>
      <c r="G353" s="31" t="str">
        <f t="array" ref="G353">INDEX(StudiesInfo!$1:$80,MATCH($E353,StudiesInfo!$B:$B,0),MATCH(G$1,StudiesInfo!$1:$1,0))</f>
        <v>micro</v>
      </c>
      <c r="H353" s="31" t="str">
        <f t="array" ref="H353">INDEX(StudiesInfo!$1:$80,MATCH($E353,StudiesInfo!$B:$B,0),MATCH(H$1,StudiesInfo!$1:$1,0))</f>
        <v>Polyethylene (PE)</v>
      </c>
      <c r="I353" s="31" t="str">
        <f t="array" ref="I353">INDEX(StudiesInfo!$1:$80,MATCH($E353,StudiesInfo!$B:$B,0),MATCH(I$1,StudiesInfo!$1:$1,0))</f>
        <v>Irregular</v>
      </c>
      <c r="J353" s="32" t="str">
        <f t="array" ref="J353">INDEX(StudiesInfo!$1:$80,MATCH($E353,StudiesInfo!$B:$B,0),MATCH(J$1,StudiesInfo!$1:$1,0))</f>
        <v>Danio rerio</v>
      </c>
      <c r="K353" s="31" t="str">
        <f t="array" ref="K353">INDEX(StudiesInfo!$1:$80,MATCH($E353,StudiesInfo!$B:$B,0),MATCH(K$1,StudiesInfo!$1:$1,0))</f>
        <v>F:M</v>
      </c>
      <c r="L353" s="31" t="str">
        <f t="array" ref="L353">INDEX(StudiesInfo!$1:$80,MATCH($E353,StudiesInfo!$B:$B,0),MATCH(L$1,StudiesInfo!$1:$1,0))</f>
        <v>Water: Semi-static system; Food</v>
      </c>
      <c r="M353" s="31" t="str">
        <f t="array" ref="M353">INDEX(StudiesInfo!$1:$80,MATCH($E353,StudiesInfo!$B:$B,0),MATCH(M$1,StudiesInfo!$1:$1,0))</f>
        <v>Water: Every 48h; Food: Every 12h</v>
      </c>
      <c r="N353" s="35" t="str">
        <f t="array" ref="N353">INDEX(StudiesInfo!$1:$80,MATCH($E353,StudiesInfo!$B:$B,0),MATCH(N$1,StudiesInfo!$1:$1,0))</f>
        <v>60</v>
      </c>
      <c r="O353" s="31" t="str">
        <f t="array" ref="O353">INDEX(StudiesInfo!$1:$80,MATCH($E353,StudiesInfo!$B:$B,0),MATCH(O$1,StudiesInfo!$1:$1,0))</f>
        <v>mg/L (water); 5% of body mass (food)</v>
      </c>
      <c r="P353" s="31" t="str">
        <f t="array" ref="P353">INDEX(StudiesInfo!$1:$80,MATCH($E353,StudiesInfo!$B:$B,0),MATCH(P$1,StudiesInfo!$1:$1,0))</f>
        <v>Adult</v>
      </c>
      <c r="Q353" s="31" t="str">
        <f t="array" ref="Q353">INDEX(StudiesInfo!$1:$80,MATCH($E353,StudiesInfo!$B:$B,0),MATCH(Q$1,StudiesInfo!$1:$1,0))</f>
        <v>Unclear</v>
      </c>
      <c r="R353" s="31" t="str">
        <f t="array" ref="R353">INDEX(StudiesInfo!$1:$80,MATCH($E353,StudiesInfo!$B:$B,0),MATCH(R$1,StudiesInfo!$1:$1,0))</f>
        <v>-</v>
      </c>
      <c r="S353" s="31">
        <f t="array" ref="S353">INDEX(StudiesInfo!$1:$80,MATCH($E353,StudiesInfo!$B:$B,0),MATCH(S$1,StudiesInfo!$1:$1,0))</f>
        <v>10</v>
      </c>
      <c r="T353" s="31" t="str">
        <f t="array" ref="T353">INDEX(StudiesInfo!$1:$80,MATCH($E353,StudiesInfo!$B:$B,0),MATCH(T$1,StudiesInfo!$1:$1,0))</f>
        <v>5-15 days</v>
      </c>
      <c r="U353" s="31" t="str">
        <f t="array" ref="U353">INDEX(StudiesInfo!$1:$80,MATCH($E353,StudiesInfo!$B:$B,0),MATCH(U$1,StudiesInfo!$1:$1,0))</f>
        <v>0-1</v>
      </c>
      <c r="V353" s="31" t="str">
        <f t="array" ref="V353">INDEX(StudiesInfo!$1:$80,MATCH($E353,StudiesInfo!$B:$B,0),MATCH(V$1,StudiesInfo!$1:$1,0))</f>
        <v>Adult</v>
      </c>
      <c r="W353" s="31" t="str">
        <f t="array" ref="W353">INDEX(StudiesInfo!$1:$80,MATCH($E353,StudiesInfo!$B:$B,0),MATCH(W$1,StudiesInfo!$1:$1,0))</f>
        <v>Unclear</v>
      </c>
      <c r="X353" s="31" t="str">
        <f t="array" ref="X353">INDEX(StudiesInfo!$1:$80,MATCH($E353,StudiesInfo!$B:$B,0),MATCH(X$1,StudiesInfo!$1:$1,0))</f>
        <v>-</v>
      </c>
      <c r="Y353" s="30" t="s">
        <v>679</v>
      </c>
      <c r="Z353" s="30" t="s">
        <v>823</v>
      </c>
      <c r="AA353" s="30" t="s">
        <v>714</v>
      </c>
      <c r="AC353" s="30"/>
      <c r="AD353" s="33" t="s">
        <v>801</v>
      </c>
      <c r="AF353" s="30" t="s">
        <v>596</v>
      </c>
    </row>
    <row r="354" ht="16.5" hidden="1" customHeight="1">
      <c r="A354" s="30">
        <v>96.0</v>
      </c>
      <c r="B354" s="31" t="str">
        <f t="array" ref="B354">INDEX(StudiesInfo!$1:$80,MATCH($E354,StudiesInfo!$B:$B,0),MATCH(B$1,StudiesInfo!$1:$1,0))</f>
        <v>Yes</v>
      </c>
      <c r="E354" s="31" t="str">
        <f t="array" ref="E354">INDEX(StudiesInfo!$1:$80,MATCH($A354,StudiesInfo!$A:$A,0),MATCH(E$1,StudiesInfo!$1:$1,0))</f>
        <v>da Costa Araújo et al., 2020</v>
      </c>
      <c r="F354" s="31" t="str">
        <f t="array" ref="F354">INDEX(StudiesInfo!$1:$80,MATCH($E354,StudiesInfo!$B:$B,0),MATCH(F$1,StudiesInfo!$1:$1,0))</f>
        <v>17-53 µm</v>
      </c>
      <c r="G354" s="31" t="str">
        <f t="array" ref="G354">INDEX(StudiesInfo!$1:$80,MATCH($E354,StudiesInfo!$B:$B,0),MATCH(G$1,StudiesInfo!$1:$1,0))</f>
        <v>micro</v>
      </c>
      <c r="H354" s="31" t="str">
        <f t="array" ref="H354">INDEX(StudiesInfo!$1:$80,MATCH($E354,StudiesInfo!$B:$B,0),MATCH(H$1,StudiesInfo!$1:$1,0))</f>
        <v>Polyethylene (PE)</v>
      </c>
      <c r="I354" s="31" t="str">
        <f t="array" ref="I354">INDEX(StudiesInfo!$1:$80,MATCH($E354,StudiesInfo!$B:$B,0),MATCH(I$1,StudiesInfo!$1:$1,0))</f>
        <v>Irregular</v>
      </c>
      <c r="J354" s="32" t="str">
        <f t="array" ref="J354">INDEX(StudiesInfo!$1:$80,MATCH($E354,StudiesInfo!$B:$B,0),MATCH(J$1,StudiesInfo!$1:$1,0))</f>
        <v>Danio rerio</v>
      </c>
      <c r="K354" s="31" t="str">
        <f t="array" ref="K354">INDEX(StudiesInfo!$1:$80,MATCH($E354,StudiesInfo!$B:$B,0),MATCH(K$1,StudiesInfo!$1:$1,0))</f>
        <v>F:M</v>
      </c>
      <c r="L354" s="31" t="str">
        <f t="array" ref="L354">INDEX(StudiesInfo!$1:$80,MATCH($E354,StudiesInfo!$B:$B,0),MATCH(L$1,StudiesInfo!$1:$1,0))</f>
        <v>Water: Semi-static system; Food</v>
      </c>
      <c r="M354" s="31" t="str">
        <f t="array" ref="M354">INDEX(StudiesInfo!$1:$80,MATCH($E354,StudiesInfo!$B:$B,0),MATCH(M$1,StudiesInfo!$1:$1,0))</f>
        <v>Water: Every 48h; Food: Every 12h</v>
      </c>
      <c r="N354" s="35" t="str">
        <f t="array" ref="N354">INDEX(StudiesInfo!$1:$80,MATCH($E354,StudiesInfo!$B:$B,0),MATCH(N$1,StudiesInfo!$1:$1,0))</f>
        <v>60</v>
      </c>
      <c r="O354" s="31" t="str">
        <f t="array" ref="O354">INDEX(StudiesInfo!$1:$80,MATCH($E354,StudiesInfo!$B:$B,0),MATCH(O$1,StudiesInfo!$1:$1,0))</f>
        <v>mg/L (water); 5% of body mass (food)</v>
      </c>
      <c r="P354" s="31" t="str">
        <f t="array" ref="P354">INDEX(StudiesInfo!$1:$80,MATCH($E354,StudiesInfo!$B:$B,0),MATCH(P$1,StudiesInfo!$1:$1,0))</f>
        <v>Adult</v>
      </c>
      <c r="Q354" s="31" t="str">
        <f t="array" ref="Q354">INDEX(StudiesInfo!$1:$80,MATCH($E354,StudiesInfo!$B:$B,0),MATCH(Q$1,StudiesInfo!$1:$1,0))</f>
        <v>Unclear</v>
      </c>
      <c r="R354" s="31" t="str">
        <f t="array" ref="R354">INDEX(StudiesInfo!$1:$80,MATCH($E354,StudiesInfo!$B:$B,0),MATCH(R$1,StudiesInfo!$1:$1,0))</f>
        <v>-</v>
      </c>
      <c r="S354" s="31">
        <f t="array" ref="S354">INDEX(StudiesInfo!$1:$80,MATCH($E354,StudiesInfo!$B:$B,0),MATCH(S$1,StudiesInfo!$1:$1,0))</f>
        <v>10</v>
      </c>
      <c r="T354" s="31" t="str">
        <f t="array" ref="T354">INDEX(StudiesInfo!$1:$80,MATCH($E354,StudiesInfo!$B:$B,0),MATCH(T$1,StudiesInfo!$1:$1,0))</f>
        <v>5-15 days</v>
      </c>
      <c r="U354" s="31" t="str">
        <f t="array" ref="U354">INDEX(StudiesInfo!$1:$80,MATCH($E354,StudiesInfo!$B:$B,0),MATCH(U$1,StudiesInfo!$1:$1,0))</f>
        <v>0-1</v>
      </c>
      <c r="V354" s="31" t="str">
        <f t="array" ref="V354">INDEX(StudiesInfo!$1:$80,MATCH($E354,StudiesInfo!$B:$B,0),MATCH(V$1,StudiesInfo!$1:$1,0))</f>
        <v>Adult</v>
      </c>
      <c r="W354" s="31" t="str">
        <f t="array" ref="W354">INDEX(StudiesInfo!$1:$80,MATCH($E354,StudiesInfo!$B:$B,0),MATCH(W$1,StudiesInfo!$1:$1,0))</f>
        <v>Unclear</v>
      </c>
      <c r="X354" s="31" t="str">
        <f t="array" ref="X354">INDEX(StudiesInfo!$1:$80,MATCH($E354,StudiesInfo!$B:$B,0),MATCH(X$1,StudiesInfo!$1:$1,0))</f>
        <v>-</v>
      </c>
      <c r="Y354" s="30" t="s">
        <v>679</v>
      </c>
      <c r="Z354" s="30" t="s">
        <v>819</v>
      </c>
      <c r="AA354" s="30" t="s">
        <v>824</v>
      </c>
      <c r="AC354" s="30" t="s">
        <v>697</v>
      </c>
      <c r="AD354" s="33" t="s">
        <v>586</v>
      </c>
      <c r="AF354" s="30" t="s">
        <v>588</v>
      </c>
    </row>
    <row r="355" ht="16.5" hidden="1" customHeight="1">
      <c r="A355" s="30">
        <v>96.0</v>
      </c>
      <c r="B355" s="31" t="str">
        <f t="array" ref="B355">INDEX(StudiesInfo!$1:$80,MATCH($E355,StudiesInfo!$B:$B,0),MATCH(B$1,StudiesInfo!$1:$1,0))</f>
        <v>Yes</v>
      </c>
      <c r="E355" s="31" t="str">
        <f t="array" ref="E355">INDEX(StudiesInfo!$1:$80,MATCH($A355,StudiesInfo!$A:$A,0),MATCH(E$1,StudiesInfo!$1:$1,0))</f>
        <v>da Costa Araújo et al., 2020</v>
      </c>
      <c r="F355" s="31" t="str">
        <f t="array" ref="F355">INDEX(StudiesInfo!$1:$80,MATCH($E355,StudiesInfo!$B:$B,0),MATCH(F$1,StudiesInfo!$1:$1,0))</f>
        <v>17-53 µm</v>
      </c>
      <c r="G355" s="31" t="str">
        <f t="array" ref="G355">INDEX(StudiesInfo!$1:$80,MATCH($E355,StudiesInfo!$B:$B,0),MATCH(G$1,StudiesInfo!$1:$1,0))</f>
        <v>micro</v>
      </c>
      <c r="H355" s="31" t="str">
        <f t="array" ref="H355">INDEX(StudiesInfo!$1:$80,MATCH($E355,StudiesInfo!$B:$B,0),MATCH(H$1,StudiesInfo!$1:$1,0))</f>
        <v>Polyethylene (PE)</v>
      </c>
      <c r="I355" s="31" t="str">
        <f t="array" ref="I355">INDEX(StudiesInfo!$1:$80,MATCH($E355,StudiesInfo!$B:$B,0),MATCH(I$1,StudiesInfo!$1:$1,0))</f>
        <v>Irregular</v>
      </c>
      <c r="J355" s="32" t="str">
        <f t="array" ref="J355">INDEX(StudiesInfo!$1:$80,MATCH($E355,StudiesInfo!$B:$B,0),MATCH(J$1,StudiesInfo!$1:$1,0))</f>
        <v>Danio rerio</v>
      </c>
      <c r="K355" s="31" t="str">
        <f t="array" ref="K355">INDEX(StudiesInfo!$1:$80,MATCH($E355,StudiesInfo!$B:$B,0),MATCH(K$1,StudiesInfo!$1:$1,0))</f>
        <v>F:M</v>
      </c>
      <c r="L355" s="31" t="str">
        <f t="array" ref="L355">INDEX(StudiesInfo!$1:$80,MATCH($E355,StudiesInfo!$B:$B,0),MATCH(L$1,StudiesInfo!$1:$1,0))</f>
        <v>Water: Semi-static system; Food</v>
      </c>
      <c r="M355" s="31" t="str">
        <f t="array" ref="M355">INDEX(StudiesInfo!$1:$80,MATCH($E355,StudiesInfo!$B:$B,0),MATCH(M$1,StudiesInfo!$1:$1,0))</f>
        <v>Water: Every 48h; Food: Every 12h</v>
      </c>
      <c r="N355" s="35" t="str">
        <f t="array" ref="N355">INDEX(StudiesInfo!$1:$80,MATCH($E355,StudiesInfo!$B:$B,0),MATCH(N$1,StudiesInfo!$1:$1,0))</f>
        <v>60</v>
      </c>
      <c r="O355" s="31" t="str">
        <f t="array" ref="O355">INDEX(StudiesInfo!$1:$80,MATCH($E355,StudiesInfo!$B:$B,0),MATCH(O$1,StudiesInfo!$1:$1,0))</f>
        <v>mg/L (water); 5% of body mass (food)</v>
      </c>
      <c r="P355" s="31" t="str">
        <f t="array" ref="P355">INDEX(StudiesInfo!$1:$80,MATCH($E355,StudiesInfo!$B:$B,0),MATCH(P$1,StudiesInfo!$1:$1,0))</f>
        <v>Adult</v>
      </c>
      <c r="Q355" s="31" t="str">
        <f t="array" ref="Q355">INDEX(StudiesInfo!$1:$80,MATCH($E355,StudiesInfo!$B:$B,0),MATCH(Q$1,StudiesInfo!$1:$1,0))</f>
        <v>Unclear</v>
      </c>
      <c r="R355" s="31" t="str">
        <f t="array" ref="R355">INDEX(StudiesInfo!$1:$80,MATCH($E355,StudiesInfo!$B:$B,0),MATCH(R$1,StudiesInfo!$1:$1,0))</f>
        <v>-</v>
      </c>
      <c r="S355" s="31">
        <f t="array" ref="S355">INDEX(StudiesInfo!$1:$80,MATCH($E355,StudiesInfo!$B:$B,0),MATCH(S$1,StudiesInfo!$1:$1,0))</f>
        <v>10</v>
      </c>
      <c r="T355" s="31" t="str">
        <f t="array" ref="T355">INDEX(StudiesInfo!$1:$80,MATCH($E355,StudiesInfo!$B:$B,0),MATCH(T$1,StudiesInfo!$1:$1,0))</f>
        <v>5-15 days</v>
      </c>
      <c r="U355" s="31" t="str">
        <f t="array" ref="U355">INDEX(StudiesInfo!$1:$80,MATCH($E355,StudiesInfo!$B:$B,0),MATCH(U$1,StudiesInfo!$1:$1,0))</f>
        <v>0-1</v>
      </c>
      <c r="V355" s="31" t="str">
        <f t="array" ref="V355">INDEX(StudiesInfo!$1:$80,MATCH($E355,StudiesInfo!$B:$B,0),MATCH(V$1,StudiesInfo!$1:$1,0))</f>
        <v>Adult</v>
      </c>
      <c r="W355" s="31" t="str">
        <f t="array" ref="W355">INDEX(StudiesInfo!$1:$80,MATCH($E355,StudiesInfo!$B:$B,0),MATCH(W$1,StudiesInfo!$1:$1,0))</f>
        <v>Unclear</v>
      </c>
      <c r="X355" s="31" t="str">
        <f t="array" ref="X355">INDEX(StudiesInfo!$1:$80,MATCH($E355,StudiesInfo!$B:$B,0),MATCH(X$1,StudiesInfo!$1:$1,0))</f>
        <v>-</v>
      </c>
      <c r="Y355" s="30" t="s">
        <v>679</v>
      </c>
      <c r="Z355" s="30" t="s">
        <v>819</v>
      </c>
      <c r="AA355" s="30" t="s">
        <v>824</v>
      </c>
      <c r="AC355" s="30"/>
      <c r="AD355" s="33" t="s">
        <v>800</v>
      </c>
      <c r="AF355" s="30" t="s">
        <v>600</v>
      </c>
    </row>
    <row r="356" ht="16.5" hidden="1" customHeight="1">
      <c r="A356" s="30">
        <v>96.0</v>
      </c>
      <c r="B356" s="31" t="str">
        <f t="array" ref="B356">INDEX(StudiesInfo!$1:$80,MATCH($E356,StudiesInfo!$B:$B,0),MATCH(B$1,StudiesInfo!$1:$1,0))</f>
        <v>Yes</v>
      </c>
      <c r="E356" s="31" t="str">
        <f t="array" ref="E356">INDEX(StudiesInfo!$1:$80,MATCH($A356,StudiesInfo!$A:$A,0),MATCH(E$1,StudiesInfo!$1:$1,0))</f>
        <v>da Costa Araújo et al., 2020</v>
      </c>
      <c r="F356" s="31" t="str">
        <f t="array" ref="F356">INDEX(StudiesInfo!$1:$80,MATCH($E356,StudiesInfo!$B:$B,0),MATCH(F$1,StudiesInfo!$1:$1,0))</f>
        <v>17-53 µm</v>
      </c>
      <c r="G356" s="31" t="str">
        <f t="array" ref="G356">INDEX(StudiesInfo!$1:$80,MATCH($E356,StudiesInfo!$B:$B,0),MATCH(G$1,StudiesInfo!$1:$1,0))</f>
        <v>micro</v>
      </c>
      <c r="H356" s="31" t="str">
        <f t="array" ref="H356">INDEX(StudiesInfo!$1:$80,MATCH($E356,StudiesInfo!$B:$B,0),MATCH(H$1,StudiesInfo!$1:$1,0))</f>
        <v>Polyethylene (PE)</v>
      </c>
      <c r="I356" s="31" t="str">
        <f t="array" ref="I356">INDEX(StudiesInfo!$1:$80,MATCH($E356,StudiesInfo!$B:$B,0),MATCH(I$1,StudiesInfo!$1:$1,0))</f>
        <v>Irregular</v>
      </c>
      <c r="J356" s="32" t="str">
        <f t="array" ref="J356">INDEX(StudiesInfo!$1:$80,MATCH($E356,StudiesInfo!$B:$B,0),MATCH(J$1,StudiesInfo!$1:$1,0))</f>
        <v>Danio rerio</v>
      </c>
      <c r="K356" s="31" t="str">
        <f t="array" ref="K356">INDEX(StudiesInfo!$1:$80,MATCH($E356,StudiesInfo!$B:$B,0),MATCH(K$1,StudiesInfo!$1:$1,0))</f>
        <v>F:M</v>
      </c>
      <c r="L356" s="31" t="str">
        <f t="array" ref="L356">INDEX(StudiesInfo!$1:$80,MATCH($E356,StudiesInfo!$B:$B,0),MATCH(L$1,StudiesInfo!$1:$1,0))</f>
        <v>Water: Semi-static system; Food</v>
      </c>
      <c r="M356" s="31" t="str">
        <f t="array" ref="M356">INDEX(StudiesInfo!$1:$80,MATCH($E356,StudiesInfo!$B:$B,0),MATCH(M$1,StudiesInfo!$1:$1,0))</f>
        <v>Water: Every 48h; Food: Every 12h</v>
      </c>
      <c r="N356" s="35" t="str">
        <f t="array" ref="N356">INDEX(StudiesInfo!$1:$80,MATCH($E356,StudiesInfo!$B:$B,0),MATCH(N$1,StudiesInfo!$1:$1,0))</f>
        <v>60</v>
      </c>
      <c r="O356" s="31" t="str">
        <f t="array" ref="O356">INDEX(StudiesInfo!$1:$80,MATCH($E356,StudiesInfo!$B:$B,0),MATCH(O$1,StudiesInfo!$1:$1,0))</f>
        <v>mg/L (water); 5% of body mass (food)</v>
      </c>
      <c r="P356" s="31" t="str">
        <f t="array" ref="P356">INDEX(StudiesInfo!$1:$80,MATCH($E356,StudiesInfo!$B:$B,0),MATCH(P$1,StudiesInfo!$1:$1,0))</f>
        <v>Adult</v>
      </c>
      <c r="Q356" s="31" t="str">
        <f t="array" ref="Q356">INDEX(StudiesInfo!$1:$80,MATCH($E356,StudiesInfo!$B:$B,0),MATCH(Q$1,StudiesInfo!$1:$1,0))</f>
        <v>Unclear</v>
      </c>
      <c r="R356" s="31" t="str">
        <f t="array" ref="R356">INDEX(StudiesInfo!$1:$80,MATCH($E356,StudiesInfo!$B:$B,0),MATCH(R$1,StudiesInfo!$1:$1,0))</f>
        <v>-</v>
      </c>
      <c r="S356" s="31">
        <f t="array" ref="S356">INDEX(StudiesInfo!$1:$80,MATCH($E356,StudiesInfo!$B:$B,0),MATCH(S$1,StudiesInfo!$1:$1,0))</f>
        <v>10</v>
      </c>
      <c r="T356" s="31" t="str">
        <f t="array" ref="T356">INDEX(StudiesInfo!$1:$80,MATCH($E356,StudiesInfo!$B:$B,0),MATCH(T$1,StudiesInfo!$1:$1,0))</f>
        <v>5-15 days</v>
      </c>
      <c r="U356" s="31" t="str">
        <f t="array" ref="U356">INDEX(StudiesInfo!$1:$80,MATCH($E356,StudiesInfo!$B:$B,0),MATCH(U$1,StudiesInfo!$1:$1,0))</f>
        <v>0-1</v>
      </c>
      <c r="V356" s="31" t="str">
        <f t="array" ref="V356">INDEX(StudiesInfo!$1:$80,MATCH($E356,StudiesInfo!$B:$B,0),MATCH(V$1,StudiesInfo!$1:$1,0))</f>
        <v>Adult</v>
      </c>
      <c r="W356" s="31" t="str">
        <f t="array" ref="W356">INDEX(StudiesInfo!$1:$80,MATCH($E356,StudiesInfo!$B:$B,0),MATCH(W$1,StudiesInfo!$1:$1,0))</f>
        <v>Unclear</v>
      </c>
      <c r="X356" s="31" t="str">
        <f t="array" ref="X356">INDEX(StudiesInfo!$1:$80,MATCH($E356,StudiesInfo!$B:$B,0),MATCH(X$1,StudiesInfo!$1:$1,0))</f>
        <v>-</v>
      </c>
      <c r="Y356" s="30" t="s">
        <v>679</v>
      </c>
      <c r="Z356" s="30" t="s">
        <v>819</v>
      </c>
      <c r="AA356" s="30" t="s">
        <v>824</v>
      </c>
      <c r="AD356" s="33" t="s">
        <v>801</v>
      </c>
      <c r="AF356" s="34" t="s">
        <v>591</v>
      </c>
    </row>
    <row r="357" ht="16.5" hidden="1" customHeight="1">
      <c r="A357" s="30">
        <v>96.0</v>
      </c>
      <c r="B357" s="31" t="str">
        <f t="array" ref="B357">INDEX(StudiesInfo!$1:$80,MATCH($E357,StudiesInfo!$B:$B,0),MATCH(B$1,StudiesInfo!$1:$1,0))</f>
        <v>Yes</v>
      </c>
      <c r="E357" s="31" t="str">
        <f t="array" ref="E357">INDEX(StudiesInfo!$1:$80,MATCH($A357,StudiesInfo!$A:$A,0),MATCH(E$1,StudiesInfo!$1:$1,0))</f>
        <v>da Costa Araújo et al., 2020</v>
      </c>
      <c r="F357" s="31" t="str">
        <f t="array" ref="F357">INDEX(StudiesInfo!$1:$80,MATCH($E357,StudiesInfo!$B:$B,0),MATCH(F$1,StudiesInfo!$1:$1,0))</f>
        <v>17-53 µm</v>
      </c>
      <c r="G357" s="31" t="str">
        <f t="array" ref="G357">INDEX(StudiesInfo!$1:$80,MATCH($E357,StudiesInfo!$B:$B,0),MATCH(G$1,StudiesInfo!$1:$1,0))</f>
        <v>micro</v>
      </c>
      <c r="H357" s="31" t="str">
        <f t="array" ref="H357">INDEX(StudiesInfo!$1:$80,MATCH($E357,StudiesInfo!$B:$B,0),MATCH(H$1,StudiesInfo!$1:$1,0))</f>
        <v>Polyethylene (PE)</v>
      </c>
      <c r="I357" s="31" t="str">
        <f t="array" ref="I357">INDEX(StudiesInfo!$1:$80,MATCH($E357,StudiesInfo!$B:$B,0),MATCH(I$1,StudiesInfo!$1:$1,0))</f>
        <v>Irregular</v>
      </c>
      <c r="J357" s="32" t="str">
        <f t="array" ref="J357">INDEX(StudiesInfo!$1:$80,MATCH($E357,StudiesInfo!$B:$B,0),MATCH(J$1,StudiesInfo!$1:$1,0))</f>
        <v>Danio rerio</v>
      </c>
      <c r="K357" s="31" t="str">
        <f t="array" ref="K357">INDEX(StudiesInfo!$1:$80,MATCH($E357,StudiesInfo!$B:$B,0),MATCH(K$1,StudiesInfo!$1:$1,0))</f>
        <v>F:M</v>
      </c>
      <c r="L357" s="31" t="str">
        <f t="array" ref="L357">INDEX(StudiesInfo!$1:$80,MATCH($E357,StudiesInfo!$B:$B,0),MATCH(L$1,StudiesInfo!$1:$1,0))</f>
        <v>Water: Semi-static system; Food</v>
      </c>
      <c r="M357" s="31" t="str">
        <f t="array" ref="M357">INDEX(StudiesInfo!$1:$80,MATCH($E357,StudiesInfo!$B:$B,0),MATCH(M$1,StudiesInfo!$1:$1,0))</f>
        <v>Water: Every 48h; Food: Every 12h</v>
      </c>
      <c r="N357" s="35" t="str">
        <f t="array" ref="N357">INDEX(StudiesInfo!$1:$80,MATCH($E357,StudiesInfo!$B:$B,0),MATCH(N$1,StudiesInfo!$1:$1,0))</f>
        <v>60</v>
      </c>
      <c r="O357" s="31" t="str">
        <f t="array" ref="O357">INDEX(StudiesInfo!$1:$80,MATCH($E357,StudiesInfo!$B:$B,0),MATCH(O$1,StudiesInfo!$1:$1,0))</f>
        <v>mg/L (water); 5% of body mass (food)</v>
      </c>
      <c r="P357" s="31" t="str">
        <f t="array" ref="P357">INDEX(StudiesInfo!$1:$80,MATCH($E357,StudiesInfo!$B:$B,0),MATCH(P$1,StudiesInfo!$1:$1,0))</f>
        <v>Adult</v>
      </c>
      <c r="Q357" s="31" t="str">
        <f t="array" ref="Q357">INDEX(StudiesInfo!$1:$80,MATCH($E357,StudiesInfo!$B:$B,0),MATCH(Q$1,StudiesInfo!$1:$1,0))</f>
        <v>Unclear</v>
      </c>
      <c r="R357" s="31" t="str">
        <f t="array" ref="R357">INDEX(StudiesInfo!$1:$80,MATCH($E357,StudiesInfo!$B:$B,0),MATCH(R$1,StudiesInfo!$1:$1,0))</f>
        <v>-</v>
      </c>
      <c r="S357" s="31">
        <f t="array" ref="S357">INDEX(StudiesInfo!$1:$80,MATCH($E357,StudiesInfo!$B:$B,0),MATCH(S$1,StudiesInfo!$1:$1,0))</f>
        <v>10</v>
      </c>
      <c r="T357" s="31" t="str">
        <f t="array" ref="T357">INDEX(StudiesInfo!$1:$80,MATCH($E357,StudiesInfo!$B:$B,0),MATCH(T$1,StudiesInfo!$1:$1,0))</f>
        <v>5-15 days</v>
      </c>
      <c r="U357" s="31" t="str">
        <f t="array" ref="U357">INDEX(StudiesInfo!$1:$80,MATCH($E357,StudiesInfo!$B:$B,0),MATCH(U$1,StudiesInfo!$1:$1,0))</f>
        <v>0-1</v>
      </c>
      <c r="V357" s="31" t="str">
        <f t="array" ref="V357">INDEX(StudiesInfo!$1:$80,MATCH($E357,StudiesInfo!$B:$B,0),MATCH(V$1,StudiesInfo!$1:$1,0))</f>
        <v>Adult</v>
      </c>
      <c r="W357" s="31" t="str">
        <f t="array" ref="W357">INDEX(StudiesInfo!$1:$80,MATCH($E357,StudiesInfo!$B:$B,0),MATCH(W$1,StudiesInfo!$1:$1,0))</f>
        <v>Unclear</v>
      </c>
      <c r="X357" s="31" t="str">
        <f t="array" ref="X357">INDEX(StudiesInfo!$1:$80,MATCH($E357,StudiesInfo!$B:$B,0),MATCH(X$1,StudiesInfo!$1:$1,0))</f>
        <v>-</v>
      </c>
      <c r="Y357" s="30" t="s">
        <v>679</v>
      </c>
      <c r="Z357" s="30" t="s">
        <v>819</v>
      </c>
      <c r="AA357" s="30" t="s">
        <v>825</v>
      </c>
      <c r="AC357" s="30" t="s">
        <v>697</v>
      </c>
      <c r="AD357" s="33" t="s">
        <v>586</v>
      </c>
      <c r="AF357" s="30" t="s">
        <v>588</v>
      </c>
    </row>
    <row r="358" ht="16.5" hidden="1" customHeight="1">
      <c r="A358" s="30">
        <v>96.0</v>
      </c>
      <c r="B358" s="31" t="str">
        <f t="array" ref="B358">INDEX(StudiesInfo!$1:$80,MATCH($E358,StudiesInfo!$B:$B,0),MATCH(B$1,StudiesInfo!$1:$1,0))</f>
        <v>Yes</v>
      </c>
      <c r="E358" s="31" t="str">
        <f t="array" ref="E358">INDEX(StudiesInfo!$1:$80,MATCH($A358,StudiesInfo!$A:$A,0),MATCH(E$1,StudiesInfo!$1:$1,0))</f>
        <v>da Costa Araújo et al., 2020</v>
      </c>
      <c r="F358" s="31" t="str">
        <f t="array" ref="F358">INDEX(StudiesInfo!$1:$80,MATCH($E358,StudiesInfo!$B:$B,0),MATCH(F$1,StudiesInfo!$1:$1,0))</f>
        <v>17-53 µm</v>
      </c>
      <c r="G358" s="31" t="str">
        <f t="array" ref="G358">INDEX(StudiesInfo!$1:$80,MATCH($E358,StudiesInfo!$B:$B,0),MATCH(G$1,StudiesInfo!$1:$1,0))</f>
        <v>micro</v>
      </c>
      <c r="H358" s="31" t="str">
        <f t="array" ref="H358">INDEX(StudiesInfo!$1:$80,MATCH($E358,StudiesInfo!$B:$B,0),MATCH(H$1,StudiesInfo!$1:$1,0))</f>
        <v>Polyethylene (PE)</v>
      </c>
      <c r="I358" s="31" t="str">
        <f t="array" ref="I358">INDEX(StudiesInfo!$1:$80,MATCH($E358,StudiesInfo!$B:$B,0),MATCH(I$1,StudiesInfo!$1:$1,0))</f>
        <v>Irregular</v>
      </c>
      <c r="J358" s="32" t="str">
        <f t="array" ref="J358">INDEX(StudiesInfo!$1:$80,MATCH($E358,StudiesInfo!$B:$B,0),MATCH(J$1,StudiesInfo!$1:$1,0))</f>
        <v>Danio rerio</v>
      </c>
      <c r="K358" s="31" t="str">
        <f t="array" ref="K358">INDEX(StudiesInfo!$1:$80,MATCH($E358,StudiesInfo!$B:$B,0),MATCH(K$1,StudiesInfo!$1:$1,0))</f>
        <v>F:M</v>
      </c>
      <c r="L358" s="31" t="str">
        <f t="array" ref="L358">INDEX(StudiesInfo!$1:$80,MATCH($E358,StudiesInfo!$B:$B,0),MATCH(L$1,StudiesInfo!$1:$1,0))</f>
        <v>Water: Semi-static system; Food</v>
      </c>
      <c r="M358" s="31" t="str">
        <f t="array" ref="M358">INDEX(StudiesInfo!$1:$80,MATCH($E358,StudiesInfo!$B:$B,0),MATCH(M$1,StudiesInfo!$1:$1,0))</f>
        <v>Water: Every 48h; Food: Every 12h</v>
      </c>
      <c r="N358" s="35" t="str">
        <f t="array" ref="N358">INDEX(StudiesInfo!$1:$80,MATCH($E358,StudiesInfo!$B:$B,0),MATCH(N$1,StudiesInfo!$1:$1,0))</f>
        <v>60</v>
      </c>
      <c r="O358" s="31" t="str">
        <f t="array" ref="O358">INDEX(StudiesInfo!$1:$80,MATCH($E358,StudiesInfo!$B:$B,0),MATCH(O$1,StudiesInfo!$1:$1,0))</f>
        <v>mg/L (water); 5% of body mass (food)</v>
      </c>
      <c r="P358" s="31" t="str">
        <f t="array" ref="P358">INDEX(StudiesInfo!$1:$80,MATCH($E358,StudiesInfo!$B:$B,0),MATCH(P$1,StudiesInfo!$1:$1,0))</f>
        <v>Adult</v>
      </c>
      <c r="Q358" s="31" t="str">
        <f t="array" ref="Q358">INDEX(StudiesInfo!$1:$80,MATCH($E358,StudiesInfo!$B:$B,0),MATCH(Q$1,StudiesInfo!$1:$1,0))</f>
        <v>Unclear</v>
      </c>
      <c r="R358" s="31" t="str">
        <f t="array" ref="R358">INDEX(StudiesInfo!$1:$80,MATCH($E358,StudiesInfo!$B:$B,0),MATCH(R$1,StudiesInfo!$1:$1,0))</f>
        <v>-</v>
      </c>
      <c r="S358" s="31">
        <f t="array" ref="S358">INDEX(StudiesInfo!$1:$80,MATCH($E358,StudiesInfo!$B:$B,0),MATCH(S$1,StudiesInfo!$1:$1,0))</f>
        <v>10</v>
      </c>
      <c r="T358" s="31" t="str">
        <f t="array" ref="T358">INDEX(StudiesInfo!$1:$80,MATCH($E358,StudiesInfo!$B:$B,0),MATCH(T$1,StudiesInfo!$1:$1,0))</f>
        <v>5-15 days</v>
      </c>
      <c r="U358" s="31" t="str">
        <f t="array" ref="U358">INDEX(StudiesInfo!$1:$80,MATCH($E358,StudiesInfo!$B:$B,0),MATCH(U$1,StudiesInfo!$1:$1,0))</f>
        <v>0-1</v>
      </c>
      <c r="V358" s="31" t="str">
        <f t="array" ref="V358">INDEX(StudiesInfo!$1:$80,MATCH($E358,StudiesInfo!$B:$B,0),MATCH(V$1,StudiesInfo!$1:$1,0))</f>
        <v>Adult</v>
      </c>
      <c r="W358" s="31" t="str">
        <f t="array" ref="W358">INDEX(StudiesInfo!$1:$80,MATCH($E358,StudiesInfo!$B:$B,0),MATCH(W$1,StudiesInfo!$1:$1,0))</f>
        <v>Unclear</v>
      </c>
      <c r="X358" s="31" t="str">
        <f t="array" ref="X358">INDEX(StudiesInfo!$1:$80,MATCH($E358,StudiesInfo!$B:$B,0),MATCH(X$1,StudiesInfo!$1:$1,0))</f>
        <v>-</v>
      </c>
      <c r="Y358" s="30" t="s">
        <v>679</v>
      </c>
      <c r="Z358" s="30" t="s">
        <v>819</v>
      </c>
      <c r="AA358" s="30" t="s">
        <v>825</v>
      </c>
      <c r="AD358" s="33" t="s">
        <v>800</v>
      </c>
      <c r="AF358" s="34" t="s">
        <v>591</v>
      </c>
    </row>
    <row r="359" ht="16.5" hidden="1" customHeight="1">
      <c r="A359" s="30">
        <v>96.0</v>
      </c>
      <c r="B359" s="31" t="str">
        <f t="array" ref="B359">INDEX(StudiesInfo!$1:$80,MATCH($E359,StudiesInfo!$B:$B,0),MATCH(B$1,StudiesInfo!$1:$1,0))</f>
        <v>Yes</v>
      </c>
      <c r="E359" s="31" t="str">
        <f t="array" ref="E359">INDEX(StudiesInfo!$1:$80,MATCH($A359,StudiesInfo!$A:$A,0),MATCH(E$1,StudiesInfo!$1:$1,0))</f>
        <v>da Costa Araújo et al., 2020</v>
      </c>
      <c r="F359" s="31" t="str">
        <f t="array" ref="F359">INDEX(StudiesInfo!$1:$80,MATCH($E359,StudiesInfo!$B:$B,0),MATCH(F$1,StudiesInfo!$1:$1,0))</f>
        <v>17-53 µm</v>
      </c>
      <c r="G359" s="31" t="str">
        <f t="array" ref="G359">INDEX(StudiesInfo!$1:$80,MATCH($E359,StudiesInfo!$B:$B,0),MATCH(G$1,StudiesInfo!$1:$1,0))</f>
        <v>micro</v>
      </c>
      <c r="H359" s="31" t="str">
        <f t="array" ref="H359">INDEX(StudiesInfo!$1:$80,MATCH($E359,StudiesInfo!$B:$B,0),MATCH(H$1,StudiesInfo!$1:$1,0))</f>
        <v>Polyethylene (PE)</v>
      </c>
      <c r="I359" s="31" t="str">
        <f t="array" ref="I359">INDEX(StudiesInfo!$1:$80,MATCH($E359,StudiesInfo!$B:$B,0),MATCH(I$1,StudiesInfo!$1:$1,0))</f>
        <v>Irregular</v>
      </c>
      <c r="J359" s="32" t="str">
        <f t="array" ref="J359">INDEX(StudiesInfo!$1:$80,MATCH($E359,StudiesInfo!$B:$B,0),MATCH(J$1,StudiesInfo!$1:$1,0))</f>
        <v>Danio rerio</v>
      </c>
      <c r="K359" s="31" t="str">
        <f t="array" ref="K359">INDEX(StudiesInfo!$1:$80,MATCH($E359,StudiesInfo!$B:$B,0),MATCH(K$1,StudiesInfo!$1:$1,0))</f>
        <v>F:M</v>
      </c>
      <c r="L359" s="31" t="str">
        <f t="array" ref="L359">INDEX(StudiesInfo!$1:$80,MATCH($E359,StudiesInfo!$B:$B,0),MATCH(L$1,StudiesInfo!$1:$1,0))</f>
        <v>Water: Semi-static system; Food</v>
      </c>
      <c r="M359" s="31" t="str">
        <f t="array" ref="M359">INDEX(StudiesInfo!$1:$80,MATCH($E359,StudiesInfo!$B:$B,0),MATCH(M$1,StudiesInfo!$1:$1,0))</f>
        <v>Water: Every 48h; Food: Every 12h</v>
      </c>
      <c r="N359" s="35" t="str">
        <f t="array" ref="N359">INDEX(StudiesInfo!$1:$80,MATCH($E359,StudiesInfo!$B:$B,0),MATCH(N$1,StudiesInfo!$1:$1,0))</f>
        <v>60</v>
      </c>
      <c r="O359" s="31" t="str">
        <f t="array" ref="O359">INDEX(StudiesInfo!$1:$80,MATCH($E359,StudiesInfo!$B:$B,0),MATCH(O$1,StudiesInfo!$1:$1,0))</f>
        <v>mg/L (water); 5% of body mass (food)</v>
      </c>
      <c r="P359" s="31" t="str">
        <f t="array" ref="P359">INDEX(StudiesInfo!$1:$80,MATCH($E359,StudiesInfo!$B:$B,0),MATCH(P$1,StudiesInfo!$1:$1,0))</f>
        <v>Adult</v>
      </c>
      <c r="Q359" s="31" t="str">
        <f t="array" ref="Q359">INDEX(StudiesInfo!$1:$80,MATCH($E359,StudiesInfo!$B:$B,0),MATCH(Q$1,StudiesInfo!$1:$1,0))</f>
        <v>Unclear</v>
      </c>
      <c r="R359" s="31" t="str">
        <f t="array" ref="R359">INDEX(StudiesInfo!$1:$80,MATCH($E359,StudiesInfo!$B:$B,0),MATCH(R$1,StudiesInfo!$1:$1,0))</f>
        <v>-</v>
      </c>
      <c r="S359" s="31">
        <f t="array" ref="S359">INDEX(StudiesInfo!$1:$80,MATCH($E359,StudiesInfo!$B:$B,0),MATCH(S$1,StudiesInfo!$1:$1,0))</f>
        <v>10</v>
      </c>
      <c r="T359" s="31" t="str">
        <f t="array" ref="T359">INDEX(StudiesInfo!$1:$80,MATCH($E359,StudiesInfo!$B:$B,0),MATCH(T$1,StudiesInfo!$1:$1,0))</f>
        <v>5-15 days</v>
      </c>
      <c r="U359" s="31" t="str">
        <f t="array" ref="U359">INDEX(StudiesInfo!$1:$80,MATCH($E359,StudiesInfo!$B:$B,0),MATCH(U$1,StudiesInfo!$1:$1,0))</f>
        <v>0-1</v>
      </c>
      <c r="V359" s="31" t="str">
        <f t="array" ref="V359">INDEX(StudiesInfo!$1:$80,MATCH($E359,StudiesInfo!$B:$B,0),MATCH(V$1,StudiesInfo!$1:$1,0))</f>
        <v>Adult</v>
      </c>
      <c r="W359" s="31" t="str">
        <f t="array" ref="W359">INDEX(StudiesInfo!$1:$80,MATCH($E359,StudiesInfo!$B:$B,0),MATCH(W$1,StudiesInfo!$1:$1,0))</f>
        <v>Unclear</v>
      </c>
      <c r="X359" s="31" t="str">
        <f t="array" ref="X359">INDEX(StudiesInfo!$1:$80,MATCH($E359,StudiesInfo!$B:$B,0),MATCH(X$1,StudiesInfo!$1:$1,0))</f>
        <v>-</v>
      </c>
      <c r="Y359" s="30" t="s">
        <v>679</v>
      </c>
      <c r="Z359" s="30" t="s">
        <v>819</v>
      </c>
      <c r="AA359" s="30" t="s">
        <v>825</v>
      </c>
      <c r="AC359" s="30"/>
      <c r="AD359" s="33" t="s">
        <v>801</v>
      </c>
      <c r="AF359" s="34" t="s">
        <v>591</v>
      </c>
    </row>
    <row r="360" ht="16.5" hidden="1" customHeight="1">
      <c r="A360" s="30">
        <v>61.0</v>
      </c>
      <c r="B360" s="31" t="str">
        <f t="array" ref="B360">INDEX(StudiesInfo!$1:$80,MATCH($E360,StudiesInfo!$B:$B,0),MATCH(B$1,StudiesInfo!$1:$1,0))</f>
        <v>Yes</v>
      </c>
      <c r="C360" s="30"/>
      <c r="D360" s="30" t="s">
        <v>45</v>
      </c>
      <c r="E360" s="31" t="str">
        <f t="array" ref="E360">INDEX(StudiesInfo!$1:$80,MATCH($A360,StudiesInfo!$A:$A,0),MATCH(E$1,StudiesInfo!$1:$1,0))</f>
        <v>de Oliveira et al., 2021</v>
      </c>
      <c r="F360" s="31" t="str">
        <f t="array" ref="F360">INDEX(StudiesInfo!$1:$80,MATCH($E360,StudiesInfo!$B:$B,0),MATCH(F$1,StudiesInfo!$1:$1,0))</f>
        <v>1-1.5 μm</v>
      </c>
      <c r="G360" s="31" t="str">
        <f t="array" ref="G360">INDEX(StudiesInfo!$1:$80,MATCH($E360,StudiesInfo!$B:$B,0),MATCH(G$1,StudiesInfo!$1:$1,0))</f>
        <v>micro</v>
      </c>
      <c r="H360" s="31" t="str">
        <f t="array" ref="H360">INDEX(StudiesInfo!$1:$80,MATCH($E360,StudiesInfo!$B:$B,0),MATCH(H$1,StudiesInfo!$1:$1,0))</f>
        <v>Polylactic acid (PLA)</v>
      </c>
      <c r="I360" s="31" t="str">
        <f t="array" ref="I360">INDEX(StudiesInfo!$1:$80,MATCH($E360,StudiesInfo!$B:$B,0),MATCH(I$1,StudiesInfo!$1:$1,0))</f>
        <v>Unclear</v>
      </c>
      <c r="J360" s="32" t="str">
        <f t="array" ref="J360">INDEX(StudiesInfo!$1:$80,MATCH($E360,StudiesInfo!$B:$B,0),MATCH(J$1,StudiesInfo!$1:$1,0))</f>
        <v>Danio rerio</v>
      </c>
      <c r="K360" s="31" t="str">
        <f t="array" ref="K360">INDEX(StudiesInfo!$1:$80,MATCH($E360,StudiesInfo!$B:$B,0),MATCH(K$1,StudiesInfo!$1:$1,0))</f>
        <v>NA</v>
      </c>
      <c r="L360" s="31" t="str">
        <f t="array" ref="L360">INDEX(StudiesInfo!$1:$80,MATCH($E360,StudiesInfo!$B:$B,0),MATCH(L$1,StudiesInfo!$1:$1,0))</f>
        <v>Water: Static system</v>
      </c>
      <c r="M360" s="31" t="str">
        <f t="array" ref="M360">INDEX(StudiesInfo!$1:$80,MATCH($E360,StudiesInfo!$B:$B,0),MATCH(M$1,StudiesInfo!$1:$1,0))</f>
        <v>Once</v>
      </c>
      <c r="N360" s="35" t="str">
        <f t="array" ref="N360">INDEX(StudiesInfo!$1:$80,MATCH($E360,StudiesInfo!$B:$B,0),MATCH(N$1,StudiesInfo!$1:$1,0))</f>
        <v>3, 9</v>
      </c>
      <c r="O360" s="31" t="str">
        <f t="array" ref="O360">INDEX(StudiesInfo!$1:$80,MATCH($E360,StudiesInfo!$B:$B,0),MATCH(O$1,StudiesInfo!$1:$1,0))</f>
        <v>mg/L</v>
      </c>
      <c r="P360" s="31" t="str">
        <f t="array" ref="P360">INDEX(StudiesInfo!$1:$80,MATCH($E360,StudiesInfo!$B:$B,0),MATCH(P$1,StudiesInfo!$1:$1,0))</f>
        <v>Larva</v>
      </c>
      <c r="Q360" s="31">
        <f t="array" ref="Q360">INDEX(StudiesInfo!$1:$80,MATCH($E360,StudiesInfo!$B:$B,0),MATCH(Q$1,StudiesInfo!$1:$1,0))</f>
        <v>5</v>
      </c>
      <c r="R360" s="31" t="str">
        <f t="array" ref="R360">INDEX(StudiesInfo!$1:$80,MATCH($E360,StudiesInfo!$B:$B,0),MATCH(R$1,StudiesInfo!$1:$1,0))</f>
        <v>dpf</v>
      </c>
      <c r="S360" s="31">
        <f t="array" ref="S360">INDEX(StudiesInfo!$1:$80,MATCH($E360,StudiesInfo!$B:$B,0),MATCH(S$1,StudiesInfo!$1:$1,0))</f>
        <v>5</v>
      </c>
      <c r="T360" s="31" t="str">
        <f t="array" ref="T360">INDEX(StudiesInfo!$1:$80,MATCH($E360,StudiesInfo!$B:$B,0),MATCH(T$1,StudiesInfo!$1:$1,0))</f>
        <v>5-15 days</v>
      </c>
      <c r="U360" s="31">
        <f t="array" ref="U360">INDEX(StudiesInfo!$1:$80,MATCH($E360,StudiesInfo!$B:$B,0),MATCH(U$1,StudiesInfo!$1:$1,0))</f>
        <v>0</v>
      </c>
      <c r="V360" s="31" t="str">
        <f t="array" ref="V360">INDEX(StudiesInfo!$1:$80,MATCH($E360,StudiesInfo!$B:$B,0),MATCH(V$1,StudiesInfo!$1:$1,0))</f>
        <v>Larva</v>
      </c>
      <c r="W360" s="31">
        <f t="array" ref="W360">INDEX(StudiesInfo!$1:$80,MATCH($E360,StudiesInfo!$B:$B,0),MATCH(W$1,StudiesInfo!$1:$1,0))</f>
        <v>10</v>
      </c>
      <c r="X360" s="31" t="str">
        <f t="array" ref="X360">INDEX(StudiesInfo!$1:$80,MATCH($E360,StudiesInfo!$B:$B,0),MATCH(X$1,StudiesInfo!$1:$1,0))</f>
        <v>dpf</v>
      </c>
      <c r="Y360" s="30" t="s">
        <v>601</v>
      </c>
      <c r="Z360" s="30" t="s">
        <v>664</v>
      </c>
      <c r="AA360" s="30" t="s">
        <v>618</v>
      </c>
      <c r="AB360" s="30">
        <v>10.0</v>
      </c>
      <c r="AC360" s="30" t="s">
        <v>826</v>
      </c>
      <c r="AD360" s="33" t="s">
        <v>586</v>
      </c>
      <c r="AE360" s="30" t="s">
        <v>587</v>
      </c>
      <c r="AF360" s="30" t="s">
        <v>588</v>
      </c>
    </row>
    <row r="361" ht="16.5" hidden="1" customHeight="1">
      <c r="A361" s="30">
        <v>61.0</v>
      </c>
      <c r="B361" s="31" t="str">
        <f t="array" ref="B361">INDEX(StudiesInfo!$1:$80,MATCH($E361,StudiesInfo!$B:$B,0),MATCH(B$1,StudiesInfo!$1:$1,0))</f>
        <v>Yes</v>
      </c>
      <c r="C361" s="30"/>
      <c r="D361" s="30"/>
      <c r="E361" s="31" t="str">
        <f t="array" ref="E361">INDEX(StudiesInfo!$1:$80,MATCH($A361,StudiesInfo!$A:$A,0),MATCH(E$1,StudiesInfo!$1:$1,0))</f>
        <v>de Oliveira et al., 2021</v>
      </c>
      <c r="F361" s="31" t="str">
        <f t="array" ref="F361">INDEX(StudiesInfo!$1:$80,MATCH($E361,StudiesInfo!$B:$B,0),MATCH(F$1,StudiesInfo!$1:$1,0))</f>
        <v>1-1.5 μm</v>
      </c>
      <c r="G361" s="31" t="str">
        <f t="array" ref="G361">INDEX(StudiesInfo!$1:$80,MATCH($E361,StudiesInfo!$B:$B,0),MATCH(G$1,StudiesInfo!$1:$1,0))</f>
        <v>micro</v>
      </c>
      <c r="H361" s="31" t="str">
        <f t="array" ref="H361">INDEX(StudiesInfo!$1:$80,MATCH($E361,StudiesInfo!$B:$B,0),MATCH(H$1,StudiesInfo!$1:$1,0))</f>
        <v>Polylactic acid (PLA)</v>
      </c>
      <c r="I361" s="31" t="str">
        <f t="array" ref="I361">INDEX(StudiesInfo!$1:$80,MATCH($E361,StudiesInfo!$B:$B,0),MATCH(I$1,StudiesInfo!$1:$1,0))</f>
        <v>Unclear</v>
      </c>
      <c r="J361" s="32" t="str">
        <f t="array" ref="J361">INDEX(StudiesInfo!$1:$80,MATCH($E361,StudiesInfo!$B:$B,0),MATCH(J$1,StudiesInfo!$1:$1,0))</f>
        <v>Danio rerio</v>
      </c>
      <c r="K361" s="31" t="str">
        <f t="array" ref="K361">INDEX(StudiesInfo!$1:$80,MATCH($E361,StudiesInfo!$B:$B,0),MATCH(K$1,StudiesInfo!$1:$1,0))</f>
        <v>NA</v>
      </c>
      <c r="L361" s="31" t="str">
        <f t="array" ref="L361">INDEX(StudiesInfo!$1:$80,MATCH($E361,StudiesInfo!$B:$B,0),MATCH(L$1,StudiesInfo!$1:$1,0))</f>
        <v>Water: Static system</v>
      </c>
      <c r="M361" s="31" t="str">
        <f t="array" ref="M361">INDEX(StudiesInfo!$1:$80,MATCH($E361,StudiesInfo!$B:$B,0),MATCH(M$1,StudiesInfo!$1:$1,0))</f>
        <v>Once</v>
      </c>
      <c r="N361" s="35" t="str">
        <f t="array" ref="N361">INDEX(StudiesInfo!$1:$80,MATCH($E361,StudiesInfo!$B:$B,0),MATCH(N$1,StudiesInfo!$1:$1,0))</f>
        <v>3, 9</v>
      </c>
      <c r="O361" s="31" t="str">
        <f t="array" ref="O361">INDEX(StudiesInfo!$1:$80,MATCH($E361,StudiesInfo!$B:$B,0),MATCH(O$1,StudiesInfo!$1:$1,0))</f>
        <v>mg/L</v>
      </c>
      <c r="P361" s="31" t="str">
        <f t="array" ref="P361">INDEX(StudiesInfo!$1:$80,MATCH($E361,StudiesInfo!$B:$B,0),MATCH(P$1,StudiesInfo!$1:$1,0))</f>
        <v>Larva</v>
      </c>
      <c r="Q361" s="31">
        <f t="array" ref="Q361">INDEX(StudiesInfo!$1:$80,MATCH($E361,StudiesInfo!$B:$B,0),MATCH(Q$1,StudiesInfo!$1:$1,0))</f>
        <v>5</v>
      </c>
      <c r="R361" s="31" t="str">
        <f t="array" ref="R361">INDEX(StudiesInfo!$1:$80,MATCH($E361,StudiesInfo!$B:$B,0),MATCH(R$1,StudiesInfo!$1:$1,0))</f>
        <v>dpf</v>
      </c>
      <c r="S361" s="31">
        <f t="array" ref="S361">INDEX(StudiesInfo!$1:$80,MATCH($E361,StudiesInfo!$B:$B,0),MATCH(S$1,StudiesInfo!$1:$1,0))</f>
        <v>5</v>
      </c>
      <c r="T361" s="31" t="str">
        <f t="array" ref="T361">INDEX(StudiesInfo!$1:$80,MATCH($E361,StudiesInfo!$B:$B,0),MATCH(T$1,StudiesInfo!$1:$1,0))</f>
        <v>5-15 days</v>
      </c>
      <c r="U361" s="31">
        <f t="array" ref="U361">INDEX(StudiesInfo!$1:$80,MATCH($E361,StudiesInfo!$B:$B,0),MATCH(U$1,StudiesInfo!$1:$1,0))</f>
        <v>0</v>
      </c>
      <c r="V361" s="31" t="str">
        <f t="array" ref="V361">INDEX(StudiesInfo!$1:$80,MATCH($E361,StudiesInfo!$B:$B,0),MATCH(V$1,StudiesInfo!$1:$1,0))</f>
        <v>Larva</v>
      </c>
      <c r="W361" s="31">
        <f t="array" ref="W361">INDEX(StudiesInfo!$1:$80,MATCH($E361,StudiesInfo!$B:$B,0),MATCH(W$1,StudiesInfo!$1:$1,0))</f>
        <v>10</v>
      </c>
      <c r="X361" s="31" t="str">
        <f t="array" ref="X361">INDEX(StudiesInfo!$1:$80,MATCH($E361,StudiesInfo!$B:$B,0),MATCH(X$1,StudiesInfo!$1:$1,0))</f>
        <v>dpf</v>
      </c>
      <c r="Y361" s="30" t="s">
        <v>601</v>
      </c>
      <c r="Z361" s="30" t="s">
        <v>664</v>
      </c>
      <c r="AA361" s="30" t="s">
        <v>618</v>
      </c>
      <c r="AB361" s="30"/>
      <c r="AC361" s="30"/>
      <c r="AD361" s="33" t="s">
        <v>827</v>
      </c>
      <c r="AE361" s="30" t="s">
        <v>590</v>
      </c>
      <c r="AF361" s="30" t="s">
        <v>596</v>
      </c>
    </row>
    <row r="362" ht="16.5" hidden="1" customHeight="1">
      <c r="A362" s="30">
        <v>61.0</v>
      </c>
      <c r="B362" s="31" t="str">
        <f t="array" ref="B362">INDEX(StudiesInfo!$1:$80,MATCH($E362,StudiesInfo!$B:$B,0),MATCH(B$1,StudiesInfo!$1:$1,0))</f>
        <v>Yes</v>
      </c>
      <c r="C362" s="30"/>
      <c r="D362" s="30"/>
      <c r="E362" s="31" t="str">
        <f t="array" ref="E362">INDEX(StudiesInfo!$1:$80,MATCH($A362,StudiesInfo!$A:$A,0),MATCH(E$1,StudiesInfo!$1:$1,0))</f>
        <v>de Oliveira et al., 2021</v>
      </c>
      <c r="F362" s="31" t="str">
        <f t="array" ref="F362">INDEX(StudiesInfo!$1:$80,MATCH($E362,StudiesInfo!$B:$B,0),MATCH(F$1,StudiesInfo!$1:$1,0))</f>
        <v>1-1.5 μm</v>
      </c>
      <c r="G362" s="31" t="str">
        <f t="array" ref="G362">INDEX(StudiesInfo!$1:$80,MATCH($E362,StudiesInfo!$B:$B,0),MATCH(G$1,StudiesInfo!$1:$1,0))</f>
        <v>micro</v>
      </c>
      <c r="H362" s="31" t="str">
        <f t="array" ref="H362">INDEX(StudiesInfo!$1:$80,MATCH($E362,StudiesInfo!$B:$B,0),MATCH(H$1,StudiesInfo!$1:$1,0))</f>
        <v>Polylactic acid (PLA)</v>
      </c>
      <c r="I362" s="31" t="str">
        <f t="array" ref="I362">INDEX(StudiesInfo!$1:$80,MATCH($E362,StudiesInfo!$B:$B,0),MATCH(I$1,StudiesInfo!$1:$1,0))</f>
        <v>Unclear</v>
      </c>
      <c r="J362" s="32" t="str">
        <f t="array" ref="J362">INDEX(StudiesInfo!$1:$80,MATCH($E362,StudiesInfo!$B:$B,0),MATCH(J$1,StudiesInfo!$1:$1,0))</f>
        <v>Danio rerio</v>
      </c>
      <c r="K362" s="31" t="str">
        <f t="array" ref="K362">INDEX(StudiesInfo!$1:$80,MATCH($E362,StudiesInfo!$B:$B,0),MATCH(K$1,StudiesInfo!$1:$1,0))</f>
        <v>NA</v>
      </c>
      <c r="L362" s="31" t="str">
        <f t="array" ref="L362">INDEX(StudiesInfo!$1:$80,MATCH($E362,StudiesInfo!$B:$B,0),MATCH(L$1,StudiesInfo!$1:$1,0))</f>
        <v>Water: Static system</v>
      </c>
      <c r="M362" s="31" t="str">
        <f t="array" ref="M362">INDEX(StudiesInfo!$1:$80,MATCH($E362,StudiesInfo!$B:$B,0),MATCH(M$1,StudiesInfo!$1:$1,0))</f>
        <v>Once</v>
      </c>
      <c r="N362" s="35" t="str">
        <f t="array" ref="N362">INDEX(StudiesInfo!$1:$80,MATCH($E362,StudiesInfo!$B:$B,0),MATCH(N$1,StudiesInfo!$1:$1,0))</f>
        <v>3, 9</v>
      </c>
      <c r="O362" s="31" t="str">
        <f t="array" ref="O362">INDEX(StudiesInfo!$1:$80,MATCH($E362,StudiesInfo!$B:$B,0),MATCH(O$1,StudiesInfo!$1:$1,0))</f>
        <v>mg/L</v>
      </c>
      <c r="P362" s="31" t="str">
        <f t="array" ref="P362">INDEX(StudiesInfo!$1:$80,MATCH($E362,StudiesInfo!$B:$B,0),MATCH(P$1,StudiesInfo!$1:$1,0))</f>
        <v>Larva</v>
      </c>
      <c r="Q362" s="31">
        <f t="array" ref="Q362">INDEX(StudiesInfo!$1:$80,MATCH($E362,StudiesInfo!$B:$B,0),MATCH(Q$1,StudiesInfo!$1:$1,0))</f>
        <v>5</v>
      </c>
      <c r="R362" s="31" t="str">
        <f t="array" ref="R362">INDEX(StudiesInfo!$1:$80,MATCH($E362,StudiesInfo!$B:$B,0),MATCH(R$1,StudiesInfo!$1:$1,0))</f>
        <v>dpf</v>
      </c>
      <c r="S362" s="31">
        <f t="array" ref="S362">INDEX(StudiesInfo!$1:$80,MATCH($E362,StudiesInfo!$B:$B,0),MATCH(S$1,StudiesInfo!$1:$1,0))</f>
        <v>5</v>
      </c>
      <c r="T362" s="31" t="str">
        <f t="array" ref="T362">INDEX(StudiesInfo!$1:$80,MATCH($E362,StudiesInfo!$B:$B,0),MATCH(T$1,StudiesInfo!$1:$1,0))</f>
        <v>5-15 days</v>
      </c>
      <c r="U362" s="31">
        <f t="array" ref="U362">INDEX(StudiesInfo!$1:$80,MATCH($E362,StudiesInfo!$B:$B,0),MATCH(U$1,StudiesInfo!$1:$1,0))</f>
        <v>0</v>
      </c>
      <c r="V362" s="31" t="str">
        <f t="array" ref="V362">INDEX(StudiesInfo!$1:$80,MATCH($E362,StudiesInfo!$B:$B,0),MATCH(V$1,StudiesInfo!$1:$1,0))</f>
        <v>Larva</v>
      </c>
      <c r="W362" s="31">
        <f t="array" ref="W362">INDEX(StudiesInfo!$1:$80,MATCH($E362,StudiesInfo!$B:$B,0),MATCH(W$1,StudiesInfo!$1:$1,0))</f>
        <v>10</v>
      </c>
      <c r="X362" s="31" t="str">
        <f t="array" ref="X362">INDEX(StudiesInfo!$1:$80,MATCH($E362,StudiesInfo!$B:$B,0),MATCH(X$1,StudiesInfo!$1:$1,0))</f>
        <v>dpf</v>
      </c>
      <c r="Y362" s="30" t="s">
        <v>601</v>
      </c>
      <c r="Z362" s="30" t="s">
        <v>664</v>
      </c>
      <c r="AA362" s="30" t="s">
        <v>618</v>
      </c>
      <c r="AB362" s="30"/>
      <c r="AC362" s="30"/>
      <c r="AD362" s="33" t="s">
        <v>828</v>
      </c>
      <c r="AE362" s="30" t="s">
        <v>590</v>
      </c>
      <c r="AF362" s="30" t="s">
        <v>596</v>
      </c>
    </row>
    <row r="363" ht="16.5" hidden="1" customHeight="1">
      <c r="A363" s="30">
        <v>61.0</v>
      </c>
      <c r="B363" s="31" t="str">
        <f t="array" ref="B363">INDEX(StudiesInfo!$1:$80,MATCH($E363,StudiesInfo!$B:$B,0),MATCH(B$1,StudiesInfo!$1:$1,0))</f>
        <v>Yes</v>
      </c>
      <c r="C363" s="30"/>
      <c r="D363" s="30"/>
      <c r="E363" s="31" t="str">
        <f t="array" ref="E363">INDEX(StudiesInfo!$1:$80,MATCH($A363,StudiesInfo!$A:$A,0),MATCH(E$1,StudiesInfo!$1:$1,0))</f>
        <v>de Oliveira et al., 2021</v>
      </c>
      <c r="F363" s="31" t="str">
        <f t="array" ref="F363">INDEX(StudiesInfo!$1:$80,MATCH($E363,StudiesInfo!$B:$B,0),MATCH(F$1,StudiesInfo!$1:$1,0))</f>
        <v>1-1.5 μm</v>
      </c>
      <c r="G363" s="31" t="str">
        <f t="array" ref="G363">INDEX(StudiesInfo!$1:$80,MATCH($E363,StudiesInfo!$B:$B,0),MATCH(G$1,StudiesInfo!$1:$1,0))</f>
        <v>micro</v>
      </c>
      <c r="H363" s="31" t="str">
        <f t="array" ref="H363">INDEX(StudiesInfo!$1:$80,MATCH($E363,StudiesInfo!$B:$B,0),MATCH(H$1,StudiesInfo!$1:$1,0))</f>
        <v>Polylactic acid (PLA)</v>
      </c>
      <c r="I363" s="31" t="str">
        <f t="array" ref="I363">INDEX(StudiesInfo!$1:$80,MATCH($E363,StudiesInfo!$B:$B,0),MATCH(I$1,StudiesInfo!$1:$1,0))</f>
        <v>Unclear</v>
      </c>
      <c r="J363" s="32" t="str">
        <f t="array" ref="J363">INDEX(StudiesInfo!$1:$80,MATCH($E363,StudiesInfo!$B:$B,0),MATCH(J$1,StudiesInfo!$1:$1,0))</f>
        <v>Danio rerio</v>
      </c>
      <c r="K363" s="31" t="str">
        <f t="array" ref="K363">INDEX(StudiesInfo!$1:$80,MATCH($E363,StudiesInfo!$B:$B,0),MATCH(K$1,StudiesInfo!$1:$1,0))</f>
        <v>NA</v>
      </c>
      <c r="L363" s="31" t="str">
        <f t="array" ref="L363">INDEX(StudiesInfo!$1:$80,MATCH($E363,StudiesInfo!$B:$B,0),MATCH(L$1,StudiesInfo!$1:$1,0))</f>
        <v>Water: Static system</v>
      </c>
      <c r="M363" s="31" t="str">
        <f t="array" ref="M363">INDEX(StudiesInfo!$1:$80,MATCH($E363,StudiesInfo!$B:$B,0),MATCH(M$1,StudiesInfo!$1:$1,0))</f>
        <v>Once</v>
      </c>
      <c r="N363" s="35" t="str">
        <f t="array" ref="N363">INDEX(StudiesInfo!$1:$80,MATCH($E363,StudiesInfo!$B:$B,0),MATCH(N$1,StudiesInfo!$1:$1,0))</f>
        <v>3, 9</v>
      </c>
      <c r="O363" s="31" t="str">
        <f t="array" ref="O363">INDEX(StudiesInfo!$1:$80,MATCH($E363,StudiesInfo!$B:$B,0),MATCH(O$1,StudiesInfo!$1:$1,0))</f>
        <v>mg/L</v>
      </c>
      <c r="P363" s="31" t="str">
        <f t="array" ref="P363">INDEX(StudiesInfo!$1:$80,MATCH($E363,StudiesInfo!$B:$B,0),MATCH(P$1,StudiesInfo!$1:$1,0))</f>
        <v>Larva</v>
      </c>
      <c r="Q363" s="31">
        <f t="array" ref="Q363">INDEX(StudiesInfo!$1:$80,MATCH($E363,StudiesInfo!$B:$B,0),MATCH(Q$1,StudiesInfo!$1:$1,0))</f>
        <v>5</v>
      </c>
      <c r="R363" s="31" t="str">
        <f t="array" ref="R363">INDEX(StudiesInfo!$1:$80,MATCH($E363,StudiesInfo!$B:$B,0),MATCH(R$1,StudiesInfo!$1:$1,0))</f>
        <v>dpf</v>
      </c>
      <c r="S363" s="31">
        <f t="array" ref="S363">INDEX(StudiesInfo!$1:$80,MATCH($E363,StudiesInfo!$B:$B,0),MATCH(S$1,StudiesInfo!$1:$1,0))</f>
        <v>5</v>
      </c>
      <c r="T363" s="31" t="str">
        <f t="array" ref="T363">INDEX(StudiesInfo!$1:$80,MATCH($E363,StudiesInfo!$B:$B,0),MATCH(T$1,StudiesInfo!$1:$1,0))</f>
        <v>5-15 days</v>
      </c>
      <c r="U363" s="31">
        <f t="array" ref="U363">INDEX(StudiesInfo!$1:$80,MATCH($E363,StudiesInfo!$B:$B,0),MATCH(U$1,StudiesInfo!$1:$1,0))</f>
        <v>0</v>
      </c>
      <c r="V363" s="31" t="str">
        <f t="array" ref="V363">INDEX(StudiesInfo!$1:$80,MATCH($E363,StudiesInfo!$B:$B,0),MATCH(V$1,StudiesInfo!$1:$1,0))</f>
        <v>Larva</v>
      </c>
      <c r="W363" s="31">
        <f t="array" ref="W363">INDEX(StudiesInfo!$1:$80,MATCH($E363,StudiesInfo!$B:$B,0),MATCH(W$1,StudiesInfo!$1:$1,0))</f>
        <v>10</v>
      </c>
      <c r="X363" s="31" t="str">
        <f t="array" ref="X363">INDEX(StudiesInfo!$1:$80,MATCH($E363,StudiesInfo!$B:$B,0),MATCH(X$1,StudiesInfo!$1:$1,0))</f>
        <v>dpf</v>
      </c>
      <c r="Y363" s="30" t="s">
        <v>601</v>
      </c>
      <c r="Z363" s="30" t="s">
        <v>664</v>
      </c>
      <c r="AA363" s="30" t="s">
        <v>603</v>
      </c>
      <c r="AB363" s="30"/>
      <c r="AC363" s="30" t="s">
        <v>829</v>
      </c>
      <c r="AD363" s="33" t="s">
        <v>586</v>
      </c>
      <c r="AE363" s="30"/>
      <c r="AF363" s="30" t="s">
        <v>588</v>
      </c>
    </row>
    <row r="364" ht="16.5" hidden="1" customHeight="1">
      <c r="A364" s="30">
        <v>61.0</v>
      </c>
      <c r="B364" s="31" t="str">
        <f t="array" ref="B364">INDEX(StudiesInfo!$1:$80,MATCH($E364,StudiesInfo!$B:$B,0),MATCH(B$1,StudiesInfo!$1:$1,0))</f>
        <v>Yes</v>
      </c>
      <c r="C364" s="30"/>
      <c r="D364" s="30"/>
      <c r="E364" s="31" t="str">
        <f t="array" ref="E364">INDEX(StudiesInfo!$1:$80,MATCH($A364,StudiesInfo!$A:$A,0),MATCH(E$1,StudiesInfo!$1:$1,0))</f>
        <v>de Oliveira et al., 2021</v>
      </c>
      <c r="F364" s="31" t="str">
        <f t="array" ref="F364">INDEX(StudiesInfo!$1:$80,MATCH($E364,StudiesInfo!$B:$B,0),MATCH(F$1,StudiesInfo!$1:$1,0))</f>
        <v>1-1.5 μm</v>
      </c>
      <c r="G364" s="31" t="str">
        <f t="array" ref="G364">INDEX(StudiesInfo!$1:$80,MATCH($E364,StudiesInfo!$B:$B,0),MATCH(G$1,StudiesInfo!$1:$1,0))</f>
        <v>micro</v>
      </c>
      <c r="H364" s="31" t="str">
        <f t="array" ref="H364">INDEX(StudiesInfo!$1:$80,MATCH($E364,StudiesInfo!$B:$B,0),MATCH(H$1,StudiesInfo!$1:$1,0))</f>
        <v>Polylactic acid (PLA)</v>
      </c>
      <c r="I364" s="31" t="str">
        <f t="array" ref="I364">INDEX(StudiesInfo!$1:$80,MATCH($E364,StudiesInfo!$B:$B,0),MATCH(I$1,StudiesInfo!$1:$1,0))</f>
        <v>Unclear</v>
      </c>
      <c r="J364" s="32" t="str">
        <f t="array" ref="J364">INDEX(StudiesInfo!$1:$80,MATCH($E364,StudiesInfo!$B:$B,0),MATCH(J$1,StudiesInfo!$1:$1,0))</f>
        <v>Danio rerio</v>
      </c>
      <c r="K364" s="31" t="str">
        <f t="array" ref="K364">INDEX(StudiesInfo!$1:$80,MATCH($E364,StudiesInfo!$B:$B,0),MATCH(K$1,StudiesInfo!$1:$1,0))</f>
        <v>NA</v>
      </c>
      <c r="L364" s="31" t="str">
        <f t="array" ref="L364">INDEX(StudiesInfo!$1:$80,MATCH($E364,StudiesInfo!$B:$B,0),MATCH(L$1,StudiesInfo!$1:$1,0))</f>
        <v>Water: Static system</v>
      </c>
      <c r="M364" s="31" t="str">
        <f t="array" ref="M364">INDEX(StudiesInfo!$1:$80,MATCH($E364,StudiesInfo!$B:$B,0),MATCH(M$1,StudiesInfo!$1:$1,0))</f>
        <v>Once</v>
      </c>
      <c r="N364" s="35" t="str">
        <f t="array" ref="N364">INDEX(StudiesInfo!$1:$80,MATCH($E364,StudiesInfo!$B:$B,0),MATCH(N$1,StudiesInfo!$1:$1,0))</f>
        <v>3, 9</v>
      </c>
      <c r="O364" s="31" t="str">
        <f t="array" ref="O364">INDEX(StudiesInfo!$1:$80,MATCH($E364,StudiesInfo!$B:$B,0),MATCH(O$1,StudiesInfo!$1:$1,0))</f>
        <v>mg/L</v>
      </c>
      <c r="P364" s="31" t="str">
        <f t="array" ref="P364">INDEX(StudiesInfo!$1:$80,MATCH($E364,StudiesInfo!$B:$B,0),MATCH(P$1,StudiesInfo!$1:$1,0))</f>
        <v>Larva</v>
      </c>
      <c r="Q364" s="31">
        <f t="array" ref="Q364">INDEX(StudiesInfo!$1:$80,MATCH($E364,StudiesInfo!$B:$B,0),MATCH(Q$1,StudiesInfo!$1:$1,0))</f>
        <v>5</v>
      </c>
      <c r="R364" s="31" t="str">
        <f t="array" ref="R364">INDEX(StudiesInfo!$1:$80,MATCH($E364,StudiesInfo!$B:$B,0),MATCH(R$1,StudiesInfo!$1:$1,0))</f>
        <v>dpf</v>
      </c>
      <c r="S364" s="31">
        <f t="array" ref="S364">INDEX(StudiesInfo!$1:$80,MATCH($E364,StudiesInfo!$B:$B,0),MATCH(S$1,StudiesInfo!$1:$1,0))</f>
        <v>5</v>
      </c>
      <c r="T364" s="31" t="str">
        <f t="array" ref="T364">INDEX(StudiesInfo!$1:$80,MATCH($E364,StudiesInfo!$B:$B,0),MATCH(T$1,StudiesInfo!$1:$1,0))</f>
        <v>5-15 days</v>
      </c>
      <c r="U364" s="31">
        <f t="array" ref="U364">INDEX(StudiesInfo!$1:$80,MATCH($E364,StudiesInfo!$B:$B,0),MATCH(U$1,StudiesInfo!$1:$1,0))</f>
        <v>0</v>
      </c>
      <c r="V364" s="31" t="str">
        <f t="array" ref="V364">INDEX(StudiesInfo!$1:$80,MATCH($E364,StudiesInfo!$B:$B,0),MATCH(V$1,StudiesInfo!$1:$1,0))</f>
        <v>Larva</v>
      </c>
      <c r="W364" s="31">
        <f t="array" ref="W364">INDEX(StudiesInfo!$1:$80,MATCH($E364,StudiesInfo!$B:$B,0),MATCH(W$1,StudiesInfo!$1:$1,0))</f>
        <v>10</v>
      </c>
      <c r="X364" s="31" t="str">
        <f t="array" ref="X364">INDEX(StudiesInfo!$1:$80,MATCH($E364,StudiesInfo!$B:$B,0),MATCH(X$1,StudiesInfo!$1:$1,0))</f>
        <v>dpf</v>
      </c>
      <c r="Y364" s="30" t="s">
        <v>601</v>
      </c>
      <c r="Z364" s="30" t="s">
        <v>664</v>
      </c>
      <c r="AA364" s="30" t="s">
        <v>603</v>
      </c>
      <c r="AB364" s="30"/>
      <c r="AC364" s="30"/>
      <c r="AD364" s="33" t="s">
        <v>827</v>
      </c>
      <c r="AE364" s="30"/>
      <c r="AF364" s="30" t="s">
        <v>596</v>
      </c>
    </row>
    <row r="365" ht="16.5" hidden="1" customHeight="1">
      <c r="A365" s="30">
        <v>61.0</v>
      </c>
      <c r="B365" s="31" t="str">
        <f t="array" ref="B365">INDEX(StudiesInfo!$1:$80,MATCH($E365,StudiesInfo!$B:$B,0),MATCH(B$1,StudiesInfo!$1:$1,0))</f>
        <v>Yes</v>
      </c>
      <c r="C365" s="30"/>
      <c r="D365" s="30"/>
      <c r="E365" s="31" t="str">
        <f t="array" ref="E365">INDEX(StudiesInfo!$1:$80,MATCH($A365,StudiesInfo!$A:$A,0),MATCH(E$1,StudiesInfo!$1:$1,0))</f>
        <v>de Oliveira et al., 2021</v>
      </c>
      <c r="F365" s="31" t="str">
        <f t="array" ref="F365">INDEX(StudiesInfo!$1:$80,MATCH($E365,StudiesInfo!$B:$B,0),MATCH(F$1,StudiesInfo!$1:$1,0))</f>
        <v>1-1.5 μm</v>
      </c>
      <c r="G365" s="31" t="str">
        <f t="array" ref="G365">INDEX(StudiesInfo!$1:$80,MATCH($E365,StudiesInfo!$B:$B,0),MATCH(G$1,StudiesInfo!$1:$1,0))</f>
        <v>micro</v>
      </c>
      <c r="H365" s="31" t="str">
        <f t="array" ref="H365">INDEX(StudiesInfo!$1:$80,MATCH($E365,StudiesInfo!$B:$B,0),MATCH(H$1,StudiesInfo!$1:$1,0))</f>
        <v>Polylactic acid (PLA)</v>
      </c>
      <c r="I365" s="31" t="str">
        <f t="array" ref="I365">INDEX(StudiesInfo!$1:$80,MATCH($E365,StudiesInfo!$B:$B,0),MATCH(I$1,StudiesInfo!$1:$1,0))</f>
        <v>Unclear</v>
      </c>
      <c r="J365" s="32" t="str">
        <f t="array" ref="J365">INDEX(StudiesInfo!$1:$80,MATCH($E365,StudiesInfo!$B:$B,0),MATCH(J$1,StudiesInfo!$1:$1,0))</f>
        <v>Danio rerio</v>
      </c>
      <c r="K365" s="31" t="str">
        <f t="array" ref="K365">INDEX(StudiesInfo!$1:$80,MATCH($E365,StudiesInfo!$B:$B,0),MATCH(K$1,StudiesInfo!$1:$1,0))</f>
        <v>NA</v>
      </c>
      <c r="L365" s="31" t="str">
        <f t="array" ref="L365">INDEX(StudiesInfo!$1:$80,MATCH($E365,StudiesInfo!$B:$B,0),MATCH(L$1,StudiesInfo!$1:$1,0))</f>
        <v>Water: Static system</v>
      </c>
      <c r="M365" s="31" t="str">
        <f t="array" ref="M365">INDEX(StudiesInfo!$1:$80,MATCH($E365,StudiesInfo!$B:$B,0),MATCH(M$1,StudiesInfo!$1:$1,0))</f>
        <v>Once</v>
      </c>
      <c r="N365" s="35" t="str">
        <f t="array" ref="N365">INDEX(StudiesInfo!$1:$80,MATCH($E365,StudiesInfo!$B:$B,0),MATCH(N$1,StudiesInfo!$1:$1,0))</f>
        <v>3, 9</v>
      </c>
      <c r="O365" s="31" t="str">
        <f t="array" ref="O365">INDEX(StudiesInfo!$1:$80,MATCH($E365,StudiesInfo!$B:$B,0),MATCH(O$1,StudiesInfo!$1:$1,0))</f>
        <v>mg/L</v>
      </c>
      <c r="P365" s="31" t="str">
        <f t="array" ref="P365">INDEX(StudiesInfo!$1:$80,MATCH($E365,StudiesInfo!$B:$B,0),MATCH(P$1,StudiesInfo!$1:$1,0))</f>
        <v>Larva</v>
      </c>
      <c r="Q365" s="31">
        <f t="array" ref="Q365">INDEX(StudiesInfo!$1:$80,MATCH($E365,StudiesInfo!$B:$B,0),MATCH(Q$1,StudiesInfo!$1:$1,0))</f>
        <v>5</v>
      </c>
      <c r="R365" s="31" t="str">
        <f t="array" ref="R365">INDEX(StudiesInfo!$1:$80,MATCH($E365,StudiesInfo!$B:$B,0),MATCH(R$1,StudiesInfo!$1:$1,0))</f>
        <v>dpf</v>
      </c>
      <c r="S365" s="31">
        <f t="array" ref="S365">INDEX(StudiesInfo!$1:$80,MATCH($E365,StudiesInfo!$B:$B,0),MATCH(S$1,StudiesInfo!$1:$1,0))</f>
        <v>5</v>
      </c>
      <c r="T365" s="31" t="str">
        <f t="array" ref="T365">INDEX(StudiesInfo!$1:$80,MATCH($E365,StudiesInfo!$B:$B,0),MATCH(T$1,StudiesInfo!$1:$1,0))</f>
        <v>5-15 days</v>
      </c>
      <c r="U365" s="31">
        <f t="array" ref="U365">INDEX(StudiesInfo!$1:$80,MATCH($E365,StudiesInfo!$B:$B,0),MATCH(U$1,StudiesInfo!$1:$1,0))</f>
        <v>0</v>
      </c>
      <c r="V365" s="31" t="str">
        <f t="array" ref="V365">INDEX(StudiesInfo!$1:$80,MATCH($E365,StudiesInfo!$B:$B,0),MATCH(V$1,StudiesInfo!$1:$1,0))</f>
        <v>Larva</v>
      </c>
      <c r="W365" s="31">
        <f t="array" ref="W365">INDEX(StudiesInfo!$1:$80,MATCH($E365,StudiesInfo!$B:$B,0),MATCH(W$1,StudiesInfo!$1:$1,0))</f>
        <v>10</v>
      </c>
      <c r="X365" s="31" t="str">
        <f t="array" ref="X365">INDEX(StudiesInfo!$1:$80,MATCH($E365,StudiesInfo!$B:$B,0),MATCH(X$1,StudiesInfo!$1:$1,0))</f>
        <v>dpf</v>
      </c>
      <c r="Y365" s="30" t="s">
        <v>601</v>
      </c>
      <c r="Z365" s="30" t="s">
        <v>664</v>
      </c>
      <c r="AA365" s="30" t="s">
        <v>603</v>
      </c>
      <c r="AB365" s="30"/>
      <c r="AC365" s="30"/>
      <c r="AD365" s="33" t="s">
        <v>828</v>
      </c>
      <c r="AE365" s="30"/>
      <c r="AF365" s="30" t="s">
        <v>596</v>
      </c>
    </row>
    <row r="366" ht="16.5" hidden="1" customHeight="1">
      <c r="A366" s="30">
        <v>61.0</v>
      </c>
      <c r="B366" s="31" t="str">
        <f t="array" ref="B366">INDEX(StudiesInfo!$1:$80,MATCH($E366,StudiesInfo!$B:$B,0),MATCH(B$1,StudiesInfo!$1:$1,0))</f>
        <v>Yes</v>
      </c>
      <c r="C366" s="30"/>
      <c r="D366" s="30"/>
      <c r="E366" s="31" t="str">
        <f t="array" ref="E366">INDEX(StudiesInfo!$1:$80,MATCH($A366,StudiesInfo!$A:$A,0),MATCH(E$1,StudiesInfo!$1:$1,0))</f>
        <v>de Oliveira et al., 2021</v>
      </c>
      <c r="F366" s="31" t="str">
        <f t="array" ref="F366">INDEX(StudiesInfo!$1:$80,MATCH($E366,StudiesInfo!$B:$B,0),MATCH(F$1,StudiesInfo!$1:$1,0))</f>
        <v>1-1.5 μm</v>
      </c>
      <c r="G366" s="31" t="str">
        <f t="array" ref="G366">INDEX(StudiesInfo!$1:$80,MATCH($E366,StudiesInfo!$B:$B,0),MATCH(G$1,StudiesInfo!$1:$1,0))</f>
        <v>micro</v>
      </c>
      <c r="H366" s="31" t="str">
        <f t="array" ref="H366">INDEX(StudiesInfo!$1:$80,MATCH($E366,StudiesInfo!$B:$B,0),MATCH(H$1,StudiesInfo!$1:$1,0))</f>
        <v>Polylactic acid (PLA)</v>
      </c>
      <c r="I366" s="31" t="str">
        <f t="array" ref="I366">INDEX(StudiesInfo!$1:$80,MATCH($E366,StudiesInfo!$B:$B,0),MATCH(I$1,StudiesInfo!$1:$1,0))</f>
        <v>Unclear</v>
      </c>
      <c r="J366" s="32" t="str">
        <f t="array" ref="J366">INDEX(StudiesInfo!$1:$80,MATCH($E366,StudiesInfo!$B:$B,0),MATCH(J$1,StudiesInfo!$1:$1,0))</f>
        <v>Danio rerio</v>
      </c>
      <c r="K366" s="31" t="str">
        <f t="array" ref="K366">INDEX(StudiesInfo!$1:$80,MATCH($E366,StudiesInfo!$B:$B,0),MATCH(K$1,StudiesInfo!$1:$1,0))</f>
        <v>NA</v>
      </c>
      <c r="L366" s="31" t="str">
        <f t="array" ref="L366">INDEX(StudiesInfo!$1:$80,MATCH($E366,StudiesInfo!$B:$B,0),MATCH(L$1,StudiesInfo!$1:$1,0))</f>
        <v>Water: Static system</v>
      </c>
      <c r="M366" s="31" t="str">
        <f t="array" ref="M366">INDEX(StudiesInfo!$1:$80,MATCH($E366,StudiesInfo!$B:$B,0),MATCH(M$1,StudiesInfo!$1:$1,0))</f>
        <v>Once</v>
      </c>
      <c r="N366" s="35" t="str">
        <f t="array" ref="N366">INDEX(StudiesInfo!$1:$80,MATCH($E366,StudiesInfo!$B:$B,0),MATCH(N$1,StudiesInfo!$1:$1,0))</f>
        <v>3, 9</v>
      </c>
      <c r="O366" s="31" t="str">
        <f t="array" ref="O366">INDEX(StudiesInfo!$1:$80,MATCH($E366,StudiesInfo!$B:$B,0),MATCH(O$1,StudiesInfo!$1:$1,0))</f>
        <v>mg/L</v>
      </c>
      <c r="P366" s="31" t="str">
        <f t="array" ref="P366">INDEX(StudiesInfo!$1:$80,MATCH($E366,StudiesInfo!$B:$B,0),MATCH(P$1,StudiesInfo!$1:$1,0))</f>
        <v>Larva</v>
      </c>
      <c r="Q366" s="31">
        <f t="array" ref="Q366">INDEX(StudiesInfo!$1:$80,MATCH($E366,StudiesInfo!$B:$B,0),MATCH(Q$1,StudiesInfo!$1:$1,0))</f>
        <v>5</v>
      </c>
      <c r="R366" s="31" t="str">
        <f t="array" ref="R366">INDEX(StudiesInfo!$1:$80,MATCH($E366,StudiesInfo!$B:$B,0),MATCH(R$1,StudiesInfo!$1:$1,0))</f>
        <v>dpf</v>
      </c>
      <c r="S366" s="31">
        <f t="array" ref="S366">INDEX(StudiesInfo!$1:$80,MATCH($E366,StudiesInfo!$B:$B,0),MATCH(S$1,StudiesInfo!$1:$1,0))</f>
        <v>5</v>
      </c>
      <c r="T366" s="31" t="str">
        <f t="array" ref="T366">INDEX(StudiesInfo!$1:$80,MATCH($E366,StudiesInfo!$B:$B,0),MATCH(T$1,StudiesInfo!$1:$1,0))</f>
        <v>5-15 days</v>
      </c>
      <c r="U366" s="31">
        <f t="array" ref="U366">INDEX(StudiesInfo!$1:$80,MATCH($E366,StudiesInfo!$B:$B,0),MATCH(U$1,StudiesInfo!$1:$1,0))</f>
        <v>0</v>
      </c>
      <c r="V366" s="31" t="str">
        <f t="array" ref="V366">INDEX(StudiesInfo!$1:$80,MATCH($E366,StudiesInfo!$B:$B,0),MATCH(V$1,StudiesInfo!$1:$1,0))</f>
        <v>Larva</v>
      </c>
      <c r="W366" s="31">
        <f t="array" ref="W366">INDEX(StudiesInfo!$1:$80,MATCH($E366,StudiesInfo!$B:$B,0),MATCH(W$1,StudiesInfo!$1:$1,0))</f>
        <v>10</v>
      </c>
      <c r="X366" s="31" t="str">
        <f t="array" ref="X366">INDEX(StudiesInfo!$1:$80,MATCH($E366,StudiesInfo!$B:$B,0),MATCH(X$1,StudiesInfo!$1:$1,0))</f>
        <v>dpf</v>
      </c>
      <c r="Y366" s="30" t="s">
        <v>622</v>
      </c>
      <c r="Z366" s="30" t="s">
        <v>664</v>
      </c>
      <c r="AA366" s="30" t="s">
        <v>830</v>
      </c>
      <c r="AB366" s="30"/>
      <c r="AC366" s="30" t="s">
        <v>831</v>
      </c>
      <c r="AD366" s="33" t="s">
        <v>586</v>
      </c>
      <c r="AE366" s="30"/>
      <c r="AF366" s="30" t="s">
        <v>588</v>
      </c>
    </row>
    <row r="367" ht="16.5" hidden="1" customHeight="1">
      <c r="A367" s="30">
        <v>61.0</v>
      </c>
      <c r="B367" s="31" t="str">
        <f t="array" ref="B367">INDEX(StudiesInfo!$1:$80,MATCH($E367,StudiesInfo!$B:$B,0),MATCH(B$1,StudiesInfo!$1:$1,0))</f>
        <v>Yes</v>
      </c>
      <c r="C367" s="30"/>
      <c r="D367" s="30"/>
      <c r="E367" s="31" t="str">
        <f t="array" ref="E367">INDEX(StudiesInfo!$1:$80,MATCH($A367,StudiesInfo!$A:$A,0),MATCH(E$1,StudiesInfo!$1:$1,0))</f>
        <v>de Oliveira et al., 2021</v>
      </c>
      <c r="F367" s="31" t="str">
        <f t="array" ref="F367">INDEX(StudiesInfo!$1:$80,MATCH($E367,StudiesInfo!$B:$B,0),MATCH(F$1,StudiesInfo!$1:$1,0))</f>
        <v>1-1.5 μm</v>
      </c>
      <c r="G367" s="31" t="str">
        <f t="array" ref="G367">INDEX(StudiesInfo!$1:$80,MATCH($E367,StudiesInfo!$B:$B,0),MATCH(G$1,StudiesInfo!$1:$1,0))</f>
        <v>micro</v>
      </c>
      <c r="H367" s="31" t="str">
        <f t="array" ref="H367">INDEX(StudiesInfo!$1:$80,MATCH($E367,StudiesInfo!$B:$B,0),MATCH(H$1,StudiesInfo!$1:$1,0))</f>
        <v>Polylactic acid (PLA)</v>
      </c>
      <c r="I367" s="31" t="str">
        <f t="array" ref="I367">INDEX(StudiesInfo!$1:$80,MATCH($E367,StudiesInfo!$B:$B,0),MATCH(I$1,StudiesInfo!$1:$1,0))</f>
        <v>Unclear</v>
      </c>
      <c r="J367" s="32" t="str">
        <f t="array" ref="J367">INDEX(StudiesInfo!$1:$80,MATCH($E367,StudiesInfo!$B:$B,0),MATCH(J$1,StudiesInfo!$1:$1,0))</f>
        <v>Danio rerio</v>
      </c>
      <c r="K367" s="31" t="str">
        <f t="array" ref="K367">INDEX(StudiesInfo!$1:$80,MATCH($E367,StudiesInfo!$B:$B,0),MATCH(K$1,StudiesInfo!$1:$1,0))</f>
        <v>NA</v>
      </c>
      <c r="L367" s="31" t="str">
        <f t="array" ref="L367">INDEX(StudiesInfo!$1:$80,MATCH($E367,StudiesInfo!$B:$B,0),MATCH(L$1,StudiesInfo!$1:$1,0))</f>
        <v>Water: Static system</v>
      </c>
      <c r="M367" s="31" t="str">
        <f t="array" ref="M367">INDEX(StudiesInfo!$1:$80,MATCH($E367,StudiesInfo!$B:$B,0),MATCH(M$1,StudiesInfo!$1:$1,0))</f>
        <v>Once</v>
      </c>
      <c r="N367" s="35" t="str">
        <f t="array" ref="N367">INDEX(StudiesInfo!$1:$80,MATCH($E367,StudiesInfo!$B:$B,0),MATCH(N$1,StudiesInfo!$1:$1,0))</f>
        <v>3, 9</v>
      </c>
      <c r="O367" s="31" t="str">
        <f t="array" ref="O367">INDEX(StudiesInfo!$1:$80,MATCH($E367,StudiesInfo!$B:$B,0),MATCH(O$1,StudiesInfo!$1:$1,0))</f>
        <v>mg/L</v>
      </c>
      <c r="P367" s="31" t="str">
        <f t="array" ref="P367">INDEX(StudiesInfo!$1:$80,MATCH($E367,StudiesInfo!$B:$B,0),MATCH(P$1,StudiesInfo!$1:$1,0))</f>
        <v>Larva</v>
      </c>
      <c r="Q367" s="31">
        <f t="array" ref="Q367">INDEX(StudiesInfo!$1:$80,MATCH($E367,StudiesInfo!$B:$B,0),MATCH(Q$1,StudiesInfo!$1:$1,0))</f>
        <v>5</v>
      </c>
      <c r="R367" s="31" t="str">
        <f t="array" ref="R367">INDEX(StudiesInfo!$1:$80,MATCH($E367,StudiesInfo!$B:$B,0),MATCH(R$1,StudiesInfo!$1:$1,0))</f>
        <v>dpf</v>
      </c>
      <c r="S367" s="31">
        <f t="array" ref="S367">INDEX(StudiesInfo!$1:$80,MATCH($E367,StudiesInfo!$B:$B,0),MATCH(S$1,StudiesInfo!$1:$1,0))</f>
        <v>5</v>
      </c>
      <c r="T367" s="31" t="str">
        <f t="array" ref="T367">INDEX(StudiesInfo!$1:$80,MATCH($E367,StudiesInfo!$B:$B,0),MATCH(T$1,StudiesInfo!$1:$1,0))</f>
        <v>5-15 days</v>
      </c>
      <c r="U367" s="31">
        <f t="array" ref="U367">INDEX(StudiesInfo!$1:$80,MATCH($E367,StudiesInfo!$B:$B,0),MATCH(U$1,StudiesInfo!$1:$1,0))</f>
        <v>0</v>
      </c>
      <c r="V367" s="31" t="str">
        <f t="array" ref="V367">INDEX(StudiesInfo!$1:$80,MATCH($E367,StudiesInfo!$B:$B,0),MATCH(V$1,StudiesInfo!$1:$1,0))</f>
        <v>Larva</v>
      </c>
      <c r="W367" s="31">
        <f t="array" ref="W367">INDEX(StudiesInfo!$1:$80,MATCH($E367,StudiesInfo!$B:$B,0),MATCH(W$1,StudiesInfo!$1:$1,0))</f>
        <v>10</v>
      </c>
      <c r="X367" s="31" t="str">
        <f t="array" ref="X367">INDEX(StudiesInfo!$1:$80,MATCH($E367,StudiesInfo!$B:$B,0),MATCH(X$1,StudiesInfo!$1:$1,0))</f>
        <v>dpf</v>
      </c>
      <c r="Y367" s="30" t="s">
        <v>622</v>
      </c>
      <c r="Z367" s="30" t="s">
        <v>664</v>
      </c>
      <c r="AA367" s="30" t="s">
        <v>830</v>
      </c>
      <c r="AB367" s="30"/>
      <c r="AC367" s="30"/>
      <c r="AD367" s="33" t="s">
        <v>827</v>
      </c>
      <c r="AE367" s="30"/>
      <c r="AF367" s="30" t="s">
        <v>600</v>
      </c>
    </row>
    <row r="368" ht="16.5" hidden="1" customHeight="1">
      <c r="A368" s="30">
        <v>61.0</v>
      </c>
      <c r="B368" s="31" t="str">
        <f t="array" ref="B368">INDEX(StudiesInfo!$1:$80,MATCH($E368,StudiesInfo!$B:$B,0),MATCH(B$1,StudiesInfo!$1:$1,0))</f>
        <v>Yes</v>
      </c>
      <c r="C368" s="30"/>
      <c r="D368" s="30"/>
      <c r="E368" s="31" t="str">
        <f t="array" ref="E368">INDEX(StudiesInfo!$1:$80,MATCH($A368,StudiesInfo!$A:$A,0),MATCH(E$1,StudiesInfo!$1:$1,0))</f>
        <v>de Oliveira et al., 2021</v>
      </c>
      <c r="F368" s="31" t="str">
        <f t="array" ref="F368">INDEX(StudiesInfo!$1:$80,MATCH($E368,StudiesInfo!$B:$B,0),MATCH(F$1,StudiesInfo!$1:$1,0))</f>
        <v>1-1.5 μm</v>
      </c>
      <c r="G368" s="31" t="str">
        <f t="array" ref="G368">INDEX(StudiesInfo!$1:$80,MATCH($E368,StudiesInfo!$B:$B,0),MATCH(G$1,StudiesInfo!$1:$1,0))</f>
        <v>micro</v>
      </c>
      <c r="H368" s="31" t="str">
        <f t="array" ref="H368">INDEX(StudiesInfo!$1:$80,MATCH($E368,StudiesInfo!$B:$B,0),MATCH(H$1,StudiesInfo!$1:$1,0))</f>
        <v>Polylactic acid (PLA)</v>
      </c>
      <c r="I368" s="31" t="str">
        <f t="array" ref="I368">INDEX(StudiesInfo!$1:$80,MATCH($E368,StudiesInfo!$B:$B,0),MATCH(I$1,StudiesInfo!$1:$1,0))</f>
        <v>Unclear</v>
      </c>
      <c r="J368" s="32" t="str">
        <f t="array" ref="J368">INDEX(StudiesInfo!$1:$80,MATCH($E368,StudiesInfo!$B:$B,0),MATCH(J$1,StudiesInfo!$1:$1,0))</f>
        <v>Danio rerio</v>
      </c>
      <c r="K368" s="31" t="str">
        <f t="array" ref="K368">INDEX(StudiesInfo!$1:$80,MATCH($E368,StudiesInfo!$B:$B,0),MATCH(K$1,StudiesInfo!$1:$1,0))</f>
        <v>NA</v>
      </c>
      <c r="L368" s="31" t="str">
        <f t="array" ref="L368">INDEX(StudiesInfo!$1:$80,MATCH($E368,StudiesInfo!$B:$B,0),MATCH(L$1,StudiesInfo!$1:$1,0))</f>
        <v>Water: Static system</v>
      </c>
      <c r="M368" s="31" t="str">
        <f t="array" ref="M368">INDEX(StudiesInfo!$1:$80,MATCH($E368,StudiesInfo!$B:$B,0),MATCH(M$1,StudiesInfo!$1:$1,0))</f>
        <v>Once</v>
      </c>
      <c r="N368" s="35" t="str">
        <f t="array" ref="N368">INDEX(StudiesInfo!$1:$80,MATCH($E368,StudiesInfo!$B:$B,0),MATCH(N$1,StudiesInfo!$1:$1,0))</f>
        <v>3, 9</v>
      </c>
      <c r="O368" s="31" t="str">
        <f t="array" ref="O368">INDEX(StudiesInfo!$1:$80,MATCH($E368,StudiesInfo!$B:$B,0),MATCH(O$1,StudiesInfo!$1:$1,0))</f>
        <v>mg/L</v>
      </c>
      <c r="P368" s="31" t="str">
        <f t="array" ref="P368">INDEX(StudiesInfo!$1:$80,MATCH($E368,StudiesInfo!$B:$B,0),MATCH(P$1,StudiesInfo!$1:$1,0))</f>
        <v>Larva</v>
      </c>
      <c r="Q368" s="31">
        <f t="array" ref="Q368">INDEX(StudiesInfo!$1:$80,MATCH($E368,StudiesInfo!$B:$B,0),MATCH(Q$1,StudiesInfo!$1:$1,0))</f>
        <v>5</v>
      </c>
      <c r="R368" s="31" t="str">
        <f t="array" ref="R368">INDEX(StudiesInfo!$1:$80,MATCH($E368,StudiesInfo!$B:$B,0),MATCH(R$1,StudiesInfo!$1:$1,0))</f>
        <v>dpf</v>
      </c>
      <c r="S368" s="31">
        <f t="array" ref="S368">INDEX(StudiesInfo!$1:$80,MATCH($E368,StudiesInfo!$B:$B,0),MATCH(S$1,StudiesInfo!$1:$1,0))</f>
        <v>5</v>
      </c>
      <c r="T368" s="31" t="str">
        <f t="array" ref="T368">INDEX(StudiesInfo!$1:$80,MATCH($E368,StudiesInfo!$B:$B,0),MATCH(T$1,StudiesInfo!$1:$1,0))</f>
        <v>5-15 days</v>
      </c>
      <c r="U368" s="31">
        <f t="array" ref="U368">INDEX(StudiesInfo!$1:$80,MATCH($E368,StudiesInfo!$B:$B,0),MATCH(U$1,StudiesInfo!$1:$1,0))</f>
        <v>0</v>
      </c>
      <c r="V368" s="31" t="str">
        <f t="array" ref="V368">INDEX(StudiesInfo!$1:$80,MATCH($E368,StudiesInfo!$B:$B,0),MATCH(V$1,StudiesInfo!$1:$1,0))</f>
        <v>Larva</v>
      </c>
      <c r="W368" s="31">
        <f t="array" ref="W368">INDEX(StudiesInfo!$1:$80,MATCH($E368,StudiesInfo!$B:$B,0),MATCH(W$1,StudiesInfo!$1:$1,0))</f>
        <v>10</v>
      </c>
      <c r="X368" s="31" t="str">
        <f t="array" ref="X368">INDEX(StudiesInfo!$1:$80,MATCH($E368,StudiesInfo!$B:$B,0),MATCH(X$1,StudiesInfo!$1:$1,0))</f>
        <v>dpf</v>
      </c>
      <c r="Y368" s="30" t="s">
        <v>622</v>
      </c>
      <c r="Z368" s="30" t="s">
        <v>664</v>
      </c>
      <c r="AA368" s="30" t="s">
        <v>830</v>
      </c>
      <c r="AB368" s="30"/>
      <c r="AC368" s="30"/>
      <c r="AD368" s="33" t="s">
        <v>828</v>
      </c>
      <c r="AE368" s="30"/>
      <c r="AF368" s="30" t="s">
        <v>600</v>
      </c>
    </row>
    <row r="369" ht="16.5" hidden="1" customHeight="1">
      <c r="A369" s="30">
        <v>61.0</v>
      </c>
      <c r="B369" s="31" t="str">
        <f t="array" ref="B369">INDEX(StudiesInfo!$1:$80,MATCH($E369,StudiesInfo!$B:$B,0),MATCH(B$1,StudiesInfo!$1:$1,0))</f>
        <v>Yes</v>
      </c>
      <c r="C369" s="30"/>
      <c r="D369" s="30"/>
      <c r="E369" s="31" t="str">
        <f t="array" ref="E369">INDEX(StudiesInfo!$1:$80,MATCH($A369,StudiesInfo!$A:$A,0),MATCH(E$1,StudiesInfo!$1:$1,0))</f>
        <v>de Oliveira et al., 2021</v>
      </c>
      <c r="F369" s="31" t="str">
        <f t="array" ref="F369">INDEX(StudiesInfo!$1:$80,MATCH($E369,StudiesInfo!$B:$B,0),MATCH(F$1,StudiesInfo!$1:$1,0))</f>
        <v>1-1.5 μm</v>
      </c>
      <c r="G369" s="31" t="str">
        <f t="array" ref="G369">INDEX(StudiesInfo!$1:$80,MATCH($E369,StudiesInfo!$B:$B,0),MATCH(G$1,StudiesInfo!$1:$1,0))</f>
        <v>micro</v>
      </c>
      <c r="H369" s="31" t="str">
        <f t="array" ref="H369">INDEX(StudiesInfo!$1:$80,MATCH($E369,StudiesInfo!$B:$B,0),MATCH(H$1,StudiesInfo!$1:$1,0))</f>
        <v>Polylactic acid (PLA)</v>
      </c>
      <c r="I369" s="31" t="str">
        <f t="array" ref="I369">INDEX(StudiesInfo!$1:$80,MATCH($E369,StudiesInfo!$B:$B,0),MATCH(I$1,StudiesInfo!$1:$1,0))</f>
        <v>Unclear</v>
      </c>
      <c r="J369" s="32" t="str">
        <f t="array" ref="J369">INDEX(StudiesInfo!$1:$80,MATCH($E369,StudiesInfo!$B:$B,0),MATCH(J$1,StudiesInfo!$1:$1,0))</f>
        <v>Danio rerio</v>
      </c>
      <c r="K369" s="31" t="str">
        <f t="array" ref="K369">INDEX(StudiesInfo!$1:$80,MATCH($E369,StudiesInfo!$B:$B,0),MATCH(K$1,StudiesInfo!$1:$1,0))</f>
        <v>NA</v>
      </c>
      <c r="L369" s="31" t="str">
        <f t="array" ref="L369">INDEX(StudiesInfo!$1:$80,MATCH($E369,StudiesInfo!$B:$B,0),MATCH(L$1,StudiesInfo!$1:$1,0))</f>
        <v>Water: Static system</v>
      </c>
      <c r="M369" s="31" t="str">
        <f t="array" ref="M369">INDEX(StudiesInfo!$1:$80,MATCH($E369,StudiesInfo!$B:$B,0),MATCH(M$1,StudiesInfo!$1:$1,0))</f>
        <v>Once</v>
      </c>
      <c r="N369" s="35" t="str">
        <f t="array" ref="N369">INDEX(StudiesInfo!$1:$80,MATCH($E369,StudiesInfo!$B:$B,0),MATCH(N$1,StudiesInfo!$1:$1,0))</f>
        <v>3, 9</v>
      </c>
      <c r="O369" s="31" t="str">
        <f t="array" ref="O369">INDEX(StudiesInfo!$1:$80,MATCH($E369,StudiesInfo!$B:$B,0),MATCH(O$1,StudiesInfo!$1:$1,0))</f>
        <v>mg/L</v>
      </c>
      <c r="P369" s="31" t="str">
        <f t="array" ref="P369">INDEX(StudiesInfo!$1:$80,MATCH($E369,StudiesInfo!$B:$B,0),MATCH(P$1,StudiesInfo!$1:$1,0))</f>
        <v>Larva</v>
      </c>
      <c r="Q369" s="31">
        <f t="array" ref="Q369">INDEX(StudiesInfo!$1:$80,MATCH($E369,StudiesInfo!$B:$B,0),MATCH(Q$1,StudiesInfo!$1:$1,0))</f>
        <v>5</v>
      </c>
      <c r="R369" s="31" t="str">
        <f t="array" ref="R369">INDEX(StudiesInfo!$1:$80,MATCH($E369,StudiesInfo!$B:$B,0),MATCH(R$1,StudiesInfo!$1:$1,0))</f>
        <v>dpf</v>
      </c>
      <c r="S369" s="31">
        <f t="array" ref="S369">INDEX(StudiesInfo!$1:$80,MATCH($E369,StudiesInfo!$B:$B,0),MATCH(S$1,StudiesInfo!$1:$1,0))</f>
        <v>5</v>
      </c>
      <c r="T369" s="31" t="str">
        <f t="array" ref="T369">INDEX(StudiesInfo!$1:$80,MATCH($E369,StudiesInfo!$B:$B,0),MATCH(T$1,StudiesInfo!$1:$1,0))</f>
        <v>5-15 days</v>
      </c>
      <c r="U369" s="31">
        <f t="array" ref="U369">INDEX(StudiesInfo!$1:$80,MATCH($E369,StudiesInfo!$B:$B,0),MATCH(U$1,StudiesInfo!$1:$1,0))</f>
        <v>0</v>
      </c>
      <c r="V369" s="31" t="str">
        <f t="array" ref="V369">INDEX(StudiesInfo!$1:$80,MATCH($E369,StudiesInfo!$B:$B,0),MATCH(V$1,StudiesInfo!$1:$1,0))</f>
        <v>Larva</v>
      </c>
      <c r="W369" s="31">
        <f t="array" ref="W369">INDEX(StudiesInfo!$1:$80,MATCH($E369,StudiesInfo!$B:$B,0),MATCH(W$1,StudiesInfo!$1:$1,0))</f>
        <v>10</v>
      </c>
      <c r="X369" s="31" t="str">
        <f t="array" ref="X369">INDEX(StudiesInfo!$1:$80,MATCH($E369,StudiesInfo!$B:$B,0),MATCH(X$1,StudiesInfo!$1:$1,0))</f>
        <v>dpf</v>
      </c>
      <c r="Y369" s="30" t="s">
        <v>601</v>
      </c>
      <c r="Z369" s="30" t="s">
        <v>664</v>
      </c>
      <c r="AA369" s="30" t="s">
        <v>617</v>
      </c>
      <c r="AB369" s="30"/>
      <c r="AC369" s="30" t="s">
        <v>832</v>
      </c>
      <c r="AD369" s="33" t="s">
        <v>586</v>
      </c>
      <c r="AE369" s="30"/>
      <c r="AF369" s="30" t="s">
        <v>588</v>
      </c>
    </row>
    <row r="370" ht="16.5" hidden="1" customHeight="1">
      <c r="A370" s="30">
        <v>61.0</v>
      </c>
      <c r="B370" s="31" t="str">
        <f t="array" ref="B370">INDEX(StudiesInfo!$1:$80,MATCH($E370,StudiesInfo!$B:$B,0),MATCH(B$1,StudiesInfo!$1:$1,0))</f>
        <v>Yes</v>
      </c>
      <c r="C370" s="30"/>
      <c r="D370" s="30"/>
      <c r="E370" s="31" t="str">
        <f t="array" ref="E370">INDEX(StudiesInfo!$1:$80,MATCH($A370,StudiesInfo!$A:$A,0),MATCH(E$1,StudiesInfo!$1:$1,0))</f>
        <v>de Oliveira et al., 2021</v>
      </c>
      <c r="F370" s="31" t="str">
        <f t="array" ref="F370">INDEX(StudiesInfo!$1:$80,MATCH($E370,StudiesInfo!$B:$B,0),MATCH(F$1,StudiesInfo!$1:$1,0))</f>
        <v>1-1.5 μm</v>
      </c>
      <c r="G370" s="31" t="str">
        <f t="array" ref="G370">INDEX(StudiesInfo!$1:$80,MATCH($E370,StudiesInfo!$B:$B,0),MATCH(G$1,StudiesInfo!$1:$1,0))</f>
        <v>micro</v>
      </c>
      <c r="H370" s="31" t="str">
        <f t="array" ref="H370">INDEX(StudiesInfo!$1:$80,MATCH($E370,StudiesInfo!$B:$B,0),MATCH(H$1,StudiesInfo!$1:$1,0))</f>
        <v>Polylactic acid (PLA)</v>
      </c>
      <c r="I370" s="31" t="str">
        <f t="array" ref="I370">INDEX(StudiesInfo!$1:$80,MATCH($E370,StudiesInfo!$B:$B,0),MATCH(I$1,StudiesInfo!$1:$1,0))</f>
        <v>Unclear</v>
      </c>
      <c r="J370" s="32" t="str">
        <f t="array" ref="J370">INDEX(StudiesInfo!$1:$80,MATCH($E370,StudiesInfo!$B:$B,0),MATCH(J$1,StudiesInfo!$1:$1,0))</f>
        <v>Danio rerio</v>
      </c>
      <c r="K370" s="31" t="str">
        <f t="array" ref="K370">INDEX(StudiesInfo!$1:$80,MATCH($E370,StudiesInfo!$B:$B,0),MATCH(K$1,StudiesInfo!$1:$1,0))</f>
        <v>NA</v>
      </c>
      <c r="L370" s="31" t="str">
        <f t="array" ref="L370">INDEX(StudiesInfo!$1:$80,MATCH($E370,StudiesInfo!$B:$B,0),MATCH(L$1,StudiesInfo!$1:$1,0))</f>
        <v>Water: Static system</v>
      </c>
      <c r="M370" s="31" t="str">
        <f t="array" ref="M370">INDEX(StudiesInfo!$1:$80,MATCH($E370,StudiesInfo!$B:$B,0),MATCH(M$1,StudiesInfo!$1:$1,0))</f>
        <v>Once</v>
      </c>
      <c r="N370" s="35" t="str">
        <f t="array" ref="N370">INDEX(StudiesInfo!$1:$80,MATCH($E370,StudiesInfo!$B:$B,0),MATCH(N$1,StudiesInfo!$1:$1,0))</f>
        <v>3, 9</v>
      </c>
      <c r="O370" s="31" t="str">
        <f t="array" ref="O370">INDEX(StudiesInfo!$1:$80,MATCH($E370,StudiesInfo!$B:$B,0),MATCH(O$1,StudiesInfo!$1:$1,0))</f>
        <v>mg/L</v>
      </c>
      <c r="P370" s="31" t="str">
        <f t="array" ref="P370">INDEX(StudiesInfo!$1:$80,MATCH($E370,StudiesInfo!$B:$B,0),MATCH(P$1,StudiesInfo!$1:$1,0))</f>
        <v>Larva</v>
      </c>
      <c r="Q370" s="31">
        <f t="array" ref="Q370">INDEX(StudiesInfo!$1:$80,MATCH($E370,StudiesInfo!$B:$B,0),MATCH(Q$1,StudiesInfo!$1:$1,0))</f>
        <v>5</v>
      </c>
      <c r="R370" s="31" t="str">
        <f t="array" ref="R370">INDEX(StudiesInfo!$1:$80,MATCH($E370,StudiesInfo!$B:$B,0),MATCH(R$1,StudiesInfo!$1:$1,0))</f>
        <v>dpf</v>
      </c>
      <c r="S370" s="31">
        <f t="array" ref="S370">INDEX(StudiesInfo!$1:$80,MATCH($E370,StudiesInfo!$B:$B,0),MATCH(S$1,StudiesInfo!$1:$1,0))</f>
        <v>5</v>
      </c>
      <c r="T370" s="31" t="str">
        <f t="array" ref="T370">INDEX(StudiesInfo!$1:$80,MATCH($E370,StudiesInfo!$B:$B,0),MATCH(T$1,StudiesInfo!$1:$1,0))</f>
        <v>5-15 days</v>
      </c>
      <c r="U370" s="31">
        <f t="array" ref="U370">INDEX(StudiesInfo!$1:$80,MATCH($E370,StudiesInfo!$B:$B,0),MATCH(U$1,StudiesInfo!$1:$1,0))</f>
        <v>0</v>
      </c>
      <c r="V370" s="31" t="str">
        <f t="array" ref="V370">INDEX(StudiesInfo!$1:$80,MATCH($E370,StudiesInfo!$B:$B,0),MATCH(V$1,StudiesInfo!$1:$1,0))</f>
        <v>Larva</v>
      </c>
      <c r="W370" s="31">
        <f t="array" ref="W370">INDEX(StudiesInfo!$1:$80,MATCH($E370,StudiesInfo!$B:$B,0),MATCH(W$1,StudiesInfo!$1:$1,0))</f>
        <v>10</v>
      </c>
      <c r="X370" s="31" t="str">
        <f t="array" ref="X370">INDEX(StudiesInfo!$1:$80,MATCH($E370,StudiesInfo!$B:$B,0),MATCH(X$1,StudiesInfo!$1:$1,0))</f>
        <v>dpf</v>
      </c>
      <c r="Y370" s="30" t="s">
        <v>601</v>
      </c>
      <c r="Z370" s="30" t="s">
        <v>664</v>
      </c>
      <c r="AA370" s="30" t="s">
        <v>617</v>
      </c>
      <c r="AB370" s="30"/>
      <c r="AC370" s="30"/>
      <c r="AD370" s="33" t="s">
        <v>827</v>
      </c>
      <c r="AE370" s="30"/>
      <c r="AF370" s="30" t="s">
        <v>600</v>
      </c>
    </row>
    <row r="371" ht="16.5" hidden="1" customHeight="1">
      <c r="A371" s="30">
        <v>61.0</v>
      </c>
      <c r="B371" s="31" t="str">
        <f t="array" ref="B371">INDEX(StudiesInfo!$1:$80,MATCH($E371,StudiesInfo!$B:$B,0),MATCH(B$1,StudiesInfo!$1:$1,0))</f>
        <v>Yes</v>
      </c>
      <c r="C371" s="30"/>
      <c r="D371" s="30"/>
      <c r="E371" s="31" t="str">
        <f t="array" ref="E371">INDEX(StudiesInfo!$1:$80,MATCH($A371,StudiesInfo!$A:$A,0),MATCH(E$1,StudiesInfo!$1:$1,0))</f>
        <v>de Oliveira et al., 2021</v>
      </c>
      <c r="F371" s="31" t="str">
        <f t="array" ref="F371">INDEX(StudiesInfo!$1:$80,MATCH($E371,StudiesInfo!$B:$B,0),MATCH(F$1,StudiesInfo!$1:$1,0))</f>
        <v>1-1.5 μm</v>
      </c>
      <c r="G371" s="31" t="str">
        <f t="array" ref="G371">INDEX(StudiesInfo!$1:$80,MATCH($E371,StudiesInfo!$B:$B,0),MATCH(G$1,StudiesInfo!$1:$1,0))</f>
        <v>micro</v>
      </c>
      <c r="H371" s="31" t="str">
        <f t="array" ref="H371">INDEX(StudiesInfo!$1:$80,MATCH($E371,StudiesInfo!$B:$B,0),MATCH(H$1,StudiesInfo!$1:$1,0))</f>
        <v>Polylactic acid (PLA)</v>
      </c>
      <c r="I371" s="31" t="str">
        <f t="array" ref="I371">INDEX(StudiesInfo!$1:$80,MATCH($E371,StudiesInfo!$B:$B,0),MATCH(I$1,StudiesInfo!$1:$1,0))</f>
        <v>Unclear</v>
      </c>
      <c r="J371" s="32" t="str">
        <f t="array" ref="J371">INDEX(StudiesInfo!$1:$80,MATCH($E371,StudiesInfo!$B:$B,0),MATCH(J$1,StudiesInfo!$1:$1,0))</f>
        <v>Danio rerio</v>
      </c>
      <c r="K371" s="31" t="str">
        <f t="array" ref="K371">INDEX(StudiesInfo!$1:$80,MATCH($E371,StudiesInfo!$B:$B,0),MATCH(K$1,StudiesInfo!$1:$1,0))</f>
        <v>NA</v>
      </c>
      <c r="L371" s="31" t="str">
        <f t="array" ref="L371">INDEX(StudiesInfo!$1:$80,MATCH($E371,StudiesInfo!$B:$B,0),MATCH(L$1,StudiesInfo!$1:$1,0))</f>
        <v>Water: Static system</v>
      </c>
      <c r="M371" s="31" t="str">
        <f t="array" ref="M371">INDEX(StudiesInfo!$1:$80,MATCH($E371,StudiesInfo!$B:$B,0),MATCH(M$1,StudiesInfo!$1:$1,0))</f>
        <v>Once</v>
      </c>
      <c r="N371" s="35" t="str">
        <f t="array" ref="N371">INDEX(StudiesInfo!$1:$80,MATCH($E371,StudiesInfo!$B:$B,0),MATCH(N$1,StudiesInfo!$1:$1,0))</f>
        <v>3, 9</v>
      </c>
      <c r="O371" s="31" t="str">
        <f t="array" ref="O371">INDEX(StudiesInfo!$1:$80,MATCH($E371,StudiesInfo!$B:$B,0),MATCH(O$1,StudiesInfo!$1:$1,0))</f>
        <v>mg/L</v>
      </c>
      <c r="P371" s="31" t="str">
        <f t="array" ref="P371">INDEX(StudiesInfo!$1:$80,MATCH($E371,StudiesInfo!$B:$B,0),MATCH(P$1,StudiesInfo!$1:$1,0))</f>
        <v>Larva</v>
      </c>
      <c r="Q371" s="31">
        <f t="array" ref="Q371">INDEX(StudiesInfo!$1:$80,MATCH($E371,StudiesInfo!$B:$B,0),MATCH(Q$1,StudiesInfo!$1:$1,0))</f>
        <v>5</v>
      </c>
      <c r="R371" s="31" t="str">
        <f t="array" ref="R371">INDEX(StudiesInfo!$1:$80,MATCH($E371,StudiesInfo!$B:$B,0),MATCH(R$1,StudiesInfo!$1:$1,0))</f>
        <v>dpf</v>
      </c>
      <c r="S371" s="31">
        <f t="array" ref="S371">INDEX(StudiesInfo!$1:$80,MATCH($E371,StudiesInfo!$B:$B,0),MATCH(S$1,StudiesInfo!$1:$1,0))</f>
        <v>5</v>
      </c>
      <c r="T371" s="31" t="str">
        <f t="array" ref="T371">INDEX(StudiesInfo!$1:$80,MATCH($E371,StudiesInfo!$B:$B,0),MATCH(T$1,StudiesInfo!$1:$1,0))</f>
        <v>5-15 days</v>
      </c>
      <c r="U371" s="31">
        <f t="array" ref="U371">INDEX(StudiesInfo!$1:$80,MATCH($E371,StudiesInfo!$B:$B,0),MATCH(U$1,StudiesInfo!$1:$1,0))</f>
        <v>0</v>
      </c>
      <c r="V371" s="31" t="str">
        <f t="array" ref="V371">INDEX(StudiesInfo!$1:$80,MATCH($E371,StudiesInfo!$B:$B,0),MATCH(V$1,StudiesInfo!$1:$1,0))</f>
        <v>Larva</v>
      </c>
      <c r="W371" s="31">
        <f t="array" ref="W371">INDEX(StudiesInfo!$1:$80,MATCH($E371,StudiesInfo!$B:$B,0),MATCH(W$1,StudiesInfo!$1:$1,0))</f>
        <v>10</v>
      </c>
      <c r="X371" s="31" t="str">
        <f t="array" ref="X371">INDEX(StudiesInfo!$1:$80,MATCH($E371,StudiesInfo!$B:$B,0),MATCH(X$1,StudiesInfo!$1:$1,0))</f>
        <v>dpf</v>
      </c>
      <c r="Y371" s="30" t="s">
        <v>601</v>
      </c>
      <c r="Z371" s="30" t="s">
        <v>664</v>
      </c>
      <c r="AA371" s="30" t="s">
        <v>617</v>
      </c>
      <c r="AB371" s="30"/>
      <c r="AC371" s="30"/>
      <c r="AD371" s="33" t="s">
        <v>828</v>
      </c>
      <c r="AE371" s="30"/>
      <c r="AF371" s="30" t="s">
        <v>600</v>
      </c>
    </row>
    <row r="372" ht="16.5" hidden="1" customHeight="1">
      <c r="A372" s="30">
        <v>61.0</v>
      </c>
      <c r="B372" s="31" t="str">
        <f t="array" ref="B372">INDEX(StudiesInfo!$1:$80,MATCH($E372,StudiesInfo!$B:$B,0),MATCH(B$1,StudiesInfo!$1:$1,0))</f>
        <v>Yes</v>
      </c>
      <c r="C372" s="30"/>
      <c r="D372" s="30"/>
      <c r="E372" s="31" t="str">
        <f t="array" ref="E372">INDEX(StudiesInfo!$1:$80,MATCH($A372,StudiesInfo!$A:$A,0),MATCH(E$1,StudiesInfo!$1:$1,0))</f>
        <v>de Oliveira et al., 2021</v>
      </c>
      <c r="F372" s="31" t="str">
        <f t="array" ref="F372">INDEX(StudiesInfo!$1:$80,MATCH($E372,StudiesInfo!$B:$B,0),MATCH(F$1,StudiesInfo!$1:$1,0))</f>
        <v>1-1.5 μm</v>
      </c>
      <c r="G372" s="31" t="str">
        <f t="array" ref="G372">INDEX(StudiesInfo!$1:$80,MATCH($E372,StudiesInfo!$B:$B,0),MATCH(G$1,StudiesInfo!$1:$1,0))</f>
        <v>micro</v>
      </c>
      <c r="H372" s="31" t="str">
        <f t="array" ref="H372">INDEX(StudiesInfo!$1:$80,MATCH($E372,StudiesInfo!$B:$B,0),MATCH(H$1,StudiesInfo!$1:$1,0))</f>
        <v>Polylactic acid (PLA)</v>
      </c>
      <c r="I372" s="31" t="str">
        <f t="array" ref="I372">INDEX(StudiesInfo!$1:$80,MATCH($E372,StudiesInfo!$B:$B,0),MATCH(I$1,StudiesInfo!$1:$1,0))</f>
        <v>Unclear</v>
      </c>
      <c r="J372" s="32" t="str">
        <f t="array" ref="J372">INDEX(StudiesInfo!$1:$80,MATCH($E372,StudiesInfo!$B:$B,0),MATCH(J$1,StudiesInfo!$1:$1,0))</f>
        <v>Danio rerio</v>
      </c>
      <c r="K372" s="31" t="str">
        <f t="array" ref="K372">INDEX(StudiesInfo!$1:$80,MATCH($E372,StudiesInfo!$B:$B,0),MATCH(K$1,StudiesInfo!$1:$1,0))</f>
        <v>NA</v>
      </c>
      <c r="L372" s="31" t="str">
        <f t="array" ref="L372">INDEX(StudiesInfo!$1:$80,MATCH($E372,StudiesInfo!$B:$B,0),MATCH(L$1,StudiesInfo!$1:$1,0))</f>
        <v>Water: Static system</v>
      </c>
      <c r="M372" s="31" t="str">
        <f t="array" ref="M372">INDEX(StudiesInfo!$1:$80,MATCH($E372,StudiesInfo!$B:$B,0),MATCH(M$1,StudiesInfo!$1:$1,0))</f>
        <v>Once</v>
      </c>
      <c r="N372" s="35" t="str">
        <f t="array" ref="N372">INDEX(StudiesInfo!$1:$80,MATCH($E372,StudiesInfo!$B:$B,0),MATCH(N$1,StudiesInfo!$1:$1,0))</f>
        <v>3, 9</v>
      </c>
      <c r="O372" s="31" t="str">
        <f t="array" ref="O372">INDEX(StudiesInfo!$1:$80,MATCH($E372,StudiesInfo!$B:$B,0),MATCH(O$1,StudiesInfo!$1:$1,0))</f>
        <v>mg/L</v>
      </c>
      <c r="P372" s="31" t="str">
        <f t="array" ref="P372">INDEX(StudiesInfo!$1:$80,MATCH($E372,StudiesInfo!$B:$B,0),MATCH(P$1,StudiesInfo!$1:$1,0))</f>
        <v>Larva</v>
      </c>
      <c r="Q372" s="31">
        <f t="array" ref="Q372">INDEX(StudiesInfo!$1:$80,MATCH($E372,StudiesInfo!$B:$B,0),MATCH(Q$1,StudiesInfo!$1:$1,0))</f>
        <v>5</v>
      </c>
      <c r="R372" s="31" t="str">
        <f t="array" ref="R372">INDEX(StudiesInfo!$1:$80,MATCH($E372,StudiesInfo!$B:$B,0),MATCH(R$1,StudiesInfo!$1:$1,0))</f>
        <v>dpf</v>
      </c>
      <c r="S372" s="31">
        <f t="array" ref="S372">INDEX(StudiesInfo!$1:$80,MATCH($E372,StudiesInfo!$B:$B,0),MATCH(S$1,StudiesInfo!$1:$1,0))</f>
        <v>5</v>
      </c>
      <c r="T372" s="31" t="str">
        <f t="array" ref="T372">INDEX(StudiesInfo!$1:$80,MATCH($E372,StudiesInfo!$B:$B,0),MATCH(T$1,StudiesInfo!$1:$1,0))</f>
        <v>5-15 days</v>
      </c>
      <c r="U372" s="31">
        <f t="array" ref="U372">INDEX(StudiesInfo!$1:$80,MATCH($E372,StudiesInfo!$B:$B,0),MATCH(U$1,StudiesInfo!$1:$1,0))</f>
        <v>0</v>
      </c>
      <c r="V372" s="31" t="str">
        <f t="array" ref="V372">INDEX(StudiesInfo!$1:$80,MATCH($E372,StudiesInfo!$B:$B,0),MATCH(V$1,StudiesInfo!$1:$1,0))</f>
        <v>Larva</v>
      </c>
      <c r="W372" s="31">
        <f t="array" ref="W372">INDEX(StudiesInfo!$1:$80,MATCH($E372,StudiesInfo!$B:$B,0),MATCH(W$1,StudiesInfo!$1:$1,0))</f>
        <v>10</v>
      </c>
      <c r="X372" s="31" t="str">
        <f t="array" ref="X372">INDEX(StudiesInfo!$1:$80,MATCH($E372,StudiesInfo!$B:$B,0),MATCH(X$1,StudiesInfo!$1:$1,0))</f>
        <v>dpf</v>
      </c>
      <c r="Y372" s="30" t="s">
        <v>582</v>
      </c>
      <c r="Z372" s="30" t="s">
        <v>583</v>
      </c>
      <c r="AA372" s="30" t="s">
        <v>584</v>
      </c>
      <c r="AB372" s="30">
        <v>13.0</v>
      </c>
      <c r="AC372" s="30" t="s">
        <v>742</v>
      </c>
      <c r="AD372" s="33" t="s">
        <v>586</v>
      </c>
      <c r="AE372" s="30" t="s">
        <v>587</v>
      </c>
      <c r="AF372" s="30" t="s">
        <v>588</v>
      </c>
    </row>
    <row r="373" ht="16.5" hidden="1" customHeight="1">
      <c r="A373" s="30">
        <v>61.0</v>
      </c>
      <c r="B373" s="31" t="str">
        <f t="array" ref="B373">INDEX(StudiesInfo!$1:$80,MATCH($E373,StudiesInfo!$B:$B,0),MATCH(B$1,StudiesInfo!$1:$1,0))</f>
        <v>Yes</v>
      </c>
      <c r="C373" s="30"/>
      <c r="D373" s="30"/>
      <c r="E373" s="31" t="str">
        <f t="array" ref="E373">INDEX(StudiesInfo!$1:$80,MATCH($A373,StudiesInfo!$A:$A,0),MATCH(E$1,StudiesInfo!$1:$1,0))</f>
        <v>de Oliveira et al., 2021</v>
      </c>
      <c r="F373" s="31" t="str">
        <f t="array" ref="F373">INDEX(StudiesInfo!$1:$80,MATCH($E373,StudiesInfo!$B:$B,0),MATCH(F$1,StudiesInfo!$1:$1,0))</f>
        <v>1-1.5 μm</v>
      </c>
      <c r="G373" s="31" t="str">
        <f t="array" ref="G373">INDEX(StudiesInfo!$1:$80,MATCH($E373,StudiesInfo!$B:$B,0),MATCH(G$1,StudiesInfo!$1:$1,0))</f>
        <v>micro</v>
      </c>
      <c r="H373" s="31" t="str">
        <f t="array" ref="H373">INDEX(StudiesInfo!$1:$80,MATCH($E373,StudiesInfo!$B:$B,0),MATCH(H$1,StudiesInfo!$1:$1,0))</f>
        <v>Polylactic acid (PLA)</v>
      </c>
      <c r="I373" s="31" t="str">
        <f t="array" ref="I373">INDEX(StudiesInfo!$1:$80,MATCH($E373,StudiesInfo!$B:$B,0),MATCH(I$1,StudiesInfo!$1:$1,0))</f>
        <v>Unclear</v>
      </c>
      <c r="J373" s="32" t="str">
        <f t="array" ref="J373">INDEX(StudiesInfo!$1:$80,MATCH($E373,StudiesInfo!$B:$B,0),MATCH(J$1,StudiesInfo!$1:$1,0))</f>
        <v>Danio rerio</v>
      </c>
      <c r="K373" s="31" t="str">
        <f t="array" ref="K373">INDEX(StudiesInfo!$1:$80,MATCH($E373,StudiesInfo!$B:$B,0),MATCH(K$1,StudiesInfo!$1:$1,0))</f>
        <v>NA</v>
      </c>
      <c r="L373" s="31" t="str">
        <f t="array" ref="L373">INDEX(StudiesInfo!$1:$80,MATCH($E373,StudiesInfo!$B:$B,0),MATCH(L$1,StudiesInfo!$1:$1,0))</f>
        <v>Water: Static system</v>
      </c>
      <c r="M373" s="31" t="str">
        <f t="array" ref="M373">INDEX(StudiesInfo!$1:$80,MATCH($E373,StudiesInfo!$B:$B,0),MATCH(M$1,StudiesInfo!$1:$1,0))</f>
        <v>Once</v>
      </c>
      <c r="N373" s="35" t="str">
        <f t="array" ref="N373">INDEX(StudiesInfo!$1:$80,MATCH($E373,StudiesInfo!$B:$B,0),MATCH(N$1,StudiesInfo!$1:$1,0))</f>
        <v>3, 9</v>
      </c>
      <c r="O373" s="31" t="str">
        <f t="array" ref="O373">INDEX(StudiesInfo!$1:$80,MATCH($E373,StudiesInfo!$B:$B,0),MATCH(O$1,StudiesInfo!$1:$1,0))</f>
        <v>mg/L</v>
      </c>
      <c r="P373" s="31" t="str">
        <f t="array" ref="P373">INDEX(StudiesInfo!$1:$80,MATCH($E373,StudiesInfo!$B:$B,0),MATCH(P$1,StudiesInfo!$1:$1,0))</f>
        <v>Larva</v>
      </c>
      <c r="Q373" s="31">
        <f t="array" ref="Q373">INDEX(StudiesInfo!$1:$80,MATCH($E373,StudiesInfo!$B:$B,0),MATCH(Q$1,StudiesInfo!$1:$1,0))</f>
        <v>5</v>
      </c>
      <c r="R373" s="31" t="str">
        <f t="array" ref="R373">INDEX(StudiesInfo!$1:$80,MATCH($E373,StudiesInfo!$B:$B,0),MATCH(R$1,StudiesInfo!$1:$1,0))</f>
        <v>dpf</v>
      </c>
      <c r="S373" s="31">
        <f t="array" ref="S373">INDEX(StudiesInfo!$1:$80,MATCH($E373,StudiesInfo!$B:$B,0),MATCH(S$1,StudiesInfo!$1:$1,0))</f>
        <v>5</v>
      </c>
      <c r="T373" s="31" t="str">
        <f t="array" ref="T373">INDEX(StudiesInfo!$1:$80,MATCH($E373,StudiesInfo!$B:$B,0),MATCH(T$1,StudiesInfo!$1:$1,0))</f>
        <v>5-15 days</v>
      </c>
      <c r="U373" s="31">
        <f t="array" ref="U373">INDEX(StudiesInfo!$1:$80,MATCH($E373,StudiesInfo!$B:$B,0),MATCH(U$1,StudiesInfo!$1:$1,0))</f>
        <v>0</v>
      </c>
      <c r="V373" s="31" t="str">
        <f t="array" ref="V373">INDEX(StudiesInfo!$1:$80,MATCH($E373,StudiesInfo!$B:$B,0),MATCH(V$1,StudiesInfo!$1:$1,0))</f>
        <v>Larva</v>
      </c>
      <c r="W373" s="31">
        <f t="array" ref="W373">INDEX(StudiesInfo!$1:$80,MATCH($E373,StudiesInfo!$B:$B,0),MATCH(W$1,StudiesInfo!$1:$1,0))</f>
        <v>10</v>
      </c>
      <c r="X373" s="31" t="str">
        <f t="array" ref="X373">INDEX(StudiesInfo!$1:$80,MATCH($E373,StudiesInfo!$B:$B,0),MATCH(X$1,StudiesInfo!$1:$1,0))</f>
        <v>dpf</v>
      </c>
      <c r="Y373" s="30" t="s">
        <v>582</v>
      </c>
      <c r="Z373" s="30" t="s">
        <v>583</v>
      </c>
      <c r="AA373" s="30" t="s">
        <v>584</v>
      </c>
      <c r="AB373" s="30"/>
      <c r="AC373" s="30"/>
      <c r="AD373" s="33" t="s">
        <v>827</v>
      </c>
      <c r="AE373" s="30" t="s">
        <v>590</v>
      </c>
      <c r="AF373" s="30" t="s">
        <v>596</v>
      </c>
    </row>
    <row r="374" ht="16.5" hidden="1" customHeight="1">
      <c r="A374" s="30">
        <v>61.0</v>
      </c>
      <c r="B374" s="31" t="str">
        <f t="array" ref="B374">INDEX(StudiesInfo!$1:$80,MATCH($E374,StudiesInfo!$B:$B,0),MATCH(B$1,StudiesInfo!$1:$1,0))</f>
        <v>Yes</v>
      </c>
      <c r="C374" s="30"/>
      <c r="D374" s="30"/>
      <c r="E374" s="31" t="str">
        <f t="array" ref="E374">INDEX(StudiesInfo!$1:$80,MATCH($A374,StudiesInfo!$A:$A,0),MATCH(E$1,StudiesInfo!$1:$1,0))</f>
        <v>de Oliveira et al., 2021</v>
      </c>
      <c r="F374" s="31" t="str">
        <f t="array" ref="F374">INDEX(StudiesInfo!$1:$80,MATCH($E374,StudiesInfo!$B:$B,0),MATCH(F$1,StudiesInfo!$1:$1,0))</f>
        <v>1-1.5 μm</v>
      </c>
      <c r="G374" s="31" t="str">
        <f t="array" ref="G374">INDEX(StudiesInfo!$1:$80,MATCH($E374,StudiesInfo!$B:$B,0),MATCH(G$1,StudiesInfo!$1:$1,0))</f>
        <v>micro</v>
      </c>
      <c r="H374" s="31" t="str">
        <f t="array" ref="H374">INDEX(StudiesInfo!$1:$80,MATCH($E374,StudiesInfo!$B:$B,0),MATCH(H$1,StudiesInfo!$1:$1,0))</f>
        <v>Polylactic acid (PLA)</v>
      </c>
      <c r="I374" s="31" t="str">
        <f t="array" ref="I374">INDEX(StudiesInfo!$1:$80,MATCH($E374,StudiesInfo!$B:$B,0),MATCH(I$1,StudiesInfo!$1:$1,0))</f>
        <v>Unclear</v>
      </c>
      <c r="J374" s="32" t="str">
        <f t="array" ref="J374">INDEX(StudiesInfo!$1:$80,MATCH($E374,StudiesInfo!$B:$B,0),MATCH(J$1,StudiesInfo!$1:$1,0))</f>
        <v>Danio rerio</v>
      </c>
      <c r="K374" s="31" t="str">
        <f t="array" ref="K374">INDEX(StudiesInfo!$1:$80,MATCH($E374,StudiesInfo!$B:$B,0),MATCH(K$1,StudiesInfo!$1:$1,0))</f>
        <v>NA</v>
      </c>
      <c r="L374" s="31" t="str">
        <f t="array" ref="L374">INDEX(StudiesInfo!$1:$80,MATCH($E374,StudiesInfo!$B:$B,0),MATCH(L$1,StudiesInfo!$1:$1,0))</f>
        <v>Water: Static system</v>
      </c>
      <c r="M374" s="31" t="str">
        <f t="array" ref="M374">INDEX(StudiesInfo!$1:$80,MATCH($E374,StudiesInfo!$B:$B,0),MATCH(M$1,StudiesInfo!$1:$1,0))</f>
        <v>Once</v>
      </c>
      <c r="N374" s="35" t="str">
        <f t="array" ref="N374">INDEX(StudiesInfo!$1:$80,MATCH($E374,StudiesInfo!$B:$B,0),MATCH(N$1,StudiesInfo!$1:$1,0))</f>
        <v>3, 9</v>
      </c>
      <c r="O374" s="31" t="str">
        <f t="array" ref="O374">INDEX(StudiesInfo!$1:$80,MATCH($E374,StudiesInfo!$B:$B,0),MATCH(O$1,StudiesInfo!$1:$1,0))</f>
        <v>mg/L</v>
      </c>
      <c r="P374" s="31" t="str">
        <f t="array" ref="P374">INDEX(StudiesInfo!$1:$80,MATCH($E374,StudiesInfo!$B:$B,0),MATCH(P$1,StudiesInfo!$1:$1,0))</f>
        <v>Larva</v>
      </c>
      <c r="Q374" s="31">
        <f t="array" ref="Q374">INDEX(StudiesInfo!$1:$80,MATCH($E374,StudiesInfo!$B:$B,0),MATCH(Q$1,StudiesInfo!$1:$1,0))</f>
        <v>5</v>
      </c>
      <c r="R374" s="31" t="str">
        <f t="array" ref="R374">INDEX(StudiesInfo!$1:$80,MATCH($E374,StudiesInfo!$B:$B,0),MATCH(R$1,StudiesInfo!$1:$1,0))</f>
        <v>dpf</v>
      </c>
      <c r="S374" s="31">
        <f t="array" ref="S374">INDEX(StudiesInfo!$1:$80,MATCH($E374,StudiesInfo!$B:$B,0),MATCH(S$1,StudiesInfo!$1:$1,0))</f>
        <v>5</v>
      </c>
      <c r="T374" s="31" t="str">
        <f t="array" ref="T374">INDEX(StudiesInfo!$1:$80,MATCH($E374,StudiesInfo!$B:$B,0),MATCH(T$1,StudiesInfo!$1:$1,0))</f>
        <v>5-15 days</v>
      </c>
      <c r="U374" s="31">
        <f t="array" ref="U374">INDEX(StudiesInfo!$1:$80,MATCH($E374,StudiesInfo!$B:$B,0),MATCH(U$1,StudiesInfo!$1:$1,0))</f>
        <v>0</v>
      </c>
      <c r="V374" s="31" t="str">
        <f t="array" ref="V374">INDEX(StudiesInfo!$1:$80,MATCH($E374,StudiesInfo!$B:$B,0),MATCH(V$1,StudiesInfo!$1:$1,0))</f>
        <v>Larva</v>
      </c>
      <c r="W374" s="31">
        <f t="array" ref="W374">INDEX(StudiesInfo!$1:$80,MATCH($E374,StudiesInfo!$B:$B,0),MATCH(W$1,StudiesInfo!$1:$1,0))</f>
        <v>10</v>
      </c>
      <c r="X374" s="31" t="str">
        <f t="array" ref="X374">INDEX(StudiesInfo!$1:$80,MATCH($E374,StudiesInfo!$B:$B,0),MATCH(X$1,StudiesInfo!$1:$1,0))</f>
        <v>dpf</v>
      </c>
      <c r="Y374" s="30" t="s">
        <v>582</v>
      </c>
      <c r="Z374" s="30" t="s">
        <v>583</v>
      </c>
      <c r="AA374" s="30" t="s">
        <v>584</v>
      </c>
      <c r="AB374" s="30"/>
      <c r="AC374" s="30"/>
      <c r="AD374" s="33" t="s">
        <v>828</v>
      </c>
      <c r="AE374" s="30" t="s">
        <v>590</v>
      </c>
      <c r="AF374" s="30" t="s">
        <v>596</v>
      </c>
    </row>
    <row r="375" ht="16.5" hidden="1" customHeight="1">
      <c r="A375" s="30">
        <v>80.0</v>
      </c>
      <c r="B375" s="31" t="str">
        <f t="array" ref="B375">INDEX(StudiesInfo!$1:$80,MATCH($E375,StudiesInfo!$B:$B,0),MATCH(B$1,StudiesInfo!$1:$1,0))</f>
        <v>No</v>
      </c>
      <c r="C375" s="30" t="s">
        <v>45</v>
      </c>
      <c r="D375" s="30" t="s">
        <v>45</v>
      </c>
      <c r="E375" s="31" t="str">
        <f t="array" ref="E375">INDEX(StudiesInfo!$1:$80,MATCH($A375,StudiesInfo!$A:$A,0),MATCH(E$1,StudiesInfo!$1:$1,0))</f>
        <v>Dimitriadi et al., 2021</v>
      </c>
      <c r="F375" s="31" t="str">
        <f t="array" ref="F375">INDEX(StudiesInfo!$1:$80,MATCH($E375,StudiesInfo!$B:$B,0),MATCH(F$1,StudiesInfo!$1:$1,0))</f>
        <v>3-12  µm</v>
      </c>
      <c r="G375" s="31" t="str">
        <f t="array" ref="G375">INDEX(StudiesInfo!$1:$80,MATCH($E375,StudiesInfo!$B:$B,0),MATCH(G$1,StudiesInfo!$1:$1,0))</f>
        <v>micro</v>
      </c>
      <c r="H375" s="31" t="str">
        <f t="array" ref="H375">INDEX(StudiesInfo!$1:$80,MATCH($E375,StudiesInfo!$B:$B,0),MATCH(H$1,StudiesInfo!$1:$1,0))</f>
        <v>Polystyrene (PS)</v>
      </c>
      <c r="I375" s="31" t="str">
        <f t="array" ref="I375">INDEX(StudiesInfo!$1:$80,MATCH($E375,StudiesInfo!$B:$B,0),MATCH(I$1,StudiesInfo!$1:$1,0))</f>
        <v>Sphere</v>
      </c>
      <c r="J375" s="32" t="str">
        <f t="array" ref="J375">INDEX(StudiesInfo!$1:$80,MATCH($E375,StudiesInfo!$B:$B,0),MATCH(J$1,StudiesInfo!$1:$1,0))</f>
        <v>Danio rerio</v>
      </c>
      <c r="K375" s="31" t="str">
        <f t="array" ref="K375">INDEX(StudiesInfo!$1:$80,MATCH($E375,StudiesInfo!$B:$B,0),MATCH(K$1,StudiesInfo!$1:$1,0))</f>
        <v>M</v>
      </c>
      <c r="L375" s="31" t="str">
        <f t="array" ref="L375">INDEX(StudiesInfo!$1:$80,MATCH($E375,StudiesInfo!$B:$B,0),MATCH(L$1,StudiesInfo!$1:$1,0))</f>
        <v>Food</v>
      </c>
      <c r="M375" s="31" t="str">
        <f t="array" ref="M375">INDEX(StudiesInfo!$1:$80,MATCH($E375,StudiesInfo!$B:$B,0),MATCH(M$1,StudiesInfo!$1:$1,0))</f>
        <v>Every 24h</v>
      </c>
      <c r="N375" s="31">
        <f t="array" ref="N375">INDEX(StudiesInfo!$1:$80,MATCH($E375,StudiesInfo!$B:$B,0),MATCH(N$1,StudiesInfo!$1:$1,0))</f>
        <v>10</v>
      </c>
      <c r="O375" s="31" t="str">
        <f t="array" ref="O375">INDEX(StudiesInfo!$1:$80,MATCH($E375,StudiesInfo!$B:$B,0),MATCH(O$1,StudiesInfo!$1:$1,0))</f>
        <v>mg/g</v>
      </c>
      <c r="P375" s="31" t="str">
        <f t="array" ref="P375">INDEX(StudiesInfo!$1:$80,MATCH($E375,StudiesInfo!$B:$B,0),MATCH(P$1,StudiesInfo!$1:$1,0))</f>
        <v>Adult</v>
      </c>
      <c r="Q375" s="31">
        <f t="array" ref="Q375">INDEX(StudiesInfo!$1:$80,MATCH($E375,StudiesInfo!$B:$B,0),MATCH(Q$1,StudiesInfo!$1:$1,0))</f>
        <v>6</v>
      </c>
      <c r="R375" s="31" t="str">
        <f t="array" ref="R375">INDEX(StudiesInfo!$1:$80,MATCH($E375,StudiesInfo!$B:$B,0),MATCH(R$1,StudiesInfo!$1:$1,0))</f>
        <v>months</v>
      </c>
      <c r="S375" s="31">
        <f t="array" ref="S375">INDEX(StudiesInfo!$1:$80,MATCH($E375,StudiesInfo!$B:$B,0),MATCH(S$1,StudiesInfo!$1:$1,0))</f>
        <v>21</v>
      </c>
      <c r="T375" s="31" t="str">
        <f t="array" ref="T375">INDEX(StudiesInfo!$1:$80,MATCH($E375,StudiesInfo!$B:$B,0),MATCH(T$1,StudiesInfo!$1:$1,0))</f>
        <v>15 days +</v>
      </c>
      <c r="U375" s="31">
        <f t="array" ref="U375">INDEX(StudiesInfo!$1:$80,MATCH($E375,StudiesInfo!$B:$B,0),MATCH(U$1,StudiesInfo!$1:$1,0))</f>
        <v>0</v>
      </c>
      <c r="V375" s="31" t="str">
        <f t="array" ref="V375">INDEX(StudiesInfo!$1:$80,MATCH($E375,StudiesInfo!$B:$B,0),MATCH(V$1,StudiesInfo!$1:$1,0))</f>
        <v>Adult</v>
      </c>
      <c r="W375" s="31">
        <f t="array" ref="W375">INDEX(StudiesInfo!$1:$80,MATCH($E375,StudiesInfo!$B:$B,0),MATCH(W$1,StudiesInfo!$1:$1,0))</f>
        <v>6</v>
      </c>
      <c r="X375" s="31" t="str">
        <f t="array" ref="X375">INDEX(StudiesInfo!$1:$80,MATCH($E375,StudiesInfo!$B:$B,0),MATCH(X$1,StudiesInfo!$1:$1,0))</f>
        <v>months</v>
      </c>
      <c r="Y375" s="30" t="s">
        <v>601</v>
      </c>
      <c r="Z375" s="30" t="s">
        <v>602</v>
      </c>
      <c r="AA375" s="30" t="s">
        <v>833</v>
      </c>
      <c r="AC375" s="30" t="s">
        <v>834</v>
      </c>
      <c r="AD375" s="33" t="s">
        <v>586</v>
      </c>
      <c r="AF375" s="30" t="s">
        <v>588</v>
      </c>
    </row>
    <row r="376" ht="16.5" hidden="1" customHeight="1">
      <c r="A376" s="30">
        <v>80.0</v>
      </c>
      <c r="B376" s="31" t="str">
        <f t="array" ref="B376">INDEX(StudiesInfo!$1:$80,MATCH($E376,StudiesInfo!$B:$B,0),MATCH(B$1,StudiesInfo!$1:$1,0))</f>
        <v>No</v>
      </c>
      <c r="E376" s="31" t="str">
        <f t="array" ref="E376">INDEX(StudiesInfo!$1:$80,MATCH($A376,StudiesInfo!$A:$A,0),MATCH(E$1,StudiesInfo!$1:$1,0))</f>
        <v>Dimitriadi et al., 2021</v>
      </c>
      <c r="F376" s="31" t="str">
        <f t="array" ref="F376">INDEX(StudiesInfo!$1:$80,MATCH($E376,StudiesInfo!$B:$B,0),MATCH(F$1,StudiesInfo!$1:$1,0))</f>
        <v>3-12  µm</v>
      </c>
      <c r="G376" s="31" t="str">
        <f t="array" ref="G376">INDEX(StudiesInfo!$1:$80,MATCH($E376,StudiesInfo!$B:$B,0),MATCH(G$1,StudiesInfo!$1:$1,0))</f>
        <v>micro</v>
      </c>
      <c r="H376" s="31" t="str">
        <f t="array" ref="H376">INDEX(StudiesInfo!$1:$80,MATCH($E376,StudiesInfo!$B:$B,0),MATCH(H$1,StudiesInfo!$1:$1,0))</f>
        <v>Polystyrene (PS)</v>
      </c>
      <c r="I376" s="31" t="str">
        <f t="array" ref="I376">INDEX(StudiesInfo!$1:$80,MATCH($E376,StudiesInfo!$B:$B,0),MATCH(I$1,StudiesInfo!$1:$1,0))</f>
        <v>Sphere</v>
      </c>
      <c r="J376" s="32" t="str">
        <f t="array" ref="J376">INDEX(StudiesInfo!$1:$80,MATCH($E376,StudiesInfo!$B:$B,0),MATCH(J$1,StudiesInfo!$1:$1,0))</f>
        <v>Danio rerio</v>
      </c>
      <c r="K376" s="31" t="str">
        <f t="array" ref="K376">INDEX(StudiesInfo!$1:$80,MATCH($E376,StudiesInfo!$B:$B,0),MATCH(K$1,StudiesInfo!$1:$1,0))</f>
        <v>M</v>
      </c>
      <c r="L376" s="31" t="str">
        <f t="array" ref="L376">INDEX(StudiesInfo!$1:$80,MATCH($E376,StudiesInfo!$B:$B,0),MATCH(L$1,StudiesInfo!$1:$1,0))</f>
        <v>Food</v>
      </c>
      <c r="M376" s="31" t="str">
        <f t="array" ref="M376">INDEX(StudiesInfo!$1:$80,MATCH($E376,StudiesInfo!$B:$B,0),MATCH(M$1,StudiesInfo!$1:$1,0))</f>
        <v>Every 24h</v>
      </c>
      <c r="N376" s="31">
        <f t="array" ref="N376">INDEX(StudiesInfo!$1:$80,MATCH($E376,StudiesInfo!$B:$B,0),MATCH(N$1,StudiesInfo!$1:$1,0))</f>
        <v>10</v>
      </c>
      <c r="O376" s="31" t="str">
        <f t="array" ref="O376">INDEX(StudiesInfo!$1:$80,MATCH($E376,StudiesInfo!$B:$B,0),MATCH(O$1,StudiesInfo!$1:$1,0))</f>
        <v>mg/g</v>
      </c>
      <c r="P376" s="31" t="str">
        <f t="array" ref="P376">INDEX(StudiesInfo!$1:$80,MATCH($E376,StudiesInfo!$B:$B,0),MATCH(P$1,StudiesInfo!$1:$1,0))</f>
        <v>Adult</v>
      </c>
      <c r="Q376" s="31">
        <f t="array" ref="Q376">INDEX(StudiesInfo!$1:$80,MATCH($E376,StudiesInfo!$B:$B,0),MATCH(Q$1,StudiesInfo!$1:$1,0))</f>
        <v>6</v>
      </c>
      <c r="R376" s="31" t="str">
        <f t="array" ref="R376">INDEX(StudiesInfo!$1:$80,MATCH($E376,StudiesInfo!$B:$B,0),MATCH(R$1,StudiesInfo!$1:$1,0))</f>
        <v>months</v>
      </c>
      <c r="S376" s="31">
        <f t="array" ref="S376">INDEX(StudiesInfo!$1:$80,MATCH($E376,StudiesInfo!$B:$B,0),MATCH(S$1,StudiesInfo!$1:$1,0))</f>
        <v>21</v>
      </c>
      <c r="T376" s="31" t="str">
        <f t="array" ref="T376">INDEX(StudiesInfo!$1:$80,MATCH($E376,StudiesInfo!$B:$B,0),MATCH(T$1,StudiesInfo!$1:$1,0))</f>
        <v>15 days +</v>
      </c>
      <c r="U376" s="31">
        <f t="array" ref="U376">INDEX(StudiesInfo!$1:$80,MATCH($E376,StudiesInfo!$B:$B,0),MATCH(U$1,StudiesInfo!$1:$1,0))</f>
        <v>0</v>
      </c>
      <c r="V376" s="31" t="str">
        <f t="array" ref="V376">INDEX(StudiesInfo!$1:$80,MATCH($E376,StudiesInfo!$B:$B,0),MATCH(V$1,StudiesInfo!$1:$1,0))</f>
        <v>Adult</v>
      </c>
      <c r="W376" s="31">
        <f t="array" ref="W376">INDEX(StudiesInfo!$1:$80,MATCH($E376,StudiesInfo!$B:$B,0),MATCH(W$1,StudiesInfo!$1:$1,0))</f>
        <v>6</v>
      </c>
      <c r="X376" s="31" t="str">
        <f t="array" ref="X376">INDEX(StudiesInfo!$1:$80,MATCH($E376,StudiesInfo!$B:$B,0),MATCH(X$1,StudiesInfo!$1:$1,0))</f>
        <v>months</v>
      </c>
      <c r="Y376" s="30" t="s">
        <v>601</v>
      </c>
      <c r="Z376" s="30" t="s">
        <v>602</v>
      </c>
      <c r="AA376" s="30" t="s">
        <v>833</v>
      </c>
      <c r="AD376" s="33" t="s">
        <v>835</v>
      </c>
      <c r="AF376" s="30" t="s">
        <v>596</v>
      </c>
    </row>
    <row r="377" ht="16.5" hidden="1" customHeight="1">
      <c r="A377" s="30">
        <v>73.0</v>
      </c>
      <c r="B377" s="31" t="str">
        <f t="array" ref="B377">INDEX(StudiesInfo!$1:$80,MATCH($E377,StudiesInfo!$B:$B,0),MATCH(B$1,StudiesInfo!$1:$1,0))</f>
        <v>Yes</v>
      </c>
      <c r="C377" s="30" t="s">
        <v>45</v>
      </c>
      <c r="D377" s="30" t="s">
        <v>45</v>
      </c>
      <c r="E377" s="31" t="str">
        <f t="array" ref="E377">INDEX(StudiesInfo!$1:$80,MATCH($A377,StudiesInfo!$A:$A,0),MATCH(E$1,StudiesInfo!$1:$1,0))</f>
        <v>Ding et al., 2018</v>
      </c>
      <c r="F377" s="31" t="str">
        <f t="array" ref="F377">INDEX(StudiesInfo!$1:$80,MATCH($E377,StudiesInfo!$B:$B,0),MATCH(F$1,StudiesInfo!$1:$1,0))</f>
        <v>0.1 µm</v>
      </c>
      <c r="G377" s="31" t="str">
        <f t="array" ref="G377">INDEX(StudiesInfo!$1:$80,MATCH($E377,StudiesInfo!$B:$B,0),MATCH(G$1,StudiesInfo!$1:$1,0))</f>
        <v>nano</v>
      </c>
      <c r="H377" s="31" t="str">
        <f t="array" ref="H377">INDEX(StudiesInfo!$1:$80,MATCH($E377,StudiesInfo!$B:$B,0),MATCH(H$1,StudiesInfo!$1:$1,0))</f>
        <v>Polystyrene (PS)</v>
      </c>
      <c r="I377" s="31" t="str">
        <f t="array" ref="I377">INDEX(StudiesInfo!$1:$80,MATCH($E377,StudiesInfo!$B:$B,0),MATCH(I$1,StudiesInfo!$1:$1,0))</f>
        <v>Sphere</v>
      </c>
      <c r="J377" s="32" t="str">
        <f t="array" ref="J377">INDEX(StudiesInfo!$1:$80,MATCH($E377,StudiesInfo!$B:$B,0),MATCH(J$1,StudiesInfo!$1:$1,0))</f>
        <v>Oreochromis niloticus</v>
      </c>
      <c r="K377" s="31" t="str">
        <f t="array" ref="K377">INDEX(StudiesInfo!$1:$80,MATCH($E377,StudiesInfo!$B:$B,0),MATCH(K$1,StudiesInfo!$1:$1,0))</f>
        <v>Unclear</v>
      </c>
      <c r="L377" s="31" t="str">
        <f t="array" ref="L377">INDEX(StudiesInfo!$1:$80,MATCH($E377,StudiesInfo!$B:$B,0),MATCH(L$1,StudiesInfo!$1:$1,0))</f>
        <v>Water: Semi-static system</v>
      </c>
      <c r="M377" s="31" t="str">
        <f t="array" ref="M377">INDEX(StudiesInfo!$1:$80,MATCH($E377,StudiesInfo!$B:$B,0),MATCH(M$1,StudiesInfo!$1:$1,0))</f>
        <v>Every 24h</v>
      </c>
      <c r="N377" s="35" t="str">
        <f t="array" ref="N377">INDEX(StudiesInfo!$1:$80,MATCH($E377,StudiesInfo!$B:$B,0),MATCH(N$1,StudiesInfo!$1:$1,0))</f>
        <v>1, 10, 100</v>
      </c>
      <c r="O377" s="31" t="str">
        <f t="array" ref="O377">INDEX(StudiesInfo!$1:$80,MATCH($E377,StudiesInfo!$B:$B,0),MATCH(O$1,StudiesInfo!$1:$1,0))</f>
        <v>µg/L</v>
      </c>
      <c r="P377" s="31" t="str">
        <f t="array" ref="P377">INDEX(StudiesInfo!$1:$80,MATCH($E377,StudiesInfo!$B:$B,0),MATCH(P$1,StudiesInfo!$1:$1,0))</f>
        <v>Unclear</v>
      </c>
      <c r="Q377" s="31" t="str">
        <f t="array" ref="Q377">INDEX(StudiesInfo!$1:$80,MATCH($E377,StudiesInfo!$B:$B,0),MATCH(Q$1,StudiesInfo!$1:$1,0))</f>
        <v>Unclear</v>
      </c>
      <c r="R377" s="31" t="str">
        <f t="array" ref="R377">INDEX(StudiesInfo!$1:$80,MATCH($E377,StudiesInfo!$B:$B,0),MATCH(R$1,StudiesInfo!$1:$1,0))</f>
        <v>-</v>
      </c>
      <c r="S377" s="31" t="str">
        <f t="array" ref="S377">INDEX(StudiesInfo!$1:$80,MATCH($E377,StudiesInfo!$B:$B,0),MATCH(S$1,StudiesInfo!$1:$1,0))</f>
        <v>0, 1, 3, 6, 10, 14</v>
      </c>
      <c r="T377" s="31" t="str">
        <f t="array" ref="T377">INDEX(StudiesInfo!$1:$80,MATCH($E377,StudiesInfo!$B:$B,0),MATCH(T$1,StudiesInfo!$1:$1,0))</f>
        <v>up to 4 days,
5-15 days</v>
      </c>
      <c r="U377" s="31">
        <f t="array" ref="U377">INDEX(StudiesInfo!$1:$80,MATCH($E377,StudiesInfo!$B:$B,0),MATCH(U$1,StudiesInfo!$1:$1,0))</f>
        <v>0</v>
      </c>
      <c r="V377" s="31" t="str">
        <f t="array" ref="V377">INDEX(StudiesInfo!$1:$80,MATCH($E377,StudiesInfo!$B:$B,0),MATCH(V$1,StudiesInfo!$1:$1,0))</f>
        <v>Unclear</v>
      </c>
      <c r="W377" s="31" t="str">
        <f t="array" ref="W377">INDEX(StudiesInfo!$1:$80,MATCH($E377,StudiesInfo!$B:$B,0),MATCH(W$1,StudiesInfo!$1:$1,0))</f>
        <v>Unclear</v>
      </c>
      <c r="X377" s="31" t="str">
        <f t="array" ref="X377">INDEX(StudiesInfo!$1:$80,MATCH($E377,StudiesInfo!$B:$B,0),MATCH(X$1,StudiesInfo!$1:$1,0))</f>
        <v>-</v>
      </c>
      <c r="Y377" s="30" t="s">
        <v>582</v>
      </c>
      <c r="Z377" s="30" t="s">
        <v>583</v>
      </c>
      <c r="AA377" s="30" t="s">
        <v>584</v>
      </c>
      <c r="AB377" s="30">
        <v>13.0</v>
      </c>
      <c r="AC377" s="30" t="s">
        <v>826</v>
      </c>
      <c r="AD377" s="33" t="s">
        <v>836</v>
      </c>
      <c r="AE377" s="30" t="s">
        <v>587</v>
      </c>
      <c r="AF377" s="30" t="s">
        <v>588</v>
      </c>
    </row>
    <row r="378" ht="16.5" hidden="1" customHeight="1">
      <c r="A378" s="30">
        <v>73.0</v>
      </c>
      <c r="B378" s="31" t="str">
        <f t="array" ref="B378">INDEX(StudiesInfo!$1:$80,MATCH($E378,StudiesInfo!$B:$B,0),MATCH(B$1,StudiesInfo!$1:$1,0))</f>
        <v>Yes</v>
      </c>
      <c r="C378" s="30"/>
      <c r="D378" s="30"/>
      <c r="E378" s="31" t="str">
        <f t="array" ref="E378">INDEX(StudiesInfo!$1:$80,MATCH($A378,StudiesInfo!$A:$A,0),MATCH(E$1,StudiesInfo!$1:$1,0))</f>
        <v>Ding et al., 2018</v>
      </c>
      <c r="F378" s="31" t="str">
        <f t="array" ref="F378">INDEX(StudiesInfo!$1:$80,MATCH($E378,StudiesInfo!$B:$B,0),MATCH(F$1,StudiesInfo!$1:$1,0))</f>
        <v>0.1 µm</v>
      </c>
      <c r="G378" s="31" t="str">
        <f t="array" ref="G378">INDEX(StudiesInfo!$1:$80,MATCH($E378,StudiesInfo!$B:$B,0),MATCH(G$1,StudiesInfo!$1:$1,0))</f>
        <v>nano</v>
      </c>
      <c r="H378" s="31" t="str">
        <f t="array" ref="H378">INDEX(StudiesInfo!$1:$80,MATCH($E378,StudiesInfo!$B:$B,0),MATCH(H$1,StudiesInfo!$1:$1,0))</f>
        <v>Polystyrene (PS)</v>
      </c>
      <c r="I378" s="31" t="str">
        <f t="array" ref="I378">INDEX(StudiesInfo!$1:$80,MATCH($E378,StudiesInfo!$B:$B,0),MATCH(I$1,StudiesInfo!$1:$1,0))</f>
        <v>Sphere</v>
      </c>
      <c r="J378" s="32" t="str">
        <f t="array" ref="J378">INDEX(StudiesInfo!$1:$80,MATCH($E378,StudiesInfo!$B:$B,0),MATCH(J$1,StudiesInfo!$1:$1,0))</f>
        <v>Oreochromis niloticus</v>
      </c>
      <c r="K378" s="31" t="str">
        <f t="array" ref="K378">INDEX(StudiesInfo!$1:$80,MATCH($E378,StudiesInfo!$B:$B,0),MATCH(K$1,StudiesInfo!$1:$1,0))</f>
        <v>Unclear</v>
      </c>
      <c r="L378" s="31" t="str">
        <f t="array" ref="L378">INDEX(StudiesInfo!$1:$80,MATCH($E378,StudiesInfo!$B:$B,0),MATCH(L$1,StudiesInfo!$1:$1,0))</f>
        <v>Water: Semi-static system</v>
      </c>
      <c r="M378" s="31" t="str">
        <f t="array" ref="M378">INDEX(StudiesInfo!$1:$80,MATCH($E378,StudiesInfo!$B:$B,0),MATCH(M$1,StudiesInfo!$1:$1,0))</f>
        <v>Every 24h</v>
      </c>
      <c r="N378" s="35" t="str">
        <f t="array" ref="N378">INDEX(StudiesInfo!$1:$80,MATCH($E378,StudiesInfo!$B:$B,0),MATCH(N$1,StudiesInfo!$1:$1,0))</f>
        <v>1, 10, 100</v>
      </c>
      <c r="O378" s="31" t="str">
        <f t="array" ref="O378">INDEX(StudiesInfo!$1:$80,MATCH($E378,StudiesInfo!$B:$B,0),MATCH(O$1,StudiesInfo!$1:$1,0))</f>
        <v>µg/L</v>
      </c>
      <c r="P378" s="31" t="str">
        <f t="array" ref="P378">INDEX(StudiesInfo!$1:$80,MATCH($E378,StudiesInfo!$B:$B,0),MATCH(P$1,StudiesInfo!$1:$1,0))</f>
        <v>Unclear</v>
      </c>
      <c r="Q378" s="31" t="str">
        <f t="array" ref="Q378">INDEX(StudiesInfo!$1:$80,MATCH($E378,StudiesInfo!$B:$B,0),MATCH(Q$1,StudiesInfo!$1:$1,0))</f>
        <v>Unclear</v>
      </c>
      <c r="R378" s="31" t="str">
        <f t="array" ref="R378">INDEX(StudiesInfo!$1:$80,MATCH($E378,StudiesInfo!$B:$B,0),MATCH(R$1,StudiesInfo!$1:$1,0))</f>
        <v>-</v>
      </c>
      <c r="S378" s="31" t="str">
        <f t="array" ref="S378">INDEX(StudiesInfo!$1:$80,MATCH($E378,StudiesInfo!$B:$B,0),MATCH(S$1,StudiesInfo!$1:$1,0))</f>
        <v>0, 1, 3, 6, 10, 14</v>
      </c>
      <c r="T378" s="31" t="str">
        <f t="array" ref="T378">INDEX(StudiesInfo!$1:$80,MATCH($E378,StudiesInfo!$B:$B,0),MATCH(T$1,StudiesInfo!$1:$1,0))</f>
        <v>up to 4 days,
5-15 days</v>
      </c>
      <c r="U378" s="31">
        <f t="array" ref="U378">INDEX(StudiesInfo!$1:$80,MATCH($E378,StudiesInfo!$B:$B,0),MATCH(U$1,StudiesInfo!$1:$1,0))</f>
        <v>0</v>
      </c>
      <c r="V378" s="31" t="str">
        <f t="array" ref="V378">INDEX(StudiesInfo!$1:$80,MATCH($E378,StudiesInfo!$B:$B,0),MATCH(V$1,StudiesInfo!$1:$1,0))</f>
        <v>Unclear</v>
      </c>
      <c r="W378" s="31" t="str">
        <f t="array" ref="W378">INDEX(StudiesInfo!$1:$80,MATCH($E378,StudiesInfo!$B:$B,0),MATCH(W$1,StudiesInfo!$1:$1,0))</f>
        <v>Unclear</v>
      </c>
      <c r="X378" s="31" t="str">
        <f t="array" ref="X378">INDEX(StudiesInfo!$1:$80,MATCH($E378,StudiesInfo!$B:$B,0),MATCH(X$1,StudiesInfo!$1:$1,0))</f>
        <v>-</v>
      </c>
      <c r="Y378" s="30" t="s">
        <v>582</v>
      </c>
      <c r="Z378" s="30" t="s">
        <v>583</v>
      </c>
      <c r="AA378" s="30" t="s">
        <v>584</v>
      </c>
      <c r="AB378" s="30"/>
      <c r="AC378" s="30"/>
      <c r="AD378" s="33" t="s">
        <v>837</v>
      </c>
      <c r="AE378" s="30" t="s">
        <v>590</v>
      </c>
      <c r="AF378" s="34" t="s">
        <v>591</v>
      </c>
    </row>
    <row r="379" ht="16.5" hidden="1" customHeight="1">
      <c r="A379" s="30">
        <v>73.0</v>
      </c>
      <c r="B379" s="31" t="str">
        <f t="array" ref="B379">INDEX(StudiesInfo!$1:$80,MATCH($E379,StudiesInfo!$B:$B,0),MATCH(B$1,StudiesInfo!$1:$1,0))</f>
        <v>Yes</v>
      </c>
      <c r="C379" s="30"/>
      <c r="D379" s="30"/>
      <c r="E379" s="31" t="str">
        <f t="array" ref="E379">INDEX(StudiesInfo!$1:$80,MATCH($A379,StudiesInfo!$A:$A,0),MATCH(E$1,StudiesInfo!$1:$1,0))</f>
        <v>Ding et al., 2018</v>
      </c>
      <c r="F379" s="31" t="str">
        <f t="array" ref="F379">INDEX(StudiesInfo!$1:$80,MATCH($E379,StudiesInfo!$B:$B,0),MATCH(F$1,StudiesInfo!$1:$1,0))</f>
        <v>0.1 µm</v>
      </c>
      <c r="G379" s="31" t="str">
        <f t="array" ref="G379">INDEX(StudiesInfo!$1:$80,MATCH($E379,StudiesInfo!$B:$B,0),MATCH(G$1,StudiesInfo!$1:$1,0))</f>
        <v>nano</v>
      </c>
      <c r="H379" s="31" t="str">
        <f t="array" ref="H379">INDEX(StudiesInfo!$1:$80,MATCH($E379,StudiesInfo!$B:$B,0),MATCH(H$1,StudiesInfo!$1:$1,0))</f>
        <v>Polystyrene (PS)</v>
      </c>
      <c r="I379" s="31" t="str">
        <f t="array" ref="I379">INDEX(StudiesInfo!$1:$80,MATCH($E379,StudiesInfo!$B:$B,0),MATCH(I$1,StudiesInfo!$1:$1,0))</f>
        <v>Sphere</v>
      </c>
      <c r="J379" s="32" t="str">
        <f t="array" ref="J379">INDEX(StudiesInfo!$1:$80,MATCH($E379,StudiesInfo!$B:$B,0),MATCH(J$1,StudiesInfo!$1:$1,0))</f>
        <v>Oreochromis niloticus</v>
      </c>
      <c r="K379" s="31" t="str">
        <f t="array" ref="K379">INDEX(StudiesInfo!$1:$80,MATCH($E379,StudiesInfo!$B:$B,0),MATCH(K$1,StudiesInfo!$1:$1,0))</f>
        <v>Unclear</v>
      </c>
      <c r="L379" s="31" t="str">
        <f t="array" ref="L379">INDEX(StudiesInfo!$1:$80,MATCH($E379,StudiesInfo!$B:$B,0),MATCH(L$1,StudiesInfo!$1:$1,0))</f>
        <v>Water: Semi-static system</v>
      </c>
      <c r="M379" s="31" t="str">
        <f t="array" ref="M379">INDEX(StudiesInfo!$1:$80,MATCH($E379,StudiesInfo!$B:$B,0),MATCH(M$1,StudiesInfo!$1:$1,0))</f>
        <v>Every 24h</v>
      </c>
      <c r="N379" s="35" t="str">
        <f t="array" ref="N379">INDEX(StudiesInfo!$1:$80,MATCH($E379,StudiesInfo!$B:$B,0),MATCH(N$1,StudiesInfo!$1:$1,0))</f>
        <v>1, 10, 100</v>
      </c>
      <c r="O379" s="31" t="str">
        <f t="array" ref="O379">INDEX(StudiesInfo!$1:$80,MATCH($E379,StudiesInfo!$B:$B,0),MATCH(O$1,StudiesInfo!$1:$1,0))</f>
        <v>µg/L</v>
      </c>
      <c r="P379" s="31" t="str">
        <f t="array" ref="P379">INDEX(StudiesInfo!$1:$80,MATCH($E379,StudiesInfo!$B:$B,0),MATCH(P$1,StudiesInfo!$1:$1,0))</f>
        <v>Unclear</v>
      </c>
      <c r="Q379" s="31" t="str">
        <f t="array" ref="Q379">INDEX(StudiesInfo!$1:$80,MATCH($E379,StudiesInfo!$B:$B,0),MATCH(Q$1,StudiesInfo!$1:$1,0))</f>
        <v>Unclear</v>
      </c>
      <c r="R379" s="31" t="str">
        <f t="array" ref="R379">INDEX(StudiesInfo!$1:$80,MATCH($E379,StudiesInfo!$B:$B,0),MATCH(R$1,StudiesInfo!$1:$1,0))</f>
        <v>-</v>
      </c>
      <c r="S379" s="31" t="str">
        <f t="array" ref="S379">INDEX(StudiesInfo!$1:$80,MATCH($E379,StudiesInfo!$B:$B,0),MATCH(S$1,StudiesInfo!$1:$1,0))</f>
        <v>0, 1, 3, 6, 10, 14</v>
      </c>
      <c r="T379" s="31" t="str">
        <f t="array" ref="T379">INDEX(StudiesInfo!$1:$80,MATCH($E379,StudiesInfo!$B:$B,0),MATCH(T$1,StudiesInfo!$1:$1,0))</f>
        <v>up to 4 days,
5-15 days</v>
      </c>
      <c r="U379" s="31">
        <f t="array" ref="U379">INDEX(StudiesInfo!$1:$80,MATCH($E379,StudiesInfo!$B:$B,0),MATCH(U$1,StudiesInfo!$1:$1,0))</f>
        <v>0</v>
      </c>
      <c r="V379" s="31" t="str">
        <f t="array" ref="V379">INDEX(StudiesInfo!$1:$80,MATCH($E379,StudiesInfo!$B:$B,0),MATCH(V$1,StudiesInfo!$1:$1,0))</f>
        <v>Unclear</v>
      </c>
      <c r="W379" s="31" t="str">
        <f t="array" ref="W379">INDEX(StudiesInfo!$1:$80,MATCH($E379,StudiesInfo!$B:$B,0),MATCH(W$1,StudiesInfo!$1:$1,0))</f>
        <v>Unclear</v>
      </c>
      <c r="X379" s="31" t="str">
        <f t="array" ref="X379">INDEX(StudiesInfo!$1:$80,MATCH($E379,StudiesInfo!$B:$B,0),MATCH(X$1,StudiesInfo!$1:$1,0))</f>
        <v>-</v>
      </c>
      <c r="Y379" s="30" t="s">
        <v>582</v>
      </c>
      <c r="Z379" s="30" t="s">
        <v>583</v>
      </c>
      <c r="AA379" s="30" t="s">
        <v>584</v>
      </c>
      <c r="AB379" s="30"/>
      <c r="AC379" s="30"/>
      <c r="AD379" s="33" t="s">
        <v>838</v>
      </c>
      <c r="AE379" s="30" t="s">
        <v>590</v>
      </c>
      <c r="AF379" s="34" t="s">
        <v>591</v>
      </c>
    </row>
    <row r="380" ht="16.5" hidden="1" customHeight="1">
      <c r="A380" s="30">
        <v>73.0</v>
      </c>
      <c r="B380" s="31" t="str">
        <f t="array" ref="B380">INDEX(StudiesInfo!$1:$80,MATCH($E380,StudiesInfo!$B:$B,0),MATCH(B$1,StudiesInfo!$1:$1,0))</f>
        <v>Yes</v>
      </c>
      <c r="C380" s="30"/>
      <c r="D380" s="30"/>
      <c r="E380" s="31" t="str">
        <f t="array" ref="E380">INDEX(StudiesInfo!$1:$80,MATCH($A380,StudiesInfo!$A:$A,0),MATCH(E$1,StudiesInfo!$1:$1,0))</f>
        <v>Ding et al., 2018</v>
      </c>
      <c r="F380" s="31" t="str">
        <f t="array" ref="F380">INDEX(StudiesInfo!$1:$80,MATCH($E380,StudiesInfo!$B:$B,0),MATCH(F$1,StudiesInfo!$1:$1,0))</f>
        <v>0.1 µm</v>
      </c>
      <c r="G380" s="31" t="str">
        <f t="array" ref="G380">INDEX(StudiesInfo!$1:$80,MATCH($E380,StudiesInfo!$B:$B,0),MATCH(G$1,StudiesInfo!$1:$1,0))</f>
        <v>nano</v>
      </c>
      <c r="H380" s="31" t="str">
        <f t="array" ref="H380">INDEX(StudiesInfo!$1:$80,MATCH($E380,StudiesInfo!$B:$B,0),MATCH(H$1,StudiesInfo!$1:$1,0))</f>
        <v>Polystyrene (PS)</v>
      </c>
      <c r="I380" s="31" t="str">
        <f t="array" ref="I380">INDEX(StudiesInfo!$1:$80,MATCH($E380,StudiesInfo!$B:$B,0),MATCH(I$1,StudiesInfo!$1:$1,0))</f>
        <v>Sphere</v>
      </c>
      <c r="J380" s="32" t="str">
        <f t="array" ref="J380">INDEX(StudiesInfo!$1:$80,MATCH($E380,StudiesInfo!$B:$B,0),MATCH(J$1,StudiesInfo!$1:$1,0))</f>
        <v>Oreochromis niloticus</v>
      </c>
      <c r="K380" s="31" t="str">
        <f t="array" ref="K380">INDEX(StudiesInfo!$1:$80,MATCH($E380,StudiesInfo!$B:$B,0),MATCH(K$1,StudiesInfo!$1:$1,0))</f>
        <v>Unclear</v>
      </c>
      <c r="L380" s="31" t="str">
        <f t="array" ref="L380">INDEX(StudiesInfo!$1:$80,MATCH($E380,StudiesInfo!$B:$B,0),MATCH(L$1,StudiesInfo!$1:$1,0))</f>
        <v>Water: Semi-static system</v>
      </c>
      <c r="M380" s="31" t="str">
        <f t="array" ref="M380">INDEX(StudiesInfo!$1:$80,MATCH($E380,StudiesInfo!$B:$B,0),MATCH(M$1,StudiesInfo!$1:$1,0))</f>
        <v>Every 24h</v>
      </c>
      <c r="N380" s="35" t="str">
        <f t="array" ref="N380">INDEX(StudiesInfo!$1:$80,MATCH($E380,StudiesInfo!$B:$B,0),MATCH(N$1,StudiesInfo!$1:$1,0))</f>
        <v>1, 10, 100</v>
      </c>
      <c r="O380" s="31" t="str">
        <f t="array" ref="O380">INDEX(StudiesInfo!$1:$80,MATCH($E380,StudiesInfo!$B:$B,0),MATCH(O$1,StudiesInfo!$1:$1,0))</f>
        <v>µg/L</v>
      </c>
      <c r="P380" s="31" t="str">
        <f t="array" ref="P380">INDEX(StudiesInfo!$1:$80,MATCH($E380,StudiesInfo!$B:$B,0),MATCH(P$1,StudiesInfo!$1:$1,0))</f>
        <v>Unclear</v>
      </c>
      <c r="Q380" s="31" t="str">
        <f t="array" ref="Q380">INDEX(StudiesInfo!$1:$80,MATCH($E380,StudiesInfo!$B:$B,0),MATCH(Q$1,StudiesInfo!$1:$1,0))</f>
        <v>Unclear</v>
      </c>
      <c r="R380" s="31" t="str">
        <f t="array" ref="R380">INDEX(StudiesInfo!$1:$80,MATCH($E380,StudiesInfo!$B:$B,0),MATCH(R$1,StudiesInfo!$1:$1,0))</f>
        <v>-</v>
      </c>
      <c r="S380" s="31" t="str">
        <f t="array" ref="S380">INDEX(StudiesInfo!$1:$80,MATCH($E380,StudiesInfo!$B:$B,0),MATCH(S$1,StudiesInfo!$1:$1,0))</f>
        <v>0, 1, 3, 6, 10, 14</v>
      </c>
      <c r="T380" s="31" t="str">
        <f t="array" ref="T380">INDEX(StudiesInfo!$1:$80,MATCH($E380,StudiesInfo!$B:$B,0),MATCH(T$1,StudiesInfo!$1:$1,0))</f>
        <v>up to 4 days,
5-15 days</v>
      </c>
      <c r="U380" s="31">
        <f t="array" ref="U380">INDEX(StudiesInfo!$1:$80,MATCH($E380,StudiesInfo!$B:$B,0),MATCH(U$1,StudiesInfo!$1:$1,0))</f>
        <v>0</v>
      </c>
      <c r="V380" s="31" t="str">
        <f t="array" ref="V380">INDEX(StudiesInfo!$1:$80,MATCH($E380,StudiesInfo!$B:$B,0),MATCH(V$1,StudiesInfo!$1:$1,0))</f>
        <v>Unclear</v>
      </c>
      <c r="W380" s="31" t="str">
        <f t="array" ref="W380">INDEX(StudiesInfo!$1:$80,MATCH($E380,StudiesInfo!$B:$B,0),MATCH(W$1,StudiesInfo!$1:$1,0))</f>
        <v>Unclear</v>
      </c>
      <c r="X380" s="31" t="str">
        <f t="array" ref="X380">INDEX(StudiesInfo!$1:$80,MATCH($E380,StudiesInfo!$B:$B,0),MATCH(X$1,StudiesInfo!$1:$1,0))</f>
        <v>-</v>
      </c>
      <c r="Y380" s="30" t="s">
        <v>582</v>
      </c>
      <c r="Z380" s="30" t="s">
        <v>583</v>
      </c>
      <c r="AA380" s="30" t="s">
        <v>584</v>
      </c>
      <c r="AB380" s="30"/>
      <c r="AC380" s="30"/>
      <c r="AD380" s="33" t="s">
        <v>839</v>
      </c>
      <c r="AE380" s="30" t="s">
        <v>590</v>
      </c>
      <c r="AF380" s="34" t="s">
        <v>591</v>
      </c>
    </row>
    <row r="381" ht="16.5" hidden="1" customHeight="1">
      <c r="A381" s="30">
        <v>73.0</v>
      </c>
      <c r="B381" s="31" t="str">
        <f t="array" ref="B381">INDEX(StudiesInfo!$1:$80,MATCH($E381,StudiesInfo!$B:$B,0),MATCH(B$1,StudiesInfo!$1:$1,0))</f>
        <v>Yes</v>
      </c>
      <c r="C381" s="30"/>
      <c r="D381" s="30"/>
      <c r="E381" s="31" t="str">
        <f t="array" ref="E381">INDEX(StudiesInfo!$1:$80,MATCH($A381,StudiesInfo!$A:$A,0),MATCH(E$1,StudiesInfo!$1:$1,0))</f>
        <v>Ding et al., 2018</v>
      </c>
      <c r="F381" s="31" t="str">
        <f t="array" ref="F381">INDEX(StudiesInfo!$1:$80,MATCH($E381,StudiesInfo!$B:$B,0),MATCH(F$1,StudiesInfo!$1:$1,0))</f>
        <v>0.1 µm</v>
      </c>
      <c r="G381" s="31" t="str">
        <f t="array" ref="G381">INDEX(StudiesInfo!$1:$80,MATCH($E381,StudiesInfo!$B:$B,0),MATCH(G$1,StudiesInfo!$1:$1,0))</f>
        <v>nano</v>
      </c>
      <c r="H381" s="31" t="str">
        <f t="array" ref="H381">INDEX(StudiesInfo!$1:$80,MATCH($E381,StudiesInfo!$B:$B,0),MATCH(H$1,StudiesInfo!$1:$1,0))</f>
        <v>Polystyrene (PS)</v>
      </c>
      <c r="I381" s="31" t="str">
        <f t="array" ref="I381">INDEX(StudiesInfo!$1:$80,MATCH($E381,StudiesInfo!$B:$B,0),MATCH(I$1,StudiesInfo!$1:$1,0))</f>
        <v>Sphere</v>
      </c>
      <c r="J381" s="32" t="str">
        <f t="array" ref="J381">INDEX(StudiesInfo!$1:$80,MATCH($E381,StudiesInfo!$B:$B,0),MATCH(J$1,StudiesInfo!$1:$1,0))</f>
        <v>Oreochromis niloticus</v>
      </c>
      <c r="K381" s="31" t="str">
        <f t="array" ref="K381">INDEX(StudiesInfo!$1:$80,MATCH($E381,StudiesInfo!$B:$B,0),MATCH(K$1,StudiesInfo!$1:$1,0))</f>
        <v>Unclear</v>
      </c>
      <c r="L381" s="31" t="str">
        <f t="array" ref="L381">INDEX(StudiesInfo!$1:$80,MATCH($E381,StudiesInfo!$B:$B,0),MATCH(L$1,StudiesInfo!$1:$1,0))</f>
        <v>Water: Semi-static system</v>
      </c>
      <c r="M381" s="31" t="str">
        <f t="array" ref="M381">INDEX(StudiesInfo!$1:$80,MATCH($E381,StudiesInfo!$B:$B,0),MATCH(M$1,StudiesInfo!$1:$1,0))</f>
        <v>Every 24h</v>
      </c>
      <c r="N381" s="35" t="str">
        <f t="array" ref="N381">INDEX(StudiesInfo!$1:$80,MATCH($E381,StudiesInfo!$B:$B,0),MATCH(N$1,StudiesInfo!$1:$1,0))</f>
        <v>1, 10, 100</v>
      </c>
      <c r="O381" s="31" t="str">
        <f t="array" ref="O381">INDEX(StudiesInfo!$1:$80,MATCH($E381,StudiesInfo!$B:$B,0),MATCH(O$1,StudiesInfo!$1:$1,0))</f>
        <v>µg/L</v>
      </c>
      <c r="P381" s="31" t="str">
        <f t="array" ref="P381">INDEX(StudiesInfo!$1:$80,MATCH($E381,StudiesInfo!$B:$B,0),MATCH(P$1,StudiesInfo!$1:$1,0))</f>
        <v>Unclear</v>
      </c>
      <c r="Q381" s="31" t="str">
        <f t="array" ref="Q381">INDEX(StudiesInfo!$1:$80,MATCH($E381,StudiesInfo!$B:$B,0),MATCH(Q$1,StudiesInfo!$1:$1,0))</f>
        <v>Unclear</v>
      </c>
      <c r="R381" s="31" t="str">
        <f t="array" ref="R381">INDEX(StudiesInfo!$1:$80,MATCH($E381,StudiesInfo!$B:$B,0),MATCH(R$1,StudiesInfo!$1:$1,0))</f>
        <v>-</v>
      </c>
      <c r="S381" s="31" t="str">
        <f t="array" ref="S381">INDEX(StudiesInfo!$1:$80,MATCH($E381,StudiesInfo!$B:$B,0),MATCH(S$1,StudiesInfo!$1:$1,0))</f>
        <v>0, 1, 3, 6, 10, 14</v>
      </c>
      <c r="T381" s="31" t="str">
        <f t="array" ref="T381">INDEX(StudiesInfo!$1:$80,MATCH($E381,StudiesInfo!$B:$B,0),MATCH(T$1,StudiesInfo!$1:$1,0))</f>
        <v>up to 4 days,
5-15 days</v>
      </c>
      <c r="U381" s="31">
        <f t="array" ref="U381">INDEX(StudiesInfo!$1:$80,MATCH($E381,StudiesInfo!$B:$B,0),MATCH(U$1,StudiesInfo!$1:$1,0))</f>
        <v>0</v>
      </c>
      <c r="V381" s="31" t="str">
        <f t="array" ref="V381">INDEX(StudiesInfo!$1:$80,MATCH($E381,StudiesInfo!$B:$B,0),MATCH(V$1,StudiesInfo!$1:$1,0))</f>
        <v>Unclear</v>
      </c>
      <c r="W381" s="31" t="str">
        <f t="array" ref="W381">INDEX(StudiesInfo!$1:$80,MATCH($E381,StudiesInfo!$B:$B,0),MATCH(W$1,StudiesInfo!$1:$1,0))</f>
        <v>Unclear</v>
      </c>
      <c r="X381" s="31" t="str">
        <f t="array" ref="X381">INDEX(StudiesInfo!$1:$80,MATCH($E381,StudiesInfo!$B:$B,0),MATCH(X$1,StudiesInfo!$1:$1,0))</f>
        <v>-</v>
      </c>
      <c r="Y381" s="30" t="s">
        <v>582</v>
      </c>
      <c r="Z381" s="30" t="s">
        <v>583</v>
      </c>
      <c r="AA381" s="30" t="s">
        <v>584</v>
      </c>
      <c r="AB381" s="30"/>
      <c r="AC381" s="30"/>
      <c r="AD381" s="33" t="s">
        <v>840</v>
      </c>
      <c r="AE381" s="30" t="s">
        <v>587</v>
      </c>
      <c r="AF381" s="30" t="s">
        <v>588</v>
      </c>
    </row>
    <row r="382" ht="16.5" hidden="1" customHeight="1">
      <c r="A382" s="30">
        <v>73.0</v>
      </c>
      <c r="B382" s="31" t="str">
        <f t="array" ref="B382">INDEX(StudiesInfo!$1:$80,MATCH($E382,StudiesInfo!$B:$B,0),MATCH(B$1,StudiesInfo!$1:$1,0))</f>
        <v>Yes</v>
      </c>
      <c r="C382" s="30"/>
      <c r="D382" s="30"/>
      <c r="E382" s="31" t="str">
        <f t="array" ref="E382">INDEX(StudiesInfo!$1:$80,MATCH($A382,StudiesInfo!$A:$A,0),MATCH(E$1,StudiesInfo!$1:$1,0))</f>
        <v>Ding et al., 2018</v>
      </c>
      <c r="F382" s="31" t="str">
        <f t="array" ref="F382">INDEX(StudiesInfo!$1:$80,MATCH($E382,StudiesInfo!$B:$B,0),MATCH(F$1,StudiesInfo!$1:$1,0))</f>
        <v>0.1 µm</v>
      </c>
      <c r="G382" s="31" t="str">
        <f t="array" ref="G382">INDEX(StudiesInfo!$1:$80,MATCH($E382,StudiesInfo!$B:$B,0),MATCH(G$1,StudiesInfo!$1:$1,0))</f>
        <v>nano</v>
      </c>
      <c r="H382" s="31" t="str">
        <f t="array" ref="H382">INDEX(StudiesInfo!$1:$80,MATCH($E382,StudiesInfo!$B:$B,0),MATCH(H$1,StudiesInfo!$1:$1,0))</f>
        <v>Polystyrene (PS)</v>
      </c>
      <c r="I382" s="31" t="str">
        <f t="array" ref="I382">INDEX(StudiesInfo!$1:$80,MATCH($E382,StudiesInfo!$B:$B,0),MATCH(I$1,StudiesInfo!$1:$1,0))</f>
        <v>Sphere</v>
      </c>
      <c r="J382" s="32" t="str">
        <f t="array" ref="J382">INDEX(StudiesInfo!$1:$80,MATCH($E382,StudiesInfo!$B:$B,0),MATCH(J$1,StudiesInfo!$1:$1,0))</f>
        <v>Oreochromis niloticus</v>
      </c>
      <c r="K382" s="31" t="str">
        <f t="array" ref="K382">INDEX(StudiesInfo!$1:$80,MATCH($E382,StudiesInfo!$B:$B,0),MATCH(K$1,StudiesInfo!$1:$1,0))</f>
        <v>Unclear</v>
      </c>
      <c r="L382" s="31" t="str">
        <f t="array" ref="L382">INDEX(StudiesInfo!$1:$80,MATCH($E382,StudiesInfo!$B:$B,0),MATCH(L$1,StudiesInfo!$1:$1,0))</f>
        <v>Water: Semi-static system</v>
      </c>
      <c r="M382" s="31" t="str">
        <f t="array" ref="M382">INDEX(StudiesInfo!$1:$80,MATCH($E382,StudiesInfo!$B:$B,0),MATCH(M$1,StudiesInfo!$1:$1,0))</f>
        <v>Every 24h</v>
      </c>
      <c r="N382" s="35" t="str">
        <f t="array" ref="N382">INDEX(StudiesInfo!$1:$80,MATCH($E382,StudiesInfo!$B:$B,0),MATCH(N$1,StudiesInfo!$1:$1,0))</f>
        <v>1, 10, 100</v>
      </c>
      <c r="O382" s="31" t="str">
        <f t="array" ref="O382">INDEX(StudiesInfo!$1:$80,MATCH($E382,StudiesInfo!$B:$B,0),MATCH(O$1,StudiesInfo!$1:$1,0))</f>
        <v>µg/L</v>
      </c>
      <c r="P382" s="31" t="str">
        <f t="array" ref="P382">INDEX(StudiesInfo!$1:$80,MATCH($E382,StudiesInfo!$B:$B,0),MATCH(P$1,StudiesInfo!$1:$1,0))</f>
        <v>Unclear</v>
      </c>
      <c r="Q382" s="31" t="str">
        <f t="array" ref="Q382">INDEX(StudiesInfo!$1:$80,MATCH($E382,StudiesInfo!$B:$B,0),MATCH(Q$1,StudiesInfo!$1:$1,0))</f>
        <v>Unclear</v>
      </c>
      <c r="R382" s="31" t="str">
        <f t="array" ref="R382">INDEX(StudiesInfo!$1:$80,MATCH($E382,StudiesInfo!$B:$B,0),MATCH(R$1,StudiesInfo!$1:$1,0))</f>
        <v>-</v>
      </c>
      <c r="S382" s="31" t="str">
        <f t="array" ref="S382">INDEX(StudiesInfo!$1:$80,MATCH($E382,StudiesInfo!$B:$B,0),MATCH(S$1,StudiesInfo!$1:$1,0))</f>
        <v>0, 1, 3, 6, 10, 14</v>
      </c>
      <c r="T382" s="31" t="str">
        <f t="array" ref="T382">INDEX(StudiesInfo!$1:$80,MATCH($E382,StudiesInfo!$B:$B,0),MATCH(T$1,StudiesInfo!$1:$1,0))</f>
        <v>up to 4 days,
5-15 days</v>
      </c>
      <c r="U382" s="31">
        <f t="array" ref="U382">INDEX(StudiesInfo!$1:$80,MATCH($E382,StudiesInfo!$B:$B,0),MATCH(U$1,StudiesInfo!$1:$1,0))</f>
        <v>0</v>
      </c>
      <c r="V382" s="31" t="str">
        <f t="array" ref="V382">INDEX(StudiesInfo!$1:$80,MATCH($E382,StudiesInfo!$B:$B,0),MATCH(V$1,StudiesInfo!$1:$1,0))</f>
        <v>Unclear</v>
      </c>
      <c r="W382" s="31" t="str">
        <f t="array" ref="W382">INDEX(StudiesInfo!$1:$80,MATCH($E382,StudiesInfo!$B:$B,0),MATCH(W$1,StudiesInfo!$1:$1,0))</f>
        <v>Unclear</v>
      </c>
      <c r="X382" s="31" t="str">
        <f t="array" ref="X382">INDEX(StudiesInfo!$1:$80,MATCH($E382,StudiesInfo!$B:$B,0),MATCH(X$1,StudiesInfo!$1:$1,0))</f>
        <v>-</v>
      </c>
      <c r="Y382" s="30" t="s">
        <v>582</v>
      </c>
      <c r="Z382" s="30" t="s">
        <v>583</v>
      </c>
      <c r="AA382" s="30" t="s">
        <v>584</v>
      </c>
      <c r="AB382" s="30"/>
      <c r="AC382" s="30"/>
      <c r="AD382" s="33" t="s">
        <v>841</v>
      </c>
      <c r="AE382" s="30" t="s">
        <v>590</v>
      </c>
      <c r="AF382" s="34" t="s">
        <v>591</v>
      </c>
    </row>
    <row r="383" ht="16.5" hidden="1" customHeight="1">
      <c r="A383" s="30">
        <v>73.0</v>
      </c>
      <c r="B383" s="31" t="str">
        <f t="array" ref="B383">INDEX(StudiesInfo!$1:$80,MATCH($E383,StudiesInfo!$B:$B,0),MATCH(B$1,StudiesInfo!$1:$1,0))</f>
        <v>Yes</v>
      </c>
      <c r="C383" s="30"/>
      <c r="D383" s="30"/>
      <c r="E383" s="31" t="str">
        <f t="array" ref="E383">INDEX(StudiesInfo!$1:$80,MATCH($A383,StudiesInfo!$A:$A,0),MATCH(E$1,StudiesInfo!$1:$1,0))</f>
        <v>Ding et al., 2018</v>
      </c>
      <c r="F383" s="31" t="str">
        <f t="array" ref="F383">INDEX(StudiesInfo!$1:$80,MATCH($E383,StudiesInfo!$B:$B,0),MATCH(F$1,StudiesInfo!$1:$1,0))</f>
        <v>0.1 µm</v>
      </c>
      <c r="G383" s="31" t="str">
        <f t="array" ref="G383">INDEX(StudiesInfo!$1:$80,MATCH($E383,StudiesInfo!$B:$B,0),MATCH(G$1,StudiesInfo!$1:$1,0))</f>
        <v>nano</v>
      </c>
      <c r="H383" s="31" t="str">
        <f t="array" ref="H383">INDEX(StudiesInfo!$1:$80,MATCH($E383,StudiesInfo!$B:$B,0),MATCH(H$1,StudiesInfo!$1:$1,0))</f>
        <v>Polystyrene (PS)</v>
      </c>
      <c r="I383" s="31" t="str">
        <f t="array" ref="I383">INDEX(StudiesInfo!$1:$80,MATCH($E383,StudiesInfo!$B:$B,0),MATCH(I$1,StudiesInfo!$1:$1,0))</f>
        <v>Sphere</v>
      </c>
      <c r="J383" s="32" t="str">
        <f t="array" ref="J383">INDEX(StudiesInfo!$1:$80,MATCH($E383,StudiesInfo!$B:$B,0),MATCH(J$1,StudiesInfo!$1:$1,0))</f>
        <v>Oreochromis niloticus</v>
      </c>
      <c r="K383" s="31" t="str">
        <f t="array" ref="K383">INDEX(StudiesInfo!$1:$80,MATCH($E383,StudiesInfo!$B:$B,0),MATCH(K$1,StudiesInfo!$1:$1,0))</f>
        <v>Unclear</v>
      </c>
      <c r="L383" s="31" t="str">
        <f t="array" ref="L383">INDEX(StudiesInfo!$1:$80,MATCH($E383,StudiesInfo!$B:$B,0),MATCH(L$1,StudiesInfo!$1:$1,0))</f>
        <v>Water: Semi-static system</v>
      </c>
      <c r="M383" s="31" t="str">
        <f t="array" ref="M383">INDEX(StudiesInfo!$1:$80,MATCH($E383,StudiesInfo!$B:$B,0),MATCH(M$1,StudiesInfo!$1:$1,0))</f>
        <v>Every 24h</v>
      </c>
      <c r="N383" s="35" t="str">
        <f t="array" ref="N383">INDEX(StudiesInfo!$1:$80,MATCH($E383,StudiesInfo!$B:$B,0),MATCH(N$1,StudiesInfo!$1:$1,0))</f>
        <v>1, 10, 100</v>
      </c>
      <c r="O383" s="31" t="str">
        <f t="array" ref="O383">INDEX(StudiesInfo!$1:$80,MATCH($E383,StudiesInfo!$B:$B,0),MATCH(O$1,StudiesInfo!$1:$1,0))</f>
        <v>µg/L</v>
      </c>
      <c r="P383" s="31" t="str">
        <f t="array" ref="P383">INDEX(StudiesInfo!$1:$80,MATCH($E383,StudiesInfo!$B:$B,0),MATCH(P$1,StudiesInfo!$1:$1,0))</f>
        <v>Unclear</v>
      </c>
      <c r="Q383" s="31" t="str">
        <f t="array" ref="Q383">INDEX(StudiesInfo!$1:$80,MATCH($E383,StudiesInfo!$B:$B,0),MATCH(Q$1,StudiesInfo!$1:$1,0))</f>
        <v>Unclear</v>
      </c>
      <c r="R383" s="31" t="str">
        <f t="array" ref="R383">INDEX(StudiesInfo!$1:$80,MATCH($E383,StudiesInfo!$B:$B,0),MATCH(R$1,StudiesInfo!$1:$1,0))</f>
        <v>-</v>
      </c>
      <c r="S383" s="31" t="str">
        <f t="array" ref="S383">INDEX(StudiesInfo!$1:$80,MATCH($E383,StudiesInfo!$B:$B,0),MATCH(S$1,StudiesInfo!$1:$1,0))</f>
        <v>0, 1, 3, 6, 10, 14</v>
      </c>
      <c r="T383" s="31" t="str">
        <f t="array" ref="T383">INDEX(StudiesInfo!$1:$80,MATCH($E383,StudiesInfo!$B:$B,0),MATCH(T$1,StudiesInfo!$1:$1,0))</f>
        <v>up to 4 days,
5-15 days</v>
      </c>
      <c r="U383" s="31">
        <f t="array" ref="U383">INDEX(StudiesInfo!$1:$80,MATCH($E383,StudiesInfo!$B:$B,0),MATCH(U$1,StudiesInfo!$1:$1,0))</f>
        <v>0</v>
      </c>
      <c r="V383" s="31" t="str">
        <f t="array" ref="V383">INDEX(StudiesInfo!$1:$80,MATCH($E383,StudiesInfo!$B:$B,0),MATCH(V$1,StudiesInfo!$1:$1,0))</f>
        <v>Unclear</v>
      </c>
      <c r="W383" s="31" t="str">
        <f t="array" ref="W383">INDEX(StudiesInfo!$1:$80,MATCH($E383,StudiesInfo!$B:$B,0),MATCH(W$1,StudiesInfo!$1:$1,0))</f>
        <v>Unclear</v>
      </c>
      <c r="X383" s="31" t="str">
        <f t="array" ref="X383">INDEX(StudiesInfo!$1:$80,MATCH($E383,StudiesInfo!$B:$B,0),MATCH(X$1,StudiesInfo!$1:$1,0))</f>
        <v>-</v>
      </c>
      <c r="Y383" s="30" t="s">
        <v>582</v>
      </c>
      <c r="Z383" s="30" t="s">
        <v>583</v>
      </c>
      <c r="AA383" s="30" t="s">
        <v>584</v>
      </c>
      <c r="AB383" s="30"/>
      <c r="AC383" s="30"/>
      <c r="AD383" s="33" t="s">
        <v>842</v>
      </c>
      <c r="AE383" s="30" t="s">
        <v>590</v>
      </c>
      <c r="AF383" s="34" t="s">
        <v>591</v>
      </c>
    </row>
    <row r="384" ht="16.5" hidden="1" customHeight="1">
      <c r="A384" s="30">
        <v>73.0</v>
      </c>
      <c r="B384" s="31" t="str">
        <f t="array" ref="B384">INDEX(StudiesInfo!$1:$80,MATCH($E384,StudiesInfo!$B:$B,0),MATCH(B$1,StudiesInfo!$1:$1,0))</f>
        <v>Yes</v>
      </c>
      <c r="C384" s="30"/>
      <c r="D384" s="30"/>
      <c r="E384" s="31" t="str">
        <f t="array" ref="E384">INDEX(StudiesInfo!$1:$80,MATCH($A384,StudiesInfo!$A:$A,0),MATCH(E$1,StudiesInfo!$1:$1,0))</f>
        <v>Ding et al., 2018</v>
      </c>
      <c r="F384" s="31" t="str">
        <f t="array" ref="F384">INDEX(StudiesInfo!$1:$80,MATCH($E384,StudiesInfo!$B:$B,0),MATCH(F$1,StudiesInfo!$1:$1,0))</f>
        <v>0.1 µm</v>
      </c>
      <c r="G384" s="31" t="str">
        <f t="array" ref="G384">INDEX(StudiesInfo!$1:$80,MATCH($E384,StudiesInfo!$B:$B,0),MATCH(G$1,StudiesInfo!$1:$1,0))</f>
        <v>nano</v>
      </c>
      <c r="H384" s="31" t="str">
        <f t="array" ref="H384">INDEX(StudiesInfo!$1:$80,MATCH($E384,StudiesInfo!$B:$B,0),MATCH(H$1,StudiesInfo!$1:$1,0))</f>
        <v>Polystyrene (PS)</v>
      </c>
      <c r="I384" s="31" t="str">
        <f t="array" ref="I384">INDEX(StudiesInfo!$1:$80,MATCH($E384,StudiesInfo!$B:$B,0),MATCH(I$1,StudiesInfo!$1:$1,0))</f>
        <v>Sphere</v>
      </c>
      <c r="J384" s="32" t="str">
        <f t="array" ref="J384">INDEX(StudiesInfo!$1:$80,MATCH($E384,StudiesInfo!$B:$B,0),MATCH(J$1,StudiesInfo!$1:$1,0))</f>
        <v>Oreochromis niloticus</v>
      </c>
      <c r="K384" s="31" t="str">
        <f t="array" ref="K384">INDEX(StudiesInfo!$1:$80,MATCH($E384,StudiesInfo!$B:$B,0),MATCH(K$1,StudiesInfo!$1:$1,0))</f>
        <v>Unclear</v>
      </c>
      <c r="L384" s="31" t="str">
        <f t="array" ref="L384">INDEX(StudiesInfo!$1:$80,MATCH($E384,StudiesInfo!$B:$B,0),MATCH(L$1,StudiesInfo!$1:$1,0))</f>
        <v>Water: Semi-static system</v>
      </c>
      <c r="M384" s="31" t="str">
        <f t="array" ref="M384">INDEX(StudiesInfo!$1:$80,MATCH($E384,StudiesInfo!$B:$B,0),MATCH(M$1,StudiesInfo!$1:$1,0))</f>
        <v>Every 24h</v>
      </c>
      <c r="N384" s="35" t="str">
        <f t="array" ref="N384">INDEX(StudiesInfo!$1:$80,MATCH($E384,StudiesInfo!$B:$B,0),MATCH(N$1,StudiesInfo!$1:$1,0))</f>
        <v>1, 10, 100</v>
      </c>
      <c r="O384" s="31" t="str">
        <f t="array" ref="O384">INDEX(StudiesInfo!$1:$80,MATCH($E384,StudiesInfo!$B:$B,0),MATCH(O$1,StudiesInfo!$1:$1,0))</f>
        <v>µg/L</v>
      </c>
      <c r="P384" s="31" t="str">
        <f t="array" ref="P384">INDEX(StudiesInfo!$1:$80,MATCH($E384,StudiesInfo!$B:$B,0),MATCH(P$1,StudiesInfo!$1:$1,0))</f>
        <v>Unclear</v>
      </c>
      <c r="Q384" s="31" t="str">
        <f t="array" ref="Q384">INDEX(StudiesInfo!$1:$80,MATCH($E384,StudiesInfo!$B:$B,0),MATCH(Q$1,StudiesInfo!$1:$1,0))</f>
        <v>Unclear</v>
      </c>
      <c r="R384" s="31" t="str">
        <f t="array" ref="R384">INDEX(StudiesInfo!$1:$80,MATCH($E384,StudiesInfo!$B:$B,0),MATCH(R$1,StudiesInfo!$1:$1,0))</f>
        <v>-</v>
      </c>
      <c r="S384" s="31" t="str">
        <f t="array" ref="S384">INDEX(StudiesInfo!$1:$80,MATCH($E384,StudiesInfo!$B:$B,0),MATCH(S$1,StudiesInfo!$1:$1,0))</f>
        <v>0, 1, 3, 6, 10, 14</v>
      </c>
      <c r="T384" s="31" t="str">
        <f t="array" ref="T384">INDEX(StudiesInfo!$1:$80,MATCH($E384,StudiesInfo!$B:$B,0),MATCH(T$1,StudiesInfo!$1:$1,0))</f>
        <v>up to 4 days,
5-15 days</v>
      </c>
      <c r="U384" s="31">
        <f t="array" ref="U384">INDEX(StudiesInfo!$1:$80,MATCH($E384,StudiesInfo!$B:$B,0),MATCH(U$1,StudiesInfo!$1:$1,0))</f>
        <v>0</v>
      </c>
      <c r="V384" s="31" t="str">
        <f t="array" ref="V384">INDEX(StudiesInfo!$1:$80,MATCH($E384,StudiesInfo!$B:$B,0),MATCH(V$1,StudiesInfo!$1:$1,0))</f>
        <v>Unclear</v>
      </c>
      <c r="W384" s="31" t="str">
        <f t="array" ref="W384">INDEX(StudiesInfo!$1:$80,MATCH($E384,StudiesInfo!$B:$B,0),MATCH(W$1,StudiesInfo!$1:$1,0))</f>
        <v>Unclear</v>
      </c>
      <c r="X384" s="31" t="str">
        <f t="array" ref="X384">INDEX(StudiesInfo!$1:$80,MATCH($E384,StudiesInfo!$B:$B,0),MATCH(X$1,StudiesInfo!$1:$1,0))</f>
        <v>-</v>
      </c>
      <c r="Y384" s="30" t="s">
        <v>582</v>
      </c>
      <c r="Z384" s="30" t="s">
        <v>583</v>
      </c>
      <c r="AA384" s="30" t="s">
        <v>584</v>
      </c>
      <c r="AB384" s="30"/>
      <c r="AC384" s="30"/>
      <c r="AD384" s="33" t="s">
        <v>843</v>
      </c>
      <c r="AE384" s="30" t="s">
        <v>590</v>
      </c>
      <c r="AF384" s="30" t="s">
        <v>596</v>
      </c>
    </row>
    <row r="385" ht="16.5" hidden="1" customHeight="1">
      <c r="A385" s="30">
        <v>73.0</v>
      </c>
      <c r="B385" s="31" t="str">
        <f t="array" ref="B385">INDEX(StudiesInfo!$1:$80,MATCH($E385,StudiesInfo!$B:$B,0),MATCH(B$1,StudiesInfo!$1:$1,0))</f>
        <v>Yes</v>
      </c>
      <c r="C385" s="30"/>
      <c r="D385" s="30"/>
      <c r="E385" s="31" t="str">
        <f t="array" ref="E385">INDEX(StudiesInfo!$1:$80,MATCH($A385,StudiesInfo!$A:$A,0),MATCH(E$1,StudiesInfo!$1:$1,0))</f>
        <v>Ding et al., 2018</v>
      </c>
      <c r="F385" s="31" t="str">
        <f t="array" ref="F385">INDEX(StudiesInfo!$1:$80,MATCH($E385,StudiesInfo!$B:$B,0),MATCH(F$1,StudiesInfo!$1:$1,0))</f>
        <v>0.1 µm</v>
      </c>
      <c r="G385" s="31" t="str">
        <f t="array" ref="G385">INDEX(StudiesInfo!$1:$80,MATCH($E385,StudiesInfo!$B:$B,0),MATCH(G$1,StudiesInfo!$1:$1,0))</f>
        <v>nano</v>
      </c>
      <c r="H385" s="31" t="str">
        <f t="array" ref="H385">INDEX(StudiesInfo!$1:$80,MATCH($E385,StudiesInfo!$B:$B,0),MATCH(H$1,StudiesInfo!$1:$1,0))</f>
        <v>Polystyrene (PS)</v>
      </c>
      <c r="I385" s="31" t="str">
        <f t="array" ref="I385">INDEX(StudiesInfo!$1:$80,MATCH($E385,StudiesInfo!$B:$B,0),MATCH(I$1,StudiesInfo!$1:$1,0))</f>
        <v>Sphere</v>
      </c>
      <c r="J385" s="32" t="str">
        <f t="array" ref="J385">INDEX(StudiesInfo!$1:$80,MATCH($E385,StudiesInfo!$B:$B,0),MATCH(J$1,StudiesInfo!$1:$1,0))</f>
        <v>Oreochromis niloticus</v>
      </c>
      <c r="K385" s="31" t="str">
        <f t="array" ref="K385">INDEX(StudiesInfo!$1:$80,MATCH($E385,StudiesInfo!$B:$B,0),MATCH(K$1,StudiesInfo!$1:$1,0))</f>
        <v>Unclear</v>
      </c>
      <c r="L385" s="31" t="str">
        <f t="array" ref="L385">INDEX(StudiesInfo!$1:$80,MATCH($E385,StudiesInfo!$B:$B,0),MATCH(L$1,StudiesInfo!$1:$1,0))</f>
        <v>Water: Semi-static system</v>
      </c>
      <c r="M385" s="31" t="str">
        <f t="array" ref="M385">INDEX(StudiesInfo!$1:$80,MATCH($E385,StudiesInfo!$B:$B,0),MATCH(M$1,StudiesInfo!$1:$1,0))</f>
        <v>Every 24h</v>
      </c>
      <c r="N385" s="35" t="str">
        <f t="array" ref="N385">INDEX(StudiesInfo!$1:$80,MATCH($E385,StudiesInfo!$B:$B,0),MATCH(N$1,StudiesInfo!$1:$1,0))</f>
        <v>1, 10, 100</v>
      </c>
      <c r="O385" s="31" t="str">
        <f t="array" ref="O385">INDEX(StudiesInfo!$1:$80,MATCH($E385,StudiesInfo!$B:$B,0),MATCH(O$1,StudiesInfo!$1:$1,0))</f>
        <v>µg/L</v>
      </c>
      <c r="P385" s="31" t="str">
        <f t="array" ref="P385">INDEX(StudiesInfo!$1:$80,MATCH($E385,StudiesInfo!$B:$B,0),MATCH(P$1,StudiesInfo!$1:$1,0))</f>
        <v>Unclear</v>
      </c>
      <c r="Q385" s="31" t="str">
        <f t="array" ref="Q385">INDEX(StudiesInfo!$1:$80,MATCH($E385,StudiesInfo!$B:$B,0),MATCH(Q$1,StudiesInfo!$1:$1,0))</f>
        <v>Unclear</v>
      </c>
      <c r="R385" s="31" t="str">
        <f t="array" ref="R385">INDEX(StudiesInfo!$1:$80,MATCH($E385,StudiesInfo!$B:$B,0),MATCH(R$1,StudiesInfo!$1:$1,0))</f>
        <v>-</v>
      </c>
      <c r="S385" s="31" t="str">
        <f t="array" ref="S385">INDEX(StudiesInfo!$1:$80,MATCH($E385,StudiesInfo!$B:$B,0),MATCH(S$1,StudiesInfo!$1:$1,0))</f>
        <v>0, 1, 3, 6, 10, 14</v>
      </c>
      <c r="T385" s="31" t="str">
        <f t="array" ref="T385">INDEX(StudiesInfo!$1:$80,MATCH($E385,StudiesInfo!$B:$B,0),MATCH(T$1,StudiesInfo!$1:$1,0))</f>
        <v>up to 4 days,
5-15 days</v>
      </c>
      <c r="U385" s="31">
        <f t="array" ref="U385">INDEX(StudiesInfo!$1:$80,MATCH($E385,StudiesInfo!$B:$B,0),MATCH(U$1,StudiesInfo!$1:$1,0))</f>
        <v>0</v>
      </c>
      <c r="V385" s="31" t="str">
        <f t="array" ref="V385">INDEX(StudiesInfo!$1:$80,MATCH($E385,StudiesInfo!$B:$B,0),MATCH(V$1,StudiesInfo!$1:$1,0))</f>
        <v>Unclear</v>
      </c>
      <c r="W385" s="31" t="str">
        <f t="array" ref="W385">INDEX(StudiesInfo!$1:$80,MATCH($E385,StudiesInfo!$B:$B,0),MATCH(W$1,StudiesInfo!$1:$1,0))</f>
        <v>Unclear</v>
      </c>
      <c r="X385" s="31" t="str">
        <f t="array" ref="X385">INDEX(StudiesInfo!$1:$80,MATCH($E385,StudiesInfo!$B:$B,0),MATCH(X$1,StudiesInfo!$1:$1,0))</f>
        <v>-</v>
      </c>
      <c r="Y385" s="30" t="s">
        <v>582</v>
      </c>
      <c r="Z385" s="30" t="s">
        <v>583</v>
      </c>
      <c r="AA385" s="30" t="s">
        <v>584</v>
      </c>
      <c r="AB385" s="30"/>
      <c r="AC385" s="30"/>
      <c r="AD385" s="33" t="s">
        <v>844</v>
      </c>
      <c r="AE385" s="30" t="s">
        <v>587</v>
      </c>
      <c r="AF385" s="30" t="s">
        <v>588</v>
      </c>
    </row>
    <row r="386" ht="16.5" hidden="1" customHeight="1">
      <c r="A386" s="30">
        <v>73.0</v>
      </c>
      <c r="B386" s="31" t="str">
        <f t="array" ref="B386">INDEX(StudiesInfo!$1:$80,MATCH($E386,StudiesInfo!$B:$B,0),MATCH(B$1,StudiesInfo!$1:$1,0))</f>
        <v>Yes</v>
      </c>
      <c r="C386" s="30"/>
      <c r="D386" s="30"/>
      <c r="E386" s="31" t="str">
        <f t="array" ref="E386">INDEX(StudiesInfo!$1:$80,MATCH($A386,StudiesInfo!$A:$A,0),MATCH(E$1,StudiesInfo!$1:$1,0))</f>
        <v>Ding et al., 2018</v>
      </c>
      <c r="F386" s="31" t="str">
        <f t="array" ref="F386">INDEX(StudiesInfo!$1:$80,MATCH($E386,StudiesInfo!$B:$B,0),MATCH(F$1,StudiesInfo!$1:$1,0))</f>
        <v>0.1 µm</v>
      </c>
      <c r="G386" s="31" t="str">
        <f t="array" ref="G386">INDEX(StudiesInfo!$1:$80,MATCH($E386,StudiesInfo!$B:$B,0),MATCH(G$1,StudiesInfo!$1:$1,0))</f>
        <v>nano</v>
      </c>
      <c r="H386" s="31" t="str">
        <f t="array" ref="H386">INDEX(StudiesInfo!$1:$80,MATCH($E386,StudiesInfo!$B:$B,0),MATCH(H$1,StudiesInfo!$1:$1,0))</f>
        <v>Polystyrene (PS)</v>
      </c>
      <c r="I386" s="31" t="str">
        <f t="array" ref="I386">INDEX(StudiesInfo!$1:$80,MATCH($E386,StudiesInfo!$B:$B,0),MATCH(I$1,StudiesInfo!$1:$1,0))</f>
        <v>Sphere</v>
      </c>
      <c r="J386" s="32" t="str">
        <f t="array" ref="J386">INDEX(StudiesInfo!$1:$80,MATCH($E386,StudiesInfo!$B:$B,0),MATCH(J$1,StudiesInfo!$1:$1,0))</f>
        <v>Oreochromis niloticus</v>
      </c>
      <c r="K386" s="31" t="str">
        <f t="array" ref="K386">INDEX(StudiesInfo!$1:$80,MATCH($E386,StudiesInfo!$B:$B,0),MATCH(K$1,StudiesInfo!$1:$1,0))</f>
        <v>Unclear</v>
      </c>
      <c r="L386" s="31" t="str">
        <f t="array" ref="L386">INDEX(StudiesInfo!$1:$80,MATCH($E386,StudiesInfo!$B:$B,0),MATCH(L$1,StudiesInfo!$1:$1,0))</f>
        <v>Water: Semi-static system</v>
      </c>
      <c r="M386" s="31" t="str">
        <f t="array" ref="M386">INDEX(StudiesInfo!$1:$80,MATCH($E386,StudiesInfo!$B:$B,0),MATCH(M$1,StudiesInfo!$1:$1,0))</f>
        <v>Every 24h</v>
      </c>
      <c r="N386" s="35" t="str">
        <f t="array" ref="N386">INDEX(StudiesInfo!$1:$80,MATCH($E386,StudiesInfo!$B:$B,0),MATCH(N$1,StudiesInfo!$1:$1,0))</f>
        <v>1, 10, 100</v>
      </c>
      <c r="O386" s="31" t="str">
        <f t="array" ref="O386">INDEX(StudiesInfo!$1:$80,MATCH($E386,StudiesInfo!$B:$B,0),MATCH(O$1,StudiesInfo!$1:$1,0))</f>
        <v>µg/L</v>
      </c>
      <c r="P386" s="31" t="str">
        <f t="array" ref="P386">INDEX(StudiesInfo!$1:$80,MATCH($E386,StudiesInfo!$B:$B,0),MATCH(P$1,StudiesInfo!$1:$1,0))</f>
        <v>Unclear</v>
      </c>
      <c r="Q386" s="31" t="str">
        <f t="array" ref="Q386">INDEX(StudiesInfo!$1:$80,MATCH($E386,StudiesInfo!$B:$B,0),MATCH(Q$1,StudiesInfo!$1:$1,0))</f>
        <v>Unclear</v>
      </c>
      <c r="R386" s="31" t="str">
        <f t="array" ref="R386">INDEX(StudiesInfo!$1:$80,MATCH($E386,StudiesInfo!$B:$B,0),MATCH(R$1,StudiesInfo!$1:$1,0))</f>
        <v>-</v>
      </c>
      <c r="S386" s="31" t="str">
        <f t="array" ref="S386">INDEX(StudiesInfo!$1:$80,MATCH($E386,StudiesInfo!$B:$B,0),MATCH(S$1,StudiesInfo!$1:$1,0))</f>
        <v>0, 1, 3, 6, 10, 14</v>
      </c>
      <c r="T386" s="31" t="str">
        <f t="array" ref="T386">INDEX(StudiesInfo!$1:$80,MATCH($E386,StudiesInfo!$B:$B,0),MATCH(T$1,StudiesInfo!$1:$1,0))</f>
        <v>up to 4 days,
5-15 days</v>
      </c>
      <c r="U386" s="31">
        <f t="array" ref="U386">INDEX(StudiesInfo!$1:$80,MATCH($E386,StudiesInfo!$B:$B,0),MATCH(U$1,StudiesInfo!$1:$1,0))</f>
        <v>0</v>
      </c>
      <c r="V386" s="31" t="str">
        <f t="array" ref="V386">INDEX(StudiesInfo!$1:$80,MATCH($E386,StudiesInfo!$B:$B,0),MATCH(V$1,StudiesInfo!$1:$1,0))</f>
        <v>Unclear</v>
      </c>
      <c r="W386" s="31" t="str">
        <f t="array" ref="W386">INDEX(StudiesInfo!$1:$80,MATCH($E386,StudiesInfo!$B:$B,0),MATCH(W$1,StudiesInfo!$1:$1,0))</f>
        <v>Unclear</v>
      </c>
      <c r="X386" s="31" t="str">
        <f t="array" ref="X386">INDEX(StudiesInfo!$1:$80,MATCH($E386,StudiesInfo!$B:$B,0),MATCH(X$1,StudiesInfo!$1:$1,0))</f>
        <v>-</v>
      </c>
      <c r="Y386" s="30" t="s">
        <v>582</v>
      </c>
      <c r="Z386" s="30" t="s">
        <v>583</v>
      </c>
      <c r="AA386" s="30" t="s">
        <v>584</v>
      </c>
      <c r="AB386" s="30"/>
      <c r="AC386" s="30"/>
      <c r="AD386" s="33" t="s">
        <v>845</v>
      </c>
      <c r="AE386" s="30" t="s">
        <v>590</v>
      </c>
      <c r="AF386" s="30" t="s">
        <v>596</v>
      </c>
    </row>
    <row r="387" ht="16.5" hidden="1" customHeight="1">
      <c r="A387" s="30">
        <v>73.0</v>
      </c>
      <c r="B387" s="31" t="str">
        <f t="array" ref="B387">INDEX(StudiesInfo!$1:$80,MATCH($E387,StudiesInfo!$B:$B,0),MATCH(B$1,StudiesInfo!$1:$1,0))</f>
        <v>Yes</v>
      </c>
      <c r="C387" s="30"/>
      <c r="D387" s="30"/>
      <c r="E387" s="31" t="str">
        <f t="array" ref="E387">INDEX(StudiesInfo!$1:$80,MATCH($A387,StudiesInfo!$A:$A,0),MATCH(E$1,StudiesInfo!$1:$1,0))</f>
        <v>Ding et al., 2018</v>
      </c>
      <c r="F387" s="31" t="str">
        <f t="array" ref="F387">INDEX(StudiesInfo!$1:$80,MATCH($E387,StudiesInfo!$B:$B,0),MATCH(F$1,StudiesInfo!$1:$1,0))</f>
        <v>0.1 µm</v>
      </c>
      <c r="G387" s="31" t="str">
        <f t="array" ref="G387">INDEX(StudiesInfo!$1:$80,MATCH($E387,StudiesInfo!$B:$B,0),MATCH(G$1,StudiesInfo!$1:$1,0))</f>
        <v>nano</v>
      </c>
      <c r="H387" s="31" t="str">
        <f t="array" ref="H387">INDEX(StudiesInfo!$1:$80,MATCH($E387,StudiesInfo!$B:$B,0),MATCH(H$1,StudiesInfo!$1:$1,0))</f>
        <v>Polystyrene (PS)</v>
      </c>
      <c r="I387" s="31" t="str">
        <f t="array" ref="I387">INDEX(StudiesInfo!$1:$80,MATCH($E387,StudiesInfo!$B:$B,0),MATCH(I$1,StudiesInfo!$1:$1,0))</f>
        <v>Sphere</v>
      </c>
      <c r="J387" s="32" t="str">
        <f t="array" ref="J387">INDEX(StudiesInfo!$1:$80,MATCH($E387,StudiesInfo!$B:$B,0),MATCH(J$1,StudiesInfo!$1:$1,0))</f>
        <v>Oreochromis niloticus</v>
      </c>
      <c r="K387" s="31" t="str">
        <f t="array" ref="K387">INDEX(StudiesInfo!$1:$80,MATCH($E387,StudiesInfo!$B:$B,0),MATCH(K$1,StudiesInfo!$1:$1,0))</f>
        <v>Unclear</v>
      </c>
      <c r="L387" s="31" t="str">
        <f t="array" ref="L387">INDEX(StudiesInfo!$1:$80,MATCH($E387,StudiesInfo!$B:$B,0),MATCH(L$1,StudiesInfo!$1:$1,0))</f>
        <v>Water: Semi-static system</v>
      </c>
      <c r="M387" s="31" t="str">
        <f t="array" ref="M387">INDEX(StudiesInfo!$1:$80,MATCH($E387,StudiesInfo!$B:$B,0),MATCH(M$1,StudiesInfo!$1:$1,0))</f>
        <v>Every 24h</v>
      </c>
      <c r="N387" s="35" t="str">
        <f t="array" ref="N387">INDEX(StudiesInfo!$1:$80,MATCH($E387,StudiesInfo!$B:$B,0),MATCH(N$1,StudiesInfo!$1:$1,0))</f>
        <v>1, 10, 100</v>
      </c>
      <c r="O387" s="31" t="str">
        <f t="array" ref="O387">INDEX(StudiesInfo!$1:$80,MATCH($E387,StudiesInfo!$B:$B,0),MATCH(O$1,StudiesInfo!$1:$1,0))</f>
        <v>µg/L</v>
      </c>
      <c r="P387" s="31" t="str">
        <f t="array" ref="P387">INDEX(StudiesInfo!$1:$80,MATCH($E387,StudiesInfo!$B:$B,0),MATCH(P$1,StudiesInfo!$1:$1,0))</f>
        <v>Unclear</v>
      </c>
      <c r="Q387" s="31" t="str">
        <f t="array" ref="Q387">INDEX(StudiesInfo!$1:$80,MATCH($E387,StudiesInfo!$B:$B,0),MATCH(Q$1,StudiesInfo!$1:$1,0))</f>
        <v>Unclear</v>
      </c>
      <c r="R387" s="31" t="str">
        <f t="array" ref="R387">INDEX(StudiesInfo!$1:$80,MATCH($E387,StudiesInfo!$B:$B,0),MATCH(R$1,StudiesInfo!$1:$1,0))</f>
        <v>-</v>
      </c>
      <c r="S387" s="31" t="str">
        <f t="array" ref="S387">INDEX(StudiesInfo!$1:$80,MATCH($E387,StudiesInfo!$B:$B,0),MATCH(S$1,StudiesInfo!$1:$1,0))</f>
        <v>0, 1, 3, 6, 10, 14</v>
      </c>
      <c r="T387" s="31" t="str">
        <f t="array" ref="T387">INDEX(StudiesInfo!$1:$80,MATCH($E387,StudiesInfo!$B:$B,0),MATCH(T$1,StudiesInfo!$1:$1,0))</f>
        <v>up to 4 days,
5-15 days</v>
      </c>
      <c r="U387" s="31">
        <f t="array" ref="U387">INDEX(StudiesInfo!$1:$80,MATCH($E387,StudiesInfo!$B:$B,0),MATCH(U$1,StudiesInfo!$1:$1,0))</f>
        <v>0</v>
      </c>
      <c r="V387" s="31" t="str">
        <f t="array" ref="V387">INDEX(StudiesInfo!$1:$80,MATCH($E387,StudiesInfo!$B:$B,0),MATCH(V$1,StudiesInfo!$1:$1,0))</f>
        <v>Unclear</v>
      </c>
      <c r="W387" s="31" t="str">
        <f t="array" ref="W387">INDEX(StudiesInfo!$1:$80,MATCH($E387,StudiesInfo!$B:$B,0),MATCH(W$1,StudiesInfo!$1:$1,0))</f>
        <v>Unclear</v>
      </c>
      <c r="X387" s="31" t="str">
        <f t="array" ref="X387">INDEX(StudiesInfo!$1:$80,MATCH($E387,StudiesInfo!$B:$B,0),MATCH(X$1,StudiesInfo!$1:$1,0))</f>
        <v>-</v>
      </c>
      <c r="Y387" s="30" t="s">
        <v>582</v>
      </c>
      <c r="Z387" s="30" t="s">
        <v>583</v>
      </c>
      <c r="AA387" s="30" t="s">
        <v>584</v>
      </c>
      <c r="AB387" s="30"/>
      <c r="AC387" s="30"/>
      <c r="AD387" s="33" t="s">
        <v>846</v>
      </c>
      <c r="AE387" s="30" t="s">
        <v>590</v>
      </c>
      <c r="AF387" s="30" t="s">
        <v>596</v>
      </c>
    </row>
    <row r="388" ht="16.5" hidden="1" customHeight="1">
      <c r="A388" s="30">
        <v>73.0</v>
      </c>
      <c r="B388" s="31" t="str">
        <f t="array" ref="B388">INDEX(StudiesInfo!$1:$80,MATCH($E388,StudiesInfo!$B:$B,0),MATCH(B$1,StudiesInfo!$1:$1,0))</f>
        <v>Yes</v>
      </c>
      <c r="C388" s="30"/>
      <c r="D388" s="30"/>
      <c r="E388" s="31" t="str">
        <f t="array" ref="E388">INDEX(StudiesInfo!$1:$80,MATCH($A388,StudiesInfo!$A:$A,0),MATCH(E$1,StudiesInfo!$1:$1,0))</f>
        <v>Ding et al., 2018</v>
      </c>
      <c r="F388" s="31" t="str">
        <f t="array" ref="F388">INDEX(StudiesInfo!$1:$80,MATCH($E388,StudiesInfo!$B:$B,0),MATCH(F$1,StudiesInfo!$1:$1,0))</f>
        <v>0.1 µm</v>
      </c>
      <c r="G388" s="31" t="str">
        <f t="array" ref="G388">INDEX(StudiesInfo!$1:$80,MATCH($E388,StudiesInfo!$B:$B,0),MATCH(G$1,StudiesInfo!$1:$1,0))</f>
        <v>nano</v>
      </c>
      <c r="H388" s="31" t="str">
        <f t="array" ref="H388">INDEX(StudiesInfo!$1:$80,MATCH($E388,StudiesInfo!$B:$B,0),MATCH(H$1,StudiesInfo!$1:$1,0))</f>
        <v>Polystyrene (PS)</v>
      </c>
      <c r="I388" s="31" t="str">
        <f t="array" ref="I388">INDEX(StudiesInfo!$1:$80,MATCH($E388,StudiesInfo!$B:$B,0),MATCH(I$1,StudiesInfo!$1:$1,0))</f>
        <v>Sphere</v>
      </c>
      <c r="J388" s="32" t="str">
        <f t="array" ref="J388">INDEX(StudiesInfo!$1:$80,MATCH($E388,StudiesInfo!$B:$B,0),MATCH(J$1,StudiesInfo!$1:$1,0))</f>
        <v>Oreochromis niloticus</v>
      </c>
      <c r="K388" s="31" t="str">
        <f t="array" ref="K388">INDEX(StudiesInfo!$1:$80,MATCH($E388,StudiesInfo!$B:$B,0),MATCH(K$1,StudiesInfo!$1:$1,0))</f>
        <v>Unclear</v>
      </c>
      <c r="L388" s="31" t="str">
        <f t="array" ref="L388">INDEX(StudiesInfo!$1:$80,MATCH($E388,StudiesInfo!$B:$B,0),MATCH(L$1,StudiesInfo!$1:$1,0))</f>
        <v>Water: Semi-static system</v>
      </c>
      <c r="M388" s="31" t="str">
        <f t="array" ref="M388">INDEX(StudiesInfo!$1:$80,MATCH($E388,StudiesInfo!$B:$B,0),MATCH(M$1,StudiesInfo!$1:$1,0))</f>
        <v>Every 24h</v>
      </c>
      <c r="N388" s="35" t="str">
        <f t="array" ref="N388">INDEX(StudiesInfo!$1:$80,MATCH($E388,StudiesInfo!$B:$B,0),MATCH(N$1,StudiesInfo!$1:$1,0))</f>
        <v>1, 10, 100</v>
      </c>
      <c r="O388" s="31" t="str">
        <f t="array" ref="O388">INDEX(StudiesInfo!$1:$80,MATCH($E388,StudiesInfo!$B:$B,0),MATCH(O$1,StudiesInfo!$1:$1,0))</f>
        <v>µg/L</v>
      </c>
      <c r="P388" s="31" t="str">
        <f t="array" ref="P388">INDEX(StudiesInfo!$1:$80,MATCH($E388,StudiesInfo!$B:$B,0),MATCH(P$1,StudiesInfo!$1:$1,0))</f>
        <v>Unclear</v>
      </c>
      <c r="Q388" s="31" t="str">
        <f t="array" ref="Q388">INDEX(StudiesInfo!$1:$80,MATCH($E388,StudiesInfo!$B:$B,0),MATCH(Q$1,StudiesInfo!$1:$1,0))</f>
        <v>Unclear</v>
      </c>
      <c r="R388" s="31" t="str">
        <f t="array" ref="R388">INDEX(StudiesInfo!$1:$80,MATCH($E388,StudiesInfo!$B:$B,0),MATCH(R$1,StudiesInfo!$1:$1,0))</f>
        <v>-</v>
      </c>
      <c r="S388" s="31" t="str">
        <f t="array" ref="S388">INDEX(StudiesInfo!$1:$80,MATCH($E388,StudiesInfo!$B:$B,0),MATCH(S$1,StudiesInfo!$1:$1,0))</f>
        <v>0, 1, 3, 6, 10, 14</v>
      </c>
      <c r="T388" s="31" t="str">
        <f t="array" ref="T388">INDEX(StudiesInfo!$1:$80,MATCH($E388,StudiesInfo!$B:$B,0),MATCH(T$1,StudiesInfo!$1:$1,0))</f>
        <v>up to 4 days,
5-15 days</v>
      </c>
      <c r="U388" s="31">
        <f t="array" ref="U388">INDEX(StudiesInfo!$1:$80,MATCH($E388,StudiesInfo!$B:$B,0),MATCH(U$1,StudiesInfo!$1:$1,0))</f>
        <v>0</v>
      </c>
      <c r="V388" s="31" t="str">
        <f t="array" ref="V388">INDEX(StudiesInfo!$1:$80,MATCH($E388,StudiesInfo!$B:$B,0),MATCH(V$1,StudiesInfo!$1:$1,0))</f>
        <v>Unclear</v>
      </c>
      <c r="W388" s="31" t="str">
        <f t="array" ref="W388">INDEX(StudiesInfo!$1:$80,MATCH($E388,StudiesInfo!$B:$B,0),MATCH(W$1,StudiesInfo!$1:$1,0))</f>
        <v>Unclear</v>
      </c>
      <c r="X388" s="31" t="str">
        <f t="array" ref="X388">INDEX(StudiesInfo!$1:$80,MATCH($E388,StudiesInfo!$B:$B,0),MATCH(X$1,StudiesInfo!$1:$1,0))</f>
        <v>-</v>
      </c>
      <c r="Y388" s="30" t="s">
        <v>582</v>
      </c>
      <c r="Z388" s="30" t="s">
        <v>583</v>
      </c>
      <c r="AA388" s="30" t="s">
        <v>584</v>
      </c>
      <c r="AB388" s="30"/>
      <c r="AC388" s="30"/>
      <c r="AD388" s="33" t="s">
        <v>847</v>
      </c>
      <c r="AE388" s="30" t="s">
        <v>590</v>
      </c>
      <c r="AF388" s="30" t="s">
        <v>596</v>
      </c>
    </row>
    <row r="389" ht="16.5" hidden="1" customHeight="1">
      <c r="A389" s="30">
        <v>73.0</v>
      </c>
      <c r="B389" s="31" t="str">
        <f t="array" ref="B389">INDEX(StudiesInfo!$1:$80,MATCH($E389,StudiesInfo!$B:$B,0),MATCH(B$1,StudiesInfo!$1:$1,0))</f>
        <v>Yes</v>
      </c>
      <c r="C389" s="30"/>
      <c r="D389" s="30"/>
      <c r="E389" s="31" t="str">
        <f t="array" ref="E389">INDEX(StudiesInfo!$1:$80,MATCH($A389,StudiesInfo!$A:$A,0),MATCH(E$1,StudiesInfo!$1:$1,0))</f>
        <v>Ding et al., 2018</v>
      </c>
      <c r="F389" s="31" t="str">
        <f t="array" ref="F389">INDEX(StudiesInfo!$1:$80,MATCH($E389,StudiesInfo!$B:$B,0),MATCH(F$1,StudiesInfo!$1:$1,0))</f>
        <v>0.1 µm</v>
      </c>
      <c r="G389" s="31" t="str">
        <f t="array" ref="G389">INDEX(StudiesInfo!$1:$80,MATCH($E389,StudiesInfo!$B:$B,0),MATCH(G$1,StudiesInfo!$1:$1,0))</f>
        <v>nano</v>
      </c>
      <c r="H389" s="31" t="str">
        <f t="array" ref="H389">INDEX(StudiesInfo!$1:$80,MATCH($E389,StudiesInfo!$B:$B,0),MATCH(H$1,StudiesInfo!$1:$1,0))</f>
        <v>Polystyrene (PS)</v>
      </c>
      <c r="I389" s="31" t="str">
        <f t="array" ref="I389">INDEX(StudiesInfo!$1:$80,MATCH($E389,StudiesInfo!$B:$B,0),MATCH(I$1,StudiesInfo!$1:$1,0))</f>
        <v>Sphere</v>
      </c>
      <c r="J389" s="32" t="str">
        <f t="array" ref="J389">INDEX(StudiesInfo!$1:$80,MATCH($E389,StudiesInfo!$B:$B,0),MATCH(J$1,StudiesInfo!$1:$1,0))</f>
        <v>Oreochromis niloticus</v>
      </c>
      <c r="K389" s="31" t="str">
        <f t="array" ref="K389">INDEX(StudiesInfo!$1:$80,MATCH($E389,StudiesInfo!$B:$B,0),MATCH(K$1,StudiesInfo!$1:$1,0))</f>
        <v>Unclear</v>
      </c>
      <c r="L389" s="31" t="str">
        <f t="array" ref="L389">INDEX(StudiesInfo!$1:$80,MATCH($E389,StudiesInfo!$B:$B,0),MATCH(L$1,StudiesInfo!$1:$1,0))</f>
        <v>Water: Semi-static system</v>
      </c>
      <c r="M389" s="31" t="str">
        <f t="array" ref="M389">INDEX(StudiesInfo!$1:$80,MATCH($E389,StudiesInfo!$B:$B,0),MATCH(M$1,StudiesInfo!$1:$1,0))</f>
        <v>Every 24h</v>
      </c>
      <c r="N389" s="35" t="str">
        <f t="array" ref="N389">INDEX(StudiesInfo!$1:$80,MATCH($E389,StudiesInfo!$B:$B,0),MATCH(N$1,StudiesInfo!$1:$1,0))</f>
        <v>1, 10, 100</v>
      </c>
      <c r="O389" s="31" t="str">
        <f t="array" ref="O389">INDEX(StudiesInfo!$1:$80,MATCH($E389,StudiesInfo!$B:$B,0),MATCH(O$1,StudiesInfo!$1:$1,0))</f>
        <v>µg/L</v>
      </c>
      <c r="P389" s="31" t="str">
        <f t="array" ref="P389">INDEX(StudiesInfo!$1:$80,MATCH($E389,StudiesInfo!$B:$B,0),MATCH(P$1,StudiesInfo!$1:$1,0))</f>
        <v>Unclear</v>
      </c>
      <c r="Q389" s="31" t="str">
        <f t="array" ref="Q389">INDEX(StudiesInfo!$1:$80,MATCH($E389,StudiesInfo!$B:$B,0),MATCH(Q$1,StudiesInfo!$1:$1,0))</f>
        <v>Unclear</v>
      </c>
      <c r="R389" s="31" t="str">
        <f t="array" ref="R389">INDEX(StudiesInfo!$1:$80,MATCH($E389,StudiesInfo!$B:$B,0),MATCH(R$1,StudiesInfo!$1:$1,0))</f>
        <v>-</v>
      </c>
      <c r="S389" s="31" t="str">
        <f t="array" ref="S389">INDEX(StudiesInfo!$1:$80,MATCH($E389,StudiesInfo!$B:$B,0),MATCH(S$1,StudiesInfo!$1:$1,0))</f>
        <v>0, 1, 3, 6, 10, 14</v>
      </c>
      <c r="T389" s="31" t="str">
        <f t="array" ref="T389">INDEX(StudiesInfo!$1:$80,MATCH($E389,StudiesInfo!$B:$B,0),MATCH(T$1,StudiesInfo!$1:$1,0))</f>
        <v>up to 4 days,
5-15 days</v>
      </c>
      <c r="U389" s="31">
        <f t="array" ref="U389">INDEX(StudiesInfo!$1:$80,MATCH($E389,StudiesInfo!$B:$B,0),MATCH(U$1,StudiesInfo!$1:$1,0))</f>
        <v>0</v>
      </c>
      <c r="V389" s="31" t="str">
        <f t="array" ref="V389">INDEX(StudiesInfo!$1:$80,MATCH($E389,StudiesInfo!$B:$B,0),MATCH(V$1,StudiesInfo!$1:$1,0))</f>
        <v>Unclear</v>
      </c>
      <c r="W389" s="31" t="str">
        <f t="array" ref="W389">INDEX(StudiesInfo!$1:$80,MATCH($E389,StudiesInfo!$B:$B,0),MATCH(W$1,StudiesInfo!$1:$1,0))</f>
        <v>Unclear</v>
      </c>
      <c r="X389" s="31" t="str">
        <f t="array" ref="X389">INDEX(StudiesInfo!$1:$80,MATCH($E389,StudiesInfo!$B:$B,0),MATCH(X$1,StudiesInfo!$1:$1,0))</f>
        <v>-</v>
      </c>
      <c r="Y389" s="30" t="s">
        <v>582</v>
      </c>
      <c r="Z389" s="30" t="s">
        <v>583</v>
      </c>
      <c r="AA389" s="30" t="s">
        <v>584</v>
      </c>
      <c r="AB389" s="30"/>
      <c r="AC389" s="30"/>
      <c r="AD389" s="33" t="s">
        <v>848</v>
      </c>
      <c r="AE389" s="30" t="s">
        <v>587</v>
      </c>
      <c r="AF389" s="30" t="s">
        <v>588</v>
      </c>
    </row>
    <row r="390" ht="16.5" hidden="1" customHeight="1">
      <c r="A390" s="30">
        <v>73.0</v>
      </c>
      <c r="B390" s="31" t="str">
        <f t="array" ref="B390">INDEX(StudiesInfo!$1:$80,MATCH($E390,StudiesInfo!$B:$B,0),MATCH(B$1,StudiesInfo!$1:$1,0))</f>
        <v>Yes</v>
      </c>
      <c r="C390" s="30"/>
      <c r="D390" s="30"/>
      <c r="E390" s="31" t="str">
        <f t="array" ref="E390">INDEX(StudiesInfo!$1:$80,MATCH($A390,StudiesInfo!$A:$A,0),MATCH(E$1,StudiesInfo!$1:$1,0))</f>
        <v>Ding et al., 2018</v>
      </c>
      <c r="F390" s="31" t="str">
        <f t="array" ref="F390">INDEX(StudiesInfo!$1:$80,MATCH($E390,StudiesInfo!$B:$B,0),MATCH(F$1,StudiesInfo!$1:$1,0))</f>
        <v>0.1 µm</v>
      </c>
      <c r="G390" s="31" t="str">
        <f t="array" ref="G390">INDEX(StudiesInfo!$1:$80,MATCH($E390,StudiesInfo!$B:$B,0),MATCH(G$1,StudiesInfo!$1:$1,0))</f>
        <v>nano</v>
      </c>
      <c r="H390" s="31" t="str">
        <f t="array" ref="H390">INDEX(StudiesInfo!$1:$80,MATCH($E390,StudiesInfo!$B:$B,0),MATCH(H$1,StudiesInfo!$1:$1,0))</f>
        <v>Polystyrene (PS)</v>
      </c>
      <c r="I390" s="31" t="str">
        <f t="array" ref="I390">INDEX(StudiesInfo!$1:$80,MATCH($E390,StudiesInfo!$B:$B,0),MATCH(I$1,StudiesInfo!$1:$1,0))</f>
        <v>Sphere</v>
      </c>
      <c r="J390" s="32" t="str">
        <f t="array" ref="J390">INDEX(StudiesInfo!$1:$80,MATCH($E390,StudiesInfo!$B:$B,0),MATCH(J$1,StudiesInfo!$1:$1,0))</f>
        <v>Oreochromis niloticus</v>
      </c>
      <c r="K390" s="31" t="str">
        <f t="array" ref="K390">INDEX(StudiesInfo!$1:$80,MATCH($E390,StudiesInfo!$B:$B,0),MATCH(K$1,StudiesInfo!$1:$1,0))</f>
        <v>Unclear</v>
      </c>
      <c r="L390" s="31" t="str">
        <f t="array" ref="L390">INDEX(StudiesInfo!$1:$80,MATCH($E390,StudiesInfo!$B:$B,0),MATCH(L$1,StudiesInfo!$1:$1,0))</f>
        <v>Water: Semi-static system</v>
      </c>
      <c r="M390" s="31" t="str">
        <f t="array" ref="M390">INDEX(StudiesInfo!$1:$80,MATCH($E390,StudiesInfo!$B:$B,0),MATCH(M$1,StudiesInfo!$1:$1,0))</f>
        <v>Every 24h</v>
      </c>
      <c r="N390" s="35" t="str">
        <f t="array" ref="N390">INDEX(StudiesInfo!$1:$80,MATCH($E390,StudiesInfo!$B:$B,0),MATCH(N$1,StudiesInfo!$1:$1,0))</f>
        <v>1, 10, 100</v>
      </c>
      <c r="O390" s="31" t="str">
        <f t="array" ref="O390">INDEX(StudiesInfo!$1:$80,MATCH($E390,StudiesInfo!$B:$B,0),MATCH(O$1,StudiesInfo!$1:$1,0))</f>
        <v>µg/L</v>
      </c>
      <c r="P390" s="31" t="str">
        <f t="array" ref="P390">INDEX(StudiesInfo!$1:$80,MATCH($E390,StudiesInfo!$B:$B,0),MATCH(P$1,StudiesInfo!$1:$1,0))</f>
        <v>Unclear</v>
      </c>
      <c r="Q390" s="31" t="str">
        <f t="array" ref="Q390">INDEX(StudiesInfo!$1:$80,MATCH($E390,StudiesInfo!$B:$B,0),MATCH(Q$1,StudiesInfo!$1:$1,0))</f>
        <v>Unclear</v>
      </c>
      <c r="R390" s="31" t="str">
        <f t="array" ref="R390">INDEX(StudiesInfo!$1:$80,MATCH($E390,StudiesInfo!$B:$B,0),MATCH(R$1,StudiesInfo!$1:$1,0))</f>
        <v>-</v>
      </c>
      <c r="S390" s="31" t="str">
        <f t="array" ref="S390">INDEX(StudiesInfo!$1:$80,MATCH($E390,StudiesInfo!$B:$B,0),MATCH(S$1,StudiesInfo!$1:$1,0))</f>
        <v>0, 1, 3, 6, 10, 14</v>
      </c>
      <c r="T390" s="31" t="str">
        <f t="array" ref="T390">INDEX(StudiesInfo!$1:$80,MATCH($E390,StudiesInfo!$B:$B,0),MATCH(T$1,StudiesInfo!$1:$1,0))</f>
        <v>up to 4 days,
5-15 days</v>
      </c>
      <c r="U390" s="31">
        <f t="array" ref="U390">INDEX(StudiesInfo!$1:$80,MATCH($E390,StudiesInfo!$B:$B,0),MATCH(U$1,StudiesInfo!$1:$1,0))</f>
        <v>0</v>
      </c>
      <c r="V390" s="31" t="str">
        <f t="array" ref="V390">INDEX(StudiesInfo!$1:$80,MATCH($E390,StudiesInfo!$B:$B,0),MATCH(V$1,StudiesInfo!$1:$1,0))</f>
        <v>Unclear</v>
      </c>
      <c r="W390" s="31" t="str">
        <f t="array" ref="W390">INDEX(StudiesInfo!$1:$80,MATCH($E390,StudiesInfo!$B:$B,0),MATCH(W$1,StudiesInfo!$1:$1,0))</f>
        <v>Unclear</v>
      </c>
      <c r="X390" s="31" t="str">
        <f t="array" ref="X390">INDEX(StudiesInfo!$1:$80,MATCH($E390,StudiesInfo!$B:$B,0),MATCH(X$1,StudiesInfo!$1:$1,0))</f>
        <v>-</v>
      </c>
      <c r="Y390" s="30" t="s">
        <v>582</v>
      </c>
      <c r="Z390" s="30" t="s">
        <v>583</v>
      </c>
      <c r="AA390" s="30" t="s">
        <v>584</v>
      </c>
      <c r="AB390" s="30"/>
      <c r="AC390" s="30"/>
      <c r="AD390" s="33" t="s">
        <v>849</v>
      </c>
      <c r="AE390" s="30" t="s">
        <v>590</v>
      </c>
      <c r="AF390" s="30" t="s">
        <v>596</v>
      </c>
    </row>
    <row r="391" ht="16.5" hidden="1" customHeight="1">
      <c r="A391" s="30">
        <v>73.0</v>
      </c>
      <c r="B391" s="31" t="str">
        <f t="array" ref="B391">INDEX(StudiesInfo!$1:$80,MATCH($E391,StudiesInfo!$B:$B,0),MATCH(B$1,StudiesInfo!$1:$1,0))</f>
        <v>Yes</v>
      </c>
      <c r="C391" s="30"/>
      <c r="D391" s="30"/>
      <c r="E391" s="31" t="str">
        <f t="array" ref="E391">INDEX(StudiesInfo!$1:$80,MATCH($A391,StudiesInfo!$A:$A,0),MATCH(E$1,StudiesInfo!$1:$1,0))</f>
        <v>Ding et al., 2018</v>
      </c>
      <c r="F391" s="31" t="str">
        <f t="array" ref="F391">INDEX(StudiesInfo!$1:$80,MATCH($E391,StudiesInfo!$B:$B,0),MATCH(F$1,StudiesInfo!$1:$1,0))</f>
        <v>0.1 µm</v>
      </c>
      <c r="G391" s="31" t="str">
        <f t="array" ref="G391">INDEX(StudiesInfo!$1:$80,MATCH($E391,StudiesInfo!$B:$B,0),MATCH(G$1,StudiesInfo!$1:$1,0))</f>
        <v>nano</v>
      </c>
      <c r="H391" s="31" t="str">
        <f t="array" ref="H391">INDEX(StudiesInfo!$1:$80,MATCH($E391,StudiesInfo!$B:$B,0),MATCH(H$1,StudiesInfo!$1:$1,0))</f>
        <v>Polystyrene (PS)</v>
      </c>
      <c r="I391" s="31" t="str">
        <f t="array" ref="I391">INDEX(StudiesInfo!$1:$80,MATCH($E391,StudiesInfo!$B:$B,0),MATCH(I$1,StudiesInfo!$1:$1,0))</f>
        <v>Sphere</v>
      </c>
      <c r="J391" s="32" t="str">
        <f t="array" ref="J391">INDEX(StudiesInfo!$1:$80,MATCH($E391,StudiesInfo!$B:$B,0),MATCH(J$1,StudiesInfo!$1:$1,0))</f>
        <v>Oreochromis niloticus</v>
      </c>
      <c r="K391" s="31" t="str">
        <f t="array" ref="K391">INDEX(StudiesInfo!$1:$80,MATCH($E391,StudiesInfo!$B:$B,0),MATCH(K$1,StudiesInfo!$1:$1,0))</f>
        <v>Unclear</v>
      </c>
      <c r="L391" s="31" t="str">
        <f t="array" ref="L391">INDEX(StudiesInfo!$1:$80,MATCH($E391,StudiesInfo!$B:$B,0),MATCH(L$1,StudiesInfo!$1:$1,0))</f>
        <v>Water: Semi-static system</v>
      </c>
      <c r="M391" s="31" t="str">
        <f t="array" ref="M391">INDEX(StudiesInfo!$1:$80,MATCH($E391,StudiesInfo!$B:$B,0),MATCH(M$1,StudiesInfo!$1:$1,0))</f>
        <v>Every 24h</v>
      </c>
      <c r="N391" s="35" t="str">
        <f t="array" ref="N391">INDEX(StudiesInfo!$1:$80,MATCH($E391,StudiesInfo!$B:$B,0),MATCH(N$1,StudiesInfo!$1:$1,0))</f>
        <v>1, 10, 100</v>
      </c>
      <c r="O391" s="31" t="str">
        <f t="array" ref="O391">INDEX(StudiesInfo!$1:$80,MATCH($E391,StudiesInfo!$B:$B,0),MATCH(O$1,StudiesInfo!$1:$1,0))</f>
        <v>µg/L</v>
      </c>
      <c r="P391" s="31" t="str">
        <f t="array" ref="P391">INDEX(StudiesInfo!$1:$80,MATCH($E391,StudiesInfo!$B:$B,0),MATCH(P$1,StudiesInfo!$1:$1,0))</f>
        <v>Unclear</v>
      </c>
      <c r="Q391" s="31" t="str">
        <f t="array" ref="Q391">INDEX(StudiesInfo!$1:$80,MATCH($E391,StudiesInfo!$B:$B,0),MATCH(Q$1,StudiesInfo!$1:$1,0))</f>
        <v>Unclear</v>
      </c>
      <c r="R391" s="31" t="str">
        <f t="array" ref="R391">INDEX(StudiesInfo!$1:$80,MATCH($E391,StudiesInfo!$B:$B,0),MATCH(R$1,StudiesInfo!$1:$1,0))</f>
        <v>-</v>
      </c>
      <c r="S391" s="31" t="str">
        <f t="array" ref="S391">INDEX(StudiesInfo!$1:$80,MATCH($E391,StudiesInfo!$B:$B,0),MATCH(S$1,StudiesInfo!$1:$1,0))</f>
        <v>0, 1, 3, 6, 10, 14</v>
      </c>
      <c r="T391" s="31" t="str">
        <f t="array" ref="T391">INDEX(StudiesInfo!$1:$80,MATCH($E391,StudiesInfo!$B:$B,0),MATCH(T$1,StudiesInfo!$1:$1,0))</f>
        <v>up to 4 days,
5-15 days</v>
      </c>
      <c r="U391" s="31">
        <f t="array" ref="U391">INDEX(StudiesInfo!$1:$80,MATCH($E391,StudiesInfo!$B:$B,0),MATCH(U$1,StudiesInfo!$1:$1,0))</f>
        <v>0</v>
      </c>
      <c r="V391" s="31" t="str">
        <f t="array" ref="V391">INDEX(StudiesInfo!$1:$80,MATCH($E391,StudiesInfo!$B:$B,0),MATCH(V$1,StudiesInfo!$1:$1,0))</f>
        <v>Unclear</v>
      </c>
      <c r="W391" s="31" t="str">
        <f t="array" ref="W391">INDEX(StudiesInfo!$1:$80,MATCH($E391,StudiesInfo!$B:$B,0),MATCH(W$1,StudiesInfo!$1:$1,0))</f>
        <v>Unclear</v>
      </c>
      <c r="X391" s="31" t="str">
        <f t="array" ref="X391">INDEX(StudiesInfo!$1:$80,MATCH($E391,StudiesInfo!$B:$B,0),MATCH(X$1,StudiesInfo!$1:$1,0))</f>
        <v>-</v>
      </c>
      <c r="Y391" s="30" t="s">
        <v>582</v>
      </c>
      <c r="Z391" s="30" t="s">
        <v>583</v>
      </c>
      <c r="AA391" s="30" t="s">
        <v>584</v>
      </c>
      <c r="AB391" s="30"/>
      <c r="AC391" s="30"/>
      <c r="AD391" s="33" t="s">
        <v>850</v>
      </c>
      <c r="AE391" s="30" t="s">
        <v>590</v>
      </c>
      <c r="AF391" s="30" t="s">
        <v>596</v>
      </c>
    </row>
    <row r="392" ht="16.5" hidden="1" customHeight="1">
      <c r="A392" s="30">
        <v>73.0</v>
      </c>
      <c r="B392" s="31" t="str">
        <f t="array" ref="B392">INDEX(StudiesInfo!$1:$80,MATCH($E392,StudiesInfo!$B:$B,0),MATCH(B$1,StudiesInfo!$1:$1,0))</f>
        <v>Yes</v>
      </c>
      <c r="C392" s="30"/>
      <c r="D392" s="30"/>
      <c r="E392" s="31" t="str">
        <f t="array" ref="E392">INDEX(StudiesInfo!$1:$80,MATCH($A392,StudiesInfo!$A:$A,0),MATCH(E$1,StudiesInfo!$1:$1,0))</f>
        <v>Ding et al., 2018</v>
      </c>
      <c r="F392" s="31" t="str">
        <f t="array" ref="F392">INDEX(StudiesInfo!$1:$80,MATCH($E392,StudiesInfo!$B:$B,0),MATCH(F$1,StudiesInfo!$1:$1,0))</f>
        <v>0.1 µm</v>
      </c>
      <c r="G392" s="31" t="str">
        <f t="array" ref="G392">INDEX(StudiesInfo!$1:$80,MATCH($E392,StudiesInfo!$B:$B,0),MATCH(G$1,StudiesInfo!$1:$1,0))</f>
        <v>nano</v>
      </c>
      <c r="H392" s="31" t="str">
        <f t="array" ref="H392">INDEX(StudiesInfo!$1:$80,MATCH($E392,StudiesInfo!$B:$B,0),MATCH(H$1,StudiesInfo!$1:$1,0))</f>
        <v>Polystyrene (PS)</v>
      </c>
      <c r="I392" s="31" t="str">
        <f t="array" ref="I392">INDEX(StudiesInfo!$1:$80,MATCH($E392,StudiesInfo!$B:$B,0),MATCH(I$1,StudiesInfo!$1:$1,0))</f>
        <v>Sphere</v>
      </c>
      <c r="J392" s="32" t="str">
        <f t="array" ref="J392">INDEX(StudiesInfo!$1:$80,MATCH($E392,StudiesInfo!$B:$B,0),MATCH(J$1,StudiesInfo!$1:$1,0))</f>
        <v>Oreochromis niloticus</v>
      </c>
      <c r="K392" s="31" t="str">
        <f t="array" ref="K392">INDEX(StudiesInfo!$1:$80,MATCH($E392,StudiesInfo!$B:$B,0),MATCH(K$1,StudiesInfo!$1:$1,0))</f>
        <v>Unclear</v>
      </c>
      <c r="L392" s="31" t="str">
        <f t="array" ref="L392">INDEX(StudiesInfo!$1:$80,MATCH($E392,StudiesInfo!$B:$B,0),MATCH(L$1,StudiesInfo!$1:$1,0))</f>
        <v>Water: Semi-static system</v>
      </c>
      <c r="M392" s="31" t="str">
        <f t="array" ref="M392">INDEX(StudiesInfo!$1:$80,MATCH($E392,StudiesInfo!$B:$B,0),MATCH(M$1,StudiesInfo!$1:$1,0))</f>
        <v>Every 24h</v>
      </c>
      <c r="N392" s="35" t="str">
        <f t="array" ref="N392">INDEX(StudiesInfo!$1:$80,MATCH($E392,StudiesInfo!$B:$B,0),MATCH(N$1,StudiesInfo!$1:$1,0))</f>
        <v>1, 10, 100</v>
      </c>
      <c r="O392" s="31" t="str">
        <f t="array" ref="O392">INDEX(StudiesInfo!$1:$80,MATCH($E392,StudiesInfo!$B:$B,0),MATCH(O$1,StudiesInfo!$1:$1,0))</f>
        <v>µg/L</v>
      </c>
      <c r="P392" s="31" t="str">
        <f t="array" ref="P392">INDEX(StudiesInfo!$1:$80,MATCH($E392,StudiesInfo!$B:$B,0),MATCH(P$1,StudiesInfo!$1:$1,0))</f>
        <v>Unclear</v>
      </c>
      <c r="Q392" s="31" t="str">
        <f t="array" ref="Q392">INDEX(StudiesInfo!$1:$80,MATCH($E392,StudiesInfo!$B:$B,0),MATCH(Q$1,StudiesInfo!$1:$1,0))</f>
        <v>Unclear</v>
      </c>
      <c r="R392" s="31" t="str">
        <f t="array" ref="R392">INDEX(StudiesInfo!$1:$80,MATCH($E392,StudiesInfo!$B:$B,0),MATCH(R$1,StudiesInfo!$1:$1,0))</f>
        <v>-</v>
      </c>
      <c r="S392" s="31" t="str">
        <f t="array" ref="S392">INDEX(StudiesInfo!$1:$80,MATCH($E392,StudiesInfo!$B:$B,0),MATCH(S$1,StudiesInfo!$1:$1,0))</f>
        <v>0, 1, 3, 6, 10, 14</v>
      </c>
      <c r="T392" s="31" t="str">
        <f t="array" ref="T392">INDEX(StudiesInfo!$1:$80,MATCH($E392,StudiesInfo!$B:$B,0),MATCH(T$1,StudiesInfo!$1:$1,0))</f>
        <v>up to 4 days,
5-15 days</v>
      </c>
      <c r="U392" s="31">
        <f t="array" ref="U392">INDEX(StudiesInfo!$1:$80,MATCH($E392,StudiesInfo!$B:$B,0),MATCH(U$1,StudiesInfo!$1:$1,0))</f>
        <v>0</v>
      </c>
      <c r="V392" s="31" t="str">
        <f t="array" ref="V392">INDEX(StudiesInfo!$1:$80,MATCH($E392,StudiesInfo!$B:$B,0),MATCH(V$1,StudiesInfo!$1:$1,0))</f>
        <v>Unclear</v>
      </c>
      <c r="W392" s="31" t="str">
        <f t="array" ref="W392">INDEX(StudiesInfo!$1:$80,MATCH($E392,StudiesInfo!$B:$B,0),MATCH(W$1,StudiesInfo!$1:$1,0))</f>
        <v>Unclear</v>
      </c>
      <c r="X392" s="31" t="str">
        <f t="array" ref="X392">INDEX(StudiesInfo!$1:$80,MATCH($E392,StudiesInfo!$B:$B,0),MATCH(X$1,StudiesInfo!$1:$1,0))</f>
        <v>-</v>
      </c>
      <c r="Y392" s="30" t="s">
        <v>582</v>
      </c>
      <c r="Z392" s="30" t="s">
        <v>583</v>
      </c>
      <c r="AA392" s="30" t="s">
        <v>584</v>
      </c>
      <c r="AB392" s="30"/>
      <c r="AC392" s="30"/>
      <c r="AD392" s="33" t="s">
        <v>851</v>
      </c>
      <c r="AE392" s="30" t="s">
        <v>590</v>
      </c>
      <c r="AF392" s="30" t="s">
        <v>596</v>
      </c>
    </row>
    <row r="393" ht="16.5" hidden="1" customHeight="1">
      <c r="A393" s="30">
        <v>73.0</v>
      </c>
      <c r="B393" s="31" t="str">
        <f t="array" ref="B393">INDEX(StudiesInfo!$1:$80,MATCH($E393,StudiesInfo!$B:$B,0),MATCH(B$1,StudiesInfo!$1:$1,0))</f>
        <v>Yes</v>
      </c>
      <c r="C393" s="30"/>
      <c r="D393" s="30"/>
      <c r="E393" s="31" t="str">
        <f t="array" ref="E393">INDEX(StudiesInfo!$1:$80,MATCH($A393,StudiesInfo!$A:$A,0),MATCH(E$1,StudiesInfo!$1:$1,0))</f>
        <v>Ding et al., 2018</v>
      </c>
      <c r="F393" s="31" t="str">
        <f t="array" ref="F393">INDEX(StudiesInfo!$1:$80,MATCH($E393,StudiesInfo!$B:$B,0),MATCH(F$1,StudiesInfo!$1:$1,0))</f>
        <v>0.1 µm</v>
      </c>
      <c r="G393" s="31" t="str">
        <f t="array" ref="G393">INDEX(StudiesInfo!$1:$80,MATCH($E393,StudiesInfo!$B:$B,0),MATCH(G$1,StudiesInfo!$1:$1,0))</f>
        <v>nano</v>
      </c>
      <c r="H393" s="31" t="str">
        <f t="array" ref="H393">INDEX(StudiesInfo!$1:$80,MATCH($E393,StudiesInfo!$B:$B,0),MATCH(H$1,StudiesInfo!$1:$1,0))</f>
        <v>Polystyrene (PS)</v>
      </c>
      <c r="I393" s="31" t="str">
        <f t="array" ref="I393">INDEX(StudiesInfo!$1:$80,MATCH($E393,StudiesInfo!$B:$B,0),MATCH(I$1,StudiesInfo!$1:$1,0))</f>
        <v>Sphere</v>
      </c>
      <c r="J393" s="32" t="str">
        <f t="array" ref="J393">INDEX(StudiesInfo!$1:$80,MATCH($E393,StudiesInfo!$B:$B,0),MATCH(J$1,StudiesInfo!$1:$1,0))</f>
        <v>Oreochromis niloticus</v>
      </c>
      <c r="K393" s="31" t="str">
        <f t="array" ref="K393">INDEX(StudiesInfo!$1:$80,MATCH($E393,StudiesInfo!$B:$B,0),MATCH(K$1,StudiesInfo!$1:$1,0))</f>
        <v>Unclear</v>
      </c>
      <c r="L393" s="31" t="str">
        <f t="array" ref="L393">INDEX(StudiesInfo!$1:$80,MATCH($E393,StudiesInfo!$B:$B,0),MATCH(L$1,StudiesInfo!$1:$1,0))</f>
        <v>Water: Semi-static system</v>
      </c>
      <c r="M393" s="31" t="str">
        <f t="array" ref="M393">INDEX(StudiesInfo!$1:$80,MATCH($E393,StudiesInfo!$B:$B,0),MATCH(M$1,StudiesInfo!$1:$1,0))</f>
        <v>Every 24h</v>
      </c>
      <c r="N393" s="35" t="str">
        <f t="array" ref="N393">INDEX(StudiesInfo!$1:$80,MATCH($E393,StudiesInfo!$B:$B,0),MATCH(N$1,StudiesInfo!$1:$1,0))</f>
        <v>1, 10, 100</v>
      </c>
      <c r="O393" s="31" t="str">
        <f t="array" ref="O393">INDEX(StudiesInfo!$1:$80,MATCH($E393,StudiesInfo!$B:$B,0),MATCH(O$1,StudiesInfo!$1:$1,0))</f>
        <v>µg/L</v>
      </c>
      <c r="P393" s="31" t="str">
        <f t="array" ref="P393">INDEX(StudiesInfo!$1:$80,MATCH($E393,StudiesInfo!$B:$B,0),MATCH(P$1,StudiesInfo!$1:$1,0))</f>
        <v>Unclear</v>
      </c>
      <c r="Q393" s="31" t="str">
        <f t="array" ref="Q393">INDEX(StudiesInfo!$1:$80,MATCH($E393,StudiesInfo!$B:$B,0),MATCH(Q$1,StudiesInfo!$1:$1,0))</f>
        <v>Unclear</v>
      </c>
      <c r="R393" s="31" t="str">
        <f t="array" ref="R393">INDEX(StudiesInfo!$1:$80,MATCH($E393,StudiesInfo!$B:$B,0),MATCH(R$1,StudiesInfo!$1:$1,0))</f>
        <v>-</v>
      </c>
      <c r="S393" s="31" t="str">
        <f t="array" ref="S393">INDEX(StudiesInfo!$1:$80,MATCH($E393,StudiesInfo!$B:$B,0),MATCH(S$1,StudiesInfo!$1:$1,0))</f>
        <v>0, 1, 3, 6, 10, 14</v>
      </c>
      <c r="T393" s="31" t="str">
        <f t="array" ref="T393">INDEX(StudiesInfo!$1:$80,MATCH($E393,StudiesInfo!$B:$B,0),MATCH(T$1,StudiesInfo!$1:$1,0))</f>
        <v>up to 4 days,
5-15 days</v>
      </c>
      <c r="U393" s="31">
        <f t="array" ref="U393">INDEX(StudiesInfo!$1:$80,MATCH($E393,StudiesInfo!$B:$B,0),MATCH(U$1,StudiesInfo!$1:$1,0))</f>
        <v>0</v>
      </c>
      <c r="V393" s="31" t="str">
        <f t="array" ref="V393">INDEX(StudiesInfo!$1:$80,MATCH($E393,StudiesInfo!$B:$B,0),MATCH(V$1,StudiesInfo!$1:$1,0))</f>
        <v>Unclear</v>
      </c>
      <c r="W393" s="31" t="str">
        <f t="array" ref="W393">INDEX(StudiesInfo!$1:$80,MATCH($E393,StudiesInfo!$B:$B,0),MATCH(W$1,StudiesInfo!$1:$1,0))</f>
        <v>Unclear</v>
      </c>
      <c r="X393" s="31" t="str">
        <f t="array" ref="X393">INDEX(StudiesInfo!$1:$80,MATCH($E393,StudiesInfo!$B:$B,0),MATCH(X$1,StudiesInfo!$1:$1,0))</f>
        <v>-</v>
      </c>
      <c r="Y393" s="30" t="s">
        <v>582</v>
      </c>
      <c r="Z393" s="30" t="s">
        <v>583</v>
      </c>
      <c r="AA393" s="30" t="s">
        <v>584</v>
      </c>
      <c r="AB393" s="30"/>
      <c r="AC393" s="30"/>
      <c r="AD393" s="33" t="s">
        <v>852</v>
      </c>
      <c r="AE393" s="30" t="s">
        <v>587</v>
      </c>
      <c r="AF393" s="30" t="s">
        <v>588</v>
      </c>
    </row>
    <row r="394" ht="16.5" hidden="1" customHeight="1">
      <c r="A394" s="30">
        <v>73.0</v>
      </c>
      <c r="B394" s="31" t="str">
        <f t="array" ref="B394">INDEX(StudiesInfo!$1:$80,MATCH($E394,StudiesInfo!$B:$B,0),MATCH(B$1,StudiesInfo!$1:$1,0))</f>
        <v>Yes</v>
      </c>
      <c r="C394" s="30"/>
      <c r="D394" s="30"/>
      <c r="E394" s="31" t="str">
        <f t="array" ref="E394">INDEX(StudiesInfo!$1:$80,MATCH($A394,StudiesInfo!$A:$A,0),MATCH(E$1,StudiesInfo!$1:$1,0))</f>
        <v>Ding et al., 2018</v>
      </c>
      <c r="F394" s="31" t="str">
        <f t="array" ref="F394">INDEX(StudiesInfo!$1:$80,MATCH($E394,StudiesInfo!$B:$B,0),MATCH(F$1,StudiesInfo!$1:$1,0))</f>
        <v>0.1 µm</v>
      </c>
      <c r="G394" s="31" t="str">
        <f t="array" ref="G394">INDEX(StudiesInfo!$1:$80,MATCH($E394,StudiesInfo!$B:$B,0),MATCH(G$1,StudiesInfo!$1:$1,0))</f>
        <v>nano</v>
      </c>
      <c r="H394" s="31" t="str">
        <f t="array" ref="H394">INDEX(StudiesInfo!$1:$80,MATCH($E394,StudiesInfo!$B:$B,0),MATCH(H$1,StudiesInfo!$1:$1,0))</f>
        <v>Polystyrene (PS)</v>
      </c>
      <c r="I394" s="31" t="str">
        <f t="array" ref="I394">INDEX(StudiesInfo!$1:$80,MATCH($E394,StudiesInfo!$B:$B,0),MATCH(I$1,StudiesInfo!$1:$1,0))</f>
        <v>Sphere</v>
      </c>
      <c r="J394" s="32" t="str">
        <f t="array" ref="J394">INDEX(StudiesInfo!$1:$80,MATCH($E394,StudiesInfo!$B:$B,0),MATCH(J$1,StudiesInfo!$1:$1,0))</f>
        <v>Oreochromis niloticus</v>
      </c>
      <c r="K394" s="31" t="str">
        <f t="array" ref="K394">INDEX(StudiesInfo!$1:$80,MATCH($E394,StudiesInfo!$B:$B,0),MATCH(K$1,StudiesInfo!$1:$1,0))</f>
        <v>Unclear</v>
      </c>
      <c r="L394" s="31" t="str">
        <f t="array" ref="L394">INDEX(StudiesInfo!$1:$80,MATCH($E394,StudiesInfo!$B:$B,0),MATCH(L$1,StudiesInfo!$1:$1,0))</f>
        <v>Water: Semi-static system</v>
      </c>
      <c r="M394" s="31" t="str">
        <f t="array" ref="M394">INDEX(StudiesInfo!$1:$80,MATCH($E394,StudiesInfo!$B:$B,0),MATCH(M$1,StudiesInfo!$1:$1,0))</f>
        <v>Every 24h</v>
      </c>
      <c r="N394" s="35" t="str">
        <f t="array" ref="N394">INDEX(StudiesInfo!$1:$80,MATCH($E394,StudiesInfo!$B:$B,0),MATCH(N$1,StudiesInfo!$1:$1,0))</f>
        <v>1, 10, 100</v>
      </c>
      <c r="O394" s="31" t="str">
        <f t="array" ref="O394">INDEX(StudiesInfo!$1:$80,MATCH($E394,StudiesInfo!$B:$B,0),MATCH(O$1,StudiesInfo!$1:$1,0))</f>
        <v>µg/L</v>
      </c>
      <c r="P394" s="31" t="str">
        <f t="array" ref="P394">INDEX(StudiesInfo!$1:$80,MATCH($E394,StudiesInfo!$B:$B,0),MATCH(P$1,StudiesInfo!$1:$1,0))</f>
        <v>Unclear</v>
      </c>
      <c r="Q394" s="31" t="str">
        <f t="array" ref="Q394">INDEX(StudiesInfo!$1:$80,MATCH($E394,StudiesInfo!$B:$B,0),MATCH(Q$1,StudiesInfo!$1:$1,0))</f>
        <v>Unclear</v>
      </c>
      <c r="R394" s="31" t="str">
        <f t="array" ref="R394">INDEX(StudiesInfo!$1:$80,MATCH($E394,StudiesInfo!$B:$B,0),MATCH(R$1,StudiesInfo!$1:$1,0))</f>
        <v>-</v>
      </c>
      <c r="S394" s="31" t="str">
        <f t="array" ref="S394">INDEX(StudiesInfo!$1:$80,MATCH($E394,StudiesInfo!$B:$B,0),MATCH(S$1,StudiesInfo!$1:$1,0))</f>
        <v>0, 1, 3, 6, 10, 14</v>
      </c>
      <c r="T394" s="31" t="str">
        <f t="array" ref="T394">INDEX(StudiesInfo!$1:$80,MATCH($E394,StudiesInfo!$B:$B,0),MATCH(T$1,StudiesInfo!$1:$1,0))</f>
        <v>up to 4 days,
5-15 days</v>
      </c>
      <c r="U394" s="31">
        <f t="array" ref="U394">INDEX(StudiesInfo!$1:$80,MATCH($E394,StudiesInfo!$B:$B,0),MATCH(U$1,StudiesInfo!$1:$1,0))</f>
        <v>0</v>
      </c>
      <c r="V394" s="31" t="str">
        <f t="array" ref="V394">INDEX(StudiesInfo!$1:$80,MATCH($E394,StudiesInfo!$B:$B,0),MATCH(V$1,StudiesInfo!$1:$1,0))</f>
        <v>Unclear</v>
      </c>
      <c r="W394" s="31" t="str">
        <f t="array" ref="W394">INDEX(StudiesInfo!$1:$80,MATCH($E394,StudiesInfo!$B:$B,0),MATCH(W$1,StudiesInfo!$1:$1,0))</f>
        <v>Unclear</v>
      </c>
      <c r="X394" s="31" t="str">
        <f t="array" ref="X394">INDEX(StudiesInfo!$1:$80,MATCH($E394,StudiesInfo!$B:$B,0),MATCH(X$1,StudiesInfo!$1:$1,0))</f>
        <v>-</v>
      </c>
      <c r="Y394" s="30" t="s">
        <v>582</v>
      </c>
      <c r="Z394" s="30" t="s">
        <v>583</v>
      </c>
      <c r="AA394" s="30" t="s">
        <v>584</v>
      </c>
      <c r="AB394" s="30"/>
      <c r="AC394" s="30"/>
      <c r="AD394" s="33" t="s">
        <v>853</v>
      </c>
      <c r="AE394" s="30" t="s">
        <v>590</v>
      </c>
      <c r="AF394" s="30" t="s">
        <v>596</v>
      </c>
    </row>
    <row r="395" ht="16.5" hidden="1" customHeight="1">
      <c r="A395" s="30">
        <v>73.0</v>
      </c>
      <c r="B395" s="31" t="str">
        <f t="array" ref="B395">INDEX(StudiesInfo!$1:$80,MATCH($E395,StudiesInfo!$B:$B,0),MATCH(B$1,StudiesInfo!$1:$1,0))</f>
        <v>Yes</v>
      </c>
      <c r="C395" s="30"/>
      <c r="D395" s="30"/>
      <c r="E395" s="31" t="str">
        <f t="array" ref="E395">INDEX(StudiesInfo!$1:$80,MATCH($A395,StudiesInfo!$A:$A,0),MATCH(E$1,StudiesInfo!$1:$1,0))</f>
        <v>Ding et al., 2018</v>
      </c>
      <c r="F395" s="31" t="str">
        <f t="array" ref="F395">INDEX(StudiesInfo!$1:$80,MATCH($E395,StudiesInfo!$B:$B,0),MATCH(F$1,StudiesInfo!$1:$1,0))</f>
        <v>0.1 µm</v>
      </c>
      <c r="G395" s="31" t="str">
        <f t="array" ref="G395">INDEX(StudiesInfo!$1:$80,MATCH($E395,StudiesInfo!$B:$B,0),MATCH(G$1,StudiesInfo!$1:$1,0))</f>
        <v>nano</v>
      </c>
      <c r="H395" s="31" t="str">
        <f t="array" ref="H395">INDEX(StudiesInfo!$1:$80,MATCH($E395,StudiesInfo!$B:$B,0),MATCH(H$1,StudiesInfo!$1:$1,0))</f>
        <v>Polystyrene (PS)</v>
      </c>
      <c r="I395" s="31" t="str">
        <f t="array" ref="I395">INDEX(StudiesInfo!$1:$80,MATCH($E395,StudiesInfo!$B:$B,0),MATCH(I$1,StudiesInfo!$1:$1,0))</f>
        <v>Sphere</v>
      </c>
      <c r="J395" s="32" t="str">
        <f t="array" ref="J395">INDEX(StudiesInfo!$1:$80,MATCH($E395,StudiesInfo!$B:$B,0),MATCH(J$1,StudiesInfo!$1:$1,0))</f>
        <v>Oreochromis niloticus</v>
      </c>
      <c r="K395" s="31" t="str">
        <f t="array" ref="K395">INDEX(StudiesInfo!$1:$80,MATCH($E395,StudiesInfo!$B:$B,0),MATCH(K$1,StudiesInfo!$1:$1,0))</f>
        <v>Unclear</v>
      </c>
      <c r="L395" s="31" t="str">
        <f t="array" ref="L395">INDEX(StudiesInfo!$1:$80,MATCH($E395,StudiesInfo!$B:$B,0),MATCH(L$1,StudiesInfo!$1:$1,0))</f>
        <v>Water: Semi-static system</v>
      </c>
      <c r="M395" s="31" t="str">
        <f t="array" ref="M395">INDEX(StudiesInfo!$1:$80,MATCH($E395,StudiesInfo!$B:$B,0),MATCH(M$1,StudiesInfo!$1:$1,0))</f>
        <v>Every 24h</v>
      </c>
      <c r="N395" s="35" t="str">
        <f t="array" ref="N395">INDEX(StudiesInfo!$1:$80,MATCH($E395,StudiesInfo!$B:$B,0),MATCH(N$1,StudiesInfo!$1:$1,0))</f>
        <v>1, 10, 100</v>
      </c>
      <c r="O395" s="31" t="str">
        <f t="array" ref="O395">INDEX(StudiesInfo!$1:$80,MATCH($E395,StudiesInfo!$B:$B,0),MATCH(O$1,StudiesInfo!$1:$1,0))</f>
        <v>µg/L</v>
      </c>
      <c r="P395" s="31" t="str">
        <f t="array" ref="P395">INDEX(StudiesInfo!$1:$80,MATCH($E395,StudiesInfo!$B:$B,0),MATCH(P$1,StudiesInfo!$1:$1,0))</f>
        <v>Unclear</v>
      </c>
      <c r="Q395" s="31" t="str">
        <f t="array" ref="Q395">INDEX(StudiesInfo!$1:$80,MATCH($E395,StudiesInfo!$B:$B,0),MATCH(Q$1,StudiesInfo!$1:$1,0))</f>
        <v>Unclear</v>
      </c>
      <c r="R395" s="31" t="str">
        <f t="array" ref="R395">INDEX(StudiesInfo!$1:$80,MATCH($E395,StudiesInfo!$B:$B,0),MATCH(R$1,StudiesInfo!$1:$1,0))</f>
        <v>-</v>
      </c>
      <c r="S395" s="31" t="str">
        <f t="array" ref="S395">INDEX(StudiesInfo!$1:$80,MATCH($E395,StudiesInfo!$B:$B,0),MATCH(S$1,StudiesInfo!$1:$1,0))</f>
        <v>0, 1, 3, 6, 10, 14</v>
      </c>
      <c r="T395" s="31" t="str">
        <f t="array" ref="T395">INDEX(StudiesInfo!$1:$80,MATCH($E395,StudiesInfo!$B:$B,0),MATCH(T$1,StudiesInfo!$1:$1,0))</f>
        <v>up to 4 days,
5-15 days</v>
      </c>
      <c r="U395" s="31">
        <f t="array" ref="U395">INDEX(StudiesInfo!$1:$80,MATCH($E395,StudiesInfo!$B:$B,0),MATCH(U$1,StudiesInfo!$1:$1,0))</f>
        <v>0</v>
      </c>
      <c r="V395" s="31" t="str">
        <f t="array" ref="V395">INDEX(StudiesInfo!$1:$80,MATCH($E395,StudiesInfo!$B:$B,0),MATCH(V$1,StudiesInfo!$1:$1,0))</f>
        <v>Unclear</v>
      </c>
      <c r="W395" s="31" t="str">
        <f t="array" ref="W395">INDEX(StudiesInfo!$1:$80,MATCH($E395,StudiesInfo!$B:$B,0),MATCH(W$1,StudiesInfo!$1:$1,0))</f>
        <v>Unclear</v>
      </c>
      <c r="X395" s="31" t="str">
        <f t="array" ref="X395">INDEX(StudiesInfo!$1:$80,MATCH($E395,StudiesInfo!$B:$B,0),MATCH(X$1,StudiesInfo!$1:$1,0))</f>
        <v>-</v>
      </c>
      <c r="Y395" s="30" t="s">
        <v>582</v>
      </c>
      <c r="Z395" s="30" t="s">
        <v>583</v>
      </c>
      <c r="AA395" s="30" t="s">
        <v>584</v>
      </c>
      <c r="AB395" s="30"/>
      <c r="AC395" s="30"/>
      <c r="AD395" s="33" t="s">
        <v>854</v>
      </c>
      <c r="AE395" s="30" t="s">
        <v>590</v>
      </c>
      <c r="AF395" s="30" t="s">
        <v>596</v>
      </c>
    </row>
    <row r="396" ht="16.5" hidden="1" customHeight="1">
      <c r="A396" s="30">
        <v>73.0</v>
      </c>
      <c r="B396" s="31" t="str">
        <f t="array" ref="B396">INDEX(StudiesInfo!$1:$80,MATCH($E396,StudiesInfo!$B:$B,0),MATCH(B$1,StudiesInfo!$1:$1,0))</f>
        <v>Yes</v>
      </c>
      <c r="C396" s="30"/>
      <c r="D396" s="30"/>
      <c r="E396" s="31" t="str">
        <f t="array" ref="E396">INDEX(StudiesInfo!$1:$80,MATCH($A396,StudiesInfo!$A:$A,0),MATCH(E$1,StudiesInfo!$1:$1,0))</f>
        <v>Ding et al., 2018</v>
      </c>
      <c r="F396" s="31" t="str">
        <f t="array" ref="F396">INDEX(StudiesInfo!$1:$80,MATCH($E396,StudiesInfo!$B:$B,0),MATCH(F$1,StudiesInfo!$1:$1,0))</f>
        <v>0.1 µm</v>
      </c>
      <c r="G396" s="31" t="str">
        <f t="array" ref="G396">INDEX(StudiesInfo!$1:$80,MATCH($E396,StudiesInfo!$B:$B,0),MATCH(G$1,StudiesInfo!$1:$1,0))</f>
        <v>nano</v>
      </c>
      <c r="H396" s="31" t="str">
        <f t="array" ref="H396">INDEX(StudiesInfo!$1:$80,MATCH($E396,StudiesInfo!$B:$B,0),MATCH(H$1,StudiesInfo!$1:$1,0))</f>
        <v>Polystyrene (PS)</v>
      </c>
      <c r="I396" s="31" t="str">
        <f t="array" ref="I396">INDEX(StudiesInfo!$1:$80,MATCH($E396,StudiesInfo!$B:$B,0),MATCH(I$1,StudiesInfo!$1:$1,0))</f>
        <v>Sphere</v>
      </c>
      <c r="J396" s="32" t="str">
        <f t="array" ref="J396">INDEX(StudiesInfo!$1:$80,MATCH($E396,StudiesInfo!$B:$B,0),MATCH(J$1,StudiesInfo!$1:$1,0))</f>
        <v>Oreochromis niloticus</v>
      </c>
      <c r="K396" s="31" t="str">
        <f t="array" ref="K396">INDEX(StudiesInfo!$1:$80,MATCH($E396,StudiesInfo!$B:$B,0),MATCH(K$1,StudiesInfo!$1:$1,0))</f>
        <v>Unclear</v>
      </c>
      <c r="L396" s="31" t="str">
        <f t="array" ref="L396">INDEX(StudiesInfo!$1:$80,MATCH($E396,StudiesInfo!$B:$B,0),MATCH(L$1,StudiesInfo!$1:$1,0))</f>
        <v>Water: Semi-static system</v>
      </c>
      <c r="M396" s="31" t="str">
        <f t="array" ref="M396">INDEX(StudiesInfo!$1:$80,MATCH($E396,StudiesInfo!$B:$B,0),MATCH(M$1,StudiesInfo!$1:$1,0))</f>
        <v>Every 24h</v>
      </c>
      <c r="N396" s="35" t="str">
        <f t="array" ref="N396">INDEX(StudiesInfo!$1:$80,MATCH($E396,StudiesInfo!$B:$B,0),MATCH(N$1,StudiesInfo!$1:$1,0))</f>
        <v>1, 10, 100</v>
      </c>
      <c r="O396" s="31" t="str">
        <f t="array" ref="O396">INDEX(StudiesInfo!$1:$80,MATCH($E396,StudiesInfo!$B:$B,0),MATCH(O$1,StudiesInfo!$1:$1,0))</f>
        <v>µg/L</v>
      </c>
      <c r="P396" s="31" t="str">
        <f t="array" ref="P396">INDEX(StudiesInfo!$1:$80,MATCH($E396,StudiesInfo!$B:$B,0),MATCH(P$1,StudiesInfo!$1:$1,0))</f>
        <v>Unclear</v>
      </c>
      <c r="Q396" s="31" t="str">
        <f t="array" ref="Q396">INDEX(StudiesInfo!$1:$80,MATCH($E396,StudiesInfo!$B:$B,0),MATCH(Q$1,StudiesInfo!$1:$1,0))</f>
        <v>Unclear</v>
      </c>
      <c r="R396" s="31" t="str">
        <f t="array" ref="R396">INDEX(StudiesInfo!$1:$80,MATCH($E396,StudiesInfo!$B:$B,0),MATCH(R$1,StudiesInfo!$1:$1,0))</f>
        <v>-</v>
      </c>
      <c r="S396" s="31" t="str">
        <f t="array" ref="S396">INDEX(StudiesInfo!$1:$80,MATCH($E396,StudiesInfo!$B:$B,0),MATCH(S$1,StudiesInfo!$1:$1,0))</f>
        <v>0, 1, 3, 6, 10, 14</v>
      </c>
      <c r="T396" s="31" t="str">
        <f t="array" ref="T396">INDEX(StudiesInfo!$1:$80,MATCH($E396,StudiesInfo!$B:$B,0),MATCH(T$1,StudiesInfo!$1:$1,0))</f>
        <v>up to 4 days,
5-15 days</v>
      </c>
      <c r="U396" s="31">
        <f t="array" ref="U396">INDEX(StudiesInfo!$1:$80,MATCH($E396,StudiesInfo!$B:$B,0),MATCH(U$1,StudiesInfo!$1:$1,0))</f>
        <v>0</v>
      </c>
      <c r="V396" s="31" t="str">
        <f t="array" ref="V396">INDEX(StudiesInfo!$1:$80,MATCH($E396,StudiesInfo!$B:$B,0),MATCH(V$1,StudiesInfo!$1:$1,0))</f>
        <v>Unclear</v>
      </c>
      <c r="W396" s="31" t="str">
        <f t="array" ref="W396">INDEX(StudiesInfo!$1:$80,MATCH($E396,StudiesInfo!$B:$B,0),MATCH(W$1,StudiesInfo!$1:$1,0))</f>
        <v>Unclear</v>
      </c>
      <c r="X396" s="31" t="str">
        <f t="array" ref="X396">INDEX(StudiesInfo!$1:$80,MATCH($E396,StudiesInfo!$B:$B,0),MATCH(X$1,StudiesInfo!$1:$1,0))</f>
        <v>-</v>
      </c>
      <c r="Y396" s="30" t="s">
        <v>582</v>
      </c>
      <c r="Z396" s="30" t="s">
        <v>583</v>
      </c>
      <c r="AA396" s="30" t="s">
        <v>584</v>
      </c>
      <c r="AB396" s="30"/>
      <c r="AC396" s="30"/>
      <c r="AD396" s="33" t="s">
        <v>855</v>
      </c>
      <c r="AE396" s="30" t="s">
        <v>590</v>
      </c>
      <c r="AF396" s="30" t="s">
        <v>596</v>
      </c>
    </row>
    <row r="397" ht="16.5" hidden="1" customHeight="1">
      <c r="A397" s="30">
        <v>73.0</v>
      </c>
      <c r="B397" s="31" t="str">
        <f t="array" ref="B397">INDEX(StudiesInfo!$1:$80,MATCH($E397,StudiesInfo!$B:$B,0),MATCH(B$1,StudiesInfo!$1:$1,0))</f>
        <v>Yes</v>
      </c>
      <c r="C397" s="30"/>
      <c r="D397" s="30"/>
      <c r="E397" s="31" t="str">
        <f t="array" ref="E397">INDEX(StudiesInfo!$1:$80,MATCH($A397,StudiesInfo!$A:$A,0),MATCH(E$1,StudiesInfo!$1:$1,0))</f>
        <v>Ding et al., 2018</v>
      </c>
      <c r="F397" s="31" t="str">
        <f t="array" ref="F397">INDEX(StudiesInfo!$1:$80,MATCH($E397,StudiesInfo!$B:$B,0),MATCH(F$1,StudiesInfo!$1:$1,0))</f>
        <v>0.1 µm</v>
      </c>
      <c r="G397" s="31" t="str">
        <f t="array" ref="G397">INDEX(StudiesInfo!$1:$80,MATCH($E397,StudiesInfo!$B:$B,0),MATCH(G$1,StudiesInfo!$1:$1,0))</f>
        <v>nano</v>
      </c>
      <c r="H397" s="31" t="str">
        <f t="array" ref="H397">INDEX(StudiesInfo!$1:$80,MATCH($E397,StudiesInfo!$B:$B,0),MATCH(H$1,StudiesInfo!$1:$1,0))</f>
        <v>Polystyrene (PS)</v>
      </c>
      <c r="I397" s="31" t="str">
        <f t="array" ref="I397">INDEX(StudiesInfo!$1:$80,MATCH($E397,StudiesInfo!$B:$B,0),MATCH(I$1,StudiesInfo!$1:$1,0))</f>
        <v>Sphere</v>
      </c>
      <c r="J397" s="32" t="str">
        <f t="array" ref="J397">INDEX(StudiesInfo!$1:$80,MATCH($E397,StudiesInfo!$B:$B,0),MATCH(J$1,StudiesInfo!$1:$1,0))</f>
        <v>Oreochromis niloticus</v>
      </c>
      <c r="K397" s="31" t="str">
        <f t="array" ref="K397">INDEX(StudiesInfo!$1:$80,MATCH($E397,StudiesInfo!$B:$B,0),MATCH(K$1,StudiesInfo!$1:$1,0))</f>
        <v>Unclear</v>
      </c>
      <c r="L397" s="31" t="str">
        <f t="array" ref="L397">INDEX(StudiesInfo!$1:$80,MATCH($E397,StudiesInfo!$B:$B,0),MATCH(L$1,StudiesInfo!$1:$1,0))</f>
        <v>Water: Semi-static system</v>
      </c>
      <c r="M397" s="31" t="str">
        <f t="array" ref="M397">INDEX(StudiesInfo!$1:$80,MATCH($E397,StudiesInfo!$B:$B,0),MATCH(M$1,StudiesInfo!$1:$1,0))</f>
        <v>Every 24h</v>
      </c>
      <c r="N397" s="35" t="str">
        <f t="array" ref="N397">INDEX(StudiesInfo!$1:$80,MATCH($E397,StudiesInfo!$B:$B,0),MATCH(N$1,StudiesInfo!$1:$1,0))</f>
        <v>1, 10, 100</v>
      </c>
      <c r="O397" s="31" t="str">
        <f t="array" ref="O397">INDEX(StudiesInfo!$1:$80,MATCH($E397,StudiesInfo!$B:$B,0),MATCH(O$1,StudiesInfo!$1:$1,0))</f>
        <v>µg/L</v>
      </c>
      <c r="P397" s="31" t="str">
        <f t="array" ref="P397">INDEX(StudiesInfo!$1:$80,MATCH($E397,StudiesInfo!$B:$B,0),MATCH(P$1,StudiesInfo!$1:$1,0))</f>
        <v>Unclear</v>
      </c>
      <c r="Q397" s="31" t="str">
        <f t="array" ref="Q397">INDEX(StudiesInfo!$1:$80,MATCH($E397,StudiesInfo!$B:$B,0),MATCH(Q$1,StudiesInfo!$1:$1,0))</f>
        <v>Unclear</v>
      </c>
      <c r="R397" s="31" t="str">
        <f t="array" ref="R397">INDEX(StudiesInfo!$1:$80,MATCH($E397,StudiesInfo!$B:$B,0),MATCH(R$1,StudiesInfo!$1:$1,0))</f>
        <v>-</v>
      </c>
      <c r="S397" s="31" t="str">
        <f t="array" ref="S397">INDEX(StudiesInfo!$1:$80,MATCH($E397,StudiesInfo!$B:$B,0),MATCH(S$1,StudiesInfo!$1:$1,0))</f>
        <v>0, 1, 3, 6, 10, 14</v>
      </c>
      <c r="T397" s="31" t="str">
        <f t="array" ref="T397">INDEX(StudiesInfo!$1:$80,MATCH($E397,StudiesInfo!$B:$B,0),MATCH(T$1,StudiesInfo!$1:$1,0))</f>
        <v>up to 4 days,
5-15 days</v>
      </c>
      <c r="U397" s="31">
        <f t="array" ref="U397">INDEX(StudiesInfo!$1:$80,MATCH($E397,StudiesInfo!$B:$B,0),MATCH(U$1,StudiesInfo!$1:$1,0))</f>
        <v>0</v>
      </c>
      <c r="V397" s="31" t="str">
        <f t="array" ref="V397">INDEX(StudiesInfo!$1:$80,MATCH($E397,StudiesInfo!$B:$B,0),MATCH(V$1,StudiesInfo!$1:$1,0))</f>
        <v>Unclear</v>
      </c>
      <c r="W397" s="31" t="str">
        <f t="array" ref="W397">INDEX(StudiesInfo!$1:$80,MATCH($E397,StudiesInfo!$B:$B,0),MATCH(W$1,StudiesInfo!$1:$1,0))</f>
        <v>Unclear</v>
      </c>
      <c r="X397" s="31" t="str">
        <f t="array" ref="X397">INDEX(StudiesInfo!$1:$80,MATCH($E397,StudiesInfo!$B:$B,0),MATCH(X$1,StudiesInfo!$1:$1,0))</f>
        <v>-</v>
      </c>
      <c r="Y397" s="30" t="s">
        <v>582</v>
      </c>
      <c r="Z397" s="30" t="s">
        <v>583</v>
      </c>
      <c r="AA397" s="30" t="s">
        <v>584</v>
      </c>
      <c r="AB397" s="30"/>
      <c r="AC397" s="30"/>
      <c r="AD397" s="33" t="s">
        <v>856</v>
      </c>
      <c r="AE397" s="30" t="s">
        <v>587</v>
      </c>
      <c r="AF397" s="30" t="s">
        <v>588</v>
      </c>
    </row>
    <row r="398" ht="16.5" hidden="1" customHeight="1">
      <c r="A398" s="30">
        <v>73.0</v>
      </c>
      <c r="B398" s="31" t="str">
        <f t="array" ref="B398">INDEX(StudiesInfo!$1:$80,MATCH($E398,StudiesInfo!$B:$B,0),MATCH(B$1,StudiesInfo!$1:$1,0))</f>
        <v>Yes</v>
      </c>
      <c r="C398" s="30"/>
      <c r="D398" s="30"/>
      <c r="E398" s="31" t="str">
        <f t="array" ref="E398">INDEX(StudiesInfo!$1:$80,MATCH($A398,StudiesInfo!$A:$A,0),MATCH(E$1,StudiesInfo!$1:$1,0))</f>
        <v>Ding et al., 2018</v>
      </c>
      <c r="F398" s="31" t="str">
        <f t="array" ref="F398">INDEX(StudiesInfo!$1:$80,MATCH($E398,StudiesInfo!$B:$B,0),MATCH(F$1,StudiesInfo!$1:$1,0))</f>
        <v>0.1 µm</v>
      </c>
      <c r="G398" s="31" t="str">
        <f t="array" ref="G398">INDEX(StudiesInfo!$1:$80,MATCH($E398,StudiesInfo!$B:$B,0),MATCH(G$1,StudiesInfo!$1:$1,0))</f>
        <v>nano</v>
      </c>
      <c r="H398" s="31" t="str">
        <f t="array" ref="H398">INDEX(StudiesInfo!$1:$80,MATCH($E398,StudiesInfo!$B:$B,0),MATCH(H$1,StudiesInfo!$1:$1,0))</f>
        <v>Polystyrene (PS)</v>
      </c>
      <c r="I398" s="31" t="str">
        <f t="array" ref="I398">INDEX(StudiesInfo!$1:$80,MATCH($E398,StudiesInfo!$B:$B,0),MATCH(I$1,StudiesInfo!$1:$1,0))</f>
        <v>Sphere</v>
      </c>
      <c r="J398" s="32" t="str">
        <f t="array" ref="J398">INDEX(StudiesInfo!$1:$80,MATCH($E398,StudiesInfo!$B:$B,0),MATCH(J$1,StudiesInfo!$1:$1,0))</f>
        <v>Oreochromis niloticus</v>
      </c>
      <c r="K398" s="31" t="str">
        <f t="array" ref="K398">INDEX(StudiesInfo!$1:$80,MATCH($E398,StudiesInfo!$B:$B,0),MATCH(K$1,StudiesInfo!$1:$1,0))</f>
        <v>Unclear</v>
      </c>
      <c r="L398" s="31" t="str">
        <f t="array" ref="L398">INDEX(StudiesInfo!$1:$80,MATCH($E398,StudiesInfo!$B:$B,0),MATCH(L$1,StudiesInfo!$1:$1,0))</f>
        <v>Water: Semi-static system</v>
      </c>
      <c r="M398" s="31" t="str">
        <f t="array" ref="M398">INDEX(StudiesInfo!$1:$80,MATCH($E398,StudiesInfo!$B:$B,0),MATCH(M$1,StudiesInfo!$1:$1,0))</f>
        <v>Every 24h</v>
      </c>
      <c r="N398" s="35" t="str">
        <f t="array" ref="N398">INDEX(StudiesInfo!$1:$80,MATCH($E398,StudiesInfo!$B:$B,0),MATCH(N$1,StudiesInfo!$1:$1,0))</f>
        <v>1, 10, 100</v>
      </c>
      <c r="O398" s="31" t="str">
        <f t="array" ref="O398">INDEX(StudiesInfo!$1:$80,MATCH($E398,StudiesInfo!$B:$B,0),MATCH(O$1,StudiesInfo!$1:$1,0))</f>
        <v>µg/L</v>
      </c>
      <c r="P398" s="31" t="str">
        <f t="array" ref="P398">INDEX(StudiesInfo!$1:$80,MATCH($E398,StudiesInfo!$B:$B,0),MATCH(P$1,StudiesInfo!$1:$1,0))</f>
        <v>Unclear</v>
      </c>
      <c r="Q398" s="31" t="str">
        <f t="array" ref="Q398">INDEX(StudiesInfo!$1:$80,MATCH($E398,StudiesInfo!$B:$B,0),MATCH(Q$1,StudiesInfo!$1:$1,0))</f>
        <v>Unclear</v>
      </c>
      <c r="R398" s="31" t="str">
        <f t="array" ref="R398">INDEX(StudiesInfo!$1:$80,MATCH($E398,StudiesInfo!$B:$B,0),MATCH(R$1,StudiesInfo!$1:$1,0))</f>
        <v>-</v>
      </c>
      <c r="S398" s="31" t="str">
        <f t="array" ref="S398">INDEX(StudiesInfo!$1:$80,MATCH($E398,StudiesInfo!$B:$B,0),MATCH(S$1,StudiesInfo!$1:$1,0))</f>
        <v>0, 1, 3, 6, 10, 14</v>
      </c>
      <c r="T398" s="31" t="str">
        <f t="array" ref="T398">INDEX(StudiesInfo!$1:$80,MATCH($E398,StudiesInfo!$B:$B,0),MATCH(T$1,StudiesInfo!$1:$1,0))</f>
        <v>up to 4 days,
5-15 days</v>
      </c>
      <c r="U398" s="31">
        <f t="array" ref="U398">INDEX(StudiesInfo!$1:$80,MATCH($E398,StudiesInfo!$B:$B,0),MATCH(U$1,StudiesInfo!$1:$1,0))</f>
        <v>0</v>
      </c>
      <c r="V398" s="31" t="str">
        <f t="array" ref="V398">INDEX(StudiesInfo!$1:$80,MATCH($E398,StudiesInfo!$B:$B,0),MATCH(V$1,StudiesInfo!$1:$1,0))</f>
        <v>Unclear</v>
      </c>
      <c r="W398" s="31" t="str">
        <f t="array" ref="W398">INDEX(StudiesInfo!$1:$80,MATCH($E398,StudiesInfo!$B:$B,0),MATCH(W$1,StudiesInfo!$1:$1,0))</f>
        <v>Unclear</v>
      </c>
      <c r="X398" s="31" t="str">
        <f t="array" ref="X398">INDEX(StudiesInfo!$1:$80,MATCH($E398,StudiesInfo!$B:$B,0),MATCH(X$1,StudiesInfo!$1:$1,0))</f>
        <v>-</v>
      </c>
      <c r="Y398" s="30" t="s">
        <v>582</v>
      </c>
      <c r="Z398" s="30" t="s">
        <v>583</v>
      </c>
      <c r="AA398" s="30" t="s">
        <v>584</v>
      </c>
      <c r="AB398" s="30"/>
      <c r="AC398" s="30"/>
      <c r="AD398" s="33" t="s">
        <v>857</v>
      </c>
      <c r="AE398" s="30" t="s">
        <v>590</v>
      </c>
      <c r="AF398" s="30" t="s">
        <v>596</v>
      </c>
    </row>
    <row r="399" ht="16.5" hidden="1" customHeight="1">
      <c r="A399" s="30">
        <v>73.0</v>
      </c>
      <c r="B399" s="31" t="str">
        <f t="array" ref="B399">INDEX(StudiesInfo!$1:$80,MATCH($E399,StudiesInfo!$B:$B,0),MATCH(B$1,StudiesInfo!$1:$1,0))</f>
        <v>Yes</v>
      </c>
      <c r="C399" s="30"/>
      <c r="D399" s="30"/>
      <c r="E399" s="31" t="str">
        <f t="array" ref="E399">INDEX(StudiesInfo!$1:$80,MATCH($A399,StudiesInfo!$A:$A,0),MATCH(E$1,StudiesInfo!$1:$1,0))</f>
        <v>Ding et al., 2018</v>
      </c>
      <c r="F399" s="31" t="str">
        <f t="array" ref="F399">INDEX(StudiesInfo!$1:$80,MATCH($E399,StudiesInfo!$B:$B,0),MATCH(F$1,StudiesInfo!$1:$1,0))</f>
        <v>0.1 µm</v>
      </c>
      <c r="G399" s="31" t="str">
        <f t="array" ref="G399">INDEX(StudiesInfo!$1:$80,MATCH($E399,StudiesInfo!$B:$B,0),MATCH(G$1,StudiesInfo!$1:$1,0))</f>
        <v>nano</v>
      </c>
      <c r="H399" s="31" t="str">
        <f t="array" ref="H399">INDEX(StudiesInfo!$1:$80,MATCH($E399,StudiesInfo!$B:$B,0),MATCH(H$1,StudiesInfo!$1:$1,0))</f>
        <v>Polystyrene (PS)</v>
      </c>
      <c r="I399" s="31" t="str">
        <f t="array" ref="I399">INDEX(StudiesInfo!$1:$80,MATCH($E399,StudiesInfo!$B:$B,0),MATCH(I$1,StudiesInfo!$1:$1,0))</f>
        <v>Sphere</v>
      </c>
      <c r="J399" s="32" t="str">
        <f t="array" ref="J399">INDEX(StudiesInfo!$1:$80,MATCH($E399,StudiesInfo!$B:$B,0),MATCH(J$1,StudiesInfo!$1:$1,0))</f>
        <v>Oreochromis niloticus</v>
      </c>
      <c r="K399" s="31" t="str">
        <f t="array" ref="K399">INDEX(StudiesInfo!$1:$80,MATCH($E399,StudiesInfo!$B:$B,0),MATCH(K$1,StudiesInfo!$1:$1,0))</f>
        <v>Unclear</v>
      </c>
      <c r="L399" s="31" t="str">
        <f t="array" ref="L399">INDEX(StudiesInfo!$1:$80,MATCH($E399,StudiesInfo!$B:$B,0),MATCH(L$1,StudiesInfo!$1:$1,0))</f>
        <v>Water: Semi-static system</v>
      </c>
      <c r="M399" s="31" t="str">
        <f t="array" ref="M399">INDEX(StudiesInfo!$1:$80,MATCH($E399,StudiesInfo!$B:$B,0),MATCH(M$1,StudiesInfo!$1:$1,0))</f>
        <v>Every 24h</v>
      </c>
      <c r="N399" s="35" t="str">
        <f t="array" ref="N399">INDEX(StudiesInfo!$1:$80,MATCH($E399,StudiesInfo!$B:$B,0),MATCH(N$1,StudiesInfo!$1:$1,0))</f>
        <v>1, 10, 100</v>
      </c>
      <c r="O399" s="31" t="str">
        <f t="array" ref="O399">INDEX(StudiesInfo!$1:$80,MATCH($E399,StudiesInfo!$B:$B,0),MATCH(O$1,StudiesInfo!$1:$1,0))</f>
        <v>µg/L</v>
      </c>
      <c r="P399" s="31" t="str">
        <f t="array" ref="P399">INDEX(StudiesInfo!$1:$80,MATCH($E399,StudiesInfo!$B:$B,0),MATCH(P$1,StudiesInfo!$1:$1,0))</f>
        <v>Unclear</v>
      </c>
      <c r="Q399" s="31" t="str">
        <f t="array" ref="Q399">INDEX(StudiesInfo!$1:$80,MATCH($E399,StudiesInfo!$B:$B,0),MATCH(Q$1,StudiesInfo!$1:$1,0))</f>
        <v>Unclear</v>
      </c>
      <c r="R399" s="31" t="str">
        <f t="array" ref="R399">INDEX(StudiesInfo!$1:$80,MATCH($E399,StudiesInfo!$B:$B,0),MATCH(R$1,StudiesInfo!$1:$1,0))</f>
        <v>-</v>
      </c>
      <c r="S399" s="31" t="str">
        <f t="array" ref="S399">INDEX(StudiesInfo!$1:$80,MATCH($E399,StudiesInfo!$B:$B,0),MATCH(S$1,StudiesInfo!$1:$1,0))</f>
        <v>0, 1, 3, 6, 10, 14</v>
      </c>
      <c r="T399" s="31" t="str">
        <f t="array" ref="T399">INDEX(StudiesInfo!$1:$80,MATCH($E399,StudiesInfo!$B:$B,0),MATCH(T$1,StudiesInfo!$1:$1,0))</f>
        <v>up to 4 days,
5-15 days</v>
      </c>
      <c r="U399" s="31">
        <f t="array" ref="U399">INDEX(StudiesInfo!$1:$80,MATCH($E399,StudiesInfo!$B:$B,0),MATCH(U$1,StudiesInfo!$1:$1,0))</f>
        <v>0</v>
      </c>
      <c r="V399" s="31" t="str">
        <f t="array" ref="V399">INDEX(StudiesInfo!$1:$80,MATCH($E399,StudiesInfo!$B:$B,0),MATCH(V$1,StudiesInfo!$1:$1,0))</f>
        <v>Unclear</v>
      </c>
      <c r="W399" s="31" t="str">
        <f t="array" ref="W399">INDEX(StudiesInfo!$1:$80,MATCH($E399,StudiesInfo!$B:$B,0),MATCH(W$1,StudiesInfo!$1:$1,0))</f>
        <v>Unclear</v>
      </c>
      <c r="X399" s="31" t="str">
        <f t="array" ref="X399">INDEX(StudiesInfo!$1:$80,MATCH($E399,StudiesInfo!$B:$B,0),MATCH(X$1,StudiesInfo!$1:$1,0))</f>
        <v>-</v>
      </c>
      <c r="Y399" s="30" t="s">
        <v>582</v>
      </c>
      <c r="Z399" s="30" t="s">
        <v>583</v>
      </c>
      <c r="AA399" s="30" t="s">
        <v>584</v>
      </c>
      <c r="AB399" s="30"/>
      <c r="AC399" s="30"/>
      <c r="AD399" s="33" t="s">
        <v>858</v>
      </c>
      <c r="AE399" s="30" t="s">
        <v>590</v>
      </c>
      <c r="AF399" s="34" t="s">
        <v>591</v>
      </c>
    </row>
    <row r="400" ht="16.5" hidden="1" customHeight="1">
      <c r="A400" s="30">
        <v>73.0</v>
      </c>
      <c r="B400" s="31" t="str">
        <f t="array" ref="B400">INDEX(StudiesInfo!$1:$80,MATCH($E400,StudiesInfo!$B:$B,0),MATCH(B$1,StudiesInfo!$1:$1,0))</f>
        <v>Yes</v>
      </c>
      <c r="C400" s="30"/>
      <c r="D400" s="30"/>
      <c r="E400" s="31" t="str">
        <f t="array" ref="E400">INDEX(StudiesInfo!$1:$80,MATCH($A400,StudiesInfo!$A:$A,0),MATCH(E$1,StudiesInfo!$1:$1,0))</f>
        <v>Ding et al., 2018</v>
      </c>
      <c r="F400" s="31" t="str">
        <f t="array" ref="F400">INDEX(StudiesInfo!$1:$80,MATCH($E400,StudiesInfo!$B:$B,0),MATCH(F$1,StudiesInfo!$1:$1,0))</f>
        <v>0.1 µm</v>
      </c>
      <c r="G400" s="31" t="str">
        <f t="array" ref="G400">INDEX(StudiesInfo!$1:$80,MATCH($E400,StudiesInfo!$B:$B,0),MATCH(G$1,StudiesInfo!$1:$1,0))</f>
        <v>nano</v>
      </c>
      <c r="H400" s="31" t="str">
        <f t="array" ref="H400">INDEX(StudiesInfo!$1:$80,MATCH($E400,StudiesInfo!$B:$B,0),MATCH(H$1,StudiesInfo!$1:$1,0))</f>
        <v>Polystyrene (PS)</v>
      </c>
      <c r="I400" s="31" t="str">
        <f t="array" ref="I400">INDEX(StudiesInfo!$1:$80,MATCH($E400,StudiesInfo!$B:$B,0),MATCH(I$1,StudiesInfo!$1:$1,0))</f>
        <v>Sphere</v>
      </c>
      <c r="J400" s="32" t="str">
        <f t="array" ref="J400">INDEX(StudiesInfo!$1:$80,MATCH($E400,StudiesInfo!$B:$B,0),MATCH(J$1,StudiesInfo!$1:$1,0))</f>
        <v>Oreochromis niloticus</v>
      </c>
      <c r="K400" s="31" t="str">
        <f t="array" ref="K400">INDEX(StudiesInfo!$1:$80,MATCH($E400,StudiesInfo!$B:$B,0),MATCH(K$1,StudiesInfo!$1:$1,0))</f>
        <v>Unclear</v>
      </c>
      <c r="L400" s="31" t="str">
        <f t="array" ref="L400">INDEX(StudiesInfo!$1:$80,MATCH($E400,StudiesInfo!$B:$B,0),MATCH(L$1,StudiesInfo!$1:$1,0))</f>
        <v>Water: Semi-static system</v>
      </c>
      <c r="M400" s="31" t="str">
        <f t="array" ref="M400">INDEX(StudiesInfo!$1:$80,MATCH($E400,StudiesInfo!$B:$B,0),MATCH(M$1,StudiesInfo!$1:$1,0))</f>
        <v>Every 24h</v>
      </c>
      <c r="N400" s="35" t="str">
        <f t="array" ref="N400">INDEX(StudiesInfo!$1:$80,MATCH($E400,StudiesInfo!$B:$B,0),MATCH(N$1,StudiesInfo!$1:$1,0))</f>
        <v>1, 10, 100</v>
      </c>
      <c r="O400" s="31" t="str">
        <f t="array" ref="O400">INDEX(StudiesInfo!$1:$80,MATCH($E400,StudiesInfo!$B:$B,0),MATCH(O$1,StudiesInfo!$1:$1,0))</f>
        <v>µg/L</v>
      </c>
      <c r="P400" s="31" t="str">
        <f t="array" ref="P400">INDEX(StudiesInfo!$1:$80,MATCH($E400,StudiesInfo!$B:$B,0),MATCH(P$1,StudiesInfo!$1:$1,0))</f>
        <v>Unclear</v>
      </c>
      <c r="Q400" s="31" t="str">
        <f t="array" ref="Q400">INDEX(StudiesInfo!$1:$80,MATCH($E400,StudiesInfo!$B:$B,0),MATCH(Q$1,StudiesInfo!$1:$1,0))</f>
        <v>Unclear</v>
      </c>
      <c r="R400" s="31" t="str">
        <f t="array" ref="R400">INDEX(StudiesInfo!$1:$80,MATCH($E400,StudiesInfo!$B:$B,0),MATCH(R$1,StudiesInfo!$1:$1,0))</f>
        <v>-</v>
      </c>
      <c r="S400" s="31" t="str">
        <f t="array" ref="S400">INDEX(StudiesInfo!$1:$80,MATCH($E400,StudiesInfo!$B:$B,0),MATCH(S$1,StudiesInfo!$1:$1,0))</f>
        <v>0, 1, 3, 6, 10, 14</v>
      </c>
      <c r="T400" s="31" t="str">
        <f t="array" ref="T400">INDEX(StudiesInfo!$1:$80,MATCH($E400,StudiesInfo!$B:$B,0),MATCH(T$1,StudiesInfo!$1:$1,0))</f>
        <v>up to 4 days,
5-15 days</v>
      </c>
      <c r="U400" s="31">
        <f t="array" ref="U400">INDEX(StudiesInfo!$1:$80,MATCH($E400,StudiesInfo!$B:$B,0),MATCH(U$1,StudiesInfo!$1:$1,0))</f>
        <v>0</v>
      </c>
      <c r="V400" s="31" t="str">
        <f t="array" ref="V400">INDEX(StudiesInfo!$1:$80,MATCH($E400,StudiesInfo!$B:$B,0),MATCH(V$1,StudiesInfo!$1:$1,0))</f>
        <v>Unclear</v>
      </c>
      <c r="W400" s="31" t="str">
        <f t="array" ref="W400">INDEX(StudiesInfo!$1:$80,MATCH($E400,StudiesInfo!$B:$B,0),MATCH(W$1,StudiesInfo!$1:$1,0))</f>
        <v>Unclear</v>
      </c>
      <c r="X400" s="31" t="str">
        <f t="array" ref="X400">INDEX(StudiesInfo!$1:$80,MATCH($E400,StudiesInfo!$B:$B,0),MATCH(X$1,StudiesInfo!$1:$1,0))</f>
        <v>-</v>
      </c>
      <c r="Y400" s="30" t="s">
        <v>582</v>
      </c>
      <c r="Z400" s="30" t="s">
        <v>583</v>
      </c>
      <c r="AA400" s="30" t="s">
        <v>584</v>
      </c>
      <c r="AB400" s="30"/>
      <c r="AC400" s="30"/>
      <c r="AD400" s="33" t="s">
        <v>859</v>
      </c>
      <c r="AE400" s="30" t="s">
        <v>590</v>
      </c>
      <c r="AF400" s="34" t="s">
        <v>591</v>
      </c>
    </row>
    <row r="401" ht="16.5" hidden="1" customHeight="1">
      <c r="A401" s="30">
        <v>121.0</v>
      </c>
      <c r="B401" s="31" t="str">
        <f t="array" ref="B401">INDEX(StudiesInfo!$1:$80,MATCH($E401,StudiesInfo!$B:$B,0),MATCH(B$1,StudiesInfo!$1:$1,0))</f>
        <v>Yes</v>
      </c>
      <c r="C401" s="30" t="s">
        <v>45</v>
      </c>
      <c r="D401" s="30" t="s">
        <v>45</v>
      </c>
      <c r="E401" s="31" t="str">
        <f t="array" ref="E401">INDEX(StudiesInfo!$1:$80,MATCH($A401,StudiesInfo!$A:$A,0),MATCH(E$1,StudiesInfo!$1:$1,0))</f>
        <v>Ding et al., 2020</v>
      </c>
      <c r="F401" s="31" t="str">
        <f t="array" ref="F401">INDEX(StudiesInfo!$1:$80,MATCH($E401,StudiesInfo!$B:$B,0),MATCH(F$1,StudiesInfo!$1:$1,0))</f>
        <v>0.3, 5, 70-90 μm</v>
      </c>
      <c r="G401" s="31" t="str">
        <f t="array" ref="G401">INDEX(StudiesInfo!$1:$80,MATCH($E401,StudiesInfo!$B:$B,0),MATCH(G$1,StudiesInfo!$1:$1,0))</f>
        <v>nano + micro</v>
      </c>
      <c r="H401" s="31" t="str">
        <f t="array" ref="H401">INDEX(StudiesInfo!$1:$80,MATCH($E401,StudiesInfo!$B:$B,0),MATCH(H$1,StudiesInfo!$1:$1,0))</f>
        <v>Polystyrene (PS)</v>
      </c>
      <c r="I401" s="31" t="str">
        <f t="array" ref="I401">INDEX(StudiesInfo!$1:$80,MATCH($E401,StudiesInfo!$B:$B,0),MATCH(I$1,StudiesInfo!$1:$1,0))</f>
        <v>Sphere</v>
      </c>
      <c r="J401" s="32" t="str">
        <f t="array" ref="J401">INDEX(StudiesInfo!$1:$80,MATCH($E401,StudiesInfo!$B:$B,0),MATCH(J$1,StudiesInfo!$1:$1,0))</f>
        <v>Oreochromis niloticus</v>
      </c>
      <c r="K401" s="31" t="str">
        <f t="array" ref="K401">INDEX(StudiesInfo!$1:$80,MATCH($E401,StudiesInfo!$B:$B,0),MATCH(K$1,StudiesInfo!$1:$1,0))</f>
        <v>Unclear</v>
      </c>
      <c r="L401" s="31" t="str">
        <f t="array" ref="L401">INDEX(StudiesInfo!$1:$80,MATCH($E401,StudiesInfo!$B:$B,0),MATCH(L$1,StudiesInfo!$1:$1,0))</f>
        <v>Water: Semi-static system</v>
      </c>
      <c r="M401" s="31" t="str">
        <f t="array" ref="M401">INDEX(StudiesInfo!$1:$80,MATCH($E401,StudiesInfo!$B:$B,0),MATCH(M$1,StudiesInfo!$1:$1,0))</f>
        <v>Every 24h</v>
      </c>
      <c r="N401" s="35" t="str">
        <f t="array" ref="N401">INDEX(StudiesInfo!$1:$80,MATCH($E401,StudiesInfo!$B:$B,0),MATCH(N$1,StudiesInfo!$1:$1,0))</f>
        <v>100</v>
      </c>
      <c r="O401" s="31" t="str">
        <f t="array" ref="O401">INDEX(StudiesInfo!$1:$80,MATCH($E401,StudiesInfo!$B:$B,0),MATCH(O$1,StudiesInfo!$1:$1,0))</f>
        <v>µg/L</v>
      </c>
      <c r="P401" s="31" t="str">
        <f t="array" ref="P401">INDEX(StudiesInfo!$1:$80,MATCH($E401,StudiesInfo!$B:$B,0),MATCH(P$1,StudiesInfo!$1:$1,0))</f>
        <v>Adult</v>
      </c>
      <c r="Q401" s="31" t="str">
        <f t="array" ref="Q401">INDEX(StudiesInfo!$1:$80,MATCH($E401,StudiesInfo!$B:$B,0),MATCH(Q$1,StudiesInfo!$1:$1,0))</f>
        <v>Unclear</v>
      </c>
      <c r="R401" s="31" t="str">
        <f t="array" ref="R401">INDEX(StudiesInfo!$1:$80,MATCH($E401,StudiesInfo!$B:$B,0),MATCH(R$1,StudiesInfo!$1:$1,0))</f>
        <v>-</v>
      </c>
      <c r="S401" s="31">
        <f t="array" ref="S401">INDEX(StudiesInfo!$1:$80,MATCH($E401,StudiesInfo!$B:$B,0),MATCH(S$1,StudiesInfo!$1:$1,0))</f>
        <v>14</v>
      </c>
      <c r="T401" s="31" t="str">
        <f t="array" ref="T401">INDEX(StudiesInfo!$1:$80,MATCH($E401,StudiesInfo!$B:$B,0),MATCH(T$1,StudiesInfo!$1:$1,0))</f>
        <v>5-15 days</v>
      </c>
      <c r="U401" s="31">
        <f t="array" ref="U401">INDEX(StudiesInfo!$1:$80,MATCH($E401,StudiesInfo!$B:$B,0),MATCH(U$1,StudiesInfo!$1:$1,0))</f>
        <v>0</v>
      </c>
      <c r="V401" s="31" t="str">
        <f t="array" ref="V401">INDEX(StudiesInfo!$1:$80,MATCH($E401,StudiesInfo!$B:$B,0),MATCH(V$1,StudiesInfo!$1:$1,0))</f>
        <v>Adult</v>
      </c>
      <c r="W401" s="31" t="str">
        <f t="array" ref="W401">INDEX(StudiesInfo!$1:$80,MATCH($E401,StudiesInfo!$B:$B,0),MATCH(W$1,StudiesInfo!$1:$1,0))</f>
        <v>Unclear</v>
      </c>
      <c r="X401" s="31" t="str">
        <f t="array" ref="X401">INDEX(StudiesInfo!$1:$80,MATCH($E401,StudiesInfo!$B:$B,0),MATCH(X$1,StudiesInfo!$1:$1,0))</f>
        <v>-</v>
      </c>
      <c r="Y401" s="30" t="s">
        <v>582</v>
      </c>
      <c r="Z401" s="30" t="s">
        <v>583</v>
      </c>
      <c r="AA401" s="30" t="s">
        <v>584</v>
      </c>
      <c r="AB401" s="30">
        <v>13.0</v>
      </c>
      <c r="AC401" s="30" t="s">
        <v>645</v>
      </c>
      <c r="AD401" s="33" t="s">
        <v>848</v>
      </c>
      <c r="AE401" s="30" t="s">
        <v>587</v>
      </c>
      <c r="AF401" s="30" t="s">
        <v>588</v>
      </c>
    </row>
    <row r="402" ht="16.5" hidden="1" customHeight="1">
      <c r="A402" s="30">
        <v>121.0</v>
      </c>
      <c r="B402" s="31" t="str">
        <f t="array" ref="B402">INDEX(StudiesInfo!$1:$80,MATCH($E402,StudiesInfo!$B:$B,0),MATCH(B$1,StudiesInfo!$1:$1,0))</f>
        <v>Yes</v>
      </c>
      <c r="C402" s="30"/>
      <c r="D402" s="30"/>
      <c r="E402" s="31" t="str">
        <f t="array" ref="E402">INDEX(StudiesInfo!$1:$80,MATCH($A402,StudiesInfo!$A:$A,0),MATCH(E$1,StudiesInfo!$1:$1,0))</f>
        <v>Ding et al., 2020</v>
      </c>
      <c r="F402" s="31" t="str">
        <f t="array" ref="F402">INDEX(StudiesInfo!$1:$80,MATCH($E402,StudiesInfo!$B:$B,0),MATCH(F$1,StudiesInfo!$1:$1,0))</f>
        <v>0.3, 5, 70-90 μm</v>
      </c>
      <c r="G402" s="31" t="str">
        <f t="array" ref="G402">INDEX(StudiesInfo!$1:$80,MATCH($E402,StudiesInfo!$B:$B,0),MATCH(G$1,StudiesInfo!$1:$1,0))</f>
        <v>nano + micro</v>
      </c>
      <c r="H402" s="31" t="str">
        <f t="array" ref="H402">INDEX(StudiesInfo!$1:$80,MATCH($E402,StudiesInfo!$B:$B,0),MATCH(H$1,StudiesInfo!$1:$1,0))</f>
        <v>Polystyrene (PS)</v>
      </c>
      <c r="I402" s="31" t="str">
        <f t="array" ref="I402">INDEX(StudiesInfo!$1:$80,MATCH($E402,StudiesInfo!$B:$B,0),MATCH(I$1,StudiesInfo!$1:$1,0))</f>
        <v>Sphere</v>
      </c>
      <c r="J402" s="32" t="str">
        <f t="array" ref="J402">INDEX(StudiesInfo!$1:$80,MATCH($E402,StudiesInfo!$B:$B,0),MATCH(J$1,StudiesInfo!$1:$1,0))</f>
        <v>Oreochromis niloticus</v>
      </c>
      <c r="K402" s="31" t="str">
        <f t="array" ref="K402">INDEX(StudiesInfo!$1:$80,MATCH($E402,StudiesInfo!$B:$B,0),MATCH(K$1,StudiesInfo!$1:$1,0))</f>
        <v>Unclear</v>
      </c>
      <c r="L402" s="31" t="str">
        <f t="array" ref="L402">INDEX(StudiesInfo!$1:$80,MATCH($E402,StudiesInfo!$B:$B,0),MATCH(L$1,StudiesInfo!$1:$1,0))</f>
        <v>Water: Semi-static system</v>
      </c>
      <c r="M402" s="31" t="str">
        <f t="array" ref="M402">INDEX(StudiesInfo!$1:$80,MATCH($E402,StudiesInfo!$B:$B,0),MATCH(M$1,StudiesInfo!$1:$1,0))</f>
        <v>Every 24h</v>
      </c>
      <c r="N402" s="35" t="str">
        <f t="array" ref="N402">INDEX(StudiesInfo!$1:$80,MATCH($E402,StudiesInfo!$B:$B,0),MATCH(N$1,StudiesInfo!$1:$1,0))</f>
        <v>100</v>
      </c>
      <c r="O402" s="31" t="str">
        <f t="array" ref="O402">INDEX(StudiesInfo!$1:$80,MATCH($E402,StudiesInfo!$B:$B,0),MATCH(O$1,StudiesInfo!$1:$1,0))</f>
        <v>µg/L</v>
      </c>
      <c r="P402" s="31" t="str">
        <f t="array" ref="P402">INDEX(StudiesInfo!$1:$80,MATCH($E402,StudiesInfo!$B:$B,0),MATCH(P$1,StudiesInfo!$1:$1,0))</f>
        <v>Adult</v>
      </c>
      <c r="Q402" s="31" t="str">
        <f t="array" ref="Q402">INDEX(StudiesInfo!$1:$80,MATCH($E402,StudiesInfo!$B:$B,0),MATCH(Q$1,StudiesInfo!$1:$1,0))</f>
        <v>Unclear</v>
      </c>
      <c r="R402" s="31" t="str">
        <f t="array" ref="R402">INDEX(StudiesInfo!$1:$80,MATCH($E402,StudiesInfo!$B:$B,0),MATCH(R$1,StudiesInfo!$1:$1,0))</f>
        <v>-</v>
      </c>
      <c r="S402" s="31">
        <f t="array" ref="S402">INDEX(StudiesInfo!$1:$80,MATCH($E402,StudiesInfo!$B:$B,0),MATCH(S$1,StudiesInfo!$1:$1,0))</f>
        <v>14</v>
      </c>
      <c r="T402" s="31" t="str">
        <f t="array" ref="T402">INDEX(StudiesInfo!$1:$80,MATCH($E402,StudiesInfo!$B:$B,0),MATCH(T$1,StudiesInfo!$1:$1,0))</f>
        <v>5-15 days</v>
      </c>
      <c r="U402" s="31">
        <f t="array" ref="U402">INDEX(StudiesInfo!$1:$80,MATCH($E402,StudiesInfo!$B:$B,0),MATCH(U$1,StudiesInfo!$1:$1,0))</f>
        <v>0</v>
      </c>
      <c r="V402" s="31" t="str">
        <f t="array" ref="V402">INDEX(StudiesInfo!$1:$80,MATCH($E402,StudiesInfo!$B:$B,0),MATCH(V$1,StudiesInfo!$1:$1,0))</f>
        <v>Adult</v>
      </c>
      <c r="W402" s="31" t="str">
        <f t="array" ref="W402">INDEX(StudiesInfo!$1:$80,MATCH($E402,StudiesInfo!$B:$B,0),MATCH(W$1,StudiesInfo!$1:$1,0))</f>
        <v>Unclear</v>
      </c>
      <c r="X402" s="31" t="str">
        <f t="array" ref="X402">INDEX(StudiesInfo!$1:$80,MATCH($E402,StudiesInfo!$B:$B,0),MATCH(X$1,StudiesInfo!$1:$1,0))</f>
        <v>-</v>
      </c>
      <c r="Y402" s="30" t="s">
        <v>582</v>
      </c>
      <c r="Z402" s="30" t="s">
        <v>583</v>
      </c>
      <c r="AA402" s="30" t="s">
        <v>584</v>
      </c>
      <c r="AB402" s="30"/>
      <c r="AC402" s="30"/>
      <c r="AD402" s="33" t="s">
        <v>860</v>
      </c>
      <c r="AE402" s="30" t="s">
        <v>590</v>
      </c>
      <c r="AF402" s="34" t="s">
        <v>591</v>
      </c>
    </row>
    <row r="403" ht="16.5" hidden="1" customHeight="1">
      <c r="A403" s="30">
        <v>121.0</v>
      </c>
      <c r="B403" s="31" t="str">
        <f t="array" ref="B403">INDEX(StudiesInfo!$1:$80,MATCH($E403,StudiesInfo!$B:$B,0),MATCH(B$1,StudiesInfo!$1:$1,0))</f>
        <v>Yes</v>
      </c>
      <c r="C403" s="30"/>
      <c r="D403" s="30"/>
      <c r="E403" s="31" t="str">
        <f t="array" ref="E403">INDEX(StudiesInfo!$1:$80,MATCH($A403,StudiesInfo!$A:$A,0),MATCH(E$1,StudiesInfo!$1:$1,0))</f>
        <v>Ding et al., 2020</v>
      </c>
      <c r="F403" s="31" t="str">
        <f t="array" ref="F403">INDEX(StudiesInfo!$1:$80,MATCH($E403,StudiesInfo!$B:$B,0),MATCH(F$1,StudiesInfo!$1:$1,0))</f>
        <v>0.3, 5, 70-90 μm</v>
      </c>
      <c r="G403" s="31" t="str">
        <f t="array" ref="G403">INDEX(StudiesInfo!$1:$80,MATCH($E403,StudiesInfo!$B:$B,0),MATCH(G$1,StudiesInfo!$1:$1,0))</f>
        <v>nano + micro</v>
      </c>
      <c r="H403" s="31" t="str">
        <f t="array" ref="H403">INDEX(StudiesInfo!$1:$80,MATCH($E403,StudiesInfo!$B:$B,0),MATCH(H$1,StudiesInfo!$1:$1,0))</f>
        <v>Polystyrene (PS)</v>
      </c>
      <c r="I403" s="31" t="str">
        <f t="array" ref="I403">INDEX(StudiesInfo!$1:$80,MATCH($E403,StudiesInfo!$B:$B,0),MATCH(I$1,StudiesInfo!$1:$1,0))</f>
        <v>Sphere</v>
      </c>
      <c r="J403" s="32" t="str">
        <f t="array" ref="J403">INDEX(StudiesInfo!$1:$80,MATCH($E403,StudiesInfo!$B:$B,0),MATCH(J$1,StudiesInfo!$1:$1,0))</f>
        <v>Oreochromis niloticus</v>
      </c>
      <c r="K403" s="31" t="str">
        <f t="array" ref="K403">INDEX(StudiesInfo!$1:$80,MATCH($E403,StudiesInfo!$B:$B,0),MATCH(K$1,StudiesInfo!$1:$1,0))</f>
        <v>Unclear</v>
      </c>
      <c r="L403" s="31" t="str">
        <f t="array" ref="L403">INDEX(StudiesInfo!$1:$80,MATCH($E403,StudiesInfo!$B:$B,0),MATCH(L$1,StudiesInfo!$1:$1,0))</f>
        <v>Water: Semi-static system</v>
      </c>
      <c r="M403" s="31" t="str">
        <f t="array" ref="M403">INDEX(StudiesInfo!$1:$80,MATCH($E403,StudiesInfo!$B:$B,0),MATCH(M$1,StudiesInfo!$1:$1,0))</f>
        <v>Every 24h</v>
      </c>
      <c r="N403" s="35" t="str">
        <f t="array" ref="N403">INDEX(StudiesInfo!$1:$80,MATCH($E403,StudiesInfo!$B:$B,0),MATCH(N$1,StudiesInfo!$1:$1,0))</f>
        <v>100</v>
      </c>
      <c r="O403" s="31" t="str">
        <f t="array" ref="O403">INDEX(StudiesInfo!$1:$80,MATCH($E403,StudiesInfo!$B:$B,0),MATCH(O$1,StudiesInfo!$1:$1,0))</f>
        <v>µg/L</v>
      </c>
      <c r="P403" s="31" t="str">
        <f t="array" ref="P403">INDEX(StudiesInfo!$1:$80,MATCH($E403,StudiesInfo!$B:$B,0),MATCH(P$1,StudiesInfo!$1:$1,0))</f>
        <v>Adult</v>
      </c>
      <c r="Q403" s="31" t="str">
        <f t="array" ref="Q403">INDEX(StudiesInfo!$1:$80,MATCH($E403,StudiesInfo!$B:$B,0),MATCH(Q$1,StudiesInfo!$1:$1,0))</f>
        <v>Unclear</v>
      </c>
      <c r="R403" s="31" t="str">
        <f t="array" ref="R403">INDEX(StudiesInfo!$1:$80,MATCH($E403,StudiesInfo!$B:$B,0),MATCH(R$1,StudiesInfo!$1:$1,0))</f>
        <v>-</v>
      </c>
      <c r="S403" s="31">
        <f t="array" ref="S403">INDEX(StudiesInfo!$1:$80,MATCH($E403,StudiesInfo!$B:$B,0),MATCH(S$1,StudiesInfo!$1:$1,0))</f>
        <v>14</v>
      </c>
      <c r="T403" s="31" t="str">
        <f t="array" ref="T403">INDEX(StudiesInfo!$1:$80,MATCH($E403,StudiesInfo!$B:$B,0),MATCH(T$1,StudiesInfo!$1:$1,0))</f>
        <v>5-15 days</v>
      </c>
      <c r="U403" s="31">
        <f t="array" ref="U403">INDEX(StudiesInfo!$1:$80,MATCH($E403,StudiesInfo!$B:$B,0),MATCH(U$1,StudiesInfo!$1:$1,0))</f>
        <v>0</v>
      </c>
      <c r="V403" s="31" t="str">
        <f t="array" ref="V403">INDEX(StudiesInfo!$1:$80,MATCH($E403,StudiesInfo!$B:$B,0),MATCH(V$1,StudiesInfo!$1:$1,0))</f>
        <v>Adult</v>
      </c>
      <c r="W403" s="31" t="str">
        <f t="array" ref="W403">INDEX(StudiesInfo!$1:$80,MATCH($E403,StudiesInfo!$B:$B,0),MATCH(W$1,StudiesInfo!$1:$1,0))</f>
        <v>Unclear</v>
      </c>
      <c r="X403" s="31" t="str">
        <f t="array" ref="X403">INDEX(StudiesInfo!$1:$80,MATCH($E403,StudiesInfo!$B:$B,0),MATCH(X$1,StudiesInfo!$1:$1,0))</f>
        <v>-</v>
      </c>
      <c r="Y403" s="30" t="s">
        <v>582</v>
      </c>
      <c r="Z403" s="30" t="s">
        <v>583</v>
      </c>
      <c r="AA403" s="30" t="s">
        <v>584</v>
      </c>
      <c r="AB403" s="30"/>
      <c r="AC403" s="30"/>
      <c r="AD403" s="33" t="s">
        <v>861</v>
      </c>
      <c r="AE403" s="30" t="s">
        <v>590</v>
      </c>
      <c r="AF403" s="34" t="s">
        <v>591</v>
      </c>
    </row>
    <row r="404" ht="16.5" hidden="1" customHeight="1">
      <c r="A404" s="30">
        <v>121.0</v>
      </c>
      <c r="B404" s="31" t="str">
        <f t="array" ref="B404">INDEX(StudiesInfo!$1:$80,MATCH($E404,StudiesInfo!$B:$B,0),MATCH(B$1,StudiesInfo!$1:$1,0))</f>
        <v>Yes</v>
      </c>
      <c r="C404" s="30"/>
      <c r="D404" s="30"/>
      <c r="E404" s="31" t="str">
        <f t="array" ref="E404">INDEX(StudiesInfo!$1:$80,MATCH($A404,StudiesInfo!$A:$A,0),MATCH(E$1,StudiesInfo!$1:$1,0))</f>
        <v>Ding et al., 2020</v>
      </c>
      <c r="F404" s="31" t="str">
        <f t="array" ref="F404">INDEX(StudiesInfo!$1:$80,MATCH($E404,StudiesInfo!$B:$B,0),MATCH(F$1,StudiesInfo!$1:$1,0))</f>
        <v>0.3, 5, 70-90 μm</v>
      </c>
      <c r="G404" s="31" t="str">
        <f t="array" ref="G404">INDEX(StudiesInfo!$1:$80,MATCH($E404,StudiesInfo!$B:$B,0),MATCH(G$1,StudiesInfo!$1:$1,0))</f>
        <v>nano + micro</v>
      </c>
      <c r="H404" s="31" t="str">
        <f t="array" ref="H404">INDEX(StudiesInfo!$1:$80,MATCH($E404,StudiesInfo!$B:$B,0),MATCH(H$1,StudiesInfo!$1:$1,0))</f>
        <v>Polystyrene (PS)</v>
      </c>
      <c r="I404" s="31" t="str">
        <f t="array" ref="I404">INDEX(StudiesInfo!$1:$80,MATCH($E404,StudiesInfo!$B:$B,0),MATCH(I$1,StudiesInfo!$1:$1,0))</f>
        <v>Sphere</v>
      </c>
      <c r="J404" s="32" t="str">
        <f t="array" ref="J404">INDEX(StudiesInfo!$1:$80,MATCH($E404,StudiesInfo!$B:$B,0),MATCH(J$1,StudiesInfo!$1:$1,0))</f>
        <v>Oreochromis niloticus</v>
      </c>
      <c r="K404" s="31" t="str">
        <f t="array" ref="K404">INDEX(StudiesInfo!$1:$80,MATCH($E404,StudiesInfo!$B:$B,0),MATCH(K$1,StudiesInfo!$1:$1,0))</f>
        <v>Unclear</v>
      </c>
      <c r="L404" s="31" t="str">
        <f t="array" ref="L404">INDEX(StudiesInfo!$1:$80,MATCH($E404,StudiesInfo!$B:$B,0),MATCH(L$1,StudiesInfo!$1:$1,0))</f>
        <v>Water: Semi-static system</v>
      </c>
      <c r="M404" s="31" t="str">
        <f t="array" ref="M404">INDEX(StudiesInfo!$1:$80,MATCH($E404,StudiesInfo!$B:$B,0),MATCH(M$1,StudiesInfo!$1:$1,0))</f>
        <v>Every 24h</v>
      </c>
      <c r="N404" s="35" t="str">
        <f t="array" ref="N404">INDEX(StudiesInfo!$1:$80,MATCH($E404,StudiesInfo!$B:$B,0),MATCH(N$1,StudiesInfo!$1:$1,0))</f>
        <v>100</v>
      </c>
      <c r="O404" s="31" t="str">
        <f t="array" ref="O404">INDEX(StudiesInfo!$1:$80,MATCH($E404,StudiesInfo!$B:$B,0),MATCH(O$1,StudiesInfo!$1:$1,0))</f>
        <v>µg/L</v>
      </c>
      <c r="P404" s="31" t="str">
        <f t="array" ref="P404">INDEX(StudiesInfo!$1:$80,MATCH($E404,StudiesInfo!$B:$B,0),MATCH(P$1,StudiesInfo!$1:$1,0))</f>
        <v>Adult</v>
      </c>
      <c r="Q404" s="31" t="str">
        <f t="array" ref="Q404">INDEX(StudiesInfo!$1:$80,MATCH($E404,StudiesInfo!$B:$B,0),MATCH(Q$1,StudiesInfo!$1:$1,0))</f>
        <v>Unclear</v>
      </c>
      <c r="R404" s="31" t="str">
        <f t="array" ref="R404">INDEX(StudiesInfo!$1:$80,MATCH($E404,StudiesInfo!$B:$B,0),MATCH(R$1,StudiesInfo!$1:$1,0))</f>
        <v>-</v>
      </c>
      <c r="S404" s="31">
        <f t="array" ref="S404">INDEX(StudiesInfo!$1:$80,MATCH($E404,StudiesInfo!$B:$B,0),MATCH(S$1,StudiesInfo!$1:$1,0))</f>
        <v>14</v>
      </c>
      <c r="T404" s="31" t="str">
        <f t="array" ref="T404">INDEX(StudiesInfo!$1:$80,MATCH($E404,StudiesInfo!$B:$B,0),MATCH(T$1,StudiesInfo!$1:$1,0))</f>
        <v>5-15 days</v>
      </c>
      <c r="U404" s="31">
        <f t="array" ref="U404">INDEX(StudiesInfo!$1:$80,MATCH($E404,StudiesInfo!$B:$B,0),MATCH(U$1,StudiesInfo!$1:$1,0))</f>
        <v>0</v>
      </c>
      <c r="V404" s="31" t="str">
        <f t="array" ref="V404">INDEX(StudiesInfo!$1:$80,MATCH($E404,StudiesInfo!$B:$B,0),MATCH(V$1,StudiesInfo!$1:$1,0))</f>
        <v>Adult</v>
      </c>
      <c r="W404" s="31" t="str">
        <f t="array" ref="W404">INDEX(StudiesInfo!$1:$80,MATCH($E404,StudiesInfo!$B:$B,0),MATCH(W$1,StudiesInfo!$1:$1,0))</f>
        <v>Unclear</v>
      </c>
      <c r="X404" s="31" t="str">
        <f t="array" ref="X404">INDEX(StudiesInfo!$1:$80,MATCH($E404,StudiesInfo!$B:$B,0),MATCH(X$1,StudiesInfo!$1:$1,0))</f>
        <v>-</v>
      </c>
      <c r="Y404" s="30" t="s">
        <v>582</v>
      </c>
      <c r="Z404" s="30" t="s">
        <v>583</v>
      </c>
      <c r="AA404" s="30" t="s">
        <v>584</v>
      </c>
      <c r="AB404" s="30"/>
      <c r="AC404" s="30"/>
      <c r="AD404" s="33" t="s">
        <v>862</v>
      </c>
      <c r="AE404" s="30" t="s">
        <v>590</v>
      </c>
      <c r="AF404" s="30" t="s">
        <v>600</v>
      </c>
    </row>
    <row r="405" ht="16.5" hidden="1" customHeight="1">
      <c r="A405" s="30">
        <v>121.0</v>
      </c>
      <c r="B405" s="31" t="str">
        <f t="array" ref="B405">INDEX(StudiesInfo!$1:$80,MATCH($E405,StudiesInfo!$B:$B,0),MATCH(B$1,StudiesInfo!$1:$1,0))</f>
        <v>Yes</v>
      </c>
      <c r="C405" s="30"/>
      <c r="D405" s="30"/>
      <c r="E405" s="31" t="str">
        <f t="array" ref="E405">INDEX(StudiesInfo!$1:$80,MATCH($A405,StudiesInfo!$A:$A,0),MATCH(E$1,StudiesInfo!$1:$1,0))</f>
        <v>Ding et al., 2020</v>
      </c>
      <c r="F405" s="31" t="str">
        <f t="array" ref="F405">INDEX(StudiesInfo!$1:$80,MATCH($E405,StudiesInfo!$B:$B,0),MATCH(F$1,StudiesInfo!$1:$1,0))</f>
        <v>0.3, 5, 70-90 μm</v>
      </c>
      <c r="G405" s="31" t="str">
        <f t="array" ref="G405">INDEX(StudiesInfo!$1:$80,MATCH($E405,StudiesInfo!$B:$B,0),MATCH(G$1,StudiesInfo!$1:$1,0))</f>
        <v>nano + micro</v>
      </c>
      <c r="H405" s="31" t="str">
        <f t="array" ref="H405">INDEX(StudiesInfo!$1:$80,MATCH($E405,StudiesInfo!$B:$B,0),MATCH(H$1,StudiesInfo!$1:$1,0))</f>
        <v>Polystyrene (PS)</v>
      </c>
      <c r="I405" s="31" t="str">
        <f t="array" ref="I405">INDEX(StudiesInfo!$1:$80,MATCH($E405,StudiesInfo!$B:$B,0),MATCH(I$1,StudiesInfo!$1:$1,0))</f>
        <v>Sphere</v>
      </c>
      <c r="J405" s="32" t="str">
        <f t="array" ref="J405">INDEX(StudiesInfo!$1:$80,MATCH($E405,StudiesInfo!$B:$B,0),MATCH(J$1,StudiesInfo!$1:$1,0))</f>
        <v>Oreochromis niloticus</v>
      </c>
      <c r="K405" s="31" t="str">
        <f t="array" ref="K405">INDEX(StudiesInfo!$1:$80,MATCH($E405,StudiesInfo!$B:$B,0),MATCH(K$1,StudiesInfo!$1:$1,0))</f>
        <v>Unclear</v>
      </c>
      <c r="L405" s="31" t="str">
        <f t="array" ref="L405">INDEX(StudiesInfo!$1:$80,MATCH($E405,StudiesInfo!$B:$B,0),MATCH(L$1,StudiesInfo!$1:$1,0))</f>
        <v>Water: Semi-static system</v>
      </c>
      <c r="M405" s="31" t="str">
        <f t="array" ref="M405">INDEX(StudiesInfo!$1:$80,MATCH($E405,StudiesInfo!$B:$B,0),MATCH(M$1,StudiesInfo!$1:$1,0))</f>
        <v>Every 24h</v>
      </c>
      <c r="N405" s="35" t="str">
        <f t="array" ref="N405">INDEX(StudiesInfo!$1:$80,MATCH($E405,StudiesInfo!$B:$B,0),MATCH(N$1,StudiesInfo!$1:$1,0))</f>
        <v>100</v>
      </c>
      <c r="O405" s="31" t="str">
        <f t="array" ref="O405">INDEX(StudiesInfo!$1:$80,MATCH($E405,StudiesInfo!$B:$B,0),MATCH(O$1,StudiesInfo!$1:$1,0))</f>
        <v>µg/L</v>
      </c>
      <c r="P405" s="31" t="str">
        <f t="array" ref="P405">INDEX(StudiesInfo!$1:$80,MATCH($E405,StudiesInfo!$B:$B,0),MATCH(P$1,StudiesInfo!$1:$1,0))</f>
        <v>Adult</v>
      </c>
      <c r="Q405" s="31" t="str">
        <f t="array" ref="Q405">INDEX(StudiesInfo!$1:$80,MATCH($E405,StudiesInfo!$B:$B,0),MATCH(Q$1,StudiesInfo!$1:$1,0))</f>
        <v>Unclear</v>
      </c>
      <c r="R405" s="31" t="str">
        <f t="array" ref="R405">INDEX(StudiesInfo!$1:$80,MATCH($E405,StudiesInfo!$B:$B,0),MATCH(R$1,StudiesInfo!$1:$1,0))</f>
        <v>-</v>
      </c>
      <c r="S405" s="31">
        <f t="array" ref="S405">INDEX(StudiesInfo!$1:$80,MATCH($E405,StudiesInfo!$B:$B,0),MATCH(S$1,StudiesInfo!$1:$1,0))</f>
        <v>14</v>
      </c>
      <c r="T405" s="31" t="str">
        <f t="array" ref="T405">INDEX(StudiesInfo!$1:$80,MATCH($E405,StudiesInfo!$B:$B,0),MATCH(T$1,StudiesInfo!$1:$1,0))</f>
        <v>5-15 days</v>
      </c>
      <c r="U405" s="31">
        <f t="array" ref="U405">INDEX(StudiesInfo!$1:$80,MATCH($E405,StudiesInfo!$B:$B,0),MATCH(U$1,StudiesInfo!$1:$1,0))</f>
        <v>0</v>
      </c>
      <c r="V405" s="31" t="str">
        <f t="array" ref="V405">INDEX(StudiesInfo!$1:$80,MATCH($E405,StudiesInfo!$B:$B,0),MATCH(V$1,StudiesInfo!$1:$1,0))</f>
        <v>Adult</v>
      </c>
      <c r="W405" s="31" t="str">
        <f t="array" ref="W405">INDEX(StudiesInfo!$1:$80,MATCH($E405,StudiesInfo!$B:$B,0),MATCH(W$1,StudiesInfo!$1:$1,0))</f>
        <v>Unclear</v>
      </c>
      <c r="X405" s="31" t="str">
        <f t="array" ref="X405">INDEX(StudiesInfo!$1:$80,MATCH($E405,StudiesInfo!$B:$B,0),MATCH(X$1,StudiesInfo!$1:$1,0))</f>
        <v>-</v>
      </c>
      <c r="Y405" s="30" t="s">
        <v>582</v>
      </c>
      <c r="Z405" s="30" t="s">
        <v>583</v>
      </c>
      <c r="AA405" s="30" t="s">
        <v>584</v>
      </c>
      <c r="AB405" s="30"/>
      <c r="AC405" s="30"/>
      <c r="AD405" s="33" t="s">
        <v>856</v>
      </c>
      <c r="AE405" s="30" t="s">
        <v>587</v>
      </c>
      <c r="AF405" s="30" t="s">
        <v>588</v>
      </c>
    </row>
    <row r="406" ht="16.5" hidden="1" customHeight="1">
      <c r="A406" s="30">
        <v>121.0</v>
      </c>
      <c r="B406" s="31" t="str">
        <f t="array" ref="B406">INDEX(StudiesInfo!$1:$80,MATCH($E406,StudiesInfo!$B:$B,0),MATCH(B$1,StudiesInfo!$1:$1,0))</f>
        <v>Yes</v>
      </c>
      <c r="C406" s="30"/>
      <c r="D406" s="30"/>
      <c r="E406" s="31" t="str">
        <f t="array" ref="E406">INDEX(StudiesInfo!$1:$80,MATCH($A406,StudiesInfo!$A:$A,0),MATCH(E$1,StudiesInfo!$1:$1,0))</f>
        <v>Ding et al., 2020</v>
      </c>
      <c r="F406" s="31" t="str">
        <f t="array" ref="F406">INDEX(StudiesInfo!$1:$80,MATCH($E406,StudiesInfo!$B:$B,0),MATCH(F$1,StudiesInfo!$1:$1,0))</f>
        <v>0.3, 5, 70-90 μm</v>
      </c>
      <c r="G406" s="31" t="str">
        <f t="array" ref="G406">INDEX(StudiesInfo!$1:$80,MATCH($E406,StudiesInfo!$B:$B,0),MATCH(G$1,StudiesInfo!$1:$1,0))</f>
        <v>nano + micro</v>
      </c>
      <c r="H406" s="31" t="str">
        <f t="array" ref="H406">INDEX(StudiesInfo!$1:$80,MATCH($E406,StudiesInfo!$B:$B,0),MATCH(H$1,StudiesInfo!$1:$1,0))</f>
        <v>Polystyrene (PS)</v>
      </c>
      <c r="I406" s="31" t="str">
        <f t="array" ref="I406">INDEX(StudiesInfo!$1:$80,MATCH($E406,StudiesInfo!$B:$B,0),MATCH(I$1,StudiesInfo!$1:$1,0))</f>
        <v>Sphere</v>
      </c>
      <c r="J406" s="32" t="str">
        <f t="array" ref="J406">INDEX(StudiesInfo!$1:$80,MATCH($E406,StudiesInfo!$B:$B,0),MATCH(J$1,StudiesInfo!$1:$1,0))</f>
        <v>Oreochromis niloticus</v>
      </c>
      <c r="K406" s="31" t="str">
        <f t="array" ref="K406">INDEX(StudiesInfo!$1:$80,MATCH($E406,StudiesInfo!$B:$B,0),MATCH(K$1,StudiesInfo!$1:$1,0))</f>
        <v>Unclear</v>
      </c>
      <c r="L406" s="31" t="str">
        <f t="array" ref="L406">INDEX(StudiesInfo!$1:$80,MATCH($E406,StudiesInfo!$B:$B,0),MATCH(L$1,StudiesInfo!$1:$1,0))</f>
        <v>Water: Semi-static system</v>
      </c>
      <c r="M406" s="31" t="str">
        <f t="array" ref="M406">INDEX(StudiesInfo!$1:$80,MATCH($E406,StudiesInfo!$B:$B,0),MATCH(M$1,StudiesInfo!$1:$1,0))</f>
        <v>Every 24h</v>
      </c>
      <c r="N406" s="35" t="str">
        <f t="array" ref="N406">INDEX(StudiesInfo!$1:$80,MATCH($E406,StudiesInfo!$B:$B,0),MATCH(N$1,StudiesInfo!$1:$1,0))</f>
        <v>100</v>
      </c>
      <c r="O406" s="31" t="str">
        <f t="array" ref="O406">INDEX(StudiesInfo!$1:$80,MATCH($E406,StudiesInfo!$B:$B,0),MATCH(O$1,StudiesInfo!$1:$1,0))</f>
        <v>µg/L</v>
      </c>
      <c r="P406" s="31" t="str">
        <f t="array" ref="P406">INDEX(StudiesInfo!$1:$80,MATCH($E406,StudiesInfo!$B:$B,0),MATCH(P$1,StudiesInfo!$1:$1,0))</f>
        <v>Adult</v>
      </c>
      <c r="Q406" s="31" t="str">
        <f t="array" ref="Q406">INDEX(StudiesInfo!$1:$80,MATCH($E406,StudiesInfo!$B:$B,0),MATCH(Q$1,StudiesInfo!$1:$1,0))</f>
        <v>Unclear</v>
      </c>
      <c r="R406" s="31" t="str">
        <f t="array" ref="R406">INDEX(StudiesInfo!$1:$80,MATCH($E406,StudiesInfo!$B:$B,0),MATCH(R$1,StudiesInfo!$1:$1,0))</f>
        <v>-</v>
      </c>
      <c r="S406" s="31">
        <f t="array" ref="S406">INDEX(StudiesInfo!$1:$80,MATCH($E406,StudiesInfo!$B:$B,0),MATCH(S$1,StudiesInfo!$1:$1,0))</f>
        <v>14</v>
      </c>
      <c r="T406" s="31" t="str">
        <f t="array" ref="T406">INDEX(StudiesInfo!$1:$80,MATCH($E406,StudiesInfo!$B:$B,0),MATCH(T$1,StudiesInfo!$1:$1,0))</f>
        <v>5-15 days</v>
      </c>
      <c r="U406" s="31">
        <f t="array" ref="U406">INDEX(StudiesInfo!$1:$80,MATCH($E406,StudiesInfo!$B:$B,0),MATCH(U$1,StudiesInfo!$1:$1,0))</f>
        <v>0</v>
      </c>
      <c r="V406" s="31" t="str">
        <f t="array" ref="V406">INDEX(StudiesInfo!$1:$80,MATCH($E406,StudiesInfo!$B:$B,0),MATCH(V$1,StudiesInfo!$1:$1,0))</f>
        <v>Adult</v>
      </c>
      <c r="W406" s="31" t="str">
        <f t="array" ref="W406">INDEX(StudiesInfo!$1:$80,MATCH($E406,StudiesInfo!$B:$B,0),MATCH(W$1,StudiesInfo!$1:$1,0))</f>
        <v>Unclear</v>
      </c>
      <c r="X406" s="31" t="str">
        <f t="array" ref="X406">INDEX(StudiesInfo!$1:$80,MATCH($E406,StudiesInfo!$B:$B,0),MATCH(X$1,StudiesInfo!$1:$1,0))</f>
        <v>-</v>
      </c>
      <c r="Y406" s="30" t="s">
        <v>582</v>
      </c>
      <c r="Z406" s="30" t="s">
        <v>583</v>
      </c>
      <c r="AA406" s="30" t="s">
        <v>584</v>
      </c>
      <c r="AB406" s="30"/>
      <c r="AC406" s="30"/>
      <c r="AD406" s="33" t="s">
        <v>863</v>
      </c>
      <c r="AE406" s="30" t="s">
        <v>590</v>
      </c>
      <c r="AF406" s="34" t="s">
        <v>591</v>
      </c>
    </row>
    <row r="407" ht="16.5" hidden="1" customHeight="1">
      <c r="A407" s="30">
        <v>121.0</v>
      </c>
      <c r="B407" s="31" t="str">
        <f t="array" ref="B407">INDEX(StudiesInfo!$1:$80,MATCH($E407,StudiesInfo!$B:$B,0),MATCH(B$1,StudiesInfo!$1:$1,0))</f>
        <v>Yes</v>
      </c>
      <c r="C407" s="30"/>
      <c r="D407" s="30"/>
      <c r="E407" s="31" t="str">
        <f t="array" ref="E407">INDEX(StudiesInfo!$1:$80,MATCH($A407,StudiesInfo!$A:$A,0),MATCH(E$1,StudiesInfo!$1:$1,0))</f>
        <v>Ding et al., 2020</v>
      </c>
      <c r="F407" s="31" t="str">
        <f t="array" ref="F407">INDEX(StudiesInfo!$1:$80,MATCH($E407,StudiesInfo!$B:$B,0),MATCH(F$1,StudiesInfo!$1:$1,0))</f>
        <v>0.3, 5, 70-90 μm</v>
      </c>
      <c r="G407" s="31" t="str">
        <f t="array" ref="G407">INDEX(StudiesInfo!$1:$80,MATCH($E407,StudiesInfo!$B:$B,0),MATCH(G$1,StudiesInfo!$1:$1,0))</f>
        <v>nano + micro</v>
      </c>
      <c r="H407" s="31" t="str">
        <f t="array" ref="H407">INDEX(StudiesInfo!$1:$80,MATCH($E407,StudiesInfo!$B:$B,0),MATCH(H$1,StudiesInfo!$1:$1,0))</f>
        <v>Polystyrene (PS)</v>
      </c>
      <c r="I407" s="31" t="str">
        <f t="array" ref="I407">INDEX(StudiesInfo!$1:$80,MATCH($E407,StudiesInfo!$B:$B,0),MATCH(I$1,StudiesInfo!$1:$1,0))</f>
        <v>Sphere</v>
      </c>
      <c r="J407" s="32" t="str">
        <f t="array" ref="J407">INDEX(StudiesInfo!$1:$80,MATCH($E407,StudiesInfo!$B:$B,0),MATCH(J$1,StudiesInfo!$1:$1,0))</f>
        <v>Oreochromis niloticus</v>
      </c>
      <c r="K407" s="31" t="str">
        <f t="array" ref="K407">INDEX(StudiesInfo!$1:$80,MATCH($E407,StudiesInfo!$B:$B,0),MATCH(K$1,StudiesInfo!$1:$1,0))</f>
        <v>Unclear</v>
      </c>
      <c r="L407" s="31" t="str">
        <f t="array" ref="L407">INDEX(StudiesInfo!$1:$80,MATCH($E407,StudiesInfo!$B:$B,0),MATCH(L$1,StudiesInfo!$1:$1,0))</f>
        <v>Water: Semi-static system</v>
      </c>
      <c r="M407" s="31" t="str">
        <f t="array" ref="M407">INDEX(StudiesInfo!$1:$80,MATCH($E407,StudiesInfo!$B:$B,0),MATCH(M$1,StudiesInfo!$1:$1,0))</f>
        <v>Every 24h</v>
      </c>
      <c r="N407" s="35" t="str">
        <f t="array" ref="N407">INDEX(StudiesInfo!$1:$80,MATCH($E407,StudiesInfo!$B:$B,0),MATCH(N$1,StudiesInfo!$1:$1,0))</f>
        <v>100</v>
      </c>
      <c r="O407" s="31" t="str">
        <f t="array" ref="O407">INDEX(StudiesInfo!$1:$80,MATCH($E407,StudiesInfo!$B:$B,0),MATCH(O$1,StudiesInfo!$1:$1,0))</f>
        <v>µg/L</v>
      </c>
      <c r="P407" s="31" t="str">
        <f t="array" ref="P407">INDEX(StudiesInfo!$1:$80,MATCH($E407,StudiesInfo!$B:$B,0),MATCH(P$1,StudiesInfo!$1:$1,0))</f>
        <v>Adult</v>
      </c>
      <c r="Q407" s="31" t="str">
        <f t="array" ref="Q407">INDEX(StudiesInfo!$1:$80,MATCH($E407,StudiesInfo!$B:$B,0),MATCH(Q$1,StudiesInfo!$1:$1,0))</f>
        <v>Unclear</v>
      </c>
      <c r="R407" s="31" t="str">
        <f t="array" ref="R407">INDEX(StudiesInfo!$1:$80,MATCH($E407,StudiesInfo!$B:$B,0),MATCH(R$1,StudiesInfo!$1:$1,0))</f>
        <v>-</v>
      </c>
      <c r="S407" s="31">
        <f t="array" ref="S407">INDEX(StudiesInfo!$1:$80,MATCH($E407,StudiesInfo!$B:$B,0),MATCH(S$1,StudiesInfo!$1:$1,0))</f>
        <v>14</v>
      </c>
      <c r="T407" s="31" t="str">
        <f t="array" ref="T407">INDEX(StudiesInfo!$1:$80,MATCH($E407,StudiesInfo!$B:$B,0),MATCH(T$1,StudiesInfo!$1:$1,0))</f>
        <v>5-15 days</v>
      </c>
      <c r="U407" s="31">
        <f t="array" ref="U407">INDEX(StudiesInfo!$1:$80,MATCH($E407,StudiesInfo!$B:$B,0),MATCH(U$1,StudiesInfo!$1:$1,0))</f>
        <v>0</v>
      </c>
      <c r="V407" s="31" t="str">
        <f t="array" ref="V407">INDEX(StudiesInfo!$1:$80,MATCH($E407,StudiesInfo!$B:$B,0),MATCH(V$1,StudiesInfo!$1:$1,0))</f>
        <v>Adult</v>
      </c>
      <c r="W407" s="31" t="str">
        <f t="array" ref="W407">INDEX(StudiesInfo!$1:$80,MATCH($E407,StudiesInfo!$B:$B,0),MATCH(W$1,StudiesInfo!$1:$1,0))</f>
        <v>Unclear</v>
      </c>
      <c r="X407" s="31" t="str">
        <f t="array" ref="X407">INDEX(StudiesInfo!$1:$80,MATCH($E407,StudiesInfo!$B:$B,0),MATCH(X$1,StudiesInfo!$1:$1,0))</f>
        <v>-</v>
      </c>
      <c r="Y407" s="30" t="s">
        <v>582</v>
      </c>
      <c r="Z407" s="30" t="s">
        <v>583</v>
      </c>
      <c r="AA407" s="30" t="s">
        <v>584</v>
      </c>
      <c r="AB407" s="30"/>
      <c r="AC407" s="30"/>
      <c r="AD407" s="33" t="s">
        <v>864</v>
      </c>
      <c r="AE407" s="30" t="s">
        <v>590</v>
      </c>
      <c r="AF407" s="30" t="s">
        <v>596</v>
      </c>
    </row>
    <row r="408" ht="16.5" hidden="1" customHeight="1">
      <c r="A408" s="30">
        <v>121.0</v>
      </c>
      <c r="B408" s="31" t="str">
        <f t="array" ref="B408">INDEX(StudiesInfo!$1:$80,MATCH($E408,StudiesInfo!$B:$B,0),MATCH(B$1,StudiesInfo!$1:$1,0))</f>
        <v>Yes</v>
      </c>
      <c r="C408" s="30"/>
      <c r="D408" s="30"/>
      <c r="E408" s="31" t="str">
        <f t="array" ref="E408">INDEX(StudiesInfo!$1:$80,MATCH($A408,StudiesInfo!$A:$A,0),MATCH(E$1,StudiesInfo!$1:$1,0))</f>
        <v>Ding et al., 2020</v>
      </c>
      <c r="F408" s="31" t="str">
        <f t="array" ref="F408">INDEX(StudiesInfo!$1:$80,MATCH($E408,StudiesInfo!$B:$B,0),MATCH(F$1,StudiesInfo!$1:$1,0))</f>
        <v>0.3, 5, 70-90 μm</v>
      </c>
      <c r="G408" s="31" t="str">
        <f t="array" ref="G408">INDEX(StudiesInfo!$1:$80,MATCH($E408,StudiesInfo!$B:$B,0),MATCH(G$1,StudiesInfo!$1:$1,0))</f>
        <v>nano + micro</v>
      </c>
      <c r="H408" s="31" t="str">
        <f t="array" ref="H408">INDEX(StudiesInfo!$1:$80,MATCH($E408,StudiesInfo!$B:$B,0),MATCH(H$1,StudiesInfo!$1:$1,0))</f>
        <v>Polystyrene (PS)</v>
      </c>
      <c r="I408" s="31" t="str">
        <f t="array" ref="I408">INDEX(StudiesInfo!$1:$80,MATCH($E408,StudiesInfo!$B:$B,0),MATCH(I$1,StudiesInfo!$1:$1,0))</f>
        <v>Sphere</v>
      </c>
      <c r="J408" s="32" t="str">
        <f t="array" ref="J408">INDEX(StudiesInfo!$1:$80,MATCH($E408,StudiesInfo!$B:$B,0),MATCH(J$1,StudiesInfo!$1:$1,0))</f>
        <v>Oreochromis niloticus</v>
      </c>
      <c r="K408" s="31" t="str">
        <f t="array" ref="K408">INDEX(StudiesInfo!$1:$80,MATCH($E408,StudiesInfo!$B:$B,0),MATCH(K$1,StudiesInfo!$1:$1,0))</f>
        <v>Unclear</v>
      </c>
      <c r="L408" s="31" t="str">
        <f t="array" ref="L408">INDEX(StudiesInfo!$1:$80,MATCH($E408,StudiesInfo!$B:$B,0),MATCH(L$1,StudiesInfo!$1:$1,0))</f>
        <v>Water: Semi-static system</v>
      </c>
      <c r="M408" s="31" t="str">
        <f t="array" ref="M408">INDEX(StudiesInfo!$1:$80,MATCH($E408,StudiesInfo!$B:$B,0),MATCH(M$1,StudiesInfo!$1:$1,0))</f>
        <v>Every 24h</v>
      </c>
      <c r="N408" s="35" t="str">
        <f t="array" ref="N408">INDEX(StudiesInfo!$1:$80,MATCH($E408,StudiesInfo!$B:$B,0),MATCH(N$1,StudiesInfo!$1:$1,0))</f>
        <v>100</v>
      </c>
      <c r="O408" s="31" t="str">
        <f t="array" ref="O408">INDEX(StudiesInfo!$1:$80,MATCH($E408,StudiesInfo!$B:$B,0),MATCH(O$1,StudiesInfo!$1:$1,0))</f>
        <v>µg/L</v>
      </c>
      <c r="P408" s="31" t="str">
        <f t="array" ref="P408">INDEX(StudiesInfo!$1:$80,MATCH($E408,StudiesInfo!$B:$B,0),MATCH(P$1,StudiesInfo!$1:$1,0))</f>
        <v>Adult</v>
      </c>
      <c r="Q408" s="31" t="str">
        <f t="array" ref="Q408">INDEX(StudiesInfo!$1:$80,MATCH($E408,StudiesInfo!$B:$B,0),MATCH(Q$1,StudiesInfo!$1:$1,0))</f>
        <v>Unclear</v>
      </c>
      <c r="R408" s="31" t="str">
        <f t="array" ref="R408">INDEX(StudiesInfo!$1:$80,MATCH($E408,StudiesInfo!$B:$B,0),MATCH(R$1,StudiesInfo!$1:$1,0))</f>
        <v>-</v>
      </c>
      <c r="S408" s="31">
        <f t="array" ref="S408">INDEX(StudiesInfo!$1:$80,MATCH($E408,StudiesInfo!$B:$B,0),MATCH(S$1,StudiesInfo!$1:$1,0))</f>
        <v>14</v>
      </c>
      <c r="T408" s="31" t="str">
        <f t="array" ref="T408">INDEX(StudiesInfo!$1:$80,MATCH($E408,StudiesInfo!$B:$B,0),MATCH(T$1,StudiesInfo!$1:$1,0))</f>
        <v>5-15 days</v>
      </c>
      <c r="U408" s="31">
        <f t="array" ref="U408">INDEX(StudiesInfo!$1:$80,MATCH($E408,StudiesInfo!$B:$B,0),MATCH(U$1,StudiesInfo!$1:$1,0))</f>
        <v>0</v>
      </c>
      <c r="V408" s="31" t="str">
        <f t="array" ref="V408">INDEX(StudiesInfo!$1:$80,MATCH($E408,StudiesInfo!$B:$B,0),MATCH(V$1,StudiesInfo!$1:$1,0))</f>
        <v>Adult</v>
      </c>
      <c r="W408" s="31" t="str">
        <f t="array" ref="W408">INDEX(StudiesInfo!$1:$80,MATCH($E408,StudiesInfo!$B:$B,0),MATCH(W$1,StudiesInfo!$1:$1,0))</f>
        <v>Unclear</v>
      </c>
      <c r="X408" s="31" t="str">
        <f t="array" ref="X408">INDEX(StudiesInfo!$1:$80,MATCH($E408,StudiesInfo!$B:$B,0),MATCH(X$1,StudiesInfo!$1:$1,0))</f>
        <v>-</v>
      </c>
      <c r="Y408" s="30" t="s">
        <v>582</v>
      </c>
      <c r="Z408" s="30" t="s">
        <v>583</v>
      </c>
      <c r="AA408" s="30" t="s">
        <v>584</v>
      </c>
      <c r="AB408" s="30"/>
      <c r="AC408" s="30"/>
      <c r="AD408" s="33" t="s">
        <v>865</v>
      </c>
      <c r="AE408" s="30" t="s">
        <v>590</v>
      </c>
      <c r="AF408" s="34" t="s">
        <v>591</v>
      </c>
    </row>
    <row r="409" ht="16.5" hidden="1" customHeight="1">
      <c r="A409" s="30">
        <v>59.0</v>
      </c>
      <c r="B409" s="31" t="str">
        <f t="array" ref="B409">INDEX(StudiesInfo!$1:$80,MATCH($E409,StudiesInfo!$B:$B,0),MATCH(B$1,StudiesInfo!$1:$1,0))</f>
        <v>Yes</v>
      </c>
      <c r="C409" s="30" t="s">
        <v>45</v>
      </c>
      <c r="D409" s="30" t="s">
        <v>45</v>
      </c>
      <c r="E409" s="31" t="str">
        <f t="array" ref="E409">INDEX(StudiesInfo!$1:$80,MATCH($A409,StudiesInfo!$A:$A,0),MATCH(E$1,StudiesInfo!$1:$1,0))</f>
        <v>Estrela et al., 2021</v>
      </c>
      <c r="F409" s="31" t="str">
        <f t="array" ref="F409">INDEX(StudiesInfo!$1:$80,MATCH($E409,StudiesInfo!$B:$B,0),MATCH(F$1,StudiesInfo!$1:$1,0))</f>
        <v>20-26 nm</v>
      </c>
      <c r="G409" s="31" t="str">
        <f t="array" ref="G409">INDEX(StudiesInfo!$1:$80,MATCH($E409,StudiesInfo!$B:$B,0),MATCH(G$1,StudiesInfo!$1:$1,0))</f>
        <v>nano</v>
      </c>
      <c r="H409" s="31" t="str">
        <f t="array" ref="H409">INDEX(StudiesInfo!$1:$80,MATCH($E409,StudiesInfo!$B:$B,0),MATCH(H$1,StudiesInfo!$1:$1,0))</f>
        <v>Polystyrene (PS)</v>
      </c>
      <c r="I409" s="31" t="str">
        <f t="array" ref="I409">INDEX(StudiesInfo!$1:$80,MATCH($E409,StudiesInfo!$B:$B,0),MATCH(I$1,StudiesInfo!$1:$1,0))</f>
        <v>Sphere</v>
      </c>
      <c r="J409" s="32" t="str">
        <f t="array" ref="J409">INDEX(StudiesInfo!$1:$80,MATCH($E409,StudiesInfo!$B:$B,0),MATCH(J$1,StudiesInfo!$1:$1,0))</f>
        <v>Ctenopharyngodon idella</v>
      </c>
      <c r="K409" s="31" t="str">
        <f t="array" ref="K409">INDEX(StudiesInfo!$1:$80,MATCH($E409,StudiesInfo!$B:$B,0),MATCH(K$1,StudiesInfo!$1:$1,0))</f>
        <v>F:M</v>
      </c>
      <c r="L409" s="31" t="str">
        <f t="array" ref="L409">INDEX(StudiesInfo!$1:$80,MATCH($E409,StudiesInfo!$B:$B,0),MATCH(L$1,StudiesInfo!$1:$1,0))</f>
        <v>Water: Static system</v>
      </c>
      <c r="M409" s="31" t="str">
        <f t="array" ref="M409">INDEX(StudiesInfo!$1:$80,MATCH($E409,StudiesInfo!$B:$B,0),MATCH(M$1,StudiesInfo!$1:$1,0))</f>
        <v>Once</v>
      </c>
      <c r="N409" s="35" t="str">
        <f t="array" ref="N409">INDEX(StudiesInfo!$1:$80,MATCH($E409,StudiesInfo!$B:$B,0),MATCH(N$1,StudiesInfo!$1:$1,0))</f>
        <v>760</v>
      </c>
      <c r="O409" s="31" t="str">
        <f t="array" ref="O409">INDEX(StudiesInfo!$1:$80,MATCH($E409,StudiesInfo!$B:$B,0),MATCH(O$1,StudiesInfo!$1:$1,0))</f>
        <v>µg/L</v>
      </c>
      <c r="P409" s="31" t="str">
        <f t="array" ref="P409">INDEX(StudiesInfo!$1:$80,MATCH($E409,StudiesInfo!$B:$B,0),MATCH(P$1,StudiesInfo!$1:$1,0))</f>
        <v>Juvenile</v>
      </c>
      <c r="Q409" s="31" t="str">
        <f t="array" ref="Q409">INDEX(StudiesInfo!$1:$80,MATCH($E409,StudiesInfo!$B:$B,0),MATCH(Q$1,StudiesInfo!$1:$1,0))</f>
        <v>Unclear</v>
      </c>
      <c r="R409" s="31" t="str">
        <f t="array" ref="R409">INDEX(StudiesInfo!$1:$80,MATCH($E409,StudiesInfo!$B:$B,0),MATCH(R$1,StudiesInfo!$1:$1,0))</f>
        <v>-</v>
      </c>
      <c r="S409" s="31">
        <f t="array" ref="S409">INDEX(StudiesInfo!$1:$80,MATCH($E409,StudiesInfo!$B:$B,0),MATCH(S$1,StudiesInfo!$1:$1,0))</f>
        <v>72</v>
      </c>
      <c r="T409" s="31" t="str">
        <f t="array" ref="T409">INDEX(StudiesInfo!$1:$80,MATCH($E409,StudiesInfo!$B:$B,0),MATCH(T$1,StudiesInfo!$1:$1,0))</f>
        <v>up to 96h</v>
      </c>
      <c r="U409" s="31">
        <f t="array" ref="U409">INDEX(StudiesInfo!$1:$80,MATCH($E409,StudiesInfo!$B:$B,0),MATCH(U$1,StudiesInfo!$1:$1,0))</f>
        <v>0</v>
      </c>
      <c r="V409" s="31" t="str">
        <f t="array" ref="V409">INDEX(StudiesInfo!$1:$80,MATCH($E409,StudiesInfo!$B:$B,0),MATCH(V$1,StudiesInfo!$1:$1,0))</f>
        <v>Juvenile</v>
      </c>
      <c r="W409" s="31" t="str">
        <f t="array" ref="W409">INDEX(StudiesInfo!$1:$80,MATCH($E409,StudiesInfo!$B:$B,0),MATCH(W$1,StudiesInfo!$1:$1,0))</f>
        <v>Unclear</v>
      </c>
      <c r="X409" s="31" t="str">
        <f t="array" ref="X409">INDEX(StudiesInfo!$1:$80,MATCH($E409,StudiesInfo!$B:$B,0),MATCH(X$1,StudiesInfo!$1:$1,0))</f>
        <v>-</v>
      </c>
      <c r="Y409" s="30" t="s">
        <v>601</v>
      </c>
      <c r="Z409" s="30" t="s">
        <v>664</v>
      </c>
      <c r="AA409" s="30" t="s">
        <v>618</v>
      </c>
      <c r="AB409" s="30">
        <v>10.0</v>
      </c>
      <c r="AC409" s="30" t="s">
        <v>866</v>
      </c>
      <c r="AD409" s="33" t="s">
        <v>586</v>
      </c>
      <c r="AE409" s="30" t="s">
        <v>587</v>
      </c>
      <c r="AF409" s="30" t="s">
        <v>588</v>
      </c>
    </row>
    <row r="410" ht="16.5" hidden="1" customHeight="1">
      <c r="A410" s="30">
        <v>59.0</v>
      </c>
      <c r="B410" s="31" t="str">
        <f t="array" ref="B410">INDEX(StudiesInfo!$1:$80,MATCH($E410,StudiesInfo!$B:$B,0),MATCH(B$1,StudiesInfo!$1:$1,0))</f>
        <v>Yes</v>
      </c>
      <c r="C410" s="30"/>
      <c r="D410" s="30"/>
      <c r="E410" s="31" t="str">
        <f t="array" ref="E410">INDEX(StudiesInfo!$1:$80,MATCH($A410,StudiesInfo!$A:$A,0),MATCH(E$1,StudiesInfo!$1:$1,0))</f>
        <v>Estrela et al., 2021</v>
      </c>
      <c r="F410" s="31" t="str">
        <f t="array" ref="F410">INDEX(StudiesInfo!$1:$80,MATCH($E410,StudiesInfo!$B:$B,0),MATCH(F$1,StudiesInfo!$1:$1,0))</f>
        <v>20-26 nm</v>
      </c>
      <c r="G410" s="31" t="str">
        <f t="array" ref="G410">INDEX(StudiesInfo!$1:$80,MATCH($E410,StudiesInfo!$B:$B,0),MATCH(G$1,StudiesInfo!$1:$1,0))</f>
        <v>nano</v>
      </c>
      <c r="H410" s="31" t="str">
        <f t="array" ref="H410">INDEX(StudiesInfo!$1:$80,MATCH($E410,StudiesInfo!$B:$B,0),MATCH(H$1,StudiesInfo!$1:$1,0))</f>
        <v>Polystyrene (PS)</v>
      </c>
      <c r="I410" s="31" t="str">
        <f t="array" ref="I410">INDEX(StudiesInfo!$1:$80,MATCH($E410,StudiesInfo!$B:$B,0),MATCH(I$1,StudiesInfo!$1:$1,0))</f>
        <v>Sphere</v>
      </c>
      <c r="J410" s="32" t="str">
        <f t="array" ref="J410">INDEX(StudiesInfo!$1:$80,MATCH($E410,StudiesInfo!$B:$B,0),MATCH(J$1,StudiesInfo!$1:$1,0))</f>
        <v>Ctenopharyngodon idella</v>
      </c>
      <c r="K410" s="31" t="str">
        <f t="array" ref="K410">INDEX(StudiesInfo!$1:$80,MATCH($E410,StudiesInfo!$B:$B,0),MATCH(K$1,StudiesInfo!$1:$1,0))</f>
        <v>F:M</v>
      </c>
      <c r="L410" s="31" t="str">
        <f t="array" ref="L410">INDEX(StudiesInfo!$1:$80,MATCH($E410,StudiesInfo!$B:$B,0),MATCH(L$1,StudiesInfo!$1:$1,0))</f>
        <v>Water: Static system</v>
      </c>
      <c r="M410" s="31" t="str">
        <f t="array" ref="M410">INDEX(StudiesInfo!$1:$80,MATCH($E410,StudiesInfo!$B:$B,0),MATCH(M$1,StudiesInfo!$1:$1,0))</f>
        <v>Once</v>
      </c>
      <c r="N410" s="35" t="str">
        <f t="array" ref="N410">INDEX(StudiesInfo!$1:$80,MATCH($E410,StudiesInfo!$B:$B,0),MATCH(N$1,StudiesInfo!$1:$1,0))</f>
        <v>760</v>
      </c>
      <c r="O410" s="31" t="str">
        <f t="array" ref="O410">INDEX(StudiesInfo!$1:$80,MATCH($E410,StudiesInfo!$B:$B,0),MATCH(O$1,StudiesInfo!$1:$1,0))</f>
        <v>µg/L</v>
      </c>
      <c r="P410" s="31" t="str">
        <f t="array" ref="P410">INDEX(StudiesInfo!$1:$80,MATCH($E410,StudiesInfo!$B:$B,0),MATCH(P$1,StudiesInfo!$1:$1,0))</f>
        <v>Juvenile</v>
      </c>
      <c r="Q410" s="31" t="str">
        <f t="array" ref="Q410">INDEX(StudiesInfo!$1:$80,MATCH($E410,StudiesInfo!$B:$B,0),MATCH(Q$1,StudiesInfo!$1:$1,0))</f>
        <v>Unclear</v>
      </c>
      <c r="R410" s="31" t="str">
        <f t="array" ref="R410">INDEX(StudiesInfo!$1:$80,MATCH($E410,StudiesInfo!$B:$B,0),MATCH(R$1,StudiesInfo!$1:$1,0))</f>
        <v>-</v>
      </c>
      <c r="S410" s="31">
        <f t="array" ref="S410">INDEX(StudiesInfo!$1:$80,MATCH($E410,StudiesInfo!$B:$B,0),MATCH(S$1,StudiesInfo!$1:$1,0))</f>
        <v>72</v>
      </c>
      <c r="T410" s="31" t="str">
        <f t="array" ref="T410">INDEX(StudiesInfo!$1:$80,MATCH($E410,StudiesInfo!$B:$B,0),MATCH(T$1,StudiesInfo!$1:$1,0))</f>
        <v>up to 96h</v>
      </c>
      <c r="U410" s="31">
        <f t="array" ref="U410">INDEX(StudiesInfo!$1:$80,MATCH($E410,StudiesInfo!$B:$B,0),MATCH(U$1,StudiesInfo!$1:$1,0))</f>
        <v>0</v>
      </c>
      <c r="V410" s="31" t="str">
        <f t="array" ref="V410">INDEX(StudiesInfo!$1:$80,MATCH($E410,StudiesInfo!$B:$B,0),MATCH(V$1,StudiesInfo!$1:$1,0))</f>
        <v>Juvenile</v>
      </c>
      <c r="W410" s="31" t="str">
        <f t="array" ref="W410">INDEX(StudiesInfo!$1:$80,MATCH($E410,StudiesInfo!$B:$B,0),MATCH(W$1,StudiesInfo!$1:$1,0))</f>
        <v>Unclear</v>
      </c>
      <c r="X410" s="31" t="str">
        <f t="array" ref="X410">INDEX(StudiesInfo!$1:$80,MATCH($E410,StudiesInfo!$B:$B,0),MATCH(X$1,StudiesInfo!$1:$1,0))</f>
        <v>-</v>
      </c>
      <c r="Y410" s="30" t="s">
        <v>601</v>
      </c>
      <c r="Z410" s="30" t="s">
        <v>664</v>
      </c>
      <c r="AA410" s="30" t="s">
        <v>618</v>
      </c>
      <c r="AB410" s="30"/>
      <c r="AC410" s="30"/>
      <c r="AD410" s="33" t="s">
        <v>867</v>
      </c>
      <c r="AE410" s="30" t="s">
        <v>590</v>
      </c>
      <c r="AF410" s="34" t="s">
        <v>591</v>
      </c>
    </row>
    <row r="411" ht="16.5" hidden="1" customHeight="1">
      <c r="A411" s="30">
        <v>59.0</v>
      </c>
      <c r="B411" s="31" t="str">
        <f t="array" ref="B411">INDEX(StudiesInfo!$1:$80,MATCH($E411,StudiesInfo!$B:$B,0),MATCH(B$1,StudiesInfo!$1:$1,0))</f>
        <v>Yes</v>
      </c>
      <c r="C411" s="30"/>
      <c r="D411" s="30"/>
      <c r="E411" s="31" t="str">
        <f t="array" ref="E411">INDEX(StudiesInfo!$1:$80,MATCH($A411,StudiesInfo!$A:$A,0),MATCH(E$1,StudiesInfo!$1:$1,0))</f>
        <v>Estrela et al., 2021</v>
      </c>
      <c r="F411" s="31" t="str">
        <f t="array" ref="F411">INDEX(StudiesInfo!$1:$80,MATCH($E411,StudiesInfo!$B:$B,0),MATCH(F$1,StudiesInfo!$1:$1,0))</f>
        <v>20-26 nm</v>
      </c>
      <c r="G411" s="31" t="str">
        <f t="array" ref="G411">INDEX(StudiesInfo!$1:$80,MATCH($E411,StudiesInfo!$B:$B,0),MATCH(G$1,StudiesInfo!$1:$1,0))</f>
        <v>nano</v>
      </c>
      <c r="H411" s="31" t="str">
        <f t="array" ref="H411">INDEX(StudiesInfo!$1:$80,MATCH($E411,StudiesInfo!$B:$B,0),MATCH(H$1,StudiesInfo!$1:$1,0))</f>
        <v>Polystyrene (PS)</v>
      </c>
      <c r="I411" s="31" t="str">
        <f t="array" ref="I411">INDEX(StudiesInfo!$1:$80,MATCH($E411,StudiesInfo!$B:$B,0),MATCH(I$1,StudiesInfo!$1:$1,0))</f>
        <v>Sphere</v>
      </c>
      <c r="J411" s="32" t="str">
        <f t="array" ref="J411">INDEX(StudiesInfo!$1:$80,MATCH($E411,StudiesInfo!$B:$B,0),MATCH(J$1,StudiesInfo!$1:$1,0))</f>
        <v>Ctenopharyngodon idella</v>
      </c>
      <c r="K411" s="31" t="str">
        <f t="array" ref="K411">INDEX(StudiesInfo!$1:$80,MATCH($E411,StudiesInfo!$B:$B,0),MATCH(K$1,StudiesInfo!$1:$1,0))</f>
        <v>F:M</v>
      </c>
      <c r="L411" s="31" t="str">
        <f t="array" ref="L411">INDEX(StudiesInfo!$1:$80,MATCH($E411,StudiesInfo!$B:$B,0),MATCH(L$1,StudiesInfo!$1:$1,0))</f>
        <v>Water: Static system</v>
      </c>
      <c r="M411" s="31" t="str">
        <f t="array" ref="M411">INDEX(StudiesInfo!$1:$80,MATCH($E411,StudiesInfo!$B:$B,0),MATCH(M$1,StudiesInfo!$1:$1,0))</f>
        <v>Once</v>
      </c>
      <c r="N411" s="35" t="str">
        <f t="array" ref="N411">INDEX(StudiesInfo!$1:$80,MATCH($E411,StudiesInfo!$B:$B,0),MATCH(N$1,StudiesInfo!$1:$1,0))</f>
        <v>760</v>
      </c>
      <c r="O411" s="31" t="str">
        <f t="array" ref="O411">INDEX(StudiesInfo!$1:$80,MATCH($E411,StudiesInfo!$B:$B,0),MATCH(O$1,StudiesInfo!$1:$1,0))</f>
        <v>µg/L</v>
      </c>
      <c r="P411" s="31" t="str">
        <f t="array" ref="P411">INDEX(StudiesInfo!$1:$80,MATCH($E411,StudiesInfo!$B:$B,0),MATCH(P$1,StudiesInfo!$1:$1,0))</f>
        <v>Juvenile</v>
      </c>
      <c r="Q411" s="31" t="str">
        <f t="array" ref="Q411">INDEX(StudiesInfo!$1:$80,MATCH($E411,StudiesInfo!$B:$B,0),MATCH(Q$1,StudiesInfo!$1:$1,0))</f>
        <v>Unclear</v>
      </c>
      <c r="R411" s="31" t="str">
        <f t="array" ref="R411">INDEX(StudiesInfo!$1:$80,MATCH($E411,StudiesInfo!$B:$B,0),MATCH(R$1,StudiesInfo!$1:$1,0))</f>
        <v>-</v>
      </c>
      <c r="S411" s="31">
        <f t="array" ref="S411">INDEX(StudiesInfo!$1:$80,MATCH($E411,StudiesInfo!$B:$B,0),MATCH(S$1,StudiesInfo!$1:$1,0))</f>
        <v>72</v>
      </c>
      <c r="T411" s="31" t="str">
        <f t="array" ref="T411">INDEX(StudiesInfo!$1:$80,MATCH($E411,StudiesInfo!$B:$B,0),MATCH(T$1,StudiesInfo!$1:$1,0))</f>
        <v>up to 96h</v>
      </c>
      <c r="U411" s="31">
        <f t="array" ref="U411">INDEX(StudiesInfo!$1:$80,MATCH($E411,StudiesInfo!$B:$B,0),MATCH(U$1,StudiesInfo!$1:$1,0))</f>
        <v>0</v>
      </c>
      <c r="V411" s="31" t="str">
        <f t="array" ref="V411">INDEX(StudiesInfo!$1:$80,MATCH($E411,StudiesInfo!$B:$B,0),MATCH(V$1,StudiesInfo!$1:$1,0))</f>
        <v>Juvenile</v>
      </c>
      <c r="W411" s="31" t="str">
        <f t="array" ref="W411">INDEX(StudiesInfo!$1:$80,MATCH($E411,StudiesInfo!$B:$B,0),MATCH(W$1,StudiesInfo!$1:$1,0))</f>
        <v>Unclear</v>
      </c>
      <c r="X411" s="31" t="str">
        <f t="array" ref="X411">INDEX(StudiesInfo!$1:$80,MATCH($E411,StudiesInfo!$B:$B,0),MATCH(X$1,StudiesInfo!$1:$1,0))</f>
        <v>-</v>
      </c>
      <c r="Y411" s="30" t="s">
        <v>601</v>
      </c>
      <c r="Z411" s="30" t="s">
        <v>664</v>
      </c>
      <c r="AA411" s="30" t="s">
        <v>603</v>
      </c>
      <c r="AB411" s="30"/>
      <c r="AC411" s="30" t="s">
        <v>868</v>
      </c>
      <c r="AD411" s="33" t="s">
        <v>586</v>
      </c>
      <c r="AE411" s="30"/>
      <c r="AF411" s="30" t="s">
        <v>588</v>
      </c>
    </row>
    <row r="412" ht="16.5" hidden="1" customHeight="1">
      <c r="A412" s="30">
        <v>59.0</v>
      </c>
      <c r="B412" s="31" t="str">
        <f t="array" ref="B412">INDEX(StudiesInfo!$1:$80,MATCH($E412,StudiesInfo!$B:$B,0),MATCH(B$1,StudiesInfo!$1:$1,0))</f>
        <v>Yes</v>
      </c>
      <c r="C412" s="30"/>
      <c r="D412" s="30"/>
      <c r="E412" s="31" t="str">
        <f t="array" ref="E412">INDEX(StudiesInfo!$1:$80,MATCH($A412,StudiesInfo!$A:$A,0),MATCH(E$1,StudiesInfo!$1:$1,0))</f>
        <v>Estrela et al., 2021</v>
      </c>
      <c r="F412" s="31" t="str">
        <f t="array" ref="F412">INDEX(StudiesInfo!$1:$80,MATCH($E412,StudiesInfo!$B:$B,0),MATCH(F$1,StudiesInfo!$1:$1,0))</f>
        <v>20-26 nm</v>
      </c>
      <c r="G412" s="31" t="str">
        <f t="array" ref="G412">INDEX(StudiesInfo!$1:$80,MATCH($E412,StudiesInfo!$B:$B,0),MATCH(G$1,StudiesInfo!$1:$1,0))</f>
        <v>nano</v>
      </c>
      <c r="H412" s="31" t="str">
        <f t="array" ref="H412">INDEX(StudiesInfo!$1:$80,MATCH($E412,StudiesInfo!$B:$B,0),MATCH(H$1,StudiesInfo!$1:$1,0))</f>
        <v>Polystyrene (PS)</v>
      </c>
      <c r="I412" s="31" t="str">
        <f t="array" ref="I412">INDEX(StudiesInfo!$1:$80,MATCH($E412,StudiesInfo!$B:$B,0),MATCH(I$1,StudiesInfo!$1:$1,0))</f>
        <v>Sphere</v>
      </c>
      <c r="J412" s="32" t="str">
        <f t="array" ref="J412">INDEX(StudiesInfo!$1:$80,MATCH($E412,StudiesInfo!$B:$B,0),MATCH(J$1,StudiesInfo!$1:$1,0))</f>
        <v>Ctenopharyngodon idella</v>
      </c>
      <c r="K412" s="31" t="str">
        <f t="array" ref="K412">INDEX(StudiesInfo!$1:$80,MATCH($E412,StudiesInfo!$B:$B,0),MATCH(K$1,StudiesInfo!$1:$1,0))</f>
        <v>F:M</v>
      </c>
      <c r="L412" s="31" t="str">
        <f t="array" ref="L412">INDEX(StudiesInfo!$1:$80,MATCH($E412,StudiesInfo!$B:$B,0),MATCH(L$1,StudiesInfo!$1:$1,0))</f>
        <v>Water: Static system</v>
      </c>
      <c r="M412" s="31" t="str">
        <f t="array" ref="M412">INDEX(StudiesInfo!$1:$80,MATCH($E412,StudiesInfo!$B:$B,0),MATCH(M$1,StudiesInfo!$1:$1,0))</f>
        <v>Once</v>
      </c>
      <c r="N412" s="35" t="str">
        <f t="array" ref="N412">INDEX(StudiesInfo!$1:$80,MATCH($E412,StudiesInfo!$B:$B,0),MATCH(N$1,StudiesInfo!$1:$1,0))</f>
        <v>760</v>
      </c>
      <c r="O412" s="31" t="str">
        <f t="array" ref="O412">INDEX(StudiesInfo!$1:$80,MATCH($E412,StudiesInfo!$B:$B,0),MATCH(O$1,StudiesInfo!$1:$1,0))</f>
        <v>µg/L</v>
      </c>
      <c r="P412" s="31" t="str">
        <f t="array" ref="P412">INDEX(StudiesInfo!$1:$80,MATCH($E412,StudiesInfo!$B:$B,0),MATCH(P$1,StudiesInfo!$1:$1,0))</f>
        <v>Juvenile</v>
      </c>
      <c r="Q412" s="31" t="str">
        <f t="array" ref="Q412">INDEX(StudiesInfo!$1:$80,MATCH($E412,StudiesInfo!$B:$B,0),MATCH(Q$1,StudiesInfo!$1:$1,0))</f>
        <v>Unclear</v>
      </c>
      <c r="R412" s="31" t="str">
        <f t="array" ref="R412">INDEX(StudiesInfo!$1:$80,MATCH($E412,StudiesInfo!$B:$B,0),MATCH(R$1,StudiesInfo!$1:$1,0))</f>
        <v>-</v>
      </c>
      <c r="S412" s="31">
        <f t="array" ref="S412">INDEX(StudiesInfo!$1:$80,MATCH($E412,StudiesInfo!$B:$B,0),MATCH(S$1,StudiesInfo!$1:$1,0))</f>
        <v>72</v>
      </c>
      <c r="T412" s="31" t="str">
        <f t="array" ref="T412">INDEX(StudiesInfo!$1:$80,MATCH($E412,StudiesInfo!$B:$B,0),MATCH(T$1,StudiesInfo!$1:$1,0))</f>
        <v>up to 96h</v>
      </c>
      <c r="U412" s="31">
        <f t="array" ref="U412">INDEX(StudiesInfo!$1:$80,MATCH($E412,StudiesInfo!$B:$B,0),MATCH(U$1,StudiesInfo!$1:$1,0))</f>
        <v>0</v>
      </c>
      <c r="V412" s="31" t="str">
        <f t="array" ref="V412">INDEX(StudiesInfo!$1:$80,MATCH($E412,StudiesInfo!$B:$B,0),MATCH(V$1,StudiesInfo!$1:$1,0))</f>
        <v>Juvenile</v>
      </c>
      <c r="W412" s="31" t="str">
        <f t="array" ref="W412">INDEX(StudiesInfo!$1:$80,MATCH($E412,StudiesInfo!$B:$B,0),MATCH(W$1,StudiesInfo!$1:$1,0))</f>
        <v>Unclear</v>
      </c>
      <c r="X412" s="31" t="str">
        <f t="array" ref="X412">INDEX(StudiesInfo!$1:$80,MATCH($E412,StudiesInfo!$B:$B,0),MATCH(X$1,StudiesInfo!$1:$1,0))</f>
        <v>-</v>
      </c>
      <c r="Y412" s="30" t="s">
        <v>601</v>
      </c>
      <c r="Z412" s="30" t="s">
        <v>664</v>
      </c>
      <c r="AA412" s="30" t="s">
        <v>603</v>
      </c>
      <c r="AB412" s="30"/>
      <c r="AC412" s="30"/>
      <c r="AD412" s="33" t="s">
        <v>867</v>
      </c>
      <c r="AE412" s="30"/>
      <c r="AF412" s="34" t="s">
        <v>591</v>
      </c>
    </row>
    <row r="413" ht="16.5" hidden="1" customHeight="1">
      <c r="A413" s="30">
        <v>59.0</v>
      </c>
      <c r="B413" s="31" t="str">
        <f t="array" ref="B413">INDEX(StudiesInfo!$1:$80,MATCH($E413,StudiesInfo!$B:$B,0),MATCH(B$1,StudiesInfo!$1:$1,0))</f>
        <v>Yes</v>
      </c>
      <c r="C413" s="30"/>
      <c r="D413" s="30"/>
      <c r="E413" s="31" t="str">
        <f t="array" ref="E413">INDEX(StudiesInfo!$1:$80,MATCH($A413,StudiesInfo!$A:$A,0),MATCH(E$1,StudiesInfo!$1:$1,0))</f>
        <v>Estrela et al., 2021</v>
      </c>
      <c r="F413" s="31" t="str">
        <f t="array" ref="F413">INDEX(StudiesInfo!$1:$80,MATCH($E413,StudiesInfo!$B:$B,0),MATCH(F$1,StudiesInfo!$1:$1,0))</f>
        <v>20-26 nm</v>
      </c>
      <c r="G413" s="31" t="str">
        <f t="array" ref="G413">INDEX(StudiesInfo!$1:$80,MATCH($E413,StudiesInfo!$B:$B,0),MATCH(G$1,StudiesInfo!$1:$1,0))</f>
        <v>nano</v>
      </c>
      <c r="H413" s="31" t="str">
        <f t="array" ref="H413">INDEX(StudiesInfo!$1:$80,MATCH($E413,StudiesInfo!$B:$B,0),MATCH(H$1,StudiesInfo!$1:$1,0))</f>
        <v>Polystyrene (PS)</v>
      </c>
      <c r="I413" s="31" t="str">
        <f t="array" ref="I413">INDEX(StudiesInfo!$1:$80,MATCH($E413,StudiesInfo!$B:$B,0),MATCH(I$1,StudiesInfo!$1:$1,0))</f>
        <v>Sphere</v>
      </c>
      <c r="J413" s="32" t="str">
        <f t="array" ref="J413">INDEX(StudiesInfo!$1:$80,MATCH($E413,StudiesInfo!$B:$B,0),MATCH(J$1,StudiesInfo!$1:$1,0))</f>
        <v>Ctenopharyngodon idella</v>
      </c>
      <c r="K413" s="31" t="str">
        <f t="array" ref="K413">INDEX(StudiesInfo!$1:$80,MATCH($E413,StudiesInfo!$B:$B,0),MATCH(K$1,StudiesInfo!$1:$1,0))</f>
        <v>F:M</v>
      </c>
      <c r="L413" s="31" t="str">
        <f t="array" ref="L413">INDEX(StudiesInfo!$1:$80,MATCH($E413,StudiesInfo!$B:$B,0),MATCH(L$1,StudiesInfo!$1:$1,0))</f>
        <v>Water: Static system</v>
      </c>
      <c r="M413" s="31" t="str">
        <f t="array" ref="M413">INDEX(StudiesInfo!$1:$80,MATCH($E413,StudiesInfo!$B:$B,0),MATCH(M$1,StudiesInfo!$1:$1,0))</f>
        <v>Once</v>
      </c>
      <c r="N413" s="35" t="str">
        <f t="array" ref="N413">INDEX(StudiesInfo!$1:$80,MATCH($E413,StudiesInfo!$B:$B,0),MATCH(N$1,StudiesInfo!$1:$1,0))</f>
        <v>760</v>
      </c>
      <c r="O413" s="31" t="str">
        <f t="array" ref="O413">INDEX(StudiesInfo!$1:$80,MATCH($E413,StudiesInfo!$B:$B,0),MATCH(O$1,StudiesInfo!$1:$1,0))</f>
        <v>µg/L</v>
      </c>
      <c r="P413" s="31" t="str">
        <f t="array" ref="P413">INDEX(StudiesInfo!$1:$80,MATCH($E413,StudiesInfo!$B:$B,0),MATCH(P$1,StudiesInfo!$1:$1,0))</f>
        <v>Juvenile</v>
      </c>
      <c r="Q413" s="31" t="str">
        <f t="array" ref="Q413">INDEX(StudiesInfo!$1:$80,MATCH($E413,StudiesInfo!$B:$B,0),MATCH(Q$1,StudiesInfo!$1:$1,0))</f>
        <v>Unclear</v>
      </c>
      <c r="R413" s="31" t="str">
        <f t="array" ref="R413">INDEX(StudiesInfo!$1:$80,MATCH($E413,StudiesInfo!$B:$B,0),MATCH(R$1,StudiesInfo!$1:$1,0))</f>
        <v>-</v>
      </c>
      <c r="S413" s="31">
        <f t="array" ref="S413">INDEX(StudiesInfo!$1:$80,MATCH($E413,StudiesInfo!$B:$B,0),MATCH(S$1,StudiesInfo!$1:$1,0))</f>
        <v>72</v>
      </c>
      <c r="T413" s="31" t="str">
        <f t="array" ref="T413">INDEX(StudiesInfo!$1:$80,MATCH($E413,StudiesInfo!$B:$B,0),MATCH(T$1,StudiesInfo!$1:$1,0))</f>
        <v>up to 96h</v>
      </c>
      <c r="U413" s="31">
        <f t="array" ref="U413">INDEX(StudiesInfo!$1:$80,MATCH($E413,StudiesInfo!$B:$B,0),MATCH(U$1,StudiesInfo!$1:$1,0))</f>
        <v>0</v>
      </c>
      <c r="V413" s="31" t="str">
        <f t="array" ref="V413">INDEX(StudiesInfo!$1:$80,MATCH($E413,StudiesInfo!$B:$B,0),MATCH(V$1,StudiesInfo!$1:$1,0))</f>
        <v>Juvenile</v>
      </c>
      <c r="W413" s="31" t="str">
        <f t="array" ref="W413">INDEX(StudiesInfo!$1:$80,MATCH($E413,StudiesInfo!$B:$B,0),MATCH(W$1,StudiesInfo!$1:$1,0))</f>
        <v>Unclear</v>
      </c>
      <c r="X413" s="31" t="str">
        <f t="array" ref="X413">INDEX(StudiesInfo!$1:$80,MATCH($E413,StudiesInfo!$B:$B,0),MATCH(X$1,StudiesInfo!$1:$1,0))</f>
        <v>-</v>
      </c>
      <c r="Y413" s="30" t="s">
        <v>679</v>
      </c>
      <c r="Z413" s="30" t="s">
        <v>664</v>
      </c>
      <c r="AA413" s="30" t="s">
        <v>803</v>
      </c>
      <c r="AB413" s="30"/>
      <c r="AC413" s="30" t="s">
        <v>869</v>
      </c>
      <c r="AD413" s="33" t="s">
        <v>586</v>
      </c>
      <c r="AE413" s="30"/>
      <c r="AF413" s="30" t="s">
        <v>588</v>
      </c>
    </row>
    <row r="414" ht="16.5" hidden="1" customHeight="1">
      <c r="A414" s="30">
        <v>59.0</v>
      </c>
      <c r="B414" s="31" t="str">
        <f t="array" ref="B414">INDEX(StudiesInfo!$1:$80,MATCH($E414,StudiesInfo!$B:$B,0),MATCH(B$1,StudiesInfo!$1:$1,0))</f>
        <v>Yes</v>
      </c>
      <c r="C414" s="30"/>
      <c r="D414" s="30"/>
      <c r="E414" s="31" t="str">
        <f t="array" ref="E414">INDEX(StudiesInfo!$1:$80,MATCH($A414,StudiesInfo!$A:$A,0),MATCH(E$1,StudiesInfo!$1:$1,0))</f>
        <v>Estrela et al., 2021</v>
      </c>
      <c r="F414" s="31" t="str">
        <f t="array" ref="F414">INDEX(StudiesInfo!$1:$80,MATCH($E414,StudiesInfo!$B:$B,0),MATCH(F$1,StudiesInfo!$1:$1,0))</f>
        <v>20-26 nm</v>
      </c>
      <c r="G414" s="31" t="str">
        <f t="array" ref="G414">INDEX(StudiesInfo!$1:$80,MATCH($E414,StudiesInfo!$B:$B,0),MATCH(G$1,StudiesInfo!$1:$1,0))</f>
        <v>nano</v>
      </c>
      <c r="H414" s="31" t="str">
        <f t="array" ref="H414">INDEX(StudiesInfo!$1:$80,MATCH($E414,StudiesInfo!$B:$B,0),MATCH(H$1,StudiesInfo!$1:$1,0))</f>
        <v>Polystyrene (PS)</v>
      </c>
      <c r="I414" s="31" t="str">
        <f t="array" ref="I414">INDEX(StudiesInfo!$1:$80,MATCH($E414,StudiesInfo!$B:$B,0),MATCH(I$1,StudiesInfo!$1:$1,0))</f>
        <v>Sphere</v>
      </c>
      <c r="J414" s="32" t="str">
        <f t="array" ref="J414">INDEX(StudiesInfo!$1:$80,MATCH($E414,StudiesInfo!$B:$B,0),MATCH(J$1,StudiesInfo!$1:$1,0))</f>
        <v>Ctenopharyngodon idella</v>
      </c>
      <c r="K414" s="31" t="str">
        <f t="array" ref="K414">INDEX(StudiesInfo!$1:$80,MATCH($E414,StudiesInfo!$B:$B,0),MATCH(K$1,StudiesInfo!$1:$1,0))</f>
        <v>F:M</v>
      </c>
      <c r="L414" s="31" t="str">
        <f t="array" ref="L414">INDEX(StudiesInfo!$1:$80,MATCH($E414,StudiesInfo!$B:$B,0),MATCH(L$1,StudiesInfo!$1:$1,0))</f>
        <v>Water: Static system</v>
      </c>
      <c r="M414" s="31" t="str">
        <f t="array" ref="M414">INDEX(StudiesInfo!$1:$80,MATCH($E414,StudiesInfo!$B:$B,0),MATCH(M$1,StudiesInfo!$1:$1,0))</f>
        <v>Once</v>
      </c>
      <c r="N414" s="35" t="str">
        <f t="array" ref="N414">INDEX(StudiesInfo!$1:$80,MATCH($E414,StudiesInfo!$B:$B,0),MATCH(N$1,StudiesInfo!$1:$1,0))</f>
        <v>760</v>
      </c>
      <c r="O414" s="31" t="str">
        <f t="array" ref="O414">INDEX(StudiesInfo!$1:$80,MATCH($E414,StudiesInfo!$B:$B,0),MATCH(O$1,StudiesInfo!$1:$1,0))</f>
        <v>µg/L</v>
      </c>
      <c r="P414" s="31" t="str">
        <f t="array" ref="P414">INDEX(StudiesInfo!$1:$80,MATCH($E414,StudiesInfo!$B:$B,0),MATCH(P$1,StudiesInfo!$1:$1,0))</f>
        <v>Juvenile</v>
      </c>
      <c r="Q414" s="31" t="str">
        <f t="array" ref="Q414">INDEX(StudiesInfo!$1:$80,MATCH($E414,StudiesInfo!$B:$B,0),MATCH(Q$1,StudiesInfo!$1:$1,0))</f>
        <v>Unclear</v>
      </c>
      <c r="R414" s="31" t="str">
        <f t="array" ref="R414">INDEX(StudiesInfo!$1:$80,MATCH($E414,StudiesInfo!$B:$B,0),MATCH(R$1,StudiesInfo!$1:$1,0))</f>
        <v>-</v>
      </c>
      <c r="S414" s="31">
        <f t="array" ref="S414">INDEX(StudiesInfo!$1:$80,MATCH($E414,StudiesInfo!$B:$B,0),MATCH(S$1,StudiesInfo!$1:$1,0))</f>
        <v>72</v>
      </c>
      <c r="T414" s="31" t="str">
        <f t="array" ref="T414">INDEX(StudiesInfo!$1:$80,MATCH($E414,StudiesInfo!$B:$B,0),MATCH(T$1,StudiesInfo!$1:$1,0))</f>
        <v>up to 96h</v>
      </c>
      <c r="U414" s="31">
        <f t="array" ref="U414">INDEX(StudiesInfo!$1:$80,MATCH($E414,StudiesInfo!$B:$B,0),MATCH(U$1,StudiesInfo!$1:$1,0))</f>
        <v>0</v>
      </c>
      <c r="V414" s="31" t="str">
        <f t="array" ref="V414">INDEX(StudiesInfo!$1:$80,MATCH($E414,StudiesInfo!$B:$B,0),MATCH(V$1,StudiesInfo!$1:$1,0))</f>
        <v>Juvenile</v>
      </c>
      <c r="W414" s="31" t="str">
        <f t="array" ref="W414">INDEX(StudiesInfo!$1:$80,MATCH($E414,StudiesInfo!$B:$B,0),MATCH(W$1,StudiesInfo!$1:$1,0))</f>
        <v>Unclear</v>
      </c>
      <c r="X414" s="31" t="str">
        <f t="array" ref="X414">INDEX(StudiesInfo!$1:$80,MATCH($E414,StudiesInfo!$B:$B,0),MATCH(X$1,StudiesInfo!$1:$1,0))</f>
        <v>-</v>
      </c>
      <c r="Y414" s="30" t="s">
        <v>679</v>
      </c>
      <c r="Z414" s="30" t="s">
        <v>664</v>
      </c>
      <c r="AA414" s="30" t="s">
        <v>803</v>
      </c>
      <c r="AB414" s="30"/>
      <c r="AC414" s="30"/>
      <c r="AD414" s="33" t="s">
        <v>867</v>
      </c>
      <c r="AE414" s="30"/>
      <c r="AF414" s="34" t="s">
        <v>591</v>
      </c>
    </row>
    <row r="415" ht="16.5" hidden="1" customHeight="1">
      <c r="A415" s="30">
        <v>59.0</v>
      </c>
      <c r="B415" s="31" t="str">
        <f t="array" ref="B415">INDEX(StudiesInfo!$1:$80,MATCH($E415,StudiesInfo!$B:$B,0),MATCH(B$1,StudiesInfo!$1:$1,0))</f>
        <v>Yes</v>
      </c>
      <c r="C415" s="30"/>
      <c r="D415" s="30"/>
      <c r="E415" s="31" t="str">
        <f t="array" ref="E415">INDEX(StudiesInfo!$1:$80,MATCH($A415,StudiesInfo!$A:$A,0),MATCH(E$1,StudiesInfo!$1:$1,0))</f>
        <v>Estrela et al., 2021</v>
      </c>
      <c r="F415" s="31" t="str">
        <f t="array" ref="F415">INDEX(StudiesInfo!$1:$80,MATCH($E415,StudiesInfo!$B:$B,0),MATCH(F$1,StudiesInfo!$1:$1,0))</f>
        <v>20-26 nm</v>
      </c>
      <c r="G415" s="31" t="str">
        <f t="array" ref="G415">INDEX(StudiesInfo!$1:$80,MATCH($E415,StudiesInfo!$B:$B,0),MATCH(G$1,StudiesInfo!$1:$1,0))</f>
        <v>nano</v>
      </c>
      <c r="H415" s="31" t="str">
        <f t="array" ref="H415">INDEX(StudiesInfo!$1:$80,MATCH($E415,StudiesInfo!$B:$B,0),MATCH(H$1,StudiesInfo!$1:$1,0))</f>
        <v>Polystyrene (PS)</v>
      </c>
      <c r="I415" s="31" t="str">
        <f t="array" ref="I415">INDEX(StudiesInfo!$1:$80,MATCH($E415,StudiesInfo!$B:$B,0),MATCH(I$1,StudiesInfo!$1:$1,0))</f>
        <v>Sphere</v>
      </c>
      <c r="J415" s="32" t="str">
        <f t="array" ref="J415">INDEX(StudiesInfo!$1:$80,MATCH($E415,StudiesInfo!$B:$B,0),MATCH(J$1,StudiesInfo!$1:$1,0))</f>
        <v>Ctenopharyngodon idella</v>
      </c>
      <c r="K415" s="31" t="str">
        <f t="array" ref="K415">INDEX(StudiesInfo!$1:$80,MATCH($E415,StudiesInfo!$B:$B,0),MATCH(K$1,StudiesInfo!$1:$1,0))</f>
        <v>F:M</v>
      </c>
      <c r="L415" s="31" t="str">
        <f t="array" ref="L415">INDEX(StudiesInfo!$1:$80,MATCH($E415,StudiesInfo!$B:$B,0),MATCH(L$1,StudiesInfo!$1:$1,0))</f>
        <v>Water: Static system</v>
      </c>
      <c r="M415" s="31" t="str">
        <f t="array" ref="M415">INDEX(StudiesInfo!$1:$80,MATCH($E415,StudiesInfo!$B:$B,0),MATCH(M$1,StudiesInfo!$1:$1,0))</f>
        <v>Once</v>
      </c>
      <c r="N415" s="35" t="str">
        <f t="array" ref="N415">INDEX(StudiesInfo!$1:$80,MATCH($E415,StudiesInfo!$B:$B,0),MATCH(N$1,StudiesInfo!$1:$1,0))</f>
        <v>760</v>
      </c>
      <c r="O415" s="31" t="str">
        <f t="array" ref="O415">INDEX(StudiesInfo!$1:$80,MATCH($E415,StudiesInfo!$B:$B,0),MATCH(O$1,StudiesInfo!$1:$1,0))</f>
        <v>µg/L</v>
      </c>
      <c r="P415" s="31" t="str">
        <f t="array" ref="P415">INDEX(StudiesInfo!$1:$80,MATCH($E415,StudiesInfo!$B:$B,0),MATCH(P$1,StudiesInfo!$1:$1,0))</f>
        <v>Juvenile</v>
      </c>
      <c r="Q415" s="31" t="str">
        <f t="array" ref="Q415">INDEX(StudiesInfo!$1:$80,MATCH($E415,StudiesInfo!$B:$B,0),MATCH(Q$1,StudiesInfo!$1:$1,0))</f>
        <v>Unclear</v>
      </c>
      <c r="R415" s="31" t="str">
        <f t="array" ref="R415">INDEX(StudiesInfo!$1:$80,MATCH($E415,StudiesInfo!$B:$B,0),MATCH(R$1,StudiesInfo!$1:$1,0))</f>
        <v>-</v>
      </c>
      <c r="S415" s="31">
        <f t="array" ref="S415">INDEX(StudiesInfo!$1:$80,MATCH($E415,StudiesInfo!$B:$B,0),MATCH(S$1,StudiesInfo!$1:$1,0))</f>
        <v>72</v>
      </c>
      <c r="T415" s="31" t="str">
        <f t="array" ref="T415">INDEX(StudiesInfo!$1:$80,MATCH($E415,StudiesInfo!$B:$B,0),MATCH(T$1,StudiesInfo!$1:$1,0))</f>
        <v>up to 96h</v>
      </c>
      <c r="U415" s="31">
        <f t="array" ref="U415">INDEX(StudiesInfo!$1:$80,MATCH($E415,StudiesInfo!$B:$B,0),MATCH(U$1,StudiesInfo!$1:$1,0))</f>
        <v>0</v>
      </c>
      <c r="V415" s="31" t="str">
        <f t="array" ref="V415">INDEX(StudiesInfo!$1:$80,MATCH($E415,StudiesInfo!$B:$B,0),MATCH(V$1,StudiesInfo!$1:$1,0))</f>
        <v>Juvenile</v>
      </c>
      <c r="W415" s="31" t="str">
        <f t="array" ref="W415">INDEX(StudiesInfo!$1:$80,MATCH($E415,StudiesInfo!$B:$B,0),MATCH(W$1,StudiesInfo!$1:$1,0))</f>
        <v>Unclear</v>
      </c>
      <c r="X415" s="31" t="str">
        <f t="array" ref="X415">INDEX(StudiesInfo!$1:$80,MATCH($E415,StudiesInfo!$B:$B,0),MATCH(X$1,StudiesInfo!$1:$1,0))</f>
        <v>-</v>
      </c>
      <c r="Y415" s="30" t="s">
        <v>622</v>
      </c>
      <c r="Z415" s="30" t="s">
        <v>682</v>
      </c>
      <c r="AA415" s="30" t="s">
        <v>807</v>
      </c>
      <c r="AB415" s="30"/>
      <c r="AC415" s="30" t="s">
        <v>870</v>
      </c>
      <c r="AD415" s="33" t="s">
        <v>586</v>
      </c>
      <c r="AE415" s="30"/>
      <c r="AF415" s="30" t="s">
        <v>588</v>
      </c>
    </row>
    <row r="416" ht="16.5" hidden="1" customHeight="1">
      <c r="A416" s="30">
        <v>59.0</v>
      </c>
      <c r="B416" s="31" t="str">
        <f t="array" ref="B416">INDEX(StudiesInfo!$1:$80,MATCH($E416,StudiesInfo!$B:$B,0),MATCH(B$1,StudiesInfo!$1:$1,0))</f>
        <v>Yes</v>
      </c>
      <c r="C416" s="30"/>
      <c r="D416" s="30"/>
      <c r="E416" s="31" t="str">
        <f t="array" ref="E416">INDEX(StudiesInfo!$1:$80,MATCH($A416,StudiesInfo!$A:$A,0),MATCH(E$1,StudiesInfo!$1:$1,0))</f>
        <v>Estrela et al., 2021</v>
      </c>
      <c r="F416" s="31" t="str">
        <f t="array" ref="F416">INDEX(StudiesInfo!$1:$80,MATCH($E416,StudiesInfo!$B:$B,0),MATCH(F$1,StudiesInfo!$1:$1,0))</f>
        <v>20-26 nm</v>
      </c>
      <c r="G416" s="31" t="str">
        <f t="array" ref="G416">INDEX(StudiesInfo!$1:$80,MATCH($E416,StudiesInfo!$B:$B,0),MATCH(G$1,StudiesInfo!$1:$1,0))</f>
        <v>nano</v>
      </c>
      <c r="H416" s="31" t="str">
        <f t="array" ref="H416">INDEX(StudiesInfo!$1:$80,MATCH($E416,StudiesInfo!$B:$B,0),MATCH(H$1,StudiesInfo!$1:$1,0))</f>
        <v>Polystyrene (PS)</v>
      </c>
      <c r="I416" s="31" t="str">
        <f t="array" ref="I416">INDEX(StudiesInfo!$1:$80,MATCH($E416,StudiesInfo!$B:$B,0),MATCH(I$1,StudiesInfo!$1:$1,0))</f>
        <v>Sphere</v>
      </c>
      <c r="J416" s="32" t="str">
        <f t="array" ref="J416">INDEX(StudiesInfo!$1:$80,MATCH($E416,StudiesInfo!$B:$B,0),MATCH(J$1,StudiesInfo!$1:$1,0))</f>
        <v>Ctenopharyngodon idella</v>
      </c>
      <c r="K416" s="31" t="str">
        <f t="array" ref="K416">INDEX(StudiesInfo!$1:$80,MATCH($E416,StudiesInfo!$B:$B,0),MATCH(K$1,StudiesInfo!$1:$1,0))</f>
        <v>F:M</v>
      </c>
      <c r="L416" s="31" t="str">
        <f t="array" ref="L416">INDEX(StudiesInfo!$1:$80,MATCH($E416,StudiesInfo!$B:$B,0),MATCH(L$1,StudiesInfo!$1:$1,0))</f>
        <v>Water: Static system</v>
      </c>
      <c r="M416" s="31" t="str">
        <f t="array" ref="M416">INDEX(StudiesInfo!$1:$80,MATCH($E416,StudiesInfo!$B:$B,0),MATCH(M$1,StudiesInfo!$1:$1,0))</f>
        <v>Once</v>
      </c>
      <c r="N416" s="35" t="str">
        <f t="array" ref="N416">INDEX(StudiesInfo!$1:$80,MATCH($E416,StudiesInfo!$B:$B,0),MATCH(N$1,StudiesInfo!$1:$1,0))</f>
        <v>760</v>
      </c>
      <c r="O416" s="31" t="str">
        <f t="array" ref="O416">INDEX(StudiesInfo!$1:$80,MATCH($E416,StudiesInfo!$B:$B,0),MATCH(O$1,StudiesInfo!$1:$1,0))</f>
        <v>µg/L</v>
      </c>
      <c r="P416" s="31" t="str">
        <f t="array" ref="P416">INDEX(StudiesInfo!$1:$80,MATCH($E416,StudiesInfo!$B:$B,0),MATCH(P$1,StudiesInfo!$1:$1,0))</f>
        <v>Juvenile</v>
      </c>
      <c r="Q416" s="31" t="str">
        <f t="array" ref="Q416">INDEX(StudiesInfo!$1:$80,MATCH($E416,StudiesInfo!$B:$B,0),MATCH(Q$1,StudiesInfo!$1:$1,0))</f>
        <v>Unclear</v>
      </c>
      <c r="R416" s="31" t="str">
        <f t="array" ref="R416">INDEX(StudiesInfo!$1:$80,MATCH($E416,StudiesInfo!$B:$B,0),MATCH(R$1,StudiesInfo!$1:$1,0))</f>
        <v>-</v>
      </c>
      <c r="S416" s="31">
        <f t="array" ref="S416">INDEX(StudiesInfo!$1:$80,MATCH($E416,StudiesInfo!$B:$B,0),MATCH(S$1,StudiesInfo!$1:$1,0))</f>
        <v>72</v>
      </c>
      <c r="T416" s="31" t="str">
        <f t="array" ref="T416">INDEX(StudiesInfo!$1:$80,MATCH($E416,StudiesInfo!$B:$B,0),MATCH(T$1,StudiesInfo!$1:$1,0))</f>
        <v>up to 96h</v>
      </c>
      <c r="U416" s="31">
        <f t="array" ref="U416">INDEX(StudiesInfo!$1:$80,MATCH($E416,StudiesInfo!$B:$B,0),MATCH(U$1,StudiesInfo!$1:$1,0))</f>
        <v>0</v>
      </c>
      <c r="V416" s="31" t="str">
        <f t="array" ref="V416">INDEX(StudiesInfo!$1:$80,MATCH($E416,StudiesInfo!$B:$B,0),MATCH(V$1,StudiesInfo!$1:$1,0))</f>
        <v>Juvenile</v>
      </c>
      <c r="W416" s="31" t="str">
        <f t="array" ref="W416">INDEX(StudiesInfo!$1:$80,MATCH($E416,StudiesInfo!$B:$B,0),MATCH(W$1,StudiesInfo!$1:$1,0))</f>
        <v>Unclear</v>
      </c>
      <c r="X416" s="31" t="str">
        <f t="array" ref="X416">INDEX(StudiesInfo!$1:$80,MATCH($E416,StudiesInfo!$B:$B,0),MATCH(X$1,StudiesInfo!$1:$1,0))</f>
        <v>-</v>
      </c>
      <c r="Y416" s="30" t="s">
        <v>622</v>
      </c>
      <c r="Z416" s="30" t="s">
        <v>682</v>
      </c>
      <c r="AA416" s="30" t="s">
        <v>807</v>
      </c>
      <c r="AB416" s="30"/>
      <c r="AC416" s="30"/>
      <c r="AD416" s="33" t="s">
        <v>867</v>
      </c>
      <c r="AE416" s="30"/>
      <c r="AF416" s="34" t="s">
        <v>591</v>
      </c>
    </row>
    <row r="417" ht="16.5" hidden="1" customHeight="1">
      <c r="A417" s="30">
        <v>59.0</v>
      </c>
      <c r="B417" s="31" t="str">
        <f t="array" ref="B417">INDEX(StudiesInfo!$1:$80,MATCH($E417,StudiesInfo!$B:$B,0),MATCH(B$1,StudiesInfo!$1:$1,0))</f>
        <v>Yes</v>
      </c>
      <c r="C417" s="30"/>
      <c r="D417" s="30"/>
      <c r="E417" s="31" t="str">
        <f t="array" ref="E417">INDEX(StudiesInfo!$1:$80,MATCH($A417,StudiesInfo!$A:$A,0),MATCH(E$1,StudiesInfo!$1:$1,0))</f>
        <v>Estrela et al., 2021</v>
      </c>
      <c r="F417" s="31" t="str">
        <f t="array" ref="F417">INDEX(StudiesInfo!$1:$80,MATCH($E417,StudiesInfo!$B:$B,0),MATCH(F$1,StudiesInfo!$1:$1,0))</f>
        <v>20-26 nm</v>
      </c>
      <c r="G417" s="31" t="str">
        <f t="array" ref="G417">INDEX(StudiesInfo!$1:$80,MATCH($E417,StudiesInfo!$B:$B,0),MATCH(G$1,StudiesInfo!$1:$1,0))</f>
        <v>nano</v>
      </c>
      <c r="H417" s="31" t="str">
        <f t="array" ref="H417">INDEX(StudiesInfo!$1:$80,MATCH($E417,StudiesInfo!$B:$B,0),MATCH(H$1,StudiesInfo!$1:$1,0))</f>
        <v>Polystyrene (PS)</v>
      </c>
      <c r="I417" s="31" t="str">
        <f t="array" ref="I417">INDEX(StudiesInfo!$1:$80,MATCH($E417,StudiesInfo!$B:$B,0),MATCH(I$1,StudiesInfo!$1:$1,0))</f>
        <v>Sphere</v>
      </c>
      <c r="J417" s="32" t="str">
        <f t="array" ref="J417">INDEX(StudiesInfo!$1:$80,MATCH($E417,StudiesInfo!$B:$B,0),MATCH(J$1,StudiesInfo!$1:$1,0))</f>
        <v>Ctenopharyngodon idella</v>
      </c>
      <c r="K417" s="31" t="str">
        <f t="array" ref="K417">INDEX(StudiesInfo!$1:$80,MATCH($E417,StudiesInfo!$B:$B,0),MATCH(K$1,StudiesInfo!$1:$1,0))</f>
        <v>F:M</v>
      </c>
      <c r="L417" s="31" t="str">
        <f t="array" ref="L417">INDEX(StudiesInfo!$1:$80,MATCH($E417,StudiesInfo!$B:$B,0),MATCH(L$1,StudiesInfo!$1:$1,0))</f>
        <v>Water: Static system</v>
      </c>
      <c r="M417" s="31" t="str">
        <f t="array" ref="M417">INDEX(StudiesInfo!$1:$80,MATCH($E417,StudiesInfo!$B:$B,0),MATCH(M$1,StudiesInfo!$1:$1,0))</f>
        <v>Once</v>
      </c>
      <c r="N417" s="35" t="str">
        <f t="array" ref="N417">INDEX(StudiesInfo!$1:$80,MATCH($E417,StudiesInfo!$B:$B,0),MATCH(N$1,StudiesInfo!$1:$1,0))</f>
        <v>760</v>
      </c>
      <c r="O417" s="31" t="str">
        <f t="array" ref="O417">INDEX(StudiesInfo!$1:$80,MATCH($E417,StudiesInfo!$B:$B,0),MATCH(O$1,StudiesInfo!$1:$1,0))</f>
        <v>µg/L</v>
      </c>
      <c r="P417" s="31" t="str">
        <f t="array" ref="P417">INDEX(StudiesInfo!$1:$80,MATCH($E417,StudiesInfo!$B:$B,0),MATCH(P$1,StudiesInfo!$1:$1,0))</f>
        <v>Juvenile</v>
      </c>
      <c r="Q417" s="31" t="str">
        <f t="array" ref="Q417">INDEX(StudiesInfo!$1:$80,MATCH($E417,StudiesInfo!$B:$B,0),MATCH(Q$1,StudiesInfo!$1:$1,0))</f>
        <v>Unclear</v>
      </c>
      <c r="R417" s="31" t="str">
        <f t="array" ref="R417">INDEX(StudiesInfo!$1:$80,MATCH($E417,StudiesInfo!$B:$B,0),MATCH(R$1,StudiesInfo!$1:$1,0))</f>
        <v>-</v>
      </c>
      <c r="S417" s="31">
        <f t="array" ref="S417">INDEX(StudiesInfo!$1:$80,MATCH($E417,StudiesInfo!$B:$B,0),MATCH(S$1,StudiesInfo!$1:$1,0))</f>
        <v>72</v>
      </c>
      <c r="T417" s="31" t="str">
        <f t="array" ref="T417">INDEX(StudiesInfo!$1:$80,MATCH($E417,StudiesInfo!$B:$B,0),MATCH(T$1,StudiesInfo!$1:$1,0))</f>
        <v>up to 96h</v>
      </c>
      <c r="U417" s="31">
        <f t="array" ref="U417">INDEX(StudiesInfo!$1:$80,MATCH($E417,StudiesInfo!$B:$B,0),MATCH(U$1,StudiesInfo!$1:$1,0))</f>
        <v>0</v>
      </c>
      <c r="V417" s="31" t="str">
        <f t="array" ref="V417">INDEX(StudiesInfo!$1:$80,MATCH($E417,StudiesInfo!$B:$B,0),MATCH(V$1,StudiesInfo!$1:$1,0))</f>
        <v>Juvenile</v>
      </c>
      <c r="W417" s="31" t="str">
        <f t="array" ref="W417">INDEX(StudiesInfo!$1:$80,MATCH($E417,StudiesInfo!$B:$B,0),MATCH(W$1,StudiesInfo!$1:$1,0))</f>
        <v>Unclear</v>
      </c>
      <c r="X417" s="31" t="str">
        <f t="array" ref="X417">INDEX(StudiesInfo!$1:$80,MATCH($E417,StudiesInfo!$B:$B,0),MATCH(X$1,StudiesInfo!$1:$1,0))</f>
        <v>-</v>
      </c>
      <c r="Y417" s="30" t="s">
        <v>622</v>
      </c>
      <c r="Z417" s="30" t="s">
        <v>682</v>
      </c>
      <c r="AA417" s="30" t="s">
        <v>786</v>
      </c>
      <c r="AB417" s="30"/>
      <c r="AC417" s="30" t="s">
        <v>871</v>
      </c>
      <c r="AD417" s="33" t="s">
        <v>586</v>
      </c>
      <c r="AE417" s="30"/>
      <c r="AF417" s="30" t="s">
        <v>588</v>
      </c>
    </row>
    <row r="418" ht="16.5" hidden="1" customHeight="1">
      <c r="A418" s="30">
        <v>59.0</v>
      </c>
      <c r="B418" s="31" t="str">
        <f t="array" ref="B418">INDEX(StudiesInfo!$1:$80,MATCH($E418,StudiesInfo!$B:$B,0),MATCH(B$1,StudiesInfo!$1:$1,0))</f>
        <v>Yes</v>
      </c>
      <c r="C418" s="30"/>
      <c r="D418" s="30"/>
      <c r="E418" s="31" t="str">
        <f t="array" ref="E418">INDEX(StudiesInfo!$1:$80,MATCH($A418,StudiesInfo!$A:$A,0),MATCH(E$1,StudiesInfo!$1:$1,0))</f>
        <v>Estrela et al., 2021</v>
      </c>
      <c r="F418" s="31" t="str">
        <f t="array" ref="F418">INDEX(StudiesInfo!$1:$80,MATCH($E418,StudiesInfo!$B:$B,0),MATCH(F$1,StudiesInfo!$1:$1,0))</f>
        <v>20-26 nm</v>
      </c>
      <c r="G418" s="31" t="str">
        <f t="array" ref="G418">INDEX(StudiesInfo!$1:$80,MATCH($E418,StudiesInfo!$B:$B,0),MATCH(G$1,StudiesInfo!$1:$1,0))</f>
        <v>nano</v>
      </c>
      <c r="H418" s="31" t="str">
        <f t="array" ref="H418">INDEX(StudiesInfo!$1:$80,MATCH($E418,StudiesInfo!$B:$B,0),MATCH(H$1,StudiesInfo!$1:$1,0))</f>
        <v>Polystyrene (PS)</v>
      </c>
      <c r="I418" s="31" t="str">
        <f t="array" ref="I418">INDEX(StudiesInfo!$1:$80,MATCH($E418,StudiesInfo!$B:$B,0),MATCH(I$1,StudiesInfo!$1:$1,0))</f>
        <v>Sphere</v>
      </c>
      <c r="J418" s="32" t="str">
        <f t="array" ref="J418">INDEX(StudiesInfo!$1:$80,MATCH($E418,StudiesInfo!$B:$B,0),MATCH(J$1,StudiesInfo!$1:$1,0))</f>
        <v>Ctenopharyngodon idella</v>
      </c>
      <c r="K418" s="31" t="str">
        <f t="array" ref="K418">INDEX(StudiesInfo!$1:$80,MATCH($E418,StudiesInfo!$B:$B,0),MATCH(K$1,StudiesInfo!$1:$1,0))</f>
        <v>F:M</v>
      </c>
      <c r="L418" s="31" t="str">
        <f t="array" ref="L418">INDEX(StudiesInfo!$1:$80,MATCH($E418,StudiesInfo!$B:$B,0),MATCH(L$1,StudiesInfo!$1:$1,0))</f>
        <v>Water: Static system</v>
      </c>
      <c r="M418" s="31" t="str">
        <f t="array" ref="M418">INDEX(StudiesInfo!$1:$80,MATCH($E418,StudiesInfo!$B:$B,0),MATCH(M$1,StudiesInfo!$1:$1,0))</f>
        <v>Once</v>
      </c>
      <c r="N418" s="35" t="str">
        <f t="array" ref="N418">INDEX(StudiesInfo!$1:$80,MATCH($E418,StudiesInfo!$B:$B,0),MATCH(N$1,StudiesInfo!$1:$1,0))</f>
        <v>760</v>
      </c>
      <c r="O418" s="31" t="str">
        <f t="array" ref="O418">INDEX(StudiesInfo!$1:$80,MATCH($E418,StudiesInfo!$B:$B,0),MATCH(O$1,StudiesInfo!$1:$1,0))</f>
        <v>µg/L</v>
      </c>
      <c r="P418" s="31" t="str">
        <f t="array" ref="P418">INDEX(StudiesInfo!$1:$80,MATCH($E418,StudiesInfo!$B:$B,0),MATCH(P$1,StudiesInfo!$1:$1,0))</f>
        <v>Juvenile</v>
      </c>
      <c r="Q418" s="31" t="str">
        <f t="array" ref="Q418">INDEX(StudiesInfo!$1:$80,MATCH($E418,StudiesInfo!$B:$B,0),MATCH(Q$1,StudiesInfo!$1:$1,0))</f>
        <v>Unclear</v>
      </c>
      <c r="R418" s="31" t="str">
        <f t="array" ref="R418">INDEX(StudiesInfo!$1:$80,MATCH($E418,StudiesInfo!$B:$B,0),MATCH(R$1,StudiesInfo!$1:$1,0))</f>
        <v>-</v>
      </c>
      <c r="S418" s="31">
        <f t="array" ref="S418">INDEX(StudiesInfo!$1:$80,MATCH($E418,StudiesInfo!$B:$B,0),MATCH(S$1,StudiesInfo!$1:$1,0))</f>
        <v>72</v>
      </c>
      <c r="T418" s="31" t="str">
        <f t="array" ref="T418">INDEX(StudiesInfo!$1:$80,MATCH($E418,StudiesInfo!$B:$B,0),MATCH(T$1,StudiesInfo!$1:$1,0))</f>
        <v>up to 96h</v>
      </c>
      <c r="U418" s="31">
        <f t="array" ref="U418">INDEX(StudiesInfo!$1:$80,MATCH($E418,StudiesInfo!$B:$B,0),MATCH(U$1,StudiesInfo!$1:$1,0))</f>
        <v>0</v>
      </c>
      <c r="V418" s="31" t="str">
        <f t="array" ref="V418">INDEX(StudiesInfo!$1:$80,MATCH($E418,StudiesInfo!$B:$B,0),MATCH(V$1,StudiesInfo!$1:$1,0))</f>
        <v>Juvenile</v>
      </c>
      <c r="W418" s="31" t="str">
        <f t="array" ref="W418">INDEX(StudiesInfo!$1:$80,MATCH($E418,StudiesInfo!$B:$B,0),MATCH(W$1,StudiesInfo!$1:$1,0))</f>
        <v>Unclear</v>
      </c>
      <c r="X418" s="31" t="str">
        <f t="array" ref="X418">INDEX(StudiesInfo!$1:$80,MATCH($E418,StudiesInfo!$B:$B,0),MATCH(X$1,StudiesInfo!$1:$1,0))</f>
        <v>-</v>
      </c>
      <c r="Y418" s="30" t="s">
        <v>622</v>
      </c>
      <c r="Z418" s="30" t="s">
        <v>682</v>
      </c>
      <c r="AA418" s="30" t="s">
        <v>786</v>
      </c>
      <c r="AB418" s="30"/>
      <c r="AC418" s="30"/>
      <c r="AD418" s="33" t="s">
        <v>867</v>
      </c>
      <c r="AE418" s="30"/>
      <c r="AF418" s="34" t="s">
        <v>591</v>
      </c>
    </row>
    <row r="419" ht="16.5" hidden="1" customHeight="1">
      <c r="A419" s="30">
        <v>59.0</v>
      </c>
      <c r="B419" s="31" t="str">
        <f t="array" ref="B419">INDEX(StudiesInfo!$1:$80,MATCH($E419,StudiesInfo!$B:$B,0),MATCH(B$1,StudiesInfo!$1:$1,0))</f>
        <v>Yes</v>
      </c>
      <c r="C419" s="30"/>
      <c r="D419" s="30"/>
      <c r="E419" s="31" t="str">
        <f t="array" ref="E419">INDEX(StudiesInfo!$1:$80,MATCH($A419,StudiesInfo!$A:$A,0),MATCH(E$1,StudiesInfo!$1:$1,0))</f>
        <v>Estrela et al., 2021</v>
      </c>
      <c r="F419" s="31" t="str">
        <f t="array" ref="F419">INDEX(StudiesInfo!$1:$80,MATCH($E419,StudiesInfo!$B:$B,0),MATCH(F$1,StudiesInfo!$1:$1,0))</f>
        <v>20-26 nm</v>
      </c>
      <c r="G419" s="31" t="str">
        <f t="array" ref="G419">INDEX(StudiesInfo!$1:$80,MATCH($E419,StudiesInfo!$B:$B,0),MATCH(G$1,StudiesInfo!$1:$1,0))</f>
        <v>nano</v>
      </c>
      <c r="H419" s="31" t="str">
        <f t="array" ref="H419">INDEX(StudiesInfo!$1:$80,MATCH($E419,StudiesInfo!$B:$B,0),MATCH(H$1,StudiesInfo!$1:$1,0))</f>
        <v>Polystyrene (PS)</v>
      </c>
      <c r="I419" s="31" t="str">
        <f t="array" ref="I419">INDEX(StudiesInfo!$1:$80,MATCH($E419,StudiesInfo!$B:$B,0),MATCH(I$1,StudiesInfo!$1:$1,0))</f>
        <v>Sphere</v>
      </c>
      <c r="J419" s="32" t="str">
        <f t="array" ref="J419">INDEX(StudiesInfo!$1:$80,MATCH($E419,StudiesInfo!$B:$B,0),MATCH(J$1,StudiesInfo!$1:$1,0))</f>
        <v>Ctenopharyngodon idella</v>
      </c>
      <c r="K419" s="31" t="str">
        <f t="array" ref="K419">INDEX(StudiesInfo!$1:$80,MATCH($E419,StudiesInfo!$B:$B,0),MATCH(K$1,StudiesInfo!$1:$1,0))</f>
        <v>F:M</v>
      </c>
      <c r="L419" s="31" t="str">
        <f t="array" ref="L419">INDEX(StudiesInfo!$1:$80,MATCH($E419,StudiesInfo!$B:$B,0),MATCH(L$1,StudiesInfo!$1:$1,0))</f>
        <v>Water: Static system</v>
      </c>
      <c r="M419" s="31" t="str">
        <f t="array" ref="M419">INDEX(StudiesInfo!$1:$80,MATCH($E419,StudiesInfo!$B:$B,0),MATCH(M$1,StudiesInfo!$1:$1,0))</f>
        <v>Once</v>
      </c>
      <c r="N419" s="35" t="str">
        <f t="array" ref="N419">INDEX(StudiesInfo!$1:$80,MATCH($E419,StudiesInfo!$B:$B,0),MATCH(N$1,StudiesInfo!$1:$1,0))</f>
        <v>760</v>
      </c>
      <c r="O419" s="31" t="str">
        <f t="array" ref="O419">INDEX(StudiesInfo!$1:$80,MATCH($E419,StudiesInfo!$B:$B,0),MATCH(O$1,StudiesInfo!$1:$1,0))</f>
        <v>µg/L</v>
      </c>
      <c r="P419" s="31" t="str">
        <f t="array" ref="P419">INDEX(StudiesInfo!$1:$80,MATCH($E419,StudiesInfo!$B:$B,0),MATCH(P$1,StudiesInfo!$1:$1,0))</f>
        <v>Juvenile</v>
      </c>
      <c r="Q419" s="31" t="str">
        <f t="array" ref="Q419">INDEX(StudiesInfo!$1:$80,MATCH($E419,StudiesInfo!$B:$B,0),MATCH(Q$1,StudiesInfo!$1:$1,0))</f>
        <v>Unclear</v>
      </c>
      <c r="R419" s="31" t="str">
        <f t="array" ref="R419">INDEX(StudiesInfo!$1:$80,MATCH($E419,StudiesInfo!$B:$B,0),MATCH(R$1,StudiesInfo!$1:$1,0))</f>
        <v>-</v>
      </c>
      <c r="S419" s="31">
        <f t="array" ref="S419">INDEX(StudiesInfo!$1:$80,MATCH($E419,StudiesInfo!$B:$B,0),MATCH(S$1,StudiesInfo!$1:$1,0))</f>
        <v>72</v>
      </c>
      <c r="T419" s="31" t="str">
        <f t="array" ref="T419">INDEX(StudiesInfo!$1:$80,MATCH($E419,StudiesInfo!$B:$B,0),MATCH(T$1,StudiesInfo!$1:$1,0))</f>
        <v>up to 96h</v>
      </c>
      <c r="U419" s="31">
        <f t="array" ref="U419">INDEX(StudiesInfo!$1:$80,MATCH($E419,StudiesInfo!$B:$B,0),MATCH(U$1,StudiesInfo!$1:$1,0))</f>
        <v>0</v>
      </c>
      <c r="V419" s="31" t="str">
        <f t="array" ref="V419">INDEX(StudiesInfo!$1:$80,MATCH($E419,StudiesInfo!$B:$B,0),MATCH(V$1,StudiesInfo!$1:$1,0))</f>
        <v>Juvenile</v>
      </c>
      <c r="W419" s="31" t="str">
        <f t="array" ref="W419">INDEX(StudiesInfo!$1:$80,MATCH($E419,StudiesInfo!$B:$B,0),MATCH(W$1,StudiesInfo!$1:$1,0))</f>
        <v>Unclear</v>
      </c>
      <c r="X419" s="31" t="str">
        <f t="array" ref="X419">INDEX(StudiesInfo!$1:$80,MATCH($E419,StudiesInfo!$B:$B,0),MATCH(X$1,StudiesInfo!$1:$1,0))</f>
        <v>-</v>
      </c>
      <c r="Y419" s="30" t="s">
        <v>601</v>
      </c>
      <c r="Z419" s="30" t="s">
        <v>682</v>
      </c>
      <c r="AA419" s="30" t="s">
        <v>617</v>
      </c>
      <c r="AB419" s="30"/>
      <c r="AC419" s="30" t="s">
        <v>872</v>
      </c>
      <c r="AD419" s="33" t="s">
        <v>586</v>
      </c>
      <c r="AE419" s="30"/>
      <c r="AF419" s="30" t="s">
        <v>588</v>
      </c>
    </row>
    <row r="420" ht="16.5" hidden="1" customHeight="1">
      <c r="A420" s="30">
        <v>59.0</v>
      </c>
      <c r="B420" s="31" t="str">
        <f t="array" ref="B420">INDEX(StudiesInfo!$1:$80,MATCH($E420,StudiesInfo!$B:$B,0),MATCH(B$1,StudiesInfo!$1:$1,0))</f>
        <v>Yes</v>
      </c>
      <c r="C420" s="30"/>
      <c r="D420" s="30"/>
      <c r="E420" s="31" t="str">
        <f t="array" ref="E420">INDEX(StudiesInfo!$1:$80,MATCH($A420,StudiesInfo!$A:$A,0),MATCH(E$1,StudiesInfo!$1:$1,0))</f>
        <v>Estrela et al., 2021</v>
      </c>
      <c r="F420" s="31" t="str">
        <f t="array" ref="F420">INDEX(StudiesInfo!$1:$80,MATCH($E420,StudiesInfo!$B:$B,0),MATCH(F$1,StudiesInfo!$1:$1,0))</f>
        <v>20-26 nm</v>
      </c>
      <c r="G420" s="31" t="str">
        <f t="array" ref="G420">INDEX(StudiesInfo!$1:$80,MATCH($E420,StudiesInfo!$B:$B,0),MATCH(G$1,StudiesInfo!$1:$1,0))</f>
        <v>nano</v>
      </c>
      <c r="H420" s="31" t="str">
        <f t="array" ref="H420">INDEX(StudiesInfo!$1:$80,MATCH($E420,StudiesInfo!$B:$B,0),MATCH(H$1,StudiesInfo!$1:$1,0))</f>
        <v>Polystyrene (PS)</v>
      </c>
      <c r="I420" s="31" t="str">
        <f t="array" ref="I420">INDEX(StudiesInfo!$1:$80,MATCH($E420,StudiesInfo!$B:$B,0),MATCH(I$1,StudiesInfo!$1:$1,0))</f>
        <v>Sphere</v>
      </c>
      <c r="J420" s="32" t="str">
        <f t="array" ref="J420">INDEX(StudiesInfo!$1:$80,MATCH($E420,StudiesInfo!$B:$B,0),MATCH(J$1,StudiesInfo!$1:$1,0))</f>
        <v>Ctenopharyngodon idella</v>
      </c>
      <c r="K420" s="31" t="str">
        <f t="array" ref="K420">INDEX(StudiesInfo!$1:$80,MATCH($E420,StudiesInfo!$B:$B,0),MATCH(K$1,StudiesInfo!$1:$1,0))</f>
        <v>F:M</v>
      </c>
      <c r="L420" s="31" t="str">
        <f t="array" ref="L420">INDEX(StudiesInfo!$1:$80,MATCH($E420,StudiesInfo!$B:$B,0),MATCH(L$1,StudiesInfo!$1:$1,0))</f>
        <v>Water: Static system</v>
      </c>
      <c r="M420" s="31" t="str">
        <f t="array" ref="M420">INDEX(StudiesInfo!$1:$80,MATCH($E420,StudiesInfo!$B:$B,0),MATCH(M$1,StudiesInfo!$1:$1,0))</f>
        <v>Once</v>
      </c>
      <c r="N420" s="35" t="str">
        <f t="array" ref="N420">INDEX(StudiesInfo!$1:$80,MATCH($E420,StudiesInfo!$B:$B,0),MATCH(N$1,StudiesInfo!$1:$1,0))</f>
        <v>760</v>
      </c>
      <c r="O420" s="31" t="str">
        <f t="array" ref="O420">INDEX(StudiesInfo!$1:$80,MATCH($E420,StudiesInfo!$B:$B,0),MATCH(O$1,StudiesInfo!$1:$1,0))</f>
        <v>µg/L</v>
      </c>
      <c r="P420" s="31" t="str">
        <f t="array" ref="P420">INDEX(StudiesInfo!$1:$80,MATCH($E420,StudiesInfo!$B:$B,0),MATCH(P$1,StudiesInfo!$1:$1,0))</f>
        <v>Juvenile</v>
      </c>
      <c r="Q420" s="31" t="str">
        <f t="array" ref="Q420">INDEX(StudiesInfo!$1:$80,MATCH($E420,StudiesInfo!$B:$B,0),MATCH(Q$1,StudiesInfo!$1:$1,0))</f>
        <v>Unclear</v>
      </c>
      <c r="R420" s="31" t="str">
        <f t="array" ref="R420">INDEX(StudiesInfo!$1:$80,MATCH($E420,StudiesInfo!$B:$B,0),MATCH(R$1,StudiesInfo!$1:$1,0))</f>
        <v>-</v>
      </c>
      <c r="S420" s="31">
        <f t="array" ref="S420">INDEX(StudiesInfo!$1:$80,MATCH($E420,StudiesInfo!$B:$B,0),MATCH(S$1,StudiesInfo!$1:$1,0))</f>
        <v>72</v>
      </c>
      <c r="T420" s="31" t="str">
        <f t="array" ref="T420">INDEX(StudiesInfo!$1:$80,MATCH($E420,StudiesInfo!$B:$B,0),MATCH(T$1,StudiesInfo!$1:$1,0))</f>
        <v>up to 96h</v>
      </c>
      <c r="U420" s="31">
        <f t="array" ref="U420">INDEX(StudiesInfo!$1:$80,MATCH($E420,StudiesInfo!$B:$B,0),MATCH(U$1,StudiesInfo!$1:$1,0))</f>
        <v>0</v>
      </c>
      <c r="V420" s="31" t="str">
        <f t="array" ref="V420">INDEX(StudiesInfo!$1:$80,MATCH($E420,StudiesInfo!$B:$B,0),MATCH(V$1,StudiesInfo!$1:$1,0))</f>
        <v>Juvenile</v>
      </c>
      <c r="W420" s="31" t="str">
        <f t="array" ref="W420">INDEX(StudiesInfo!$1:$80,MATCH($E420,StudiesInfo!$B:$B,0),MATCH(W$1,StudiesInfo!$1:$1,0))</f>
        <v>Unclear</v>
      </c>
      <c r="X420" s="31" t="str">
        <f t="array" ref="X420">INDEX(StudiesInfo!$1:$80,MATCH($E420,StudiesInfo!$B:$B,0),MATCH(X$1,StudiesInfo!$1:$1,0))</f>
        <v>-</v>
      </c>
      <c r="Y420" s="30" t="s">
        <v>601</v>
      </c>
      <c r="Z420" s="30" t="s">
        <v>682</v>
      </c>
      <c r="AA420" s="30" t="s">
        <v>617</v>
      </c>
      <c r="AB420" s="30"/>
      <c r="AC420" s="30"/>
      <c r="AD420" s="33" t="s">
        <v>867</v>
      </c>
      <c r="AE420" s="30"/>
      <c r="AF420" s="34" t="s">
        <v>591</v>
      </c>
    </row>
    <row r="421" ht="16.5" hidden="1" customHeight="1">
      <c r="A421" s="30">
        <v>59.0</v>
      </c>
      <c r="B421" s="31" t="str">
        <f t="array" ref="B421">INDEX(StudiesInfo!$1:$80,MATCH($E421,StudiesInfo!$B:$B,0),MATCH(B$1,StudiesInfo!$1:$1,0))</f>
        <v>Yes</v>
      </c>
      <c r="C421" s="30"/>
      <c r="D421" s="30"/>
      <c r="E421" s="31" t="str">
        <f t="array" ref="E421">INDEX(StudiesInfo!$1:$80,MATCH($A421,StudiesInfo!$A:$A,0),MATCH(E$1,StudiesInfo!$1:$1,0))</f>
        <v>Estrela et al., 2021</v>
      </c>
      <c r="F421" s="31" t="str">
        <f t="array" ref="F421">INDEX(StudiesInfo!$1:$80,MATCH($E421,StudiesInfo!$B:$B,0),MATCH(F$1,StudiesInfo!$1:$1,0))</f>
        <v>20-26 nm</v>
      </c>
      <c r="G421" s="31" t="str">
        <f t="array" ref="G421">INDEX(StudiesInfo!$1:$80,MATCH($E421,StudiesInfo!$B:$B,0),MATCH(G$1,StudiesInfo!$1:$1,0))</f>
        <v>nano</v>
      </c>
      <c r="H421" s="31" t="str">
        <f t="array" ref="H421">INDEX(StudiesInfo!$1:$80,MATCH($E421,StudiesInfo!$B:$B,0),MATCH(H$1,StudiesInfo!$1:$1,0))</f>
        <v>Polystyrene (PS)</v>
      </c>
      <c r="I421" s="31" t="str">
        <f t="array" ref="I421">INDEX(StudiesInfo!$1:$80,MATCH($E421,StudiesInfo!$B:$B,0),MATCH(I$1,StudiesInfo!$1:$1,0))</f>
        <v>Sphere</v>
      </c>
      <c r="J421" s="32" t="str">
        <f t="array" ref="J421">INDEX(StudiesInfo!$1:$80,MATCH($E421,StudiesInfo!$B:$B,0),MATCH(J$1,StudiesInfo!$1:$1,0))</f>
        <v>Ctenopharyngodon idella</v>
      </c>
      <c r="K421" s="31" t="str">
        <f t="array" ref="K421">INDEX(StudiesInfo!$1:$80,MATCH($E421,StudiesInfo!$B:$B,0),MATCH(K$1,StudiesInfo!$1:$1,0))</f>
        <v>F:M</v>
      </c>
      <c r="L421" s="31" t="str">
        <f t="array" ref="L421">INDEX(StudiesInfo!$1:$80,MATCH($E421,StudiesInfo!$B:$B,0),MATCH(L$1,StudiesInfo!$1:$1,0))</f>
        <v>Water: Static system</v>
      </c>
      <c r="M421" s="31" t="str">
        <f t="array" ref="M421">INDEX(StudiesInfo!$1:$80,MATCH($E421,StudiesInfo!$B:$B,0),MATCH(M$1,StudiesInfo!$1:$1,0))</f>
        <v>Once</v>
      </c>
      <c r="N421" s="35" t="str">
        <f t="array" ref="N421">INDEX(StudiesInfo!$1:$80,MATCH($E421,StudiesInfo!$B:$B,0),MATCH(N$1,StudiesInfo!$1:$1,0))</f>
        <v>760</v>
      </c>
      <c r="O421" s="31" t="str">
        <f t="array" ref="O421">INDEX(StudiesInfo!$1:$80,MATCH($E421,StudiesInfo!$B:$B,0),MATCH(O$1,StudiesInfo!$1:$1,0))</f>
        <v>µg/L</v>
      </c>
      <c r="P421" s="31" t="str">
        <f t="array" ref="P421">INDEX(StudiesInfo!$1:$80,MATCH($E421,StudiesInfo!$B:$B,0),MATCH(P$1,StudiesInfo!$1:$1,0))</f>
        <v>Juvenile</v>
      </c>
      <c r="Q421" s="31" t="str">
        <f t="array" ref="Q421">INDEX(StudiesInfo!$1:$80,MATCH($E421,StudiesInfo!$B:$B,0),MATCH(Q$1,StudiesInfo!$1:$1,0))</f>
        <v>Unclear</v>
      </c>
      <c r="R421" s="31" t="str">
        <f t="array" ref="R421">INDEX(StudiesInfo!$1:$80,MATCH($E421,StudiesInfo!$B:$B,0),MATCH(R$1,StudiesInfo!$1:$1,0))</f>
        <v>-</v>
      </c>
      <c r="S421" s="31">
        <f t="array" ref="S421">INDEX(StudiesInfo!$1:$80,MATCH($E421,StudiesInfo!$B:$B,0),MATCH(S$1,StudiesInfo!$1:$1,0))</f>
        <v>72</v>
      </c>
      <c r="T421" s="31" t="str">
        <f t="array" ref="T421">INDEX(StudiesInfo!$1:$80,MATCH($E421,StudiesInfo!$B:$B,0),MATCH(T$1,StudiesInfo!$1:$1,0))</f>
        <v>up to 96h</v>
      </c>
      <c r="U421" s="31">
        <f t="array" ref="U421">INDEX(StudiesInfo!$1:$80,MATCH($E421,StudiesInfo!$B:$B,0),MATCH(U$1,StudiesInfo!$1:$1,0))</f>
        <v>0</v>
      </c>
      <c r="V421" s="31" t="str">
        <f t="array" ref="V421">INDEX(StudiesInfo!$1:$80,MATCH($E421,StudiesInfo!$B:$B,0),MATCH(V$1,StudiesInfo!$1:$1,0))</f>
        <v>Juvenile</v>
      </c>
      <c r="W421" s="31" t="str">
        <f t="array" ref="W421">INDEX(StudiesInfo!$1:$80,MATCH($E421,StudiesInfo!$B:$B,0),MATCH(W$1,StudiesInfo!$1:$1,0))</f>
        <v>Unclear</v>
      </c>
      <c r="X421" s="31" t="str">
        <f t="array" ref="X421">INDEX(StudiesInfo!$1:$80,MATCH($E421,StudiesInfo!$B:$B,0),MATCH(X$1,StudiesInfo!$1:$1,0))</f>
        <v>-</v>
      </c>
      <c r="Y421" s="30" t="s">
        <v>685</v>
      </c>
      <c r="Z421" s="30" t="s">
        <v>873</v>
      </c>
      <c r="AA421" s="30" t="s">
        <v>874</v>
      </c>
      <c r="AB421" s="30"/>
      <c r="AC421" s="30" t="s">
        <v>608</v>
      </c>
      <c r="AD421" s="33" t="s">
        <v>586</v>
      </c>
      <c r="AE421" s="30"/>
      <c r="AF421" s="30" t="s">
        <v>588</v>
      </c>
    </row>
    <row r="422" ht="16.5" hidden="1" customHeight="1">
      <c r="A422" s="30">
        <v>59.0</v>
      </c>
      <c r="B422" s="31" t="str">
        <f t="array" ref="B422">INDEX(StudiesInfo!$1:$80,MATCH($E422,StudiesInfo!$B:$B,0),MATCH(B$1,StudiesInfo!$1:$1,0))</f>
        <v>Yes</v>
      </c>
      <c r="C422" s="30"/>
      <c r="D422" s="30"/>
      <c r="E422" s="31" t="str">
        <f t="array" ref="E422">INDEX(StudiesInfo!$1:$80,MATCH($A422,StudiesInfo!$A:$A,0),MATCH(E$1,StudiesInfo!$1:$1,0))</f>
        <v>Estrela et al., 2021</v>
      </c>
      <c r="F422" s="31" t="str">
        <f t="array" ref="F422">INDEX(StudiesInfo!$1:$80,MATCH($E422,StudiesInfo!$B:$B,0),MATCH(F$1,StudiesInfo!$1:$1,0))</f>
        <v>20-26 nm</v>
      </c>
      <c r="G422" s="31" t="str">
        <f t="array" ref="G422">INDEX(StudiesInfo!$1:$80,MATCH($E422,StudiesInfo!$B:$B,0),MATCH(G$1,StudiesInfo!$1:$1,0))</f>
        <v>nano</v>
      </c>
      <c r="H422" s="31" t="str">
        <f t="array" ref="H422">INDEX(StudiesInfo!$1:$80,MATCH($E422,StudiesInfo!$B:$B,0),MATCH(H$1,StudiesInfo!$1:$1,0))</f>
        <v>Polystyrene (PS)</v>
      </c>
      <c r="I422" s="31" t="str">
        <f t="array" ref="I422">INDEX(StudiesInfo!$1:$80,MATCH($E422,StudiesInfo!$B:$B,0),MATCH(I$1,StudiesInfo!$1:$1,0))</f>
        <v>Sphere</v>
      </c>
      <c r="J422" s="32" t="str">
        <f t="array" ref="J422">INDEX(StudiesInfo!$1:$80,MATCH($E422,StudiesInfo!$B:$B,0),MATCH(J$1,StudiesInfo!$1:$1,0))</f>
        <v>Ctenopharyngodon idella</v>
      </c>
      <c r="K422" s="31" t="str">
        <f t="array" ref="K422">INDEX(StudiesInfo!$1:$80,MATCH($E422,StudiesInfo!$B:$B,0),MATCH(K$1,StudiesInfo!$1:$1,0))</f>
        <v>F:M</v>
      </c>
      <c r="L422" s="31" t="str">
        <f t="array" ref="L422">INDEX(StudiesInfo!$1:$80,MATCH($E422,StudiesInfo!$B:$B,0),MATCH(L$1,StudiesInfo!$1:$1,0))</f>
        <v>Water: Static system</v>
      </c>
      <c r="M422" s="31" t="str">
        <f t="array" ref="M422">INDEX(StudiesInfo!$1:$80,MATCH($E422,StudiesInfo!$B:$B,0),MATCH(M$1,StudiesInfo!$1:$1,0))</f>
        <v>Once</v>
      </c>
      <c r="N422" s="35" t="str">
        <f t="array" ref="N422">INDEX(StudiesInfo!$1:$80,MATCH($E422,StudiesInfo!$B:$B,0),MATCH(N$1,StudiesInfo!$1:$1,0))</f>
        <v>760</v>
      </c>
      <c r="O422" s="31" t="str">
        <f t="array" ref="O422">INDEX(StudiesInfo!$1:$80,MATCH($E422,StudiesInfo!$B:$B,0),MATCH(O$1,StudiesInfo!$1:$1,0))</f>
        <v>µg/L</v>
      </c>
      <c r="P422" s="31" t="str">
        <f t="array" ref="P422">INDEX(StudiesInfo!$1:$80,MATCH($E422,StudiesInfo!$B:$B,0),MATCH(P$1,StudiesInfo!$1:$1,0))</f>
        <v>Juvenile</v>
      </c>
      <c r="Q422" s="31" t="str">
        <f t="array" ref="Q422">INDEX(StudiesInfo!$1:$80,MATCH($E422,StudiesInfo!$B:$B,0),MATCH(Q$1,StudiesInfo!$1:$1,0))</f>
        <v>Unclear</v>
      </c>
      <c r="R422" s="31" t="str">
        <f t="array" ref="R422">INDEX(StudiesInfo!$1:$80,MATCH($E422,StudiesInfo!$B:$B,0),MATCH(R$1,StudiesInfo!$1:$1,0))</f>
        <v>-</v>
      </c>
      <c r="S422" s="31">
        <f t="array" ref="S422">INDEX(StudiesInfo!$1:$80,MATCH($E422,StudiesInfo!$B:$B,0),MATCH(S$1,StudiesInfo!$1:$1,0))</f>
        <v>72</v>
      </c>
      <c r="T422" s="31" t="str">
        <f t="array" ref="T422">INDEX(StudiesInfo!$1:$80,MATCH($E422,StudiesInfo!$B:$B,0),MATCH(T$1,StudiesInfo!$1:$1,0))</f>
        <v>up to 96h</v>
      </c>
      <c r="U422" s="31">
        <f t="array" ref="U422">INDEX(StudiesInfo!$1:$80,MATCH($E422,StudiesInfo!$B:$B,0),MATCH(U$1,StudiesInfo!$1:$1,0))</f>
        <v>0</v>
      </c>
      <c r="V422" s="31" t="str">
        <f t="array" ref="V422">INDEX(StudiesInfo!$1:$80,MATCH($E422,StudiesInfo!$B:$B,0),MATCH(V$1,StudiesInfo!$1:$1,0))</f>
        <v>Juvenile</v>
      </c>
      <c r="W422" s="31" t="str">
        <f t="array" ref="W422">INDEX(StudiesInfo!$1:$80,MATCH($E422,StudiesInfo!$B:$B,0),MATCH(W$1,StudiesInfo!$1:$1,0))</f>
        <v>Unclear</v>
      </c>
      <c r="X422" s="31" t="str">
        <f t="array" ref="X422">INDEX(StudiesInfo!$1:$80,MATCH($E422,StudiesInfo!$B:$B,0),MATCH(X$1,StudiesInfo!$1:$1,0))</f>
        <v>-</v>
      </c>
      <c r="Y422" s="30" t="s">
        <v>685</v>
      </c>
      <c r="Z422" s="30" t="s">
        <v>873</v>
      </c>
      <c r="AA422" s="30" t="s">
        <v>874</v>
      </c>
      <c r="AB422" s="30"/>
      <c r="AC422" s="30"/>
      <c r="AD422" s="33" t="s">
        <v>867</v>
      </c>
      <c r="AE422" s="30"/>
      <c r="AF422" s="30" t="s">
        <v>596</v>
      </c>
    </row>
    <row r="423" ht="16.5" hidden="1" customHeight="1">
      <c r="A423" s="30">
        <v>59.0</v>
      </c>
      <c r="B423" s="31" t="str">
        <f t="array" ref="B423">INDEX(StudiesInfo!$1:$80,MATCH($E423,StudiesInfo!$B:$B,0),MATCH(B$1,StudiesInfo!$1:$1,0))</f>
        <v>Yes</v>
      </c>
      <c r="C423" s="30"/>
      <c r="D423" s="30"/>
      <c r="E423" s="31" t="str">
        <f t="array" ref="E423">INDEX(StudiesInfo!$1:$80,MATCH($A423,StudiesInfo!$A:$A,0),MATCH(E$1,StudiesInfo!$1:$1,0))</f>
        <v>Estrela et al., 2021</v>
      </c>
      <c r="F423" s="31" t="str">
        <f t="array" ref="F423">INDEX(StudiesInfo!$1:$80,MATCH($E423,StudiesInfo!$B:$B,0),MATCH(F$1,StudiesInfo!$1:$1,0))</f>
        <v>20-26 nm</v>
      </c>
      <c r="G423" s="31" t="str">
        <f t="array" ref="G423">INDEX(StudiesInfo!$1:$80,MATCH($E423,StudiesInfo!$B:$B,0),MATCH(G$1,StudiesInfo!$1:$1,0))</f>
        <v>nano</v>
      </c>
      <c r="H423" s="31" t="str">
        <f t="array" ref="H423">INDEX(StudiesInfo!$1:$80,MATCH($E423,StudiesInfo!$B:$B,0),MATCH(H$1,StudiesInfo!$1:$1,0))</f>
        <v>Polystyrene (PS)</v>
      </c>
      <c r="I423" s="31" t="str">
        <f t="array" ref="I423">INDEX(StudiesInfo!$1:$80,MATCH($E423,StudiesInfo!$B:$B,0),MATCH(I$1,StudiesInfo!$1:$1,0))</f>
        <v>Sphere</v>
      </c>
      <c r="J423" s="32" t="str">
        <f t="array" ref="J423">INDEX(StudiesInfo!$1:$80,MATCH($E423,StudiesInfo!$B:$B,0),MATCH(J$1,StudiesInfo!$1:$1,0))</f>
        <v>Ctenopharyngodon idella</v>
      </c>
      <c r="K423" s="31" t="str">
        <f t="array" ref="K423">INDEX(StudiesInfo!$1:$80,MATCH($E423,StudiesInfo!$B:$B,0),MATCH(K$1,StudiesInfo!$1:$1,0))</f>
        <v>F:M</v>
      </c>
      <c r="L423" s="31" t="str">
        <f t="array" ref="L423">INDEX(StudiesInfo!$1:$80,MATCH($E423,StudiesInfo!$B:$B,0),MATCH(L$1,StudiesInfo!$1:$1,0))</f>
        <v>Water: Static system</v>
      </c>
      <c r="M423" s="31" t="str">
        <f t="array" ref="M423">INDEX(StudiesInfo!$1:$80,MATCH($E423,StudiesInfo!$B:$B,0),MATCH(M$1,StudiesInfo!$1:$1,0))</f>
        <v>Once</v>
      </c>
      <c r="N423" s="35" t="str">
        <f t="array" ref="N423">INDEX(StudiesInfo!$1:$80,MATCH($E423,StudiesInfo!$B:$B,0),MATCH(N$1,StudiesInfo!$1:$1,0))</f>
        <v>760</v>
      </c>
      <c r="O423" s="31" t="str">
        <f t="array" ref="O423">INDEX(StudiesInfo!$1:$80,MATCH($E423,StudiesInfo!$B:$B,0),MATCH(O$1,StudiesInfo!$1:$1,0))</f>
        <v>µg/L</v>
      </c>
      <c r="P423" s="31" t="str">
        <f t="array" ref="P423">INDEX(StudiesInfo!$1:$80,MATCH($E423,StudiesInfo!$B:$B,0),MATCH(P$1,StudiesInfo!$1:$1,0))</f>
        <v>Juvenile</v>
      </c>
      <c r="Q423" s="31" t="str">
        <f t="array" ref="Q423">INDEX(StudiesInfo!$1:$80,MATCH($E423,StudiesInfo!$B:$B,0),MATCH(Q$1,StudiesInfo!$1:$1,0))</f>
        <v>Unclear</v>
      </c>
      <c r="R423" s="31" t="str">
        <f t="array" ref="R423">INDEX(StudiesInfo!$1:$80,MATCH($E423,StudiesInfo!$B:$B,0),MATCH(R$1,StudiesInfo!$1:$1,0))</f>
        <v>-</v>
      </c>
      <c r="S423" s="31">
        <f t="array" ref="S423">INDEX(StudiesInfo!$1:$80,MATCH($E423,StudiesInfo!$B:$B,0),MATCH(S$1,StudiesInfo!$1:$1,0))</f>
        <v>72</v>
      </c>
      <c r="T423" s="31" t="str">
        <f t="array" ref="T423">INDEX(StudiesInfo!$1:$80,MATCH($E423,StudiesInfo!$B:$B,0),MATCH(T$1,StudiesInfo!$1:$1,0))</f>
        <v>up to 96h</v>
      </c>
      <c r="U423" s="31">
        <f t="array" ref="U423">INDEX(StudiesInfo!$1:$80,MATCH($E423,StudiesInfo!$B:$B,0),MATCH(U$1,StudiesInfo!$1:$1,0))</f>
        <v>0</v>
      </c>
      <c r="V423" s="31" t="str">
        <f t="array" ref="V423">INDEX(StudiesInfo!$1:$80,MATCH($E423,StudiesInfo!$B:$B,0),MATCH(V$1,StudiesInfo!$1:$1,0))</f>
        <v>Juvenile</v>
      </c>
      <c r="W423" s="31" t="str">
        <f t="array" ref="W423">INDEX(StudiesInfo!$1:$80,MATCH($E423,StudiesInfo!$B:$B,0),MATCH(W$1,StudiesInfo!$1:$1,0))</f>
        <v>Unclear</v>
      </c>
      <c r="X423" s="31" t="str">
        <f t="array" ref="X423">INDEX(StudiesInfo!$1:$80,MATCH($E423,StudiesInfo!$B:$B,0),MATCH(X$1,StudiesInfo!$1:$1,0))</f>
        <v>-</v>
      </c>
      <c r="Y423" s="30" t="s">
        <v>601</v>
      </c>
      <c r="Z423" s="30" t="s">
        <v>873</v>
      </c>
      <c r="AA423" s="30" t="s">
        <v>617</v>
      </c>
      <c r="AB423" s="30"/>
      <c r="AC423" s="30" t="s">
        <v>604</v>
      </c>
      <c r="AD423" s="33" t="s">
        <v>586</v>
      </c>
      <c r="AE423" s="30"/>
      <c r="AF423" s="30" t="s">
        <v>588</v>
      </c>
    </row>
    <row r="424" ht="16.5" hidden="1" customHeight="1">
      <c r="A424" s="30">
        <v>59.0</v>
      </c>
      <c r="B424" s="31" t="str">
        <f t="array" ref="B424">INDEX(StudiesInfo!$1:$80,MATCH($E424,StudiesInfo!$B:$B,0),MATCH(B$1,StudiesInfo!$1:$1,0))</f>
        <v>Yes</v>
      </c>
      <c r="C424" s="30"/>
      <c r="D424" s="30"/>
      <c r="E424" s="31" t="str">
        <f t="array" ref="E424">INDEX(StudiesInfo!$1:$80,MATCH($A424,StudiesInfo!$A:$A,0),MATCH(E$1,StudiesInfo!$1:$1,0))</f>
        <v>Estrela et al., 2021</v>
      </c>
      <c r="F424" s="31" t="str">
        <f t="array" ref="F424">INDEX(StudiesInfo!$1:$80,MATCH($E424,StudiesInfo!$B:$B,0),MATCH(F$1,StudiesInfo!$1:$1,0))</f>
        <v>20-26 nm</v>
      </c>
      <c r="G424" s="31" t="str">
        <f t="array" ref="G424">INDEX(StudiesInfo!$1:$80,MATCH($E424,StudiesInfo!$B:$B,0),MATCH(G$1,StudiesInfo!$1:$1,0))</f>
        <v>nano</v>
      </c>
      <c r="H424" s="31" t="str">
        <f t="array" ref="H424">INDEX(StudiesInfo!$1:$80,MATCH($E424,StudiesInfo!$B:$B,0),MATCH(H$1,StudiesInfo!$1:$1,0))</f>
        <v>Polystyrene (PS)</v>
      </c>
      <c r="I424" s="31" t="str">
        <f t="array" ref="I424">INDEX(StudiesInfo!$1:$80,MATCH($E424,StudiesInfo!$B:$B,0),MATCH(I$1,StudiesInfo!$1:$1,0))</f>
        <v>Sphere</v>
      </c>
      <c r="J424" s="32" t="str">
        <f t="array" ref="J424">INDEX(StudiesInfo!$1:$80,MATCH($E424,StudiesInfo!$B:$B,0),MATCH(J$1,StudiesInfo!$1:$1,0))</f>
        <v>Ctenopharyngodon idella</v>
      </c>
      <c r="K424" s="31" t="str">
        <f t="array" ref="K424">INDEX(StudiesInfo!$1:$80,MATCH($E424,StudiesInfo!$B:$B,0),MATCH(K$1,StudiesInfo!$1:$1,0))</f>
        <v>F:M</v>
      </c>
      <c r="L424" s="31" t="str">
        <f t="array" ref="L424">INDEX(StudiesInfo!$1:$80,MATCH($E424,StudiesInfo!$B:$B,0),MATCH(L$1,StudiesInfo!$1:$1,0))</f>
        <v>Water: Static system</v>
      </c>
      <c r="M424" s="31" t="str">
        <f t="array" ref="M424">INDEX(StudiesInfo!$1:$80,MATCH($E424,StudiesInfo!$B:$B,0),MATCH(M$1,StudiesInfo!$1:$1,0))</f>
        <v>Once</v>
      </c>
      <c r="N424" s="35" t="str">
        <f t="array" ref="N424">INDEX(StudiesInfo!$1:$80,MATCH($E424,StudiesInfo!$B:$B,0),MATCH(N$1,StudiesInfo!$1:$1,0))</f>
        <v>760</v>
      </c>
      <c r="O424" s="31" t="str">
        <f t="array" ref="O424">INDEX(StudiesInfo!$1:$80,MATCH($E424,StudiesInfo!$B:$B,0),MATCH(O$1,StudiesInfo!$1:$1,0))</f>
        <v>µg/L</v>
      </c>
      <c r="P424" s="31" t="str">
        <f t="array" ref="P424">INDEX(StudiesInfo!$1:$80,MATCH($E424,StudiesInfo!$B:$B,0),MATCH(P$1,StudiesInfo!$1:$1,0))</f>
        <v>Juvenile</v>
      </c>
      <c r="Q424" s="31" t="str">
        <f t="array" ref="Q424">INDEX(StudiesInfo!$1:$80,MATCH($E424,StudiesInfo!$B:$B,0),MATCH(Q$1,StudiesInfo!$1:$1,0))</f>
        <v>Unclear</v>
      </c>
      <c r="R424" s="31" t="str">
        <f t="array" ref="R424">INDEX(StudiesInfo!$1:$80,MATCH($E424,StudiesInfo!$B:$B,0),MATCH(R$1,StudiesInfo!$1:$1,0))</f>
        <v>-</v>
      </c>
      <c r="S424" s="31">
        <f t="array" ref="S424">INDEX(StudiesInfo!$1:$80,MATCH($E424,StudiesInfo!$B:$B,0),MATCH(S$1,StudiesInfo!$1:$1,0))</f>
        <v>72</v>
      </c>
      <c r="T424" s="31" t="str">
        <f t="array" ref="T424">INDEX(StudiesInfo!$1:$80,MATCH($E424,StudiesInfo!$B:$B,0),MATCH(T$1,StudiesInfo!$1:$1,0))</f>
        <v>up to 96h</v>
      </c>
      <c r="U424" s="31">
        <f t="array" ref="U424">INDEX(StudiesInfo!$1:$80,MATCH($E424,StudiesInfo!$B:$B,0),MATCH(U$1,StudiesInfo!$1:$1,0))</f>
        <v>0</v>
      </c>
      <c r="V424" s="31" t="str">
        <f t="array" ref="V424">INDEX(StudiesInfo!$1:$80,MATCH($E424,StudiesInfo!$B:$B,0),MATCH(V$1,StudiesInfo!$1:$1,0))</f>
        <v>Juvenile</v>
      </c>
      <c r="W424" s="31" t="str">
        <f t="array" ref="W424">INDEX(StudiesInfo!$1:$80,MATCH($E424,StudiesInfo!$B:$B,0),MATCH(W$1,StudiesInfo!$1:$1,0))</f>
        <v>Unclear</v>
      </c>
      <c r="X424" s="31" t="str">
        <f t="array" ref="X424">INDEX(StudiesInfo!$1:$80,MATCH($E424,StudiesInfo!$B:$B,0),MATCH(X$1,StudiesInfo!$1:$1,0))</f>
        <v>-</v>
      </c>
      <c r="Y424" s="30" t="s">
        <v>601</v>
      </c>
      <c r="Z424" s="30" t="s">
        <v>873</v>
      </c>
      <c r="AA424" s="30" t="s">
        <v>617</v>
      </c>
      <c r="AB424" s="30"/>
      <c r="AC424" s="30"/>
      <c r="AD424" s="33" t="s">
        <v>867</v>
      </c>
      <c r="AE424" s="30"/>
      <c r="AF424" s="30" t="s">
        <v>600</v>
      </c>
    </row>
    <row r="425" ht="16.5" hidden="1" customHeight="1">
      <c r="A425" s="30">
        <v>59.0</v>
      </c>
      <c r="B425" s="31" t="str">
        <f t="array" ref="B425">INDEX(StudiesInfo!$1:$80,MATCH($E425,StudiesInfo!$B:$B,0),MATCH(B$1,StudiesInfo!$1:$1,0))</f>
        <v>Yes</v>
      </c>
      <c r="C425" s="30"/>
      <c r="D425" s="30"/>
      <c r="E425" s="31" t="str">
        <f t="array" ref="E425">INDEX(StudiesInfo!$1:$80,MATCH($A425,StudiesInfo!$A:$A,0),MATCH(E$1,StudiesInfo!$1:$1,0))</f>
        <v>Estrela et al., 2021</v>
      </c>
      <c r="F425" s="31" t="str">
        <f t="array" ref="F425">INDEX(StudiesInfo!$1:$80,MATCH($E425,StudiesInfo!$B:$B,0),MATCH(F$1,StudiesInfo!$1:$1,0))</f>
        <v>20-26 nm</v>
      </c>
      <c r="G425" s="31" t="str">
        <f t="array" ref="G425">INDEX(StudiesInfo!$1:$80,MATCH($E425,StudiesInfo!$B:$B,0),MATCH(G$1,StudiesInfo!$1:$1,0))</f>
        <v>nano</v>
      </c>
      <c r="H425" s="31" t="str">
        <f t="array" ref="H425">INDEX(StudiesInfo!$1:$80,MATCH($E425,StudiesInfo!$B:$B,0),MATCH(H$1,StudiesInfo!$1:$1,0))</f>
        <v>Polystyrene (PS)</v>
      </c>
      <c r="I425" s="31" t="str">
        <f t="array" ref="I425">INDEX(StudiesInfo!$1:$80,MATCH($E425,StudiesInfo!$B:$B,0),MATCH(I$1,StudiesInfo!$1:$1,0))</f>
        <v>Sphere</v>
      </c>
      <c r="J425" s="32" t="str">
        <f t="array" ref="J425">INDEX(StudiesInfo!$1:$80,MATCH($E425,StudiesInfo!$B:$B,0),MATCH(J$1,StudiesInfo!$1:$1,0))</f>
        <v>Ctenopharyngodon idella</v>
      </c>
      <c r="K425" s="31" t="str">
        <f t="array" ref="K425">INDEX(StudiesInfo!$1:$80,MATCH($E425,StudiesInfo!$B:$B,0),MATCH(K$1,StudiesInfo!$1:$1,0))</f>
        <v>F:M</v>
      </c>
      <c r="L425" s="31" t="str">
        <f t="array" ref="L425">INDEX(StudiesInfo!$1:$80,MATCH($E425,StudiesInfo!$B:$B,0),MATCH(L$1,StudiesInfo!$1:$1,0))</f>
        <v>Water: Static system</v>
      </c>
      <c r="M425" s="31" t="str">
        <f t="array" ref="M425">INDEX(StudiesInfo!$1:$80,MATCH($E425,StudiesInfo!$B:$B,0),MATCH(M$1,StudiesInfo!$1:$1,0))</f>
        <v>Once</v>
      </c>
      <c r="N425" s="35" t="str">
        <f t="array" ref="N425">INDEX(StudiesInfo!$1:$80,MATCH($E425,StudiesInfo!$B:$B,0),MATCH(N$1,StudiesInfo!$1:$1,0))</f>
        <v>760</v>
      </c>
      <c r="O425" s="31" t="str">
        <f t="array" ref="O425">INDEX(StudiesInfo!$1:$80,MATCH($E425,StudiesInfo!$B:$B,0),MATCH(O$1,StudiesInfo!$1:$1,0))</f>
        <v>µg/L</v>
      </c>
      <c r="P425" s="31" t="str">
        <f t="array" ref="P425">INDEX(StudiesInfo!$1:$80,MATCH($E425,StudiesInfo!$B:$B,0),MATCH(P$1,StudiesInfo!$1:$1,0))</f>
        <v>Juvenile</v>
      </c>
      <c r="Q425" s="31" t="str">
        <f t="array" ref="Q425">INDEX(StudiesInfo!$1:$80,MATCH($E425,StudiesInfo!$B:$B,0),MATCH(Q$1,StudiesInfo!$1:$1,0))</f>
        <v>Unclear</v>
      </c>
      <c r="R425" s="31" t="str">
        <f t="array" ref="R425">INDEX(StudiesInfo!$1:$80,MATCH($E425,StudiesInfo!$B:$B,0),MATCH(R$1,StudiesInfo!$1:$1,0))</f>
        <v>-</v>
      </c>
      <c r="S425" s="31">
        <f t="array" ref="S425">INDEX(StudiesInfo!$1:$80,MATCH($E425,StudiesInfo!$B:$B,0),MATCH(S$1,StudiesInfo!$1:$1,0))</f>
        <v>72</v>
      </c>
      <c r="T425" s="31" t="str">
        <f t="array" ref="T425">INDEX(StudiesInfo!$1:$80,MATCH($E425,StudiesInfo!$B:$B,0),MATCH(T$1,StudiesInfo!$1:$1,0))</f>
        <v>up to 96h</v>
      </c>
      <c r="U425" s="31">
        <f t="array" ref="U425">INDEX(StudiesInfo!$1:$80,MATCH($E425,StudiesInfo!$B:$B,0),MATCH(U$1,StudiesInfo!$1:$1,0))</f>
        <v>0</v>
      </c>
      <c r="V425" s="31" t="str">
        <f t="array" ref="V425">INDEX(StudiesInfo!$1:$80,MATCH($E425,StudiesInfo!$B:$B,0),MATCH(V$1,StudiesInfo!$1:$1,0))</f>
        <v>Juvenile</v>
      </c>
      <c r="W425" s="31" t="str">
        <f t="array" ref="W425">INDEX(StudiesInfo!$1:$80,MATCH($E425,StudiesInfo!$B:$B,0),MATCH(W$1,StudiesInfo!$1:$1,0))</f>
        <v>Unclear</v>
      </c>
      <c r="X425" s="31" t="str">
        <f t="array" ref="X425">INDEX(StudiesInfo!$1:$80,MATCH($E425,StudiesInfo!$B:$B,0),MATCH(X$1,StudiesInfo!$1:$1,0))</f>
        <v>-</v>
      </c>
      <c r="Y425" s="30" t="s">
        <v>601</v>
      </c>
      <c r="Z425" s="30" t="s">
        <v>875</v>
      </c>
      <c r="AA425" s="30" t="s">
        <v>617</v>
      </c>
      <c r="AB425" s="30"/>
      <c r="AC425" s="30" t="s">
        <v>876</v>
      </c>
      <c r="AD425" s="33" t="s">
        <v>586</v>
      </c>
      <c r="AE425" s="30"/>
      <c r="AF425" s="30" t="s">
        <v>588</v>
      </c>
    </row>
    <row r="426" ht="16.5" hidden="1" customHeight="1">
      <c r="A426" s="30">
        <v>59.0</v>
      </c>
      <c r="B426" s="31" t="str">
        <f t="array" ref="B426">INDEX(StudiesInfo!$1:$80,MATCH($E426,StudiesInfo!$B:$B,0),MATCH(B$1,StudiesInfo!$1:$1,0))</f>
        <v>Yes</v>
      </c>
      <c r="C426" s="30"/>
      <c r="D426" s="30"/>
      <c r="E426" s="31" t="str">
        <f t="array" ref="E426">INDEX(StudiesInfo!$1:$80,MATCH($A426,StudiesInfo!$A:$A,0),MATCH(E$1,StudiesInfo!$1:$1,0))</f>
        <v>Estrela et al., 2021</v>
      </c>
      <c r="F426" s="31" t="str">
        <f t="array" ref="F426">INDEX(StudiesInfo!$1:$80,MATCH($E426,StudiesInfo!$B:$B,0),MATCH(F$1,StudiesInfo!$1:$1,0))</f>
        <v>20-26 nm</v>
      </c>
      <c r="G426" s="31" t="str">
        <f t="array" ref="G426">INDEX(StudiesInfo!$1:$80,MATCH($E426,StudiesInfo!$B:$B,0),MATCH(G$1,StudiesInfo!$1:$1,0))</f>
        <v>nano</v>
      </c>
      <c r="H426" s="31" t="str">
        <f t="array" ref="H426">INDEX(StudiesInfo!$1:$80,MATCH($E426,StudiesInfo!$B:$B,0),MATCH(H$1,StudiesInfo!$1:$1,0))</f>
        <v>Polystyrene (PS)</v>
      </c>
      <c r="I426" s="31" t="str">
        <f t="array" ref="I426">INDEX(StudiesInfo!$1:$80,MATCH($E426,StudiesInfo!$B:$B,0),MATCH(I$1,StudiesInfo!$1:$1,0))</f>
        <v>Sphere</v>
      </c>
      <c r="J426" s="32" t="str">
        <f t="array" ref="J426">INDEX(StudiesInfo!$1:$80,MATCH($E426,StudiesInfo!$B:$B,0),MATCH(J$1,StudiesInfo!$1:$1,0))</f>
        <v>Ctenopharyngodon idella</v>
      </c>
      <c r="K426" s="31" t="str">
        <f t="array" ref="K426">INDEX(StudiesInfo!$1:$80,MATCH($E426,StudiesInfo!$B:$B,0),MATCH(K$1,StudiesInfo!$1:$1,0))</f>
        <v>F:M</v>
      </c>
      <c r="L426" s="31" t="str">
        <f t="array" ref="L426">INDEX(StudiesInfo!$1:$80,MATCH($E426,StudiesInfo!$B:$B,0),MATCH(L$1,StudiesInfo!$1:$1,0))</f>
        <v>Water: Static system</v>
      </c>
      <c r="M426" s="31" t="str">
        <f t="array" ref="M426">INDEX(StudiesInfo!$1:$80,MATCH($E426,StudiesInfo!$B:$B,0),MATCH(M$1,StudiesInfo!$1:$1,0))</f>
        <v>Once</v>
      </c>
      <c r="N426" s="35" t="str">
        <f t="array" ref="N426">INDEX(StudiesInfo!$1:$80,MATCH($E426,StudiesInfo!$B:$B,0),MATCH(N$1,StudiesInfo!$1:$1,0))</f>
        <v>760</v>
      </c>
      <c r="O426" s="31" t="str">
        <f t="array" ref="O426">INDEX(StudiesInfo!$1:$80,MATCH($E426,StudiesInfo!$B:$B,0),MATCH(O$1,StudiesInfo!$1:$1,0))</f>
        <v>µg/L</v>
      </c>
      <c r="P426" s="31" t="str">
        <f t="array" ref="P426">INDEX(StudiesInfo!$1:$80,MATCH($E426,StudiesInfo!$B:$B,0),MATCH(P$1,StudiesInfo!$1:$1,0))</f>
        <v>Juvenile</v>
      </c>
      <c r="Q426" s="31" t="str">
        <f t="array" ref="Q426">INDEX(StudiesInfo!$1:$80,MATCH($E426,StudiesInfo!$B:$B,0),MATCH(Q$1,StudiesInfo!$1:$1,0))</f>
        <v>Unclear</v>
      </c>
      <c r="R426" s="31" t="str">
        <f t="array" ref="R426">INDEX(StudiesInfo!$1:$80,MATCH($E426,StudiesInfo!$B:$B,0),MATCH(R$1,StudiesInfo!$1:$1,0))</f>
        <v>-</v>
      </c>
      <c r="S426" s="31">
        <f t="array" ref="S426">INDEX(StudiesInfo!$1:$80,MATCH($E426,StudiesInfo!$B:$B,0),MATCH(S$1,StudiesInfo!$1:$1,0))</f>
        <v>72</v>
      </c>
      <c r="T426" s="31" t="str">
        <f t="array" ref="T426">INDEX(StudiesInfo!$1:$80,MATCH($E426,StudiesInfo!$B:$B,0),MATCH(T$1,StudiesInfo!$1:$1,0))</f>
        <v>up to 96h</v>
      </c>
      <c r="U426" s="31">
        <f t="array" ref="U426">INDEX(StudiesInfo!$1:$80,MATCH($E426,StudiesInfo!$B:$B,0),MATCH(U$1,StudiesInfo!$1:$1,0))</f>
        <v>0</v>
      </c>
      <c r="V426" s="31" t="str">
        <f t="array" ref="V426">INDEX(StudiesInfo!$1:$80,MATCH($E426,StudiesInfo!$B:$B,0),MATCH(V$1,StudiesInfo!$1:$1,0))</f>
        <v>Juvenile</v>
      </c>
      <c r="W426" s="31" t="str">
        <f t="array" ref="W426">INDEX(StudiesInfo!$1:$80,MATCH($E426,StudiesInfo!$B:$B,0),MATCH(W$1,StudiesInfo!$1:$1,0))</f>
        <v>Unclear</v>
      </c>
      <c r="X426" s="31" t="str">
        <f t="array" ref="X426">INDEX(StudiesInfo!$1:$80,MATCH($E426,StudiesInfo!$B:$B,0),MATCH(X$1,StudiesInfo!$1:$1,0))</f>
        <v>-</v>
      </c>
      <c r="Y426" s="30" t="s">
        <v>601</v>
      </c>
      <c r="Z426" s="30" t="s">
        <v>875</v>
      </c>
      <c r="AA426" s="30" t="s">
        <v>617</v>
      </c>
      <c r="AB426" s="30"/>
      <c r="AC426" s="30"/>
      <c r="AD426" s="33" t="s">
        <v>867</v>
      </c>
      <c r="AE426" s="30"/>
      <c r="AF426" s="34" t="s">
        <v>591</v>
      </c>
    </row>
    <row r="427" ht="16.5" hidden="1" customHeight="1">
      <c r="A427" s="30">
        <v>59.0</v>
      </c>
      <c r="B427" s="31" t="str">
        <f t="array" ref="B427">INDEX(StudiesInfo!$1:$80,MATCH($E427,StudiesInfo!$B:$B,0),MATCH(B$1,StudiesInfo!$1:$1,0))</f>
        <v>Yes</v>
      </c>
      <c r="C427" s="30"/>
      <c r="D427" s="30"/>
      <c r="E427" s="31" t="str">
        <f t="array" ref="E427">INDEX(StudiesInfo!$1:$80,MATCH($A427,StudiesInfo!$A:$A,0),MATCH(E$1,StudiesInfo!$1:$1,0))</f>
        <v>Estrela et al., 2021</v>
      </c>
      <c r="F427" s="31" t="str">
        <f t="array" ref="F427">INDEX(StudiesInfo!$1:$80,MATCH($E427,StudiesInfo!$B:$B,0),MATCH(F$1,StudiesInfo!$1:$1,0))</f>
        <v>20-26 nm</v>
      </c>
      <c r="G427" s="31" t="str">
        <f t="array" ref="G427">INDEX(StudiesInfo!$1:$80,MATCH($E427,StudiesInfo!$B:$B,0),MATCH(G$1,StudiesInfo!$1:$1,0))</f>
        <v>nano</v>
      </c>
      <c r="H427" s="31" t="str">
        <f t="array" ref="H427">INDEX(StudiesInfo!$1:$80,MATCH($E427,StudiesInfo!$B:$B,0),MATCH(H$1,StudiesInfo!$1:$1,0))</f>
        <v>Polystyrene (PS)</v>
      </c>
      <c r="I427" s="31" t="str">
        <f t="array" ref="I427">INDEX(StudiesInfo!$1:$80,MATCH($E427,StudiesInfo!$B:$B,0),MATCH(I$1,StudiesInfo!$1:$1,0))</f>
        <v>Sphere</v>
      </c>
      <c r="J427" s="32" t="str">
        <f t="array" ref="J427">INDEX(StudiesInfo!$1:$80,MATCH($E427,StudiesInfo!$B:$B,0),MATCH(J$1,StudiesInfo!$1:$1,0))</f>
        <v>Ctenopharyngodon idella</v>
      </c>
      <c r="K427" s="31" t="str">
        <f t="array" ref="K427">INDEX(StudiesInfo!$1:$80,MATCH($E427,StudiesInfo!$B:$B,0),MATCH(K$1,StudiesInfo!$1:$1,0))</f>
        <v>F:M</v>
      </c>
      <c r="L427" s="31" t="str">
        <f t="array" ref="L427">INDEX(StudiesInfo!$1:$80,MATCH($E427,StudiesInfo!$B:$B,0),MATCH(L$1,StudiesInfo!$1:$1,0))</f>
        <v>Water: Static system</v>
      </c>
      <c r="M427" s="31" t="str">
        <f t="array" ref="M427">INDEX(StudiesInfo!$1:$80,MATCH($E427,StudiesInfo!$B:$B,0),MATCH(M$1,StudiesInfo!$1:$1,0))</f>
        <v>Once</v>
      </c>
      <c r="N427" s="35" t="str">
        <f t="array" ref="N427">INDEX(StudiesInfo!$1:$80,MATCH($E427,StudiesInfo!$B:$B,0),MATCH(N$1,StudiesInfo!$1:$1,0))</f>
        <v>760</v>
      </c>
      <c r="O427" s="31" t="str">
        <f t="array" ref="O427">INDEX(StudiesInfo!$1:$80,MATCH($E427,StudiesInfo!$B:$B,0),MATCH(O$1,StudiesInfo!$1:$1,0))</f>
        <v>µg/L</v>
      </c>
      <c r="P427" s="31" t="str">
        <f t="array" ref="P427">INDEX(StudiesInfo!$1:$80,MATCH($E427,StudiesInfo!$B:$B,0),MATCH(P$1,StudiesInfo!$1:$1,0))</f>
        <v>Juvenile</v>
      </c>
      <c r="Q427" s="31" t="str">
        <f t="array" ref="Q427">INDEX(StudiesInfo!$1:$80,MATCH($E427,StudiesInfo!$B:$B,0),MATCH(Q$1,StudiesInfo!$1:$1,0))</f>
        <v>Unclear</v>
      </c>
      <c r="R427" s="31" t="str">
        <f t="array" ref="R427">INDEX(StudiesInfo!$1:$80,MATCH($E427,StudiesInfo!$B:$B,0),MATCH(R$1,StudiesInfo!$1:$1,0))</f>
        <v>-</v>
      </c>
      <c r="S427" s="31">
        <f t="array" ref="S427">INDEX(StudiesInfo!$1:$80,MATCH($E427,StudiesInfo!$B:$B,0),MATCH(S$1,StudiesInfo!$1:$1,0))</f>
        <v>72</v>
      </c>
      <c r="T427" s="31" t="str">
        <f t="array" ref="T427">INDEX(StudiesInfo!$1:$80,MATCH($E427,StudiesInfo!$B:$B,0),MATCH(T$1,StudiesInfo!$1:$1,0))</f>
        <v>up to 96h</v>
      </c>
      <c r="U427" s="31">
        <f t="array" ref="U427">INDEX(StudiesInfo!$1:$80,MATCH($E427,StudiesInfo!$B:$B,0),MATCH(U$1,StudiesInfo!$1:$1,0))</f>
        <v>0</v>
      </c>
      <c r="V427" s="31" t="str">
        <f t="array" ref="V427">INDEX(StudiesInfo!$1:$80,MATCH($E427,StudiesInfo!$B:$B,0),MATCH(V$1,StudiesInfo!$1:$1,0))</f>
        <v>Juvenile</v>
      </c>
      <c r="W427" s="31" t="str">
        <f t="array" ref="W427">INDEX(StudiesInfo!$1:$80,MATCH($E427,StudiesInfo!$B:$B,0),MATCH(W$1,StudiesInfo!$1:$1,0))</f>
        <v>Unclear</v>
      </c>
      <c r="X427" s="31" t="str">
        <f t="array" ref="X427">INDEX(StudiesInfo!$1:$80,MATCH($E427,StudiesInfo!$B:$B,0),MATCH(X$1,StudiesInfo!$1:$1,0))</f>
        <v>-</v>
      </c>
      <c r="Y427" s="30" t="s">
        <v>622</v>
      </c>
      <c r="Z427" s="30" t="s">
        <v>875</v>
      </c>
      <c r="AA427" s="30" t="s">
        <v>877</v>
      </c>
      <c r="AB427" s="30"/>
      <c r="AC427" s="30" t="s">
        <v>878</v>
      </c>
      <c r="AD427" s="33" t="s">
        <v>586</v>
      </c>
      <c r="AE427" s="30"/>
      <c r="AF427" s="30" t="s">
        <v>588</v>
      </c>
    </row>
    <row r="428" ht="16.5" hidden="1" customHeight="1">
      <c r="A428" s="30">
        <v>59.0</v>
      </c>
      <c r="B428" s="31" t="str">
        <f t="array" ref="B428">INDEX(StudiesInfo!$1:$80,MATCH($E428,StudiesInfo!$B:$B,0),MATCH(B$1,StudiesInfo!$1:$1,0))</f>
        <v>Yes</v>
      </c>
      <c r="C428" s="30"/>
      <c r="D428" s="30"/>
      <c r="E428" s="31" t="str">
        <f t="array" ref="E428">INDEX(StudiesInfo!$1:$80,MATCH($A428,StudiesInfo!$A:$A,0),MATCH(E$1,StudiesInfo!$1:$1,0))</f>
        <v>Estrela et al., 2021</v>
      </c>
      <c r="F428" s="31" t="str">
        <f t="array" ref="F428">INDEX(StudiesInfo!$1:$80,MATCH($E428,StudiesInfo!$B:$B,0),MATCH(F$1,StudiesInfo!$1:$1,0))</f>
        <v>20-26 nm</v>
      </c>
      <c r="G428" s="31" t="str">
        <f t="array" ref="G428">INDEX(StudiesInfo!$1:$80,MATCH($E428,StudiesInfo!$B:$B,0),MATCH(G$1,StudiesInfo!$1:$1,0))</f>
        <v>nano</v>
      </c>
      <c r="H428" s="31" t="str">
        <f t="array" ref="H428">INDEX(StudiesInfo!$1:$80,MATCH($E428,StudiesInfo!$B:$B,0),MATCH(H$1,StudiesInfo!$1:$1,0))</f>
        <v>Polystyrene (PS)</v>
      </c>
      <c r="I428" s="31" t="str">
        <f t="array" ref="I428">INDEX(StudiesInfo!$1:$80,MATCH($E428,StudiesInfo!$B:$B,0),MATCH(I$1,StudiesInfo!$1:$1,0))</f>
        <v>Sphere</v>
      </c>
      <c r="J428" s="32" t="str">
        <f t="array" ref="J428">INDEX(StudiesInfo!$1:$80,MATCH($E428,StudiesInfo!$B:$B,0),MATCH(J$1,StudiesInfo!$1:$1,0))</f>
        <v>Ctenopharyngodon idella</v>
      </c>
      <c r="K428" s="31" t="str">
        <f t="array" ref="K428">INDEX(StudiesInfo!$1:$80,MATCH($E428,StudiesInfo!$B:$B,0),MATCH(K$1,StudiesInfo!$1:$1,0))</f>
        <v>F:M</v>
      </c>
      <c r="L428" s="31" t="str">
        <f t="array" ref="L428">INDEX(StudiesInfo!$1:$80,MATCH($E428,StudiesInfo!$B:$B,0),MATCH(L$1,StudiesInfo!$1:$1,0))</f>
        <v>Water: Static system</v>
      </c>
      <c r="M428" s="31" t="str">
        <f t="array" ref="M428">INDEX(StudiesInfo!$1:$80,MATCH($E428,StudiesInfo!$B:$B,0),MATCH(M$1,StudiesInfo!$1:$1,0))</f>
        <v>Once</v>
      </c>
      <c r="N428" s="35" t="str">
        <f t="array" ref="N428">INDEX(StudiesInfo!$1:$80,MATCH($E428,StudiesInfo!$B:$B,0),MATCH(N$1,StudiesInfo!$1:$1,0))</f>
        <v>760</v>
      </c>
      <c r="O428" s="31" t="str">
        <f t="array" ref="O428">INDEX(StudiesInfo!$1:$80,MATCH($E428,StudiesInfo!$B:$B,0),MATCH(O$1,StudiesInfo!$1:$1,0))</f>
        <v>µg/L</v>
      </c>
      <c r="P428" s="31" t="str">
        <f t="array" ref="P428">INDEX(StudiesInfo!$1:$80,MATCH($E428,StudiesInfo!$B:$B,0),MATCH(P$1,StudiesInfo!$1:$1,0))</f>
        <v>Juvenile</v>
      </c>
      <c r="Q428" s="31" t="str">
        <f t="array" ref="Q428">INDEX(StudiesInfo!$1:$80,MATCH($E428,StudiesInfo!$B:$B,0),MATCH(Q$1,StudiesInfo!$1:$1,0))</f>
        <v>Unclear</v>
      </c>
      <c r="R428" s="31" t="str">
        <f t="array" ref="R428">INDEX(StudiesInfo!$1:$80,MATCH($E428,StudiesInfo!$B:$B,0),MATCH(R$1,StudiesInfo!$1:$1,0))</f>
        <v>-</v>
      </c>
      <c r="S428" s="31">
        <f t="array" ref="S428">INDEX(StudiesInfo!$1:$80,MATCH($E428,StudiesInfo!$B:$B,0),MATCH(S$1,StudiesInfo!$1:$1,0))</f>
        <v>72</v>
      </c>
      <c r="T428" s="31" t="str">
        <f t="array" ref="T428">INDEX(StudiesInfo!$1:$80,MATCH($E428,StudiesInfo!$B:$B,0),MATCH(T$1,StudiesInfo!$1:$1,0))</f>
        <v>up to 96h</v>
      </c>
      <c r="U428" s="31">
        <f t="array" ref="U428">INDEX(StudiesInfo!$1:$80,MATCH($E428,StudiesInfo!$B:$B,0),MATCH(U$1,StudiesInfo!$1:$1,0))</f>
        <v>0</v>
      </c>
      <c r="V428" s="31" t="str">
        <f t="array" ref="V428">INDEX(StudiesInfo!$1:$80,MATCH($E428,StudiesInfo!$B:$B,0),MATCH(V$1,StudiesInfo!$1:$1,0))</f>
        <v>Juvenile</v>
      </c>
      <c r="W428" s="31" t="str">
        <f t="array" ref="W428">INDEX(StudiesInfo!$1:$80,MATCH($E428,StudiesInfo!$B:$B,0),MATCH(W$1,StudiesInfo!$1:$1,0))</f>
        <v>Unclear</v>
      </c>
      <c r="X428" s="31" t="str">
        <f t="array" ref="X428">INDEX(StudiesInfo!$1:$80,MATCH($E428,StudiesInfo!$B:$B,0),MATCH(X$1,StudiesInfo!$1:$1,0))</f>
        <v>-</v>
      </c>
      <c r="Y428" s="30" t="s">
        <v>622</v>
      </c>
      <c r="Z428" s="30" t="s">
        <v>875</v>
      </c>
      <c r="AA428" s="30" t="s">
        <v>877</v>
      </c>
      <c r="AB428" s="30"/>
      <c r="AC428" s="30"/>
      <c r="AD428" s="33" t="s">
        <v>867</v>
      </c>
      <c r="AE428" s="30"/>
      <c r="AF428" s="34" t="s">
        <v>591</v>
      </c>
    </row>
    <row r="429" ht="16.5" hidden="1" customHeight="1">
      <c r="A429" s="30">
        <v>59.0</v>
      </c>
      <c r="B429" s="31" t="str">
        <f t="array" ref="B429">INDEX(StudiesInfo!$1:$80,MATCH($E429,StudiesInfo!$B:$B,0),MATCH(B$1,StudiesInfo!$1:$1,0))</f>
        <v>Yes</v>
      </c>
      <c r="C429" s="30"/>
      <c r="D429" s="30"/>
      <c r="E429" s="31" t="str">
        <f t="array" ref="E429">INDEX(StudiesInfo!$1:$80,MATCH($A429,StudiesInfo!$A:$A,0),MATCH(E$1,StudiesInfo!$1:$1,0))</f>
        <v>Estrela et al., 2021</v>
      </c>
      <c r="F429" s="31" t="str">
        <f t="array" ref="F429">INDEX(StudiesInfo!$1:$80,MATCH($E429,StudiesInfo!$B:$B,0),MATCH(F$1,StudiesInfo!$1:$1,0))</f>
        <v>20-26 nm</v>
      </c>
      <c r="G429" s="31" t="str">
        <f t="array" ref="G429">INDEX(StudiesInfo!$1:$80,MATCH($E429,StudiesInfo!$B:$B,0),MATCH(G$1,StudiesInfo!$1:$1,0))</f>
        <v>nano</v>
      </c>
      <c r="H429" s="31" t="str">
        <f t="array" ref="H429">INDEX(StudiesInfo!$1:$80,MATCH($E429,StudiesInfo!$B:$B,0),MATCH(H$1,StudiesInfo!$1:$1,0))</f>
        <v>Polystyrene (PS)</v>
      </c>
      <c r="I429" s="31" t="str">
        <f t="array" ref="I429">INDEX(StudiesInfo!$1:$80,MATCH($E429,StudiesInfo!$B:$B,0),MATCH(I$1,StudiesInfo!$1:$1,0))</f>
        <v>Sphere</v>
      </c>
      <c r="J429" s="32" t="str">
        <f t="array" ref="J429">INDEX(StudiesInfo!$1:$80,MATCH($E429,StudiesInfo!$B:$B,0),MATCH(J$1,StudiesInfo!$1:$1,0))</f>
        <v>Ctenopharyngodon idella</v>
      </c>
      <c r="K429" s="31" t="str">
        <f t="array" ref="K429">INDEX(StudiesInfo!$1:$80,MATCH($E429,StudiesInfo!$B:$B,0),MATCH(K$1,StudiesInfo!$1:$1,0))</f>
        <v>F:M</v>
      </c>
      <c r="L429" s="31" t="str">
        <f t="array" ref="L429">INDEX(StudiesInfo!$1:$80,MATCH($E429,StudiesInfo!$B:$B,0),MATCH(L$1,StudiesInfo!$1:$1,0))</f>
        <v>Water: Static system</v>
      </c>
      <c r="M429" s="31" t="str">
        <f t="array" ref="M429">INDEX(StudiesInfo!$1:$80,MATCH($E429,StudiesInfo!$B:$B,0),MATCH(M$1,StudiesInfo!$1:$1,0))</f>
        <v>Once</v>
      </c>
      <c r="N429" s="35" t="str">
        <f t="array" ref="N429">INDEX(StudiesInfo!$1:$80,MATCH($E429,StudiesInfo!$B:$B,0),MATCH(N$1,StudiesInfo!$1:$1,0))</f>
        <v>760</v>
      </c>
      <c r="O429" s="31" t="str">
        <f t="array" ref="O429">INDEX(StudiesInfo!$1:$80,MATCH($E429,StudiesInfo!$B:$B,0),MATCH(O$1,StudiesInfo!$1:$1,0))</f>
        <v>µg/L</v>
      </c>
      <c r="P429" s="31" t="str">
        <f t="array" ref="P429">INDEX(StudiesInfo!$1:$80,MATCH($E429,StudiesInfo!$B:$B,0),MATCH(P$1,StudiesInfo!$1:$1,0))</f>
        <v>Juvenile</v>
      </c>
      <c r="Q429" s="31" t="str">
        <f t="array" ref="Q429">INDEX(StudiesInfo!$1:$80,MATCH($E429,StudiesInfo!$B:$B,0),MATCH(Q$1,StudiesInfo!$1:$1,0))</f>
        <v>Unclear</v>
      </c>
      <c r="R429" s="31" t="str">
        <f t="array" ref="R429">INDEX(StudiesInfo!$1:$80,MATCH($E429,StudiesInfo!$B:$B,0),MATCH(R$1,StudiesInfo!$1:$1,0))</f>
        <v>-</v>
      </c>
      <c r="S429" s="31">
        <f t="array" ref="S429">INDEX(StudiesInfo!$1:$80,MATCH($E429,StudiesInfo!$B:$B,0),MATCH(S$1,StudiesInfo!$1:$1,0))</f>
        <v>72</v>
      </c>
      <c r="T429" s="31" t="str">
        <f t="array" ref="T429">INDEX(StudiesInfo!$1:$80,MATCH($E429,StudiesInfo!$B:$B,0),MATCH(T$1,StudiesInfo!$1:$1,0))</f>
        <v>up to 96h</v>
      </c>
      <c r="U429" s="31">
        <f t="array" ref="U429">INDEX(StudiesInfo!$1:$80,MATCH($E429,StudiesInfo!$B:$B,0),MATCH(U$1,StudiesInfo!$1:$1,0))</f>
        <v>0</v>
      </c>
      <c r="V429" s="31" t="str">
        <f t="array" ref="V429">INDEX(StudiesInfo!$1:$80,MATCH($E429,StudiesInfo!$B:$B,0),MATCH(V$1,StudiesInfo!$1:$1,0))</f>
        <v>Juvenile</v>
      </c>
      <c r="W429" s="31" t="str">
        <f t="array" ref="W429">INDEX(StudiesInfo!$1:$80,MATCH($E429,StudiesInfo!$B:$B,0),MATCH(W$1,StudiesInfo!$1:$1,0))</f>
        <v>Unclear</v>
      </c>
      <c r="X429" s="31" t="str">
        <f t="array" ref="X429">INDEX(StudiesInfo!$1:$80,MATCH($E429,StudiesInfo!$B:$B,0),MATCH(X$1,StudiesInfo!$1:$1,0))</f>
        <v>-</v>
      </c>
      <c r="Y429" s="30" t="s">
        <v>582</v>
      </c>
      <c r="Z429" s="30" t="s">
        <v>583</v>
      </c>
      <c r="AA429" s="30" t="s">
        <v>879</v>
      </c>
      <c r="AB429" s="30"/>
      <c r="AC429" s="30" t="s">
        <v>880</v>
      </c>
      <c r="AD429" s="33" t="s">
        <v>586</v>
      </c>
      <c r="AE429" s="30"/>
      <c r="AF429" s="30" t="s">
        <v>588</v>
      </c>
    </row>
    <row r="430" ht="16.5" hidden="1" customHeight="1">
      <c r="A430" s="30">
        <v>59.0</v>
      </c>
      <c r="B430" s="31" t="str">
        <f t="array" ref="B430">INDEX(StudiesInfo!$1:$80,MATCH($E430,StudiesInfo!$B:$B,0),MATCH(B$1,StudiesInfo!$1:$1,0))</f>
        <v>Yes</v>
      </c>
      <c r="C430" s="30"/>
      <c r="D430" s="30"/>
      <c r="E430" s="31" t="str">
        <f t="array" ref="E430">INDEX(StudiesInfo!$1:$80,MATCH($A430,StudiesInfo!$A:$A,0),MATCH(E$1,StudiesInfo!$1:$1,0))</f>
        <v>Estrela et al., 2021</v>
      </c>
      <c r="F430" s="31" t="str">
        <f t="array" ref="F430">INDEX(StudiesInfo!$1:$80,MATCH($E430,StudiesInfo!$B:$B,0),MATCH(F$1,StudiesInfo!$1:$1,0))</f>
        <v>20-26 nm</v>
      </c>
      <c r="G430" s="31" t="str">
        <f t="array" ref="G430">INDEX(StudiesInfo!$1:$80,MATCH($E430,StudiesInfo!$B:$B,0),MATCH(G$1,StudiesInfo!$1:$1,0))</f>
        <v>nano</v>
      </c>
      <c r="H430" s="31" t="str">
        <f t="array" ref="H430">INDEX(StudiesInfo!$1:$80,MATCH($E430,StudiesInfo!$B:$B,0),MATCH(H$1,StudiesInfo!$1:$1,0))</f>
        <v>Polystyrene (PS)</v>
      </c>
      <c r="I430" s="31" t="str">
        <f t="array" ref="I430">INDEX(StudiesInfo!$1:$80,MATCH($E430,StudiesInfo!$B:$B,0),MATCH(I$1,StudiesInfo!$1:$1,0))</f>
        <v>Sphere</v>
      </c>
      <c r="J430" s="32" t="str">
        <f t="array" ref="J430">INDEX(StudiesInfo!$1:$80,MATCH($E430,StudiesInfo!$B:$B,0),MATCH(J$1,StudiesInfo!$1:$1,0))</f>
        <v>Ctenopharyngodon idella</v>
      </c>
      <c r="K430" s="31" t="str">
        <f t="array" ref="K430">INDEX(StudiesInfo!$1:$80,MATCH($E430,StudiesInfo!$B:$B,0),MATCH(K$1,StudiesInfo!$1:$1,0))</f>
        <v>F:M</v>
      </c>
      <c r="L430" s="31" t="str">
        <f t="array" ref="L430">INDEX(StudiesInfo!$1:$80,MATCH($E430,StudiesInfo!$B:$B,0),MATCH(L$1,StudiesInfo!$1:$1,0))</f>
        <v>Water: Static system</v>
      </c>
      <c r="M430" s="31" t="str">
        <f t="array" ref="M430">INDEX(StudiesInfo!$1:$80,MATCH($E430,StudiesInfo!$B:$B,0),MATCH(M$1,StudiesInfo!$1:$1,0))</f>
        <v>Once</v>
      </c>
      <c r="N430" s="35" t="str">
        <f t="array" ref="N430">INDEX(StudiesInfo!$1:$80,MATCH($E430,StudiesInfo!$B:$B,0),MATCH(N$1,StudiesInfo!$1:$1,0))</f>
        <v>760</v>
      </c>
      <c r="O430" s="31" t="str">
        <f t="array" ref="O430">INDEX(StudiesInfo!$1:$80,MATCH($E430,StudiesInfo!$B:$B,0),MATCH(O$1,StudiesInfo!$1:$1,0))</f>
        <v>µg/L</v>
      </c>
      <c r="P430" s="31" t="str">
        <f t="array" ref="P430">INDEX(StudiesInfo!$1:$80,MATCH($E430,StudiesInfo!$B:$B,0),MATCH(P$1,StudiesInfo!$1:$1,0))</f>
        <v>Juvenile</v>
      </c>
      <c r="Q430" s="31" t="str">
        <f t="array" ref="Q430">INDEX(StudiesInfo!$1:$80,MATCH($E430,StudiesInfo!$B:$B,0),MATCH(Q$1,StudiesInfo!$1:$1,0))</f>
        <v>Unclear</v>
      </c>
      <c r="R430" s="31" t="str">
        <f t="array" ref="R430">INDEX(StudiesInfo!$1:$80,MATCH($E430,StudiesInfo!$B:$B,0),MATCH(R$1,StudiesInfo!$1:$1,0))</f>
        <v>-</v>
      </c>
      <c r="S430" s="31">
        <f t="array" ref="S430">INDEX(StudiesInfo!$1:$80,MATCH($E430,StudiesInfo!$B:$B,0),MATCH(S$1,StudiesInfo!$1:$1,0))</f>
        <v>72</v>
      </c>
      <c r="T430" s="31" t="str">
        <f t="array" ref="T430">INDEX(StudiesInfo!$1:$80,MATCH($E430,StudiesInfo!$B:$B,0),MATCH(T$1,StudiesInfo!$1:$1,0))</f>
        <v>up to 96h</v>
      </c>
      <c r="U430" s="31">
        <f t="array" ref="U430">INDEX(StudiesInfo!$1:$80,MATCH($E430,StudiesInfo!$B:$B,0),MATCH(U$1,StudiesInfo!$1:$1,0))</f>
        <v>0</v>
      </c>
      <c r="V430" s="31" t="str">
        <f t="array" ref="V430">INDEX(StudiesInfo!$1:$80,MATCH($E430,StudiesInfo!$B:$B,0),MATCH(V$1,StudiesInfo!$1:$1,0))</f>
        <v>Juvenile</v>
      </c>
      <c r="W430" s="31" t="str">
        <f t="array" ref="W430">INDEX(StudiesInfo!$1:$80,MATCH($E430,StudiesInfo!$B:$B,0),MATCH(W$1,StudiesInfo!$1:$1,0))</f>
        <v>Unclear</v>
      </c>
      <c r="X430" s="31" t="str">
        <f t="array" ref="X430">INDEX(StudiesInfo!$1:$80,MATCH($E430,StudiesInfo!$B:$B,0),MATCH(X$1,StudiesInfo!$1:$1,0))</f>
        <v>-</v>
      </c>
      <c r="Y430" s="30" t="s">
        <v>582</v>
      </c>
      <c r="Z430" s="30" t="s">
        <v>583</v>
      </c>
      <c r="AA430" s="30" t="s">
        <v>879</v>
      </c>
      <c r="AB430" s="30"/>
      <c r="AC430" s="30"/>
      <c r="AD430" s="33" t="s">
        <v>867</v>
      </c>
      <c r="AE430" s="30"/>
      <c r="AF430" s="34" t="s">
        <v>591</v>
      </c>
    </row>
    <row r="431" ht="16.5" hidden="1" customHeight="1">
      <c r="A431" s="30">
        <v>59.0</v>
      </c>
      <c r="B431" s="31" t="str">
        <f t="array" ref="B431">INDEX(StudiesInfo!$1:$80,MATCH($E431,StudiesInfo!$B:$B,0),MATCH(B$1,StudiesInfo!$1:$1,0))</f>
        <v>Yes</v>
      </c>
      <c r="C431" s="30"/>
      <c r="D431" s="30"/>
      <c r="E431" s="31" t="str">
        <f t="array" ref="E431">INDEX(StudiesInfo!$1:$80,MATCH($A431,StudiesInfo!$A:$A,0),MATCH(E$1,StudiesInfo!$1:$1,0))</f>
        <v>Estrela et al., 2021</v>
      </c>
      <c r="F431" s="31" t="str">
        <f t="array" ref="F431">INDEX(StudiesInfo!$1:$80,MATCH($E431,StudiesInfo!$B:$B,0),MATCH(F$1,StudiesInfo!$1:$1,0))</f>
        <v>20-26 nm</v>
      </c>
      <c r="G431" s="31" t="str">
        <f t="array" ref="G431">INDEX(StudiesInfo!$1:$80,MATCH($E431,StudiesInfo!$B:$B,0),MATCH(G$1,StudiesInfo!$1:$1,0))</f>
        <v>nano</v>
      </c>
      <c r="H431" s="31" t="str">
        <f t="array" ref="H431">INDEX(StudiesInfo!$1:$80,MATCH($E431,StudiesInfo!$B:$B,0),MATCH(H$1,StudiesInfo!$1:$1,0))</f>
        <v>Polystyrene (PS)</v>
      </c>
      <c r="I431" s="31" t="str">
        <f t="array" ref="I431">INDEX(StudiesInfo!$1:$80,MATCH($E431,StudiesInfo!$B:$B,0),MATCH(I$1,StudiesInfo!$1:$1,0))</f>
        <v>Sphere</v>
      </c>
      <c r="J431" s="32" t="str">
        <f t="array" ref="J431">INDEX(StudiesInfo!$1:$80,MATCH($E431,StudiesInfo!$B:$B,0),MATCH(J$1,StudiesInfo!$1:$1,0))</f>
        <v>Ctenopharyngodon idella</v>
      </c>
      <c r="K431" s="31" t="str">
        <f t="array" ref="K431">INDEX(StudiesInfo!$1:$80,MATCH($E431,StudiesInfo!$B:$B,0),MATCH(K$1,StudiesInfo!$1:$1,0))</f>
        <v>F:M</v>
      </c>
      <c r="L431" s="31" t="str">
        <f t="array" ref="L431">INDEX(StudiesInfo!$1:$80,MATCH($E431,StudiesInfo!$B:$B,0),MATCH(L$1,StudiesInfo!$1:$1,0))</f>
        <v>Water: Static system</v>
      </c>
      <c r="M431" s="31" t="str">
        <f t="array" ref="M431">INDEX(StudiesInfo!$1:$80,MATCH($E431,StudiesInfo!$B:$B,0),MATCH(M$1,StudiesInfo!$1:$1,0))</f>
        <v>Once</v>
      </c>
      <c r="N431" s="35" t="str">
        <f t="array" ref="N431">INDEX(StudiesInfo!$1:$80,MATCH($E431,StudiesInfo!$B:$B,0),MATCH(N$1,StudiesInfo!$1:$1,0))</f>
        <v>760</v>
      </c>
      <c r="O431" s="31" t="str">
        <f t="array" ref="O431">INDEX(StudiesInfo!$1:$80,MATCH($E431,StudiesInfo!$B:$B,0),MATCH(O$1,StudiesInfo!$1:$1,0))</f>
        <v>µg/L</v>
      </c>
      <c r="P431" s="31" t="str">
        <f t="array" ref="P431">INDEX(StudiesInfo!$1:$80,MATCH($E431,StudiesInfo!$B:$B,0),MATCH(P$1,StudiesInfo!$1:$1,0))</f>
        <v>Juvenile</v>
      </c>
      <c r="Q431" s="31" t="str">
        <f t="array" ref="Q431">INDEX(StudiesInfo!$1:$80,MATCH($E431,StudiesInfo!$B:$B,0),MATCH(Q$1,StudiesInfo!$1:$1,0))</f>
        <v>Unclear</v>
      </c>
      <c r="R431" s="31" t="str">
        <f t="array" ref="R431">INDEX(StudiesInfo!$1:$80,MATCH($E431,StudiesInfo!$B:$B,0),MATCH(R$1,StudiesInfo!$1:$1,0))</f>
        <v>-</v>
      </c>
      <c r="S431" s="31">
        <f t="array" ref="S431">INDEX(StudiesInfo!$1:$80,MATCH($E431,StudiesInfo!$B:$B,0),MATCH(S$1,StudiesInfo!$1:$1,0))</f>
        <v>72</v>
      </c>
      <c r="T431" s="31" t="str">
        <f t="array" ref="T431">INDEX(StudiesInfo!$1:$80,MATCH($E431,StudiesInfo!$B:$B,0),MATCH(T$1,StudiesInfo!$1:$1,0))</f>
        <v>up to 96h</v>
      </c>
      <c r="U431" s="31">
        <f t="array" ref="U431">INDEX(StudiesInfo!$1:$80,MATCH($E431,StudiesInfo!$B:$B,0),MATCH(U$1,StudiesInfo!$1:$1,0))</f>
        <v>0</v>
      </c>
      <c r="V431" s="31" t="str">
        <f t="array" ref="V431">INDEX(StudiesInfo!$1:$80,MATCH($E431,StudiesInfo!$B:$B,0),MATCH(V$1,StudiesInfo!$1:$1,0))</f>
        <v>Juvenile</v>
      </c>
      <c r="W431" s="31" t="str">
        <f t="array" ref="W431">INDEX(StudiesInfo!$1:$80,MATCH($E431,StudiesInfo!$B:$B,0),MATCH(W$1,StudiesInfo!$1:$1,0))</f>
        <v>Unclear</v>
      </c>
      <c r="X431" s="31" t="str">
        <f t="array" ref="X431">INDEX(StudiesInfo!$1:$80,MATCH($E431,StudiesInfo!$B:$B,0),MATCH(X$1,StudiesInfo!$1:$1,0))</f>
        <v>-</v>
      </c>
      <c r="Y431" s="30" t="s">
        <v>582</v>
      </c>
      <c r="Z431" s="30" t="s">
        <v>597</v>
      </c>
      <c r="AA431" s="30" t="s">
        <v>598</v>
      </c>
      <c r="AB431" s="30">
        <v>14.0</v>
      </c>
      <c r="AC431" s="30" t="s">
        <v>684</v>
      </c>
      <c r="AD431" s="33" t="s">
        <v>586</v>
      </c>
      <c r="AE431" s="30" t="s">
        <v>587</v>
      </c>
      <c r="AF431" s="30" t="s">
        <v>588</v>
      </c>
    </row>
    <row r="432" ht="16.5" hidden="1" customHeight="1">
      <c r="A432" s="30">
        <v>59.0</v>
      </c>
      <c r="B432" s="31" t="str">
        <f t="array" ref="B432">INDEX(StudiesInfo!$1:$80,MATCH($E432,StudiesInfo!$B:$B,0),MATCH(B$1,StudiesInfo!$1:$1,0))</f>
        <v>Yes</v>
      </c>
      <c r="C432" s="30"/>
      <c r="D432" s="30"/>
      <c r="E432" s="31" t="str">
        <f t="array" ref="E432">INDEX(StudiesInfo!$1:$80,MATCH($A432,StudiesInfo!$A:$A,0),MATCH(E$1,StudiesInfo!$1:$1,0))</f>
        <v>Estrela et al., 2021</v>
      </c>
      <c r="F432" s="31" t="str">
        <f t="array" ref="F432">INDEX(StudiesInfo!$1:$80,MATCH($E432,StudiesInfo!$B:$B,0),MATCH(F$1,StudiesInfo!$1:$1,0))</f>
        <v>20-26 nm</v>
      </c>
      <c r="G432" s="31" t="str">
        <f t="array" ref="G432">INDEX(StudiesInfo!$1:$80,MATCH($E432,StudiesInfo!$B:$B,0),MATCH(G$1,StudiesInfo!$1:$1,0))</f>
        <v>nano</v>
      </c>
      <c r="H432" s="31" t="str">
        <f t="array" ref="H432">INDEX(StudiesInfo!$1:$80,MATCH($E432,StudiesInfo!$B:$B,0),MATCH(H$1,StudiesInfo!$1:$1,0))</f>
        <v>Polystyrene (PS)</v>
      </c>
      <c r="I432" s="31" t="str">
        <f t="array" ref="I432">INDEX(StudiesInfo!$1:$80,MATCH($E432,StudiesInfo!$B:$B,0),MATCH(I$1,StudiesInfo!$1:$1,0))</f>
        <v>Sphere</v>
      </c>
      <c r="J432" s="32" t="str">
        <f t="array" ref="J432">INDEX(StudiesInfo!$1:$80,MATCH($E432,StudiesInfo!$B:$B,0),MATCH(J$1,StudiesInfo!$1:$1,0))</f>
        <v>Ctenopharyngodon idella</v>
      </c>
      <c r="K432" s="31" t="str">
        <f t="array" ref="K432">INDEX(StudiesInfo!$1:$80,MATCH($E432,StudiesInfo!$B:$B,0),MATCH(K$1,StudiesInfo!$1:$1,0))</f>
        <v>F:M</v>
      </c>
      <c r="L432" s="31" t="str">
        <f t="array" ref="L432">INDEX(StudiesInfo!$1:$80,MATCH($E432,StudiesInfo!$B:$B,0),MATCH(L$1,StudiesInfo!$1:$1,0))</f>
        <v>Water: Static system</v>
      </c>
      <c r="M432" s="31" t="str">
        <f t="array" ref="M432">INDEX(StudiesInfo!$1:$80,MATCH($E432,StudiesInfo!$B:$B,0),MATCH(M$1,StudiesInfo!$1:$1,0))</f>
        <v>Once</v>
      </c>
      <c r="N432" s="35" t="str">
        <f t="array" ref="N432">INDEX(StudiesInfo!$1:$80,MATCH($E432,StudiesInfo!$B:$B,0),MATCH(N$1,StudiesInfo!$1:$1,0))</f>
        <v>760</v>
      </c>
      <c r="O432" s="31" t="str">
        <f t="array" ref="O432">INDEX(StudiesInfo!$1:$80,MATCH($E432,StudiesInfo!$B:$B,0),MATCH(O$1,StudiesInfo!$1:$1,0))</f>
        <v>µg/L</v>
      </c>
      <c r="P432" s="31" t="str">
        <f t="array" ref="P432">INDEX(StudiesInfo!$1:$80,MATCH($E432,StudiesInfo!$B:$B,0),MATCH(P$1,StudiesInfo!$1:$1,0))</f>
        <v>Juvenile</v>
      </c>
      <c r="Q432" s="31" t="str">
        <f t="array" ref="Q432">INDEX(StudiesInfo!$1:$80,MATCH($E432,StudiesInfo!$B:$B,0),MATCH(Q$1,StudiesInfo!$1:$1,0))</f>
        <v>Unclear</v>
      </c>
      <c r="R432" s="31" t="str">
        <f t="array" ref="R432">INDEX(StudiesInfo!$1:$80,MATCH($E432,StudiesInfo!$B:$B,0),MATCH(R$1,StudiesInfo!$1:$1,0))</f>
        <v>-</v>
      </c>
      <c r="S432" s="31">
        <f t="array" ref="S432">INDEX(StudiesInfo!$1:$80,MATCH($E432,StudiesInfo!$B:$B,0),MATCH(S$1,StudiesInfo!$1:$1,0))</f>
        <v>72</v>
      </c>
      <c r="T432" s="31" t="str">
        <f t="array" ref="T432">INDEX(StudiesInfo!$1:$80,MATCH($E432,StudiesInfo!$B:$B,0),MATCH(T$1,StudiesInfo!$1:$1,0))</f>
        <v>up to 96h</v>
      </c>
      <c r="U432" s="31">
        <f t="array" ref="U432">INDEX(StudiesInfo!$1:$80,MATCH($E432,StudiesInfo!$B:$B,0),MATCH(U$1,StudiesInfo!$1:$1,0))</f>
        <v>0</v>
      </c>
      <c r="V432" s="31" t="str">
        <f t="array" ref="V432">INDEX(StudiesInfo!$1:$80,MATCH($E432,StudiesInfo!$B:$B,0),MATCH(V$1,StudiesInfo!$1:$1,0))</f>
        <v>Juvenile</v>
      </c>
      <c r="W432" s="31" t="str">
        <f t="array" ref="W432">INDEX(StudiesInfo!$1:$80,MATCH($E432,StudiesInfo!$B:$B,0),MATCH(W$1,StudiesInfo!$1:$1,0))</f>
        <v>Unclear</v>
      </c>
      <c r="X432" s="31" t="str">
        <f t="array" ref="X432">INDEX(StudiesInfo!$1:$80,MATCH($E432,StudiesInfo!$B:$B,0),MATCH(X$1,StudiesInfo!$1:$1,0))</f>
        <v>-</v>
      </c>
      <c r="Y432" s="30" t="s">
        <v>582</v>
      </c>
      <c r="Z432" s="30" t="s">
        <v>597</v>
      </c>
      <c r="AA432" s="30" t="s">
        <v>598</v>
      </c>
      <c r="AB432" s="30"/>
      <c r="AC432" s="30"/>
      <c r="AD432" s="33" t="s">
        <v>867</v>
      </c>
      <c r="AE432" s="30" t="s">
        <v>590</v>
      </c>
      <c r="AF432" s="30" t="s">
        <v>600</v>
      </c>
    </row>
    <row r="433" ht="16.5" hidden="1" customHeight="1">
      <c r="A433" s="30">
        <v>59.0</v>
      </c>
      <c r="B433" s="31" t="str">
        <f t="array" ref="B433">INDEX(StudiesInfo!$1:$80,MATCH($E433,StudiesInfo!$B:$B,0),MATCH(B$1,StudiesInfo!$1:$1,0))</f>
        <v>Yes</v>
      </c>
      <c r="C433" s="30"/>
      <c r="D433" s="30"/>
      <c r="E433" s="31" t="str">
        <f t="array" ref="E433">INDEX(StudiesInfo!$1:$80,MATCH($A433,StudiesInfo!$A:$A,0),MATCH(E$1,StudiesInfo!$1:$1,0))</f>
        <v>Estrela et al., 2021</v>
      </c>
      <c r="F433" s="31" t="str">
        <f t="array" ref="F433">INDEX(StudiesInfo!$1:$80,MATCH($E433,StudiesInfo!$B:$B,0),MATCH(F$1,StudiesInfo!$1:$1,0))</f>
        <v>20-26 nm</v>
      </c>
      <c r="G433" s="31" t="str">
        <f t="array" ref="G433">INDEX(StudiesInfo!$1:$80,MATCH($E433,StudiesInfo!$B:$B,0),MATCH(G$1,StudiesInfo!$1:$1,0))</f>
        <v>nano</v>
      </c>
      <c r="H433" s="31" t="str">
        <f t="array" ref="H433">INDEX(StudiesInfo!$1:$80,MATCH($E433,StudiesInfo!$B:$B,0),MATCH(H$1,StudiesInfo!$1:$1,0))</f>
        <v>Polystyrene (PS)</v>
      </c>
      <c r="I433" s="31" t="str">
        <f t="array" ref="I433">INDEX(StudiesInfo!$1:$80,MATCH($E433,StudiesInfo!$B:$B,0),MATCH(I$1,StudiesInfo!$1:$1,0))</f>
        <v>Sphere</v>
      </c>
      <c r="J433" s="32" t="str">
        <f t="array" ref="J433">INDEX(StudiesInfo!$1:$80,MATCH($E433,StudiesInfo!$B:$B,0),MATCH(J$1,StudiesInfo!$1:$1,0))</f>
        <v>Ctenopharyngodon idella</v>
      </c>
      <c r="K433" s="31" t="str">
        <f t="array" ref="K433">INDEX(StudiesInfo!$1:$80,MATCH($E433,StudiesInfo!$B:$B,0),MATCH(K$1,StudiesInfo!$1:$1,0))</f>
        <v>F:M</v>
      </c>
      <c r="L433" s="31" t="str">
        <f t="array" ref="L433">INDEX(StudiesInfo!$1:$80,MATCH($E433,StudiesInfo!$B:$B,0),MATCH(L$1,StudiesInfo!$1:$1,0))</f>
        <v>Water: Static system</v>
      </c>
      <c r="M433" s="31" t="str">
        <f t="array" ref="M433">INDEX(StudiesInfo!$1:$80,MATCH($E433,StudiesInfo!$B:$B,0),MATCH(M$1,StudiesInfo!$1:$1,0))</f>
        <v>Once</v>
      </c>
      <c r="N433" s="35" t="str">
        <f t="array" ref="N433">INDEX(StudiesInfo!$1:$80,MATCH($E433,StudiesInfo!$B:$B,0),MATCH(N$1,StudiesInfo!$1:$1,0))</f>
        <v>760</v>
      </c>
      <c r="O433" s="31" t="str">
        <f t="array" ref="O433">INDEX(StudiesInfo!$1:$80,MATCH($E433,StudiesInfo!$B:$B,0),MATCH(O$1,StudiesInfo!$1:$1,0))</f>
        <v>µg/L</v>
      </c>
      <c r="P433" s="31" t="str">
        <f t="array" ref="P433">INDEX(StudiesInfo!$1:$80,MATCH($E433,StudiesInfo!$B:$B,0),MATCH(P$1,StudiesInfo!$1:$1,0))</f>
        <v>Juvenile</v>
      </c>
      <c r="Q433" s="31" t="str">
        <f t="array" ref="Q433">INDEX(StudiesInfo!$1:$80,MATCH($E433,StudiesInfo!$B:$B,0),MATCH(Q$1,StudiesInfo!$1:$1,0))</f>
        <v>Unclear</v>
      </c>
      <c r="R433" s="31" t="str">
        <f t="array" ref="R433">INDEX(StudiesInfo!$1:$80,MATCH($E433,StudiesInfo!$B:$B,0),MATCH(R$1,StudiesInfo!$1:$1,0))</f>
        <v>-</v>
      </c>
      <c r="S433" s="31">
        <f t="array" ref="S433">INDEX(StudiesInfo!$1:$80,MATCH($E433,StudiesInfo!$B:$B,0),MATCH(S$1,StudiesInfo!$1:$1,0))</f>
        <v>72</v>
      </c>
      <c r="T433" s="31" t="str">
        <f t="array" ref="T433">INDEX(StudiesInfo!$1:$80,MATCH($E433,StudiesInfo!$B:$B,0),MATCH(T$1,StudiesInfo!$1:$1,0))</f>
        <v>up to 96h</v>
      </c>
      <c r="U433" s="31">
        <f t="array" ref="U433">INDEX(StudiesInfo!$1:$80,MATCH($E433,StudiesInfo!$B:$B,0),MATCH(U$1,StudiesInfo!$1:$1,0))</f>
        <v>0</v>
      </c>
      <c r="V433" s="31" t="str">
        <f t="array" ref="V433">INDEX(StudiesInfo!$1:$80,MATCH($E433,StudiesInfo!$B:$B,0),MATCH(V$1,StudiesInfo!$1:$1,0))</f>
        <v>Juvenile</v>
      </c>
      <c r="W433" s="31" t="str">
        <f t="array" ref="W433">INDEX(StudiesInfo!$1:$80,MATCH($E433,StudiesInfo!$B:$B,0),MATCH(W$1,StudiesInfo!$1:$1,0))</f>
        <v>Unclear</v>
      </c>
      <c r="X433" s="31" t="str">
        <f t="array" ref="X433">INDEX(StudiesInfo!$1:$80,MATCH($E433,StudiesInfo!$B:$B,0),MATCH(X$1,StudiesInfo!$1:$1,0))</f>
        <v>-</v>
      </c>
      <c r="Y433" s="30" t="s">
        <v>582</v>
      </c>
      <c r="Z433" s="30" t="s">
        <v>597</v>
      </c>
      <c r="AA433" s="30" t="s">
        <v>730</v>
      </c>
      <c r="AB433" s="30">
        <v>16.0</v>
      </c>
      <c r="AC433" s="30" t="s">
        <v>687</v>
      </c>
      <c r="AD433" s="33" t="s">
        <v>586</v>
      </c>
      <c r="AE433" s="30" t="s">
        <v>587</v>
      </c>
      <c r="AF433" s="30" t="s">
        <v>588</v>
      </c>
    </row>
    <row r="434" ht="16.5" hidden="1" customHeight="1">
      <c r="A434" s="30">
        <v>59.0</v>
      </c>
      <c r="B434" s="31" t="str">
        <f t="array" ref="B434">INDEX(StudiesInfo!$1:$80,MATCH($E434,StudiesInfo!$B:$B,0),MATCH(B$1,StudiesInfo!$1:$1,0))</f>
        <v>Yes</v>
      </c>
      <c r="C434" s="30"/>
      <c r="D434" s="30"/>
      <c r="E434" s="31" t="str">
        <f t="array" ref="E434">INDEX(StudiesInfo!$1:$80,MATCH($A434,StudiesInfo!$A:$A,0),MATCH(E$1,StudiesInfo!$1:$1,0))</f>
        <v>Estrela et al., 2021</v>
      </c>
      <c r="F434" s="31" t="str">
        <f t="array" ref="F434">INDEX(StudiesInfo!$1:$80,MATCH($E434,StudiesInfo!$B:$B,0),MATCH(F$1,StudiesInfo!$1:$1,0))</f>
        <v>20-26 nm</v>
      </c>
      <c r="G434" s="31" t="str">
        <f t="array" ref="G434">INDEX(StudiesInfo!$1:$80,MATCH($E434,StudiesInfo!$B:$B,0),MATCH(G$1,StudiesInfo!$1:$1,0))</f>
        <v>nano</v>
      </c>
      <c r="H434" s="31" t="str">
        <f t="array" ref="H434">INDEX(StudiesInfo!$1:$80,MATCH($E434,StudiesInfo!$B:$B,0),MATCH(H$1,StudiesInfo!$1:$1,0))</f>
        <v>Polystyrene (PS)</v>
      </c>
      <c r="I434" s="31" t="str">
        <f t="array" ref="I434">INDEX(StudiesInfo!$1:$80,MATCH($E434,StudiesInfo!$B:$B,0),MATCH(I$1,StudiesInfo!$1:$1,0))</f>
        <v>Sphere</v>
      </c>
      <c r="J434" s="32" t="str">
        <f t="array" ref="J434">INDEX(StudiesInfo!$1:$80,MATCH($E434,StudiesInfo!$B:$B,0),MATCH(J$1,StudiesInfo!$1:$1,0))</f>
        <v>Ctenopharyngodon idella</v>
      </c>
      <c r="K434" s="31" t="str">
        <f t="array" ref="K434">INDEX(StudiesInfo!$1:$80,MATCH($E434,StudiesInfo!$B:$B,0),MATCH(K$1,StudiesInfo!$1:$1,0))</f>
        <v>F:M</v>
      </c>
      <c r="L434" s="31" t="str">
        <f t="array" ref="L434">INDEX(StudiesInfo!$1:$80,MATCH($E434,StudiesInfo!$B:$B,0),MATCH(L$1,StudiesInfo!$1:$1,0))</f>
        <v>Water: Static system</v>
      </c>
      <c r="M434" s="31" t="str">
        <f t="array" ref="M434">INDEX(StudiesInfo!$1:$80,MATCH($E434,StudiesInfo!$B:$B,0),MATCH(M$1,StudiesInfo!$1:$1,0))</f>
        <v>Once</v>
      </c>
      <c r="N434" s="35" t="str">
        <f t="array" ref="N434">INDEX(StudiesInfo!$1:$80,MATCH($E434,StudiesInfo!$B:$B,0),MATCH(N$1,StudiesInfo!$1:$1,0))</f>
        <v>760</v>
      </c>
      <c r="O434" s="31" t="str">
        <f t="array" ref="O434">INDEX(StudiesInfo!$1:$80,MATCH($E434,StudiesInfo!$B:$B,0),MATCH(O$1,StudiesInfo!$1:$1,0))</f>
        <v>µg/L</v>
      </c>
      <c r="P434" s="31" t="str">
        <f t="array" ref="P434">INDEX(StudiesInfo!$1:$80,MATCH($E434,StudiesInfo!$B:$B,0),MATCH(P$1,StudiesInfo!$1:$1,0))</f>
        <v>Juvenile</v>
      </c>
      <c r="Q434" s="31" t="str">
        <f t="array" ref="Q434">INDEX(StudiesInfo!$1:$80,MATCH($E434,StudiesInfo!$B:$B,0),MATCH(Q$1,StudiesInfo!$1:$1,0))</f>
        <v>Unclear</v>
      </c>
      <c r="R434" s="31" t="str">
        <f t="array" ref="R434">INDEX(StudiesInfo!$1:$80,MATCH($E434,StudiesInfo!$B:$B,0),MATCH(R$1,StudiesInfo!$1:$1,0))</f>
        <v>-</v>
      </c>
      <c r="S434" s="31">
        <f t="array" ref="S434">INDEX(StudiesInfo!$1:$80,MATCH($E434,StudiesInfo!$B:$B,0),MATCH(S$1,StudiesInfo!$1:$1,0))</f>
        <v>72</v>
      </c>
      <c r="T434" s="31" t="str">
        <f t="array" ref="T434">INDEX(StudiesInfo!$1:$80,MATCH($E434,StudiesInfo!$B:$B,0),MATCH(T$1,StudiesInfo!$1:$1,0))</f>
        <v>up to 96h</v>
      </c>
      <c r="U434" s="31">
        <f t="array" ref="U434">INDEX(StudiesInfo!$1:$80,MATCH($E434,StudiesInfo!$B:$B,0),MATCH(U$1,StudiesInfo!$1:$1,0))</f>
        <v>0</v>
      </c>
      <c r="V434" s="31" t="str">
        <f t="array" ref="V434">INDEX(StudiesInfo!$1:$80,MATCH($E434,StudiesInfo!$B:$B,0),MATCH(V$1,StudiesInfo!$1:$1,0))</f>
        <v>Juvenile</v>
      </c>
      <c r="W434" s="31" t="str">
        <f t="array" ref="W434">INDEX(StudiesInfo!$1:$80,MATCH($E434,StudiesInfo!$B:$B,0),MATCH(W$1,StudiesInfo!$1:$1,0))</f>
        <v>Unclear</v>
      </c>
      <c r="X434" s="31" t="str">
        <f t="array" ref="X434">INDEX(StudiesInfo!$1:$80,MATCH($E434,StudiesInfo!$B:$B,0),MATCH(X$1,StudiesInfo!$1:$1,0))</f>
        <v>-</v>
      </c>
      <c r="Y434" s="30" t="s">
        <v>582</v>
      </c>
      <c r="Z434" s="30" t="s">
        <v>597</v>
      </c>
      <c r="AA434" s="30" t="s">
        <v>730</v>
      </c>
      <c r="AB434" s="30"/>
      <c r="AC434" s="30"/>
      <c r="AD434" s="33" t="s">
        <v>867</v>
      </c>
      <c r="AE434" s="30" t="s">
        <v>590</v>
      </c>
      <c r="AF434" s="30" t="s">
        <v>596</v>
      </c>
    </row>
    <row r="435" ht="16.5" hidden="1" customHeight="1">
      <c r="A435" s="30">
        <v>59.0</v>
      </c>
      <c r="B435" s="31" t="str">
        <f t="array" ref="B435">INDEX(StudiesInfo!$1:$80,MATCH($E435,StudiesInfo!$B:$B,0),MATCH(B$1,StudiesInfo!$1:$1,0))</f>
        <v>Yes</v>
      </c>
      <c r="C435" s="30"/>
      <c r="D435" s="30"/>
      <c r="E435" s="31" t="str">
        <f t="array" ref="E435">INDEX(StudiesInfo!$1:$80,MATCH($A435,StudiesInfo!$A:$A,0),MATCH(E$1,StudiesInfo!$1:$1,0))</f>
        <v>Estrela et al., 2021</v>
      </c>
      <c r="F435" s="31" t="str">
        <f t="array" ref="F435">INDEX(StudiesInfo!$1:$80,MATCH($E435,StudiesInfo!$B:$B,0),MATCH(F$1,StudiesInfo!$1:$1,0))</f>
        <v>20-26 nm</v>
      </c>
      <c r="G435" s="31" t="str">
        <f t="array" ref="G435">INDEX(StudiesInfo!$1:$80,MATCH($E435,StudiesInfo!$B:$B,0),MATCH(G$1,StudiesInfo!$1:$1,0))</f>
        <v>nano</v>
      </c>
      <c r="H435" s="31" t="str">
        <f t="array" ref="H435">INDEX(StudiesInfo!$1:$80,MATCH($E435,StudiesInfo!$B:$B,0),MATCH(H$1,StudiesInfo!$1:$1,0))</f>
        <v>Polystyrene (PS)</v>
      </c>
      <c r="I435" s="31" t="str">
        <f t="array" ref="I435">INDEX(StudiesInfo!$1:$80,MATCH($E435,StudiesInfo!$B:$B,0),MATCH(I$1,StudiesInfo!$1:$1,0))</f>
        <v>Sphere</v>
      </c>
      <c r="J435" s="32" t="str">
        <f t="array" ref="J435">INDEX(StudiesInfo!$1:$80,MATCH($E435,StudiesInfo!$B:$B,0),MATCH(J$1,StudiesInfo!$1:$1,0))</f>
        <v>Ctenopharyngodon idella</v>
      </c>
      <c r="K435" s="31" t="str">
        <f t="array" ref="K435">INDEX(StudiesInfo!$1:$80,MATCH($E435,StudiesInfo!$B:$B,0),MATCH(K$1,StudiesInfo!$1:$1,0))</f>
        <v>F:M</v>
      </c>
      <c r="L435" s="31" t="str">
        <f t="array" ref="L435">INDEX(StudiesInfo!$1:$80,MATCH($E435,StudiesInfo!$B:$B,0),MATCH(L$1,StudiesInfo!$1:$1,0))</f>
        <v>Water: Static system</v>
      </c>
      <c r="M435" s="31" t="str">
        <f t="array" ref="M435">INDEX(StudiesInfo!$1:$80,MATCH($E435,StudiesInfo!$B:$B,0),MATCH(M$1,StudiesInfo!$1:$1,0))</f>
        <v>Once</v>
      </c>
      <c r="N435" s="35" t="str">
        <f t="array" ref="N435">INDEX(StudiesInfo!$1:$80,MATCH($E435,StudiesInfo!$B:$B,0),MATCH(N$1,StudiesInfo!$1:$1,0))</f>
        <v>760</v>
      </c>
      <c r="O435" s="31" t="str">
        <f t="array" ref="O435">INDEX(StudiesInfo!$1:$80,MATCH($E435,StudiesInfo!$B:$B,0),MATCH(O$1,StudiesInfo!$1:$1,0))</f>
        <v>µg/L</v>
      </c>
      <c r="P435" s="31" t="str">
        <f t="array" ref="P435">INDEX(StudiesInfo!$1:$80,MATCH($E435,StudiesInfo!$B:$B,0),MATCH(P$1,StudiesInfo!$1:$1,0))</f>
        <v>Juvenile</v>
      </c>
      <c r="Q435" s="31" t="str">
        <f t="array" ref="Q435">INDEX(StudiesInfo!$1:$80,MATCH($E435,StudiesInfo!$B:$B,0),MATCH(Q$1,StudiesInfo!$1:$1,0))</f>
        <v>Unclear</v>
      </c>
      <c r="R435" s="31" t="str">
        <f t="array" ref="R435">INDEX(StudiesInfo!$1:$80,MATCH($E435,StudiesInfo!$B:$B,0),MATCH(R$1,StudiesInfo!$1:$1,0))</f>
        <v>-</v>
      </c>
      <c r="S435" s="31">
        <f t="array" ref="S435">INDEX(StudiesInfo!$1:$80,MATCH($E435,StudiesInfo!$B:$B,0),MATCH(S$1,StudiesInfo!$1:$1,0))</f>
        <v>72</v>
      </c>
      <c r="T435" s="31" t="str">
        <f t="array" ref="T435">INDEX(StudiesInfo!$1:$80,MATCH($E435,StudiesInfo!$B:$B,0),MATCH(T$1,StudiesInfo!$1:$1,0))</f>
        <v>up to 96h</v>
      </c>
      <c r="U435" s="31">
        <f t="array" ref="U435">INDEX(StudiesInfo!$1:$80,MATCH($E435,StudiesInfo!$B:$B,0),MATCH(U$1,StudiesInfo!$1:$1,0))</f>
        <v>0</v>
      </c>
      <c r="V435" s="31" t="str">
        <f t="array" ref="V435">INDEX(StudiesInfo!$1:$80,MATCH($E435,StudiesInfo!$B:$B,0),MATCH(V$1,StudiesInfo!$1:$1,0))</f>
        <v>Juvenile</v>
      </c>
      <c r="W435" s="31" t="str">
        <f t="array" ref="W435">INDEX(StudiesInfo!$1:$80,MATCH($E435,StudiesInfo!$B:$B,0),MATCH(W$1,StudiesInfo!$1:$1,0))</f>
        <v>Unclear</v>
      </c>
      <c r="X435" s="31" t="str">
        <f t="array" ref="X435">INDEX(StudiesInfo!$1:$80,MATCH($E435,StudiesInfo!$B:$B,0),MATCH(X$1,StudiesInfo!$1:$1,0))</f>
        <v>-</v>
      </c>
      <c r="Y435" s="30" t="s">
        <v>582</v>
      </c>
      <c r="Z435" s="30" t="s">
        <v>597</v>
      </c>
      <c r="AA435" s="30" t="s">
        <v>732</v>
      </c>
      <c r="AB435" s="30">
        <v>17.0</v>
      </c>
      <c r="AC435" s="30" t="s">
        <v>675</v>
      </c>
      <c r="AD435" s="33" t="s">
        <v>586</v>
      </c>
      <c r="AE435" s="30" t="s">
        <v>587</v>
      </c>
      <c r="AF435" s="30" t="s">
        <v>588</v>
      </c>
    </row>
    <row r="436" ht="16.5" hidden="1" customHeight="1">
      <c r="A436" s="30">
        <v>59.0</v>
      </c>
      <c r="B436" s="31" t="str">
        <f t="array" ref="B436">INDEX(StudiesInfo!$1:$80,MATCH($E436,StudiesInfo!$B:$B,0),MATCH(B$1,StudiesInfo!$1:$1,0))</f>
        <v>Yes</v>
      </c>
      <c r="C436" s="30"/>
      <c r="D436" s="30"/>
      <c r="E436" s="31" t="str">
        <f t="array" ref="E436">INDEX(StudiesInfo!$1:$80,MATCH($A436,StudiesInfo!$A:$A,0),MATCH(E$1,StudiesInfo!$1:$1,0))</f>
        <v>Estrela et al., 2021</v>
      </c>
      <c r="F436" s="31" t="str">
        <f t="array" ref="F436">INDEX(StudiesInfo!$1:$80,MATCH($E436,StudiesInfo!$B:$B,0),MATCH(F$1,StudiesInfo!$1:$1,0))</f>
        <v>20-26 nm</v>
      </c>
      <c r="G436" s="31" t="str">
        <f t="array" ref="G436">INDEX(StudiesInfo!$1:$80,MATCH($E436,StudiesInfo!$B:$B,0),MATCH(G$1,StudiesInfo!$1:$1,0))</f>
        <v>nano</v>
      </c>
      <c r="H436" s="31" t="str">
        <f t="array" ref="H436">INDEX(StudiesInfo!$1:$80,MATCH($E436,StudiesInfo!$B:$B,0),MATCH(H$1,StudiesInfo!$1:$1,0))</f>
        <v>Polystyrene (PS)</v>
      </c>
      <c r="I436" s="31" t="str">
        <f t="array" ref="I436">INDEX(StudiesInfo!$1:$80,MATCH($E436,StudiesInfo!$B:$B,0),MATCH(I$1,StudiesInfo!$1:$1,0))</f>
        <v>Sphere</v>
      </c>
      <c r="J436" s="32" t="str">
        <f t="array" ref="J436">INDEX(StudiesInfo!$1:$80,MATCH($E436,StudiesInfo!$B:$B,0),MATCH(J$1,StudiesInfo!$1:$1,0))</f>
        <v>Ctenopharyngodon idella</v>
      </c>
      <c r="K436" s="31" t="str">
        <f t="array" ref="K436">INDEX(StudiesInfo!$1:$80,MATCH($E436,StudiesInfo!$B:$B,0),MATCH(K$1,StudiesInfo!$1:$1,0))</f>
        <v>F:M</v>
      </c>
      <c r="L436" s="31" t="str">
        <f t="array" ref="L436">INDEX(StudiesInfo!$1:$80,MATCH($E436,StudiesInfo!$B:$B,0),MATCH(L$1,StudiesInfo!$1:$1,0))</f>
        <v>Water: Static system</v>
      </c>
      <c r="M436" s="31" t="str">
        <f t="array" ref="M436">INDEX(StudiesInfo!$1:$80,MATCH($E436,StudiesInfo!$B:$B,0),MATCH(M$1,StudiesInfo!$1:$1,0))</f>
        <v>Once</v>
      </c>
      <c r="N436" s="35" t="str">
        <f t="array" ref="N436">INDEX(StudiesInfo!$1:$80,MATCH($E436,StudiesInfo!$B:$B,0),MATCH(N$1,StudiesInfo!$1:$1,0))</f>
        <v>760</v>
      </c>
      <c r="O436" s="31" t="str">
        <f t="array" ref="O436">INDEX(StudiesInfo!$1:$80,MATCH($E436,StudiesInfo!$B:$B,0),MATCH(O$1,StudiesInfo!$1:$1,0))</f>
        <v>µg/L</v>
      </c>
      <c r="P436" s="31" t="str">
        <f t="array" ref="P436">INDEX(StudiesInfo!$1:$80,MATCH($E436,StudiesInfo!$B:$B,0),MATCH(P$1,StudiesInfo!$1:$1,0))</f>
        <v>Juvenile</v>
      </c>
      <c r="Q436" s="31" t="str">
        <f t="array" ref="Q436">INDEX(StudiesInfo!$1:$80,MATCH($E436,StudiesInfo!$B:$B,0),MATCH(Q$1,StudiesInfo!$1:$1,0))</f>
        <v>Unclear</v>
      </c>
      <c r="R436" s="31" t="str">
        <f t="array" ref="R436">INDEX(StudiesInfo!$1:$80,MATCH($E436,StudiesInfo!$B:$B,0),MATCH(R$1,StudiesInfo!$1:$1,0))</f>
        <v>-</v>
      </c>
      <c r="S436" s="31">
        <f t="array" ref="S436">INDEX(StudiesInfo!$1:$80,MATCH($E436,StudiesInfo!$B:$B,0),MATCH(S$1,StudiesInfo!$1:$1,0))</f>
        <v>72</v>
      </c>
      <c r="T436" s="31" t="str">
        <f t="array" ref="T436">INDEX(StudiesInfo!$1:$80,MATCH($E436,StudiesInfo!$B:$B,0),MATCH(T$1,StudiesInfo!$1:$1,0))</f>
        <v>up to 96h</v>
      </c>
      <c r="U436" s="31">
        <f t="array" ref="U436">INDEX(StudiesInfo!$1:$80,MATCH($E436,StudiesInfo!$B:$B,0),MATCH(U$1,StudiesInfo!$1:$1,0))</f>
        <v>0</v>
      </c>
      <c r="V436" s="31" t="str">
        <f t="array" ref="V436">INDEX(StudiesInfo!$1:$80,MATCH($E436,StudiesInfo!$B:$B,0),MATCH(V$1,StudiesInfo!$1:$1,0))</f>
        <v>Juvenile</v>
      </c>
      <c r="W436" s="31" t="str">
        <f t="array" ref="W436">INDEX(StudiesInfo!$1:$80,MATCH($E436,StudiesInfo!$B:$B,0),MATCH(W$1,StudiesInfo!$1:$1,0))</f>
        <v>Unclear</v>
      </c>
      <c r="X436" s="31" t="str">
        <f t="array" ref="X436">INDEX(StudiesInfo!$1:$80,MATCH($E436,StudiesInfo!$B:$B,0),MATCH(X$1,StudiesInfo!$1:$1,0))</f>
        <v>-</v>
      </c>
      <c r="Y436" s="30" t="s">
        <v>582</v>
      </c>
      <c r="Z436" s="30" t="s">
        <v>597</v>
      </c>
      <c r="AA436" s="30" t="s">
        <v>732</v>
      </c>
      <c r="AB436" s="30"/>
      <c r="AC436" s="30"/>
      <c r="AD436" s="33" t="s">
        <v>867</v>
      </c>
      <c r="AE436" s="30" t="s">
        <v>590</v>
      </c>
      <c r="AF436" s="30" t="s">
        <v>600</v>
      </c>
    </row>
    <row r="437" ht="16.5" hidden="1" customHeight="1">
      <c r="A437" s="30">
        <v>59.0</v>
      </c>
      <c r="B437" s="31" t="str">
        <f t="array" ref="B437">INDEX(StudiesInfo!$1:$80,MATCH($E437,StudiesInfo!$B:$B,0),MATCH(B$1,StudiesInfo!$1:$1,0))</f>
        <v>Yes</v>
      </c>
      <c r="C437" s="30"/>
      <c r="D437" s="30"/>
      <c r="E437" s="31" t="str">
        <f t="array" ref="E437">INDEX(StudiesInfo!$1:$80,MATCH($A437,StudiesInfo!$A:$A,0),MATCH(E$1,StudiesInfo!$1:$1,0))</f>
        <v>Estrela et al., 2021</v>
      </c>
      <c r="F437" s="31" t="str">
        <f t="array" ref="F437">INDEX(StudiesInfo!$1:$80,MATCH($E437,StudiesInfo!$B:$B,0),MATCH(F$1,StudiesInfo!$1:$1,0))</f>
        <v>20-26 nm</v>
      </c>
      <c r="G437" s="31" t="str">
        <f t="array" ref="G437">INDEX(StudiesInfo!$1:$80,MATCH($E437,StudiesInfo!$B:$B,0),MATCH(G$1,StudiesInfo!$1:$1,0))</f>
        <v>nano</v>
      </c>
      <c r="H437" s="31" t="str">
        <f t="array" ref="H437">INDEX(StudiesInfo!$1:$80,MATCH($E437,StudiesInfo!$B:$B,0),MATCH(H$1,StudiesInfo!$1:$1,0))</f>
        <v>Polystyrene (PS)</v>
      </c>
      <c r="I437" s="31" t="str">
        <f t="array" ref="I437">INDEX(StudiesInfo!$1:$80,MATCH($E437,StudiesInfo!$B:$B,0),MATCH(I$1,StudiesInfo!$1:$1,0))</f>
        <v>Sphere</v>
      </c>
      <c r="J437" s="32" t="str">
        <f t="array" ref="J437">INDEX(StudiesInfo!$1:$80,MATCH($E437,StudiesInfo!$B:$B,0),MATCH(J$1,StudiesInfo!$1:$1,0))</f>
        <v>Ctenopharyngodon idella</v>
      </c>
      <c r="K437" s="31" t="str">
        <f t="array" ref="K437">INDEX(StudiesInfo!$1:$80,MATCH($E437,StudiesInfo!$B:$B,0),MATCH(K$1,StudiesInfo!$1:$1,0))</f>
        <v>F:M</v>
      </c>
      <c r="L437" s="31" t="str">
        <f t="array" ref="L437">INDEX(StudiesInfo!$1:$80,MATCH($E437,StudiesInfo!$B:$B,0),MATCH(L$1,StudiesInfo!$1:$1,0))</f>
        <v>Water: Static system</v>
      </c>
      <c r="M437" s="31" t="str">
        <f t="array" ref="M437">INDEX(StudiesInfo!$1:$80,MATCH($E437,StudiesInfo!$B:$B,0),MATCH(M$1,StudiesInfo!$1:$1,0))</f>
        <v>Once</v>
      </c>
      <c r="N437" s="35" t="str">
        <f t="array" ref="N437">INDEX(StudiesInfo!$1:$80,MATCH($E437,StudiesInfo!$B:$B,0),MATCH(N$1,StudiesInfo!$1:$1,0))</f>
        <v>760</v>
      </c>
      <c r="O437" s="31" t="str">
        <f t="array" ref="O437">INDEX(StudiesInfo!$1:$80,MATCH($E437,StudiesInfo!$B:$B,0),MATCH(O$1,StudiesInfo!$1:$1,0))</f>
        <v>µg/L</v>
      </c>
      <c r="P437" s="31" t="str">
        <f t="array" ref="P437">INDEX(StudiesInfo!$1:$80,MATCH($E437,StudiesInfo!$B:$B,0),MATCH(P$1,StudiesInfo!$1:$1,0))</f>
        <v>Juvenile</v>
      </c>
      <c r="Q437" s="31" t="str">
        <f t="array" ref="Q437">INDEX(StudiesInfo!$1:$80,MATCH($E437,StudiesInfo!$B:$B,0),MATCH(Q$1,StudiesInfo!$1:$1,0))</f>
        <v>Unclear</v>
      </c>
      <c r="R437" s="31" t="str">
        <f t="array" ref="R437">INDEX(StudiesInfo!$1:$80,MATCH($E437,StudiesInfo!$B:$B,0),MATCH(R$1,StudiesInfo!$1:$1,0))</f>
        <v>-</v>
      </c>
      <c r="S437" s="31">
        <f t="array" ref="S437">INDEX(StudiesInfo!$1:$80,MATCH($E437,StudiesInfo!$B:$B,0),MATCH(S$1,StudiesInfo!$1:$1,0))</f>
        <v>72</v>
      </c>
      <c r="T437" s="31" t="str">
        <f t="array" ref="T437">INDEX(StudiesInfo!$1:$80,MATCH($E437,StudiesInfo!$B:$B,0),MATCH(T$1,StudiesInfo!$1:$1,0))</f>
        <v>up to 96h</v>
      </c>
      <c r="U437" s="31">
        <f t="array" ref="U437">INDEX(StudiesInfo!$1:$80,MATCH($E437,StudiesInfo!$B:$B,0),MATCH(U$1,StudiesInfo!$1:$1,0))</f>
        <v>0</v>
      </c>
      <c r="V437" s="31" t="str">
        <f t="array" ref="V437">INDEX(StudiesInfo!$1:$80,MATCH($E437,StudiesInfo!$B:$B,0),MATCH(V$1,StudiesInfo!$1:$1,0))</f>
        <v>Juvenile</v>
      </c>
      <c r="W437" s="31" t="str">
        <f t="array" ref="W437">INDEX(StudiesInfo!$1:$80,MATCH($E437,StudiesInfo!$B:$B,0),MATCH(W$1,StudiesInfo!$1:$1,0))</f>
        <v>Unclear</v>
      </c>
      <c r="X437" s="31" t="str">
        <f t="array" ref="X437">INDEX(StudiesInfo!$1:$80,MATCH($E437,StudiesInfo!$B:$B,0),MATCH(X$1,StudiesInfo!$1:$1,0))</f>
        <v>-</v>
      </c>
      <c r="Y437" s="30" t="s">
        <v>582</v>
      </c>
      <c r="Z437" s="30" t="s">
        <v>597</v>
      </c>
      <c r="AA437" s="30" t="s">
        <v>734</v>
      </c>
      <c r="AB437" s="30"/>
      <c r="AC437" s="30" t="s">
        <v>678</v>
      </c>
      <c r="AD437" s="33" t="s">
        <v>586</v>
      </c>
      <c r="AE437" s="30"/>
      <c r="AF437" s="30" t="s">
        <v>588</v>
      </c>
    </row>
    <row r="438" ht="16.5" hidden="1" customHeight="1">
      <c r="A438" s="30">
        <v>59.0</v>
      </c>
      <c r="B438" s="31" t="str">
        <f t="array" ref="B438">INDEX(StudiesInfo!$1:$80,MATCH($E438,StudiesInfo!$B:$B,0),MATCH(B$1,StudiesInfo!$1:$1,0))</f>
        <v>Yes</v>
      </c>
      <c r="C438" s="30"/>
      <c r="D438" s="30"/>
      <c r="E438" s="31" t="str">
        <f t="array" ref="E438">INDEX(StudiesInfo!$1:$80,MATCH($A438,StudiesInfo!$A:$A,0),MATCH(E$1,StudiesInfo!$1:$1,0))</f>
        <v>Estrela et al., 2021</v>
      </c>
      <c r="F438" s="31" t="str">
        <f t="array" ref="F438">INDEX(StudiesInfo!$1:$80,MATCH($E438,StudiesInfo!$B:$B,0),MATCH(F$1,StudiesInfo!$1:$1,0))</f>
        <v>20-26 nm</v>
      </c>
      <c r="G438" s="31" t="str">
        <f t="array" ref="G438">INDEX(StudiesInfo!$1:$80,MATCH($E438,StudiesInfo!$B:$B,0),MATCH(G$1,StudiesInfo!$1:$1,0))</f>
        <v>nano</v>
      </c>
      <c r="H438" s="31" t="str">
        <f t="array" ref="H438">INDEX(StudiesInfo!$1:$80,MATCH($E438,StudiesInfo!$B:$B,0),MATCH(H$1,StudiesInfo!$1:$1,0))</f>
        <v>Polystyrene (PS)</v>
      </c>
      <c r="I438" s="31" t="str">
        <f t="array" ref="I438">INDEX(StudiesInfo!$1:$80,MATCH($E438,StudiesInfo!$B:$B,0),MATCH(I$1,StudiesInfo!$1:$1,0))</f>
        <v>Sphere</v>
      </c>
      <c r="J438" s="32" t="str">
        <f t="array" ref="J438">INDEX(StudiesInfo!$1:$80,MATCH($E438,StudiesInfo!$B:$B,0),MATCH(J$1,StudiesInfo!$1:$1,0))</f>
        <v>Ctenopharyngodon idella</v>
      </c>
      <c r="K438" s="31" t="str">
        <f t="array" ref="K438">INDEX(StudiesInfo!$1:$80,MATCH($E438,StudiesInfo!$B:$B,0),MATCH(K$1,StudiesInfo!$1:$1,0))</f>
        <v>F:M</v>
      </c>
      <c r="L438" s="31" t="str">
        <f t="array" ref="L438">INDEX(StudiesInfo!$1:$80,MATCH($E438,StudiesInfo!$B:$B,0),MATCH(L$1,StudiesInfo!$1:$1,0))</f>
        <v>Water: Static system</v>
      </c>
      <c r="M438" s="31" t="str">
        <f t="array" ref="M438">INDEX(StudiesInfo!$1:$80,MATCH($E438,StudiesInfo!$B:$B,0),MATCH(M$1,StudiesInfo!$1:$1,0))</f>
        <v>Once</v>
      </c>
      <c r="N438" s="35" t="str">
        <f t="array" ref="N438">INDEX(StudiesInfo!$1:$80,MATCH($E438,StudiesInfo!$B:$B,0),MATCH(N$1,StudiesInfo!$1:$1,0))</f>
        <v>760</v>
      </c>
      <c r="O438" s="31" t="str">
        <f t="array" ref="O438">INDEX(StudiesInfo!$1:$80,MATCH($E438,StudiesInfo!$B:$B,0),MATCH(O$1,StudiesInfo!$1:$1,0))</f>
        <v>µg/L</v>
      </c>
      <c r="P438" s="31" t="str">
        <f t="array" ref="P438">INDEX(StudiesInfo!$1:$80,MATCH($E438,StudiesInfo!$B:$B,0),MATCH(P$1,StudiesInfo!$1:$1,0))</f>
        <v>Juvenile</v>
      </c>
      <c r="Q438" s="31" t="str">
        <f t="array" ref="Q438">INDEX(StudiesInfo!$1:$80,MATCH($E438,StudiesInfo!$B:$B,0),MATCH(Q$1,StudiesInfo!$1:$1,0))</f>
        <v>Unclear</v>
      </c>
      <c r="R438" s="31" t="str">
        <f t="array" ref="R438">INDEX(StudiesInfo!$1:$80,MATCH($E438,StudiesInfo!$B:$B,0),MATCH(R$1,StudiesInfo!$1:$1,0))</f>
        <v>-</v>
      </c>
      <c r="S438" s="31">
        <f t="array" ref="S438">INDEX(StudiesInfo!$1:$80,MATCH($E438,StudiesInfo!$B:$B,0),MATCH(S$1,StudiesInfo!$1:$1,0))</f>
        <v>72</v>
      </c>
      <c r="T438" s="31" t="str">
        <f t="array" ref="T438">INDEX(StudiesInfo!$1:$80,MATCH($E438,StudiesInfo!$B:$B,0),MATCH(T$1,StudiesInfo!$1:$1,0))</f>
        <v>up to 96h</v>
      </c>
      <c r="U438" s="31">
        <f t="array" ref="U438">INDEX(StudiesInfo!$1:$80,MATCH($E438,StudiesInfo!$B:$B,0),MATCH(U$1,StudiesInfo!$1:$1,0))</f>
        <v>0</v>
      </c>
      <c r="V438" s="31" t="str">
        <f t="array" ref="V438">INDEX(StudiesInfo!$1:$80,MATCH($E438,StudiesInfo!$B:$B,0),MATCH(V$1,StudiesInfo!$1:$1,0))</f>
        <v>Juvenile</v>
      </c>
      <c r="W438" s="31" t="str">
        <f t="array" ref="W438">INDEX(StudiesInfo!$1:$80,MATCH($E438,StudiesInfo!$B:$B,0),MATCH(W$1,StudiesInfo!$1:$1,0))</f>
        <v>Unclear</v>
      </c>
      <c r="X438" s="31" t="str">
        <f t="array" ref="X438">INDEX(StudiesInfo!$1:$80,MATCH($E438,StudiesInfo!$B:$B,0),MATCH(X$1,StudiesInfo!$1:$1,0))</f>
        <v>-</v>
      </c>
      <c r="Y438" s="30" t="s">
        <v>582</v>
      </c>
      <c r="Z438" s="30" t="s">
        <v>597</v>
      </c>
      <c r="AA438" s="30" t="s">
        <v>734</v>
      </c>
      <c r="AB438" s="30"/>
      <c r="AC438" s="30"/>
      <c r="AD438" s="33" t="s">
        <v>867</v>
      </c>
      <c r="AE438" s="30"/>
      <c r="AF438" s="30" t="s">
        <v>600</v>
      </c>
    </row>
    <row r="439" ht="16.5" hidden="1" customHeight="1">
      <c r="A439" s="30">
        <v>59.0</v>
      </c>
      <c r="B439" s="31" t="str">
        <f t="array" ref="B439">INDEX(StudiesInfo!$1:$80,MATCH($E439,StudiesInfo!$B:$B,0),MATCH(B$1,StudiesInfo!$1:$1,0))</f>
        <v>Yes</v>
      </c>
      <c r="C439" s="30"/>
      <c r="D439" s="30"/>
      <c r="E439" s="31" t="str">
        <f t="array" ref="E439">INDEX(StudiesInfo!$1:$80,MATCH($A439,StudiesInfo!$A:$A,0),MATCH(E$1,StudiesInfo!$1:$1,0))</f>
        <v>Estrela et al., 2021</v>
      </c>
      <c r="F439" s="31" t="str">
        <f t="array" ref="F439">INDEX(StudiesInfo!$1:$80,MATCH($E439,StudiesInfo!$B:$B,0),MATCH(F$1,StudiesInfo!$1:$1,0))</f>
        <v>20-26 nm</v>
      </c>
      <c r="G439" s="31" t="str">
        <f t="array" ref="G439">INDEX(StudiesInfo!$1:$80,MATCH($E439,StudiesInfo!$B:$B,0),MATCH(G$1,StudiesInfo!$1:$1,0))</f>
        <v>nano</v>
      </c>
      <c r="H439" s="31" t="str">
        <f t="array" ref="H439">INDEX(StudiesInfo!$1:$80,MATCH($E439,StudiesInfo!$B:$B,0),MATCH(H$1,StudiesInfo!$1:$1,0))</f>
        <v>Polystyrene (PS)</v>
      </c>
      <c r="I439" s="31" t="str">
        <f t="array" ref="I439">INDEX(StudiesInfo!$1:$80,MATCH($E439,StudiesInfo!$B:$B,0),MATCH(I$1,StudiesInfo!$1:$1,0))</f>
        <v>Sphere</v>
      </c>
      <c r="J439" s="32" t="str">
        <f t="array" ref="J439">INDEX(StudiesInfo!$1:$80,MATCH($E439,StudiesInfo!$B:$B,0),MATCH(J$1,StudiesInfo!$1:$1,0))</f>
        <v>Ctenopharyngodon idella</v>
      </c>
      <c r="K439" s="31" t="str">
        <f t="array" ref="K439">INDEX(StudiesInfo!$1:$80,MATCH($E439,StudiesInfo!$B:$B,0),MATCH(K$1,StudiesInfo!$1:$1,0))</f>
        <v>F:M</v>
      </c>
      <c r="L439" s="31" t="str">
        <f t="array" ref="L439">INDEX(StudiesInfo!$1:$80,MATCH($E439,StudiesInfo!$B:$B,0),MATCH(L$1,StudiesInfo!$1:$1,0))</f>
        <v>Water: Static system</v>
      </c>
      <c r="M439" s="31" t="str">
        <f t="array" ref="M439">INDEX(StudiesInfo!$1:$80,MATCH($E439,StudiesInfo!$B:$B,0),MATCH(M$1,StudiesInfo!$1:$1,0))</f>
        <v>Once</v>
      </c>
      <c r="N439" s="35" t="str">
        <f t="array" ref="N439">INDEX(StudiesInfo!$1:$80,MATCH($E439,StudiesInfo!$B:$B,0),MATCH(N$1,StudiesInfo!$1:$1,0))</f>
        <v>760</v>
      </c>
      <c r="O439" s="31" t="str">
        <f t="array" ref="O439">INDEX(StudiesInfo!$1:$80,MATCH($E439,StudiesInfo!$B:$B,0),MATCH(O$1,StudiesInfo!$1:$1,0))</f>
        <v>µg/L</v>
      </c>
      <c r="P439" s="31" t="str">
        <f t="array" ref="P439">INDEX(StudiesInfo!$1:$80,MATCH($E439,StudiesInfo!$B:$B,0),MATCH(P$1,StudiesInfo!$1:$1,0))</f>
        <v>Juvenile</v>
      </c>
      <c r="Q439" s="31" t="str">
        <f t="array" ref="Q439">INDEX(StudiesInfo!$1:$80,MATCH($E439,StudiesInfo!$B:$B,0),MATCH(Q$1,StudiesInfo!$1:$1,0))</f>
        <v>Unclear</v>
      </c>
      <c r="R439" s="31" t="str">
        <f t="array" ref="R439">INDEX(StudiesInfo!$1:$80,MATCH($E439,StudiesInfo!$B:$B,0),MATCH(R$1,StudiesInfo!$1:$1,0))</f>
        <v>-</v>
      </c>
      <c r="S439" s="31">
        <f t="array" ref="S439">INDEX(StudiesInfo!$1:$80,MATCH($E439,StudiesInfo!$B:$B,0),MATCH(S$1,StudiesInfo!$1:$1,0))</f>
        <v>72</v>
      </c>
      <c r="T439" s="31" t="str">
        <f t="array" ref="T439">INDEX(StudiesInfo!$1:$80,MATCH($E439,StudiesInfo!$B:$B,0),MATCH(T$1,StudiesInfo!$1:$1,0))</f>
        <v>up to 96h</v>
      </c>
      <c r="U439" s="31">
        <f t="array" ref="U439">INDEX(StudiesInfo!$1:$80,MATCH($E439,StudiesInfo!$B:$B,0),MATCH(U$1,StudiesInfo!$1:$1,0))</f>
        <v>0</v>
      </c>
      <c r="V439" s="31" t="str">
        <f t="array" ref="V439">INDEX(StudiesInfo!$1:$80,MATCH($E439,StudiesInfo!$B:$B,0),MATCH(V$1,StudiesInfo!$1:$1,0))</f>
        <v>Juvenile</v>
      </c>
      <c r="W439" s="31" t="str">
        <f t="array" ref="W439">INDEX(StudiesInfo!$1:$80,MATCH($E439,StudiesInfo!$B:$B,0),MATCH(W$1,StudiesInfo!$1:$1,0))</f>
        <v>Unclear</v>
      </c>
      <c r="X439" s="31" t="str">
        <f t="array" ref="X439">INDEX(StudiesInfo!$1:$80,MATCH($E439,StudiesInfo!$B:$B,0),MATCH(X$1,StudiesInfo!$1:$1,0))</f>
        <v>-</v>
      </c>
      <c r="Y439" s="30" t="s">
        <v>582</v>
      </c>
      <c r="Z439" s="30" t="s">
        <v>597</v>
      </c>
      <c r="AA439" s="30" t="s">
        <v>881</v>
      </c>
      <c r="AB439" s="30">
        <v>23.0</v>
      </c>
      <c r="AC439" s="30" t="s">
        <v>681</v>
      </c>
      <c r="AD439" s="33" t="s">
        <v>586</v>
      </c>
      <c r="AE439" s="30" t="s">
        <v>587</v>
      </c>
      <c r="AF439" s="30" t="s">
        <v>588</v>
      </c>
    </row>
    <row r="440" ht="16.5" hidden="1" customHeight="1">
      <c r="A440" s="30">
        <v>59.0</v>
      </c>
      <c r="B440" s="31" t="str">
        <f t="array" ref="B440">INDEX(StudiesInfo!$1:$80,MATCH($E440,StudiesInfo!$B:$B,0),MATCH(B$1,StudiesInfo!$1:$1,0))</f>
        <v>Yes</v>
      </c>
      <c r="C440" s="30"/>
      <c r="D440" s="30"/>
      <c r="E440" s="31" t="str">
        <f t="array" ref="E440">INDEX(StudiesInfo!$1:$80,MATCH($A440,StudiesInfo!$A:$A,0),MATCH(E$1,StudiesInfo!$1:$1,0))</f>
        <v>Estrela et al., 2021</v>
      </c>
      <c r="F440" s="31" t="str">
        <f t="array" ref="F440">INDEX(StudiesInfo!$1:$80,MATCH($E440,StudiesInfo!$B:$B,0),MATCH(F$1,StudiesInfo!$1:$1,0))</f>
        <v>20-26 nm</v>
      </c>
      <c r="G440" s="31" t="str">
        <f t="array" ref="G440">INDEX(StudiesInfo!$1:$80,MATCH($E440,StudiesInfo!$B:$B,0),MATCH(G$1,StudiesInfo!$1:$1,0))</f>
        <v>nano</v>
      </c>
      <c r="H440" s="31" t="str">
        <f t="array" ref="H440">INDEX(StudiesInfo!$1:$80,MATCH($E440,StudiesInfo!$B:$B,0),MATCH(H$1,StudiesInfo!$1:$1,0))</f>
        <v>Polystyrene (PS)</v>
      </c>
      <c r="I440" s="31" t="str">
        <f t="array" ref="I440">INDEX(StudiesInfo!$1:$80,MATCH($E440,StudiesInfo!$B:$B,0),MATCH(I$1,StudiesInfo!$1:$1,0))</f>
        <v>Sphere</v>
      </c>
      <c r="J440" s="32" t="str">
        <f t="array" ref="J440">INDEX(StudiesInfo!$1:$80,MATCH($E440,StudiesInfo!$B:$B,0),MATCH(J$1,StudiesInfo!$1:$1,0))</f>
        <v>Ctenopharyngodon idella</v>
      </c>
      <c r="K440" s="31" t="str">
        <f t="array" ref="K440">INDEX(StudiesInfo!$1:$80,MATCH($E440,StudiesInfo!$B:$B,0),MATCH(K$1,StudiesInfo!$1:$1,0))</f>
        <v>F:M</v>
      </c>
      <c r="L440" s="31" t="str">
        <f t="array" ref="L440">INDEX(StudiesInfo!$1:$80,MATCH($E440,StudiesInfo!$B:$B,0),MATCH(L$1,StudiesInfo!$1:$1,0))</f>
        <v>Water: Static system</v>
      </c>
      <c r="M440" s="31" t="str">
        <f t="array" ref="M440">INDEX(StudiesInfo!$1:$80,MATCH($E440,StudiesInfo!$B:$B,0),MATCH(M$1,StudiesInfo!$1:$1,0))</f>
        <v>Once</v>
      </c>
      <c r="N440" s="35" t="str">
        <f t="array" ref="N440">INDEX(StudiesInfo!$1:$80,MATCH($E440,StudiesInfo!$B:$B,0),MATCH(N$1,StudiesInfo!$1:$1,0))</f>
        <v>760</v>
      </c>
      <c r="O440" s="31" t="str">
        <f t="array" ref="O440">INDEX(StudiesInfo!$1:$80,MATCH($E440,StudiesInfo!$B:$B,0),MATCH(O$1,StudiesInfo!$1:$1,0))</f>
        <v>µg/L</v>
      </c>
      <c r="P440" s="31" t="str">
        <f t="array" ref="P440">INDEX(StudiesInfo!$1:$80,MATCH($E440,StudiesInfo!$B:$B,0),MATCH(P$1,StudiesInfo!$1:$1,0))</f>
        <v>Juvenile</v>
      </c>
      <c r="Q440" s="31" t="str">
        <f t="array" ref="Q440">INDEX(StudiesInfo!$1:$80,MATCH($E440,StudiesInfo!$B:$B,0),MATCH(Q$1,StudiesInfo!$1:$1,0))</f>
        <v>Unclear</v>
      </c>
      <c r="R440" s="31" t="str">
        <f t="array" ref="R440">INDEX(StudiesInfo!$1:$80,MATCH($E440,StudiesInfo!$B:$B,0),MATCH(R$1,StudiesInfo!$1:$1,0))</f>
        <v>-</v>
      </c>
      <c r="S440" s="31">
        <f t="array" ref="S440">INDEX(StudiesInfo!$1:$80,MATCH($E440,StudiesInfo!$B:$B,0),MATCH(S$1,StudiesInfo!$1:$1,0))</f>
        <v>72</v>
      </c>
      <c r="T440" s="31" t="str">
        <f t="array" ref="T440">INDEX(StudiesInfo!$1:$80,MATCH($E440,StudiesInfo!$B:$B,0),MATCH(T$1,StudiesInfo!$1:$1,0))</f>
        <v>up to 96h</v>
      </c>
      <c r="U440" s="31">
        <f t="array" ref="U440">INDEX(StudiesInfo!$1:$80,MATCH($E440,StudiesInfo!$B:$B,0),MATCH(U$1,StudiesInfo!$1:$1,0))</f>
        <v>0</v>
      </c>
      <c r="V440" s="31" t="str">
        <f t="array" ref="V440">INDEX(StudiesInfo!$1:$80,MATCH($E440,StudiesInfo!$B:$B,0),MATCH(V$1,StudiesInfo!$1:$1,0))</f>
        <v>Juvenile</v>
      </c>
      <c r="W440" s="31" t="str">
        <f t="array" ref="W440">INDEX(StudiesInfo!$1:$80,MATCH($E440,StudiesInfo!$B:$B,0),MATCH(W$1,StudiesInfo!$1:$1,0))</f>
        <v>Unclear</v>
      </c>
      <c r="X440" s="31" t="str">
        <f t="array" ref="X440">INDEX(StudiesInfo!$1:$80,MATCH($E440,StudiesInfo!$B:$B,0),MATCH(X$1,StudiesInfo!$1:$1,0))</f>
        <v>-</v>
      </c>
      <c r="Y440" s="30" t="s">
        <v>582</v>
      </c>
      <c r="Z440" s="30" t="s">
        <v>597</v>
      </c>
      <c r="AA440" s="30" t="s">
        <v>881</v>
      </c>
      <c r="AB440" s="30"/>
      <c r="AC440" s="30"/>
      <c r="AD440" s="33" t="s">
        <v>867</v>
      </c>
      <c r="AE440" s="30" t="s">
        <v>590</v>
      </c>
      <c r="AF440" s="30" t="s">
        <v>600</v>
      </c>
    </row>
    <row r="441" ht="16.5" hidden="1" customHeight="1">
      <c r="A441" s="30">
        <v>59.0</v>
      </c>
      <c r="B441" s="31" t="str">
        <f t="array" ref="B441">INDEX(StudiesInfo!$1:$80,MATCH($E441,StudiesInfo!$B:$B,0),MATCH(B$1,StudiesInfo!$1:$1,0))</f>
        <v>Yes</v>
      </c>
      <c r="C441" s="30"/>
      <c r="D441" s="30"/>
      <c r="E441" s="31" t="str">
        <f t="array" ref="E441">INDEX(StudiesInfo!$1:$80,MATCH($A441,StudiesInfo!$A:$A,0),MATCH(E$1,StudiesInfo!$1:$1,0))</f>
        <v>Estrela et al., 2021</v>
      </c>
      <c r="F441" s="31" t="str">
        <f t="array" ref="F441">INDEX(StudiesInfo!$1:$80,MATCH($E441,StudiesInfo!$B:$B,0),MATCH(F$1,StudiesInfo!$1:$1,0))</f>
        <v>20-26 nm</v>
      </c>
      <c r="G441" s="31" t="str">
        <f t="array" ref="G441">INDEX(StudiesInfo!$1:$80,MATCH($E441,StudiesInfo!$B:$B,0),MATCH(G$1,StudiesInfo!$1:$1,0))</f>
        <v>nano</v>
      </c>
      <c r="H441" s="31" t="str">
        <f t="array" ref="H441">INDEX(StudiesInfo!$1:$80,MATCH($E441,StudiesInfo!$B:$B,0),MATCH(H$1,StudiesInfo!$1:$1,0))</f>
        <v>Polystyrene (PS)</v>
      </c>
      <c r="I441" s="31" t="str">
        <f t="array" ref="I441">INDEX(StudiesInfo!$1:$80,MATCH($E441,StudiesInfo!$B:$B,0),MATCH(I$1,StudiesInfo!$1:$1,0))</f>
        <v>Sphere</v>
      </c>
      <c r="J441" s="32" t="str">
        <f t="array" ref="J441">INDEX(StudiesInfo!$1:$80,MATCH($E441,StudiesInfo!$B:$B,0),MATCH(J$1,StudiesInfo!$1:$1,0))</f>
        <v>Ctenopharyngodon idella</v>
      </c>
      <c r="K441" s="31" t="str">
        <f t="array" ref="K441">INDEX(StudiesInfo!$1:$80,MATCH($E441,StudiesInfo!$B:$B,0),MATCH(K$1,StudiesInfo!$1:$1,0))</f>
        <v>F:M</v>
      </c>
      <c r="L441" s="31" t="str">
        <f t="array" ref="L441">INDEX(StudiesInfo!$1:$80,MATCH($E441,StudiesInfo!$B:$B,0),MATCH(L$1,StudiesInfo!$1:$1,0))</f>
        <v>Water: Static system</v>
      </c>
      <c r="M441" s="31" t="str">
        <f t="array" ref="M441">INDEX(StudiesInfo!$1:$80,MATCH($E441,StudiesInfo!$B:$B,0),MATCH(M$1,StudiesInfo!$1:$1,0))</f>
        <v>Once</v>
      </c>
      <c r="N441" s="35" t="str">
        <f t="array" ref="N441">INDEX(StudiesInfo!$1:$80,MATCH($E441,StudiesInfo!$B:$B,0),MATCH(N$1,StudiesInfo!$1:$1,0))</f>
        <v>760</v>
      </c>
      <c r="O441" s="31" t="str">
        <f t="array" ref="O441">INDEX(StudiesInfo!$1:$80,MATCH($E441,StudiesInfo!$B:$B,0),MATCH(O$1,StudiesInfo!$1:$1,0))</f>
        <v>µg/L</v>
      </c>
      <c r="P441" s="31" t="str">
        <f t="array" ref="P441">INDEX(StudiesInfo!$1:$80,MATCH($E441,StudiesInfo!$B:$B,0),MATCH(P$1,StudiesInfo!$1:$1,0))</f>
        <v>Juvenile</v>
      </c>
      <c r="Q441" s="31" t="str">
        <f t="array" ref="Q441">INDEX(StudiesInfo!$1:$80,MATCH($E441,StudiesInfo!$B:$B,0),MATCH(Q$1,StudiesInfo!$1:$1,0))</f>
        <v>Unclear</v>
      </c>
      <c r="R441" s="31" t="str">
        <f t="array" ref="R441">INDEX(StudiesInfo!$1:$80,MATCH($E441,StudiesInfo!$B:$B,0),MATCH(R$1,StudiesInfo!$1:$1,0))</f>
        <v>-</v>
      </c>
      <c r="S441" s="31">
        <f t="array" ref="S441">INDEX(StudiesInfo!$1:$80,MATCH($E441,StudiesInfo!$B:$B,0),MATCH(S$1,StudiesInfo!$1:$1,0))</f>
        <v>72</v>
      </c>
      <c r="T441" s="31" t="str">
        <f t="array" ref="T441">INDEX(StudiesInfo!$1:$80,MATCH($E441,StudiesInfo!$B:$B,0),MATCH(T$1,StudiesInfo!$1:$1,0))</f>
        <v>up to 96h</v>
      </c>
      <c r="U441" s="31">
        <f t="array" ref="U441">INDEX(StudiesInfo!$1:$80,MATCH($E441,StudiesInfo!$B:$B,0),MATCH(U$1,StudiesInfo!$1:$1,0))</f>
        <v>0</v>
      </c>
      <c r="V441" s="31" t="str">
        <f t="array" ref="V441">INDEX(StudiesInfo!$1:$80,MATCH($E441,StudiesInfo!$B:$B,0),MATCH(V$1,StudiesInfo!$1:$1,0))</f>
        <v>Juvenile</v>
      </c>
      <c r="W441" s="31" t="str">
        <f t="array" ref="W441">INDEX(StudiesInfo!$1:$80,MATCH($E441,StudiesInfo!$B:$B,0),MATCH(W$1,StudiesInfo!$1:$1,0))</f>
        <v>Unclear</v>
      </c>
      <c r="X441" s="31" t="str">
        <f t="array" ref="X441">INDEX(StudiesInfo!$1:$80,MATCH($E441,StudiesInfo!$B:$B,0),MATCH(X$1,StudiesInfo!$1:$1,0))</f>
        <v>-</v>
      </c>
      <c r="Y441" s="30" t="s">
        <v>582</v>
      </c>
      <c r="Z441" s="30" t="s">
        <v>583</v>
      </c>
      <c r="AA441" s="30" t="s">
        <v>584</v>
      </c>
      <c r="AB441" s="30">
        <v>13.0</v>
      </c>
      <c r="AC441" s="30" t="s">
        <v>882</v>
      </c>
      <c r="AD441" s="33" t="s">
        <v>586</v>
      </c>
      <c r="AE441" s="30" t="s">
        <v>587</v>
      </c>
      <c r="AF441" s="30" t="s">
        <v>588</v>
      </c>
    </row>
    <row r="442" ht="16.5" hidden="1" customHeight="1">
      <c r="A442" s="30">
        <v>59.0</v>
      </c>
      <c r="B442" s="31" t="str">
        <f t="array" ref="B442">INDEX(StudiesInfo!$1:$80,MATCH($E442,StudiesInfo!$B:$B,0),MATCH(B$1,StudiesInfo!$1:$1,0))</f>
        <v>Yes</v>
      </c>
      <c r="C442" s="30"/>
      <c r="D442" s="30"/>
      <c r="E442" s="31" t="str">
        <f t="array" ref="E442">INDEX(StudiesInfo!$1:$80,MATCH($A442,StudiesInfo!$A:$A,0),MATCH(E$1,StudiesInfo!$1:$1,0))</f>
        <v>Estrela et al., 2021</v>
      </c>
      <c r="F442" s="31" t="str">
        <f t="array" ref="F442">INDEX(StudiesInfo!$1:$80,MATCH($E442,StudiesInfo!$B:$B,0),MATCH(F$1,StudiesInfo!$1:$1,0))</f>
        <v>20-26 nm</v>
      </c>
      <c r="G442" s="31" t="str">
        <f t="array" ref="G442">INDEX(StudiesInfo!$1:$80,MATCH($E442,StudiesInfo!$B:$B,0),MATCH(G$1,StudiesInfo!$1:$1,0))</f>
        <v>nano</v>
      </c>
      <c r="H442" s="31" t="str">
        <f t="array" ref="H442">INDEX(StudiesInfo!$1:$80,MATCH($E442,StudiesInfo!$B:$B,0),MATCH(H$1,StudiesInfo!$1:$1,0))</f>
        <v>Polystyrene (PS)</v>
      </c>
      <c r="I442" s="31" t="str">
        <f t="array" ref="I442">INDEX(StudiesInfo!$1:$80,MATCH($E442,StudiesInfo!$B:$B,0),MATCH(I$1,StudiesInfo!$1:$1,0))</f>
        <v>Sphere</v>
      </c>
      <c r="J442" s="32" t="str">
        <f t="array" ref="J442">INDEX(StudiesInfo!$1:$80,MATCH($E442,StudiesInfo!$B:$B,0),MATCH(J$1,StudiesInfo!$1:$1,0))</f>
        <v>Ctenopharyngodon idella</v>
      </c>
      <c r="K442" s="31" t="str">
        <f t="array" ref="K442">INDEX(StudiesInfo!$1:$80,MATCH($E442,StudiesInfo!$B:$B,0),MATCH(K$1,StudiesInfo!$1:$1,0))</f>
        <v>F:M</v>
      </c>
      <c r="L442" s="31" t="str">
        <f t="array" ref="L442">INDEX(StudiesInfo!$1:$80,MATCH($E442,StudiesInfo!$B:$B,0),MATCH(L$1,StudiesInfo!$1:$1,0))</f>
        <v>Water: Static system</v>
      </c>
      <c r="M442" s="31" t="str">
        <f t="array" ref="M442">INDEX(StudiesInfo!$1:$80,MATCH($E442,StudiesInfo!$B:$B,0),MATCH(M$1,StudiesInfo!$1:$1,0))</f>
        <v>Once</v>
      </c>
      <c r="N442" s="35" t="str">
        <f t="array" ref="N442">INDEX(StudiesInfo!$1:$80,MATCH($E442,StudiesInfo!$B:$B,0),MATCH(N$1,StudiesInfo!$1:$1,0))</f>
        <v>760</v>
      </c>
      <c r="O442" s="31" t="str">
        <f t="array" ref="O442">INDEX(StudiesInfo!$1:$80,MATCH($E442,StudiesInfo!$B:$B,0),MATCH(O$1,StudiesInfo!$1:$1,0))</f>
        <v>µg/L</v>
      </c>
      <c r="P442" s="31" t="str">
        <f t="array" ref="P442">INDEX(StudiesInfo!$1:$80,MATCH($E442,StudiesInfo!$B:$B,0),MATCH(P$1,StudiesInfo!$1:$1,0))</f>
        <v>Juvenile</v>
      </c>
      <c r="Q442" s="31" t="str">
        <f t="array" ref="Q442">INDEX(StudiesInfo!$1:$80,MATCH($E442,StudiesInfo!$B:$B,0),MATCH(Q$1,StudiesInfo!$1:$1,0))</f>
        <v>Unclear</v>
      </c>
      <c r="R442" s="31" t="str">
        <f t="array" ref="R442">INDEX(StudiesInfo!$1:$80,MATCH($E442,StudiesInfo!$B:$B,0),MATCH(R$1,StudiesInfo!$1:$1,0))</f>
        <v>-</v>
      </c>
      <c r="S442" s="31">
        <f t="array" ref="S442">INDEX(StudiesInfo!$1:$80,MATCH($E442,StudiesInfo!$B:$B,0),MATCH(S$1,StudiesInfo!$1:$1,0))</f>
        <v>72</v>
      </c>
      <c r="T442" s="31" t="str">
        <f t="array" ref="T442">INDEX(StudiesInfo!$1:$80,MATCH($E442,StudiesInfo!$B:$B,0),MATCH(T$1,StudiesInfo!$1:$1,0))</f>
        <v>up to 96h</v>
      </c>
      <c r="U442" s="31">
        <f t="array" ref="U442">INDEX(StudiesInfo!$1:$80,MATCH($E442,StudiesInfo!$B:$B,0),MATCH(U$1,StudiesInfo!$1:$1,0))</f>
        <v>0</v>
      </c>
      <c r="V442" s="31" t="str">
        <f t="array" ref="V442">INDEX(StudiesInfo!$1:$80,MATCH($E442,StudiesInfo!$B:$B,0),MATCH(V$1,StudiesInfo!$1:$1,0))</f>
        <v>Juvenile</v>
      </c>
      <c r="W442" s="31" t="str">
        <f t="array" ref="W442">INDEX(StudiesInfo!$1:$80,MATCH($E442,StudiesInfo!$B:$B,0),MATCH(W$1,StudiesInfo!$1:$1,0))</f>
        <v>Unclear</v>
      </c>
      <c r="X442" s="31" t="str">
        <f t="array" ref="X442">INDEX(StudiesInfo!$1:$80,MATCH($E442,StudiesInfo!$B:$B,0),MATCH(X$1,StudiesInfo!$1:$1,0))</f>
        <v>-</v>
      </c>
      <c r="Y442" s="30" t="s">
        <v>582</v>
      </c>
      <c r="Z442" s="30" t="s">
        <v>583</v>
      </c>
      <c r="AA442" s="30" t="s">
        <v>584</v>
      </c>
      <c r="AB442" s="30"/>
      <c r="AC442" s="30"/>
      <c r="AD442" s="33" t="s">
        <v>867</v>
      </c>
      <c r="AE442" s="30" t="s">
        <v>590</v>
      </c>
      <c r="AF442" s="30" t="s">
        <v>600</v>
      </c>
    </row>
    <row r="443" ht="16.5" hidden="1" customHeight="1">
      <c r="A443" s="30">
        <v>59.0</v>
      </c>
      <c r="B443" s="31" t="str">
        <f t="array" ref="B443">INDEX(StudiesInfo!$1:$80,MATCH($E443,StudiesInfo!$B:$B,0),MATCH(B$1,StudiesInfo!$1:$1,0))</f>
        <v>Yes</v>
      </c>
      <c r="C443" s="30"/>
      <c r="D443" s="30"/>
      <c r="E443" s="31" t="str">
        <f t="array" ref="E443">INDEX(StudiesInfo!$1:$80,MATCH($A443,StudiesInfo!$A:$A,0),MATCH(E$1,StudiesInfo!$1:$1,0))</f>
        <v>Estrela et al., 2021</v>
      </c>
      <c r="F443" s="31" t="str">
        <f t="array" ref="F443">INDEX(StudiesInfo!$1:$80,MATCH($E443,StudiesInfo!$B:$B,0),MATCH(F$1,StudiesInfo!$1:$1,0))</f>
        <v>20-26 nm</v>
      </c>
      <c r="G443" s="31" t="str">
        <f t="array" ref="G443">INDEX(StudiesInfo!$1:$80,MATCH($E443,StudiesInfo!$B:$B,0),MATCH(G$1,StudiesInfo!$1:$1,0))</f>
        <v>nano</v>
      </c>
      <c r="H443" s="31" t="str">
        <f t="array" ref="H443">INDEX(StudiesInfo!$1:$80,MATCH($E443,StudiesInfo!$B:$B,0),MATCH(H$1,StudiesInfo!$1:$1,0))</f>
        <v>Polystyrene (PS)</v>
      </c>
      <c r="I443" s="31" t="str">
        <f t="array" ref="I443">INDEX(StudiesInfo!$1:$80,MATCH($E443,StudiesInfo!$B:$B,0),MATCH(I$1,StudiesInfo!$1:$1,0))</f>
        <v>Sphere</v>
      </c>
      <c r="J443" s="32" t="str">
        <f t="array" ref="J443">INDEX(StudiesInfo!$1:$80,MATCH($E443,StudiesInfo!$B:$B,0),MATCH(J$1,StudiesInfo!$1:$1,0))</f>
        <v>Ctenopharyngodon idella</v>
      </c>
      <c r="K443" s="31" t="str">
        <f t="array" ref="K443">INDEX(StudiesInfo!$1:$80,MATCH($E443,StudiesInfo!$B:$B,0),MATCH(K$1,StudiesInfo!$1:$1,0))</f>
        <v>F:M</v>
      </c>
      <c r="L443" s="31" t="str">
        <f t="array" ref="L443">INDEX(StudiesInfo!$1:$80,MATCH($E443,StudiesInfo!$B:$B,0),MATCH(L$1,StudiesInfo!$1:$1,0))</f>
        <v>Water: Static system</v>
      </c>
      <c r="M443" s="31" t="str">
        <f t="array" ref="M443">INDEX(StudiesInfo!$1:$80,MATCH($E443,StudiesInfo!$B:$B,0),MATCH(M$1,StudiesInfo!$1:$1,0))</f>
        <v>Once</v>
      </c>
      <c r="N443" s="35" t="str">
        <f t="array" ref="N443">INDEX(StudiesInfo!$1:$80,MATCH($E443,StudiesInfo!$B:$B,0),MATCH(N$1,StudiesInfo!$1:$1,0))</f>
        <v>760</v>
      </c>
      <c r="O443" s="31" t="str">
        <f t="array" ref="O443">INDEX(StudiesInfo!$1:$80,MATCH($E443,StudiesInfo!$B:$B,0),MATCH(O$1,StudiesInfo!$1:$1,0))</f>
        <v>µg/L</v>
      </c>
      <c r="P443" s="31" t="str">
        <f t="array" ref="P443">INDEX(StudiesInfo!$1:$80,MATCH($E443,StudiesInfo!$B:$B,0),MATCH(P$1,StudiesInfo!$1:$1,0))</f>
        <v>Juvenile</v>
      </c>
      <c r="Q443" s="31" t="str">
        <f t="array" ref="Q443">INDEX(StudiesInfo!$1:$80,MATCH($E443,StudiesInfo!$B:$B,0),MATCH(Q$1,StudiesInfo!$1:$1,0))</f>
        <v>Unclear</v>
      </c>
      <c r="R443" s="31" t="str">
        <f t="array" ref="R443">INDEX(StudiesInfo!$1:$80,MATCH($E443,StudiesInfo!$B:$B,0),MATCH(R$1,StudiesInfo!$1:$1,0))</f>
        <v>-</v>
      </c>
      <c r="S443" s="31">
        <f t="array" ref="S443">INDEX(StudiesInfo!$1:$80,MATCH($E443,StudiesInfo!$B:$B,0),MATCH(S$1,StudiesInfo!$1:$1,0))</f>
        <v>72</v>
      </c>
      <c r="T443" s="31" t="str">
        <f t="array" ref="T443">INDEX(StudiesInfo!$1:$80,MATCH($E443,StudiesInfo!$B:$B,0),MATCH(T$1,StudiesInfo!$1:$1,0))</f>
        <v>up to 96h</v>
      </c>
      <c r="U443" s="31">
        <f t="array" ref="U443">INDEX(StudiesInfo!$1:$80,MATCH($E443,StudiesInfo!$B:$B,0),MATCH(U$1,StudiesInfo!$1:$1,0))</f>
        <v>0</v>
      </c>
      <c r="V443" s="31" t="str">
        <f t="array" ref="V443">INDEX(StudiesInfo!$1:$80,MATCH($E443,StudiesInfo!$B:$B,0),MATCH(V$1,StudiesInfo!$1:$1,0))</f>
        <v>Juvenile</v>
      </c>
      <c r="W443" s="31" t="str">
        <f t="array" ref="W443">INDEX(StudiesInfo!$1:$80,MATCH($E443,StudiesInfo!$B:$B,0),MATCH(W$1,StudiesInfo!$1:$1,0))</f>
        <v>Unclear</v>
      </c>
      <c r="X443" s="31" t="str">
        <f t="array" ref="X443">INDEX(StudiesInfo!$1:$80,MATCH($E443,StudiesInfo!$B:$B,0),MATCH(X$1,StudiesInfo!$1:$1,0))</f>
        <v>-</v>
      </c>
      <c r="Y443" s="30" t="s">
        <v>582</v>
      </c>
      <c r="Z443" s="30" t="s">
        <v>719</v>
      </c>
      <c r="AA443" s="30" t="s">
        <v>720</v>
      </c>
      <c r="AB443" s="30"/>
      <c r="AC443" s="30" t="s">
        <v>681</v>
      </c>
      <c r="AD443" s="33" t="s">
        <v>586</v>
      </c>
      <c r="AE443" s="30"/>
      <c r="AF443" s="30" t="s">
        <v>588</v>
      </c>
    </row>
    <row r="444" ht="16.5" hidden="1" customHeight="1">
      <c r="A444" s="30">
        <v>59.0</v>
      </c>
      <c r="B444" s="31" t="str">
        <f t="array" ref="B444">INDEX(StudiesInfo!$1:$80,MATCH($E444,StudiesInfo!$B:$B,0),MATCH(B$1,StudiesInfo!$1:$1,0))</f>
        <v>Yes</v>
      </c>
      <c r="C444" s="30"/>
      <c r="D444" s="30"/>
      <c r="E444" s="31" t="str">
        <f t="array" ref="E444">INDEX(StudiesInfo!$1:$80,MATCH($A444,StudiesInfo!$A:$A,0),MATCH(E$1,StudiesInfo!$1:$1,0))</f>
        <v>Estrela et al., 2021</v>
      </c>
      <c r="F444" s="31" t="str">
        <f t="array" ref="F444">INDEX(StudiesInfo!$1:$80,MATCH($E444,StudiesInfo!$B:$B,0),MATCH(F$1,StudiesInfo!$1:$1,0))</f>
        <v>20-26 nm</v>
      </c>
      <c r="G444" s="31" t="str">
        <f t="array" ref="G444">INDEX(StudiesInfo!$1:$80,MATCH($E444,StudiesInfo!$B:$B,0),MATCH(G$1,StudiesInfo!$1:$1,0))</f>
        <v>nano</v>
      </c>
      <c r="H444" s="31" t="str">
        <f t="array" ref="H444">INDEX(StudiesInfo!$1:$80,MATCH($E444,StudiesInfo!$B:$B,0),MATCH(H$1,StudiesInfo!$1:$1,0))</f>
        <v>Polystyrene (PS)</v>
      </c>
      <c r="I444" s="31" t="str">
        <f t="array" ref="I444">INDEX(StudiesInfo!$1:$80,MATCH($E444,StudiesInfo!$B:$B,0),MATCH(I$1,StudiesInfo!$1:$1,0))</f>
        <v>Sphere</v>
      </c>
      <c r="J444" s="32" t="str">
        <f t="array" ref="J444">INDEX(StudiesInfo!$1:$80,MATCH($E444,StudiesInfo!$B:$B,0),MATCH(J$1,StudiesInfo!$1:$1,0))</f>
        <v>Ctenopharyngodon idella</v>
      </c>
      <c r="K444" s="31" t="str">
        <f t="array" ref="K444">INDEX(StudiesInfo!$1:$80,MATCH($E444,StudiesInfo!$B:$B,0),MATCH(K$1,StudiesInfo!$1:$1,0))</f>
        <v>F:M</v>
      </c>
      <c r="L444" s="31" t="str">
        <f t="array" ref="L444">INDEX(StudiesInfo!$1:$80,MATCH($E444,StudiesInfo!$B:$B,0),MATCH(L$1,StudiesInfo!$1:$1,0))</f>
        <v>Water: Static system</v>
      </c>
      <c r="M444" s="31" t="str">
        <f t="array" ref="M444">INDEX(StudiesInfo!$1:$80,MATCH($E444,StudiesInfo!$B:$B,0),MATCH(M$1,StudiesInfo!$1:$1,0))</f>
        <v>Once</v>
      </c>
      <c r="N444" s="35" t="str">
        <f t="array" ref="N444">INDEX(StudiesInfo!$1:$80,MATCH($E444,StudiesInfo!$B:$B,0),MATCH(N$1,StudiesInfo!$1:$1,0))</f>
        <v>760</v>
      </c>
      <c r="O444" s="31" t="str">
        <f t="array" ref="O444">INDEX(StudiesInfo!$1:$80,MATCH($E444,StudiesInfo!$B:$B,0),MATCH(O$1,StudiesInfo!$1:$1,0))</f>
        <v>µg/L</v>
      </c>
      <c r="P444" s="31" t="str">
        <f t="array" ref="P444">INDEX(StudiesInfo!$1:$80,MATCH($E444,StudiesInfo!$B:$B,0),MATCH(P$1,StudiesInfo!$1:$1,0))</f>
        <v>Juvenile</v>
      </c>
      <c r="Q444" s="31" t="str">
        <f t="array" ref="Q444">INDEX(StudiesInfo!$1:$80,MATCH($E444,StudiesInfo!$B:$B,0),MATCH(Q$1,StudiesInfo!$1:$1,0))</f>
        <v>Unclear</v>
      </c>
      <c r="R444" s="31" t="str">
        <f t="array" ref="R444">INDEX(StudiesInfo!$1:$80,MATCH($E444,StudiesInfo!$B:$B,0),MATCH(R$1,StudiesInfo!$1:$1,0))</f>
        <v>-</v>
      </c>
      <c r="S444" s="31">
        <f t="array" ref="S444">INDEX(StudiesInfo!$1:$80,MATCH($E444,StudiesInfo!$B:$B,0),MATCH(S$1,StudiesInfo!$1:$1,0))</f>
        <v>72</v>
      </c>
      <c r="T444" s="31" t="str">
        <f t="array" ref="T444">INDEX(StudiesInfo!$1:$80,MATCH($E444,StudiesInfo!$B:$B,0),MATCH(T$1,StudiesInfo!$1:$1,0))</f>
        <v>up to 96h</v>
      </c>
      <c r="U444" s="31">
        <f t="array" ref="U444">INDEX(StudiesInfo!$1:$80,MATCH($E444,StudiesInfo!$B:$B,0),MATCH(U$1,StudiesInfo!$1:$1,0))</f>
        <v>0</v>
      </c>
      <c r="V444" s="31" t="str">
        <f t="array" ref="V444">INDEX(StudiesInfo!$1:$80,MATCH($E444,StudiesInfo!$B:$B,0),MATCH(V$1,StudiesInfo!$1:$1,0))</f>
        <v>Juvenile</v>
      </c>
      <c r="W444" s="31" t="str">
        <f t="array" ref="W444">INDEX(StudiesInfo!$1:$80,MATCH($E444,StudiesInfo!$B:$B,0),MATCH(W$1,StudiesInfo!$1:$1,0))</f>
        <v>Unclear</v>
      </c>
      <c r="X444" s="31" t="str">
        <f t="array" ref="X444">INDEX(StudiesInfo!$1:$80,MATCH($E444,StudiesInfo!$B:$B,0),MATCH(X$1,StudiesInfo!$1:$1,0))</f>
        <v>-</v>
      </c>
      <c r="Y444" s="30" t="s">
        <v>582</v>
      </c>
      <c r="Z444" s="30" t="s">
        <v>719</v>
      </c>
      <c r="AA444" s="30" t="s">
        <v>720</v>
      </c>
      <c r="AB444" s="30"/>
      <c r="AC444" s="30"/>
      <c r="AD444" s="33" t="s">
        <v>867</v>
      </c>
      <c r="AE444" s="30"/>
      <c r="AF444" s="30" t="s">
        <v>600</v>
      </c>
    </row>
    <row r="445" ht="16.5" hidden="1" customHeight="1">
      <c r="A445" s="30">
        <v>59.0</v>
      </c>
      <c r="B445" s="31" t="str">
        <f t="array" ref="B445">INDEX(StudiesInfo!$1:$80,MATCH($E445,StudiesInfo!$B:$B,0),MATCH(B$1,StudiesInfo!$1:$1,0))</f>
        <v>Yes</v>
      </c>
      <c r="C445" s="30"/>
      <c r="D445" s="30"/>
      <c r="E445" s="31" t="str">
        <f t="array" ref="E445">INDEX(StudiesInfo!$1:$80,MATCH($A445,StudiesInfo!$A:$A,0),MATCH(E$1,StudiesInfo!$1:$1,0))</f>
        <v>Estrela et al., 2021</v>
      </c>
      <c r="F445" s="31" t="str">
        <f t="array" ref="F445">INDEX(StudiesInfo!$1:$80,MATCH($E445,StudiesInfo!$B:$B,0),MATCH(F$1,StudiesInfo!$1:$1,0))</f>
        <v>20-26 nm</v>
      </c>
      <c r="G445" s="31" t="str">
        <f t="array" ref="G445">INDEX(StudiesInfo!$1:$80,MATCH($E445,StudiesInfo!$B:$B,0),MATCH(G$1,StudiesInfo!$1:$1,0))</f>
        <v>nano</v>
      </c>
      <c r="H445" s="31" t="str">
        <f t="array" ref="H445">INDEX(StudiesInfo!$1:$80,MATCH($E445,StudiesInfo!$B:$B,0),MATCH(H$1,StudiesInfo!$1:$1,0))</f>
        <v>Polystyrene (PS)</v>
      </c>
      <c r="I445" s="31" t="str">
        <f t="array" ref="I445">INDEX(StudiesInfo!$1:$80,MATCH($E445,StudiesInfo!$B:$B,0),MATCH(I$1,StudiesInfo!$1:$1,0))</f>
        <v>Sphere</v>
      </c>
      <c r="J445" s="32" t="str">
        <f t="array" ref="J445">INDEX(StudiesInfo!$1:$80,MATCH($E445,StudiesInfo!$B:$B,0),MATCH(J$1,StudiesInfo!$1:$1,0))</f>
        <v>Ctenopharyngodon idella</v>
      </c>
      <c r="K445" s="31" t="str">
        <f t="array" ref="K445">INDEX(StudiesInfo!$1:$80,MATCH($E445,StudiesInfo!$B:$B,0),MATCH(K$1,StudiesInfo!$1:$1,0))</f>
        <v>F:M</v>
      </c>
      <c r="L445" s="31" t="str">
        <f t="array" ref="L445">INDEX(StudiesInfo!$1:$80,MATCH($E445,StudiesInfo!$B:$B,0),MATCH(L$1,StudiesInfo!$1:$1,0))</f>
        <v>Water: Static system</v>
      </c>
      <c r="M445" s="31" t="str">
        <f t="array" ref="M445">INDEX(StudiesInfo!$1:$80,MATCH($E445,StudiesInfo!$B:$B,0),MATCH(M$1,StudiesInfo!$1:$1,0))</f>
        <v>Once</v>
      </c>
      <c r="N445" s="35" t="str">
        <f t="array" ref="N445">INDEX(StudiesInfo!$1:$80,MATCH($E445,StudiesInfo!$B:$B,0),MATCH(N$1,StudiesInfo!$1:$1,0))</f>
        <v>760</v>
      </c>
      <c r="O445" s="31" t="str">
        <f t="array" ref="O445">INDEX(StudiesInfo!$1:$80,MATCH($E445,StudiesInfo!$B:$B,0),MATCH(O$1,StudiesInfo!$1:$1,0))</f>
        <v>µg/L</v>
      </c>
      <c r="P445" s="31" t="str">
        <f t="array" ref="P445">INDEX(StudiesInfo!$1:$80,MATCH($E445,StudiesInfo!$B:$B,0),MATCH(P$1,StudiesInfo!$1:$1,0))</f>
        <v>Juvenile</v>
      </c>
      <c r="Q445" s="31" t="str">
        <f t="array" ref="Q445">INDEX(StudiesInfo!$1:$80,MATCH($E445,StudiesInfo!$B:$B,0),MATCH(Q$1,StudiesInfo!$1:$1,0))</f>
        <v>Unclear</v>
      </c>
      <c r="R445" s="31" t="str">
        <f t="array" ref="R445">INDEX(StudiesInfo!$1:$80,MATCH($E445,StudiesInfo!$B:$B,0),MATCH(R$1,StudiesInfo!$1:$1,0))</f>
        <v>-</v>
      </c>
      <c r="S445" s="31">
        <f t="array" ref="S445">INDEX(StudiesInfo!$1:$80,MATCH($E445,StudiesInfo!$B:$B,0),MATCH(S$1,StudiesInfo!$1:$1,0))</f>
        <v>72</v>
      </c>
      <c r="T445" s="31" t="str">
        <f t="array" ref="T445">INDEX(StudiesInfo!$1:$80,MATCH($E445,StudiesInfo!$B:$B,0),MATCH(T$1,StudiesInfo!$1:$1,0))</f>
        <v>up to 96h</v>
      </c>
      <c r="U445" s="31">
        <f t="array" ref="U445">INDEX(StudiesInfo!$1:$80,MATCH($E445,StudiesInfo!$B:$B,0),MATCH(U$1,StudiesInfo!$1:$1,0))</f>
        <v>0</v>
      </c>
      <c r="V445" s="31" t="str">
        <f t="array" ref="V445">INDEX(StudiesInfo!$1:$80,MATCH($E445,StudiesInfo!$B:$B,0),MATCH(V$1,StudiesInfo!$1:$1,0))</f>
        <v>Juvenile</v>
      </c>
      <c r="W445" s="31" t="str">
        <f t="array" ref="W445">INDEX(StudiesInfo!$1:$80,MATCH($E445,StudiesInfo!$B:$B,0),MATCH(W$1,StudiesInfo!$1:$1,0))</f>
        <v>Unclear</v>
      </c>
      <c r="X445" s="31" t="str">
        <f t="array" ref="X445">INDEX(StudiesInfo!$1:$80,MATCH($E445,StudiesInfo!$B:$B,0),MATCH(X$1,StudiesInfo!$1:$1,0))</f>
        <v>-</v>
      </c>
      <c r="Y445" s="30" t="s">
        <v>582</v>
      </c>
      <c r="Z445" s="30" t="s">
        <v>719</v>
      </c>
      <c r="AA445" s="30" t="s">
        <v>722</v>
      </c>
      <c r="AB445" s="30"/>
      <c r="AC445" s="30" t="s">
        <v>882</v>
      </c>
      <c r="AD445" s="33" t="s">
        <v>586</v>
      </c>
      <c r="AE445" s="30"/>
      <c r="AF445" s="30" t="s">
        <v>588</v>
      </c>
    </row>
    <row r="446" ht="16.5" hidden="1" customHeight="1">
      <c r="A446" s="30">
        <v>59.0</v>
      </c>
      <c r="B446" s="31" t="str">
        <f t="array" ref="B446">INDEX(StudiesInfo!$1:$80,MATCH($E446,StudiesInfo!$B:$B,0),MATCH(B$1,StudiesInfo!$1:$1,0))</f>
        <v>Yes</v>
      </c>
      <c r="C446" s="30"/>
      <c r="D446" s="30"/>
      <c r="E446" s="31" t="str">
        <f t="array" ref="E446">INDEX(StudiesInfo!$1:$80,MATCH($A446,StudiesInfo!$A:$A,0),MATCH(E$1,StudiesInfo!$1:$1,0))</f>
        <v>Estrela et al., 2021</v>
      </c>
      <c r="F446" s="31" t="str">
        <f t="array" ref="F446">INDEX(StudiesInfo!$1:$80,MATCH($E446,StudiesInfo!$B:$B,0),MATCH(F$1,StudiesInfo!$1:$1,0))</f>
        <v>20-26 nm</v>
      </c>
      <c r="G446" s="31" t="str">
        <f t="array" ref="G446">INDEX(StudiesInfo!$1:$80,MATCH($E446,StudiesInfo!$B:$B,0),MATCH(G$1,StudiesInfo!$1:$1,0))</f>
        <v>nano</v>
      </c>
      <c r="H446" s="31" t="str">
        <f t="array" ref="H446">INDEX(StudiesInfo!$1:$80,MATCH($E446,StudiesInfo!$B:$B,0),MATCH(H$1,StudiesInfo!$1:$1,0))</f>
        <v>Polystyrene (PS)</v>
      </c>
      <c r="I446" s="31" t="str">
        <f t="array" ref="I446">INDEX(StudiesInfo!$1:$80,MATCH($E446,StudiesInfo!$B:$B,0),MATCH(I$1,StudiesInfo!$1:$1,0))</f>
        <v>Sphere</v>
      </c>
      <c r="J446" s="32" t="str">
        <f t="array" ref="J446">INDEX(StudiesInfo!$1:$80,MATCH($E446,StudiesInfo!$B:$B,0),MATCH(J$1,StudiesInfo!$1:$1,0))</f>
        <v>Ctenopharyngodon idella</v>
      </c>
      <c r="K446" s="31" t="str">
        <f t="array" ref="K446">INDEX(StudiesInfo!$1:$80,MATCH($E446,StudiesInfo!$B:$B,0),MATCH(K$1,StudiesInfo!$1:$1,0))</f>
        <v>F:M</v>
      </c>
      <c r="L446" s="31" t="str">
        <f t="array" ref="L446">INDEX(StudiesInfo!$1:$80,MATCH($E446,StudiesInfo!$B:$B,0),MATCH(L$1,StudiesInfo!$1:$1,0))</f>
        <v>Water: Static system</v>
      </c>
      <c r="M446" s="31" t="str">
        <f t="array" ref="M446">INDEX(StudiesInfo!$1:$80,MATCH($E446,StudiesInfo!$B:$B,0),MATCH(M$1,StudiesInfo!$1:$1,0))</f>
        <v>Once</v>
      </c>
      <c r="N446" s="35" t="str">
        <f t="array" ref="N446">INDEX(StudiesInfo!$1:$80,MATCH($E446,StudiesInfo!$B:$B,0),MATCH(N$1,StudiesInfo!$1:$1,0))</f>
        <v>760</v>
      </c>
      <c r="O446" s="31" t="str">
        <f t="array" ref="O446">INDEX(StudiesInfo!$1:$80,MATCH($E446,StudiesInfo!$B:$B,0),MATCH(O$1,StudiesInfo!$1:$1,0))</f>
        <v>µg/L</v>
      </c>
      <c r="P446" s="31" t="str">
        <f t="array" ref="P446">INDEX(StudiesInfo!$1:$80,MATCH($E446,StudiesInfo!$B:$B,0),MATCH(P$1,StudiesInfo!$1:$1,0))</f>
        <v>Juvenile</v>
      </c>
      <c r="Q446" s="31" t="str">
        <f t="array" ref="Q446">INDEX(StudiesInfo!$1:$80,MATCH($E446,StudiesInfo!$B:$B,0),MATCH(Q$1,StudiesInfo!$1:$1,0))</f>
        <v>Unclear</v>
      </c>
      <c r="R446" s="31" t="str">
        <f t="array" ref="R446">INDEX(StudiesInfo!$1:$80,MATCH($E446,StudiesInfo!$B:$B,0),MATCH(R$1,StudiesInfo!$1:$1,0))</f>
        <v>-</v>
      </c>
      <c r="S446" s="31">
        <f t="array" ref="S446">INDEX(StudiesInfo!$1:$80,MATCH($E446,StudiesInfo!$B:$B,0),MATCH(S$1,StudiesInfo!$1:$1,0))</f>
        <v>72</v>
      </c>
      <c r="T446" s="31" t="str">
        <f t="array" ref="T446">INDEX(StudiesInfo!$1:$80,MATCH($E446,StudiesInfo!$B:$B,0),MATCH(T$1,StudiesInfo!$1:$1,0))</f>
        <v>up to 96h</v>
      </c>
      <c r="U446" s="31">
        <f t="array" ref="U446">INDEX(StudiesInfo!$1:$80,MATCH($E446,StudiesInfo!$B:$B,0),MATCH(U$1,StudiesInfo!$1:$1,0))</f>
        <v>0</v>
      </c>
      <c r="V446" s="31" t="str">
        <f t="array" ref="V446">INDEX(StudiesInfo!$1:$80,MATCH($E446,StudiesInfo!$B:$B,0),MATCH(V$1,StudiesInfo!$1:$1,0))</f>
        <v>Juvenile</v>
      </c>
      <c r="W446" s="31" t="str">
        <f t="array" ref="W446">INDEX(StudiesInfo!$1:$80,MATCH($E446,StudiesInfo!$B:$B,0),MATCH(W$1,StudiesInfo!$1:$1,0))</f>
        <v>Unclear</v>
      </c>
      <c r="X446" s="31" t="str">
        <f t="array" ref="X446">INDEX(StudiesInfo!$1:$80,MATCH($E446,StudiesInfo!$B:$B,0),MATCH(X$1,StudiesInfo!$1:$1,0))</f>
        <v>-</v>
      </c>
      <c r="Y446" s="30" t="s">
        <v>582</v>
      </c>
      <c r="Z446" s="30" t="s">
        <v>719</v>
      </c>
      <c r="AA446" s="30" t="s">
        <v>722</v>
      </c>
      <c r="AB446" s="30"/>
      <c r="AC446" s="30"/>
      <c r="AD446" s="33" t="s">
        <v>867</v>
      </c>
      <c r="AE446" s="30"/>
      <c r="AF446" s="30" t="s">
        <v>600</v>
      </c>
    </row>
    <row r="447" ht="16.5" hidden="1" customHeight="1">
      <c r="A447" s="30">
        <v>23.0</v>
      </c>
      <c r="B447" s="31" t="str">
        <f t="array" ref="B447">INDEX(StudiesInfo!$1:$80,MATCH($E447,StudiesInfo!$B:$B,0),MATCH(B$1,StudiesInfo!$1:$1,0))</f>
        <v>Yes</v>
      </c>
      <c r="C447" s="30" t="s">
        <v>45</v>
      </c>
      <c r="D447" s="30" t="s">
        <v>45</v>
      </c>
      <c r="E447" s="31" t="str">
        <f t="array" ref="E447">INDEX(StudiesInfo!$1:$80,MATCH($A447,StudiesInfo!$A:$A,0),MATCH(E$1,StudiesInfo!$1:$1,0))</f>
        <v>Ferreira et al., 2016</v>
      </c>
      <c r="F447" s="31" t="str">
        <f t="array" ref="F447">INDEX(StudiesInfo!$1:$80,MATCH($E447,StudiesInfo!$B:$B,0),MATCH(F$1,StudiesInfo!$1:$1,0))</f>
        <v>1-5 µm</v>
      </c>
      <c r="G447" s="31" t="str">
        <f t="array" ref="G447">INDEX(StudiesInfo!$1:$80,MATCH($E447,StudiesInfo!$B:$B,0),MATCH(G$1,StudiesInfo!$1:$1,0))</f>
        <v>micro</v>
      </c>
      <c r="H447" s="31" t="str">
        <f t="array" ref="H447">INDEX(StudiesInfo!$1:$80,MATCH($E447,StudiesInfo!$B:$B,0),MATCH(H$1,StudiesInfo!$1:$1,0))</f>
        <v>Polyethylene (PE)</v>
      </c>
      <c r="I447" s="31" t="str">
        <f t="array" ref="I447">INDEX(StudiesInfo!$1:$80,MATCH($E447,StudiesInfo!$B:$B,0),MATCH(I$1,StudiesInfo!$1:$1,0))</f>
        <v>Sphere</v>
      </c>
      <c r="J447" s="32" t="str">
        <f t="array" ref="J447">INDEX(StudiesInfo!$1:$80,MATCH($E447,StudiesInfo!$B:$B,0),MATCH(J$1,StudiesInfo!$1:$1,0))</f>
        <v>Pomatoschistus microps</v>
      </c>
      <c r="K447" s="31" t="str">
        <f t="array" ref="K447">INDEX(StudiesInfo!$1:$80,MATCH($E447,StudiesInfo!$B:$B,0),MATCH(K$1,StudiesInfo!$1:$1,0))</f>
        <v>NA</v>
      </c>
      <c r="L447" s="31" t="str">
        <f t="array" ref="L447">INDEX(StudiesInfo!$1:$80,MATCH($E447,StudiesInfo!$B:$B,0),MATCH(L$1,StudiesInfo!$1:$1,0))</f>
        <v>Water: Semi-static system</v>
      </c>
      <c r="M447" s="31" t="str">
        <f t="array" ref="M447">INDEX(StudiesInfo!$1:$80,MATCH($E447,StudiesInfo!$B:$B,0),MATCH(M$1,StudiesInfo!$1:$1,0))</f>
        <v>Every 48h</v>
      </c>
      <c r="N447" s="35" t="str">
        <f t="array" ref="N447">INDEX(StudiesInfo!$1:$80,MATCH($E447,StudiesInfo!$B:$B,0),MATCH(N$1,StudiesInfo!$1:$1,0))</f>
        <v>0.184</v>
      </c>
      <c r="O447" s="31" t="str">
        <f t="array" ref="O447">INDEX(StudiesInfo!$1:$80,MATCH($E447,StudiesInfo!$B:$B,0),MATCH(O$1,StudiesInfo!$1:$1,0))</f>
        <v>mg/L</v>
      </c>
      <c r="P447" s="31" t="str">
        <f t="array" ref="P447">INDEX(StudiesInfo!$1:$80,MATCH($E447,StudiesInfo!$B:$B,0),MATCH(P$1,StudiesInfo!$1:$1,0))</f>
        <v>Juvenile</v>
      </c>
      <c r="Q447" s="31" t="str">
        <f t="array" ref="Q447">INDEX(StudiesInfo!$1:$80,MATCH($E447,StudiesInfo!$B:$B,0),MATCH(Q$1,StudiesInfo!$1:$1,0))</f>
        <v>Unclear</v>
      </c>
      <c r="R447" s="31" t="str">
        <f t="array" ref="R447">INDEX(StudiesInfo!$1:$80,MATCH($E447,StudiesInfo!$B:$B,0),MATCH(R$1,StudiesInfo!$1:$1,0))</f>
        <v>-</v>
      </c>
      <c r="S447" s="31">
        <f t="array" ref="S447">INDEX(StudiesInfo!$1:$80,MATCH($E447,StudiesInfo!$B:$B,0),MATCH(S$1,StudiesInfo!$1:$1,0))</f>
        <v>96</v>
      </c>
      <c r="T447" s="31" t="str">
        <f t="array" ref="T447">INDEX(StudiesInfo!$1:$80,MATCH($E447,StudiesInfo!$B:$B,0),MATCH(T$1,StudiesInfo!$1:$1,0))</f>
        <v>up to 96h</v>
      </c>
      <c r="U447" s="31">
        <f t="array" ref="U447">INDEX(StudiesInfo!$1:$80,MATCH($E447,StudiesInfo!$B:$B,0),MATCH(U$1,StudiesInfo!$1:$1,0))</f>
        <v>0</v>
      </c>
      <c r="V447" s="31" t="str">
        <f t="array" ref="V447">INDEX(StudiesInfo!$1:$80,MATCH($E447,StudiesInfo!$B:$B,0),MATCH(V$1,StudiesInfo!$1:$1,0))</f>
        <v>Juvenile</v>
      </c>
      <c r="W447" s="31" t="str">
        <f t="array" ref="W447">INDEX(StudiesInfo!$1:$80,MATCH($E447,StudiesInfo!$B:$B,0),MATCH(W$1,StudiesInfo!$1:$1,0))</f>
        <v>Unclear</v>
      </c>
      <c r="X447" s="31" t="str">
        <f t="array" ref="X447">INDEX(StudiesInfo!$1:$80,MATCH($E447,StudiesInfo!$B:$B,0),MATCH(X$1,StudiesInfo!$1:$1,0))</f>
        <v>-</v>
      </c>
      <c r="Y447" s="30" t="s">
        <v>611</v>
      </c>
      <c r="Z447" s="30" t="s">
        <v>643</v>
      </c>
      <c r="AA447" s="30" t="s">
        <v>644</v>
      </c>
      <c r="AB447" s="30">
        <v>7.0</v>
      </c>
      <c r="AC447" s="30" t="s">
        <v>645</v>
      </c>
      <c r="AD447" s="33" t="s">
        <v>883</v>
      </c>
      <c r="AE447" s="30" t="s">
        <v>587</v>
      </c>
      <c r="AF447" s="30" t="s">
        <v>588</v>
      </c>
    </row>
    <row r="448" ht="16.5" hidden="1" customHeight="1">
      <c r="A448" s="30">
        <v>23.0</v>
      </c>
      <c r="B448" s="31" t="str">
        <f t="array" ref="B448">INDEX(StudiesInfo!$1:$80,MATCH($E448,StudiesInfo!$B:$B,0),MATCH(B$1,StudiesInfo!$1:$1,0))</f>
        <v>Yes</v>
      </c>
      <c r="C448" s="30"/>
      <c r="D448" s="30"/>
      <c r="E448" s="31" t="str">
        <f t="array" ref="E448">INDEX(StudiesInfo!$1:$80,MATCH($A448,StudiesInfo!$A:$A,0),MATCH(E$1,StudiesInfo!$1:$1,0))</f>
        <v>Ferreira et al., 2016</v>
      </c>
      <c r="F448" s="31" t="str">
        <f t="array" ref="F448">INDEX(StudiesInfo!$1:$80,MATCH($E448,StudiesInfo!$B:$B,0),MATCH(F$1,StudiesInfo!$1:$1,0))</f>
        <v>1-5 µm</v>
      </c>
      <c r="G448" s="31" t="str">
        <f t="array" ref="G448">INDEX(StudiesInfo!$1:$80,MATCH($E448,StudiesInfo!$B:$B,0),MATCH(G$1,StudiesInfo!$1:$1,0))</f>
        <v>micro</v>
      </c>
      <c r="H448" s="31" t="str">
        <f t="array" ref="H448">INDEX(StudiesInfo!$1:$80,MATCH($E448,StudiesInfo!$B:$B,0),MATCH(H$1,StudiesInfo!$1:$1,0))</f>
        <v>Polyethylene (PE)</v>
      </c>
      <c r="I448" s="31" t="str">
        <f t="array" ref="I448">INDEX(StudiesInfo!$1:$80,MATCH($E448,StudiesInfo!$B:$B,0),MATCH(I$1,StudiesInfo!$1:$1,0))</f>
        <v>Sphere</v>
      </c>
      <c r="J448" s="32" t="str">
        <f t="array" ref="J448">INDEX(StudiesInfo!$1:$80,MATCH($E448,StudiesInfo!$B:$B,0),MATCH(J$1,StudiesInfo!$1:$1,0))</f>
        <v>Pomatoschistus microps</v>
      </c>
      <c r="K448" s="31" t="str">
        <f t="array" ref="K448">INDEX(StudiesInfo!$1:$80,MATCH($E448,StudiesInfo!$B:$B,0),MATCH(K$1,StudiesInfo!$1:$1,0))</f>
        <v>NA</v>
      </c>
      <c r="L448" s="31" t="str">
        <f t="array" ref="L448">INDEX(StudiesInfo!$1:$80,MATCH($E448,StudiesInfo!$B:$B,0),MATCH(L$1,StudiesInfo!$1:$1,0))</f>
        <v>Water: Semi-static system</v>
      </c>
      <c r="M448" s="31" t="str">
        <f t="array" ref="M448">INDEX(StudiesInfo!$1:$80,MATCH($E448,StudiesInfo!$B:$B,0),MATCH(M$1,StudiesInfo!$1:$1,0))</f>
        <v>Every 48h</v>
      </c>
      <c r="N448" s="35" t="str">
        <f t="array" ref="N448">INDEX(StudiesInfo!$1:$80,MATCH($E448,StudiesInfo!$B:$B,0),MATCH(N$1,StudiesInfo!$1:$1,0))</f>
        <v>0.184</v>
      </c>
      <c r="O448" s="31" t="str">
        <f t="array" ref="O448">INDEX(StudiesInfo!$1:$80,MATCH($E448,StudiesInfo!$B:$B,0),MATCH(O$1,StudiesInfo!$1:$1,0))</f>
        <v>mg/L</v>
      </c>
      <c r="P448" s="31" t="str">
        <f t="array" ref="P448">INDEX(StudiesInfo!$1:$80,MATCH($E448,StudiesInfo!$B:$B,0),MATCH(P$1,StudiesInfo!$1:$1,0))</f>
        <v>Juvenile</v>
      </c>
      <c r="Q448" s="31" t="str">
        <f t="array" ref="Q448">INDEX(StudiesInfo!$1:$80,MATCH($E448,StudiesInfo!$B:$B,0),MATCH(Q$1,StudiesInfo!$1:$1,0))</f>
        <v>Unclear</v>
      </c>
      <c r="R448" s="31" t="str">
        <f t="array" ref="R448">INDEX(StudiesInfo!$1:$80,MATCH($E448,StudiesInfo!$B:$B,0),MATCH(R$1,StudiesInfo!$1:$1,0))</f>
        <v>-</v>
      </c>
      <c r="S448" s="31">
        <f t="array" ref="S448">INDEX(StudiesInfo!$1:$80,MATCH($E448,StudiesInfo!$B:$B,0),MATCH(S$1,StudiesInfo!$1:$1,0))</f>
        <v>96</v>
      </c>
      <c r="T448" s="31" t="str">
        <f t="array" ref="T448">INDEX(StudiesInfo!$1:$80,MATCH($E448,StudiesInfo!$B:$B,0),MATCH(T$1,StudiesInfo!$1:$1,0))</f>
        <v>up to 96h</v>
      </c>
      <c r="U448" s="31">
        <f t="array" ref="U448">INDEX(StudiesInfo!$1:$80,MATCH($E448,StudiesInfo!$B:$B,0),MATCH(U$1,StudiesInfo!$1:$1,0))</f>
        <v>0</v>
      </c>
      <c r="V448" s="31" t="str">
        <f t="array" ref="V448">INDEX(StudiesInfo!$1:$80,MATCH($E448,StudiesInfo!$B:$B,0),MATCH(V$1,StudiesInfo!$1:$1,0))</f>
        <v>Juvenile</v>
      </c>
      <c r="W448" s="31" t="str">
        <f t="array" ref="W448">INDEX(StudiesInfo!$1:$80,MATCH($E448,StudiesInfo!$B:$B,0),MATCH(W$1,StudiesInfo!$1:$1,0))</f>
        <v>Unclear</v>
      </c>
      <c r="X448" s="31" t="str">
        <f t="array" ref="X448">INDEX(StudiesInfo!$1:$80,MATCH($E448,StudiesInfo!$B:$B,0),MATCH(X$1,StudiesInfo!$1:$1,0))</f>
        <v>-</v>
      </c>
      <c r="Y448" s="30" t="s">
        <v>611</v>
      </c>
      <c r="Z448" s="30" t="s">
        <v>644</v>
      </c>
      <c r="AA448" s="30" t="s">
        <v>643</v>
      </c>
      <c r="AB448" s="30"/>
      <c r="AC448" s="30"/>
      <c r="AD448" s="33" t="s">
        <v>884</v>
      </c>
      <c r="AE448" s="30" t="s">
        <v>590</v>
      </c>
      <c r="AF448" s="34" t="s">
        <v>591</v>
      </c>
    </row>
    <row r="449" ht="16.5" hidden="1" customHeight="1">
      <c r="A449" s="30">
        <v>23.0</v>
      </c>
      <c r="B449" s="31" t="str">
        <f t="array" ref="B449">INDEX(StudiesInfo!$1:$80,MATCH($E449,StudiesInfo!$B:$B,0),MATCH(B$1,StudiesInfo!$1:$1,0))</f>
        <v>Yes</v>
      </c>
      <c r="C449" s="30"/>
      <c r="D449" s="30"/>
      <c r="E449" s="31" t="str">
        <f t="array" ref="E449">INDEX(StudiesInfo!$1:$80,MATCH($A449,StudiesInfo!$A:$A,0),MATCH(E$1,StudiesInfo!$1:$1,0))</f>
        <v>Ferreira et al., 2016</v>
      </c>
      <c r="F449" s="31" t="str">
        <f t="array" ref="F449">INDEX(StudiesInfo!$1:$80,MATCH($E449,StudiesInfo!$B:$B,0),MATCH(F$1,StudiesInfo!$1:$1,0))</f>
        <v>1-5 µm</v>
      </c>
      <c r="G449" s="31" t="str">
        <f t="array" ref="G449">INDEX(StudiesInfo!$1:$80,MATCH($E449,StudiesInfo!$B:$B,0),MATCH(G$1,StudiesInfo!$1:$1,0))</f>
        <v>micro</v>
      </c>
      <c r="H449" s="31" t="str">
        <f t="array" ref="H449">INDEX(StudiesInfo!$1:$80,MATCH($E449,StudiesInfo!$B:$B,0),MATCH(H$1,StudiesInfo!$1:$1,0))</f>
        <v>Polyethylene (PE)</v>
      </c>
      <c r="I449" s="31" t="str">
        <f t="array" ref="I449">INDEX(StudiesInfo!$1:$80,MATCH($E449,StudiesInfo!$B:$B,0),MATCH(I$1,StudiesInfo!$1:$1,0))</f>
        <v>Sphere</v>
      </c>
      <c r="J449" s="32" t="str">
        <f t="array" ref="J449">INDEX(StudiesInfo!$1:$80,MATCH($E449,StudiesInfo!$B:$B,0),MATCH(J$1,StudiesInfo!$1:$1,0))</f>
        <v>Pomatoschistus microps</v>
      </c>
      <c r="K449" s="31" t="str">
        <f t="array" ref="K449">INDEX(StudiesInfo!$1:$80,MATCH($E449,StudiesInfo!$B:$B,0),MATCH(K$1,StudiesInfo!$1:$1,0))</f>
        <v>NA</v>
      </c>
      <c r="L449" s="31" t="str">
        <f t="array" ref="L449">INDEX(StudiesInfo!$1:$80,MATCH($E449,StudiesInfo!$B:$B,0),MATCH(L$1,StudiesInfo!$1:$1,0))</f>
        <v>Water: Semi-static system</v>
      </c>
      <c r="M449" s="31" t="str">
        <f t="array" ref="M449">INDEX(StudiesInfo!$1:$80,MATCH($E449,StudiesInfo!$B:$B,0),MATCH(M$1,StudiesInfo!$1:$1,0))</f>
        <v>Every 48h</v>
      </c>
      <c r="N449" s="35" t="str">
        <f t="array" ref="N449">INDEX(StudiesInfo!$1:$80,MATCH($E449,StudiesInfo!$B:$B,0),MATCH(N$1,StudiesInfo!$1:$1,0))</f>
        <v>0.184</v>
      </c>
      <c r="O449" s="31" t="str">
        <f t="array" ref="O449">INDEX(StudiesInfo!$1:$80,MATCH($E449,StudiesInfo!$B:$B,0),MATCH(O$1,StudiesInfo!$1:$1,0))</f>
        <v>mg/L</v>
      </c>
      <c r="P449" s="31" t="str">
        <f t="array" ref="P449">INDEX(StudiesInfo!$1:$80,MATCH($E449,StudiesInfo!$B:$B,0),MATCH(P$1,StudiesInfo!$1:$1,0))</f>
        <v>Juvenile</v>
      </c>
      <c r="Q449" s="31" t="str">
        <f t="array" ref="Q449">INDEX(StudiesInfo!$1:$80,MATCH($E449,StudiesInfo!$B:$B,0),MATCH(Q$1,StudiesInfo!$1:$1,0))</f>
        <v>Unclear</v>
      </c>
      <c r="R449" s="31" t="str">
        <f t="array" ref="R449">INDEX(StudiesInfo!$1:$80,MATCH($E449,StudiesInfo!$B:$B,0),MATCH(R$1,StudiesInfo!$1:$1,0))</f>
        <v>-</v>
      </c>
      <c r="S449" s="31">
        <f t="array" ref="S449">INDEX(StudiesInfo!$1:$80,MATCH($E449,StudiesInfo!$B:$B,0),MATCH(S$1,StudiesInfo!$1:$1,0))</f>
        <v>96</v>
      </c>
      <c r="T449" s="31" t="str">
        <f t="array" ref="T449">INDEX(StudiesInfo!$1:$80,MATCH($E449,StudiesInfo!$B:$B,0),MATCH(T$1,StudiesInfo!$1:$1,0))</f>
        <v>up to 96h</v>
      </c>
      <c r="U449" s="31">
        <f t="array" ref="U449">INDEX(StudiesInfo!$1:$80,MATCH($E449,StudiesInfo!$B:$B,0),MATCH(U$1,StudiesInfo!$1:$1,0))</f>
        <v>0</v>
      </c>
      <c r="V449" s="31" t="str">
        <f t="array" ref="V449">INDEX(StudiesInfo!$1:$80,MATCH($E449,StudiesInfo!$B:$B,0),MATCH(V$1,StudiesInfo!$1:$1,0))</f>
        <v>Juvenile</v>
      </c>
      <c r="W449" s="31" t="str">
        <f t="array" ref="W449">INDEX(StudiesInfo!$1:$80,MATCH($E449,StudiesInfo!$B:$B,0),MATCH(W$1,StudiesInfo!$1:$1,0))</f>
        <v>Unclear</v>
      </c>
      <c r="X449" s="31" t="str">
        <f t="array" ref="X449">INDEX(StudiesInfo!$1:$80,MATCH($E449,StudiesInfo!$B:$B,0),MATCH(X$1,StudiesInfo!$1:$1,0))</f>
        <v>-</v>
      </c>
      <c r="Y449" s="30" t="s">
        <v>611</v>
      </c>
      <c r="Z449" s="30" t="s">
        <v>644</v>
      </c>
      <c r="AA449" s="30" t="s">
        <v>643</v>
      </c>
      <c r="AB449" s="30"/>
      <c r="AC449" s="30"/>
      <c r="AD449" s="33" t="s">
        <v>885</v>
      </c>
      <c r="AE449" s="30" t="s">
        <v>587</v>
      </c>
      <c r="AF449" s="30" t="s">
        <v>588</v>
      </c>
    </row>
    <row r="450" ht="16.5" hidden="1" customHeight="1">
      <c r="A450" s="30">
        <v>23.0</v>
      </c>
      <c r="B450" s="31" t="str">
        <f t="array" ref="B450">INDEX(StudiesInfo!$1:$80,MATCH($E450,StudiesInfo!$B:$B,0),MATCH(B$1,StudiesInfo!$1:$1,0))</f>
        <v>Yes</v>
      </c>
      <c r="C450" s="30"/>
      <c r="D450" s="30"/>
      <c r="E450" s="31" t="str">
        <f t="array" ref="E450">INDEX(StudiesInfo!$1:$80,MATCH($A450,StudiesInfo!$A:$A,0),MATCH(E$1,StudiesInfo!$1:$1,0))</f>
        <v>Ferreira et al., 2016</v>
      </c>
      <c r="F450" s="31" t="str">
        <f t="array" ref="F450">INDEX(StudiesInfo!$1:$80,MATCH($E450,StudiesInfo!$B:$B,0),MATCH(F$1,StudiesInfo!$1:$1,0))</f>
        <v>1-5 µm</v>
      </c>
      <c r="G450" s="31" t="str">
        <f t="array" ref="G450">INDEX(StudiesInfo!$1:$80,MATCH($E450,StudiesInfo!$B:$B,0),MATCH(G$1,StudiesInfo!$1:$1,0))</f>
        <v>micro</v>
      </c>
      <c r="H450" s="31" t="str">
        <f t="array" ref="H450">INDEX(StudiesInfo!$1:$80,MATCH($E450,StudiesInfo!$B:$B,0),MATCH(H$1,StudiesInfo!$1:$1,0))</f>
        <v>Polyethylene (PE)</v>
      </c>
      <c r="I450" s="31" t="str">
        <f t="array" ref="I450">INDEX(StudiesInfo!$1:$80,MATCH($E450,StudiesInfo!$B:$B,0),MATCH(I$1,StudiesInfo!$1:$1,0))</f>
        <v>Sphere</v>
      </c>
      <c r="J450" s="32" t="str">
        <f t="array" ref="J450">INDEX(StudiesInfo!$1:$80,MATCH($E450,StudiesInfo!$B:$B,0),MATCH(J$1,StudiesInfo!$1:$1,0))</f>
        <v>Pomatoschistus microps</v>
      </c>
      <c r="K450" s="31" t="str">
        <f t="array" ref="K450">INDEX(StudiesInfo!$1:$80,MATCH($E450,StudiesInfo!$B:$B,0),MATCH(K$1,StudiesInfo!$1:$1,0))</f>
        <v>NA</v>
      </c>
      <c r="L450" s="31" t="str">
        <f t="array" ref="L450">INDEX(StudiesInfo!$1:$80,MATCH($E450,StudiesInfo!$B:$B,0),MATCH(L$1,StudiesInfo!$1:$1,0))</f>
        <v>Water: Semi-static system</v>
      </c>
      <c r="M450" s="31" t="str">
        <f t="array" ref="M450">INDEX(StudiesInfo!$1:$80,MATCH($E450,StudiesInfo!$B:$B,0),MATCH(M$1,StudiesInfo!$1:$1,0))</f>
        <v>Every 48h</v>
      </c>
      <c r="N450" s="35" t="str">
        <f t="array" ref="N450">INDEX(StudiesInfo!$1:$80,MATCH($E450,StudiesInfo!$B:$B,0),MATCH(N$1,StudiesInfo!$1:$1,0))</f>
        <v>0.184</v>
      </c>
      <c r="O450" s="31" t="str">
        <f t="array" ref="O450">INDEX(StudiesInfo!$1:$80,MATCH($E450,StudiesInfo!$B:$B,0),MATCH(O$1,StudiesInfo!$1:$1,0))</f>
        <v>mg/L</v>
      </c>
      <c r="P450" s="31" t="str">
        <f t="array" ref="P450">INDEX(StudiesInfo!$1:$80,MATCH($E450,StudiesInfo!$B:$B,0),MATCH(P$1,StudiesInfo!$1:$1,0))</f>
        <v>Juvenile</v>
      </c>
      <c r="Q450" s="31" t="str">
        <f t="array" ref="Q450">INDEX(StudiesInfo!$1:$80,MATCH($E450,StudiesInfo!$B:$B,0),MATCH(Q$1,StudiesInfo!$1:$1,0))</f>
        <v>Unclear</v>
      </c>
      <c r="R450" s="31" t="str">
        <f t="array" ref="R450">INDEX(StudiesInfo!$1:$80,MATCH($E450,StudiesInfo!$B:$B,0),MATCH(R$1,StudiesInfo!$1:$1,0))</f>
        <v>-</v>
      </c>
      <c r="S450" s="31">
        <f t="array" ref="S450">INDEX(StudiesInfo!$1:$80,MATCH($E450,StudiesInfo!$B:$B,0),MATCH(S$1,StudiesInfo!$1:$1,0))</f>
        <v>96</v>
      </c>
      <c r="T450" s="31" t="str">
        <f t="array" ref="T450">INDEX(StudiesInfo!$1:$80,MATCH($E450,StudiesInfo!$B:$B,0),MATCH(T$1,StudiesInfo!$1:$1,0))</f>
        <v>up to 96h</v>
      </c>
      <c r="U450" s="31">
        <f t="array" ref="U450">INDEX(StudiesInfo!$1:$80,MATCH($E450,StudiesInfo!$B:$B,0),MATCH(U$1,StudiesInfo!$1:$1,0))</f>
        <v>0</v>
      </c>
      <c r="V450" s="31" t="str">
        <f t="array" ref="V450">INDEX(StudiesInfo!$1:$80,MATCH($E450,StudiesInfo!$B:$B,0),MATCH(V$1,StudiesInfo!$1:$1,0))</f>
        <v>Juvenile</v>
      </c>
      <c r="W450" s="31" t="str">
        <f t="array" ref="W450">INDEX(StudiesInfo!$1:$80,MATCH($E450,StudiesInfo!$B:$B,0),MATCH(W$1,StudiesInfo!$1:$1,0))</f>
        <v>Unclear</v>
      </c>
      <c r="X450" s="31" t="str">
        <f t="array" ref="X450">INDEX(StudiesInfo!$1:$80,MATCH($E450,StudiesInfo!$B:$B,0),MATCH(X$1,StudiesInfo!$1:$1,0))</f>
        <v>-</v>
      </c>
      <c r="Y450" s="30" t="s">
        <v>611</v>
      </c>
      <c r="Z450" s="30" t="s">
        <v>644</v>
      </c>
      <c r="AA450" s="30" t="s">
        <v>643</v>
      </c>
      <c r="AB450" s="30"/>
      <c r="AC450" s="30"/>
      <c r="AD450" s="33" t="s">
        <v>886</v>
      </c>
      <c r="AE450" s="30" t="s">
        <v>590</v>
      </c>
      <c r="AF450" s="34" t="s">
        <v>591</v>
      </c>
    </row>
    <row r="451" ht="16.5" hidden="1" customHeight="1">
      <c r="A451" s="30">
        <v>23.0</v>
      </c>
      <c r="B451" s="31" t="str">
        <f t="array" ref="B451">INDEX(StudiesInfo!$1:$80,MATCH($E451,StudiesInfo!$B:$B,0),MATCH(B$1,StudiesInfo!$1:$1,0))</f>
        <v>Yes</v>
      </c>
      <c r="C451" s="30"/>
      <c r="D451" s="30"/>
      <c r="E451" s="31" t="str">
        <f t="array" ref="E451">INDEX(StudiesInfo!$1:$80,MATCH($A451,StudiesInfo!$A:$A,0),MATCH(E$1,StudiesInfo!$1:$1,0))</f>
        <v>Ferreira et al., 2016</v>
      </c>
      <c r="F451" s="31" t="str">
        <f t="array" ref="F451">INDEX(StudiesInfo!$1:$80,MATCH($E451,StudiesInfo!$B:$B,0),MATCH(F$1,StudiesInfo!$1:$1,0))</f>
        <v>1-5 µm</v>
      </c>
      <c r="G451" s="31" t="str">
        <f t="array" ref="G451">INDEX(StudiesInfo!$1:$80,MATCH($E451,StudiesInfo!$B:$B,0),MATCH(G$1,StudiesInfo!$1:$1,0))</f>
        <v>micro</v>
      </c>
      <c r="H451" s="31" t="str">
        <f t="array" ref="H451">INDEX(StudiesInfo!$1:$80,MATCH($E451,StudiesInfo!$B:$B,0),MATCH(H$1,StudiesInfo!$1:$1,0))</f>
        <v>Polyethylene (PE)</v>
      </c>
      <c r="I451" s="31" t="str">
        <f t="array" ref="I451">INDEX(StudiesInfo!$1:$80,MATCH($E451,StudiesInfo!$B:$B,0),MATCH(I$1,StudiesInfo!$1:$1,0))</f>
        <v>Sphere</v>
      </c>
      <c r="J451" s="32" t="str">
        <f t="array" ref="J451">INDEX(StudiesInfo!$1:$80,MATCH($E451,StudiesInfo!$B:$B,0),MATCH(J$1,StudiesInfo!$1:$1,0))</f>
        <v>Pomatoschistus microps</v>
      </c>
      <c r="K451" s="31" t="str">
        <f t="array" ref="K451">INDEX(StudiesInfo!$1:$80,MATCH($E451,StudiesInfo!$B:$B,0),MATCH(K$1,StudiesInfo!$1:$1,0))</f>
        <v>NA</v>
      </c>
      <c r="L451" s="31" t="str">
        <f t="array" ref="L451">INDEX(StudiesInfo!$1:$80,MATCH($E451,StudiesInfo!$B:$B,0),MATCH(L$1,StudiesInfo!$1:$1,0))</f>
        <v>Water: Semi-static system</v>
      </c>
      <c r="M451" s="31" t="str">
        <f t="array" ref="M451">INDEX(StudiesInfo!$1:$80,MATCH($E451,StudiesInfo!$B:$B,0),MATCH(M$1,StudiesInfo!$1:$1,0))</f>
        <v>Every 48h</v>
      </c>
      <c r="N451" s="35" t="str">
        <f t="array" ref="N451">INDEX(StudiesInfo!$1:$80,MATCH($E451,StudiesInfo!$B:$B,0),MATCH(N$1,StudiesInfo!$1:$1,0))</f>
        <v>0.184</v>
      </c>
      <c r="O451" s="31" t="str">
        <f t="array" ref="O451">INDEX(StudiesInfo!$1:$80,MATCH($E451,StudiesInfo!$B:$B,0),MATCH(O$1,StudiesInfo!$1:$1,0))</f>
        <v>mg/L</v>
      </c>
      <c r="P451" s="31" t="str">
        <f t="array" ref="P451">INDEX(StudiesInfo!$1:$80,MATCH($E451,StudiesInfo!$B:$B,0),MATCH(P$1,StudiesInfo!$1:$1,0))</f>
        <v>Juvenile</v>
      </c>
      <c r="Q451" s="31" t="str">
        <f t="array" ref="Q451">INDEX(StudiesInfo!$1:$80,MATCH($E451,StudiesInfo!$B:$B,0),MATCH(Q$1,StudiesInfo!$1:$1,0))</f>
        <v>Unclear</v>
      </c>
      <c r="R451" s="31" t="str">
        <f t="array" ref="R451">INDEX(StudiesInfo!$1:$80,MATCH($E451,StudiesInfo!$B:$B,0),MATCH(R$1,StudiesInfo!$1:$1,0))</f>
        <v>-</v>
      </c>
      <c r="S451" s="31">
        <f t="array" ref="S451">INDEX(StudiesInfo!$1:$80,MATCH($E451,StudiesInfo!$B:$B,0),MATCH(S$1,StudiesInfo!$1:$1,0))</f>
        <v>96</v>
      </c>
      <c r="T451" s="31" t="str">
        <f t="array" ref="T451">INDEX(StudiesInfo!$1:$80,MATCH($E451,StudiesInfo!$B:$B,0),MATCH(T$1,StudiesInfo!$1:$1,0))</f>
        <v>up to 96h</v>
      </c>
      <c r="U451" s="31">
        <f t="array" ref="U451">INDEX(StudiesInfo!$1:$80,MATCH($E451,StudiesInfo!$B:$B,0),MATCH(U$1,StudiesInfo!$1:$1,0))</f>
        <v>0</v>
      </c>
      <c r="V451" s="31" t="str">
        <f t="array" ref="V451">INDEX(StudiesInfo!$1:$80,MATCH($E451,StudiesInfo!$B:$B,0),MATCH(V$1,StudiesInfo!$1:$1,0))</f>
        <v>Juvenile</v>
      </c>
      <c r="W451" s="31" t="str">
        <f t="array" ref="W451">INDEX(StudiesInfo!$1:$80,MATCH($E451,StudiesInfo!$B:$B,0),MATCH(W$1,StudiesInfo!$1:$1,0))</f>
        <v>Unclear</v>
      </c>
      <c r="X451" s="31" t="str">
        <f t="array" ref="X451">INDEX(StudiesInfo!$1:$80,MATCH($E451,StudiesInfo!$B:$B,0),MATCH(X$1,StudiesInfo!$1:$1,0))</f>
        <v>-</v>
      </c>
      <c r="Y451" s="30" t="s">
        <v>582</v>
      </c>
      <c r="Z451" s="30" t="s">
        <v>583</v>
      </c>
      <c r="AA451" s="30" t="s">
        <v>584</v>
      </c>
      <c r="AB451" s="30">
        <v>13.0</v>
      </c>
      <c r="AC451" s="30" t="s">
        <v>887</v>
      </c>
      <c r="AD451" s="33" t="s">
        <v>883</v>
      </c>
      <c r="AE451" s="30" t="s">
        <v>587</v>
      </c>
      <c r="AF451" s="30" t="s">
        <v>588</v>
      </c>
    </row>
    <row r="452" ht="16.5" hidden="1" customHeight="1">
      <c r="A452" s="30">
        <v>23.0</v>
      </c>
      <c r="B452" s="31" t="str">
        <f t="array" ref="B452">INDEX(StudiesInfo!$1:$80,MATCH($E452,StudiesInfo!$B:$B,0),MATCH(B$1,StudiesInfo!$1:$1,0))</f>
        <v>Yes</v>
      </c>
      <c r="C452" s="30"/>
      <c r="D452" s="30"/>
      <c r="E452" s="31" t="str">
        <f t="array" ref="E452">INDEX(StudiesInfo!$1:$80,MATCH($A452,StudiesInfo!$A:$A,0),MATCH(E$1,StudiesInfo!$1:$1,0))</f>
        <v>Ferreira et al., 2016</v>
      </c>
      <c r="F452" s="31" t="str">
        <f t="array" ref="F452">INDEX(StudiesInfo!$1:$80,MATCH($E452,StudiesInfo!$B:$B,0),MATCH(F$1,StudiesInfo!$1:$1,0))</f>
        <v>1-5 µm</v>
      </c>
      <c r="G452" s="31" t="str">
        <f t="array" ref="G452">INDEX(StudiesInfo!$1:$80,MATCH($E452,StudiesInfo!$B:$B,0),MATCH(G$1,StudiesInfo!$1:$1,0))</f>
        <v>micro</v>
      </c>
      <c r="H452" s="31" t="str">
        <f t="array" ref="H452">INDEX(StudiesInfo!$1:$80,MATCH($E452,StudiesInfo!$B:$B,0),MATCH(H$1,StudiesInfo!$1:$1,0))</f>
        <v>Polyethylene (PE)</v>
      </c>
      <c r="I452" s="31" t="str">
        <f t="array" ref="I452">INDEX(StudiesInfo!$1:$80,MATCH($E452,StudiesInfo!$B:$B,0),MATCH(I$1,StudiesInfo!$1:$1,0))</f>
        <v>Sphere</v>
      </c>
      <c r="J452" s="32" t="str">
        <f t="array" ref="J452">INDEX(StudiesInfo!$1:$80,MATCH($E452,StudiesInfo!$B:$B,0),MATCH(J$1,StudiesInfo!$1:$1,0))</f>
        <v>Pomatoschistus microps</v>
      </c>
      <c r="K452" s="31" t="str">
        <f t="array" ref="K452">INDEX(StudiesInfo!$1:$80,MATCH($E452,StudiesInfo!$B:$B,0),MATCH(K$1,StudiesInfo!$1:$1,0))</f>
        <v>NA</v>
      </c>
      <c r="L452" s="31" t="str">
        <f t="array" ref="L452">INDEX(StudiesInfo!$1:$80,MATCH($E452,StudiesInfo!$B:$B,0),MATCH(L$1,StudiesInfo!$1:$1,0))</f>
        <v>Water: Semi-static system</v>
      </c>
      <c r="M452" s="31" t="str">
        <f t="array" ref="M452">INDEX(StudiesInfo!$1:$80,MATCH($E452,StudiesInfo!$B:$B,0),MATCH(M$1,StudiesInfo!$1:$1,0))</f>
        <v>Every 48h</v>
      </c>
      <c r="N452" s="35" t="str">
        <f t="array" ref="N452">INDEX(StudiesInfo!$1:$80,MATCH($E452,StudiesInfo!$B:$B,0),MATCH(N$1,StudiesInfo!$1:$1,0))</f>
        <v>0.184</v>
      </c>
      <c r="O452" s="31" t="str">
        <f t="array" ref="O452">INDEX(StudiesInfo!$1:$80,MATCH($E452,StudiesInfo!$B:$B,0),MATCH(O$1,StudiesInfo!$1:$1,0))</f>
        <v>mg/L</v>
      </c>
      <c r="P452" s="31" t="str">
        <f t="array" ref="P452">INDEX(StudiesInfo!$1:$80,MATCH($E452,StudiesInfo!$B:$B,0),MATCH(P$1,StudiesInfo!$1:$1,0))</f>
        <v>Juvenile</v>
      </c>
      <c r="Q452" s="31" t="str">
        <f t="array" ref="Q452">INDEX(StudiesInfo!$1:$80,MATCH($E452,StudiesInfo!$B:$B,0),MATCH(Q$1,StudiesInfo!$1:$1,0))</f>
        <v>Unclear</v>
      </c>
      <c r="R452" s="31" t="str">
        <f t="array" ref="R452">INDEX(StudiesInfo!$1:$80,MATCH($E452,StudiesInfo!$B:$B,0),MATCH(R$1,StudiesInfo!$1:$1,0))</f>
        <v>-</v>
      </c>
      <c r="S452" s="31">
        <f t="array" ref="S452">INDEX(StudiesInfo!$1:$80,MATCH($E452,StudiesInfo!$B:$B,0),MATCH(S$1,StudiesInfo!$1:$1,0))</f>
        <v>96</v>
      </c>
      <c r="T452" s="31" t="str">
        <f t="array" ref="T452">INDEX(StudiesInfo!$1:$80,MATCH($E452,StudiesInfo!$B:$B,0),MATCH(T$1,StudiesInfo!$1:$1,0))</f>
        <v>up to 96h</v>
      </c>
      <c r="U452" s="31">
        <f t="array" ref="U452">INDEX(StudiesInfo!$1:$80,MATCH($E452,StudiesInfo!$B:$B,0),MATCH(U$1,StudiesInfo!$1:$1,0))</f>
        <v>0</v>
      </c>
      <c r="V452" s="31" t="str">
        <f t="array" ref="V452">INDEX(StudiesInfo!$1:$80,MATCH($E452,StudiesInfo!$B:$B,0),MATCH(V$1,StudiesInfo!$1:$1,0))</f>
        <v>Juvenile</v>
      </c>
      <c r="W452" s="31" t="str">
        <f t="array" ref="W452">INDEX(StudiesInfo!$1:$80,MATCH($E452,StudiesInfo!$B:$B,0),MATCH(W$1,StudiesInfo!$1:$1,0))</f>
        <v>Unclear</v>
      </c>
      <c r="X452" s="31" t="str">
        <f t="array" ref="X452">INDEX(StudiesInfo!$1:$80,MATCH($E452,StudiesInfo!$B:$B,0),MATCH(X$1,StudiesInfo!$1:$1,0))</f>
        <v>-</v>
      </c>
      <c r="Y452" s="30" t="s">
        <v>582</v>
      </c>
      <c r="Z452" s="30" t="s">
        <v>583</v>
      </c>
      <c r="AA452" s="30" t="s">
        <v>584</v>
      </c>
      <c r="AB452" s="30"/>
      <c r="AC452" s="30"/>
      <c r="AD452" s="33" t="s">
        <v>884</v>
      </c>
      <c r="AE452" s="30" t="s">
        <v>590</v>
      </c>
      <c r="AF452" s="34" t="s">
        <v>591</v>
      </c>
    </row>
    <row r="453" ht="16.5" hidden="1" customHeight="1">
      <c r="A453" s="30">
        <v>23.0</v>
      </c>
      <c r="B453" s="31" t="str">
        <f t="array" ref="B453">INDEX(StudiesInfo!$1:$80,MATCH($E453,StudiesInfo!$B:$B,0),MATCH(B$1,StudiesInfo!$1:$1,0))</f>
        <v>Yes</v>
      </c>
      <c r="C453" s="30"/>
      <c r="D453" s="30"/>
      <c r="E453" s="31" t="str">
        <f t="array" ref="E453">INDEX(StudiesInfo!$1:$80,MATCH($A453,StudiesInfo!$A:$A,0),MATCH(E$1,StudiesInfo!$1:$1,0))</f>
        <v>Ferreira et al., 2016</v>
      </c>
      <c r="F453" s="31" t="str">
        <f t="array" ref="F453">INDEX(StudiesInfo!$1:$80,MATCH($E453,StudiesInfo!$B:$B,0),MATCH(F$1,StudiesInfo!$1:$1,0))</f>
        <v>1-5 µm</v>
      </c>
      <c r="G453" s="31" t="str">
        <f t="array" ref="G453">INDEX(StudiesInfo!$1:$80,MATCH($E453,StudiesInfo!$B:$B,0),MATCH(G$1,StudiesInfo!$1:$1,0))</f>
        <v>micro</v>
      </c>
      <c r="H453" s="31" t="str">
        <f t="array" ref="H453">INDEX(StudiesInfo!$1:$80,MATCH($E453,StudiesInfo!$B:$B,0),MATCH(H$1,StudiesInfo!$1:$1,0))</f>
        <v>Polyethylene (PE)</v>
      </c>
      <c r="I453" s="31" t="str">
        <f t="array" ref="I453">INDEX(StudiesInfo!$1:$80,MATCH($E453,StudiesInfo!$B:$B,0),MATCH(I$1,StudiesInfo!$1:$1,0))</f>
        <v>Sphere</v>
      </c>
      <c r="J453" s="32" t="str">
        <f t="array" ref="J453">INDEX(StudiesInfo!$1:$80,MATCH($E453,StudiesInfo!$B:$B,0),MATCH(J$1,StudiesInfo!$1:$1,0))</f>
        <v>Pomatoschistus microps</v>
      </c>
      <c r="K453" s="31" t="str">
        <f t="array" ref="K453">INDEX(StudiesInfo!$1:$80,MATCH($E453,StudiesInfo!$B:$B,0),MATCH(K$1,StudiesInfo!$1:$1,0))</f>
        <v>NA</v>
      </c>
      <c r="L453" s="31" t="str">
        <f t="array" ref="L453">INDEX(StudiesInfo!$1:$80,MATCH($E453,StudiesInfo!$B:$B,0),MATCH(L$1,StudiesInfo!$1:$1,0))</f>
        <v>Water: Semi-static system</v>
      </c>
      <c r="M453" s="31" t="str">
        <f t="array" ref="M453">INDEX(StudiesInfo!$1:$80,MATCH($E453,StudiesInfo!$B:$B,0),MATCH(M$1,StudiesInfo!$1:$1,0))</f>
        <v>Every 48h</v>
      </c>
      <c r="N453" s="35" t="str">
        <f t="array" ref="N453">INDEX(StudiesInfo!$1:$80,MATCH($E453,StudiesInfo!$B:$B,0),MATCH(N$1,StudiesInfo!$1:$1,0))</f>
        <v>0.184</v>
      </c>
      <c r="O453" s="31" t="str">
        <f t="array" ref="O453">INDEX(StudiesInfo!$1:$80,MATCH($E453,StudiesInfo!$B:$B,0),MATCH(O$1,StudiesInfo!$1:$1,0))</f>
        <v>mg/L</v>
      </c>
      <c r="P453" s="31" t="str">
        <f t="array" ref="P453">INDEX(StudiesInfo!$1:$80,MATCH($E453,StudiesInfo!$B:$B,0),MATCH(P$1,StudiesInfo!$1:$1,0))</f>
        <v>Juvenile</v>
      </c>
      <c r="Q453" s="31" t="str">
        <f t="array" ref="Q453">INDEX(StudiesInfo!$1:$80,MATCH($E453,StudiesInfo!$B:$B,0),MATCH(Q$1,StudiesInfo!$1:$1,0))</f>
        <v>Unclear</v>
      </c>
      <c r="R453" s="31" t="str">
        <f t="array" ref="R453">INDEX(StudiesInfo!$1:$80,MATCH($E453,StudiesInfo!$B:$B,0),MATCH(R$1,StudiesInfo!$1:$1,0))</f>
        <v>-</v>
      </c>
      <c r="S453" s="31">
        <f t="array" ref="S453">INDEX(StudiesInfo!$1:$80,MATCH($E453,StudiesInfo!$B:$B,0),MATCH(S$1,StudiesInfo!$1:$1,0))</f>
        <v>96</v>
      </c>
      <c r="T453" s="31" t="str">
        <f t="array" ref="T453">INDEX(StudiesInfo!$1:$80,MATCH($E453,StudiesInfo!$B:$B,0),MATCH(T$1,StudiesInfo!$1:$1,0))</f>
        <v>up to 96h</v>
      </c>
      <c r="U453" s="31">
        <f t="array" ref="U453">INDEX(StudiesInfo!$1:$80,MATCH($E453,StudiesInfo!$B:$B,0),MATCH(U$1,StudiesInfo!$1:$1,0))</f>
        <v>0</v>
      </c>
      <c r="V453" s="31" t="str">
        <f t="array" ref="V453">INDEX(StudiesInfo!$1:$80,MATCH($E453,StudiesInfo!$B:$B,0),MATCH(V$1,StudiesInfo!$1:$1,0))</f>
        <v>Juvenile</v>
      </c>
      <c r="W453" s="31" t="str">
        <f t="array" ref="W453">INDEX(StudiesInfo!$1:$80,MATCH($E453,StudiesInfo!$B:$B,0),MATCH(W$1,StudiesInfo!$1:$1,0))</f>
        <v>Unclear</v>
      </c>
      <c r="X453" s="31" t="str">
        <f t="array" ref="X453">INDEX(StudiesInfo!$1:$80,MATCH($E453,StudiesInfo!$B:$B,0),MATCH(X$1,StudiesInfo!$1:$1,0))</f>
        <v>-</v>
      </c>
      <c r="Y453" s="30" t="s">
        <v>582</v>
      </c>
      <c r="Z453" s="30" t="s">
        <v>583</v>
      </c>
      <c r="AA453" s="30" t="s">
        <v>584</v>
      </c>
      <c r="AB453" s="30"/>
      <c r="AC453" s="30"/>
      <c r="AD453" s="33" t="s">
        <v>885</v>
      </c>
      <c r="AE453" s="30" t="s">
        <v>587</v>
      </c>
      <c r="AF453" s="30" t="s">
        <v>588</v>
      </c>
    </row>
    <row r="454" ht="16.5" hidden="1" customHeight="1">
      <c r="A454" s="30">
        <v>23.0</v>
      </c>
      <c r="B454" s="31" t="str">
        <f t="array" ref="B454">INDEX(StudiesInfo!$1:$80,MATCH($E454,StudiesInfo!$B:$B,0),MATCH(B$1,StudiesInfo!$1:$1,0))</f>
        <v>Yes</v>
      </c>
      <c r="C454" s="30"/>
      <c r="D454" s="30"/>
      <c r="E454" s="31" t="str">
        <f t="array" ref="E454">INDEX(StudiesInfo!$1:$80,MATCH($A454,StudiesInfo!$A:$A,0),MATCH(E$1,StudiesInfo!$1:$1,0))</f>
        <v>Ferreira et al., 2016</v>
      </c>
      <c r="F454" s="31" t="str">
        <f t="array" ref="F454">INDEX(StudiesInfo!$1:$80,MATCH($E454,StudiesInfo!$B:$B,0),MATCH(F$1,StudiesInfo!$1:$1,0))</f>
        <v>1-5 µm</v>
      </c>
      <c r="G454" s="31" t="str">
        <f t="array" ref="G454">INDEX(StudiesInfo!$1:$80,MATCH($E454,StudiesInfo!$B:$B,0),MATCH(G$1,StudiesInfo!$1:$1,0))</f>
        <v>micro</v>
      </c>
      <c r="H454" s="31" t="str">
        <f t="array" ref="H454">INDEX(StudiesInfo!$1:$80,MATCH($E454,StudiesInfo!$B:$B,0),MATCH(H$1,StudiesInfo!$1:$1,0))</f>
        <v>Polyethylene (PE)</v>
      </c>
      <c r="I454" s="31" t="str">
        <f t="array" ref="I454">INDEX(StudiesInfo!$1:$80,MATCH($E454,StudiesInfo!$B:$B,0),MATCH(I$1,StudiesInfo!$1:$1,0))</f>
        <v>Sphere</v>
      </c>
      <c r="J454" s="32" t="str">
        <f t="array" ref="J454">INDEX(StudiesInfo!$1:$80,MATCH($E454,StudiesInfo!$B:$B,0),MATCH(J$1,StudiesInfo!$1:$1,0))</f>
        <v>Pomatoschistus microps</v>
      </c>
      <c r="K454" s="31" t="str">
        <f t="array" ref="K454">INDEX(StudiesInfo!$1:$80,MATCH($E454,StudiesInfo!$B:$B,0),MATCH(K$1,StudiesInfo!$1:$1,0))</f>
        <v>NA</v>
      </c>
      <c r="L454" s="31" t="str">
        <f t="array" ref="L454">INDEX(StudiesInfo!$1:$80,MATCH($E454,StudiesInfo!$B:$B,0),MATCH(L$1,StudiesInfo!$1:$1,0))</f>
        <v>Water: Semi-static system</v>
      </c>
      <c r="M454" s="31" t="str">
        <f t="array" ref="M454">INDEX(StudiesInfo!$1:$80,MATCH($E454,StudiesInfo!$B:$B,0),MATCH(M$1,StudiesInfo!$1:$1,0))</f>
        <v>Every 48h</v>
      </c>
      <c r="N454" s="35" t="str">
        <f t="array" ref="N454">INDEX(StudiesInfo!$1:$80,MATCH($E454,StudiesInfo!$B:$B,0),MATCH(N$1,StudiesInfo!$1:$1,0))</f>
        <v>0.184</v>
      </c>
      <c r="O454" s="31" t="str">
        <f t="array" ref="O454">INDEX(StudiesInfo!$1:$80,MATCH($E454,StudiesInfo!$B:$B,0),MATCH(O$1,StudiesInfo!$1:$1,0))</f>
        <v>mg/L</v>
      </c>
      <c r="P454" s="31" t="str">
        <f t="array" ref="P454">INDEX(StudiesInfo!$1:$80,MATCH($E454,StudiesInfo!$B:$B,0),MATCH(P$1,StudiesInfo!$1:$1,0))</f>
        <v>Juvenile</v>
      </c>
      <c r="Q454" s="31" t="str">
        <f t="array" ref="Q454">INDEX(StudiesInfo!$1:$80,MATCH($E454,StudiesInfo!$B:$B,0),MATCH(Q$1,StudiesInfo!$1:$1,0))</f>
        <v>Unclear</v>
      </c>
      <c r="R454" s="31" t="str">
        <f t="array" ref="R454">INDEX(StudiesInfo!$1:$80,MATCH($E454,StudiesInfo!$B:$B,0),MATCH(R$1,StudiesInfo!$1:$1,0))</f>
        <v>-</v>
      </c>
      <c r="S454" s="31">
        <f t="array" ref="S454">INDEX(StudiesInfo!$1:$80,MATCH($E454,StudiesInfo!$B:$B,0),MATCH(S$1,StudiesInfo!$1:$1,0))</f>
        <v>96</v>
      </c>
      <c r="T454" s="31" t="str">
        <f t="array" ref="T454">INDEX(StudiesInfo!$1:$80,MATCH($E454,StudiesInfo!$B:$B,0),MATCH(T$1,StudiesInfo!$1:$1,0))</f>
        <v>up to 96h</v>
      </c>
      <c r="U454" s="31">
        <f t="array" ref="U454">INDEX(StudiesInfo!$1:$80,MATCH($E454,StudiesInfo!$B:$B,0),MATCH(U$1,StudiesInfo!$1:$1,0))</f>
        <v>0</v>
      </c>
      <c r="V454" s="31" t="str">
        <f t="array" ref="V454">INDEX(StudiesInfo!$1:$80,MATCH($E454,StudiesInfo!$B:$B,0),MATCH(V$1,StudiesInfo!$1:$1,0))</f>
        <v>Juvenile</v>
      </c>
      <c r="W454" s="31" t="str">
        <f t="array" ref="W454">INDEX(StudiesInfo!$1:$80,MATCH($E454,StudiesInfo!$B:$B,0),MATCH(W$1,StudiesInfo!$1:$1,0))</f>
        <v>Unclear</v>
      </c>
      <c r="X454" s="31" t="str">
        <f t="array" ref="X454">INDEX(StudiesInfo!$1:$80,MATCH($E454,StudiesInfo!$B:$B,0),MATCH(X$1,StudiesInfo!$1:$1,0))</f>
        <v>-</v>
      </c>
      <c r="Y454" s="30" t="s">
        <v>582</v>
      </c>
      <c r="Z454" s="30" t="s">
        <v>583</v>
      </c>
      <c r="AA454" s="30" t="s">
        <v>584</v>
      </c>
      <c r="AB454" s="30"/>
      <c r="AC454" s="30"/>
      <c r="AD454" s="33" t="s">
        <v>886</v>
      </c>
      <c r="AE454" s="30" t="s">
        <v>590</v>
      </c>
      <c r="AF454" s="34" t="s">
        <v>591</v>
      </c>
    </row>
    <row r="455" ht="16.5" hidden="1" customHeight="1">
      <c r="A455" s="30">
        <v>51.0</v>
      </c>
      <c r="B455" s="31" t="str">
        <f t="array" ref="B455">INDEX(StudiesInfo!$1:$80,MATCH($E455,StudiesInfo!$B:$B,0),MATCH(B$1,StudiesInfo!$1:$1,0))</f>
        <v>Yes</v>
      </c>
      <c r="C455" s="30"/>
      <c r="D455" s="30" t="s">
        <v>45</v>
      </c>
      <c r="E455" s="31" t="str">
        <f t="array" ref="E455">INDEX(StudiesInfo!$1:$80,MATCH($A455,StudiesInfo!$A:$A,0),MATCH(E$1,StudiesInfo!$1:$1,0))</f>
        <v>Fonte et al., 2016</v>
      </c>
      <c r="F455" s="31" t="str">
        <f t="array" ref="F455">INDEX(StudiesInfo!$1:$80,MATCH($E455,StudiesInfo!$B:$B,0),MATCH(F$1,StudiesInfo!$1:$1,0))</f>
        <v>1-5 µm</v>
      </c>
      <c r="G455" s="31" t="str">
        <f t="array" ref="G455">INDEX(StudiesInfo!$1:$80,MATCH($E455,StudiesInfo!$B:$B,0),MATCH(G$1,StudiesInfo!$1:$1,0))</f>
        <v>micro</v>
      </c>
      <c r="H455" s="31" t="str">
        <f t="array" ref="H455">INDEX(StudiesInfo!$1:$80,MATCH($E455,StudiesInfo!$B:$B,0),MATCH(H$1,StudiesInfo!$1:$1,0))</f>
        <v>Polyethylene (PE)</v>
      </c>
      <c r="I455" s="31" t="str">
        <f t="array" ref="I455">INDEX(StudiesInfo!$1:$80,MATCH($E455,StudiesInfo!$B:$B,0),MATCH(I$1,StudiesInfo!$1:$1,0))</f>
        <v>Sphere</v>
      </c>
      <c r="J455" s="32" t="str">
        <f t="array" ref="J455">INDEX(StudiesInfo!$1:$80,MATCH($E455,StudiesInfo!$B:$B,0),MATCH(J$1,StudiesInfo!$1:$1,0))</f>
        <v>Pomatoschistus microps</v>
      </c>
      <c r="K455" s="31" t="str">
        <f t="array" ref="K455">INDEX(StudiesInfo!$1:$80,MATCH($E455,StudiesInfo!$B:$B,0),MATCH(K$1,StudiesInfo!$1:$1,0))</f>
        <v>NA</v>
      </c>
      <c r="L455" s="31" t="str">
        <f t="array" ref="L455">INDEX(StudiesInfo!$1:$80,MATCH($E455,StudiesInfo!$B:$B,0),MATCH(L$1,StudiesInfo!$1:$1,0))</f>
        <v>Water: Static system</v>
      </c>
      <c r="M455" s="31" t="str">
        <f t="array" ref="M455">INDEX(StudiesInfo!$1:$80,MATCH($E455,StudiesInfo!$B:$B,0),MATCH(M$1,StudiesInfo!$1:$1,0))</f>
        <v>Once</v>
      </c>
      <c r="N455" s="35" t="str">
        <f t="array" ref="N455">INDEX(StudiesInfo!$1:$80,MATCH($E455,StudiesInfo!$B:$B,0),MATCH(N$1,StudiesInfo!$1:$1,0))</f>
        <v>0.184</v>
      </c>
      <c r="O455" s="31" t="str">
        <f t="array" ref="O455">INDEX(StudiesInfo!$1:$80,MATCH($E455,StudiesInfo!$B:$B,0),MATCH(O$1,StudiesInfo!$1:$1,0))</f>
        <v>mg/L</v>
      </c>
      <c r="P455" s="31" t="str">
        <f t="array" ref="P455">INDEX(StudiesInfo!$1:$80,MATCH($E455,StudiesInfo!$B:$B,0),MATCH(P$1,StudiesInfo!$1:$1,0))</f>
        <v>Juvenile</v>
      </c>
      <c r="Q455" s="31" t="str">
        <f t="array" ref="Q455">INDEX(StudiesInfo!$1:$80,MATCH($E455,StudiesInfo!$B:$B,0),MATCH(Q$1,StudiesInfo!$1:$1,0))</f>
        <v>Unclear</v>
      </c>
      <c r="R455" s="31" t="str">
        <f t="array" ref="R455">INDEX(StudiesInfo!$1:$80,MATCH($E455,StudiesInfo!$B:$B,0),MATCH(R$1,StudiesInfo!$1:$1,0))</f>
        <v>-</v>
      </c>
      <c r="S455" s="31">
        <f t="array" ref="S455">INDEX(StudiesInfo!$1:$80,MATCH($E455,StudiesInfo!$B:$B,0),MATCH(S$1,StudiesInfo!$1:$1,0))</f>
        <v>96</v>
      </c>
      <c r="T455" s="31" t="str">
        <f t="array" ref="T455">INDEX(StudiesInfo!$1:$80,MATCH($E455,StudiesInfo!$B:$B,0),MATCH(T$1,StudiesInfo!$1:$1,0))</f>
        <v>up to 96h</v>
      </c>
      <c r="U455" s="31">
        <f t="array" ref="U455">INDEX(StudiesInfo!$1:$80,MATCH($E455,StudiesInfo!$B:$B,0),MATCH(U$1,StudiesInfo!$1:$1,0))</f>
        <v>0</v>
      </c>
      <c r="V455" s="31" t="str">
        <f t="array" ref="V455">INDEX(StudiesInfo!$1:$80,MATCH($E455,StudiesInfo!$B:$B,0),MATCH(V$1,StudiesInfo!$1:$1,0))</f>
        <v>Juvenile</v>
      </c>
      <c r="W455" s="31" t="str">
        <f t="array" ref="W455">INDEX(StudiesInfo!$1:$80,MATCH($E455,StudiesInfo!$B:$B,0),MATCH(W$1,StudiesInfo!$1:$1,0))</f>
        <v>Unclear</v>
      </c>
      <c r="X455" s="31" t="str">
        <f t="array" ref="X455">INDEX(StudiesInfo!$1:$80,MATCH($E455,StudiesInfo!$B:$B,0),MATCH(X$1,StudiesInfo!$1:$1,0))</f>
        <v>-</v>
      </c>
      <c r="Y455" s="30" t="s">
        <v>611</v>
      </c>
      <c r="Z455" s="30" t="s">
        <v>644</v>
      </c>
      <c r="AA455" s="30" t="s">
        <v>644</v>
      </c>
      <c r="AB455" s="30"/>
      <c r="AC455" s="30" t="s">
        <v>888</v>
      </c>
      <c r="AD455" s="33" t="s">
        <v>889</v>
      </c>
      <c r="AE455" s="30"/>
      <c r="AF455" s="30" t="s">
        <v>588</v>
      </c>
    </row>
    <row r="456" ht="16.5" hidden="1" customHeight="1">
      <c r="A456" s="30">
        <v>51.0</v>
      </c>
      <c r="B456" s="31" t="str">
        <f t="array" ref="B456">INDEX(StudiesInfo!$1:$80,MATCH($E456,StudiesInfo!$B:$B,0),MATCH(B$1,StudiesInfo!$1:$1,0))</f>
        <v>Yes</v>
      </c>
      <c r="C456" s="30"/>
      <c r="D456" s="30"/>
      <c r="E456" s="31" t="str">
        <f t="array" ref="E456">INDEX(StudiesInfo!$1:$80,MATCH($A456,StudiesInfo!$A:$A,0),MATCH(E$1,StudiesInfo!$1:$1,0))</f>
        <v>Fonte et al., 2016</v>
      </c>
      <c r="F456" s="31" t="str">
        <f t="array" ref="F456">INDEX(StudiesInfo!$1:$80,MATCH($E456,StudiesInfo!$B:$B,0),MATCH(F$1,StudiesInfo!$1:$1,0))</f>
        <v>1-5 µm</v>
      </c>
      <c r="G456" s="31" t="str">
        <f t="array" ref="G456">INDEX(StudiesInfo!$1:$80,MATCH($E456,StudiesInfo!$B:$B,0),MATCH(G$1,StudiesInfo!$1:$1,0))</f>
        <v>micro</v>
      </c>
      <c r="H456" s="31" t="str">
        <f t="array" ref="H456">INDEX(StudiesInfo!$1:$80,MATCH($E456,StudiesInfo!$B:$B,0),MATCH(H$1,StudiesInfo!$1:$1,0))</f>
        <v>Polyethylene (PE)</v>
      </c>
      <c r="I456" s="31" t="str">
        <f t="array" ref="I456">INDEX(StudiesInfo!$1:$80,MATCH($E456,StudiesInfo!$B:$B,0),MATCH(I$1,StudiesInfo!$1:$1,0))</f>
        <v>Sphere</v>
      </c>
      <c r="J456" s="32" t="str">
        <f t="array" ref="J456">INDEX(StudiesInfo!$1:$80,MATCH($E456,StudiesInfo!$B:$B,0),MATCH(J$1,StudiesInfo!$1:$1,0))</f>
        <v>Pomatoschistus microps</v>
      </c>
      <c r="K456" s="31" t="str">
        <f t="array" ref="K456">INDEX(StudiesInfo!$1:$80,MATCH($E456,StudiesInfo!$B:$B,0),MATCH(K$1,StudiesInfo!$1:$1,0))</f>
        <v>NA</v>
      </c>
      <c r="L456" s="31" t="str">
        <f t="array" ref="L456">INDEX(StudiesInfo!$1:$80,MATCH($E456,StudiesInfo!$B:$B,0),MATCH(L$1,StudiesInfo!$1:$1,0))</f>
        <v>Water: Static system</v>
      </c>
      <c r="M456" s="31" t="str">
        <f t="array" ref="M456">INDEX(StudiesInfo!$1:$80,MATCH($E456,StudiesInfo!$B:$B,0),MATCH(M$1,StudiesInfo!$1:$1,0))</f>
        <v>Once</v>
      </c>
      <c r="N456" s="35" t="str">
        <f t="array" ref="N456">INDEX(StudiesInfo!$1:$80,MATCH($E456,StudiesInfo!$B:$B,0),MATCH(N$1,StudiesInfo!$1:$1,0))</f>
        <v>0.184</v>
      </c>
      <c r="O456" s="31" t="str">
        <f t="array" ref="O456">INDEX(StudiesInfo!$1:$80,MATCH($E456,StudiesInfo!$B:$B,0),MATCH(O$1,StudiesInfo!$1:$1,0))</f>
        <v>mg/L</v>
      </c>
      <c r="P456" s="31" t="str">
        <f t="array" ref="P456">INDEX(StudiesInfo!$1:$80,MATCH($E456,StudiesInfo!$B:$B,0),MATCH(P$1,StudiesInfo!$1:$1,0))</f>
        <v>Juvenile</v>
      </c>
      <c r="Q456" s="31" t="str">
        <f t="array" ref="Q456">INDEX(StudiesInfo!$1:$80,MATCH($E456,StudiesInfo!$B:$B,0),MATCH(Q$1,StudiesInfo!$1:$1,0))</f>
        <v>Unclear</v>
      </c>
      <c r="R456" s="31" t="str">
        <f t="array" ref="R456">INDEX(StudiesInfo!$1:$80,MATCH($E456,StudiesInfo!$B:$B,0),MATCH(R$1,StudiesInfo!$1:$1,0))</f>
        <v>-</v>
      </c>
      <c r="S456" s="31">
        <f t="array" ref="S456">INDEX(StudiesInfo!$1:$80,MATCH($E456,StudiesInfo!$B:$B,0),MATCH(S$1,StudiesInfo!$1:$1,0))</f>
        <v>96</v>
      </c>
      <c r="T456" s="31" t="str">
        <f t="array" ref="T456">INDEX(StudiesInfo!$1:$80,MATCH($E456,StudiesInfo!$B:$B,0),MATCH(T$1,StudiesInfo!$1:$1,0))</f>
        <v>up to 96h</v>
      </c>
      <c r="U456" s="31">
        <f t="array" ref="U456">INDEX(StudiesInfo!$1:$80,MATCH($E456,StudiesInfo!$B:$B,0),MATCH(U$1,StudiesInfo!$1:$1,0))</f>
        <v>0</v>
      </c>
      <c r="V456" s="31" t="str">
        <f t="array" ref="V456">INDEX(StudiesInfo!$1:$80,MATCH($E456,StudiesInfo!$B:$B,0),MATCH(V$1,StudiesInfo!$1:$1,0))</f>
        <v>Juvenile</v>
      </c>
      <c r="W456" s="31" t="str">
        <f t="array" ref="W456">INDEX(StudiesInfo!$1:$80,MATCH($E456,StudiesInfo!$B:$B,0),MATCH(W$1,StudiesInfo!$1:$1,0))</f>
        <v>Unclear</v>
      </c>
      <c r="X456" s="31" t="str">
        <f t="array" ref="X456">INDEX(StudiesInfo!$1:$80,MATCH($E456,StudiesInfo!$B:$B,0),MATCH(X$1,StudiesInfo!$1:$1,0))</f>
        <v>-</v>
      </c>
      <c r="Y456" s="30" t="s">
        <v>611</v>
      </c>
      <c r="Z456" s="30" t="s">
        <v>644</v>
      </c>
      <c r="AA456" s="30" t="s">
        <v>644</v>
      </c>
      <c r="AB456" s="30"/>
      <c r="AC456" s="30"/>
      <c r="AD456" s="33" t="s">
        <v>884</v>
      </c>
      <c r="AE456" s="30"/>
      <c r="AF456" s="34" t="s">
        <v>591</v>
      </c>
    </row>
    <row r="457" ht="16.5" hidden="1" customHeight="1">
      <c r="A457" s="30">
        <v>51.0</v>
      </c>
      <c r="B457" s="31" t="str">
        <f t="array" ref="B457">INDEX(StudiesInfo!$1:$80,MATCH($E457,StudiesInfo!$B:$B,0),MATCH(B$1,StudiesInfo!$1:$1,0))</f>
        <v>Yes</v>
      </c>
      <c r="C457" s="30"/>
      <c r="D457" s="30"/>
      <c r="E457" s="31" t="str">
        <f t="array" ref="E457">INDEX(StudiesInfo!$1:$80,MATCH($A457,StudiesInfo!$A:$A,0),MATCH(E$1,StudiesInfo!$1:$1,0))</f>
        <v>Fonte et al., 2016</v>
      </c>
      <c r="F457" s="31" t="str">
        <f t="array" ref="F457">INDEX(StudiesInfo!$1:$80,MATCH($E457,StudiesInfo!$B:$B,0),MATCH(F$1,StudiesInfo!$1:$1,0))</f>
        <v>1-5 µm</v>
      </c>
      <c r="G457" s="31" t="str">
        <f t="array" ref="G457">INDEX(StudiesInfo!$1:$80,MATCH($E457,StudiesInfo!$B:$B,0),MATCH(G$1,StudiesInfo!$1:$1,0))</f>
        <v>micro</v>
      </c>
      <c r="H457" s="31" t="str">
        <f t="array" ref="H457">INDEX(StudiesInfo!$1:$80,MATCH($E457,StudiesInfo!$B:$B,0),MATCH(H$1,StudiesInfo!$1:$1,0))</f>
        <v>Polyethylene (PE)</v>
      </c>
      <c r="I457" s="31" t="str">
        <f t="array" ref="I457">INDEX(StudiesInfo!$1:$80,MATCH($E457,StudiesInfo!$B:$B,0),MATCH(I$1,StudiesInfo!$1:$1,0))</f>
        <v>Sphere</v>
      </c>
      <c r="J457" s="32" t="str">
        <f t="array" ref="J457">INDEX(StudiesInfo!$1:$80,MATCH($E457,StudiesInfo!$B:$B,0),MATCH(J$1,StudiesInfo!$1:$1,0))</f>
        <v>Pomatoschistus microps</v>
      </c>
      <c r="K457" s="31" t="str">
        <f t="array" ref="K457">INDEX(StudiesInfo!$1:$80,MATCH($E457,StudiesInfo!$B:$B,0),MATCH(K$1,StudiesInfo!$1:$1,0))</f>
        <v>NA</v>
      </c>
      <c r="L457" s="31" t="str">
        <f t="array" ref="L457">INDEX(StudiesInfo!$1:$80,MATCH($E457,StudiesInfo!$B:$B,0),MATCH(L$1,StudiesInfo!$1:$1,0))</f>
        <v>Water: Static system</v>
      </c>
      <c r="M457" s="31" t="str">
        <f t="array" ref="M457">INDEX(StudiesInfo!$1:$80,MATCH($E457,StudiesInfo!$B:$B,0),MATCH(M$1,StudiesInfo!$1:$1,0))</f>
        <v>Once</v>
      </c>
      <c r="N457" s="35" t="str">
        <f t="array" ref="N457">INDEX(StudiesInfo!$1:$80,MATCH($E457,StudiesInfo!$B:$B,0),MATCH(N$1,StudiesInfo!$1:$1,0))</f>
        <v>0.184</v>
      </c>
      <c r="O457" s="31" t="str">
        <f t="array" ref="O457">INDEX(StudiesInfo!$1:$80,MATCH($E457,StudiesInfo!$B:$B,0),MATCH(O$1,StudiesInfo!$1:$1,0))</f>
        <v>mg/L</v>
      </c>
      <c r="P457" s="31" t="str">
        <f t="array" ref="P457">INDEX(StudiesInfo!$1:$80,MATCH($E457,StudiesInfo!$B:$B,0),MATCH(P$1,StudiesInfo!$1:$1,0))</f>
        <v>Juvenile</v>
      </c>
      <c r="Q457" s="31" t="str">
        <f t="array" ref="Q457">INDEX(StudiesInfo!$1:$80,MATCH($E457,StudiesInfo!$B:$B,0),MATCH(Q$1,StudiesInfo!$1:$1,0))</f>
        <v>Unclear</v>
      </c>
      <c r="R457" s="31" t="str">
        <f t="array" ref="R457">INDEX(StudiesInfo!$1:$80,MATCH($E457,StudiesInfo!$B:$B,0),MATCH(R$1,StudiesInfo!$1:$1,0))</f>
        <v>-</v>
      </c>
      <c r="S457" s="31">
        <f t="array" ref="S457">INDEX(StudiesInfo!$1:$80,MATCH($E457,StudiesInfo!$B:$B,0),MATCH(S$1,StudiesInfo!$1:$1,0))</f>
        <v>96</v>
      </c>
      <c r="T457" s="31" t="str">
        <f t="array" ref="T457">INDEX(StudiesInfo!$1:$80,MATCH($E457,StudiesInfo!$B:$B,0),MATCH(T$1,StudiesInfo!$1:$1,0))</f>
        <v>up to 96h</v>
      </c>
      <c r="U457" s="31">
        <f t="array" ref="U457">INDEX(StudiesInfo!$1:$80,MATCH($E457,StudiesInfo!$B:$B,0),MATCH(U$1,StudiesInfo!$1:$1,0))</f>
        <v>0</v>
      </c>
      <c r="V457" s="31" t="str">
        <f t="array" ref="V457">INDEX(StudiesInfo!$1:$80,MATCH($E457,StudiesInfo!$B:$B,0),MATCH(V$1,StudiesInfo!$1:$1,0))</f>
        <v>Juvenile</v>
      </c>
      <c r="W457" s="31" t="str">
        <f t="array" ref="W457">INDEX(StudiesInfo!$1:$80,MATCH($E457,StudiesInfo!$B:$B,0),MATCH(W$1,StudiesInfo!$1:$1,0))</f>
        <v>Unclear</v>
      </c>
      <c r="X457" s="31" t="str">
        <f t="array" ref="X457">INDEX(StudiesInfo!$1:$80,MATCH($E457,StudiesInfo!$B:$B,0),MATCH(X$1,StudiesInfo!$1:$1,0))</f>
        <v>-</v>
      </c>
      <c r="Y457" s="30" t="s">
        <v>611</v>
      </c>
      <c r="Z457" s="30" t="s">
        <v>644</v>
      </c>
      <c r="AA457" s="30" t="s">
        <v>644</v>
      </c>
      <c r="AB457" s="30"/>
      <c r="AC457" s="30"/>
      <c r="AD457" s="33" t="s">
        <v>885</v>
      </c>
      <c r="AE457" s="30"/>
      <c r="AF457" s="30" t="s">
        <v>588</v>
      </c>
    </row>
    <row r="458" ht="16.5" hidden="1" customHeight="1">
      <c r="A458" s="30">
        <v>51.0</v>
      </c>
      <c r="B458" s="31" t="str">
        <f t="array" ref="B458">INDEX(StudiesInfo!$1:$80,MATCH($E458,StudiesInfo!$B:$B,0),MATCH(B$1,StudiesInfo!$1:$1,0))</f>
        <v>Yes</v>
      </c>
      <c r="C458" s="30"/>
      <c r="D458" s="30"/>
      <c r="E458" s="31" t="str">
        <f t="array" ref="E458">INDEX(StudiesInfo!$1:$80,MATCH($A458,StudiesInfo!$A:$A,0),MATCH(E$1,StudiesInfo!$1:$1,0))</f>
        <v>Fonte et al., 2016</v>
      </c>
      <c r="F458" s="31" t="str">
        <f t="array" ref="F458">INDEX(StudiesInfo!$1:$80,MATCH($E458,StudiesInfo!$B:$B,0),MATCH(F$1,StudiesInfo!$1:$1,0))</f>
        <v>1-5 µm</v>
      </c>
      <c r="G458" s="31" t="str">
        <f t="array" ref="G458">INDEX(StudiesInfo!$1:$80,MATCH($E458,StudiesInfo!$B:$B,0),MATCH(G$1,StudiesInfo!$1:$1,0))</f>
        <v>micro</v>
      </c>
      <c r="H458" s="31" t="str">
        <f t="array" ref="H458">INDEX(StudiesInfo!$1:$80,MATCH($E458,StudiesInfo!$B:$B,0),MATCH(H$1,StudiesInfo!$1:$1,0))</f>
        <v>Polyethylene (PE)</v>
      </c>
      <c r="I458" s="31" t="str">
        <f t="array" ref="I458">INDEX(StudiesInfo!$1:$80,MATCH($E458,StudiesInfo!$B:$B,0),MATCH(I$1,StudiesInfo!$1:$1,0))</f>
        <v>Sphere</v>
      </c>
      <c r="J458" s="32" t="str">
        <f t="array" ref="J458">INDEX(StudiesInfo!$1:$80,MATCH($E458,StudiesInfo!$B:$B,0),MATCH(J$1,StudiesInfo!$1:$1,0))</f>
        <v>Pomatoschistus microps</v>
      </c>
      <c r="K458" s="31" t="str">
        <f t="array" ref="K458">INDEX(StudiesInfo!$1:$80,MATCH($E458,StudiesInfo!$B:$B,0),MATCH(K$1,StudiesInfo!$1:$1,0))</f>
        <v>NA</v>
      </c>
      <c r="L458" s="31" t="str">
        <f t="array" ref="L458">INDEX(StudiesInfo!$1:$80,MATCH($E458,StudiesInfo!$B:$B,0),MATCH(L$1,StudiesInfo!$1:$1,0))</f>
        <v>Water: Static system</v>
      </c>
      <c r="M458" s="31" t="str">
        <f t="array" ref="M458">INDEX(StudiesInfo!$1:$80,MATCH($E458,StudiesInfo!$B:$B,0),MATCH(M$1,StudiesInfo!$1:$1,0))</f>
        <v>Once</v>
      </c>
      <c r="N458" s="35" t="str">
        <f t="array" ref="N458">INDEX(StudiesInfo!$1:$80,MATCH($E458,StudiesInfo!$B:$B,0),MATCH(N$1,StudiesInfo!$1:$1,0))</f>
        <v>0.184</v>
      </c>
      <c r="O458" s="31" t="str">
        <f t="array" ref="O458">INDEX(StudiesInfo!$1:$80,MATCH($E458,StudiesInfo!$B:$B,0),MATCH(O$1,StudiesInfo!$1:$1,0))</f>
        <v>mg/L</v>
      </c>
      <c r="P458" s="31" t="str">
        <f t="array" ref="P458">INDEX(StudiesInfo!$1:$80,MATCH($E458,StudiesInfo!$B:$B,0),MATCH(P$1,StudiesInfo!$1:$1,0))</f>
        <v>Juvenile</v>
      </c>
      <c r="Q458" s="31" t="str">
        <f t="array" ref="Q458">INDEX(StudiesInfo!$1:$80,MATCH($E458,StudiesInfo!$B:$B,0),MATCH(Q$1,StudiesInfo!$1:$1,0))</f>
        <v>Unclear</v>
      </c>
      <c r="R458" s="31" t="str">
        <f t="array" ref="R458">INDEX(StudiesInfo!$1:$80,MATCH($E458,StudiesInfo!$B:$B,0),MATCH(R$1,StudiesInfo!$1:$1,0))</f>
        <v>-</v>
      </c>
      <c r="S458" s="31">
        <f t="array" ref="S458">INDEX(StudiesInfo!$1:$80,MATCH($E458,StudiesInfo!$B:$B,0),MATCH(S$1,StudiesInfo!$1:$1,0))</f>
        <v>96</v>
      </c>
      <c r="T458" s="31" t="str">
        <f t="array" ref="T458">INDEX(StudiesInfo!$1:$80,MATCH($E458,StudiesInfo!$B:$B,0),MATCH(T$1,StudiesInfo!$1:$1,0))</f>
        <v>up to 96h</v>
      </c>
      <c r="U458" s="31">
        <f t="array" ref="U458">INDEX(StudiesInfo!$1:$80,MATCH($E458,StudiesInfo!$B:$B,0),MATCH(U$1,StudiesInfo!$1:$1,0))</f>
        <v>0</v>
      </c>
      <c r="V458" s="31" t="str">
        <f t="array" ref="V458">INDEX(StudiesInfo!$1:$80,MATCH($E458,StudiesInfo!$B:$B,0),MATCH(V$1,StudiesInfo!$1:$1,0))</f>
        <v>Juvenile</v>
      </c>
      <c r="W458" s="31" t="str">
        <f t="array" ref="W458">INDEX(StudiesInfo!$1:$80,MATCH($E458,StudiesInfo!$B:$B,0),MATCH(W$1,StudiesInfo!$1:$1,0))</f>
        <v>Unclear</v>
      </c>
      <c r="X458" s="31" t="str">
        <f t="array" ref="X458">INDEX(StudiesInfo!$1:$80,MATCH($E458,StudiesInfo!$B:$B,0),MATCH(X$1,StudiesInfo!$1:$1,0))</f>
        <v>-</v>
      </c>
      <c r="Y458" s="30" t="s">
        <v>611</v>
      </c>
      <c r="Z458" s="30" t="s">
        <v>644</v>
      </c>
      <c r="AA458" s="30" t="s">
        <v>644</v>
      </c>
      <c r="AB458" s="30"/>
      <c r="AC458" s="30"/>
      <c r="AD458" s="33" t="s">
        <v>886</v>
      </c>
      <c r="AE458" s="30"/>
      <c r="AF458" s="34" t="s">
        <v>591</v>
      </c>
    </row>
    <row r="459" ht="16.5" hidden="1" customHeight="1">
      <c r="A459" s="30">
        <v>51.0</v>
      </c>
      <c r="B459" s="31" t="str">
        <f t="array" ref="B459">INDEX(StudiesInfo!$1:$80,MATCH($E459,StudiesInfo!$B:$B,0),MATCH(B$1,StudiesInfo!$1:$1,0))</f>
        <v>Yes</v>
      </c>
      <c r="C459" s="30"/>
      <c r="D459" s="30"/>
      <c r="E459" s="31" t="str">
        <f t="array" ref="E459">INDEX(StudiesInfo!$1:$80,MATCH($A459,StudiesInfo!$A:$A,0),MATCH(E$1,StudiesInfo!$1:$1,0))</f>
        <v>Fonte et al., 2016</v>
      </c>
      <c r="F459" s="31" t="str">
        <f t="array" ref="F459">INDEX(StudiesInfo!$1:$80,MATCH($E459,StudiesInfo!$B:$B,0),MATCH(F$1,StudiesInfo!$1:$1,0))</f>
        <v>1-5 µm</v>
      </c>
      <c r="G459" s="31" t="str">
        <f t="array" ref="G459">INDEX(StudiesInfo!$1:$80,MATCH($E459,StudiesInfo!$B:$B,0),MATCH(G$1,StudiesInfo!$1:$1,0))</f>
        <v>micro</v>
      </c>
      <c r="H459" s="31" t="str">
        <f t="array" ref="H459">INDEX(StudiesInfo!$1:$80,MATCH($E459,StudiesInfo!$B:$B,0),MATCH(H$1,StudiesInfo!$1:$1,0))</f>
        <v>Polyethylene (PE)</v>
      </c>
      <c r="I459" s="31" t="str">
        <f t="array" ref="I459">INDEX(StudiesInfo!$1:$80,MATCH($E459,StudiesInfo!$B:$B,0),MATCH(I$1,StudiesInfo!$1:$1,0))</f>
        <v>Sphere</v>
      </c>
      <c r="J459" s="32" t="str">
        <f t="array" ref="J459">INDEX(StudiesInfo!$1:$80,MATCH($E459,StudiesInfo!$B:$B,0),MATCH(J$1,StudiesInfo!$1:$1,0))</f>
        <v>Pomatoschistus microps</v>
      </c>
      <c r="K459" s="31" t="str">
        <f t="array" ref="K459">INDEX(StudiesInfo!$1:$80,MATCH($E459,StudiesInfo!$B:$B,0),MATCH(K$1,StudiesInfo!$1:$1,0))</f>
        <v>NA</v>
      </c>
      <c r="L459" s="31" t="str">
        <f t="array" ref="L459">INDEX(StudiesInfo!$1:$80,MATCH($E459,StudiesInfo!$B:$B,0),MATCH(L$1,StudiesInfo!$1:$1,0))</f>
        <v>Water: Static system</v>
      </c>
      <c r="M459" s="31" t="str">
        <f t="array" ref="M459">INDEX(StudiesInfo!$1:$80,MATCH($E459,StudiesInfo!$B:$B,0),MATCH(M$1,StudiesInfo!$1:$1,0))</f>
        <v>Once</v>
      </c>
      <c r="N459" s="35" t="str">
        <f t="array" ref="N459">INDEX(StudiesInfo!$1:$80,MATCH($E459,StudiesInfo!$B:$B,0),MATCH(N$1,StudiesInfo!$1:$1,0))</f>
        <v>0.184</v>
      </c>
      <c r="O459" s="31" t="str">
        <f t="array" ref="O459">INDEX(StudiesInfo!$1:$80,MATCH($E459,StudiesInfo!$B:$B,0),MATCH(O$1,StudiesInfo!$1:$1,0))</f>
        <v>mg/L</v>
      </c>
      <c r="P459" s="31" t="str">
        <f t="array" ref="P459">INDEX(StudiesInfo!$1:$80,MATCH($E459,StudiesInfo!$B:$B,0),MATCH(P$1,StudiesInfo!$1:$1,0))</f>
        <v>Juvenile</v>
      </c>
      <c r="Q459" s="31" t="str">
        <f t="array" ref="Q459">INDEX(StudiesInfo!$1:$80,MATCH($E459,StudiesInfo!$B:$B,0),MATCH(Q$1,StudiesInfo!$1:$1,0))</f>
        <v>Unclear</v>
      </c>
      <c r="R459" s="31" t="str">
        <f t="array" ref="R459">INDEX(StudiesInfo!$1:$80,MATCH($E459,StudiesInfo!$B:$B,0),MATCH(R$1,StudiesInfo!$1:$1,0))</f>
        <v>-</v>
      </c>
      <c r="S459" s="31">
        <f t="array" ref="S459">INDEX(StudiesInfo!$1:$80,MATCH($E459,StudiesInfo!$B:$B,0),MATCH(S$1,StudiesInfo!$1:$1,0))</f>
        <v>96</v>
      </c>
      <c r="T459" s="31" t="str">
        <f t="array" ref="T459">INDEX(StudiesInfo!$1:$80,MATCH($E459,StudiesInfo!$B:$B,0),MATCH(T$1,StudiesInfo!$1:$1,0))</f>
        <v>up to 96h</v>
      </c>
      <c r="U459" s="31">
        <f t="array" ref="U459">INDEX(StudiesInfo!$1:$80,MATCH($E459,StudiesInfo!$B:$B,0),MATCH(U$1,StudiesInfo!$1:$1,0))</f>
        <v>0</v>
      </c>
      <c r="V459" s="31" t="str">
        <f t="array" ref="V459">INDEX(StudiesInfo!$1:$80,MATCH($E459,StudiesInfo!$B:$B,0),MATCH(V$1,StudiesInfo!$1:$1,0))</f>
        <v>Juvenile</v>
      </c>
      <c r="W459" s="31" t="str">
        <f t="array" ref="W459">INDEX(StudiesInfo!$1:$80,MATCH($E459,StudiesInfo!$B:$B,0),MATCH(W$1,StudiesInfo!$1:$1,0))</f>
        <v>Unclear</v>
      </c>
      <c r="X459" s="31" t="str">
        <f t="array" ref="X459">INDEX(StudiesInfo!$1:$80,MATCH($E459,StudiesInfo!$B:$B,0),MATCH(X$1,StudiesInfo!$1:$1,0))</f>
        <v>-</v>
      </c>
      <c r="Y459" s="30" t="s">
        <v>582</v>
      </c>
      <c r="Z459" s="30" t="s">
        <v>583</v>
      </c>
      <c r="AA459" s="30" t="s">
        <v>584</v>
      </c>
      <c r="AB459" s="30">
        <v>13.0</v>
      </c>
      <c r="AC459" s="30" t="s">
        <v>755</v>
      </c>
      <c r="AD459" s="33" t="s">
        <v>889</v>
      </c>
      <c r="AE459" s="30" t="s">
        <v>587</v>
      </c>
      <c r="AF459" s="30" t="s">
        <v>588</v>
      </c>
    </row>
    <row r="460" ht="16.5" hidden="1" customHeight="1">
      <c r="A460" s="30">
        <v>51.0</v>
      </c>
      <c r="B460" s="31" t="str">
        <f t="array" ref="B460">INDEX(StudiesInfo!$1:$80,MATCH($E460,StudiesInfo!$B:$B,0),MATCH(B$1,StudiesInfo!$1:$1,0))</f>
        <v>Yes</v>
      </c>
      <c r="C460" s="30"/>
      <c r="D460" s="30"/>
      <c r="E460" s="31" t="str">
        <f t="array" ref="E460">INDEX(StudiesInfo!$1:$80,MATCH($A460,StudiesInfo!$A:$A,0),MATCH(E$1,StudiesInfo!$1:$1,0))</f>
        <v>Fonte et al., 2016</v>
      </c>
      <c r="F460" s="31" t="str">
        <f t="array" ref="F460">INDEX(StudiesInfo!$1:$80,MATCH($E460,StudiesInfo!$B:$B,0),MATCH(F$1,StudiesInfo!$1:$1,0))</f>
        <v>1-5 µm</v>
      </c>
      <c r="G460" s="31" t="str">
        <f t="array" ref="G460">INDEX(StudiesInfo!$1:$80,MATCH($E460,StudiesInfo!$B:$B,0),MATCH(G$1,StudiesInfo!$1:$1,0))</f>
        <v>micro</v>
      </c>
      <c r="H460" s="31" t="str">
        <f t="array" ref="H460">INDEX(StudiesInfo!$1:$80,MATCH($E460,StudiesInfo!$B:$B,0),MATCH(H$1,StudiesInfo!$1:$1,0))</f>
        <v>Polyethylene (PE)</v>
      </c>
      <c r="I460" s="31" t="str">
        <f t="array" ref="I460">INDEX(StudiesInfo!$1:$80,MATCH($E460,StudiesInfo!$B:$B,0),MATCH(I$1,StudiesInfo!$1:$1,0))</f>
        <v>Sphere</v>
      </c>
      <c r="J460" s="32" t="str">
        <f t="array" ref="J460">INDEX(StudiesInfo!$1:$80,MATCH($E460,StudiesInfo!$B:$B,0),MATCH(J$1,StudiesInfo!$1:$1,0))</f>
        <v>Pomatoschistus microps</v>
      </c>
      <c r="K460" s="31" t="str">
        <f t="array" ref="K460">INDEX(StudiesInfo!$1:$80,MATCH($E460,StudiesInfo!$B:$B,0),MATCH(K$1,StudiesInfo!$1:$1,0))</f>
        <v>NA</v>
      </c>
      <c r="L460" s="31" t="str">
        <f t="array" ref="L460">INDEX(StudiesInfo!$1:$80,MATCH($E460,StudiesInfo!$B:$B,0),MATCH(L$1,StudiesInfo!$1:$1,0))</f>
        <v>Water: Static system</v>
      </c>
      <c r="M460" s="31" t="str">
        <f t="array" ref="M460">INDEX(StudiesInfo!$1:$80,MATCH($E460,StudiesInfo!$B:$B,0),MATCH(M$1,StudiesInfo!$1:$1,0))</f>
        <v>Once</v>
      </c>
      <c r="N460" s="35" t="str">
        <f t="array" ref="N460">INDEX(StudiesInfo!$1:$80,MATCH($E460,StudiesInfo!$B:$B,0),MATCH(N$1,StudiesInfo!$1:$1,0))</f>
        <v>0.184</v>
      </c>
      <c r="O460" s="31" t="str">
        <f t="array" ref="O460">INDEX(StudiesInfo!$1:$80,MATCH($E460,StudiesInfo!$B:$B,0),MATCH(O$1,StudiesInfo!$1:$1,0))</f>
        <v>mg/L</v>
      </c>
      <c r="P460" s="31" t="str">
        <f t="array" ref="P460">INDEX(StudiesInfo!$1:$80,MATCH($E460,StudiesInfo!$B:$B,0),MATCH(P$1,StudiesInfo!$1:$1,0))</f>
        <v>Juvenile</v>
      </c>
      <c r="Q460" s="31" t="str">
        <f t="array" ref="Q460">INDEX(StudiesInfo!$1:$80,MATCH($E460,StudiesInfo!$B:$B,0),MATCH(Q$1,StudiesInfo!$1:$1,0))</f>
        <v>Unclear</v>
      </c>
      <c r="R460" s="31" t="str">
        <f t="array" ref="R460">INDEX(StudiesInfo!$1:$80,MATCH($E460,StudiesInfo!$B:$B,0),MATCH(R$1,StudiesInfo!$1:$1,0))</f>
        <v>-</v>
      </c>
      <c r="S460" s="31">
        <f t="array" ref="S460">INDEX(StudiesInfo!$1:$80,MATCH($E460,StudiesInfo!$B:$B,0),MATCH(S$1,StudiesInfo!$1:$1,0))</f>
        <v>96</v>
      </c>
      <c r="T460" s="31" t="str">
        <f t="array" ref="T460">INDEX(StudiesInfo!$1:$80,MATCH($E460,StudiesInfo!$B:$B,0),MATCH(T$1,StudiesInfo!$1:$1,0))</f>
        <v>up to 96h</v>
      </c>
      <c r="U460" s="31">
        <f t="array" ref="U460">INDEX(StudiesInfo!$1:$80,MATCH($E460,StudiesInfo!$B:$B,0),MATCH(U$1,StudiesInfo!$1:$1,0))</f>
        <v>0</v>
      </c>
      <c r="V460" s="31" t="str">
        <f t="array" ref="V460">INDEX(StudiesInfo!$1:$80,MATCH($E460,StudiesInfo!$B:$B,0),MATCH(V$1,StudiesInfo!$1:$1,0))</f>
        <v>Juvenile</v>
      </c>
      <c r="W460" s="31" t="str">
        <f t="array" ref="W460">INDEX(StudiesInfo!$1:$80,MATCH($E460,StudiesInfo!$B:$B,0),MATCH(W$1,StudiesInfo!$1:$1,0))</f>
        <v>Unclear</v>
      </c>
      <c r="X460" s="31" t="str">
        <f t="array" ref="X460">INDEX(StudiesInfo!$1:$80,MATCH($E460,StudiesInfo!$B:$B,0),MATCH(X$1,StudiesInfo!$1:$1,0))</f>
        <v>-</v>
      </c>
      <c r="Y460" s="30" t="s">
        <v>582</v>
      </c>
      <c r="Z460" s="30" t="s">
        <v>583</v>
      </c>
      <c r="AA460" s="30" t="s">
        <v>584</v>
      </c>
      <c r="AB460" s="30"/>
      <c r="AC460" s="30"/>
      <c r="AD460" s="33" t="s">
        <v>884</v>
      </c>
      <c r="AE460" s="30" t="s">
        <v>590</v>
      </c>
      <c r="AF460" s="34" t="s">
        <v>591</v>
      </c>
    </row>
    <row r="461" ht="16.5" hidden="1" customHeight="1">
      <c r="A461" s="30">
        <v>51.0</v>
      </c>
      <c r="B461" s="31" t="str">
        <f t="array" ref="B461">INDEX(StudiesInfo!$1:$80,MATCH($E461,StudiesInfo!$B:$B,0),MATCH(B$1,StudiesInfo!$1:$1,0))</f>
        <v>Yes</v>
      </c>
      <c r="C461" s="30"/>
      <c r="D461" s="30"/>
      <c r="E461" s="31" t="str">
        <f t="array" ref="E461">INDEX(StudiesInfo!$1:$80,MATCH($A461,StudiesInfo!$A:$A,0),MATCH(E$1,StudiesInfo!$1:$1,0))</f>
        <v>Fonte et al., 2016</v>
      </c>
      <c r="F461" s="31" t="str">
        <f t="array" ref="F461">INDEX(StudiesInfo!$1:$80,MATCH($E461,StudiesInfo!$B:$B,0),MATCH(F$1,StudiesInfo!$1:$1,0))</f>
        <v>1-5 µm</v>
      </c>
      <c r="G461" s="31" t="str">
        <f t="array" ref="G461">INDEX(StudiesInfo!$1:$80,MATCH($E461,StudiesInfo!$B:$B,0),MATCH(G$1,StudiesInfo!$1:$1,0))</f>
        <v>micro</v>
      </c>
      <c r="H461" s="31" t="str">
        <f t="array" ref="H461">INDEX(StudiesInfo!$1:$80,MATCH($E461,StudiesInfo!$B:$B,0),MATCH(H$1,StudiesInfo!$1:$1,0))</f>
        <v>Polyethylene (PE)</v>
      </c>
      <c r="I461" s="31" t="str">
        <f t="array" ref="I461">INDEX(StudiesInfo!$1:$80,MATCH($E461,StudiesInfo!$B:$B,0),MATCH(I$1,StudiesInfo!$1:$1,0))</f>
        <v>Sphere</v>
      </c>
      <c r="J461" s="32" t="str">
        <f t="array" ref="J461">INDEX(StudiesInfo!$1:$80,MATCH($E461,StudiesInfo!$B:$B,0),MATCH(J$1,StudiesInfo!$1:$1,0))</f>
        <v>Pomatoschistus microps</v>
      </c>
      <c r="K461" s="31" t="str">
        <f t="array" ref="K461">INDEX(StudiesInfo!$1:$80,MATCH($E461,StudiesInfo!$B:$B,0),MATCH(K$1,StudiesInfo!$1:$1,0))</f>
        <v>NA</v>
      </c>
      <c r="L461" s="31" t="str">
        <f t="array" ref="L461">INDEX(StudiesInfo!$1:$80,MATCH($E461,StudiesInfo!$B:$B,0),MATCH(L$1,StudiesInfo!$1:$1,0))</f>
        <v>Water: Static system</v>
      </c>
      <c r="M461" s="31" t="str">
        <f t="array" ref="M461">INDEX(StudiesInfo!$1:$80,MATCH($E461,StudiesInfo!$B:$B,0),MATCH(M$1,StudiesInfo!$1:$1,0))</f>
        <v>Once</v>
      </c>
      <c r="N461" s="35" t="str">
        <f t="array" ref="N461">INDEX(StudiesInfo!$1:$80,MATCH($E461,StudiesInfo!$B:$B,0),MATCH(N$1,StudiesInfo!$1:$1,0))</f>
        <v>0.184</v>
      </c>
      <c r="O461" s="31" t="str">
        <f t="array" ref="O461">INDEX(StudiesInfo!$1:$80,MATCH($E461,StudiesInfo!$B:$B,0),MATCH(O$1,StudiesInfo!$1:$1,0))</f>
        <v>mg/L</v>
      </c>
      <c r="P461" s="31" t="str">
        <f t="array" ref="P461">INDEX(StudiesInfo!$1:$80,MATCH($E461,StudiesInfo!$B:$B,0),MATCH(P$1,StudiesInfo!$1:$1,0))</f>
        <v>Juvenile</v>
      </c>
      <c r="Q461" s="31" t="str">
        <f t="array" ref="Q461">INDEX(StudiesInfo!$1:$80,MATCH($E461,StudiesInfo!$B:$B,0),MATCH(Q$1,StudiesInfo!$1:$1,0))</f>
        <v>Unclear</v>
      </c>
      <c r="R461" s="31" t="str">
        <f t="array" ref="R461">INDEX(StudiesInfo!$1:$80,MATCH($E461,StudiesInfo!$B:$B,0),MATCH(R$1,StudiesInfo!$1:$1,0))</f>
        <v>-</v>
      </c>
      <c r="S461" s="31">
        <f t="array" ref="S461">INDEX(StudiesInfo!$1:$80,MATCH($E461,StudiesInfo!$B:$B,0),MATCH(S$1,StudiesInfo!$1:$1,0))</f>
        <v>96</v>
      </c>
      <c r="T461" s="31" t="str">
        <f t="array" ref="T461">INDEX(StudiesInfo!$1:$80,MATCH($E461,StudiesInfo!$B:$B,0),MATCH(T$1,StudiesInfo!$1:$1,0))</f>
        <v>up to 96h</v>
      </c>
      <c r="U461" s="31">
        <f t="array" ref="U461">INDEX(StudiesInfo!$1:$80,MATCH($E461,StudiesInfo!$B:$B,0),MATCH(U$1,StudiesInfo!$1:$1,0))</f>
        <v>0</v>
      </c>
      <c r="V461" s="31" t="str">
        <f t="array" ref="V461">INDEX(StudiesInfo!$1:$80,MATCH($E461,StudiesInfo!$B:$B,0),MATCH(V$1,StudiesInfo!$1:$1,0))</f>
        <v>Juvenile</v>
      </c>
      <c r="W461" s="31" t="str">
        <f t="array" ref="W461">INDEX(StudiesInfo!$1:$80,MATCH($E461,StudiesInfo!$B:$B,0),MATCH(W$1,StudiesInfo!$1:$1,0))</f>
        <v>Unclear</v>
      </c>
      <c r="X461" s="31" t="str">
        <f t="array" ref="X461">INDEX(StudiesInfo!$1:$80,MATCH($E461,StudiesInfo!$B:$B,0),MATCH(X$1,StudiesInfo!$1:$1,0))</f>
        <v>-</v>
      </c>
      <c r="Y461" s="30" t="s">
        <v>582</v>
      </c>
      <c r="Z461" s="30" t="s">
        <v>583</v>
      </c>
      <c r="AA461" s="30" t="s">
        <v>584</v>
      </c>
      <c r="AB461" s="30"/>
      <c r="AC461" s="30"/>
      <c r="AD461" s="33" t="s">
        <v>885</v>
      </c>
      <c r="AE461" s="30" t="s">
        <v>587</v>
      </c>
      <c r="AF461" s="30" t="s">
        <v>588</v>
      </c>
    </row>
    <row r="462" ht="16.5" hidden="1" customHeight="1">
      <c r="A462" s="30">
        <v>51.0</v>
      </c>
      <c r="B462" s="31" t="str">
        <f t="array" ref="B462">INDEX(StudiesInfo!$1:$80,MATCH($E462,StudiesInfo!$B:$B,0),MATCH(B$1,StudiesInfo!$1:$1,0))</f>
        <v>Yes</v>
      </c>
      <c r="C462" s="30"/>
      <c r="D462" s="30"/>
      <c r="E462" s="31" t="str">
        <f t="array" ref="E462">INDEX(StudiesInfo!$1:$80,MATCH($A462,StudiesInfo!$A:$A,0),MATCH(E$1,StudiesInfo!$1:$1,0))</f>
        <v>Fonte et al., 2016</v>
      </c>
      <c r="F462" s="31" t="str">
        <f t="array" ref="F462">INDEX(StudiesInfo!$1:$80,MATCH($E462,StudiesInfo!$B:$B,0),MATCH(F$1,StudiesInfo!$1:$1,0))</f>
        <v>1-5 µm</v>
      </c>
      <c r="G462" s="31" t="str">
        <f t="array" ref="G462">INDEX(StudiesInfo!$1:$80,MATCH($E462,StudiesInfo!$B:$B,0),MATCH(G$1,StudiesInfo!$1:$1,0))</f>
        <v>micro</v>
      </c>
      <c r="H462" s="31" t="str">
        <f t="array" ref="H462">INDEX(StudiesInfo!$1:$80,MATCH($E462,StudiesInfo!$B:$B,0),MATCH(H$1,StudiesInfo!$1:$1,0))</f>
        <v>Polyethylene (PE)</v>
      </c>
      <c r="I462" s="31" t="str">
        <f t="array" ref="I462">INDEX(StudiesInfo!$1:$80,MATCH($E462,StudiesInfo!$B:$B,0),MATCH(I$1,StudiesInfo!$1:$1,0))</f>
        <v>Sphere</v>
      </c>
      <c r="J462" s="32" t="str">
        <f t="array" ref="J462">INDEX(StudiesInfo!$1:$80,MATCH($E462,StudiesInfo!$B:$B,0),MATCH(J$1,StudiesInfo!$1:$1,0))</f>
        <v>Pomatoschistus microps</v>
      </c>
      <c r="K462" s="31" t="str">
        <f t="array" ref="K462">INDEX(StudiesInfo!$1:$80,MATCH($E462,StudiesInfo!$B:$B,0),MATCH(K$1,StudiesInfo!$1:$1,0))</f>
        <v>NA</v>
      </c>
      <c r="L462" s="31" t="str">
        <f t="array" ref="L462">INDEX(StudiesInfo!$1:$80,MATCH($E462,StudiesInfo!$B:$B,0),MATCH(L$1,StudiesInfo!$1:$1,0))</f>
        <v>Water: Static system</v>
      </c>
      <c r="M462" s="31" t="str">
        <f t="array" ref="M462">INDEX(StudiesInfo!$1:$80,MATCH($E462,StudiesInfo!$B:$B,0),MATCH(M$1,StudiesInfo!$1:$1,0))</f>
        <v>Once</v>
      </c>
      <c r="N462" s="35" t="str">
        <f t="array" ref="N462">INDEX(StudiesInfo!$1:$80,MATCH($E462,StudiesInfo!$B:$B,0),MATCH(N$1,StudiesInfo!$1:$1,0))</f>
        <v>0.184</v>
      </c>
      <c r="O462" s="31" t="str">
        <f t="array" ref="O462">INDEX(StudiesInfo!$1:$80,MATCH($E462,StudiesInfo!$B:$B,0),MATCH(O$1,StudiesInfo!$1:$1,0))</f>
        <v>mg/L</v>
      </c>
      <c r="P462" s="31" t="str">
        <f t="array" ref="P462">INDEX(StudiesInfo!$1:$80,MATCH($E462,StudiesInfo!$B:$B,0),MATCH(P$1,StudiesInfo!$1:$1,0))</f>
        <v>Juvenile</v>
      </c>
      <c r="Q462" s="31" t="str">
        <f t="array" ref="Q462">INDEX(StudiesInfo!$1:$80,MATCH($E462,StudiesInfo!$B:$B,0),MATCH(Q$1,StudiesInfo!$1:$1,0))</f>
        <v>Unclear</v>
      </c>
      <c r="R462" s="31" t="str">
        <f t="array" ref="R462">INDEX(StudiesInfo!$1:$80,MATCH($E462,StudiesInfo!$B:$B,0),MATCH(R$1,StudiesInfo!$1:$1,0))</f>
        <v>-</v>
      </c>
      <c r="S462" s="31">
        <f t="array" ref="S462">INDEX(StudiesInfo!$1:$80,MATCH($E462,StudiesInfo!$B:$B,0),MATCH(S$1,StudiesInfo!$1:$1,0))</f>
        <v>96</v>
      </c>
      <c r="T462" s="31" t="str">
        <f t="array" ref="T462">INDEX(StudiesInfo!$1:$80,MATCH($E462,StudiesInfo!$B:$B,0),MATCH(T$1,StudiesInfo!$1:$1,0))</f>
        <v>up to 96h</v>
      </c>
      <c r="U462" s="31">
        <f t="array" ref="U462">INDEX(StudiesInfo!$1:$80,MATCH($E462,StudiesInfo!$B:$B,0),MATCH(U$1,StudiesInfo!$1:$1,0))</f>
        <v>0</v>
      </c>
      <c r="V462" s="31" t="str">
        <f t="array" ref="V462">INDEX(StudiesInfo!$1:$80,MATCH($E462,StudiesInfo!$B:$B,0),MATCH(V$1,StudiesInfo!$1:$1,0))</f>
        <v>Juvenile</v>
      </c>
      <c r="W462" s="31" t="str">
        <f t="array" ref="W462">INDEX(StudiesInfo!$1:$80,MATCH($E462,StudiesInfo!$B:$B,0),MATCH(W$1,StudiesInfo!$1:$1,0))</f>
        <v>Unclear</v>
      </c>
      <c r="X462" s="31" t="str">
        <f t="array" ref="X462">INDEX(StudiesInfo!$1:$80,MATCH($E462,StudiesInfo!$B:$B,0),MATCH(X$1,StudiesInfo!$1:$1,0))</f>
        <v>-</v>
      </c>
      <c r="Y462" s="30" t="s">
        <v>582</v>
      </c>
      <c r="Z462" s="30" t="s">
        <v>583</v>
      </c>
      <c r="AA462" s="30" t="s">
        <v>584</v>
      </c>
      <c r="AB462" s="30"/>
      <c r="AC462" s="30"/>
      <c r="AD462" s="33" t="s">
        <v>886</v>
      </c>
      <c r="AE462" s="30" t="s">
        <v>590</v>
      </c>
      <c r="AF462" s="34" t="s">
        <v>591</v>
      </c>
    </row>
    <row r="463" ht="16.5" hidden="1" customHeight="1">
      <c r="A463" s="30">
        <v>51.0</v>
      </c>
      <c r="B463" s="31" t="str">
        <f t="array" ref="B463">INDEX(StudiesInfo!$1:$80,MATCH($E463,StudiesInfo!$B:$B,0),MATCH(B$1,StudiesInfo!$1:$1,0))</f>
        <v>Yes</v>
      </c>
      <c r="C463" s="30"/>
      <c r="D463" s="30"/>
      <c r="E463" s="31" t="str">
        <f t="array" ref="E463">INDEX(StudiesInfo!$1:$80,MATCH($A463,StudiesInfo!$A:$A,0),MATCH(E$1,StudiesInfo!$1:$1,0))</f>
        <v>Fonte et al., 2016</v>
      </c>
      <c r="F463" s="31" t="str">
        <f t="array" ref="F463">INDEX(StudiesInfo!$1:$80,MATCH($E463,StudiesInfo!$B:$B,0),MATCH(F$1,StudiesInfo!$1:$1,0))</f>
        <v>1-5 µm</v>
      </c>
      <c r="G463" s="31" t="str">
        <f t="array" ref="G463">INDEX(StudiesInfo!$1:$80,MATCH($E463,StudiesInfo!$B:$B,0),MATCH(G$1,StudiesInfo!$1:$1,0))</f>
        <v>micro</v>
      </c>
      <c r="H463" s="31" t="str">
        <f t="array" ref="H463">INDEX(StudiesInfo!$1:$80,MATCH($E463,StudiesInfo!$B:$B,0),MATCH(H$1,StudiesInfo!$1:$1,0))</f>
        <v>Polyethylene (PE)</v>
      </c>
      <c r="I463" s="31" t="str">
        <f t="array" ref="I463">INDEX(StudiesInfo!$1:$80,MATCH($E463,StudiesInfo!$B:$B,0),MATCH(I$1,StudiesInfo!$1:$1,0))</f>
        <v>Sphere</v>
      </c>
      <c r="J463" s="32" t="str">
        <f t="array" ref="J463">INDEX(StudiesInfo!$1:$80,MATCH($E463,StudiesInfo!$B:$B,0),MATCH(J$1,StudiesInfo!$1:$1,0))</f>
        <v>Pomatoschistus microps</v>
      </c>
      <c r="K463" s="31" t="str">
        <f t="array" ref="K463">INDEX(StudiesInfo!$1:$80,MATCH($E463,StudiesInfo!$B:$B,0),MATCH(K$1,StudiesInfo!$1:$1,0))</f>
        <v>NA</v>
      </c>
      <c r="L463" s="31" t="str">
        <f t="array" ref="L463">INDEX(StudiesInfo!$1:$80,MATCH($E463,StudiesInfo!$B:$B,0),MATCH(L$1,StudiesInfo!$1:$1,0))</f>
        <v>Water: Static system</v>
      </c>
      <c r="M463" s="31" t="str">
        <f t="array" ref="M463">INDEX(StudiesInfo!$1:$80,MATCH($E463,StudiesInfo!$B:$B,0),MATCH(M$1,StudiesInfo!$1:$1,0))</f>
        <v>Once</v>
      </c>
      <c r="N463" s="35" t="str">
        <f t="array" ref="N463">INDEX(StudiesInfo!$1:$80,MATCH($E463,StudiesInfo!$B:$B,0),MATCH(N$1,StudiesInfo!$1:$1,0))</f>
        <v>0.184</v>
      </c>
      <c r="O463" s="31" t="str">
        <f t="array" ref="O463">INDEX(StudiesInfo!$1:$80,MATCH($E463,StudiesInfo!$B:$B,0),MATCH(O$1,StudiesInfo!$1:$1,0))</f>
        <v>mg/L</v>
      </c>
      <c r="P463" s="31" t="str">
        <f t="array" ref="P463">INDEX(StudiesInfo!$1:$80,MATCH($E463,StudiesInfo!$B:$B,0),MATCH(P$1,StudiesInfo!$1:$1,0))</f>
        <v>Juvenile</v>
      </c>
      <c r="Q463" s="31" t="str">
        <f t="array" ref="Q463">INDEX(StudiesInfo!$1:$80,MATCH($E463,StudiesInfo!$B:$B,0),MATCH(Q$1,StudiesInfo!$1:$1,0))</f>
        <v>Unclear</v>
      </c>
      <c r="R463" s="31" t="str">
        <f t="array" ref="R463">INDEX(StudiesInfo!$1:$80,MATCH($E463,StudiesInfo!$B:$B,0),MATCH(R$1,StudiesInfo!$1:$1,0))</f>
        <v>-</v>
      </c>
      <c r="S463" s="31">
        <f t="array" ref="S463">INDEX(StudiesInfo!$1:$80,MATCH($E463,StudiesInfo!$B:$B,0),MATCH(S$1,StudiesInfo!$1:$1,0))</f>
        <v>96</v>
      </c>
      <c r="T463" s="31" t="str">
        <f t="array" ref="T463">INDEX(StudiesInfo!$1:$80,MATCH($E463,StudiesInfo!$B:$B,0),MATCH(T$1,StudiesInfo!$1:$1,0))</f>
        <v>up to 96h</v>
      </c>
      <c r="U463" s="31">
        <f t="array" ref="U463">INDEX(StudiesInfo!$1:$80,MATCH($E463,StudiesInfo!$B:$B,0),MATCH(U$1,StudiesInfo!$1:$1,0))</f>
        <v>0</v>
      </c>
      <c r="V463" s="31" t="str">
        <f t="array" ref="V463">INDEX(StudiesInfo!$1:$80,MATCH($E463,StudiesInfo!$B:$B,0),MATCH(V$1,StudiesInfo!$1:$1,0))</f>
        <v>Juvenile</v>
      </c>
      <c r="W463" s="31" t="str">
        <f t="array" ref="W463">INDEX(StudiesInfo!$1:$80,MATCH($E463,StudiesInfo!$B:$B,0),MATCH(W$1,StudiesInfo!$1:$1,0))</f>
        <v>Unclear</v>
      </c>
      <c r="X463" s="31" t="str">
        <f t="array" ref="X463">INDEX(StudiesInfo!$1:$80,MATCH($E463,StudiesInfo!$B:$B,0),MATCH(X$1,StudiesInfo!$1:$1,0))</f>
        <v>-</v>
      </c>
      <c r="Y463" s="30" t="s">
        <v>582</v>
      </c>
      <c r="Z463" s="30" t="s">
        <v>597</v>
      </c>
      <c r="AA463" s="30" t="s">
        <v>598</v>
      </c>
      <c r="AB463" s="30"/>
      <c r="AC463" s="30" t="s">
        <v>890</v>
      </c>
      <c r="AD463" s="33" t="s">
        <v>889</v>
      </c>
      <c r="AE463" s="30"/>
      <c r="AF463" s="30" t="s">
        <v>588</v>
      </c>
    </row>
    <row r="464" ht="16.5" hidden="1" customHeight="1">
      <c r="A464" s="30">
        <v>51.0</v>
      </c>
      <c r="B464" s="31" t="str">
        <f t="array" ref="B464">INDEX(StudiesInfo!$1:$80,MATCH($E464,StudiesInfo!$B:$B,0),MATCH(B$1,StudiesInfo!$1:$1,0))</f>
        <v>Yes</v>
      </c>
      <c r="C464" s="30"/>
      <c r="D464" s="30"/>
      <c r="E464" s="31" t="str">
        <f t="array" ref="E464">INDEX(StudiesInfo!$1:$80,MATCH($A464,StudiesInfo!$A:$A,0),MATCH(E$1,StudiesInfo!$1:$1,0))</f>
        <v>Fonte et al., 2016</v>
      </c>
      <c r="F464" s="31" t="str">
        <f t="array" ref="F464">INDEX(StudiesInfo!$1:$80,MATCH($E464,StudiesInfo!$B:$B,0),MATCH(F$1,StudiesInfo!$1:$1,0))</f>
        <v>1-5 µm</v>
      </c>
      <c r="G464" s="31" t="str">
        <f t="array" ref="G464">INDEX(StudiesInfo!$1:$80,MATCH($E464,StudiesInfo!$B:$B,0),MATCH(G$1,StudiesInfo!$1:$1,0))</f>
        <v>micro</v>
      </c>
      <c r="H464" s="31" t="str">
        <f t="array" ref="H464">INDEX(StudiesInfo!$1:$80,MATCH($E464,StudiesInfo!$B:$B,0),MATCH(H$1,StudiesInfo!$1:$1,0))</f>
        <v>Polyethylene (PE)</v>
      </c>
      <c r="I464" s="31" t="str">
        <f t="array" ref="I464">INDEX(StudiesInfo!$1:$80,MATCH($E464,StudiesInfo!$B:$B,0),MATCH(I$1,StudiesInfo!$1:$1,0))</f>
        <v>Sphere</v>
      </c>
      <c r="J464" s="32" t="str">
        <f t="array" ref="J464">INDEX(StudiesInfo!$1:$80,MATCH($E464,StudiesInfo!$B:$B,0),MATCH(J$1,StudiesInfo!$1:$1,0))</f>
        <v>Pomatoschistus microps</v>
      </c>
      <c r="K464" s="31" t="str">
        <f t="array" ref="K464">INDEX(StudiesInfo!$1:$80,MATCH($E464,StudiesInfo!$B:$B,0),MATCH(K$1,StudiesInfo!$1:$1,0))</f>
        <v>NA</v>
      </c>
      <c r="L464" s="31" t="str">
        <f t="array" ref="L464">INDEX(StudiesInfo!$1:$80,MATCH($E464,StudiesInfo!$B:$B,0),MATCH(L$1,StudiesInfo!$1:$1,0))</f>
        <v>Water: Static system</v>
      </c>
      <c r="M464" s="31" t="str">
        <f t="array" ref="M464">INDEX(StudiesInfo!$1:$80,MATCH($E464,StudiesInfo!$B:$B,0),MATCH(M$1,StudiesInfo!$1:$1,0))</f>
        <v>Once</v>
      </c>
      <c r="N464" s="35" t="str">
        <f t="array" ref="N464">INDEX(StudiesInfo!$1:$80,MATCH($E464,StudiesInfo!$B:$B,0),MATCH(N$1,StudiesInfo!$1:$1,0))</f>
        <v>0.184</v>
      </c>
      <c r="O464" s="31" t="str">
        <f t="array" ref="O464">INDEX(StudiesInfo!$1:$80,MATCH($E464,StudiesInfo!$B:$B,0),MATCH(O$1,StudiesInfo!$1:$1,0))</f>
        <v>mg/L</v>
      </c>
      <c r="P464" s="31" t="str">
        <f t="array" ref="P464">INDEX(StudiesInfo!$1:$80,MATCH($E464,StudiesInfo!$B:$B,0),MATCH(P$1,StudiesInfo!$1:$1,0))</f>
        <v>Juvenile</v>
      </c>
      <c r="Q464" s="31" t="str">
        <f t="array" ref="Q464">INDEX(StudiesInfo!$1:$80,MATCH($E464,StudiesInfo!$B:$B,0),MATCH(Q$1,StudiesInfo!$1:$1,0))</f>
        <v>Unclear</v>
      </c>
      <c r="R464" s="31" t="str">
        <f t="array" ref="R464">INDEX(StudiesInfo!$1:$80,MATCH($E464,StudiesInfo!$B:$B,0),MATCH(R$1,StudiesInfo!$1:$1,0))</f>
        <v>-</v>
      </c>
      <c r="S464" s="31">
        <f t="array" ref="S464">INDEX(StudiesInfo!$1:$80,MATCH($E464,StudiesInfo!$B:$B,0),MATCH(S$1,StudiesInfo!$1:$1,0))</f>
        <v>96</v>
      </c>
      <c r="T464" s="31" t="str">
        <f t="array" ref="T464">INDEX(StudiesInfo!$1:$80,MATCH($E464,StudiesInfo!$B:$B,0),MATCH(T$1,StudiesInfo!$1:$1,0))</f>
        <v>up to 96h</v>
      </c>
      <c r="U464" s="31">
        <f t="array" ref="U464">INDEX(StudiesInfo!$1:$80,MATCH($E464,StudiesInfo!$B:$B,0),MATCH(U$1,StudiesInfo!$1:$1,0))</f>
        <v>0</v>
      </c>
      <c r="V464" s="31" t="str">
        <f t="array" ref="V464">INDEX(StudiesInfo!$1:$80,MATCH($E464,StudiesInfo!$B:$B,0),MATCH(V$1,StudiesInfo!$1:$1,0))</f>
        <v>Juvenile</v>
      </c>
      <c r="W464" s="31" t="str">
        <f t="array" ref="W464">INDEX(StudiesInfo!$1:$80,MATCH($E464,StudiesInfo!$B:$B,0),MATCH(W$1,StudiesInfo!$1:$1,0))</f>
        <v>Unclear</v>
      </c>
      <c r="X464" s="31" t="str">
        <f t="array" ref="X464">INDEX(StudiesInfo!$1:$80,MATCH($E464,StudiesInfo!$B:$B,0),MATCH(X$1,StudiesInfo!$1:$1,0))</f>
        <v>-</v>
      </c>
      <c r="Y464" s="30" t="s">
        <v>582</v>
      </c>
      <c r="Z464" s="30" t="s">
        <v>597</v>
      </c>
      <c r="AA464" s="30" t="s">
        <v>598</v>
      </c>
      <c r="AB464" s="30"/>
      <c r="AC464" s="30"/>
      <c r="AD464" s="33" t="s">
        <v>884</v>
      </c>
      <c r="AE464" s="30"/>
      <c r="AF464" s="34" t="s">
        <v>591</v>
      </c>
    </row>
    <row r="465" ht="16.5" hidden="1" customHeight="1">
      <c r="A465" s="30">
        <v>51.0</v>
      </c>
      <c r="B465" s="31" t="str">
        <f t="array" ref="B465">INDEX(StudiesInfo!$1:$80,MATCH($E465,StudiesInfo!$B:$B,0),MATCH(B$1,StudiesInfo!$1:$1,0))</f>
        <v>Yes</v>
      </c>
      <c r="C465" s="30"/>
      <c r="D465" s="30"/>
      <c r="E465" s="31" t="str">
        <f t="array" ref="E465">INDEX(StudiesInfo!$1:$80,MATCH($A465,StudiesInfo!$A:$A,0),MATCH(E$1,StudiesInfo!$1:$1,0))</f>
        <v>Fonte et al., 2016</v>
      </c>
      <c r="F465" s="31" t="str">
        <f t="array" ref="F465">INDEX(StudiesInfo!$1:$80,MATCH($E465,StudiesInfo!$B:$B,0),MATCH(F$1,StudiesInfo!$1:$1,0))</f>
        <v>1-5 µm</v>
      </c>
      <c r="G465" s="31" t="str">
        <f t="array" ref="G465">INDEX(StudiesInfo!$1:$80,MATCH($E465,StudiesInfo!$B:$B,0),MATCH(G$1,StudiesInfo!$1:$1,0))</f>
        <v>micro</v>
      </c>
      <c r="H465" s="31" t="str">
        <f t="array" ref="H465">INDEX(StudiesInfo!$1:$80,MATCH($E465,StudiesInfo!$B:$B,0),MATCH(H$1,StudiesInfo!$1:$1,0))</f>
        <v>Polyethylene (PE)</v>
      </c>
      <c r="I465" s="31" t="str">
        <f t="array" ref="I465">INDEX(StudiesInfo!$1:$80,MATCH($E465,StudiesInfo!$B:$B,0),MATCH(I$1,StudiesInfo!$1:$1,0))</f>
        <v>Sphere</v>
      </c>
      <c r="J465" s="32" t="str">
        <f t="array" ref="J465">INDEX(StudiesInfo!$1:$80,MATCH($E465,StudiesInfo!$B:$B,0),MATCH(J$1,StudiesInfo!$1:$1,0))</f>
        <v>Pomatoschistus microps</v>
      </c>
      <c r="K465" s="31" t="str">
        <f t="array" ref="K465">INDEX(StudiesInfo!$1:$80,MATCH($E465,StudiesInfo!$B:$B,0),MATCH(K$1,StudiesInfo!$1:$1,0))</f>
        <v>NA</v>
      </c>
      <c r="L465" s="31" t="str">
        <f t="array" ref="L465">INDEX(StudiesInfo!$1:$80,MATCH($E465,StudiesInfo!$B:$B,0),MATCH(L$1,StudiesInfo!$1:$1,0))</f>
        <v>Water: Static system</v>
      </c>
      <c r="M465" s="31" t="str">
        <f t="array" ref="M465">INDEX(StudiesInfo!$1:$80,MATCH($E465,StudiesInfo!$B:$B,0),MATCH(M$1,StudiesInfo!$1:$1,0))</f>
        <v>Once</v>
      </c>
      <c r="N465" s="35" t="str">
        <f t="array" ref="N465">INDEX(StudiesInfo!$1:$80,MATCH($E465,StudiesInfo!$B:$B,0),MATCH(N$1,StudiesInfo!$1:$1,0))</f>
        <v>0.184</v>
      </c>
      <c r="O465" s="31" t="str">
        <f t="array" ref="O465">INDEX(StudiesInfo!$1:$80,MATCH($E465,StudiesInfo!$B:$B,0),MATCH(O$1,StudiesInfo!$1:$1,0))</f>
        <v>mg/L</v>
      </c>
      <c r="P465" s="31" t="str">
        <f t="array" ref="P465">INDEX(StudiesInfo!$1:$80,MATCH($E465,StudiesInfo!$B:$B,0),MATCH(P$1,StudiesInfo!$1:$1,0))</f>
        <v>Juvenile</v>
      </c>
      <c r="Q465" s="31" t="str">
        <f t="array" ref="Q465">INDEX(StudiesInfo!$1:$80,MATCH($E465,StudiesInfo!$B:$B,0),MATCH(Q$1,StudiesInfo!$1:$1,0))</f>
        <v>Unclear</v>
      </c>
      <c r="R465" s="31" t="str">
        <f t="array" ref="R465">INDEX(StudiesInfo!$1:$80,MATCH($E465,StudiesInfo!$B:$B,0),MATCH(R$1,StudiesInfo!$1:$1,0))</f>
        <v>-</v>
      </c>
      <c r="S465" s="31">
        <f t="array" ref="S465">INDEX(StudiesInfo!$1:$80,MATCH($E465,StudiesInfo!$B:$B,0),MATCH(S$1,StudiesInfo!$1:$1,0))</f>
        <v>96</v>
      </c>
      <c r="T465" s="31" t="str">
        <f t="array" ref="T465">INDEX(StudiesInfo!$1:$80,MATCH($E465,StudiesInfo!$B:$B,0),MATCH(T$1,StudiesInfo!$1:$1,0))</f>
        <v>up to 96h</v>
      </c>
      <c r="U465" s="31">
        <f t="array" ref="U465">INDEX(StudiesInfo!$1:$80,MATCH($E465,StudiesInfo!$B:$B,0),MATCH(U$1,StudiesInfo!$1:$1,0))</f>
        <v>0</v>
      </c>
      <c r="V465" s="31" t="str">
        <f t="array" ref="V465">INDEX(StudiesInfo!$1:$80,MATCH($E465,StudiesInfo!$B:$B,0),MATCH(V$1,StudiesInfo!$1:$1,0))</f>
        <v>Juvenile</v>
      </c>
      <c r="W465" s="31" t="str">
        <f t="array" ref="W465">INDEX(StudiesInfo!$1:$80,MATCH($E465,StudiesInfo!$B:$B,0),MATCH(W$1,StudiesInfo!$1:$1,0))</f>
        <v>Unclear</v>
      </c>
      <c r="X465" s="31" t="str">
        <f t="array" ref="X465">INDEX(StudiesInfo!$1:$80,MATCH($E465,StudiesInfo!$B:$B,0),MATCH(X$1,StudiesInfo!$1:$1,0))</f>
        <v>-</v>
      </c>
      <c r="Y465" s="30" t="s">
        <v>582</v>
      </c>
      <c r="Z465" s="30" t="s">
        <v>597</v>
      </c>
      <c r="AA465" s="30" t="s">
        <v>598</v>
      </c>
      <c r="AB465" s="30"/>
      <c r="AC465" s="30"/>
      <c r="AD465" s="33" t="s">
        <v>885</v>
      </c>
      <c r="AE465" s="30"/>
      <c r="AF465" s="30" t="s">
        <v>588</v>
      </c>
    </row>
    <row r="466" ht="16.5" hidden="1" customHeight="1">
      <c r="A466" s="30">
        <v>51.0</v>
      </c>
      <c r="B466" s="31" t="str">
        <f t="array" ref="B466">INDEX(StudiesInfo!$1:$80,MATCH($E466,StudiesInfo!$B:$B,0),MATCH(B$1,StudiesInfo!$1:$1,0))</f>
        <v>Yes</v>
      </c>
      <c r="C466" s="30"/>
      <c r="D466" s="30"/>
      <c r="E466" s="31" t="str">
        <f t="array" ref="E466">INDEX(StudiesInfo!$1:$80,MATCH($A466,StudiesInfo!$A:$A,0),MATCH(E$1,StudiesInfo!$1:$1,0))</f>
        <v>Fonte et al., 2016</v>
      </c>
      <c r="F466" s="31" t="str">
        <f t="array" ref="F466">INDEX(StudiesInfo!$1:$80,MATCH($E466,StudiesInfo!$B:$B,0),MATCH(F$1,StudiesInfo!$1:$1,0))</f>
        <v>1-5 µm</v>
      </c>
      <c r="G466" s="31" t="str">
        <f t="array" ref="G466">INDEX(StudiesInfo!$1:$80,MATCH($E466,StudiesInfo!$B:$B,0),MATCH(G$1,StudiesInfo!$1:$1,0))</f>
        <v>micro</v>
      </c>
      <c r="H466" s="31" t="str">
        <f t="array" ref="H466">INDEX(StudiesInfo!$1:$80,MATCH($E466,StudiesInfo!$B:$B,0),MATCH(H$1,StudiesInfo!$1:$1,0))</f>
        <v>Polyethylene (PE)</v>
      </c>
      <c r="I466" s="31" t="str">
        <f t="array" ref="I466">INDEX(StudiesInfo!$1:$80,MATCH($E466,StudiesInfo!$B:$B,0),MATCH(I$1,StudiesInfo!$1:$1,0))</f>
        <v>Sphere</v>
      </c>
      <c r="J466" s="32" t="str">
        <f t="array" ref="J466">INDEX(StudiesInfo!$1:$80,MATCH($E466,StudiesInfo!$B:$B,0),MATCH(J$1,StudiesInfo!$1:$1,0))</f>
        <v>Pomatoschistus microps</v>
      </c>
      <c r="K466" s="31" t="str">
        <f t="array" ref="K466">INDEX(StudiesInfo!$1:$80,MATCH($E466,StudiesInfo!$B:$B,0),MATCH(K$1,StudiesInfo!$1:$1,0))</f>
        <v>NA</v>
      </c>
      <c r="L466" s="31" t="str">
        <f t="array" ref="L466">INDEX(StudiesInfo!$1:$80,MATCH($E466,StudiesInfo!$B:$B,0),MATCH(L$1,StudiesInfo!$1:$1,0))</f>
        <v>Water: Static system</v>
      </c>
      <c r="M466" s="31" t="str">
        <f t="array" ref="M466">INDEX(StudiesInfo!$1:$80,MATCH($E466,StudiesInfo!$B:$B,0),MATCH(M$1,StudiesInfo!$1:$1,0))</f>
        <v>Once</v>
      </c>
      <c r="N466" s="35" t="str">
        <f t="array" ref="N466">INDEX(StudiesInfo!$1:$80,MATCH($E466,StudiesInfo!$B:$B,0),MATCH(N$1,StudiesInfo!$1:$1,0))</f>
        <v>0.184</v>
      </c>
      <c r="O466" s="31" t="str">
        <f t="array" ref="O466">INDEX(StudiesInfo!$1:$80,MATCH($E466,StudiesInfo!$B:$B,0),MATCH(O$1,StudiesInfo!$1:$1,0))</f>
        <v>mg/L</v>
      </c>
      <c r="P466" s="31" t="str">
        <f t="array" ref="P466">INDEX(StudiesInfo!$1:$80,MATCH($E466,StudiesInfo!$B:$B,0),MATCH(P$1,StudiesInfo!$1:$1,0))</f>
        <v>Juvenile</v>
      </c>
      <c r="Q466" s="31" t="str">
        <f t="array" ref="Q466">INDEX(StudiesInfo!$1:$80,MATCH($E466,StudiesInfo!$B:$B,0),MATCH(Q$1,StudiesInfo!$1:$1,0))</f>
        <v>Unclear</v>
      </c>
      <c r="R466" s="31" t="str">
        <f t="array" ref="R466">INDEX(StudiesInfo!$1:$80,MATCH($E466,StudiesInfo!$B:$B,0),MATCH(R$1,StudiesInfo!$1:$1,0))</f>
        <v>-</v>
      </c>
      <c r="S466" s="31">
        <f t="array" ref="S466">INDEX(StudiesInfo!$1:$80,MATCH($E466,StudiesInfo!$B:$B,0),MATCH(S$1,StudiesInfo!$1:$1,0))</f>
        <v>96</v>
      </c>
      <c r="T466" s="31" t="str">
        <f t="array" ref="T466">INDEX(StudiesInfo!$1:$80,MATCH($E466,StudiesInfo!$B:$B,0),MATCH(T$1,StudiesInfo!$1:$1,0))</f>
        <v>up to 96h</v>
      </c>
      <c r="U466" s="31">
        <f t="array" ref="U466">INDEX(StudiesInfo!$1:$80,MATCH($E466,StudiesInfo!$B:$B,0),MATCH(U$1,StudiesInfo!$1:$1,0))</f>
        <v>0</v>
      </c>
      <c r="V466" s="31" t="str">
        <f t="array" ref="V466">INDEX(StudiesInfo!$1:$80,MATCH($E466,StudiesInfo!$B:$B,0),MATCH(V$1,StudiesInfo!$1:$1,0))</f>
        <v>Juvenile</v>
      </c>
      <c r="W466" s="31" t="str">
        <f t="array" ref="W466">INDEX(StudiesInfo!$1:$80,MATCH($E466,StudiesInfo!$B:$B,0),MATCH(W$1,StudiesInfo!$1:$1,0))</f>
        <v>Unclear</v>
      </c>
      <c r="X466" s="31" t="str">
        <f t="array" ref="X466">INDEX(StudiesInfo!$1:$80,MATCH($E466,StudiesInfo!$B:$B,0),MATCH(X$1,StudiesInfo!$1:$1,0))</f>
        <v>-</v>
      </c>
      <c r="Y466" s="30" t="s">
        <v>582</v>
      </c>
      <c r="Z466" s="30" t="s">
        <v>597</v>
      </c>
      <c r="AA466" s="30" t="s">
        <v>598</v>
      </c>
      <c r="AB466" s="30"/>
      <c r="AC466" s="30"/>
      <c r="AD466" s="33" t="s">
        <v>886</v>
      </c>
      <c r="AE466" s="30"/>
      <c r="AF466" s="34" t="s">
        <v>591</v>
      </c>
    </row>
    <row r="467" ht="16.5" hidden="1" customHeight="1">
      <c r="A467" s="30">
        <v>117.0</v>
      </c>
      <c r="B467" s="31" t="str">
        <f t="array" ref="B467">INDEX(StudiesInfo!$1:$80,MATCH($E467,StudiesInfo!$B:$B,0),MATCH(B$1,StudiesInfo!$1:$1,0))</f>
        <v>Yes</v>
      </c>
      <c r="C467" s="30" t="s">
        <v>45</v>
      </c>
      <c r="D467" s="30" t="s">
        <v>45</v>
      </c>
      <c r="E467" s="31" t="str">
        <f t="array" ref="E467">INDEX(StudiesInfo!$1:$80,MATCH($A467,StudiesInfo!$A:$A,0),MATCH(E$1,StudiesInfo!$1:$1,0))</f>
        <v>Guimarães et al., 2021</v>
      </c>
      <c r="F467" s="31" t="str">
        <f t="array" ref="F467">INDEX(StudiesInfo!$1:$80,MATCH($E467,StudiesInfo!$B:$B,0),MATCH(F$1,StudiesInfo!$1:$1,0))</f>
        <v>20-26 nm</v>
      </c>
      <c r="G467" s="31" t="str">
        <f t="array" ref="G467">INDEX(StudiesInfo!$1:$80,MATCH($E467,StudiesInfo!$B:$B,0),MATCH(G$1,StudiesInfo!$1:$1,0))</f>
        <v>nano</v>
      </c>
      <c r="H467" s="31" t="str">
        <f t="array" ref="H467">INDEX(StudiesInfo!$1:$80,MATCH($E467,StudiesInfo!$B:$B,0),MATCH(H$1,StudiesInfo!$1:$1,0))</f>
        <v>Polystyrene (PS)</v>
      </c>
      <c r="I467" s="31" t="str">
        <f t="array" ref="I467">INDEX(StudiesInfo!$1:$80,MATCH($E467,StudiesInfo!$B:$B,0),MATCH(I$1,StudiesInfo!$1:$1,0))</f>
        <v>Sphere</v>
      </c>
      <c r="J467" s="32" t="str">
        <f t="array" ref="J467">INDEX(StudiesInfo!$1:$80,MATCH($E467,StudiesInfo!$B:$B,0),MATCH(J$1,StudiesInfo!$1:$1,0))</f>
        <v>Ctenopharyngodon idella</v>
      </c>
      <c r="K467" s="31" t="str">
        <f t="array" ref="K467">INDEX(StudiesInfo!$1:$80,MATCH($E467,StudiesInfo!$B:$B,0),MATCH(K$1,StudiesInfo!$1:$1,0))</f>
        <v>NA</v>
      </c>
      <c r="L467" s="31" t="str">
        <f t="array" ref="L467">INDEX(StudiesInfo!$1:$80,MATCH($E467,StudiesInfo!$B:$B,0),MATCH(L$1,StudiesInfo!$1:$1,0))</f>
        <v>Water: Semi-static system</v>
      </c>
      <c r="M467" s="31" t="str">
        <f t="array" ref="M467">INDEX(StudiesInfo!$1:$80,MATCH($E467,StudiesInfo!$B:$B,0),MATCH(M$1,StudiesInfo!$1:$1,0))</f>
        <v>Every 48h</v>
      </c>
      <c r="N467" s="35" t="str">
        <f t="array" ref="N467">INDEX(StudiesInfo!$1:$80,MATCH($E467,StudiesInfo!$B:$B,0),MATCH(N$1,StudiesInfo!$1:$1,0))</f>
        <v>0.04, 34, 34000</v>
      </c>
      <c r="O467" s="31" t="str">
        <f t="array" ref="O467">INDEX(StudiesInfo!$1:$80,MATCH($E467,StudiesInfo!$B:$B,0),MATCH(O$1,StudiesInfo!$1:$1,0))</f>
        <v>ng/L</v>
      </c>
      <c r="P467" s="31" t="str">
        <f t="array" ref="P467">INDEX(StudiesInfo!$1:$80,MATCH($E467,StudiesInfo!$B:$B,0),MATCH(P$1,StudiesInfo!$1:$1,0))</f>
        <v>Juvenile</v>
      </c>
      <c r="Q467" s="31" t="str">
        <f t="array" ref="Q467">INDEX(StudiesInfo!$1:$80,MATCH($E467,StudiesInfo!$B:$B,0),MATCH(Q$1,StudiesInfo!$1:$1,0))</f>
        <v>Unclear</v>
      </c>
      <c r="R467" s="31" t="str">
        <f t="array" ref="R467">INDEX(StudiesInfo!$1:$80,MATCH($E467,StudiesInfo!$B:$B,0),MATCH(R$1,StudiesInfo!$1:$1,0))</f>
        <v>-</v>
      </c>
      <c r="S467" s="31">
        <f t="array" ref="S467">INDEX(StudiesInfo!$1:$80,MATCH($E467,StudiesInfo!$B:$B,0),MATCH(S$1,StudiesInfo!$1:$1,0))</f>
        <v>20</v>
      </c>
      <c r="T467" s="31" t="str">
        <f t="array" ref="T467">INDEX(StudiesInfo!$1:$80,MATCH($E467,StudiesInfo!$B:$B,0),MATCH(T$1,StudiesInfo!$1:$1,0))</f>
        <v>15 days +</v>
      </c>
      <c r="U467" s="31">
        <f t="array" ref="U467">INDEX(StudiesInfo!$1:$80,MATCH($E467,StudiesInfo!$B:$B,0),MATCH(U$1,StudiesInfo!$1:$1,0))</f>
        <v>0</v>
      </c>
      <c r="V467" s="31" t="str">
        <f t="array" ref="V467">INDEX(StudiesInfo!$1:$80,MATCH($E467,StudiesInfo!$B:$B,0),MATCH(V$1,StudiesInfo!$1:$1,0))</f>
        <v>Juvenile</v>
      </c>
      <c r="W467" s="31" t="str">
        <f t="array" ref="W467">INDEX(StudiesInfo!$1:$80,MATCH($E467,StudiesInfo!$B:$B,0),MATCH(W$1,StudiesInfo!$1:$1,0))</f>
        <v>Unclear</v>
      </c>
      <c r="X467" s="31" t="str">
        <f t="array" ref="X467">INDEX(StudiesInfo!$1:$80,MATCH($E467,StudiesInfo!$B:$B,0),MATCH(X$1,StudiesInfo!$1:$1,0))</f>
        <v>-</v>
      </c>
      <c r="Y467" s="30" t="s">
        <v>601</v>
      </c>
      <c r="Z467" s="30" t="s">
        <v>664</v>
      </c>
      <c r="AA467" s="30" t="s">
        <v>618</v>
      </c>
      <c r="AB467" s="30">
        <v>10.0</v>
      </c>
      <c r="AC467" s="30" t="s">
        <v>675</v>
      </c>
      <c r="AD467" s="33" t="s">
        <v>586</v>
      </c>
      <c r="AE467" s="30" t="s">
        <v>587</v>
      </c>
      <c r="AF467" s="30" t="s">
        <v>588</v>
      </c>
    </row>
    <row r="468" ht="16.5" hidden="1" customHeight="1">
      <c r="A468" s="30">
        <v>117.0</v>
      </c>
      <c r="B468" s="31" t="str">
        <f t="array" ref="B468">INDEX(StudiesInfo!$1:$80,MATCH($E468,StudiesInfo!$B:$B,0),MATCH(B$1,StudiesInfo!$1:$1,0))</f>
        <v>Yes</v>
      </c>
      <c r="C468" s="30"/>
      <c r="D468" s="30"/>
      <c r="E468" s="31" t="str">
        <f t="array" ref="E468">INDEX(StudiesInfo!$1:$80,MATCH($A468,StudiesInfo!$A:$A,0),MATCH(E$1,StudiesInfo!$1:$1,0))</f>
        <v>Guimarães et al., 2021</v>
      </c>
      <c r="F468" s="31" t="str">
        <f t="array" ref="F468">INDEX(StudiesInfo!$1:$80,MATCH($E468,StudiesInfo!$B:$B,0),MATCH(F$1,StudiesInfo!$1:$1,0))</f>
        <v>20-26 nm</v>
      </c>
      <c r="G468" s="31" t="str">
        <f t="array" ref="G468">INDEX(StudiesInfo!$1:$80,MATCH($E468,StudiesInfo!$B:$B,0),MATCH(G$1,StudiesInfo!$1:$1,0))</f>
        <v>nano</v>
      </c>
      <c r="H468" s="31" t="str">
        <f t="array" ref="H468">INDEX(StudiesInfo!$1:$80,MATCH($E468,StudiesInfo!$B:$B,0),MATCH(H$1,StudiesInfo!$1:$1,0))</f>
        <v>Polystyrene (PS)</v>
      </c>
      <c r="I468" s="31" t="str">
        <f t="array" ref="I468">INDEX(StudiesInfo!$1:$80,MATCH($E468,StudiesInfo!$B:$B,0),MATCH(I$1,StudiesInfo!$1:$1,0))</f>
        <v>Sphere</v>
      </c>
      <c r="J468" s="32" t="str">
        <f t="array" ref="J468">INDEX(StudiesInfo!$1:$80,MATCH($E468,StudiesInfo!$B:$B,0),MATCH(J$1,StudiesInfo!$1:$1,0))</f>
        <v>Ctenopharyngodon idella</v>
      </c>
      <c r="K468" s="31" t="str">
        <f t="array" ref="K468">INDEX(StudiesInfo!$1:$80,MATCH($E468,StudiesInfo!$B:$B,0),MATCH(K$1,StudiesInfo!$1:$1,0))</f>
        <v>NA</v>
      </c>
      <c r="L468" s="31" t="str">
        <f t="array" ref="L468">INDEX(StudiesInfo!$1:$80,MATCH($E468,StudiesInfo!$B:$B,0),MATCH(L$1,StudiesInfo!$1:$1,0))</f>
        <v>Water: Semi-static system</v>
      </c>
      <c r="M468" s="31" t="str">
        <f t="array" ref="M468">INDEX(StudiesInfo!$1:$80,MATCH($E468,StudiesInfo!$B:$B,0),MATCH(M$1,StudiesInfo!$1:$1,0))</f>
        <v>Every 48h</v>
      </c>
      <c r="N468" s="35" t="str">
        <f t="array" ref="N468">INDEX(StudiesInfo!$1:$80,MATCH($E468,StudiesInfo!$B:$B,0),MATCH(N$1,StudiesInfo!$1:$1,0))</f>
        <v>0.04, 34, 34000</v>
      </c>
      <c r="O468" s="31" t="str">
        <f t="array" ref="O468">INDEX(StudiesInfo!$1:$80,MATCH($E468,StudiesInfo!$B:$B,0),MATCH(O$1,StudiesInfo!$1:$1,0))</f>
        <v>ng/L</v>
      </c>
      <c r="P468" s="31" t="str">
        <f t="array" ref="P468">INDEX(StudiesInfo!$1:$80,MATCH($E468,StudiesInfo!$B:$B,0),MATCH(P$1,StudiesInfo!$1:$1,0))</f>
        <v>Juvenile</v>
      </c>
      <c r="Q468" s="31" t="str">
        <f t="array" ref="Q468">INDEX(StudiesInfo!$1:$80,MATCH($E468,StudiesInfo!$B:$B,0),MATCH(Q$1,StudiesInfo!$1:$1,0))</f>
        <v>Unclear</v>
      </c>
      <c r="R468" s="31" t="str">
        <f t="array" ref="R468">INDEX(StudiesInfo!$1:$80,MATCH($E468,StudiesInfo!$B:$B,0),MATCH(R$1,StudiesInfo!$1:$1,0))</f>
        <v>-</v>
      </c>
      <c r="S468" s="31">
        <f t="array" ref="S468">INDEX(StudiesInfo!$1:$80,MATCH($E468,StudiesInfo!$B:$B,0),MATCH(S$1,StudiesInfo!$1:$1,0))</f>
        <v>20</v>
      </c>
      <c r="T468" s="31" t="str">
        <f t="array" ref="T468">INDEX(StudiesInfo!$1:$80,MATCH($E468,StudiesInfo!$B:$B,0),MATCH(T$1,StudiesInfo!$1:$1,0))</f>
        <v>15 days +</v>
      </c>
      <c r="U468" s="31">
        <f t="array" ref="U468">INDEX(StudiesInfo!$1:$80,MATCH($E468,StudiesInfo!$B:$B,0),MATCH(U$1,StudiesInfo!$1:$1,0))</f>
        <v>0</v>
      </c>
      <c r="V468" s="31" t="str">
        <f t="array" ref="V468">INDEX(StudiesInfo!$1:$80,MATCH($E468,StudiesInfo!$B:$B,0),MATCH(V$1,StudiesInfo!$1:$1,0))</f>
        <v>Juvenile</v>
      </c>
      <c r="W468" s="31" t="str">
        <f t="array" ref="W468">INDEX(StudiesInfo!$1:$80,MATCH($E468,StudiesInfo!$B:$B,0),MATCH(W$1,StudiesInfo!$1:$1,0))</f>
        <v>Unclear</v>
      </c>
      <c r="X468" s="31" t="str">
        <f t="array" ref="X468">INDEX(StudiesInfo!$1:$80,MATCH($E468,StudiesInfo!$B:$B,0),MATCH(X$1,StudiesInfo!$1:$1,0))</f>
        <v>-</v>
      </c>
      <c r="Y468" s="30" t="s">
        <v>601</v>
      </c>
      <c r="Z468" s="30" t="s">
        <v>664</v>
      </c>
      <c r="AA468" s="30" t="s">
        <v>618</v>
      </c>
      <c r="AB468" s="30"/>
      <c r="AC468" s="30"/>
      <c r="AD468" s="33" t="s">
        <v>891</v>
      </c>
      <c r="AE468" s="30" t="s">
        <v>590</v>
      </c>
      <c r="AF468" s="34" t="s">
        <v>591</v>
      </c>
    </row>
    <row r="469" ht="16.5" hidden="1" customHeight="1">
      <c r="A469" s="30">
        <v>117.0</v>
      </c>
      <c r="B469" s="31" t="str">
        <f t="array" ref="B469">INDEX(StudiesInfo!$1:$80,MATCH($E469,StudiesInfo!$B:$B,0),MATCH(B$1,StudiesInfo!$1:$1,0))</f>
        <v>Yes</v>
      </c>
      <c r="C469" s="30"/>
      <c r="D469" s="30"/>
      <c r="E469" s="31" t="str">
        <f t="array" ref="E469">INDEX(StudiesInfo!$1:$80,MATCH($A469,StudiesInfo!$A:$A,0),MATCH(E$1,StudiesInfo!$1:$1,0))</f>
        <v>Guimarães et al., 2021</v>
      </c>
      <c r="F469" s="31" t="str">
        <f t="array" ref="F469">INDEX(StudiesInfo!$1:$80,MATCH($E469,StudiesInfo!$B:$B,0),MATCH(F$1,StudiesInfo!$1:$1,0))</f>
        <v>20-26 nm</v>
      </c>
      <c r="G469" s="31" t="str">
        <f t="array" ref="G469">INDEX(StudiesInfo!$1:$80,MATCH($E469,StudiesInfo!$B:$B,0),MATCH(G$1,StudiesInfo!$1:$1,0))</f>
        <v>nano</v>
      </c>
      <c r="H469" s="31" t="str">
        <f t="array" ref="H469">INDEX(StudiesInfo!$1:$80,MATCH($E469,StudiesInfo!$B:$B,0),MATCH(H$1,StudiesInfo!$1:$1,0))</f>
        <v>Polystyrene (PS)</v>
      </c>
      <c r="I469" s="31" t="str">
        <f t="array" ref="I469">INDEX(StudiesInfo!$1:$80,MATCH($E469,StudiesInfo!$B:$B,0),MATCH(I$1,StudiesInfo!$1:$1,0))</f>
        <v>Sphere</v>
      </c>
      <c r="J469" s="32" t="str">
        <f t="array" ref="J469">INDEX(StudiesInfo!$1:$80,MATCH($E469,StudiesInfo!$B:$B,0),MATCH(J$1,StudiesInfo!$1:$1,0))</f>
        <v>Ctenopharyngodon idella</v>
      </c>
      <c r="K469" s="31" t="str">
        <f t="array" ref="K469">INDEX(StudiesInfo!$1:$80,MATCH($E469,StudiesInfo!$B:$B,0),MATCH(K$1,StudiesInfo!$1:$1,0))</f>
        <v>NA</v>
      </c>
      <c r="L469" s="31" t="str">
        <f t="array" ref="L469">INDEX(StudiesInfo!$1:$80,MATCH($E469,StudiesInfo!$B:$B,0),MATCH(L$1,StudiesInfo!$1:$1,0))</f>
        <v>Water: Semi-static system</v>
      </c>
      <c r="M469" s="31" t="str">
        <f t="array" ref="M469">INDEX(StudiesInfo!$1:$80,MATCH($E469,StudiesInfo!$B:$B,0),MATCH(M$1,StudiesInfo!$1:$1,0))</f>
        <v>Every 48h</v>
      </c>
      <c r="N469" s="35" t="str">
        <f t="array" ref="N469">INDEX(StudiesInfo!$1:$80,MATCH($E469,StudiesInfo!$B:$B,0),MATCH(N$1,StudiesInfo!$1:$1,0))</f>
        <v>0.04, 34, 34000</v>
      </c>
      <c r="O469" s="31" t="str">
        <f t="array" ref="O469">INDEX(StudiesInfo!$1:$80,MATCH($E469,StudiesInfo!$B:$B,0),MATCH(O$1,StudiesInfo!$1:$1,0))</f>
        <v>ng/L</v>
      </c>
      <c r="P469" s="31" t="str">
        <f t="array" ref="P469">INDEX(StudiesInfo!$1:$80,MATCH($E469,StudiesInfo!$B:$B,0),MATCH(P$1,StudiesInfo!$1:$1,0))</f>
        <v>Juvenile</v>
      </c>
      <c r="Q469" s="31" t="str">
        <f t="array" ref="Q469">INDEX(StudiesInfo!$1:$80,MATCH($E469,StudiesInfo!$B:$B,0),MATCH(Q$1,StudiesInfo!$1:$1,0))</f>
        <v>Unclear</v>
      </c>
      <c r="R469" s="31" t="str">
        <f t="array" ref="R469">INDEX(StudiesInfo!$1:$80,MATCH($E469,StudiesInfo!$B:$B,0),MATCH(R$1,StudiesInfo!$1:$1,0))</f>
        <v>-</v>
      </c>
      <c r="S469" s="31">
        <f t="array" ref="S469">INDEX(StudiesInfo!$1:$80,MATCH($E469,StudiesInfo!$B:$B,0),MATCH(S$1,StudiesInfo!$1:$1,0))</f>
        <v>20</v>
      </c>
      <c r="T469" s="31" t="str">
        <f t="array" ref="T469">INDEX(StudiesInfo!$1:$80,MATCH($E469,StudiesInfo!$B:$B,0),MATCH(T$1,StudiesInfo!$1:$1,0))</f>
        <v>15 days +</v>
      </c>
      <c r="U469" s="31">
        <f t="array" ref="U469">INDEX(StudiesInfo!$1:$80,MATCH($E469,StudiesInfo!$B:$B,0),MATCH(U$1,StudiesInfo!$1:$1,0))</f>
        <v>0</v>
      </c>
      <c r="V469" s="31" t="str">
        <f t="array" ref="V469">INDEX(StudiesInfo!$1:$80,MATCH($E469,StudiesInfo!$B:$B,0),MATCH(V$1,StudiesInfo!$1:$1,0))</f>
        <v>Juvenile</v>
      </c>
      <c r="W469" s="31" t="str">
        <f t="array" ref="W469">INDEX(StudiesInfo!$1:$80,MATCH($E469,StudiesInfo!$B:$B,0),MATCH(W$1,StudiesInfo!$1:$1,0))</f>
        <v>Unclear</v>
      </c>
      <c r="X469" s="31" t="str">
        <f t="array" ref="X469">INDEX(StudiesInfo!$1:$80,MATCH($E469,StudiesInfo!$B:$B,0),MATCH(X$1,StudiesInfo!$1:$1,0))</f>
        <v>-</v>
      </c>
      <c r="Y469" s="30" t="s">
        <v>601</v>
      </c>
      <c r="Z469" s="30" t="s">
        <v>664</v>
      </c>
      <c r="AA469" s="30" t="s">
        <v>618</v>
      </c>
      <c r="AB469" s="30"/>
      <c r="AC469" s="30"/>
      <c r="AD469" s="33" t="s">
        <v>892</v>
      </c>
      <c r="AE469" s="30" t="s">
        <v>590</v>
      </c>
      <c r="AF469" s="34" t="s">
        <v>591</v>
      </c>
    </row>
    <row r="470" ht="16.5" hidden="1" customHeight="1">
      <c r="A470" s="30">
        <v>117.0</v>
      </c>
      <c r="B470" s="31" t="str">
        <f t="array" ref="B470">INDEX(StudiesInfo!$1:$80,MATCH($E470,StudiesInfo!$B:$B,0),MATCH(B$1,StudiesInfo!$1:$1,0))</f>
        <v>Yes</v>
      </c>
      <c r="C470" s="30"/>
      <c r="D470" s="30"/>
      <c r="E470" s="31" t="str">
        <f t="array" ref="E470">INDEX(StudiesInfo!$1:$80,MATCH($A470,StudiesInfo!$A:$A,0),MATCH(E$1,StudiesInfo!$1:$1,0))</f>
        <v>Guimarães et al., 2021</v>
      </c>
      <c r="F470" s="31" t="str">
        <f t="array" ref="F470">INDEX(StudiesInfo!$1:$80,MATCH($E470,StudiesInfo!$B:$B,0),MATCH(F$1,StudiesInfo!$1:$1,0))</f>
        <v>20-26 nm</v>
      </c>
      <c r="G470" s="31" t="str">
        <f t="array" ref="G470">INDEX(StudiesInfo!$1:$80,MATCH($E470,StudiesInfo!$B:$B,0),MATCH(G$1,StudiesInfo!$1:$1,0))</f>
        <v>nano</v>
      </c>
      <c r="H470" s="31" t="str">
        <f t="array" ref="H470">INDEX(StudiesInfo!$1:$80,MATCH($E470,StudiesInfo!$B:$B,0),MATCH(H$1,StudiesInfo!$1:$1,0))</f>
        <v>Polystyrene (PS)</v>
      </c>
      <c r="I470" s="31" t="str">
        <f t="array" ref="I470">INDEX(StudiesInfo!$1:$80,MATCH($E470,StudiesInfo!$B:$B,0),MATCH(I$1,StudiesInfo!$1:$1,0))</f>
        <v>Sphere</v>
      </c>
      <c r="J470" s="32" t="str">
        <f t="array" ref="J470">INDEX(StudiesInfo!$1:$80,MATCH($E470,StudiesInfo!$B:$B,0),MATCH(J$1,StudiesInfo!$1:$1,0))</f>
        <v>Ctenopharyngodon idella</v>
      </c>
      <c r="K470" s="31" t="str">
        <f t="array" ref="K470">INDEX(StudiesInfo!$1:$80,MATCH($E470,StudiesInfo!$B:$B,0),MATCH(K$1,StudiesInfo!$1:$1,0))</f>
        <v>NA</v>
      </c>
      <c r="L470" s="31" t="str">
        <f t="array" ref="L470">INDEX(StudiesInfo!$1:$80,MATCH($E470,StudiesInfo!$B:$B,0),MATCH(L$1,StudiesInfo!$1:$1,0))</f>
        <v>Water: Semi-static system</v>
      </c>
      <c r="M470" s="31" t="str">
        <f t="array" ref="M470">INDEX(StudiesInfo!$1:$80,MATCH($E470,StudiesInfo!$B:$B,0),MATCH(M$1,StudiesInfo!$1:$1,0))</f>
        <v>Every 48h</v>
      </c>
      <c r="N470" s="35" t="str">
        <f t="array" ref="N470">INDEX(StudiesInfo!$1:$80,MATCH($E470,StudiesInfo!$B:$B,0),MATCH(N$1,StudiesInfo!$1:$1,0))</f>
        <v>0.04, 34, 34000</v>
      </c>
      <c r="O470" s="31" t="str">
        <f t="array" ref="O470">INDEX(StudiesInfo!$1:$80,MATCH($E470,StudiesInfo!$B:$B,0),MATCH(O$1,StudiesInfo!$1:$1,0))</f>
        <v>ng/L</v>
      </c>
      <c r="P470" s="31" t="str">
        <f t="array" ref="P470">INDEX(StudiesInfo!$1:$80,MATCH($E470,StudiesInfo!$B:$B,0),MATCH(P$1,StudiesInfo!$1:$1,0))</f>
        <v>Juvenile</v>
      </c>
      <c r="Q470" s="31" t="str">
        <f t="array" ref="Q470">INDEX(StudiesInfo!$1:$80,MATCH($E470,StudiesInfo!$B:$B,0),MATCH(Q$1,StudiesInfo!$1:$1,0))</f>
        <v>Unclear</v>
      </c>
      <c r="R470" s="31" t="str">
        <f t="array" ref="R470">INDEX(StudiesInfo!$1:$80,MATCH($E470,StudiesInfo!$B:$B,0),MATCH(R$1,StudiesInfo!$1:$1,0))</f>
        <v>-</v>
      </c>
      <c r="S470" s="31">
        <f t="array" ref="S470">INDEX(StudiesInfo!$1:$80,MATCH($E470,StudiesInfo!$B:$B,0),MATCH(S$1,StudiesInfo!$1:$1,0))</f>
        <v>20</v>
      </c>
      <c r="T470" s="31" t="str">
        <f t="array" ref="T470">INDEX(StudiesInfo!$1:$80,MATCH($E470,StudiesInfo!$B:$B,0),MATCH(T$1,StudiesInfo!$1:$1,0))</f>
        <v>15 days +</v>
      </c>
      <c r="U470" s="31">
        <f t="array" ref="U470">INDEX(StudiesInfo!$1:$80,MATCH($E470,StudiesInfo!$B:$B,0),MATCH(U$1,StudiesInfo!$1:$1,0))</f>
        <v>0</v>
      </c>
      <c r="V470" s="31" t="str">
        <f t="array" ref="V470">INDEX(StudiesInfo!$1:$80,MATCH($E470,StudiesInfo!$B:$B,0),MATCH(V$1,StudiesInfo!$1:$1,0))</f>
        <v>Juvenile</v>
      </c>
      <c r="W470" s="31" t="str">
        <f t="array" ref="W470">INDEX(StudiesInfo!$1:$80,MATCH($E470,StudiesInfo!$B:$B,0),MATCH(W$1,StudiesInfo!$1:$1,0))</f>
        <v>Unclear</v>
      </c>
      <c r="X470" s="31" t="str">
        <f t="array" ref="X470">INDEX(StudiesInfo!$1:$80,MATCH($E470,StudiesInfo!$B:$B,0),MATCH(X$1,StudiesInfo!$1:$1,0))</f>
        <v>-</v>
      </c>
      <c r="Y470" s="30" t="s">
        <v>601</v>
      </c>
      <c r="Z470" s="30" t="s">
        <v>664</v>
      </c>
      <c r="AA470" s="30" t="s">
        <v>618</v>
      </c>
      <c r="AB470" s="30"/>
      <c r="AC470" s="30"/>
      <c r="AD470" s="33" t="s">
        <v>893</v>
      </c>
      <c r="AE470" s="30" t="s">
        <v>590</v>
      </c>
      <c r="AF470" s="34" t="s">
        <v>591</v>
      </c>
    </row>
    <row r="471" ht="16.5" hidden="1" customHeight="1">
      <c r="A471" s="30">
        <v>117.0</v>
      </c>
      <c r="B471" s="31" t="str">
        <f t="array" ref="B471">INDEX(StudiesInfo!$1:$80,MATCH($E471,StudiesInfo!$B:$B,0),MATCH(B$1,StudiesInfo!$1:$1,0))</f>
        <v>Yes</v>
      </c>
      <c r="C471" s="30"/>
      <c r="D471" s="30"/>
      <c r="E471" s="31" t="str">
        <f t="array" ref="E471">INDEX(StudiesInfo!$1:$80,MATCH($A471,StudiesInfo!$A:$A,0),MATCH(E$1,StudiesInfo!$1:$1,0))</f>
        <v>Guimarães et al., 2021</v>
      </c>
      <c r="F471" s="31" t="str">
        <f t="array" ref="F471">INDEX(StudiesInfo!$1:$80,MATCH($E471,StudiesInfo!$B:$B,0),MATCH(F$1,StudiesInfo!$1:$1,0))</f>
        <v>20-26 nm</v>
      </c>
      <c r="G471" s="31" t="str">
        <f t="array" ref="G471">INDEX(StudiesInfo!$1:$80,MATCH($E471,StudiesInfo!$B:$B,0),MATCH(G$1,StudiesInfo!$1:$1,0))</f>
        <v>nano</v>
      </c>
      <c r="H471" s="31" t="str">
        <f t="array" ref="H471">INDEX(StudiesInfo!$1:$80,MATCH($E471,StudiesInfo!$B:$B,0),MATCH(H$1,StudiesInfo!$1:$1,0))</f>
        <v>Polystyrene (PS)</v>
      </c>
      <c r="I471" s="31" t="str">
        <f t="array" ref="I471">INDEX(StudiesInfo!$1:$80,MATCH($E471,StudiesInfo!$B:$B,0),MATCH(I$1,StudiesInfo!$1:$1,0))</f>
        <v>Sphere</v>
      </c>
      <c r="J471" s="32" t="str">
        <f t="array" ref="J471">INDEX(StudiesInfo!$1:$80,MATCH($E471,StudiesInfo!$B:$B,0),MATCH(J$1,StudiesInfo!$1:$1,0))</f>
        <v>Ctenopharyngodon idella</v>
      </c>
      <c r="K471" s="31" t="str">
        <f t="array" ref="K471">INDEX(StudiesInfo!$1:$80,MATCH($E471,StudiesInfo!$B:$B,0),MATCH(K$1,StudiesInfo!$1:$1,0))</f>
        <v>NA</v>
      </c>
      <c r="L471" s="31" t="str">
        <f t="array" ref="L471">INDEX(StudiesInfo!$1:$80,MATCH($E471,StudiesInfo!$B:$B,0),MATCH(L$1,StudiesInfo!$1:$1,0))</f>
        <v>Water: Semi-static system</v>
      </c>
      <c r="M471" s="31" t="str">
        <f t="array" ref="M471">INDEX(StudiesInfo!$1:$80,MATCH($E471,StudiesInfo!$B:$B,0),MATCH(M$1,StudiesInfo!$1:$1,0))</f>
        <v>Every 48h</v>
      </c>
      <c r="N471" s="35" t="str">
        <f t="array" ref="N471">INDEX(StudiesInfo!$1:$80,MATCH($E471,StudiesInfo!$B:$B,0),MATCH(N$1,StudiesInfo!$1:$1,0))</f>
        <v>0.04, 34, 34000</v>
      </c>
      <c r="O471" s="31" t="str">
        <f t="array" ref="O471">INDEX(StudiesInfo!$1:$80,MATCH($E471,StudiesInfo!$B:$B,0),MATCH(O$1,StudiesInfo!$1:$1,0))</f>
        <v>ng/L</v>
      </c>
      <c r="P471" s="31" t="str">
        <f t="array" ref="P471">INDEX(StudiesInfo!$1:$80,MATCH($E471,StudiesInfo!$B:$B,0),MATCH(P$1,StudiesInfo!$1:$1,0))</f>
        <v>Juvenile</v>
      </c>
      <c r="Q471" s="31" t="str">
        <f t="array" ref="Q471">INDEX(StudiesInfo!$1:$80,MATCH($E471,StudiesInfo!$B:$B,0),MATCH(Q$1,StudiesInfo!$1:$1,0))</f>
        <v>Unclear</v>
      </c>
      <c r="R471" s="31" t="str">
        <f t="array" ref="R471">INDEX(StudiesInfo!$1:$80,MATCH($E471,StudiesInfo!$B:$B,0),MATCH(R$1,StudiesInfo!$1:$1,0))</f>
        <v>-</v>
      </c>
      <c r="S471" s="31">
        <f t="array" ref="S471">INDEX(StudiesInfo!$1:$80,MATCH($E471,StudiesInfo!$B:$B,0),MATCH(S$1,StudiesInfo!$1:$1,0))</f>
        <v>20</v>
      </c>
      <c r="T471" s="31" t="str">
        <f t="array" ref="T471">INDEX(StudiesInfo!$1:$80,MATCH($E471,StudiesInfo!$B:$B,0),MATCH(T$1,StudiesInfo!$1:$1,0))</f>
        <v>15 days +</v>
      </c>
      <c r="U471" s="31">
        <f t="array" ref="U471">INDEX(StudiesInfo!$1:$80,MATCH($E471,StudiesInfo!$B:$B,0),MATCH(U$1,StudiesInfo!$1:$1,0))</f>
        <v>0</v>
      </c>
      <c r="V471" s="31" t="str">
        <f t="array" ref="V471">INDEX(StudiesInfo!$1:$80,MATCH($E471,StudiesInfo!$B:$B,0),MATCH(V$1,StudiesInfo!$1:$1,0))</f>
        <v>Juvenile</v>
      </c>
      <c r="W471" s="31" t="str">
        <f t="array" ref="W471">INDEX(StudiesInfo!$1:$80,MATCH($E471,StudiesInfo!$B:$B,0),MATCH(W$1,StudiesInfo!$1:$1,0))</f>
        <v>Unclear</v>
      </c>
      <c r="X471" s="31" t="str">
        <f t="array" ref="X471">INDEX(StudiesInfo!$1:$80,MATCH($E471,StudiesInfo!$B:$B,0),MATCH(X$1,StudiesInfo!$1:$1,0))</f>
        <v>-</v>
      </c>
      <c r="Y471" s="30" t="s">
        <v>601</v>
      </c>
      <c r="Z471" s="30" t="s">
        <v>664</v>
      </c>
      <c r="AA471" s="30" t="s">
        <v>603</v>
      </c>
      <c r="AB471" s="30"/>
      <c r="AC471" s="30" t="s">
        <v>678</v>
      </c>
      <c r="AD471" s="33" t="s">
        <v>586</v>
      </c>
      <c r="AE471" s="30"/>
      <c r="AF471" s="30" t="s">
        <v>588</v>
      </c>
    </row>
    <row r="472" ht="16.5" hidden="1" customHeight="1">
      <c r="A472" s="30">
        <v>117.0</v>
      </c>
      <c r="B472" s="31" t="str">
        <f t="array" ref="B472">INDEX(StudiesInfo!$1:$80,MATCH($E472,StudiesInfo!$B:$B,0),MATCH(B$1,StudiesInfo!$1:$1,0))</f>
        <v>Yes</v>
      </c>
      <c r="C472" s="30"/>
      <c r="D472" s="30"/>
      <c r="E472" s="31" t="str">
        <f t="array" ref="E472">INDEX(StudiesInfo!$1:$80,MATCH($A472,StudiesInfo!$A:$A,0),MATCH(E$1,StudiesInfo!$1:$1,0))</f>
        <v>Guimarães et al., 2021</v>
      </c>
      <c r="F472" s="31" t="str">
        <f t="array" ref="F472">INDEX(StudiesInfo!$1:$80,MATCH($E472,StudiesInfo!$B:$B,0),MATCH(F$1,StudiesInfo!$1:$1,0))</f>
        <v>20-26 nm</v>
      </c>
      <c r="G472" s="31" t="str">
        <f t="array" ref="G472">INDEX(StudiesInfo!$1:$80,MATCH($E472,StudiesInfo!$B:$B,0),MATCH(G$1,StudiesInfo!$1:$1,0))</f>
        <v>nano</v>
      </c>
      <c r="H472" s="31" t="str">
        <f t="array" ref="H472">INDEX(StudiesInfo!$1:$80,MATCH($E472,StudiesInfo!$B:$B,0),MATCH(H$1,StudiesInfo!$1:$1,0))</f>
        <v>Polystyrene (PS)</v>
      </c>
      <c r="I472" s="31" t="str">
        <f t="array" ref="I472">INDEX(StudiesInfo!$1:$80,MATCH($E472,StudiesInfo!$B:$B,0),MATCH(I$1,StudiesInfo!$1:$1,0))</f>
        <v>Sphere</v>
      </c>
      <c r="J472" s="32" t="str">
        <f t="array" ref="J472">INDEX(StudiesInfo!$1:$80,MATCH($E472,StudiesInfo!$B:$B,0),MATCH(J$1,StudiesInfo!$1:$1,0))</f>
        <v>Ctenopharyngodon idella</v>
      </c>
      <c r="K472" s="31" t="str">
        <f t="array" ref="K472">INDEX(StudiesInfo!$1:$80,MATCH($E472,StudiesInfo!$B:$B,0),MATCH(K$1,StudiesInfo!$1:$1,0))</f>
        <v>NA</v>
      </c>
      <c r="L472" s="31" t="str">
        <f t="array" ref="L472">INDEX(StudiesInfo!$1:$80,MATCH($E472,StudiesInfo!$B:$B,0),MATCH(L$1,StudiesInfo!$1:$1,0))</f>
        <v>Water: Semi-static system</v>
      </c>
      <c r="M472" s="31" t="str">
        <f t="array" ref="M472">INDEX(StudiesInfo!$1:$80,MATCH($E472,StudiesInfo!$B:$B,0),MATCH(M$1,StudiesInfo!$1:$1,0))</f>
        <v>Every 48h</v>
      </c>
      <c r="N472" s="35" t="str">
        <f t="array" ref="N472">INDEX(StudiesInfo!$1:$80,MATCH($E472,StudiesInfo!$B:$B,0),MATCH(N$1,StudiesInfo!$1:$1,0))</f>
        <v>0.04, 34, 34000</v>
      </c>
      <c r="O472" s="31" t="str">
        <f t="array" ref="O472">INDEX(StudiesInfo!$1:$80,MATCH($E472,StudiesInfo!$B:$B,0),MATCH(O$1,StudiesInfo!$1:$1,0))</f>
        <v>ng/L</v>
      </c>
      <c r="P472" s="31" t="str">
        <f t="array" ref="P472">INDEX(StudiesInfo!$1:$80,MATCH($E472,StudiesInfo!$B:$B,0),MATCH(P$1,StudiesInfo!$1:$1,0))</f>
        <v>Juvenile</v>
      </c>
      <c r="Q472" s="31" t="str">
        <f t="array" ref="Q472">INDEX(StudiesInfo!$1:$80,MATCH($E472,StudiesInfo!$B:$B,0),MATCH(Q$1,StudiesInfo!$1:$1,0))</f>
        <v>Unclear</v>
      </c>
      <c r="R472" s="31" t="str">
        <f t="array" ref="R472">INDEX(StudiesInfo!$1:$80,MATCH($E472,StudiesInfo!$B:$B,0),MATCH(R$1,StudiesInfo!$1:$1,0))</f>
        <v>-</v>
      </c>
      <c r="S472" s="31">
        <f t="array" ref="S472">INDEX(StudiesInfo!$1:$80,MATCH($E472,StudiesInfo!$B:$B,0),MATCH(S$1,StudiesInfo!$1:$1,0))</f>
        <v>20</v>
      </c>
      <c r="T472" s="31" t="str">
        <f t="array" ref="T472">INDEX(StudiesInfo!$1:$80,MATCH($E472,StudiesInfo!$B:$B,0),MATCH(T$1,StudiesInfo!$1:$1,0))</f>
        <v>15 days +</v>
      </c>
      <c r="U472" s="31">
        <f t="array" ref="U472">INDEX(StudiesInfo!$1:$80,MATCH($E472,StudiesInfo!$B:$B,0),MATCH(U$1,StudiesInfo!$1:$1,0))</f>
        <v>0</v>
      </c>
      <c r="V472" s="31" t="str">
        <f t="array" ref="V472">INDEX(StudiesInfo!$1:$80,MATCH($E472,StudiesInfo!$B:$B,0),MATCH(V$1,StudiesInfo!$1:$1,0))</f>
        <v>Juvenile</v>
      </c>
      <c r="W472" s="31" t="str">
        <f t="array" ref="W472">INDEX(StudiesInfo!$1:$80,MATCH($E472,StudiesInfo!$B:$B,0),MATCH(W$1,StudiesInfo!$1:$1,0))</f>
        <v>Unclear</v>
      </c>
      <c r="X472" s="31" t="str">
        <f t="array" ref="X472">INDEX(StudiesInfo!$1:$80,MATCH($E472,StudiesInfo!$B:$B,0),MATCH(X$1,StudiesInfo!$1:$1,0))</f>
        <v>-</v>
      </c>
      <c r="Y472" s="30" t="s">
        <v>601</v>
      </c>
      <c r="Z472" s="30" t="s">
        <v>664</v>
      </c>
      <c r="AA472" s="30" t="s">
        <v>603</v>
      </c>
      <c r="AB472" s="30"/>
      <c r="AC472" s="30"/>
      <c r="AD472" s="33" t="s">
        <v>891</v>
      </c>
      <c r="AE472" s="30"/>
      <c r="AF472" s="34" t="s">
        <v>591</v>
      </c>
    </row>
    <row r="473" ht="16.5" hidden="1" customHeight="1">
      <c r="A473" s="30">
        <v>117.0</v>
      </c>
      <c r="B473" s="31" t="str">
        <f t="array" ref="B473">INDEX(StudiesInfo!$1:$80,MATCH($E473,StudiesInfo!$B:$B,0),MATCH(B$1,StudiesInfo!$1:$1,0))</f>
        <v>Yes</v>
      </c>
      <c r="C473" s="30"/>
      <c r="D473" s="30"/>
      <c r="E473" s="31" t="str">
        <f t="array" ref="E473">INDEX(StudiesInfo!$1:$80,MATCH($A473,StudiesInfo!$A:$A,0),MATCH(E$1,StudiesInfo!$1:$1,0))</f>
        <v>Guimarães et al., 2021</v>
      </c>
      <c r="F473" s="31" t="str">
        <f t="array" ref="F473">INDEX(StudiesInfo!$1:$80,MATCH($E473,StudiesInfo!$B:$B,0),MATCH(F$1,StudiesInfo!$1:$1,0))</f>
        <v>20-26 nm</v>
      </c>
      <c r="G473" s="31" t="str">
        <f t="array" ref="G473">INDEX(StudiesInfo!$1:$80,MATCH($E473,StudiesInfo!$B:$B,0),MATCH(G$1,StudiesInfo!$1:$1,0))</f>
        <v>nano</v>
      </c>
      <c r="H473" s="31" t="str">
        <f t="array" ref="H473">INDEX(StudiesInfo!$1:$80,MATCH($E473,StudiesInfo!$B:$B,0),MATCH(H$1,StudiesInfo!$1:$1,0))</f>
        <v>Polystyrene (PS)</v>
      </c>
      <c r="I473" s="31" t="str">
        <f t="array" ref="I473">INDEX(StudiesInfo!$1:$80,MATCH($E473,StudiesInfo!$B:$B,0),MATCH(I$1,StudiesInfo!$1:$1,0))</f>
        <v>Sphere</v>
      </c>
      <c r="J473" s="32" t="str">
        <f t="array" ref="J473">INDEX(StudiesInfo!$1:$80,MATCH($E473,StudiesInfo!$B:$B,0),MATCH(J$1,StudiesInfo!$1:$1,0))</f>
        <v>Ctenopharyngodon idella</v>
      </c>
      <c r="K473" s="31" t="str">
        <f t="array" ref="K473">INDEX(StudiesInfo!$1:$80,MATCH($E473,StudiesInfo!$B:$B,0),MATCH(K$1,StudiesInfo!$1:$1,0))</f>
        <v>NA</v>
      </c>
      <c r="L473" s="31" t="str">
        <f t="array" ref="L473">INDEX(StudiesInfo!$1:$80,MATCH($E473,StudiesInfo!$B:$B,0),MATCH(L$1,StudiesInfo!$1:$1,0))</f>
        <v>Water: Semi-static system</v>
      </c>
      <c r="M473" s="31" t="str">
        <f t="array" ref="M473">INDEX(StudiesInfo!$1:$80,MATCH($E473,StudiesInfo!$B:$B,0),MATCH(M$1,StudiesInfo!$1:$1,0))</f>
        <v>Every 48h</v>
      </c>
      <c r="N473" s="35" t="str">
        <f t="array" ref="N473">INDEX(StudiesInfo!$1:$80,MATCH($E473,StudiesInfo!$B:$B,0),MATCH(N$1,StudiesInfo!$1:$1,0))</f>
        <v>0.04, 34, 34000</v>
      </c>
      <c r="O473" s="31" t="str">
        <f t="array" ref="O473">INDEX(StudiesInfo!$1:$80,MATCH($E473,StudiesInfo!$B:$B,0),MATCH(O$1,StudiesInfo!$1:$1,0))</f>
        <v>ng/L</v>
      </c>
      <c r="P473" s="31" t="str">
        <f t="array" ref="P473">INDEX(StudiesInfo!$1:$80,MATCH($E473,StudiesInfo!$B:$B,0),MATCH(P$1,StudiesInfo!$1:$1,0))</f>
        <v>Juvenile</v>
      </c>
      <c r="Q473" s="31" t="str">
        <f t="array" ref="Q473">INDEX(StudiesInfo!$1:$80,MATCH($E473,StudiesInfo!$B:$B,0),MATCH(Q$1,StudiesInfo!$1:$1,0))</f>
        <v>Unclear</v>
      </c>
      <c r="R473" s="31" t="str">
        <f t="array" ref="R473">INDEX(StudiesInfo!$1:$80,MATCH($E473,StudiesInfo!$B:$B,0),MATCH(R$1,StudiesInfo!$1:$1,0))</f>
        <v>-</v>
      </c>
      <c r="S473" s="31">
        <f t="array" ref="S473">INDEX(StudiesInfo!$1:$80,MATCH($E473,StudiesInfo!$B:$B,0),MATCH(S$1,StudiesInfo!$1:$1,0))</f>
        <v>20</v>
      </c>
      <c r="T473" s="31" t="str">
        <f t="array" ref="T473">INDEX(StudiesInfo!$1:$80,MATCH($E473,StudiesInfo!$B:$B,0),MATCH(T$1,StudiesInfo!$1:$1,0))</f>
        <v>15 days +</v>
      </c>
      <c r="U473" s="31">
        <f t="array" ref="U473">INDEX(StudiesInfo!$1:$80,MATCH($E473,StudiesInfo!$B:$B,0),MATCH(U$1,StudiesInfo!$1:$1,0))</f>
        <v>0</v>
      </c>
      <c r="V473" s="31" t="str">
        <f t="array" ref="V473">INDEX(StudiesInfo!$1:$80,MATCH($E473,StudiesInfo!$B:$B,0),MATCH(V$1,StudiesInfo!$1:$1,0))</f>
        <v>Juvenile</v>
      </c>
      <c r="W473" s="31" t="str">
        <f t="array" ref="W473">INDEX(StudiesInfo!$1:$80,MATCH($E473,StudiesInfo!$B:$B,0),MATCH(W$1,StudiesInfo!$1:$1,0))</f>
        <v>Unclear</v>
      </c>
      <c r="X473" s="31" t="str">
        <f t="array" ref="X473">INDEX(StudiesInfo!$1:$80,MATCH($E473,StudiesInfo!$B:$B,0),MATCH(X$1,StudiesInfo!$1:$1,0))</f>
        <v>-</v>
      </c>
      <c r="Y473" s="30" t="s">
        <v>601</v>
      </c>
      <c r="Z473" s="30" t="s">
        <v>664</v>
      </c>
      <c r="AA473" s="30" t="s">
        <v>603</v>
      </c>
      <c r="AB473" s="30"/>
      <c r="AC473" s="30"/>
      <c r="AD473" s="33" t="s">
        <v>892</v>
      </c>
      <c r="AE473" s="30"/>
      <c r="AF473" s="34" t="s">
        <v>591</v>
      </c>
    </row>
    <row r="474" ht="16.5" hidden="1" customHeight="1">
      <c r="A474" s="30">
        <v>117.0</v>
      </c>
      <c r="B474" s="31" t="str">
        <f t="array" ref="B474">INDEX(StudiesInfo!$1:$80,MATCH($E474,StudiesInfo!$B:$B,0),MATCH(B$1,StudiesInfo!$1:$1,0))</f>
        <v>Yes</v>
      </c>
      <c r="C474" s="30"/>
      <c r="D474" s="30"/>
      <c r="E474" s="31" t="str">
        <f t="array" ref="E474">INDEX(StudiesInfo!$1:$80,MATCH($A474,StudiesInfo!$A:$A,0),MATCH(E$1,StudiesInfo!$1:$1,0))</f>
        <v>Guimarães et al., 2021</v>
      </c>
      <c r="F474" s="31" t="str">
        <f t="array" ref="F474">INDEX(StudiesInfo!$1:$80,MATCH($E474,StudiesInfo!$B:$B,0),MATCH(F$1,StudiesInfo!$1:$1,0))</f>
        <v>20-26 nm</v>
      </c>
      <c r="G474" s="31" t="str">
        <f t="array" ref="G474">INDEX(StudiesInfo!$1:$80,MATCH($E474,StudiesInfo!$B:$B,0),MATCH(G$1,StudiesInfo!$1:$1,0))</f>
        <v>nano</v>
      </c>
      <c r="H474" s="31" t="str">
        <f t="array" ref="H474">INDEX(StudiesInfo!$1:$80,MATCH($E474,StudiesInfo!$B:$B,0),MATCH(H$1,StudiesInfo!$1:$1,0))</f>
        <v>Polystyrene (PS)</v>
      </c>
      <c r="I474" s="31" t="str">
        <f t="array" ref="I474">INDEX(StudiesInfo!$1:$80,MATCH($E474,StudiesInfo!$B:$B,0),MATCH(I$1,StudiesInfo!$1:$1,0))</f>
        <v>Sphere</v>
      </c>
      <c r="J474" s="32" t="str">
        <f t="array" ref="J474">INDEX(StudiesInfo!$1:$80,MATCH($E474,StudiesInfo!$B:$B,0),MATCH(J$1,StudiesInfo!$1:$1,0))</f>
        <v>Ctenopharyngodon idella</v>
      </c>
      <c r="K474" s="31" t="str">
        <f t="array" ref="K474">INDEX(StudiesInfo!$1:$80,MATCH($E474,StudiesInfo!$B:$B,0),MATCH(K$1,StudiesInfo!$1:$1,0))</f>
        <v>NA</v>
      </c>
      <c r="L474" s="31" t="str">
        <f t="array" ref="L474">INDEX(StudiesInfo!$1:$80,MATCH($E474,StudiesInfo!$B:$B,0),MATCH(L$1,StudiesInfo!$1:$1,0))</f>
        <v>Water: Semi-static system</v>
      </c>
      <c r="M474" s="31" t="str">
        <f t="array" ref="M474">INDEX(StudiesInfo!$1:$80,MATCH($E474,StudiesInfo!$B:$B,0),MATCH(M$1,StudiesInfo!$1:$1,0))</f>
        <v>Every 48h</v>
      </c>
      <c r="N474" s="35" t="str">
        <f t="array" ref="N474">INDEX(StudiesInfo!$1:$80,MATCH($E474,StudiesInfo!$B:$B,0),MATCH(N$1,StudiesInfo!$1:$1,0))</f>
        <v>0.04, 34, 34000</v>
      </c>
      <c r="O474" s="31" t="str">
        <f t="array" ref="O474">INDEX(StudiesInfo!$1:$80,MATCH($E474,StudiesInfo!$B:$B,0),MATCH(O$1,StudiesInfo!$1:$1,0))</f>
        <v>ng/L</v>
      </c>
      <c r="P474" s="31" t="str">
        <f t="array" ref="P474">INDEX(StudiesInfo!$1:$80,MATCH($E474,StudiesInfo!$B:$B,0),MATCH(P$1,StudiesInfo!$1:$1,0))</f>
        <v>Juvenile</v>
      </c>
      <c r="Q474" s="31" t="str">
        <f t="array" ref="Q474">INDEX(StudiesInfo!$1:$80,MATCH($E474,StudiesInfo!$B:$B,0),MATCH(Q$1,StudiesInfo!$1:$1,0))</f>
        <v>Unclear</v>
      </c>
      <c r="R474" s="31" t="str">
        <f t="array" ref="R474">INDEX(StudiesInfo!$1:$80,MATCH($E474,StudiesInfo!$B:$B,0),MATCH(R$1,StudiesInfo!$1:$1,0))</f>
        <v>-</v>
      </c>
      <c r="S474" s="31">
        <f t="array" ref="S474">INDEX(StudiesInfo!$1:$80,MATCH($E474,StudiesInfo!$B:$B,0),MATCH(S$1,StudiesInfo!$1:$1,0))</f>
        <v>20</v>
      </c>
      <c r="T474" s="31" t="str">
        <f t="array" ref="T474">INDEX(StudiesInfo!$1:$80,MATCH($E474,StudiesInfo!$B:$B,0),MATCH(T$1,StudiesInfo!$1:$1,0))</f>
        <v>15 days +</v>
      </c>
      <c r="U474" s="31">
        <f t="array" ref="U474">INDEX(StudiesInfo!$1:$80,MATCH($E474,StudiesInfo!$B:$B,0),MATCH(U$1,StudiesInfo!$1:$1,0))</f>
        <v>0</v>
      </c>
      <c r="V474" s="31" t="str">
        <f t="array" ref="V474">INDEX(StudiesInfo!$1:$80,MATCH($E474,StudiesInfo!$B:$B,0),MATCH(V$1,StudiesInfo!$1:$1,0))</f>
        <v>Juvenile</v>
      </c>
      <c r="W474" s="31" t="str">
        <f t="array" ref="W474">INDEX(StudiesInfo!$1:$80,MATCH($E474,StudiesInfo!$B:$B,0),MATCH(W$1,StudiesInfo!$1:$1,0))</f>
        <v>Unclear</v>
      </c>
      <c r="X474" s="31" t="str">
        <f t="array" ref="X474">INDEX(StudiesInfo!$1:$80,MATCH($E474,StudiesInfo!$B:$B,0),MATCH(X$1,StudiesInfo!$1:$1,0))</f>
        <v>-</v>
      </c>
      <c r="Y474" s="30" t="s">
        <v>601</v>
      </c>
      <c r="Z474" s="30" t="s">
        <v>664</v>
      </c>
      <c r="AA474" s="30" t="s">
        <v>603</v>
      </c>
      <c r="AB474" s="30"/>
      <c r="AC474" s="30"/>
      <c r="AD474" s="33" t="s">
        <v>893</v>
      </c>
      <c r="AE474" s="30"/>
      <c r="AF474" s="34" t="s">
        <v>591</v>
      </c>
    </row>
    <row r="475" ht="16.5" hidden="1" customHeight="1">
      <c r="A475" s="30">
        <v>117.0</v>
      </c>
      <c r="B475" s="31" t="str">
        <f t="array" ref="B475">INDEX(StudiesInfo!$1:$80,MATCH($E475,StudiesInfo!$B:$B,0),MATCH(B$1,StudiesInfo!$1:$1,0))</f>
        <v>Yes</v>
      </c>
      <c r="C475" s="30"/>
      <c r="D475" s="30"/>
      <c r="E475" s="31" t="str">
        <f t="array" ref="E475">INDEX(StudiesInfo!$1:$80,MATCH($A475,StudiesInfo!$A:$A,0),MATCH(E$1,StudiesInfo!$1:$1,0))</f>
        <v>Guimarães et al., 2021</v>
      </c>
      <c r="F475" s="31" t="str">
        <f t="array" ref="F475">INDEX(StudiesInfo!$1:$80,MATCH($E475,StudiesInfo!$B:$B,0),MATCH(F$1,StudiesInfo!$1:$1,0))</f>
        <v>20-26 nm</v>
      </c>
      <c r="G475" s="31" t="str">
        <f t="array" ref="G475">INDEX(StudiesInfo!$1:$80,MATCH($E475,StudiesInfo!$B:$B,0),MATCH(G$1,StudiesInfo!$1:$1,0))</f>
        <v>nano</v>
      </c>
      <c r="H475" s="31" t="str">
        <f t="array" ref="H475">INDEX(StudiesInfo!$1:$80,MATCH($E475,StudiesInfo!$B:$B,0),MATCH(H$1,StudiesInfo!$1:$1,0))</f>
        <v>Polystyrene (PS)</v>
      </c>
      <c r="I475" s="31" t="str">
        <f t="array" ref="I475">INDEX(StudiesInfo!$1:$80,MATCH($E475,StudiesInfo!$B:$B,0),MATCH(I$1,StudiesInfo!$1:$1,0))</f>
        <v>Sphere</v>
      </c>
      <c r="J475" s="32" t="str">
        <f t="array" ref="J475">INDEX(StudiesInfo!$1:$80,MATCH($E475,StudiesInfo!$B:$B,0),MATCH(J$1,StudiesInfo!$1:$1,0))</f>
        <v>Ctenopharyngodon idella</v>
      </c>
      <c r="K475" s="31" t="str">
        <f t="array" ref="K475">INDEX(StudiesInfo!$1:$80,MATCH($E475,StudiesInfo!$B:$B,0),MATCH(K$1,StudiesInfo!$1:$1,0))</f>
        <v>NA</v>
      </c>
      <c r="L475" s="31" t="str">
        <f t="array" ref="L475">INDEX(StudiesInfo!$1:$80,MATCH($E475,StudiesInfo!$B:$B,0),MATCH(L$1,StudiesInfo!$1:$1,0))</f>
        <v>Water: Semi-static system</v>
      </c>
      <c r="M475" s="31" t="str">
        <f t="array" ref="M475">INDEX(StudiesInfo!$1:$80,MATCH($E475,StudiesInfo!$B:$B,0),MATCH(M$1,StudiesInfo!$1:$1,0))</f>
        <v>Every 48h</v>
      </c>
      <c r="N475" s="35" t="str">
        <f t="array" ref="N475">INDEX(StudiesInfo!$1:$80,MATCH($E475,StudiesInfo!$B:$B,0),MATCH(N$1,StudiesInfo!$1:$1,0))</f>
        <v>0.04, 34, 34000</v>
      </c>
      <c r="O475" s="31" t="str">
        <f t="array" ref="O475">INDEX(StudiesInfo!$1:$80,MATCH($E475,StudiesInfo!$B:$B,0),MATCH(O$1,StudiesInfo!$1:$1,0))</f>
        <v>ng/L</v>
      </c>
      <c r="P475" s="31" t="str">
        <f t="array" ref="P475">INDEX(StudiesInfo!$1:$80,MATCH($E475,StudiesInfo!$B:$B,0),MATCH(P$1,StudiesInfo!$1:$1,0))</f>
        <v>Juvenile</v>
      </c>
      <c r="Q475" s="31" t="str">
        <f t="array" ref="Q475">INDEX(StudiesInfo!$1:$80,MATCH($E475,StudiesInfo!$B:$B,0),MATCH(Q$1,StudiesInfo!$1:$1,0))</f>
        <v>Unclear</v>
      </c>
      <c r="R475" s="31" t="str">
        <f t="array" ref="R475">INDEX(StudiesInfo!$1:$80,MATCH($E475,StudiesInfo!$B:$B,0),MATCH(R$1,StudiesInfo!$1:$1,0))</f>
        <v>-</v>
      </c>
      <c r="S475" s="31">
        <f t="array" ref="S475">INDEX(StudiesInfo!$1:$80,MATCH($E475,StudiesInfo!$B:$B,0),MATCH(S$1,StudiesInfo!$1:$1,0))</f>
        <v>20</v>
      </c>
      <c r="T475" s="31" t="str">
        <f t="array" ref="T475">INDEX(StudiesInfo!$1:$80,MATCH($E475,StudiesInfo!$B:$B,0),MATCH(T$1,StudiesInfo!$1:$1,0))</f>
        <v>15 days +</v>
      </c>
      <c r="U475" s="31">
        <f t="array" ref="U475">INDEX(StudiesInfo!$1:$80,MATCH($E475,StudiesInfo!$B:$B,0),MATCH(U$1,StudiesInfo!$1:$1,0))</f>
        <v>0</v>
      </c>
      <c r="V475" s="31" t="str">
        <f t="array" ref="V475">INDEX(StudiesInfo!$1:$80,MATCH($E475,StudiesInfo!$B:$B,0),MATCH(V$1,StudiesInfo!$1:$1,0))</f>
        <v>Juvenile</v>
      </c>
      <c r="W475" s="31" t="str">
        <f t="array" ref="W475">INDEX(StudiesInfo!$1:$80,MATCH($E475,StudiesInfo!$B:$B,0),MATCH(W$1,StudiesInfo!$1:$1,0))</f>
        <v>Unclear</v>
      </c>
      <c r="X475" s="31" t="str">
        <f t="array" ref="X475">INDEX(StudiesInfo!$1:$80,MATCH($E475,StudiesInfo!$B:$B,0),MATCH(X$1,StudiesInfo!$1:$1,0))</f>
        <v>-</v>
      </c>
      <c r="Y475" s="30" t="s">
        <v>639</v>
      </c>
      <c r="Z475" s="30" t="s">
        <v>894</v>
      </c>
      <c r="AA475" s="30" t="s">
        <v>680</v>
      </c>
      <c r="AB475" s="30"/>
      <c r="AC475" s="30" t="s">
        <v>681</v>
      </c>
      <c r="AD475" s="33" t="s">
        <v>895</v>
      </c>
      <c r="AE475" s="30"/>
      <c r="AF475" s="30" t="s">
        <v>588</v>
      </c>
    </row>
    <row r="476" ht="16.5" hidden="1" customHeight="1">
      <c r="A476" s="30">
        <v>117.0</v>
      </c>
      <c r="B476" s="31" t="str">
        <f t="array" ref="B476">INDEX(StudiesInfo!$1:$80,MATCH($E476,StudiesInfo!$B:$B,0),MATCH(B$1,StudiesInfo!$1:$1,0))</f>
        <v>Yes</v>
      </c>
      <c r="C476" s="30"/>
      <c r="D476" s="30"/>
      <c r="E476" s="31" t="str">
        <f t="array" ref="E476">INDEX(StudiesInfo!$1:$80,MATCH($A476,StudiesInfo!$A:$A,0),MATCH(E$1,StudiesInfo!$1:$1,0))</f>
        <v>Guimarães et al., 2021</v>
      </c>
      <c r="F476" s="31" t="str">
        <f t="array" ref="F476">INDEX(StudiesInfo!$1:$80,MATCH($E476,StudiesInfo!$B:$B,0),MATCH(F$1,StudiesInfo!$1:$1,0))</f>
        <v>20-26 nm</v>
      </c>
      <c r="G476" s="31" t="str">
        <f t="array" ref="G476">INDEX(StudiesInfo!$1:$80,MATCH($E476,StudiesInfo!$B:$B,0),MATCH(G$1,StudiesInfo!$1:$1,0))</f>
        <v>nano</v>
      </c>
      <c r="H476" s="31" t="str">
        <f t="array" ref="H476">INDEX(StudiesInfo!$1:$80,MATCH($E476,StudiesInfo!$B:$B,0),MATCH(H$1,StudiesInfo!$1:$1,0))</f>
        <v>Polystyrene (PS)</v>
      </c>
      <c r="I476" s="31" t="str">
        <f t="array" ref="I476">INDEX(StudiesInfo!$1:$80,MATCH($E476,StudiesInfo!$B:$B,0),MATCH(I$1,StudiesInfo!$1:$1,0))</f>
        <v>Sphere</v>
      </c>
      <c r="J476" s="32" t="str">
        <f t="array" ref="J476">INDEX(StudiesInfo!$1:$80,MATCH($E476,StudiesInfo!$B:$B,0),MATCH(J$1,StudiesInfo!$1:$1,0))</f>
        <v>Ctenopharyngodon idella</v>
      </c>
      <c r="K476" s="31" t="str">
        <f t="array" ref="K476">INDEX(StudiesInfo!$1:$80,MATCH($E476,StudiesInfo!$B:$B,0),MATCH(K$1,StudiesInfo!$1:$1,0))</f>
        <v>NA</v>
      </c>
      <c r="L476" s="31" t="str">
        <f t="array" ref="L476">INDEX(StudiesInfo!$1:$80,MATCH($E476,StudiesInfo!$B:$B,0),MATCH(L$1,StudiesInfo!$1:$1,0))</f>
        <v>Water: Semi-static system</v>
      </c>
      <c r="M476" s="31" t="str">
        <f t="array" ref="M476">INDEX(StudiesInfo!$1:$80,MATCH($E476,StudiesInfo!$B:$B,0),MATCH(M$1,StudiesInfo!$1:$1,0))</f>
        <v>Every 48h</v>
      </c>
      <c r="N476" s="35" t="str">
        <f t="array" ref="N476">INDEX(StudiesInfo!$1:$80,MATCH($E476,StudiesInfo!$B:$B,0),MATCH(N$1,StudiesInfo!$1:$1,0))</f>
        <v>0.04, 34, 34000</v>
      </c>
      <c r="O476" s="31" t="str">
        <f t="array" ref="O476">INDEX(StudiesInfo!$1:$80,MATCH($E476,StudiesInfo!$B:$B,0),MATCH(O$1,StudiesInfo!$1:$1,0))</f>
        <v>ng/L</v>
      </c>
      <c r="P476" s="31" t="str">
        <f t="array" ref="P476">INDEX(StudiesInfo!$1:$80,MATCH($E476,StudiesInfo!$B:$B,0),MATCH(P$1,StudiesInfo!$1:$1,0))</f>
        <v>Juvenile</v>
      </c>
      <c r="Q476" s="31" t="str">
        <f t="array" ref="Q476">INDEX(StudiesInfo!$1:$80,MATCH($E476,StudiesInfo!$B:$B,0),MATCH(Q$1,StudiesInfo!$1:$1,0))</f>
        <v>Unclear</v>
      </c>
      <c r="R476" s="31" t="str">
        <f t="array" ref="R476">INDEX(StudiesInfo!$1:$80,MATCH($E476,StudiesInfo!$B:$B,0),MATCH(R$1,StudiesInfo!$1:$1,0))</f>
        <v>-</v>
      </c>
      <c r="S476" s="31">
        <f t="array" ref="S476">INDEX(StudiesInfo!$1:$80,MATCH($E476,StudiesInfo!$B:$B,0),MATCH(S$1,StudiesInfo!$1:$1,0))</f>
        <v>20</v>
      </c>
      <c r="T476" s="31" t="str">
        <f t="array" ref="T476">INDEX(StudiesInfo!$1:$80,MATCH($E476,StudiesInfo!$B:$B,0),MATCH(T$1,StudiesInfo!$1:$1,0))</f>
        <v>15 days +</v>
      </c>
      <c r="U476" s="31">
        <f t="array" ref="U476">INDEX(StudiesInfo!$1:$80,MATCH($E476,StudiesInfo!$B:$B,0),MATCH(U$1,StudiesInfo!$1:$1,0))</f>
        <v>0</v>
      </c>
      <c r="V476" s="31" t="str">
        <f t="array" ref="V476">INDEX(StudiesInfo!$1:$80,MATCH($E476,StudiesInfo!$B:$B,0),MATCH(V$1,StudiesInfo!$1:$1,0))</f>
        <v>Juvenile</v>
      </c>
      <c r="W476" s="31" t="str">
        <f t="array" ref="W476">INDEX(StudiesInfo!$1:$80,MATCH($E476,StudiesInfo!$B:$B,0),MATCH(W$1,StudiesInfo!$1:$1,0))</f>
        <v>Unclear</v>
      </c>
      <c r="X476" s="31" t="str">
        <f t="array" ref="X476">INDEX(StudiesInfo!$1:$80,MATCH($E476,StudiesInfo!$B:$B,0),MATCH(X$1,StudiesInfo!$1:$1,0))</f>
        <v>-</v>
      </c>
      <c r="Y476" s="30" t="s">
        <v>639</v>
      </c>
      <c r="Z476" s="30" t="s">
        <v>894</v>
      </c>
      <c r="AA476" s="30" t="s">
        <v>680</v>
      </c>
      <c r="AB476" s="30"/>
      <c r="AC476" s="30"/>
      <c r="AD476" s="33" t="s">
        <v>896</v>
      </c>
      <c r="AE476" s="30"/>
      <c r="AF476" s="30" t="s">
        <v>600</v>
      </c>
    </row>
    <row r="477" ht="16.5" hidden="1" customHeight="1">
      <c r="A477" s="30">
        <v>117.0</v>
      </c>
      <c r="B477" s="31" t="str">
        <f t="array" ref="B477">INDEX(StudiesInfo!$1:$80,MATCH($E477,StudiesInfo!$B:$B,0),MATCH(B$1,StudiesInfo!$1:$1,0))</f>
        <v>Yes</v>
      </c>
      <c r="C477" s="30"/>
      <c r="D477" s="30"/>
      <c r="E477" s="31" t="str">
        <f t="array" ref="E477">INDEX(StudiesInfo!$1:$80,MATCH($A477,StudiesInfo!$A:$A,0),MATCH(E$1,StudiesInfo!$1:$1,0))</f>
        <v>Guimarães et al., 2021</v>
      </c>
      <c r="F477" s="31" t="str">
        <f t="array" ref="F477">INDEX(StudiesInfo!$1:$80,MATCH($E477,StudiesInfo!$B:$B,0),MATCH(F$1,StudiesInfo!$1:$1,0))</f>
        <v>20-26 nm</v>
      </c>
      <c r="G477" s="31" t="str">
        <f t="array" ref="G477">INDEX(StudiesInfo!$1:$80,MATCH($E477,StudiesInfo!$B:$B,0),MATCH(G$1,StudiesInfo!$1:$1,0))</f>
        <v>nano</v>
      </c>
      <c r="H477" s="31" t="str">
        <f t="array" ref="H477">INDEX(StudiesInfo!$1:$80,MATCH($E477,StudiesInfo!$B:$B,0),MATCH(H$1,StudiesInfo!$1:$1,0))</f>
        <v>Polystyrene (PS)</v>
      </c>
      <c r="I477" s="31" t="str">
        <f t="array" ref="I477">INDEX(StudiesInfo!$1:$80,MATCH($E477,StudiesInfo!$B:$B,0),MATCH(I$1,StudiesInfo!$1:$1,0))</f>
        <v>Sphere</v>
      </c>
      <c r="J477" s="32" t="str">
        <f t="array" ref="J477">INDEX(StudiesInfo!$1:$80,MATCH($E477,StudiesInfo!$B:$B,0),MATCH(J$1,StudiesInfo!$1:$1,0))</f>
        <v>Ctenopharyngodon idella</v>
      </c>
      <c r="K477" s="31" t="str">
        <f t="array" ref="K477">INDEX(StudiesInfo!$1:$80,MATCH($E477,StudiesInfo!$B:$B,0),MATCH(K$1,StudiesInfo!$1:$1,0))</f>
        <v>NA</v>
      </c>
      <c r="L477" s="31" t="str">
        <f t="array" ref="L477">INDEX(StudiesInfo!$1:$80,MATCH($E477,StudiesInfo!$B:$B,0),MATCH(L$1,StudiesInfo!$1:$1,0))</f>
        <v>Water: Semi-static system</v>
      </c>
      <c r="M477" s="31" t="str">
        <f t="array" ref="M477">INDEX(StudiesInfo!$1:$80,MATCH($E477,StudiesInfo!$B:$B,0),MATCH(M$1,StudiesInfo!$1:$1,0))</f>
        <v>Every 48h</v>
      </c>
      <c r="N477" s="35" t="str">
        <f t="array" ref="N477">INDEX(StudiesInfo!$1:$80,MATCH($E477,StudiesInfo!$B:$B,0),MATCH(N$1,StudiesInfo!$1:$1,0))</f>
        <v>0.04, 34, 34000</v>
      </c>
      <c r="O477" s="31" t="str">
        <f t="array" ref="O477">INDEX(StudiesInfo!$1:$80,MATCH($E477,StudiesInfo!$B:$B,0),MATCH(O$1,StudiesInfo!$1:$1,0))</f>
        <v>ng/L</v>
      </c>
      <c r="P477" s="31" t="str">
        <f t="array" ref="P477">INDEX(StudiesInfo!$1:$80,MATCH($E477,StudiesInfo!$B:$B,0),MATCH(P$1,StudiesInfo!$1:$1,0))</f>
        <v>Juvenile</v>
      </c>
      <c r="Q477" s="31" t="str">
        <f t="array" ref="Q477">INDEX(StudiesInfo!$1:$80,MATCH($E477,StudiesInfo!$B:$B,0),MATCH(Q$1,StudiesInfo!$1:$1,0))</f>
        <v>Unclear</v>
      </c>
      <c r="R477" s="31" t="str">
        <f t="array" ref="R477">INDEX(StudiesInfo!$1:$80,MATCH($E477,StudiesInfo!$B:$B,0),MATCH(R$1,StudiesInfo!$1:$1,0))</f>
        <v>-</v>
      </c>
      <c r="S477" s="31">
        <f t="array" ref="S477">INDEX(StudiesInfo!$1:$80,MATCH($E477,StudiesInfo!$B:$B,0),MATCH(S$1,StudiesInfo!$1:$1,0))</f>
        <v>20</v>
      </c>
      <c r="T477" s="31" t="str">
        <f t="array" ref="T477">INDEX(StudiesInfo!$1:$80,MATCH($E477,StudiesInfo!$B:$B,0),MATCH(T$1,StudiesInfo!$1:$1,0))</f>
        <v>15 days +</v>
      </c>
      <c r="U477" s="31">
        <f t="array" ref="U477">INDEX(StudiesInfo!$1:$80,MATCH($E477,StudiesInfo!$B:$B,0),MATCH(U$1,StudiesInfo!$1:$1,0))</f>
        <v>0</v>
      </c>
      <c r="V477" s="31" t="str">
        <f t="array" ref="V477">INDEX(StudiesInfo!$1:$80,MATCH($E477,StudiesInfo!$B:$B,0),MATCH(V$1,StudiesInfo!$1:$1,0))</f>
        <v>Juvenile</v>
      </c>
      <c r="W477" s="31" t="str">
        <f t="array" ref="W477">INDEX(StudiesInfo!$1:$80,MATCH($E477,StudiesInfo!$B:$B,0),MATCH(W$1,StudiesInfo!$1:$1,0))</f>
        <v>Unclear</v>
      </c>
      <c r="X477" s="31" t="str">
        <f t="array" ref="X477">INDEX(StudiesInfo!$1:$80,MATCH($E477,StudiesInfo!$B:$B,0),MATCH(X$1,StudiesInfo!$1:$1,0))</f>
        <v>-</v>
      </c>
      <c r="Y477" s="30" t="s">
        <v>639</v>
      </c>
      <c r="Z477" s="30" t="s">
        <v>894</v>
      </c>
      <c r="AA477" s="30" t="s">
        <v>680</v>
      </c>
      <c r="AB477" s="30"/>
      <c r="AC477" s="30"/>
      <c r="AD477" s="33" t="s">
        <v>897</v>
      </c>
      <c r="AE477" s="30"/>
      <c r="AF477" s="34" t="s">
        <v>591</v>
      </c>
    </row>
    <row r="478" ht="16.5" hidden="1" customHeight="1">
      <c r="A478" s="30">
        <v>117.0</v>
      </c>
      <c r="B478" s="31" t="str">
        <f t="array" ref="B478">INDEX(StudiesInfo!$1:$80,MATCH($E478,StudiesInfo!$B:$B,0),MATCH(B$1,StudiesInfo!$1:$1,0))</f>
        <v>Yes</v>
      </c>
      <c r="C478" s="30"/>
      <c r="D478" s="30"/>
      <c r="E478" s="31" t="str">
        <f t="array" ref="E478">INDEX(StudiesInfo!$1:$80,MATCH($A478,StudiesInfo!$A:$A,0),MATCH(E$1,StudiesInfo!$1:$1,0))</f>
        <v>Guimarães et al., 2021</v>
      </c>
      <c r="F478" s="31" t="str">
        <f t="array" ref="F478">INDEX(StudiesInfo!$1:$80,MATCH($E478,StudiesInfo!$B:$B,0),MATCH(F$1,StudiesInfo!$1:$1,0))</f>
        <v>20-26 nm</v>
      </c>
      <c r="G478" s="31" t="str">
        <f t="array" ref="G478">INDEX(StudiesInfo!$1:$80,MATCH($E478,StudiesInfo!$B:$B,0),MATCH(G$1,StudiesInfo!$1:$1,0))</f>
        <v>nano</v>
      </c>
      <c r="H478" s="31" t="str">
        <f t="array" ref="H478">INDEX(StudiesInfo!$1:$80,MATCH($E478,StudiesInfo!$B:$B,0),MATCH(H$1,StudiesInfo!$1:$1,0))</f>
        <v>Polystyrene (PS)</v>
      </c>
      <c r="I478" s="31" t="str">
        <f t="array" ref="I478">INDEX(StudiesInfo!$1:$80,MATCH($E478,StudiesInfo!$B:$B,0),MATCH(I$1,StudiesInfo!$1:$1,0))</f>
        <v>Sphere</v>
      </c>
      <c r="J478" s="32" t="str">
        <f t="array" ref="J478">INDEX(StudiesInfo!$1:$80,MATCH($E478,StudiesInfo!$B:$B,0),MATCH(J$1,StudiesInfo!$1:$1,0))</f>
        <v>Ctenopharyngodon idella</v>
      </c>
      <c r="K478" s="31" t="str">
        <f t="array" ref="K478">INDEX(StudiesInfo!$1:$80,MATCH($E478,StudiesInfo!$B:$B,0),MATCH(K$1,StudiesInfo!$1:$1,0))</f>
        <v>NA</v>
      </c>
      <c r="L478" s="31" t="str">
        <f t="array" ref="L478">INDEX(StudiesInfo!$1:$80,MATCH($E478,StudiesInfo!$B:$B,0),MATCH(L$1,StudiesInfo!$1:$1,0))</f>
        <v>Water: Semi-static system</v>
      </c>
      <c r="M478" s="31" t="str">
        <f t="array" ref="M478">INDEX(StudiesInfo!$1:$80,MATCH($E478,StudiesInfo!$B:$B,0),MATCH(M$1,StudiesInfo!$1:$1,0))</f>
        <v>Every 48h</v>
      </c>
      <c r="N478" s="35" t="str">
        <f t="array" ref="N478">INDEX(StudiesInfo!$1:$80,MATCH($E478,StudiesInfo!$B:$B,0),MATCH(N$1,StudiesInfo!$1:$1,0))</f>
        <v>0.04, 34, 34000</v>
      </c>
      <c r="O478" s="31" t="str">
        <f t="array" ref="O478">INDEX(StudiesInfo!$1:$80,MATCH($E478,StudiesInfo!$B:$B,0),MATCH(O$1,StudiesInfo!$1:$1,0))</f>
        <v>ng/L</v>
      </c>
      <c r="P478" s="31" t="str">
        <f t="array" ref="P478">INDEX(StudiesInfo!$1:$80,MATCH($E478,StudiesInfo!$B:$B,0),MATCH(P$1,StudiesInfo!$1:$1,0))</f>
        <v>Juvenile</v>
      </c>
      <c r="Q478" s="31" t="str">
        <f t="array" ref="Q478">INDEX(StudiesInfo!$1:$80,MATCH($E478,StudiesInfo!$B:$B,0),MATCH(Q$1,StudiesInfo!$1:$1,0))</f>
        <v>Unclear</v>
      </c>
      <c r="R478" s="31" t="str">
        <f t="array" ref="R478">INDEX(StudiesInfo!$1:$80,MATCH($E478,StudiesInfo!$B:$B,0),MATCH(R$1,StudiesInfo!$1:$1,0))</f>
        <v>-</v>
      </c>
      <c r="S478" s="31">
        <f t="array" ref="S478">INDEX(StudiesInfo!$1:$80,MATCH($E478,StudiesInfo!$B:$B,0),MATCH(S$1,StudiesInfo!$1:$1,0))</f>
        <v>20</v>
      </c>
      <c r="T478" s="31" t="str">
        <f t="array" ref="T478">INDEX(StudiesInfo!$1:$80,MATCH($E478,StudiesInfo!$B:$B,0),MATCH(T$1,StudiesInfo!$1:$1,0))</f>
        <v>15 days +</v>
      </c>
      <c r="U478" s="31">
        <f t="array" ref="U478">INDEX(StudiesInfo!$1:$80,MATCH($E478,StudiesInfo!$B:$B,0),MATCH(U$1,StudiesInfo!$1:$1,0))</f>
        <v>0</v>
      </c>
      <c r="V478" s="31" t="str">
        <f t="array" ref="V478">INDEX(StudiesInfo!$1:$80,MATCH($E478,StudiesInfo!$B:$B,0),MATCH(V$1,StudiesInfo!$1:$1,0))</f>
        <v>Juvenile</v>
      </c>
      <c r="W478" s="31" t="str">
        <f t="array" ref="W478">INDEX(StudiesInfo!$1:$80,MATCH($E478,StudiesInfo!$B:$B,0),MATCH(W$1,StudiesInfo!$1:$1,0))</f>
        <v>Unclear</v>
      </c>
      <c r="X478" s="31" t="str">
        <f t="array" ref="X478">INDEX(StudiesInfo!$1:$80,MATCH($E478,StudiesInfo!$B:$B,0),MATCH(X$1,StudiesInfo!$1:$1,0))</f>
        <v>-</v>
      </c>
      <c r="Y478" s="30" t="s">
        <v>639</v>
      </c>
      <c r="Z478" s="30" t="s">
        <v>894</v>
      </c>
      <c r="AA478" s="30" t="s">
        <v>680</v>
      </c>
      <c r="AB478" s="30"/>
      <c r="AC478" s="30"/>
      <c r="AD478" s="33" t="s">
        <v>898</v>
      </c>
      <c r="AE478" s="30"/>
      <c r="AF478" s="30" t="s">
        <v>600</v>
      </c>
    </row>
    <row r="479" ht="16.5" hidden="1" customHeight="1">
      <c r="A479" s="30">
        <v>117.0</v>
      </c>
      <c r="B479" s="31" t="str">
        <f t="array" ref="B479">INDEX(StudiesInfo!$1:$80,MATCH($E479,StudiesInfo!$B:$B,0),MATCH(B$1,StudiesInfo!$1:$1,0))</f>
        <v>Yes</v>
      </c>
      <c r="C479" s="30"/>
      <c r="D479" s="30"/>
      <c r="E479" s="31" t="str">
        <f t="array" ref="E479">INDEX(StudiesInfo!$1:$80,MATCH($A479,StudiesInfo!$A:$A,0),MATCH(E$1,StudiesInfo!$1:$1,0))</f>
        <v>Guimarães et al., 2021</v>
      </c>
      <c r="F479" s="31" t="str">
        <f t="array" ref="F479">INDEX(StudiesInfo!$1:$80,MATCH($E479,StudiesInfo!$B:$B,0),MATCH(F$1,StudiesInfo!$1:$1,0))</f>
        <v>20-26 nm</v>
      </c>
      <c r="G479" s="31" t="str">
        <f t="array" ref="G479">INDEX(StudiesInfo!$1:$80,MATCH($E479,StudiesInfo!$B:$B,0),MATCH(G$1,StudiesInfo!$1:$1,0))</f>
        <v>nano</v>
      </c>
      <c r="H479" s="31" t="str">
        <f t="array" ref="H479">INDEX(StudiesInfo!$1:$80,MATCH($E479,StudiesInfo!$B:$B,0),MATCH(H$1,StudiesInfo!$1:$1,0))</f>
        <v>Polystyrene (PS)</v>
      </c>
      <c r="I479" s="31" t="str">
        <f t="array" ref="I479">INDEX(StudiesInfo!$1:$80,MATCH($E479,StudiesInfo!$B:$B,0),MATCH(I$1,StudiesInfo!$1:$1,0))</f>
        <v>Sphere</v>
      </c>
      <c r="J479" s="32" t="str">
        <f t="array" ref="J479">INDEX(StudiesInfo!$1:$80,MATCH($E479,StudiesInfo!$B:$B,0),MATCH(J$1,StudiesInfo!$1:$1,0))</f>
        <v>Ctenopharyngodon idella</v>
      </c>
      <c r="K479" s="31" t="str">
        <f t="array" ref="K479">INDEX(StudiesInfo!$1:$80,MATCH($E479,StudiesInfo!$B:$B,0),MATCH(K$1,StudiesInfo!$1:$1,0))</f>
        <v>NA</v>
      </c>
      <c r="L479" s="31" t="str">
        <f t="array" ref="L479">INDEX(StudiesInfo!$1:$80,MATCH($E479,StudiesInfo!$B:$B,0),MATCH(L$1,StudiesInfo!$1:$1,0))</f>
        <v>Water: Semi-static system</v>
      </c>
      <c r="M479" s="31" t="str">
        <f t="array" ref="M479">INDEX(StudiesInfo!$1:$80,MATCH($E479,StudiesInfo!$B:$B,0),MATCH(M$1,StudiesInfo!$1:$1,0))</f>
        <v>Every 48h</v>
      </c>
      <c r="N479" s="35" t="str">
        <f t="array" ref="N479">INDEX(StudiesInfo!$1:$80,MATCH($E479,StudiesInfo!$B:$B,0),MATCH(N$1,StudiesInfo!$1:$1,0))</f>
        <v>0.04, 34, 34000</v>
      </c>
      <c r="O479" s="31" t="str">
        <f t="array" ref="O479">INDEX(StudiesInfo!$1:$80,MATCH($E479,StudiesInfo!$B:$B,0),MATCH(O$1,StudiesInfo!$1:$1,0))</f>
        <v>ng/L</v>
      </c>
      <c r="P479" s="31" t="str">
        <f t="array" ref="P479">INDEX(StudiesInfo!$1:$80,MATCH($E479,StudiesInfo!$B:$B,0),MATCH(P$1,StudiesInfo!$1:$1,0))</f>
        <v>Juvenile</v>
      </c>
      <c r="Q479" s="31" t="str">
        <f t="array" ref="Q479">INDEX(StudiesInfo!$1:$80,MATCH($E479,StudiesInfo!$B:$B,0),MATCH(Q$1,StudiesInfo!$1:$1,0))</f>
        <v>Unclear</v>
      </c>
      <c r="R479" s="31" t="str">
        <f t="array" ref="R479">INDEX(StudiesInfo!$1:$80,MATCH($E479,StudiesInfo!$B:$B,0),MATCH(R$1,StudiesInfo!$1:$1,0))</f>
        <v>-</v>
      </c>
      <c r="S479" s="31">
        <f t="array" ref="S479">INDEX(StudiesInfo!$1:$80,MATCH($E479,StudiesInfo!$B:$B,0),MATCH(S$1,StudiesInfo!$1:$1,0))</f>
        <v>20</v>
      </c>
      <c r="T479" s="31" t="str">
        <f t="array" ref="T479">INDEX(StudiesInfo!$1:$80,MATCH($E479,StudiesInfo!$B:$B,0),MATCH(T$1,StudiesInfo!$1:$1,0))</f>
        <v>15 days +</v>
      </c>
      <c r="U479" s="31">
        <f t="array" ref="U479">INDEX(StudiesInfo!$1:$80,MATCH($E479,StudiesInfo!$B:$B,0),MATCH(U$1,StudiesInfo!$1:$1,0))</f>
        <v>0</v>
      </c>
      <c r="V479" s="31" t="str">
        <f t="array" ref="V479">INDEX(StudiesInfo!$1:$80,MATCH($E479,StudiesInfo!$B:$B,0),MATCH(V$1,StudiesInfo!$1:$1,0))</f>
        <v>Juvenile</v>
      </c>
      <c r="W479" s="31" t="str">
        <f t="array" ref="W479">INDEX(StudiesInfo!$1:$80,MATCH($E479,StudiesInfo!$B:$B,0),MATCH(W$1,StudiesInfo!$1:$1,0))</f>
        <v>Unclear</v>
      </c>
      <c r="X479" s="31" t="str">
        <f t="array" ref="X479">INDEX(StudiesInfo!$1:$80,MATCH($E479,StudiesInfo!$B:$B,0),MATCH(X$1,StudiesInfo!$1:$1,0))</f>
        <v>-</v>
      </c>
      <c r="Y479" s="30" t="s">
        <v>639</v>
      </c>
      <c r="Z479" s="30" t="s">
        <v>894</v>
      </c>
      <c r="AA479" s="30" t="s">
        <v>680</v>
      </c>
      <c r="AB479" s="30"/>
      <c r="AC479" s="30"/>
      <c r="AD479" s="33" t="s">
        <v>899</v>
      </c>
      <c r="AE479" s="30"/>
      <c r="AF479" s="30" t="s">
        <v>588</v>
      </c>
    </row>
    <row r="480" ht="16.5" hidden="1" customHeight="1">
      <c r="A480" s="30">
        <v>117.0</v>
      </c>
      <c r="B480" s="31" t="str">
        <f t="array" ref="B480">INDEX(StudiesInfo!$1:$80,MATCH($E480,StudiesInfo!$B:$B,0),MATCH(B$1,StudiesInfo!$1:$1,0))</f>
        <v>Yes</v>
      </c>
      <c r="C480" s="30"/>
      <c r="D480" s="30"/>
      <c r="E480" s="31" t="str">
        <f t="array" ref="E480">INDEX(StudiesInfo!$1:$80,MATCH($A480,StudiesInfo!$A:$A,0),MATCH(E$1,StudiesInfo!$1:$1,0))</f>
        <v>Guimarães et al., 2021</v>
      </c>
      <c r="F480" s="31" t="str">
        <f t="array" ref="F480">INDEX(StudiesInfo!$1:$80,MATCH($E480,StudiesInfo!$B:$B,0),MATCH(F$1,StudiesInfo!$1:$1,0))</f>
        <v>20-26 nm</v>
      </c>
      <c r="G480" s="31" t="str">
        <f t="array" ref="G480">INDEX(StudiesInfo!$1:$80,MATCH($E480,StudiesInfo!$B:$B,0),MATCH(G$1,StudiesInfo!$1:$1,0))</f>
        <v>nano</v>
      </c>
      <c r="H480" s="31" t="str">
        <f t="array" ref="H480">INDEX(StudiesInfo!$1:$80,MATCH($E480,StudiesInfo!$B:$B,0),MATCH(H$1,StudiesInfo!$1:$1,0))</f>
        <v>Polystyrene (PS)</v>
      </c>
      <c r="I480" s="31" t="str">
        <f t="array" ref="I480">INDEX(StudiesInfo!$1:$80,MATCH($E480,StudiesInfo!$B:$B,0),MATCH(I$1,StudiesInfo!$1:$1,0))</f>
        <v>Sphere</v>
      </c>
      <c r="J480" s="32" t="str">
        <f t="array" ref="J480">INDEX(StudiesInfo!$1:$80,MATCH($E480,StudiesInfo!$B:$B,0),MATCH(J$1,StudiesInfo!$1:$1,0))</f>
        <v>Ctenopharyngodon idella</v>
      </c>
      <c r="K480" s="31" t="str">
        <f t="array" ref="K480">INDEX(StudiesInfo!$1:$80,MATCH($E480,StudiesInfo!$B:$B,0),MATCH(K$1,StudiesInfo!$1:$1,0))</f>
        <v>NA</v>
      </c>
      <c r="L480" s="31" t="str">
        <f t="array" ref="L480">INDEX(StudiesInfo!$1:$80,MATCH($E480,StudiesInfo!$B:$B,0),MATCH(L$1,StudiesInfo!$1:$1,0))</f>
        <v>Water: Semi-static system</v>
      </c>
      <c r="M480" s="31" t="str">
        <f t="array" ref="M480">INDEX(StudiesInfo!$1:$80,MATCH($E480,StudiesInfo!$B:$B,0),MATCH(M$1,StudiesInfo!$1:$1,0))</f>
        <v>Every 48h</v>
      </c>
      <c r="N480" s="35" t="str">
        <f t="array" ref="N480">INDEX(StudiesInfo!$1:$80,MATCH($E480,StudiesInfo!$B:$B,0),MATCH(N$1,StudiesInfo!$1:$1,0))</f>
        <v>0.04, 34, 34000</v>
      </c>
      <c r="O480" s="31" t="str">
        <f t="array" ref="O480">INDEX(StudiesInfo!$1:$80,MATCH($E480,StudiesInfo!$B:$B,0),MATCH(O$1,StudiesInfo!$1:$1,0))</f>
        <v>ng/L</v>
      </c>
      <c r="P480" s="31" t="str">
        <f t="array" ref="P480">INDEX(StudiesInfo!$1:$80,MATCH($E480,StudiesInfo!$B:$B,0),MATCH(P$1,StudiesInfo!$1:$1,0))</f>
        <v>Juvenile</v>
      </c>
      <c r="Q480" s="31" t="str">
        <f t="array" ref="Q480">INDEX(StudiesInfo!$1:$80,MATCH($E480,StudiesInfo!$B:$B,0),MATCH(Q$1,StudiesInfo!$1:$1,0))</f>
        <v>Unclear</v>
      </c>
      <c r="R480" s="31" t="str">
        <f t="array" ref="R480">INDEX(StudiesInfo!$1:$80,MATCH($E480,StudiesInfo!$B:$B,0),MATCH(R$1,StudiesInfo!$1:$1,0))</f>
        <v>-</v>
      </c>
      <c r="S480" s="31">
        <f t="array" ref="S480">INDEX(StudiesInfo!$1:$80,MATCH($E480,StudiesInfo!$B:$B,0),MATCH(S$1,StudiesInfo!$1:$1,0))</f>
        <v>20</v>
      </c>
      <c r="T480" s="31" t="str">
        <f t="array" ref="T480">INDEX(StudiesInfo!$1:$80,MATCH($E480,StudiesInfo!$B:$B,0),MATCH(T$1,StudiesInfo!$1:$1,0))</f>
        <v>15 days +</v>
      </c>
      <c r="U480" s="31">
        <f t="array" ref="U480">INDEX(StudiesInfo!$1:$80,MATCH($E480,StudiesInfo!$B:$B,0),MATCH(U$1,StudiesInfo!$1:$1,0))</f>
        <v>0</v>
      </c>
      <c r="V480" s="31" t="str">
        <f t="array" ref="V480">INDEX(StudiesInfo!$1:$80,MATCH($E480,StudiesInfo!$B:$B,0),MATCH(V$1,StudiesInfo!$1:$1,0))</f>
        <v>Juvenile</v>
      </c>
      <c r="W480" s="31" t="str">
        <f t="array" ref="W480">INDEX(StudiesInfo!$1:$80,MATCH($E480,StudiesInfo!$B:$B,0),MATCH(W$1,StudiesInfo!$1:$1,0))</f>
        <v>Unclear</v>
      </c>
      <c r="X480" s="31" t="str">
        <f t="array" ref="X480">INDEX(StudiesInfo!$1:$80,MATCH($E480,StudiesInfo!$B:$B,0),MATCH(X$1,StudiesInfo!$1:$1,0))</f>
        <v>-</v>
      </c>
      <c r="Y480" s="30" t="s">
        <v>639</v>
      </c>
      <c r="Z480" s="30" t="s">
        <v>894</v>
      </c>
      <c r="AA480" s="30" t="s">
        <v>680</v>
      </c>
      <c r="AB480" s="30"/>
      <c r="AC480" s="30"/>
      <c r="AD480" s="33" t="s">
        <v>900</v>
      </c>
      <c r="AE480" s="30"/>
      <c r="AF480" s="30" t="s">
        <v>600</v>
      </c>
    </row>
    <row r="481" ht="16.5" hidden="1" customHeight="1">
      <c r="A481" s="30">
        <v>117.0</v>
      </c>
      <c r="B481" s="31" t="str">
        <f t="array" ref="B481">INDEX(StudiesInfo!$1:$80,MATCH($E481,StudiesInfo!$B:$B,0),MATCH(B$1,StudiesInfo!$1:$1,0))</f>
        <v>Yes</v>
      </c>
      <c r="C481" s="30"/>
      <c r="D481" s="30"/>
      <c r="E481" s="31" t="str">
        <f t="array" ref="E481">INDEX(StudiesInfo!$1:$80,MATCH($A481,StudiesInfo!$A:$A,0),MATCH(E$1,StudiesInfo!$1:$1,0))</f>
        <v>Guimarães et al., 2021</v>
      </c>
      <c r="F481" s="31" t="str">
        <f t="array" ref="F481">INDEX(StudiesInfo!$1:$80,MATCH($E481,StudiesInfo!$B:$B,0),MATCH(F$1,StudiesInfo!$1:$1,0))</f>
        <v>20-26 nm</v>
      </c>
      <c r="G481" s="31" t="str">
        <f t="array" ref="G481">INDEX(StudiesInfo!$1:$80,MATCH($E481,StudiesInfo!$B:$B,0),MATCH(G$1,StudiesInfo!$1:$1,0))</f>
        <v>nano</v>
      </c>
      <c r="H481" s="31" t="str">
        <f t="array" ref="H481">INDEX(StudiesInfo!$1:$80,MATCH($E481,StudiesInfo!$B:$B,0),MATCH(H$1,StudiesInfo!$1:$1,0))</f>
        <v>Polystyrene (PS)</v>
      </c>
      <c r="I481" s="31" t="str">
        <f t="array" ref="I481">INDEX(StudiesInfo!$1:$80,MATCH($E481,StudiesInfo!$B:$B,0),MATCH(I$1,StudiesInfo!$1:$1,0))</f>
        <v>Sphere</v>
      </c>
      <c r="J481" s="32" t="str">
        <f t="array" ref="J481">INDEX(StudiesInfo!$1:$80,MATCH($E481,StudiesInfo!$B:$B,0),MATCH(J$1,StudiesInfo!$1:$1,0))</f>
        <v>Ctenopharyngodon idella</v>
      </c>
      <c r="K481" s="31" t="str">
        <f t="array" ref="K481">INDEX(StudiesInfo!$1:$80,MATCH($E481,StudiesInfo!$B:$B,0),MATCH(K$1,StudiesInfo!$1:$1,0))</f>
        <v>NA</v>
      </c>
      <c r="L481" s="31" t="str">
        <f t="array" ref="L481">INDEX(StudiesInfo!$1:$80,MATCH($E481,StudiesInfo!$B:$B,0),MATCH(L$1,StudiesInfo!$1:$1,0))</f>
        <v>Water: Semi-static system</v>
      </c>
      <c r="M481" s="31" t="str">
        <f t="array" ref="M481">INDEX(StudiesInfo!$1:$80,MATCH($E481,StudiesInfo!$B:$B,0),MATCH(M$1,StudiesInfo!$1:$1,0))</f>
        <v>Every 48h</v>
      </c>
      <c r="N481" s="35" t="str">
        <f t="array" ref="N481">INDEX(StudiesInfo!$1:$80,MATCH($E481,StudiesInfo!$B:$B,0),MATCH(N$1,StudiesInfo!$1:$1,0))</f>
        <v>0.04, 34, 34000</v>
      </c>
      <c r="O481" s="31" t="str">
        <f t="array" ref="O481">INDEX(StudiesInfo!$1:$80,MATCH($E481,StudiesInfo!$B:$B,0),MATCH(O$1,StudiesInfo!$1:$1,0))</f>
        <v>ng/L</v>
      </c>
      <c r="P481" s="31" t="str">
        <f t="array" ref="P481">INDEX(StudiesInfo!$1:$80,MATCH($E481,StudiesInfo!$B:$B,0),MATCH(P$1,StudiesInfo!$1:$1,0))</f>
        <v>Juvenile</v>
      </c>
      <c r="Q481" s="31" t="str">
        <f t="array" ref="Q481">INDEX(StudiesInfo!$1:$80,MATCH($E481,StudiesInfo!$B:$B,0),MATCH(Q$1,StudiesInfo!$1:$1,0))</f>
        <v>Unclear</v>
      </c>
      <c r="R481" s="31" t="str">
        <f t="array" ref="R481">INDEX(StudiesInfo!$1:$80,MATCH($E481,StudiesInfo!$B:$B,0),MATCH(R$1,StudiesInfo!$1:$1,0))</f>
        <v>-</v>
      </c>
      <c r="S481" s="31">
        <f t="array" ref="S481">INDEX(StudiesInfo!$1:$80,MATCH($E481,StudiesInfo!$B:$B,0),MATCH(S$1,StudiesInfo!$1:$1,0))</f>
        <v>20</v>
      </c>
      <c r="T481" s="31" t="str">
        <f t="array" ref="T481">INDEX(StudiesInfo!$1:$80,MATCH($E481,StudiesInfo!$B:$B,0),MATCH(T$1,StudiesInfo!$1:$1,0))</f>
        <v>15 days +</v>
      </c>
      <c r="U481" s="31">
        <f t="array" ref="U481">INDEX(StudiesInfo!$1:$80,MATCH($E481,StudiesInfo!$B:$B,0),MATCH(U$1,StudiesInfo!$1:$1,0))</f>
        <v>0</v>
      </c>
      <c r="V481" s="31" t="str">
        <f t="array" ref="V481">INDEX(StudiesInfo!$1:$80,MATCH($E481,StudiesInfo!$B:$B,0),MATCH(V$1,StudiesInfo!$1:$1,0))</f>
        <v>Juvenile</v>
      </c>
      <c r="W481" s="31" t="str">
        <f t="array" ref="W481">INDEX(StudiesInfo!$1:$80,MATCH($E481,StudiesInfo!$B:$B,0),MATCH(W$1,StudiesInfo!$1:$1,0))</f>
        <v>Unclear</v>
      </c>
      <c r="X481" s="31" t="str">
        <f t="array" ref="X481">INDEX(StudiesInfo!$1:$80,MATCH($E481,StudiesInfo!$B:$B,0),MATCH(X$1,StudiesInfo!$1:$1,0))</f>
        <v>-</v>
      </c>
      <c r="Y481" s="30" t="s">
        <v>639</v>
      </c>
      <c r="Z481" s="30" t="s">
        <v>894</v>
      </c>
      <c r="AA481" s="30" t="s">
        <v>680</v>
      </c>
      <c r="AB481" s="30"/>
      <c r="AC481" s="30"/>
      <c r="AD481" s="33" t="s">
        <v>901</v>
      </c>
      <c r="AE481" s="30"/>
      <c r="AF481" s="34" t="s">
        <v>591</v>
      </c>
    </row>
    <row r="482" ht="16.5" hidden="1" customHeight="1">
      <c r="A482" s="30">
        <v>117.0</v>
      </c>
      <c r="B482" s="31" t="str">
        <f t="array" ref="B482">INDEX(StudiesInfo!$1:$80,MATCH($E482,StudiesInfo!$B:$B,0),MATCH(B$1,StudiesInfo!$1:$1,0))</f>
        <v>Yes</v>
      </c>
      <c r="C482" s="30"/>
      <c r="D482" s="30"/>
      <c r="E482" s="31" t="str">
        <f t="array" ref="E482">INDEX(StudiesInfo!$1:$80,MATCH($A482,StudiesInfo!$A:$A,0),MATCH(E$1,StudiesInfo!$1:$1,0))</f>
        <v>Guimarães et al., 2021</v>
      </c>
      <c r="F482" s="31" t="str">
        <f t="array" ref="F482">INDEX(StudiesInfo!$1:$80,MATCH($E482,StudiesInfo!$B:$B,0),MATCH(F$1,StudiesInfo!$1:$1,0))</f>
        <v>20-26 nm</v>
      </c>
      <c r="G482" s="31" t="str">
        <f t="array" ref="G482">INDEX(StudiesInfo!$1:$80,MATCH($E482,StudiesInfo!$B:$B,0),MATCH(G$1,StudiesInfo!$1:$1,0))</f>
        <v>nano</v>
      </c>
      <c r="H482" s="31" t="str">
        <f t="array" ref="H482">INDEX(StudiesInfo!$1:$80,MATCH($E482,StudiesInfo!$B:$B,0),MATCH(H$1,StudiesInfo!$1:$1,0))</f>
        <v>Polystyrene (PS)</v>
      </c>
      <c r="I482" s="31" t="str">
        <f t="array" ref="I482">INDEX(StudiesInfo!$1:$80,MATCH($E482,StudiesInfo!$B:$B,0),MATCH(I$1,StudiesInfo!$1:$1,0))</f>
        <v>Sphere</v>
      </c>
      <c r="J482" s="32" t="str">
        <f t="array" ref="J482">INDEX(StudiesInfo!$1:$80,MATCH($E482,StudiesInfo!$B:$B,0),MATCH(J$1,StudiesInfo!$1:$1,0))</f>
        <v>Ctenopharyngodon idella</v>
      </c>
      <c r="K482" s="31" t="str">
        <f t="array" ref="K482">INDEX(StudiesInfo!$1:$80,MATCH($E482,StudiesInfo!$B:$B,0),MATCH(K$1,StudiesInfo!$1:$1,0))</f>
        <v>NA</v>
      </c>
      <c r="L482" s="31" t="str">
        <f t="array" ref="L482">INDEX(StudiesInfo!$1:$80,MATCH($E482,StudiesInfo!$B:$B,0),MATCH(L$1,StudiesInfo!$1:$1,0))</f>
        <v>Water: Semi-static system</v>
      </c>
      <c r="M482" s="31" t="str">
        <f t="array" ref="M482">INDEX(StudiesInfo!$1:$80,MATCH($E482,StudiesInfo!$B:$B,0),MATCH(M$1,StudiesInfo!$1:$1,0))</f>
        <v>Every 48h</v>
      </c>
      <c r="N482" s="35" t="str">
        <f t="array" ref="N482">INDEX(StudiesInfo!$1:$80,MATCH($E482,StudiesInfo!$B:$B,0),MATCH(N$1,StudiesInfo!$1:$1,0))</f>
        <v>0.04, 34, 34000</v>
      </c>
      <c r="O482" s="31" t="str">
        <f t="array" ref="O482">INDEX(StudiesInfo!$1:$80,MATCH($E482,StudiesInfo!$B:$B,0),MATCH(O$1,StudiesInfo!$1:$1,0))</f>
        <v>ng/L</v>
      </c>
      <c r="P482" s="31" t="str">
        <f t="array" ref="P482">INDEX(StudiesInfo!$1:$80,MATCH($E482,StudiesInfo!$B:$B,0),MATCH(P$1,StudiesInfo!$1:$1,0))</f>
        <v>Juvenile</v>
      </c>
      <c r="Q482" s="31" t="str">
        <f t="array" ref="Q482">INDEX(StudiesInfo!$1:$80,MATCH($E482,StudiesInfo!$B:$B,0),MATCH(Q$1,StudiesInfo!$1:$1,0))</f>
        <v>Unclear</v>
      </c>
      <c r="R482" s="31" t="str">
        <f t="array" ref="R482">INDEX(StudiesInfo!$1:$80,MATCH($E482,StudiesInfo!$B:$B,0),MATCH(R$1,StudiesInfo!$1:$1,0))</f>
        <v>-</v>
      </c>
      <c r="S482" s="31">
        <f t="array" ref="S482">INDEX(StudiesInfo!$1:$80,MATCH($E482,StudiesInfo!$B:$B,0),MATCH(S$1,StudiesInfo!$1:$1,0))</f>
        <v>20</v>
      </c>
      <c r="T482" s="31" t="str">
        <f t="array" ref="T482">INDEX(StudiesInfo!$1:$80,MATCH($E482,StudiesInfo!$B:$B,0),MATCH(T$1,StudiesInfo!$1:$1,0))</f>
        <v>15 days +</v>
      </c>
      <c r="U482" s="31">
        <f t="array" ref="U482">INDEX(StudiesInfo!$1:$80,MATCH($E482,StudiesInfo!$B:$B,0),MATCH(U$1,StudiesInfo!$1:$1,0))</f>
        <v>0</v>
      </c>
      <c r="V482" s="31" t="str">
        <f t="array" ref="V482">INDEX(StudiesInfo!$1:$80,MATCH($E482,StudiesInfo!$B:$B,0),MATCH(V$1,StudiesInfo!$1:$1,0))</f>
        <v>Juvenile</v>
      </c>
      <c r="W482" s="31" t="str">
        <f t="array" ref="W482">INDEX(StudiesInfo!$1:$80,MATCH($E482,StudiesInfo!$B:$B,0),MATCH(W$1,StudiesInfo!$1:$1,0))</f>
        <v>Unclear</v>
      </c>
      <c r="X482" s="31" t="str">
        <f t="array" ref="X482">INDEX(StudiesInfo!$1:$80,MATCH($E482,StudiesInfo!$B:$B,0),MATCH(X$1,StudiesInfo!$1:$1,0))</f>
        <v>-</v>
      </c>
      <c r="Y482" s="30" t="s">
        <v>639</v>
      </c>
      <c r="Z482" s="30" t="s">
        <v>894</v>
      </c>
      <c r="AA482" s="30" t="s">
        <v>680</v>
      </c>
      <c r="AB482" s="30"/>
      <c r="AC482" s="30"/>
      <c r="AD482" s="33" t="s">
        <v>902</v>
      </c>
      <c r="AE482" s="30"/>
      <c r="AF482" s="30" t="s">
        <v>600</v>
      </c>
    </row>
    <row r="483" ht="16.5" hidden="1" customHeight="1">
      <c r="A483" s="30">
        <v>117.0</v>
      </c>
      <c r="B483" s="31" t="str">
        <f t="array" ref="B483">INDEX(StudiesInfo!$1:$80,MATCH($E483,StudiesInfo!$B:$B,0),MATCH(B$1,StudiesInfo!$1:$1,0))</f>
        <v>Yes</v>
      </c>
      <c r="C483" s="30"/>
      <c r="D483" s="30"/>
      <c r="E483" s="31" t="str">
        <f t="array" ref="E483">INDEX(StudiesInfo!$1:$80,MATCH($A483,StudiesInfo!$A:$A,0),MATCH(E$1,StudiesInfo!$1:$1,0))</f>
        <v>Guimarães et al., 2021</v>
      </c>
      <c r="F483" s="31" t="str">
        <f t="array" ref="F483">INDEX(StudiesInfo!$1:$80,MATCH($E483,StudiesInfo!$B:$B,0),MATCH(F$1,StudiesInfo!$1:$1,0))</f>
        <v>20-26 nm</v>
      </c>
      <c r="G483" s="31" t="str">
        <f t="array" ref="G483">INDEX(StudiesInfo!$1:$80,MATCH($E483,StudiesInfo!$B:$B,0),MATCH(G$1,StudiesInfo!$1:$1,0))</f>
        <v>nano</v>
      </c>
      <c r="H483" s="31" t="str">
        <f t="array" ref="H483">INDEX(StudiesInfo!$1:$80,MATCH($E483,StudiesInfo!$B:$B,0),MATCH(H$1,StudiesInfo!$1:$1,0))</f>
        <v>Polystyrene (PS)</v>
      </c>
      <c r="I483" s="31" t="str">
        <f t="array" ref="I483">INDEX(StudiesInfo!$1:$80,MATCH($E483,StudiesInfo!$B:$B,0),MATCH(I$1,StudiesInfo!$1:$1,0))</f>
        <v>Sphere</v>
      </c>
      <c r="J483" s="32" t="str">
        <f t="array" ref="J483">INDEX(StudiesInfo!$1:$80,MATCH($E483,StudiesInfo!$B:$B,0),MATCH(J$1,StudiesInfo!$1:$1,0))</f>
        <v>Ctenopharyngodon idella</v>
      </c>
      <c r="K483" s="31" t="str">
        <f t="array" ref="K483">INDEX(StudiesInfo!$1:$80,MATCH($E483,StudiesInfo!$B:$B,0),MATCH(K$1,StudiesInfo!$1:$1,0))</f>
        <v>NA</v>
      </c>
      <c r="L483" s="31" t="str">
        <f t="array" ref="L483">INDEX(StudiesInfo!$1:$80,MATCH($E483,StudiesInfo!$B:$B,0),MATCH(L$1,StudiesInfo!$1:$1,0))</f>
        <v>Water: Semi-static system</v>
      </c>
      <c r="M483" s="31" t="str">
        <f t="array" ref="M483">INDEX(StudiesInfo!$1:$80,MATCH($E483,StudiesInfo!$B:$B,0),MATCH(M$1,StudiesInfo!$1:$1,0))</f>
        <v>Every 48h</v>
      </c>
      <c r="N483" s="35" t="str">
        <f t="array" ref="N483">INDEX(StudiesInfo!$1:$80,MATCH($E483,StudiesInfo!$B:$B,0),MATCH(N$1,StudiesInfo!$1:$1,0))</f>
        <v>0.04, 34, 34000</v>
      </c>
      <c r="O483" s="31" t="str">
        <f t="array" ref="O483">INDEX(StudiesInfo!$1:$80,MATCH($E483,StudiesInfo!$B:$B,0),MATCH(O$1,StudiesInfo!$1:$1,0))</f>
        <v>ng/L</v>
      </c>
      <c r="P483" s="31" t="str">
        <f t="array" ref="P483">INDEX(StudiesInfo!$1:$80,MATCH($E483,StudiesInfo!$B:$B,0),MATCH(P$1,StudiesInfo!$1:$1,0))</f>
        <v>Juvenile</v>
      </c>
      <c r="Q483" s="31" t="str">
        <f t="array" ref="Q483">INDEX(StudiesInfo!$1:$80,MATCH($E483,StudiesInfo!$B:$B,0),MATCH(Q$1,StudiesInfo!$1:$1,0))</f>
        <v>Unclear</v>
      </c>
      <c r="R483" s="31" t="str">
        <f t="array" ref="R483">INDEX(StudiesInfo!$1:$80,MATCH($E483,StudiesInfo!$B:$B,0),MATCH(R$1,StudiesInfo!$1:$1,0))</f>
        <v>-</v>
      </c>
      <c r="S483" s="31">
        <f t="array" ref="S483">INDEX(StudiesInfo!$1:$80,MATCH($E483,StudiesInfo!$B:$B,0),MATCH(S$1,StudiesInfo!$1:$1,0))</f>
        <v>20</v>
      </c>
      <c r="T483" s="31" t="str">
        <f t="array" ref="T483">INDEX(StudiesInfo!$1:$80,MATCH($E483,StudiesInfo!$B:$B,0),MATCH(T$1,StudiesInfo!$1:$1,0))</f>
        <v>15 days +</v>
      </c>
      <c r="U483" s="31">
        <f t="array" ref="U483">INDEX(StudiesInfo!$1:$80,MATCH($E483,StudiesInfo!$B:$B,0),MATCH(U$1,StudiesInfo!$1:$1,0))</f>
        <v>0</v>
      </c>
      <c r="V483" s="31" t="str">
        <f t="array" ref="V483">INDEX(StudiesInfo!$1:$80,MATCH($E483,StudiesInfo!$B:$B,0),MATCH(V$1,StudiesInfo!$1:$1,0))</f>
        <v>Juvenile</v>
      </c>
      <c r="W483" s="31" t="str">
        <f t="array" ref="W483">INDEX(StudiesInfo!$1:$80,MATCH($E483,StudiesInfo!$B:$B,0),MATCH(W$1,StudiesInfo!$1:$1,0))</f>
        <v>Unclear</v>
      </c>
      <c r="X483" s="31" t="str">
        <f t="array" ref="X483">INDEX(StudiesInfo!$1:$80,MATCH($E483,StudiesInfo!$B:$B,0),MATCH(X$1,StudiesInfo!$1:$1,0))</f>
        <v>-</v>
      </c>
      <c r="Y483" s="30" t="s">
        <v>639</v>
      </c>
      <c r="Z483" s="30" t="s">
        <v>640</v>
      </c>
      <c r="AA483" s="30" t="s">
        <v>680</v>
      </c>
      <c r="AB483" s="30"/>
      <c r="AC483" s="30" t="s">
        <v>903</v>
      </c>
      <c r="AD483" s="33" t="s">
        <v>895</v>
      </c>
      <c r="AE483" s="30"/>
      <c r="AF483" s="30" t="s">
        <v>588</v>
      </c>
    </row>
    <row r="484" ht="16.5" hidden="1" customHeight="1">
      <c r="A484" s="30">
        <v>117.0</v>
      </c>
      <c r="B484" s="31" t="str">
        <f t="array" ref="B484">INDEX(StudiesInfo!$1:$80,MATCH($E484,StudiesInfo!$B:$B,0),MATCH(B$1,StudiesInfo!$1:$1,0))</f>
        <v>Yes</v>
      </c>
      <c r="C484" s="30"/>
      <c r="D484" s="30"/>
      <c r="E484" s="31" t="str">
        <f t="array" ref="E484">INDEX(StudiesInfo!$1:$80,MATCH($A484,StudiesInfo!$A:$A,0),MATCH(E$1,StudiesInfo!$1:$1,0))</f>
        <v>Guimarães et al., 2021</v>
      </c>
      <c r="F484" s="31" t="str">
        <f t="array" ref="F484">INDEX(StudiesInfo!$1:$80,MATCH($E484,StudiesInfo!$B:$B,0),MATCH(F$1,StudiesInfo!$1:$1,0))</f>
        <v>20-26 nm</v>
      </c>
      <c r="G484" s="31" t="str">
        <f t="array" ref="G484">INDEX(StudiesInfo!$1:$80,MATCH($E484,StudiesInfo!$B:$B,0),MATCH(G$1,StudiesInfo!$1:$1,0))</f>
        <v>nano</v>
      </c>
      <c r="H484" s="31" t="str">
        <f t="array" ref="H484">INDEX(StudiesInfo!$1:$80,MATCH($E484,StudiesInfo!$B:$B,0),MATCH(H$1,StudiesInfo!$1:$1,0))</f>
        <v>Polystyrene (PS)</v>
      </c>
      <c r="I484" s="31" t="str">
        <f t="array" ref="I484">INDEX(StudiesInfo!$1:$80,MATCH($E484,StudiesInfo!$B:$B,0),MATCH(I$1,StudiesInfo!$1:$1,0))</f>
        <v>Sphere</v>
      </c>
      <c r="J484" s="32" t="str">
        <f t="array" ref="J484">INDEX(StudiesInfo!$1:$80,MATCH($E484,StudiesInfo!$B:$B,0),MATCH(J$1,StudiesInfo!$1:$1,0))</f>
        <v>Ctenopharyngodon idella</v>
      </c>
      <c r="K484" s="31" t="str">
        <f t="array" ref="K484">INDEX(StudiesInfo!$1:$80,MATCH($E484,StudiesInfo!$B:$B,0),MATCH(K$1,StudiesInfo!$1:$1,0))</f>
        <v>NA</v>
      </c>
      <c r="L484" s="31" t="str">
        <f t="array" ref="L484">INDEX(StudiesInfo!$1:$80,MATCH($E484,StudiesInfo!$B:$B,0),MATCH(L$1,StudiesInfo!$1:$1,0))</f>
        <v>Water: Semi-static system</v>
      </c>
      <c r="M484" s="31" t="str">
        <f t="array" ref="M484">INDEX(StudiesInfo!$1:$80,MATCH($E484,StudiesInfo!$B:$B,0),MATCH(M$1,StudiesInfo!$1:$1,0))</f>
        <v>Every 48h</v>
      </c>
      <c r="N484" s="35" t="str">
        <f t="array" ref="N484">INDEX(StudiesInfo!$1:$80,MATCH($E484,StudiesInfo!$B:$B,0),MATCH(N$1,StudiesInfo!$1:$1,0))</f>
        <v>0.04, 34, 34000</v>
      </c>
      <c r="O484" s="31" t="str">
        <f t="array" ref="O484">INDEX(StudiesInfo!$1:$80,MATCH($E484,StudiesInfo!$B:$B,0),MATCH(O$1,StudiesInfo!$1:$1,0))</f>
        <v>ng/L</v>
      </c>
      <c r="P484" s="31" t="str">
        <f t="array" ref="P484">INDEX(StudiesInfo!$1:$80,MATCH($E484,StudiesInfo!$B:$B,0),MATCH(P$1,StudiesInfo!$1:$1,0))</f>
        <v>Juvenile</v>
      </c>
      <c r="Q484" s="31" t="str">
        <f t="array" ref="Q484">INDEX(StudiesInfo!$1:$80,MATCH($E484,StudiesInfo!$B:$B,0),MATCH(Q$1,StudiesInfo!$1:$1,0))</f>
        <v>Unclear</v>
      </c>
      <c r="R484" s="31" t="str">
        <f t="array" ref="R484">INDEX(StudiesInfo!$1:$80,MATCH($E484,StudiesInfo!$B:$B,0),MATCH(R$1,StudiesInfo!$1:$1,0))</f>
        <v>-</v>
      </c>
      <c r="S484" s="31">
        <f t="array" ref="S484">INDEX(StudiesInfo!$1:$80,MATCH($E484,StudiesInfo!$B:$B,0),MATCH(S$1,StudiesInfo!$1:$1,0))</f>
        <v>20</v>
      </c>
      <c r="T484" s="31" t="str">
        <f t="array" ref="T484">INDEX(StudiesInfo!$1:$80,MATCH($E484,StudiesInfo!$B:$B,0),MATCH(T$1,StudiesInfo!$1:$1,0))</f>
        <v>15 days +</v>
      </c>
      <c r="U484" s="31">
        <f t="array" ref="U484">INDEX(StudiesInfo!$1:$80,MATCH($E484,StudiesInfo!$B:$B,0),MATCH(U$1,StudiesInfo!$1:$1,0))</f>
        <v>0</v>
      </c>
      <c r="V484" s="31" t="str">
        <f t="array" ref="V484">INDEX(StudiesInfo!$1:$80,MATCH($E484,StudiesInfo!$B:$B,0),MATCH(V$1,StudiesInfo!$1:$1,0))</f>
        <v>Juvenile</v>
      </c>
      <c r="W484" s="31" t="str">
        <f t="array" ref="W484">INDEX(StudiesInfo!$1:$80,MATCH($E484,StudiesInfo!$B:$B,0),MATCH(W$1,StudiesInfo!$1:$1,0))</f>
        <v>Unclear</v>
      </c>
      <c r="X484" s="31" t="str">
        <f t="array" ref="X484">INDEX(StudiesInfo!$1:$80,MATCH($E484,StudiesInfo!$B:$B,0),MATCH(X$1,StudiesInfo!$1:$1,0))</f>
        <v>-</v>
      </c>
      <c r="Y484" s="30" t="s">
        <v>639</v>
      </c>
      <c r="Z484" s="30" t="s">
        <v>640</v>
      </c>
      <c r="AA484" s="30" t="s">
        <v>680</v>
      </c>
      <c r="AB484" s="30"/>
      <c r="AC484" s="30"/>
      <c r="AD484" s="33" t="s">
        <v>896</v>
      </c>
      <c r="AE484" s="30"/>
      <c r="AF484" s="34" t="s">
        <v>591</v>
      </c>
    </row>
    <row r="485" ht="16.5" hidden="1" customHeight="1">
      <c r="A485" s="30">
        <v>117.0</v>
      </c>
      <c r="B485" s="31" t="str">
        <f t="array" ref="B485">INDEX(StudiesInfo!$1:$80,MATCH($E485,StudiesInfo!$B:$B,0),MATCH(B$1,StudiesInfo!$1:$1,0))</f>
        <v>Yes</v>
      </c>
      <c r="C485" s="30"/>
      <c r="D485" s="30"/>
      <c r="E485" s="31" t="str">
        <f t="array" ref="E485">INDEX(StudiesInfo!$1:$80,MATCH($A485,StudiesInfo!$A:$A,0),MATCH(E$1,StudiesInfo!$1:$1,0))</f>
        <v>Guimarães et al., 2021</v>
      </c>
      <c r="F485" s="31" t="str">
        <f t="array" ref="F485">INDEX(StudiesInfo!$1:$80,MATCH($E485,StudiesInfo!$B:$B,0),MATCH(F$1,StudiesInfo!$1:$1,0))</f>
        <v>20-26 nm</v>
      </c>
      <c r="G485" s="31" t="str">
        <f t="array" ref="G485">INDEX(StudiesInfo!$1:$80,MATCH($E485,StudiesInfo!$B:$B,0),MATCH(G$1,StudiesInfo!$1:$1,0))</f>
        <v>nano</v>
      </c>
      <c r="H485" s="31" t="str">
        <f t="array" ref="H485">INDEX(StudiesInfo!$1:$80,MATCH($E485,StudiesInfo!$B:$B,0),MATCH(H$1,StudiesInfo!$1:$1,0))</f>
        <v>Polystyrene (PS)</v>
      </c>
      <c r="I485" s="31" t="str">
        <f t="array" ref="I485">INDEX(StudiesInfo!$1:$80,MATCH($E485,StudiesInfo!$B:$B,0),MATCH(I$1,StudiesInfo!$1:$1,0))</f>
        <v>Sphere</v>
      </c>
      <c r="J485" s="32" t="str">
        <f t="array" ref="J485">INDEX(StudiesInfo!$1:$80,MATCH($E485,StudiesInfo!$B:$B,0),MATCH(J$1,StudiesInfo!$1:$1,0))</f>
        <v>Ctenopharyngodon idella</v>
      </c>
      <c r="K485" s="31" t="str">
        <f t="array" ref="K485">INDEX(StudiesInfo!$1:$80,MATCH($E485,StudiesInfo!$B:$B,0),MATCH(K$1,StudiesInfo!$1:$1,0))</f>
        <v>NA</v>
      </c>
      <c r="L485" s="31" t="str">
        <f t="array" ref="L485">INDEX(StudiesInfo!$1:$80,MATCH($E485,StudiesInfo!$B:$B,0),MATCH(L$1,StudiesInfo!$1:$1,0))</f>
        <v>Water: Semi-static system</v>
      </c>
      <c r="M485" s="31" t="str">
        <f t="array" ref="M485">INDEX(StudiesInfo!$1:$80,MATCH($E485,StudiesInfo!$B:$B,0),MATCH(M$1,StudiesInfo!$1:$1,0))</f>
        <v>Every 48h</v>
      </c>
      <c r="N485" s="35" t="str">
        <f t="array" ref="N485">INDEX(StudiesInfo!$1:$80,MATCH($E485,StudiesInfo!$B:$B,0),MATCH(N$1,StudiesInfo!$1:$1,0))</f>
        <v>0.04, 34, 34000</v>
      </c>
      <c r="O485" s="31" t="str">
        <f t="array" ref="O485">INDEX(StudiesInfo!$1:$80,MATCH($E485,StudiesInfo!$B:$B,0),MATCH(O$1,StudiesInfo!$1:$1,0))</f>
        <v>ng/L</v>
      </c>
      <c r="P485" s="31" t="str">
        <f t="array" ref="P485">INDEX(StudiesInfo!$1:$80,MATCH($E485,StudiesInfo!$B:$B,0),MATCH(P$1,StudiesInfo!$1:$1,0))</f>
        <v>Juvenile</v>
      </c>
      <c r="Q485" s="31" t="str">
        <f t="array" ref="Q485">INDEX(StudiesInfo!$1:$80,MATCH($E485,StudiesInfo!$B:$B,0),MATCH(Q$1,StudiesInfo!$1:$1,0))</f>
        <v>Unclear</v>
      </c>
      <c r="R485" s="31" t="str">
        <f t="array" ref="R485">INDEX(StudiesInfo!$1:$80,MATCH($E485,StudiesInfo!$B:$B,0),MATCH(R$1,StudiesInfo!$1:$1,0))</f>
        <v>-</v>
      </c>
      <c r="S485" s="31">
        <f t="array" ref="S485">INDEX(StudiesInfo!$1:$80,MATCH($E485,StudiesInfo!$B:$B,0),MATCH(S$1,StudiesInfo!$1:$1,0))</f>
        <v>20</v>
      </c>
      <c r="T485" s="31" t="str">
        <f t="array" ref="T485">INDEX(StudiesInfo!$1:$80,MATCH($E485,StudiesInfo!$B:$B,0),MATCH(T$1,StudiesInfo!$1:$1,0))</f>
        <v>15 days +</v>
      </c>
      <c r="U485" s="31">
        <f t="array" ref="U485">INDEX(StudiesInfo!$1:$80,MATCH($E485,StudiesInfo!$B:$B,0),MATCH(U$1,StudiesInfo!$1:$1,0))</f>
        <v>0</v>
      </c>
      <c r="V485" s="31" t="str">
        <f t="array" ref="V485">INDEX(StudiesInfo!$1:$80,MATCH($E485,StudiesInfo!$B:$B,0),MATCH(V$1,StudiesInfo!$1:$1,0))</f>
        <v>Juvenile</v>
      </c>
      <c r="W485" s="31" t="str">
        <f t="array" ref="W485">INDEX(StudiesInfo!$1:$80,MATCH($E485,StudiesInfo!$B:$B,0),MATCH(W$1,StudiesInfo!$1:$1,0))</f>
        <v>Unclear</v>
      </c>
      <c r="X485" s="31" t="str">
        <f t="array" ref="X485">INDEX(StudiesInfo!$1:$80,MATCH($E485,StudiesInfo!$B:$B,0),MATCH(X$1,StudiesInfo!$1:$1,0))</f>
        <v>-</v>
      </c>
      <c r="Y485" s="30" t="s">
        <v>639</v>
      </c>
      <c r="Z485" s="30" t="s">
        <v>640</v>
      </c>
      <c r="AA485" s="30" t="s">
        <v>680</v>
      </c>
      <c r="AB485" s="30"/>
      <c r="AC485" s="30"/>
      <c r="AD485" s="33" t="s">
        <v>897</v>
      </c>
      <c r="AE485" s="30"/>
      <c r="AF485" s="34" t="s">
        <v>591</v>
      </c>
    </row>
    <row r="486" ht="16.5" hidden="1" customHeight="1">
      <c r="A486" s="30">
        <v>117.0</v>
      </c>
      <c r="B486" s="31" t="str">
        <f t="array" ref="B486">INDEX(StudiesInfo!$1:$80,MATCH($E486,StudiesInfo!$B:$B,0),MATCH(B$1,StudiesInfo!$1:$1,0))</f>
        <v>Yes</v>
      </c>
      <c r="C486" s="30"/>
      <c r="D486" s="30"/>
      <c r="E486" s="31" t="str">
        <f t="array" ref="E486">INDEX(StudiesInfo!$1:$80,MATCH($A486,StudiesInfo!$A:$A,0),MATCH(E$1,StudiesInfo!$1:$1,0))</f>
        <v>Guimarães et al., 2021</v>
      </c>
      <c r="F486" s="31" t="str">
        <f t="array" ref="F486">INDEX(StudiesInfo!$1:$80,MATCH($E486,StudiesInfo!$B:$B,0),MATCH(F$1,StudiesInfo!$1:$1,0))</f>
        <v>20-26 nm</v>
      </c>
      <c r="G486" s="31" t="str">
        <f t="array" ref="G486">INDEX(StudiesInfo!$1:$80,MATCH($E486,StudiesInfo!$B:$B,0),MATCH(G$1,StudiesInfo!$1:$1,0))</f>
        <v>nano</v>
      </c>
      <c r="H486" s="31" t="str">
        <f t="array" ref="H486">INDEX(StudiesInfo!$1:$80,MATCH($E486,StudiesInfo!$B:$B,0),MATCH(H$1,StudiesInfo!$1:$1,0))</f>
        <v>Polystyrene (PS)</v>
      </c>
      <c r="I486" s="31" t="str">
        <f t="array" ref="I486">INDEX(StudiesInfo!$1:$80,MATCH($E486,StudiesInfo!$B:$B,0),MATCH(I$1,StudiesInfo!$1:$1,0))</f>
        <v>Sphere</v>
      </c>
      <c r="J486" s="32" t="str">
        <f t="array" ref="J486">INDEX(StudiesInfo!$1:$80,MATCH($E486,StudiesInfo!$B:$B,0),MATCH(J$1,StudiesInfo!$1:$1,0))</f>
        <v>Ctenopharyngodon idella</v>
      </c>
      <c r="K486" s="31" t="str">
        <f t="array" ref="K486">INDEX(StudiesInfo!$1:$80,MATCH($E486,StudiesInfo!$B:$B,0),MATCH(K$1,StudiesInfo!$1:$1,0))</f>
        <v>NA</v>
      </c>
      <c r="L486" s="31" t="str">
        <f t="array" ref="L486">INDEX(StudiesInfo!$1:$80,MATCH($E486,StudiesInfo!$B:$B,0),MATCH(L$1,StudiesInfo!$1:$1,0))</f>
        <v>Water: Semi-static system</v>
      </c>
      <c r="M486" s="31" t="str">
        <f t="array" ref="M486">INDEX(StudiesInfo!$1:$80,MATCH($E486,StudiesInfo!$B:$B,0),MATCH(M$1,StudiesInfo!$1:$1,0))</f>
        <v>Every 48h</v>
      </c>
      <c r="N486" s="35" t="str">
        <f t="array" ref="N486">INDEX(StudiesInfo!$1:$80,MATCH($E486,StudiesInfo!$B:$B,0),MATCH(N$1,StudiesInfo!$1:$1,0))</f>
        <v>0.04, 34, 34000</v>
      </c>
      <c r="O486" s="31" t="str">
        <f t="array" ref="O486">INDEX(StudiesInfo!$1:$80,MATCH($E486,StudiesInfo!$B:$B,0),MATCH(O$1,StudiesInfo!$1:$1,0))</f>
        <v>ng/L</v>
      </c>
      <c r="P486" s="31" t="str">
        <f t="array" ref="P486">INDEX(StudiesInfo!$1:$80,MATCH($E486,StudiesInfo!$B:$B,0),MATCH(P$1,StudiesInfo!$1:$1,0))</f>
        <v>Juvenile</v>
      </c>
      <c r="Q486" s="31" t="str">
        <f t="array" ref="Q486">INDEX(StudiesInfo!$1:$80,MATCH($E486,StudiesInfo!$B:$B,0),MATCH(Q$1,StudiesInfo!$1:$1,0))</f>
        <v>Unclear</v>
      </c>
      <c r="R486" s="31" t="str">
        <f t="array" ref="R486">INDEX(StudiesInfo!$1:$80,MATCH($E486,StudiesInfo!$B:$B,0),MATCH(R$1,StudiesInfo!$1:$1,0))</f>
        <v>-</v>
      </c>
      <c r="S486" s="31">
        <f t="array" ref="S486">INDEX(StudiesInfo!$1:$80,MATCH($E486,StudiesInfo!$B:$B,0),MATCH(S$1,StudiesInfo!$1:$1,0))</f>
        <v>20</v>
      </c>
      <c r="T486" s="31" t="str">
        <f t="array" ref="T486">INDEX(StudiesInfo!$1:$80,MATCH($E486,StudiesInfo!$B:$B,0),MATCH(T$1,StudiesInfo!$1:$1,0))</f>
        <v>15 days +</v>
      </c>
      <c r="U486" s="31">
        <f t="array" ref="U486">INDEX(StudiesInfo!$1:$80,MATCH($E486,StudiesInfo!$B:$B,0),MATCH(U$1,StudiesInfo!$1:$1,0))</f>
        <v>0</v>
      </c>
      <c r="V486" s="31" t="str">
        <f t="array" ref="V486">INDEX(StudiesInfo!$1:$80,MATCH($E486,StudiesInfo!$B:$B,0),MATCH(V$1,StudiesInfo!$1:$1,0))</f>
        <v>Juvenile</v>
      </c>
      <c r="W486" s="31" t="str">
        <f t="array" ref="W486">INDEX(StudiesInfo!$1:$80,MATCH($E486,StudiesInfo!$B:$B,0),MATCH(W$1,StudiesInfo!$1:$1,0))</f>
        <v>Unclear</v>
      </c>
      <c r="X486" s="31" t="str">
        <f t="array" ref="X486">INDEX(StudiesInfo!$1:$80,MATCH($E486,StudiesInfo!$B:$B,0),MATCH(X$1,StudiesInfo!$1:$1,0))</f>
        <v>-</v>
      </c>
      <c r="Y486" s="30" t="s">
        <v>639</v>
      </c>
      <c r="Z486" s="30" t="s">
        <v>640</v>
      </c>
      <c r="AA486" s="30" t="s">
        <v>680</v>
      </c>
      <c r="AB486" s="30"/>
      <c r="AC486" s="30"/>
      <c r="AD486" s="33" t="s">
        <v>898</v>
      </c>
      <c r="AE486" s="30"/>
      <c r="AF486" s="34" t="s">
        <v>591</v>
      </c>
    </row>
    <row r="487" ht="16.5" hidden="1" customHeight="1">
      <c r="A487" s="30">
        <v>117.0</v>
      </c>
      <c r="B487" s="31" t="str">
        <f t="array" ref="B487">INDEX(StudiesInfo!$1:$80,MATCH($E487,StudiesInfo!$B:$B,0),MATCH(B$1,StudiesInfo!$1:$1,0))</f>
        <v>Yes</v>
      </c>
      <c r="C487" s="30"/>
      <c r="D487" s="30"/>
      <c r="E487" s="31" t="str">
        <f t="array" ref="E487">INDEX(StudiesInfo!$1:$80,MATCH($A487,StudiesInfo!$A:$A,0),MATCH(E$1,StudiesInfo!$1:$1,0))</f>
        <v>Guimarães et al., 2021</v>
      </c>
      <c r="F487" s="31" t="str">
        <f t="array" ref="F487">INDEX(StudiesInfo!$1:$80,MATCH($E487,StudiesInfo!$B:$B,0),MATCH(F$1,StudiesInfo!$1:$1,0))</f>
        <v>20-26 nm</v>
      </c>
      <c r="G487" s="31" t="str">
        <f t="array" ref="G487">INDEX(StudiesInfo!$1:$80,MATCH($E487,StudiesInfo!$B:$B,0),MATCH(G$1,StudiesInfo!$1:$1,0))</f>
        <v>nano</v>
      </c>
      <c r="H487" s="31" t="str">
        <f t="array" ref="H487">INDEX(StudiesInfo!$1:$80,MATCH($E487,StudiesInfo!$B:$B,0),MATCH(H$1,StudiesInfo!$1:$1,0))</f>
        <v>Polystyrene (PS)</v>
      </c>
      <c r="I487" s="31" t="str">
        <f t="array" ref="I487">INDEX(StudiesInfo!$1:$80,MATCH($E487,StudiesInfo!$B:$B,0),MATCH(I$1,StudiesInfo!$1:$1,0))</f>
        <v>Sphere</v>
      </c>
      <c r="J487" s="32" t="str">
        <f t="array" ref="J487">INDEX(StudiesInfo!$1:$80,MATCH($E487,StudiesInfo!$B:$B,0),MATCH(J$1,StudiesInfo!$1:$1,0))</f>
        <v>Ctenopharyngodon idella</v>
      </c>
      <c r="K487" s="31" t="str">
        <f t="array" ref="K487">INDEX(StudiesInfo!$1:$80,MATCH($E487,StudiesInfo!$B:$B,0),MATCH(K$1,StudiesInfo!$1:$1,0))</f>
        <v>NA</v>
      </c>
      <c r="L487" s="31" t="str">
        <f t="array" ref="L487">INDEX(StudiesInfo!$1:$80,MATCH($E487,StudiesInfo!$B:$B,0),MATCH(L$1,StudiesInfo!$1:$1,0))</f>
        <v>Water: Semi-static system</v>
      </c>
      <c r="M487" s="31" t="str">
        <f t="array" ref="M487">INDEX(StudiesInfo!$1:$80,MATCH($E487,StudiesInfo!$B:$B,0),MATCH(M$1,StudiesInfo!$1:$1,0))</f>
        <v>Every 48h</v>
      </c>
      <c r="N487" s="35" t="str">
        <f t="array" ref="N487">INDEX(StudiesInfo!$1:$80,MATCH($E487,StudiesInfo!$B:$B,0),MATCH(N$1,StudiesInfo!$1:$1,0))</f>
        <v>0.04, 34, 34000</v>
      </c>
      <c r="O487" s="31" t="str">
        <f t="array" ref="O487">INDEX(StudiesInfo!$1:$80,MATCH($E487,StudiesInfo!$B:$B,0),MATCH(O$1,StudiesInfo!$1:$1,0))</f>
        <v>ng/L</v>
      </c>
      <c r="P487" s="31" t="str">
        <f t="array" ref="P487">INDEX(StudiesInfo!$1:$80,MATCH($E487,StudiesInfo!$B:$B,0),MATCH(P$1,StudiesInfo!$1:$1,0))</f>
        <v>Juvenile</v>
      </c>
      <c r="Q487" s="31" t="str">
        <f t="array" ref="Q487">INDEX(StudiesInfo!$1:$80,MATCH($E487,StudiesInfo!$B:$B,0),MATCH(Q$1,StudiesInfo!$1:$1,0))</f>
        <v>Unclear</v>
      </c>
      <c r="R487" s="31" t="str">
        <f t="array" ref="R487">INDEX(StudiesInfo!$1:$80,MATCH($E487,StudiesInfo!$B:$B,0),MATCH(R$1,StudiesInfo!$1:$1,0))</f>
        <v>-</v>
      </c>
      <c r="S487" s="31">
        <f t="array" ref="S487">INDEX(StudiesInfo!$1:$80,MATCH($E487,StudiesInfo!$B:$B,0),MATCH(S$1,StudiesInfo!$1:$1,0))</f>
        <v>20</v>
      </c>
      <c r="T487" s="31" t="str">
        <f t="array" ref="T487">INDEX(StudiesInfo!$1:$80,MATCH($E487,StudiesInfo!$B:$B,0),MATCH(T$1,StudiesInfo!$1:$1,0))</f>
        <v>15 days +</v>
      </c>
      <c r="U487" s="31">
        <f t="array" ref="U487">INDEX(StudiesInfo!$1:$80,MATCH($E487,StudiesInfo!$B:$B,0),MATCH(U$1,StudiesInfo!$1:$1,0))</f>
        <v>0</v>
      </c>
      <c r="V487" s="31" t="str">
        <f t="array" ref="V487">INDEX(StudiesInfo!$1:$80,MATCH($E487,StudiesInfo!$B:$B,0),MATCH(V$1,StudiesInfo!$1:$1,0))</f>
        <v>Juvenile</v>
      </c>
      <c r="W487" s="31" t="str">
        <f t="array" ref="W487">INDEX(StudiesInfo!$1:$80,MATCH($E487,StudiesInfo!$B:$B,0),MATCH(W$1,StudiesInfo!$1:$1,0))</f>
        <v>Unclear</v>
      </c>
      <c r="X487" s="31" t="str">
        <f t="array" ref="X487">INDEX(StudiesInfo!$1:$80,MATCH($E487,StudiesInfo!$B:$B,0),MATCH(X$1,StudiesInfo!$1:$1,0))</f>
        <v>-</v>
      </c>
      <c r="Y487" s="30" t="s">
        <v>639</v>
      </c>
      <c r="Z487" s="30" t="s">
        <v>640</v>
      </c>
      <c r="AA487" s="30" t="s">
        <v>680</v>
      </c>
      <c r="AB487" s="30"/>
      <c r="AC487" s="30"/>
      <c r="AD487" s="33" t="s">
        <v>899</v>
      </c>
      <c r="AE487" s="30"/>
      <c r="AF487" s="30" t="s">
        <v>588</v>
      </c>
    </row>
    <row r="488" ht="16.5" hidden="1" customHeight="1">
      <c r="A488" s="30">
        <v>117.0</v>
      </c>
      <c r="B488" s="31" t="str">
        <f t="array" ref="B488">INDEX(StudiesInfo!$1:$80,MATCH($E488,StudiesInfo!$B:$B,0),MATCH(B$1,StudiesInfo!$1:$1,0))</f>
        <v>Yes</v>
      </c>
      <c r="C488" s="30"/>
      <c r="D488" s="30"/>
      <c r="E488" s="31" t="str">
        <f t="array" ref="E488">INDEX(StudiesInfo!$1:$80,MATCH($A488,StudiesInfo!$A:$A,0),MATCH(E$1,StudiesInfo!$1:$1,0))</f>
        <v>Guimarães et al., 2021</v>
      </c>
      <c r="F488" s="31" t="str">
        <f t="array" ref="F488">INDEX(StudiesInfo!$1:$80,MATCH($E488,StudiesInfo!$B:$B,0),MATCH(F$1,StudiesInfo!$1:$1,0))</f>
        <v>20-26 nm</v>
      </c>
      <c r="G488" s="31" t="str">
        <f t="array" ref="G488">INDEX(StudiesInfo!$1:$80,MATCH($E488,StudiesInfo!$B:$B,0),MATCH(G$1,StudiesInfo!$1:$1,0))</f>
        <v>nano</v>
      </c>
      <c r="H488" s="31" t="str">
        <f t="array" ref="H488">INDEX(StudiesInfo!$1:$80,MATCH($E488,StudiesInfo!$B:$B,0),MATCH(H$1,StudiesInfo!$1:$1,0))</f>
        <v>Polystyrene (PS)</v>
      </c>
      <c r="I488" s="31" t="str">
        <f t="array" ref="I488">INDEX(StudiesInfo!$1:$80,MATCH($E488,StudiesInfo!$B:$B,0),MATCH(I$1,StudiesInfo!$1:$1,0))</f>
        <v>Sphere</v>
      </c>
      <c r="J488" s="32" t="str">
        <f t="array" ref="J488">INDEX(StudiesInfo!$1:$80,MATCH($E488,StudiesInfo!$B:$B,0),MATCH(J$1,StudiesInfo!$1:$1,0))</f>
        <v>Ctenopharyngodon idella</v>
      </c>
      <c r="K488" s="31" t="str">
        <f t="array" ref="K488">INDEX(StudiesInfo!$1:$80,MATCH($E488,StudiesInfo!$B:$B,0),MATCH(K$1,StudiesInfo!$1:$1,0))</f>
        <v>NA</v>
      </c>
      <c r="L488" s="31" t="str">
        <f t="array" ref="L488">INDEX(StudiesInfo!$1:$80,MATCH($E488,StudiesInfo!$B:$B,0),MATCH(L$1,StudiesInfo!$1:$1,0))</f>
        <v>Water: Semi-static system</v>
      </c>
      <c r="M488" s="31" t="str">
        <f t="array" ref="M488">INDEX(StudiesInfo!$1:$80,MATCH($E488,StudiesInfo!$B:$B,0),MATCH(M$1,StudiesInfo!$1:$1,0))</f>
        <v>Every 48h</v>
      </c>
      <c r="N488" s="35" t="str">
        <f t="array" ref="N488">INDEX(StudiesInfo!$1:$80,MATCH($E488,StudiesInfo!$B:$B,0),MATCH(N$1,StudiesInfo!$1:$1,0))</f>
        <v>0.04, 34, 34000</v>
      </c>
      <c r="O488" s="31" t="str">
        <f t="array" ref="O488">INDEX(StudiesInfo!$1:$80,MATCH($E488,StudiesInfo!$B:$B,0),MATCH(O$1,StudiesInfo!$1:$1,0))</f>
        <v>ng/L</v>
      </c>
      <c r="P488" s="31" t="str">
        <f t="array" ref="P488">INDEX(StudiesInfo!$1:$80,MATCH($E488,StudiesInfo!$B:$B,0),MATCH(P$1,StudiesInfo!$1:$1,0))</f>
        <v>Juvenile</v>
      </c>
      <c r="Q488" s="31" t="str">
        <f t="array" ref="Q488">INDEX(StudiesInfo!$1:$80,MATCH($E488,StudiesInfo!$B:$B,0),MATCH(Q$1,StudiesInfo!$1:$1,0))</f>
        <v>Unclear</v>
      </c>
      <c r="R488" s="31" t="str">
        <f t="array" ref="R488">INDEX(StudiesInfo!$1:$80,MATCH($E488,StudiesInfo!$B:$B,0),MATCH(R$1,StudiesInfo!$1:$1,0))</f>
        <v>-</v>
      </c>
      <c r="S488" s="31">
        <f t="array" ref="S488">INDEX(StudiesInfo!$1:$80,MATCH($E488,StudiesInfo!$B:$B,0),MATCH(S$1,StudiesInfo!$1:$1,0))</f>
        <v>20</v>
      </c>
      <c r="T488" s="31" t="str">
        <f t="array" ref="T488">INDEX(StudiesInfo!$1:$80,MATCH($E488,StudiesInfo!$B:$B,0),MATCH(T$1,StudiesInfo!$1:$1,0))</f>
        <v>15 days +</v>
      </c>
      <c r="U488" s="31">
        <f t="array" ref="U488">INDEX(StudiesInfo!$1:$80,MATCH($E488,StudiesInfo!$B:$B,0),MATCH(U$1,StudiesInfo!$1:$1,0))</f>
        <v>0</v>
      </c>
      <c r="V488" s="31" t="str">
        <f t="array" ref="V488">INDEX(StudiesInfo!$1:$80,MATCH($E488,StudiesInfo!$B:$B,0),MATCH(V$1,StudiesInfo!$1:$1,0))</f>
        <v>Juvenile</v>
      </c>
      <c r="W488" s="31" t="str">
        <f t="array" ref="W488">INDEX(StudiesInfo!$1:$80,MATCH($E488,StudiesInfo!$B:$B,0),MATCH(W$1,StudiesInfo!$1:$1,0))</f>
        <v>Unclear</v>
      </c>
      <c r="X488" s="31" t="str">
        <f t="array" ref="X488">INDEX(StudiesInfo!$1:$80,MATCH($E488,StudiesInfo!$B:$B,0),MATCH(X$1,StudiesInfo!$1:$1,0))</f>
        <v>-</v>
      </c>
      <c r="Y488" s="30" t="s">
        <v>639</v>
      </c>
      <c r="Z488" s="30" t="s">
        <v>640</v>
      </c>
      <c r="AA488" s="30" t="s">
        <v>680</v>
      </c>
      <c r="AB488" s="30"/>
      <c r="AC488" s="30"/>
      <c r="AD488" s="33" t="s">
        <v>900</v>
      </c>
      <c r="AE488" s="30"/>
      <c r="AF488" s="34" t="s">
        <v>591</v>
      </c>
    </row>
    <row r="489" ht="16.5" hidden="1" customHeight="1">
      <c r="A489" s="30">
        <v>117.0</v>
      </c>
      <c r="B489" s="31" t="str">
        <f t="array" ref="B489">INDEX(StudiesInfo!$1:$80,MATCH($E489,StudiesInfo!$B:$B,0),MATCH(B$1,StudiesInfo!$1:$1,0))</f>
        <v>Yes</v>
      </c>
      <c r="C489" s="30"/>
      <c r="D489" s="30"/>
      <c r="E489" s="31" t="str">
        <f t="array" ref="E489">INDEX(StudiesInfo!$1:$80,MATCH($A489,StudiesInfo!$A:$A,0),MATCH(E$1,StudiesInfo!$1:$1,0))</f>
        <v>Guimarães et al., 2021</v>
      </c>
      <c r="F489" s="31" t="str">
        <f t="array" ref="F489">INDEX(StudiesInfo!$1:$80,MATCH($E489,StudiesInfo!$B:$B,0),MATCH(F$1,StudiesInfo!$1:$1,0))</f>
        <v>20-26 nm</v>
      </c>
      <c r="G489" s="31" t="str">
        <f t="array" ref="G489">INDEX(StudiesInfo!$1:$80,MATCH($E489,StudiesInfo!$B:$B,0),MATCH(G$1,StudiesInfo!$1:$1,0))</f>
        <v>nano</v>
      </c>
      <c r="H489" s="31" t="str">
        <f t="array" ref="H489">INDEX(StudiesInfo!$1:$80,MATCH($E489,StudiesInfo!$B:$B,0),MATCH(H$1,StudiesInfo!$1:$1,0))</f>
        <v>Polystyrene (PS)</v>
      </c>
      <c r="I489" s="31" t="str">
        <f t="array" ref="I489">INDEX(StudiesInfo!$1:$80,MATCH($E489,StudiesInfo!$B:$B,0),MATCH(I$1,StudiesInfo!$1:$1,0))</f>
        <v>Sphere</v>
      </c>
      <c r="J489" s="32" t="str">
        <f t="array" ref="J489">INDEX(StudiesInfo!$1:$80,MATCH($E489,StudiesInfo!$B:$B,0),MATCH(J$1,StudiesInfo!$1:$1,0))</f>
        <v>Ctenopharyngodon idella</v>
      </c>
      <c r="K489" s="31" t="str">
        <f t="array" ref="K489">INDEX(StudiesInfo!$1:$80,MATCH($E489,StudiesInfo!$B:$B,0),MATCH(K$1,StudiesInfo!$1:$1,0))</f>
        <v>NA</v>
      </c>
      <c r="L489" s="31" t="str">
        <f t="array" ref="L489">INDEX(StudiesInfo!$1:$80,MATCH($E489,StudiesInfo!$B:$B,0),MATCH(L$1,StudiesInfo!$1:$1,0))</f>
        <v>Water: Semi-static system</v>
      </c>
      <c r="M489" s="31" t="str">
        <f t="array" ref="M489">INDEX(StudiesInfo!$1:$80,MATCH($E489,StudiesInfo!$B:$B,0),MATCH(M$1,StudiesInfo!$1:$1,0))</f>
        <v>Every 48h</v>
      </c>
      <c r="N489" s="35" t="str">
        <f t="array" ref="N489">INDEX(StudiesInfo!$1:$80,MATCH($E489,StudiesInfo!$B:$B,0),MATCH(N$1,StudiesInfo!$1:$1,0))</f>
        <v>0.04, 34, 34000</v>
      </c>
      <c r="O489" s="31" t="str">
        <f t="array" ref="O489">INDEX(StudiesInfo!$1:$80,MATCH($E489,StudiesInfo!$B:$B,0),MATCH(O$1,StudiesInfo!$1:$1,0))</f>
        <v>ng/L</v>
      </c>
      <c r="P489" s="31" t="str">
        <f t="array" ref="P489">INDEX(StudiesInfo!$1:$80,MATCH($E489,StudiesInfo!$B:$B,0),MATCH(P$1,StudiesInfo!$1:$1,0))</f>
        <v>Juvenile</v>
      </c>
      <c r="Q489" s="31" t="str">
        <f t="array" ref="Q489">INDEX(StudiesInfo!$1:$80,MATCH($E489,StudiesInfo!$B:$B,0),MATCH(Q$1,StudiesInfo!$1:$1,0))</f>
        <v>Unclear</v>
      </c>
      <c r="R489" s="31" t="str">
        <f t="array" ref="R489">INDEX(StudiesInfo!$1:$80,MATCH($E489,StudiesInfo!$B:$B,0),MATCH(R$1,StudiesInfo!$1:$1,0))</f>
        <v>-</v>
      </c>
      <c r="S489" s="31">
        <f t="array" ref="S489">INDEX(StudiesInfo!$1:$80,MATCH($E489,StudiesInfo!$B:$B,0),MATCH(S$1,StudiesInfo!$1:$1,0))</f>
        <v>20</v>
      </c>
      <c r="T489" s="31" t="str">
        <f t="array" ref="T489">INDEX(StudiesInfo!$1:$80,MATCH($E489,StudiesInfo!$B:$B,0),MATCH(T$1,StudiesInfo!$1:$1,0))</f>
        <v>15 days +</v>
      </c>
      <c r="U489" s="31">
        <f t="array" ref="U489">INDEX(StudiesInfo!$1:$80,MATCH($E489,StudiesInfo!$B:$B,0),MATCH(U$1,StudiesInfo!$1:$1,0))</f>
        <v>0</v>
      </c>
      <c r="V489" s="31" t="str">
        <f t="array" ref="V489">INDEX(StudiesInfo!$1:$80,MATCH($E489,StudiesInfo!$B:$B,0),MATCH(V$1,StudiesInfo!$1:$1,0))</f>
        <v>Juvenile</v>
      </c>
      <c r="W489" s="31" t="str">
        <f t="array" ref="W489">INDEX(StudiesInfo!$1:$80,MATCH($E489,StudiesInfo!$B:$B,0),MATCH(W$1,StudiesInfo!$1:$1,0))</f>
        <v>Unclear</v>
      </c>
      <c r="X489" s="31" t="str">
        <f t="array" ref="X489">INDEX(StudiesInfo!$1:$80,MATCH($E489,StudiesInfo!$B:$B,0),MATCH(X$1,StudiesInfo!$1:$1,0))</f>
        <v>-</v>
      </c>
      <c r="Y489" s="30" t="s">
        <v>639</v>
      </c>
      <c r="Z489" s="30" t="s">
        <v>640</v>
      </c>
      <c r="AA489" s="30" t="s">
        <v>680</v>
      </c>
      <c r="AB489" s="30"/>
      <c r="AC489" s="30"/>
      <c r="AD489" s="33" t="s">
        <v>901</v>
      </c>
      <c r="AE489" s="30"/>
      <c r="AF489" s="34" t="s">
        <v>591</v>
      </c>
    </row>
    <row r="490" ht="16.5" hidden="1" customHeight="1">
      <c r="A490" s="30">
        <v>117.0</v>
      </c>
      <c r="B490" s="31" t="str">
        <f t="array" ref="B490">INDEX(StudiesInfo!$1:$80,MATCH($E490,StudiesInfo!$B:$B,0),MATCH(B$1,StudiesInfo!$1:$1,0))</f>
        <v>Yes</v>
      </c>
      <c r="C490" s="30"/>
      <c r="D490" s="30"/>
      <c r="E490" s="31" t="str">
        <f t="array" ref="E490">INDEX(StudiesInfo!$1:$80,MATCH($A490,StudiesInfo!$A:$A,0),MATCH(E$1,StudiesInfo!$1:$1,0))</f>
        <v>Guimarães et al., 2021</v>
      </c>
      <c r="F490" s="31" t="str">
        <f t="array" ref="F490">INDEX(StudiesInfo!$1:$80,MATCH($E490,StudiesInfo!$B:$B,0),MATCH(F$1,StudiesInfo!$1:$1,0))</f>
        <v>20-26 nm</v>
      </c>
      <c r="G490" s="31" t="str">
        <f t="array" ref="G490">INDEX(StudiesInfo!$1:$80,MATCH($E490,StudiesInfo!$B:$B,0),MATCH(G$1,StudiesInfo!$1:$1,0))</f>
        <v>nano</v>
      </c>
      <c r="H490" s="31" t="str">
        <f t="array" ref="H490">INDEX(StudiesInfo!$1:$80,MATCH($E490,StudiesInfo!$B:$B,0),MATCH(H$1,StudiesInfo!$1:$1,0))</f>
        <v>Polystyrene (PS)</v>
      </c>
      <c r="I490" s="31" t="str">
        <f t="array" ref="I490">INDEX(StudiesInfo!$1:$80,MATCH($E490,StudiesInfo!$B:$B,0),MATCH(I$1,StudiesInfo!$1:$1,0))</f>
        <v>Sphere</v>
      </c>
      <c r="J490" s="32" t="str">
        <f t="array" ref="J490">INDEX(StudiesInfo!$1:$80,MATCH($E490,StudiesInfo!$B:$B,0),MATCH(J$1,StudiesInfo!$1:$1,0))</f>
        <v>Ctenopharyngodon idella</v>
      </c>
      <c r="K490" s="31" t="str">
        <f t="array" ref="K490">INDEX(StudiesInfo!$1:$80,MATCH($E490,StudiesInfo!$B:$B,0),MATCH(K$1,StudiesInfo!$1:$1,0))</f>
        <v>NA</v>
      </c>
      <c r="L490" s="31" t="str">
        <f t="array" ref="L490">INDEX(StudiesInfo!$1:$80,MATCH($E490,StudiesInfo!$B:$B,0),MATCH(L$1,StudiesInfo!$1:$1,0))</f>
        <v>Water: Semi-static system</v>
      </c>
      <c r="M490" s="31" t="str">
        <f t="array" ref="M490">INDEX(StudiesInfo!$1:$80,MATCH($E490,StudiesInfo!$B:$B,0),MATCH(M$1,StudiesInfo!$1:$1,0))</f>
        <v>Every 48h</v>
      </c>
      <c r="N490" s="35" t="str">
        <f t="array" ref="N490">INDEX(StudiesInfo!$1:$80,MATCH($E490,StudiesInfo!$B:$B,0),MATCH(N$1,StudiesInfo!$1:$1,0))</f>
        <v>0.04, 34, 34000</v>
      </c>
      <c r="O490" s="31" t="str">
        <f t="array" ref="O490">INDEX(StudiesInfo!$1:$80,MATCH($E490,StudiesInfo!$B:$B,0),MATCH(O$1,StudiesInfo!$1:$1,0))</f>
        <v>ng/L</v>
      </c>
      <c r="P490" s="31" t="str">
        <f t="array" ref="P490">INDEX(StudiesInfo!$1:$80,MATCH($E490,StudiesInfo!$B:$B,0),MATCH(P$1,StudiesInfo!$1:$1,0))</f>
        <v>Juvenile</v>
      </c>
      <c r="Q490" s="31" t="str">
        <f t="array" ref="Q490">INDEX(StudiesInfo!$1:$80,MATCH($E490,StudiesInfo!$B:$B,0),MATCH(Q$1,StudiesInfo!$1:$1,0))</f>
        <v>Unclear</v>
      </c>
      <c r="R490" s="31" t="str">
        <f t="array" ref="R490">INDEX(StudiesInfo!$1:$80,MATCH($E490,StudiesInfo!$B:$B,0),MATCH(R$1,StudiesInfo!$1:$1,0))</f>
        <v>-</v>
      </c>
      <c r="S490" s="31">
        <f t="array" ref="S490">INDEX(StudiesInfo!$1:$80,MATCH($E490,StudiesInfo!$B:$B,0),MATCH(S$1,StudiesInfo!$1:$1,0))</f>
        <v>20</v>
      </c>
      <c r="T490" s="31" t="str">
        <f t="array" ref="T490">INDEX(StudiesInfo!$1:$80,MATCH($E490,StudiesInfo!$B:$B,0),MATCH(T$1,StudiesInfo!$1:$1,0))</f>
        <v>15 days +</v>
      </c>
      <c r="U490" s="31">
        <f t="array" ref="U490">INDEX(StudiesInfo!$1:$80,MATCH($E490,StudiesInfo!$B:$B,0),MATCH(U$1,StudiesInfo!$1:$1,0))</f>
        <v>0</v>
      </c>
      <c r="V490" s="31" t="str">
        <f t="array" ref="V490">INDEX(StudiesInfo!$1:$80,MATCH($E490,StudiesInfo!$B:$B,0),MATCH(V$1,StudiesInfo!$1:$1,0))</f>
        <v>Juvenile</v>
      </c>
      <c r="W490" s="31" t="str">
        <f t="array" ref="W490">INDEX(StudiesInfo!$1:$80,MATCH($E490,StudiesInfo!$B:$B,0),MATCH(W$1,StudiesInfo!$1:$1,0))</f>
        <v>Unclear</v>
      </c>
      <c r="X490" s="31" t="str">
        <f t="array" ref="X490">INDEX(StudiesInfo!$1:$80,MATCH($E490,StudiesInfo!$B:$B,0),MATCH(X$1,StudiesInfo!$1:$1,0))</f>
        <v>-</v>
      </c>
      <c r="Y490" s="30" t="s">
        <v>639</v>
      </c>
      <c r="Z490" s="30" t="s">
        <v>640</v>
      </c>
      <c r="AA490" s="30" t="s">
        <v>680</v>
      </c>
      <c r="AB490" s="30"/>
      <c r="AC490" s="30"/>
      <c r="AD490" s="33" t="s">
        <v>902</v>
      </c>
      <c r="AE490" s="30"/>
      <c r="AF490" s="30" t="s">
        <v>600</v>
      </c>
    </row>
    <row r="491" ht="16.5" hidden="1" customHeight="1">
      <c r="A491" s="30">
        <v>117.0</v>
      </c>
      <c r="B491" s="31" t="str">
        <f t="array" ref="B491">INDEX(StudiesInfo!$1:$80,MATCH($E491,StudiesInfo!$B:$B,0),MATCH(B$1,StudiesInfo!$1:$1,0))</f>
        <v>Yes</v>
      </c>
      <c r="C491" s="30"/>
      <c r="D491" s="30"/>
      <c r="E491" s="31" t="str">
        <f t="array" ref="E491">INDEX(StudiesInfo!$1:$80,MATCH($A491,StudiesInfo!$A:$A,0),MATCH(E$1,StudiesInfo!$1:$1,0))</f>
        <v>Guimarães et al., 2021</v>
      </c>
      <c r="F491" s="31" t="str">
        <f t="array" ref="F491">INDEX(StudiesInfo!$1:$80,MATCH($E491,StudiesInfo!$B:$B,0),MATCH(F$1,StudiesInfo!$1:$1,0))</f>
        <v>20-26 nm</v>
      </c>
      <c r="G491" s="31" t="str">
        <f t="array" ref="G491">INDEX(StudiesInfo!$1:$80,MATCH($E491,StudiesInfo!$B:$B,0),MATCH(G$1,StudiesInfo!$1:$1,0))</f>
        <v>nano</v>
      </c>
      <c r="H491" s="31" t="str">
        <f t="array" ref="H491">INDEX(StudiesInfo!$1:$80,MATCH($E491,StudiesInfo!$B:$B,0),MATCH(H$1,StudiesInfo!$1:$1,0))</f>
        <v>Polystyrene (PS)</v>
      </c>
      <c r="I491" s="31" t="str">
        <f t="array" ref="I491">INDEX(StudiesInfo!$1:$80,MATCH($E491,StudiesInfo!$B:$B,0),MATCH(I$1,StudiesInfo!$1:$1,0))</f>
        <v>Sphere</v>
      </c>
      <c r="J491" s="32" t="str">
        <f t="array" ref="J491">INDEX(StudiesInfo!$1:$80,MATCH($E491,StudiesInfo!$B:$B,0),MATCH(J$1,StudiesInfo!$1:$1,0))</f>
        <v>Ctenopharyngodon idella</v>
      </c>
      <c r="K491" s="31" t="str">
        <f t="array" ref="K491">INDEX(StudiesInfo!$1:$80,MATCH($E491,StudiesInfo!$B:$B,0),MATCH(K$1,StudiesInfo!$1:$1,0))</f>
        <v>NA</v>
      </c>
      <c r="L491" s="31" t="str">
        <f t="array" ref="L491">INDEX(StudiesInfo!$1:$80,MATCH($E491,StudiesInfo!$B:$B,0),MATCH(L$1,StudiesInfo!$1:$1,0))</f>
        <v>Water: Semi-static system</v>
      </c>
      <c r="M491" s="31" t="str">
        <f t="array" ref="M491">INDEX(StudiesInfo!$1:$80,MATCH($E491,StudiesInfo!$B:$B,0),MATCH(M$1,StudiesInfo!$1:$1,0))</f>
        <v>Every 48h</v>
      </c>
      <c r="N491" s="35" t="str">
        <f t="array" ref="N491">INDEX(StudiesInfo!$1:$80,MATCH($E491,StudiesInfo!$B:$B,0),MATCH(N$1,StudiesInfo!$1:$1,0))</f>
        <v>0.04, 34, 34000</v>
      </c>
      <c r="O491" s="31" t="str">
        <f t="array" ref="O491">INDEX(StudiesInfo!$1:$80,MATCH($E491,StudiesInfo!$B:$B,0),MATCH(O$1,StudiesInfo!$1:$1,0))</f>
        <v>ng/L</v>
      </c>
      <c r="P491" s="31" t="str">
        <f t="array" ref="P491">INDEX(StudiesInfo!$1:$80,MATCH($E491,StudiesInfo!$B:$B,0),MATCH(P$1,StudiesInfo!$1:$1,0))</f>
        <v>Juvenile</v>
      </c>
      <c r="Q491" s="31" t="str">
        <f t="array" ref="Q491">INDEX(StudiesInfo!$1:$80,MATCH($E491,StudiesInfo!$B:$B,0),MATCH(Q$1,StudiesInfo!$1:$1,0))</f>
        <v>Unclear</v>
      </c>
      <c r="R491" s="31" t="str">
        <f t="array" ref="R491">INDEX(StudiesInfo!$1:$80,MATCH($E491,StudiesInfo!$B:$B,0),MATCH(R$1,StudiesInfo!$1:$1,0))</f>
        <v>-</v>
      </c>
      <c r="S491" s="31">
        <f t="array" ref="S491">INDEX(StudiesInfo!$1:$80,MATCH($E491,StudiesInfo!$B:$B,0),MATCH(S$1,StudiesInfo!$1:$1,0))</f>
        <v>20</v>
      </c>
      <c r="T491" s="31" t="str">
        <f t="array" ref="T491">INDEX(StudiesInfo!$1:$80,MATCH($E491,StudiesInfo!$B:$B,0),MATCH(T$1,StudiesInfo!$1:$1,0))</f>
        <v>15 days +</v>
      </c>
      <c r="U491" s="31">
        <f t="array" ref="U491">INDEX(StudiesInfo!$1:$80,MATCH($E491,StudiesInfo!$B:$B,0),MATCH(U$1,StudiesInfo!$1:$1,0))</f>
        <v>0</v>
      </c>
      <c r="V491" s="31" t="str">
        <f t="array" ref="V491">INDEX(StudiesInfo!$1:$80,MATCH($E491,StudiesInfo!$B:$B,0),MATCH(V$1,StudiesInfo!$1:$1,0))</f>
        <v>Juvenile</v>
      </c>
      <c r="W491" s="31" t="str">
        <f t="array" ref="W491">INDEX(StudiesInfo!$1:$80,MATCH($E491,StudiesInfo!$B:$B,0),MATCH(W$1,StudiesInfo!$1:$1,0))</f>
        <v>Unclear</v>
      </c>
      <c r="X491" s="31" t="str">
        <f t="array" ref="X491">INDEX(StudiesInfo!$1:$80,MATCH($E491,StudiesInfo!$B:$B,0),MATCH(X$1,StudiesInfo!$1:$1,0))</f>
        <v>-</v>
      </c>
      <c r="Y491" s="30" t="s">
        <v>679</v>
      </c>
      <c r="Z491" s="30" t="s">
        <v>904</v>
      </c>
      <c r="AA491" s="30" t="s">
        <v>680</v>
      </c>
      <c r="AB491" s="30"/>
      <c r="AC491" s="30" t="s">
        <v>684</v>
      </c>
      <c r="AD491" s="33" t="s">
        <v>905</v>
      </c>
      <c r="AE491" s="30"/>
      <c r="AF491" s="30" t="s">
        <v>588</v>
      </c>
    </row>
    <row r="492" ht="16.5" hidden="1" customHeight="1">
      <c r="A492" s="30">
        <v>117.0</v>
      </c>
      <c r="B492" s="31" t="str">
        <f t="array" ref="B492">INDEX(StudiesInfo!$1:$80,MATCH($E492,StudiesInfo!$B:$B,0),MATCH(B$1,StudiesInfo!$1:$1,0))</f>
        <v>Yes</v>
      </c>
      <c r="C492" s="30"/>
      <c r="D492" s="30"/>
      <c r="E492" s="31" t="str">
        <f t="array" ref="E492">INDEX(StudiesInfo!$1:$80,MATCH($A492,StudiesInfo!$A:$A,0),MATCH(E$1,StudiesInfo!$1:$1,0))</f>
        <v>Guimarães et al., 2021</v>
      </c>
      <c r="F492" s="31" t="str">
        <f t="array" ref="F492">INDEX(StudiesInfo!$1:$80,MATCH($E492,StudiesInfo!$B:$B,0),MATCH(F$1,StudiesInfo!$1:$1,0))</f>
        <v>20-26 nm</v>
      </c>
      <c r="G492" s="31" t="str">
        <f t="array" ref="G492">INDEX(StudiesInfo!$1:$80,MATCH($E492,StudiesInfo!$B:$B,0),MATCH(G$1,StudiesInfo!$1:$1,0))</f>
        <v>nano</v>
      </c>
      <c r="H492" s="31" t="str">
        <f t="array" ref="H492">INDEX(StudiesInfo!$1:$80,MATCH($E492,StudiesInfo!$B:$B,0),MATCH(H$1,StudiesInfo!$1:$1,0))</f>
        <v>Polystyrene (PS)</v>
      </c>
      <c r="I492" s="31" t="str">
        <f t="array" ref="I492">INDEX(StudiesInfo!$1:$80,MATCH($E492,StudiesInfo!$B:$B,0),MATCH(I$1,StudiesInfo!$1:$1,0))</f>
        <v>Sphere</v>
      </c>
      <c r="J492" s="32" t="str">
        <f t="array" ref="J492">INDEX(StudiesInfo!$1:$80,MATCH($E492,StudiesInfo!$B:$B,0),MATCH(J$1,StudiesInfo!$1:$1,0))</f>
        <v>Ctenopharyngodon idella</v>
      </c>
      <c r="K492" s="31" t="str">
        <f t="array" ref="K492">INDEX(StudiesInfo!$1:$80,MATCH($E492,StudiesInfo!$B:$B,0),MATCH(K$1,StudiesInfo!$1:$1,0))</f>
        <v>NA</v>
      </c>
      <c r="L492" s="31" t="str">
        <f t="array" ref="L492">INDEX(StudiesInfo!$1:$80,MATCH($E492,StudiesInfo!$B:$B,0),MATCH(L$1,StudiesInfo!$1:$1,0))</f>
        <v>Water: Semi-static system</v>
      </c>
      <c r="M492" s="31" t="str">
        <f t="array" ref="M492">INDEX(StudiesInfo!$1:$80,MATCH($E492,StudiesInfo!$B:$B,0),MATCH(M$1,StudiesInfo!$1:$1,0))</f>
        <v>Every 48h</v>
      </c>
      <c r="N492" s="35" t="str">
        <f t="array" ref="N492">INDEX(StudiesInfo!$1:$80,MATCH($E492,StudiesInfo!$B:$B,0),MATCH(N$1,StudiesInfo!$1:$1,0))</f>
        <v>0.04, 34, 34000</v>
      </c>
      <c r="O492" s="31" t="str">
        <f t="array" ref="O492">INDEX(StudiesInfo!$1:$80,MATCH($E492,StudiesInfo!$B:$B,0),MATCH(O$1,StudiesInfo!$1:$1,0))</f>
        <v>ng/L</v>
      </c>
      <c r="P492" s="31" t="str">
        <f t="array" ref="P492">INDEX(StudiesInfo!$1:$80,MATCH($E492,StudiesInfo!$B:$B,0),MATCH(P$1,StudiesInfo!$1:$1,0))</f>
        <v>Juvenile</v>
      </c>
      <c r="Q492" s="31" t="str">
        <f t="array" ref="Q492">INDEX(StudiesInfo!$1:$80,MATCH($E492,StudiesInfo!$B:$B,0),MATCH(Q$1,StudiesInfo!$1:$1,0))</f>
        <v>Unclear</v>
      </c>
      <c r="R492" s="31" t="str">
        <f t="array" ref="R492">INDEX(StudiesInfo!$1:$80,MATCH($E492,StudiesInfo!$B:$B,0),MATCH(R$1,StudiesInfo!$1:$1,0))</f>
        <v>-</v>
      </c>
      <c r="S492" s="31">
        <f t="array" ref="S492">INDEX(StudiesInfo!$1:$80,MATCH($E492,StudiesInfo!$B:$B,0),MATCH(S$1,StudiesInfo!$1:$1,0))</f>
        <v>20</v>
      </c>
      <c r="T492" s="31" t="str">
        <f t="array" ref="T492">INDEX(StudiesInfo!$1:$80,MATCH($E492,StudiesInfo!$B:$B,0),MATCH(T$1,StudiesInfo!$1:$1,0))</f>
        <v>15 days +</v>
      </c>
      <c r="U492" s="31">
        <f t="array" ref="U492">INDEX(StudiesInfo!$1:$80,MATCH($E492,StudiesInfo!$B:$B,0),MATCH(U$1,StudiesInfo!$1:$1,0))</f>
        <v>0</v>
      </c>
      <c r="V492" s="31" t="str">
        <f t="array" ref="V492">INDEX(StudiesInfo!$1:$80,MATCH($E492,StudiesInfo!$B:$B,0),MATCH(V$1,StudiesInfo!$1:$1,0))</f>
        <v>Juvenile</v>
      </c>
      <c r="W492" s="31" t="str">
        <f t="array" ref="W492">INDEX(StudiesInfo!$1:$80,MATCH($E492,StudiesInfo!$B:$B,0),MATCH(W$1,StudiesInfo!$1:$1,0))</f>
        <v>Unclear</v>
      </c>
      <c r="X492" s="31" t="str">
        <f t="array" ref="X492">INDEX(StudiesInfo!$1:$80,MATCH($E492,StudiesInfo!$B:$B,0),MATCH(X$1,StudiesInfo!$1:$1,0))</f>
        <v>-</v>
      </c>
      <c r="Y492" s="30" t="s">
        <v>679</v>
      </c>
      <c r="Z492" s="30" t="s">
        <v>904</v>
      </c>
      <c r="AA492" s="30" t="s">
        <v>680</v>
      </c>
      <c r="AB492" s="30"/>
      <c r="AC492" s="30"/>
      <c r="AD492" s="33" t="s">
        <v>906</v>
      </c>
      <c r="AE492" s="30"/>
      <c r="AF492" s="34" t="s">
        <v>591</v>
      </c>
    </row>
    <row r="493" ht="16.5" hidden="1" customHeight="1">
      <c r="A493" s="30">
        <v>117.0</v>
      </c>
      <c r="B493" s="31" t="str">
        <f t="array" ref="B493">INDEX(StudiesInfo!$1:$80,MATCH($E493,StudiesInfo!$B:$B,0),MATCH(B$1,StudiesInfo!$1:$1,0))</f>
        <v>Yes</v>
      </c>
      <c r="C493" s="30"/>
      <c r="D493" s="30"/>
      <c r="E493" s="31" t="str">
        <f t="array" ref="E493">INDEX(StudiesInfo!$1:$80,MATCH($A493,StudiesInfo!$A:$A,0),MATCH(E$1,StudiesInfo!$1:$1,0))</f>
        <v>Guimarães et al., 2021</v>
      </c>
      <c r="F493" s="31" t="str">
        <f t="array" ref="F493">INDEX(StudiesInfo!$1:$80,MATCH($E493,StudiesInfo!$B:$B,0),MATCH(F$1,StudiesInfo!$1:$1,0))</f>
        <v>20-26 nm</v>
      </c>
      <c r="G493" s="31" t="str">
        <f t="array" ref="G493">INDEX(StudiesInfo!$1:$80,MATCH($E493,StudiesInfo!$B:$B,0),MATCH(G$1,StudiesInfo!$1:$1,0))</f>
        <v>nano</v>
      </c>
      <c r="H493" s="31" t="str">
        <f t="array" ref="H493">INDEX(StudiesInfo!$1:$80,MATCH($E493,StudiesInfo!$B:$B,0),MATCH(H$1,StudiesInfo!$1:$1,0))</f>
        <v>Polystyrene (PS)</v>
      </c>
      <c r="I493" s="31" t="str">
        <f t="array" ref="I493">INDEX(StudiesInfo!$1:$80,MATCH($E493,StudiesInfo!$B:$B,0),MATCH(I$1,StudiesInfo!$1:$1,0))</f>
        <v>Sphere</v>
      </c>
      <c r="J493" s="32" t="str">
        <f t="array" ref="J493">INDEX(StudiesInfo!$1:$80,MATCH($E493,StudiesInfo!$B:$B,0),MATCH(J$1,StudiesInfo!$1:$1,0))</f>
        <v>Ctenopharyngodon idella</v>
      </c>
      <c r="K493" s="31" t="str">
        <f t="array" ref="K493">INDEX(StudiesInfo!$1:$80,MATCH($E493,StudiesInfo!$B:$B,0),MATCH(K$1,StudiesInfo!$1:$1,0))</f>
        <v>NA</v>
      </c>
      <c r="L493" s="31" t="str">
        <f t="array" ref="L493">INDEX(StudiesInfo!$1:$80,MATCH($E493,StudiesInfo!$B:$B,0),MATCH(L$1,StudiesInfo!$1:$1,0))</f>
        <v>Water: Semi-static system</v>
      </c>
      <c r="M493" s="31" t="str">
        <f t="array" ref="M493">INDEX(StudiesInfo!$1:$80,MATCH($E493,StudiesInfo!$B:$B,0),MATCH(M$1,StudiesInfo!$1:$1,0))</f>
        <v>Every 48h</v>
      </c>
      <c r="N493" s="35" t="str">
        <f t="array" ref="N493">INDEX(StudiesInfo!$1:$80,MATCH($E493,StudiesInfo!$B:$B,0),MATCH(N$1,StudiesInfo!$1:$1,0))</f>
        <v>0.04, 34, 34000</v>
      </c>
      <c r="O493" s="31" t="str">
        <f t="array" ref="O493">INDEX(StudiesInfo!$1:$80,MATCH($E493,StudiesInfo!$B:$B,0),MATCH(O$1,StudiesInfo!$1:$1,0))</f>
        <v>ng/L</v>
      </c>
      <c r="P493" s="31" t="str">
        <f t="array" ref="P493">INDEX(StudiesInfo!$1:$80,MATCH($E493,StudiesInfo!$B:$B,0),MATCH(P$1,StudiesInfo!$1:$1,0))</f>
        <v>Juvenile</v>
      </c>
      <c r="Q493" s="31" t="str">
        <f t="array" ref="Q493">INDEX(StudiesInfo!$1:$80,MATCH($E493,StudiesInfo!$B:$B,0),MATCH(Q$1,StudiesInfo!$1:$1,0))</f>
        <v>Unclear</v>
      </c>
      <c r="R493" s="31" t="str">
        <f t="array" ref="R493">INDEX(StudiesInfo!$1:$80,MATCH($E493,StudiesInfo!$B:$B,0),MATCH(R$1,StudiesInfo!$1:$1,0))</f>
        <v>-</v>
      </c>
      <c r="S493" s="31">
        <f t="array" ref="S493">INDEX(StudiesInfo!$1:$80,MATCH($E493,StudiesInfo!$B:$B,0),MATCH(S$1,StudiesInfo!$1:$1,0))</f>
        <v>20</v>
      </c>
      <c r="T493" s="31" t="str">
        <f t="array" ref="T493">INDEX(StudiesInfo!$1:$80,MATCH($E493,StudiesInfo!$B:$B,0),MATCH(T$1,StudiesInfo!$1:$1,0))</f>
        <v>15 days +</v>
      </c>
      <c r="U493" s="31">
        <f t="array" ref="U493">INDEX(StudiesInfo!$1:$80,MATCH($E493,StudiesInfo!$B:$B,0),MATCH(U$1,StudiesInfo!$1:$1,0))</f>
        <v>0</v>
      </c>
      <c r="V493" s="31" t="str">
        <f t="array" ref="V493">INDEX(StudiesInfo!$1:$80,MATCH($E493,StudiesInfo!$B:$B,0),MATCH(V$1,StudiesInfo!$1:$1,0))</f>
        <v>Juvenile</v>
      </c>
      <c r="W493" s="31" t="str">
        <f t="array" ref="W493">INDEX(StudiesInfo!$1:$80,MATCH($E493,StudiesInfo!$B:$B,0),MATCH(W$1,StudiesInfo!$1:$1,0))</f>
        <v>Unclear</v>
      </c>
      <c r="X493" s="31" t="str">
        <f t="array" ref="X493">INDEX(StudiesInfo!$1:$80,MATCH($E493,StudiesInfo!$B:$B,0),MATCH(X$1,StudiesInfo!$1:$1,0))</f>
        <v>-</v>
      </c>
      <c r="Y493" s="30" t="s">
        <v>679</v>
      </c>
      <c r="Z493" s="30" t="s">
        <v>904</v>
      </c>
      <c r="AA493" s="30" t="s">
        <v>680</v>
      </c>
      <c r="AB493" s="30"/>
      <c r="AC493" s="30"/>
      <c r="AD493" s="33" t="s">
        <v>907</v>
      </c>
      <c r="AE493" s="30"/>
      <c r="AF493" s="34" t="s">
        <v>591</v>
      </c>
    </row>
    <row r="494" ht="16.5" hidden="1" customHeight="1">
      <c r="A494" s="30">
        <v>117.0</v>
      </c>
      <c r="B494" s="31" t="str">
        <f t="array" ref="B494">INDEX(StudiesInfo!$1:$80,MATCH($E494,StudiesInfo!$B:$B,0),MATCH(B$1,StudiesInfo!$1:$1,0))</f>
        <v>Yes</v>
      </c>
      <c r="C494" s="30"/>
      <c r="D494" s="30"/>
      <c r="E494" s="31" t="str">
        <f t="array" ref="E494">INDEX(StudiesInfo!$1:$80,MATCH($A494,StudiesInfo!$A:$A,0),MATCH(E$1,StudiesInfo!$1:$1,0))</f>
        <v>Guimarães et al., 2021</v>
      </c>
      <c r="F494" s="31" t="str">
        <f t="array" ref="F494">INDEX(StudiesInfo!$1:$80,MATCH($E494,StudiesInfo!$B:$B,0),MATCH(F$1,StudiesInfo!$1:$1,0))</f>
        <v>20-26 nm</v>
      </c>
      <c r="G494" s="31" t="str">
        <f t="array" ref="G494">INDEX(StudiesInfo!$1:$80,MATCH($E494,StudiesInfo!$B:$B,0),MATCH(G$1,StudiesInfo!$1:$1,0))</f>
        <v>nano</v>
      </c>
      <c r="H494" s="31" t="str">
        <f t="array" ref="H494">INDEX(StudiesInfo!$1:$80,MATCH($E494,StudiesInfo!$B:$B,0),MATCH(H$1,StudiesInfo!$1:$1,0))</f>
        <v>Polystyrene (PS)</v>
      </c>
      <c r="I494" s="31" t="str">
        <f t="array" ref="I494">INDEX(StudiesInfo!$1:$80,MATCH($E494,StudiesInfo!$B:$B,0),MATCH(I$1,StudiesInfo!$1:$1,0))</f>
        <v>Sphere</v>
      </c>
      <c r="J494" s="32" t="str">
        <f t="array" ref="J494">INDEX(StudiesInfo!$1:$80,MATCH($E494,StudiesInfo!$B:$B,0),MATCH(J$1,StudiesInfo!$1:$1,0))</f>
        <v>Ctenopharyngodon idella</v>
      </c>
      <c r="K494" s="31" t="str">
        <f t="array" ref="K494">INDEX(StudiesInfo!$1:$80,MATCH($E494,StudiesInfo!$B:$B,0),MATCH(K$1,StudiesInfo!$1:$1,0))</f>
        <v>NA</v>
      </c>
      <c r="L494" s="31" t="str">
        <f t="array" ref="L494">INDEX(StudiesInfo!$1:$80,MATCH($E494,StudiesInfo!$B:$B,0),MATCH(L$1,StudiesInfo!$1:$1,0))</f>
        <v>Water: Semi-static system</v>
      </c>
      <c r="M494" s="31" t="str">
        <f t="array" ref="M494">INDEX(StudiesInfo!$1:$80,MATCH($E494,StudiesInfo!$B:$B,0),MATCH(M$1,StudiesInfo!$1:$1,0))</f>
        <v>Every 48h</v>
      </c>
      <c r="N494" s="35" t="str">
        <f t="array" ref="N494">INDEX(StudiesInfo!$1:$80,MATCH($E494,StudiesInfo!$B:$B,0),MATCH(N$1,StudiesInfo!$1:$1,0))</f>
        <v>0.04, 34, 34000</v>
      </c>
      <c r="O494" s="31" t="str">
        <f t="array" ref="O494">INDEX(StudiesInfo!$1:$80,MATCH($E494,StudiesInfo!$B:$B,0),MATCH(O$1,StudiesInfo!$1:$1,0))</f>
        <v>ng/L</v>
      </c>
      <c r="P494" s="31" t="str">
        <f t="array" ref="P494">INDEX(StudiesInfo!$1:$80,MATCH($E494,StudiesInfo!$B:$B,0),MATCH(P$1,StudiesInfo!$1:$1,0))</f>
        <v>Juvenile</v>
      </c>
      <c r="Q494" s="31" t="str">
        <f t="array" ref="Q494">INDEX(StudiesInfo!$1:$80,MATCH($E494,StudiesInfo!$B:$B,0),MATCH(Q$1,StudiesInfo!$1:$1,0))</f>
        <v>Unclear</v>
      </c>
      <c r="R494" s="31" t="str">
        <f t="array" ref="R494">INDEX(StudiesInfo!$1:$80,MATCH($E494,StudiesInfo!$B:$B,0),MATCH(R$1,StudiesInfo!$1:$1,0))</f>
        <v>-</v>
      </c>
      <c r="S494" s="31">
        <f t="array" ref="S494">INDEX(StudiesInfo!$1:$80,MATCH($E494,StudiesInfo!$B:$B,0),MATCH(S$1,StudiesInfo!$1:$1,0))</f>
        <v>20</v>
      </c>
      <c r="T494" s="31" t="str">
        <f t="array" ref="T494">INDEX(StudiesInfo!$1:$80,MATCH($E494,StudiesInfo!$B:$B,0),MATCH(T$1,StudiesInfo!$1:$1,0))</f>
        <v>15 days +</v>
      </c>
      <c r="U494" s="31">
        <f t="array" ref="U494">INDEX(StudiesInfo!$1:$80,MATCH($E494,StudiesInfo!$B:$B,0),MATCH(U$1,StudiesInfo!$1:$1,0))</f>
        <v>0</v>
      </c>
      <c r="V494" s="31" t="str">
        <f t="array" ref="V494">INDEX(StudiesInfo!$1:$80,MATCH($E494,StudiesInfo!$B:$B,0),MATCH(V$1,StudiesInfo!$1:$1,0))</f>
        <v>Juvenile</v>
      </c>
      <c r="W494" s="31" t="str">
        <f t="array" ref="W494">INDEX(StudiesInfo!$1:$80,MATCH($E494,StudiesInfo!$B:$B,0),MATCH(W$1,StudiesInfo!$1:$1,0))</f>
        <v>Unclear</v>
      </c>
      <c r="X494" s="31" t="str">
        <f t="array" ref="X494">INDEX(StudiesInfo!$1:$80,MATCH($E494,StudiesInfo!$B:$B,0),MATCH(X$1,StudiesInfo!$1:$1,0))</f>
        <v>-</v>
      </c>
      <c r="Y494" s="30" t="s">
        <v>679</v>
      </c>
      <c r="Z494" s="30" t="s">
        <v>904</v>
      </c>
      <c r="AA494" s="30" t="s">
        <v>680</v>
      </c>
      <c r="AB494" s="30"/>
      <c r="AC494" s="30"/>
      <c r="AD494" s="33" t="s">
        <v>908</v>
      </c>
      <c r="AE494" s="30"/>
      <c r="AF494" s="34" t="s">
        <v>591</v>
      </c>
    </row>
    <row r="495" ht="16.5" hidden="1" customHeight="1">
      <c r="A495" s="30">
        <v>117.0</v>
      </c>
      <c r="B495" s="31" t="str">
        <f t="array" ref="B495">INDEX(StudiesInfo!$1:$80,MATCH($E495,StudiesInfo!$B:$B,0),MATCH(B$1,StudiesInfo!$1:$1,0))</f>
        <v>Yes</v>
      </c>
      <c r="C495" s="30"/>
      <c r="D495" s="30"/>
      <c r="E495" s="31" t="str">
        <f t="array" ref="E495">INDEX(StudiesInfo!$1:$80,MATCH($A495,StudiesInfo!$A:$A,0),MATCH(E$1,StudiesInfo!$1:$1,0))</f>
        <v>Guimarães et al., 2021</v>
      </c>
      <c r="F495" s="31" t="str">
        <f t="array" ref="F495">INDEX(StudiesInfo!$1:$80,MATCH($E495,StudiesInfo!$B:$B,0),MATCH(F$1,StudiesInfo!$1:$1,0))</f>
        <v>20-26 nm</v>
      </c>
      <c r="G495" s="31" t="str">
        <f t="array" ref="G495">INDEX(StudiesInfo!$1:$80,MATCH($E495,StudiesInfo!$B:$B,0),MATCH(G$1,StudiesInfo!$1:$1,0))</f>
        <v>nano</v>
      </c>
      <c r="H495" s="31" t="str">
        <f t="array" ref="H495">INDEX(StudiesInfo!$1:$80,MATCH($E495,StudiesInfo!$B:$B,0),MATCH(H$1,StudiesInfo!$1:$1,0))</f>
        <v>Polystyrene (PS)</v>
      </c>
      <c r="I495" s="31" t="str">
        <f t="array" ref="I495">INDEX(StudiesInfo!$1:$80,MATCH($E495,StudiesInfo!$B:$B,0),MATCH(I$1,StudiesInfo!$1:$1,0))</f>
        <v>Sphere</v>
      </c>
      <c r="J495" s="32" t="str">
        <f t="array" ref="J495">INDEX(StudiesInfo!$1:$80,MATCH($E495,StudiesInfo!$B:$B,0),MATCH(J$1,StudiesInfo!$1:$1,0))</f>
        <v>Ctenopharyngodon idella</v>
      </c>
      <c r="K495" s="31" t="str">
        <f t="array" ref="K495">INDEX(StudiesInfo!$1:$80,MATCH($E495,StudiesInfo!$B:$B,0),MATCH(K$1,StudiesInfo!$1:$1,0))</f>
        <v>NA</v>
      </c>
      <c r="L495" s="31" t="str">
        <f t="array" ref="L495">INDEX(StudiesInfo!$1:$80,MATCH($E495,StudiesInfo!$B:$B,0),MATCH(L$1,StudiesInfo!$1:$1,0))</f>
        <v>Water: Semi-static system</v>
      </c>
      <c r="M495" s="31" t="str">
        <f t="array" ref="M495">INDEX(StudiesInfo!$1:$80,MATCH($E495,StudiesInfo!$B:$B,0),MATCH(M$1,StudiesInfo!$1:$1,0))</f>
        <v>Every 48h</v>
      </c>
      <c r="N495" s="35" t="str">
        <f t="array" ref="N495">INDEX(StudiesInfo!$1:$80,MATCH($E495,StudiesInfo!$B:$B,0),MATCH(N$1,StudiesInfo!$1:$1,0))</f>
        <v>0.04, 34, 34000</v>
      </c>
      <c r="O495" s="31" t="str">
        <f t="array" ref="O495">INDEX(StudiesInfo!$1:$80,MATCH($E495,StudiesInfo!$B:$B,0),MATCH(O$1,StudiesInfo!$1:$1,0))</f>
        <v>ng/L</v>
      </c>
      <c r="P495" s="31" t="str">
        <f t="array" ref="P495">INDEX(StudiesInfo!$1:$80,MATCH($E495,StudiesInfo!$B:$B,0),MATCH(P$1,StudiesInfo!$1:$1,0))</f>
        <v>Juvenile</v>
      </c>
      <c r="Q495" s="31" t="str">
        <f t="array" ref="Q495">INDEX(StudiesInfo!$1:$80,MATCH($E495,StudiesInfo!$B:$B,0),MATCH(Q$1,StudiesInfo!$1:$1,0))</f>
        <v>Unclear</v>
      </c>
      <c r="R495" s="31" t="str">
        <f t="array" ref="R495">INDEX(StudiesInfo!$1:$80,MATCH($E495,StudiesInfo!$B:$B,0),MATCH(R$1,StudiesInfo!$1:$1,0))</f>
        <v>-</v>
      </c>
      <c r="S495" s="31">
        <f t="array" ref="S495">INDEX(StudiesInfo!$1:$80,MATCH($E495,StudiesInfo!$B:$B,0),MATCH(S$1,StudiesInfo!$1:$1,0))</f>
        <v>20</v>
      </c>
      <c r="T495" s="31" t="str">
        <f t="array" ref="T495">INDEX(StudiesInfo!$1:$80,MATCH($E495,StudiesInfo!$B:$B,0),MATCH(T$1,StudiesInfo!$1:$1,0))</f>
        <v>15 days +</v>
      </c>
      <c r="U495" s="31">
        <f t="array" ref="U495">INDEX(StudiesInfo!$1:$80,MATCH($E495,StudiesInfo!$B:$B,0),MATCH(U$1,StudiesInfo!$1:$1,0))</f>
        <v>0</v>
      </c>
      <c r="V495" s="31" t="str">
        <f t="array" ref="V495">INDEX(StudiesInfo!$1:$80,MATCH($E495,StudiesInfo!$B:$B,0),MATCH(V$1,StudiesInfo!$1:$1,0))</f>
        <v>Juvenile</v>
      </c>
      <c r="W495" s="31" t="str">
        <f t="array" ref="W495">INDEX(StudiesInfo!$1:$80,MATCH($E495,StudiesInfo!$B:$B,0),MATCH(W$1,StudiesInfo!$1:$1,0))</f>
        <v>Unclear</v>
      </c>
      <c r="X495" s="31" t="str">
        <f t="array" ref="X495">INDEX(StudiesInfo!$1:$80,MATCH($E495,StudiesInfo!$B:$B,0),MATCH(X$1,StudiesInfo!$1:$1,0))</f>
        <v>-</v>
      </c>
      <c r="Y495" s="30" t="s">
        <v>679</v>
      </c>
      <c r="Z495" s="30" t="s">
        <v>904</v>
      </c>
      <c r="AA495" s="30" t="s">
        <v>680</v>
      </c>
      <c r="AB495" s="30"/>
      <c r="AC495" s="30"/>
      <c r="AD495" s="33" t="s">
        <v>909</v>
      </c>
      <c r="AE495" s="30"/>
      <c r="AF495" s="30" t="s">
        <v>588</v>
      </c>
    </row>
    <row r="496" ht="16.5" hidden="1" customHeight="1">
      <c r="A496" s="30">
        <v>117.0</v>
      </c>
      <c r="B496" s="31" t="str">
        <f t="array" ref="B496">INDEX(StudiesInfo!$1:$80,MATCH($E496,StudiesInfo!$B:$B,0),MATCH(B$1,StudiesInfo!$1:$1,0))</f>
        <v>Yes</v>
      </c>
      <c r="C496" s="30"/>
      <c r="D496" s="30"/>
      <c r="E496" s="31" t="str">
        <f t="array" ref="E496">INDEX(StudiesInfo!$1:$80,MATCH($A496,StudiesInfo!$A:$A,0),MATCH(E$1,StudiesInfo!$1:$1,0))</f>
        <v>Guimarães et al., 2021</v>
      </c>
      <c r="F496" s="31" t="str">
        <f t="array" ref="F496">INDEX(StudiesInfo!$1:$80,MATCH($E496,StudiesInfo!$B:$B,0),MATCH(F$1,StudiesInfo!$1:$1,0))</f>
        <v>20-26 nm</v>
      </c>
      <c r="G496" s="31" t="str">
        <f t="array" ref="G496">INDEX(StudiesInfo!$1:$80,MATCH($E496,StudiesInfo!$B:$B,0),MATCH(G$1,StudiesInfo!$1:$1,0))</f>
        <v>nano</v>
      </c>
      <c r="H496" s="31" t="str">
        <f t="array" ref="H496">INDEX(StudiesInfo!$1:$80,MATCH($E496,StudiesInfo!$B:$B,0),MATCH(H$1,StudiesInfo!$1:$1,0))</f>
        <v>Polystyrene (PS)</v>
      </c>
      <c r="I496" s="31" t="str">
        <f t="array" ref="I496">INDEX(StudiesInfo!$1:$80,MATCH($E496,StudiesInfo!$B:$B,0),MATCH(I$1,StudiesInfo!$1:$1,0))</f>
        <v>Sphere</v>
      </c>
      <c r="J496" s="32" t="str">
        <f t="array" ref="J496">INDEX(StudiesInfo!$1:$80,MATCH($E496,StudiesInfo!$B:$B,0),MATCH(J$1,StudiesInfo!$1:$1,0))</f>
        <v>Ctenopharyngodon idella</v>
      </c>
      <c r="K496" s="31" t="str">
        <f t="array" ref="K496">INDEX(StudiesInfo!$1:$80,MATCH($E496,StudiesInfo!$B:$B,0),MATCH(K$1,StudiesInfo!$1:$1,0))</f>
        <v>NA</v>
      </c>
      <c r="L496" s="31" t="str">
        <f t="array" ref="L496">INDEX(StudiesInfo!$1:$80,MATCH($E496,StudiesInfo!$B:$B,0),MATCH(L$1,StudiesInfo!$1:$1,0))</f>
        <v>Water: Semi-static system</v>
      </c>
      <c r="M496" s="31" t="str">
        <f t="array" ref="M496">INDEX(StudiesInfo!$1:$80,MATCH($E496,StudiesInfo!$B:$B,0),MATCH(M$1,StudiesInfo!$1:$1,0))</f>
        <v>Every 48h</v>
      </c>
      <c r="N496" s="35" t="str">
        <f t="array" ref="N496">INDEX(StudiesInfo!$1:$80,MATCH($E496,StudiesInfo!$B:$B,0),MATCH(N$1,StudiesInfo!$1:$1,0))</f>
        <v>0.04, 34, 34000</v>
      </c>
      <c r="O496" s="31" t="str">
        <f t="array" ref="O496">INDEX(StudiesInfo!$1:$80,MATCH($E496,StudiesInfo!$B:$B,0),MATCH(O$1,StudiesInfo!$1:$1,0))</f>
        <v>ng/L</v>
      </c>
      <c r="P496" s="31" t="str">
        <f t="array" ref="P496">INDEX(StudiesInfo!$1:$80,MATCH($E496,StudiesInfo!$B:$B,0),MATCH(P$1,StudiesInfo!$1:$1,0))</f>
        <v>Juvenile</v>
      </c>
      <c r="Q496" s="31" t="str">
        <f t="array" ref="Q496">INDEX(StudiesInfo!$1:$80,MATCH($E496,StudiesInfo!$B:$B,0),MATCH(Q$1,StudiesInfo!$1:$1,0))</f>
        <v>Unclear</v>
      </c>
      <c r="R496" s="31" t="str">
        <f t="array" ref="R496">INDEX(StudiesInfo!$1:$80,MATCH($E496,StudiesInfo!$B:$B,0),MATCH(R$1,StudiesInfo!$1:$1,0))</f>
        <v>-</v>
      </c>
      <c r="S496" s="31">
        <f t="array" ref="S496">INDEX(StudiesInfo!$1:$80,MATCH($E496,StudiesInfo!$B:$B,0),MATCH(S$1,StudiesInfo!$1:$1,0))</f>
        <v>20</v>
      </c>
      <c r="T496" s="31" t="str">
        <f t="array" ref="T496">INDEX(StudiesInfo!$1:$80,MATCH($E496,StudiesInfo!$B:$B,0),MATCH(T$1,StudiesInfo!$1:$1,0))</f>
        <v>15 days +</v>
      </c>
      <c r="U496" s="31">
        <f t="array" ref="U496">INDEX(StudiesInfo!$1:$80,MATCH($E496,StudiesInfo!$B:$B,0),MATCH(U$1,StudiesInfo!$1:$1,0))</f>
        <v>0</v>
      </c>
      <c r="V496" s="31" t="str">
        <f t="array" ref="V496">INDEX(StudiesInfo!$1:$80,MATCH($E496,StudiesInfo!$B:$B,0),MATCH(V$1,StudiesInfo!$1:$1,0))</f>
        <v>Juvenile</v>
      </c>
      <c r="W496" s="31" t="str">
        <f t="array" ref="W496">INDEX(StudiesInfo!$1:$80,MATCH($E496,StudiesInfo!$B:$B,0),MATCH(W$1,StudiesInfo!$1:$1,0))</f>
        <v>Unclear</v>
      </c>
      <c r="X496" s="31" t="str">
        <f t="array" ref="X496">INDEX(StudiesInfo!$1:$80,MATCH($E496,StudiesInfo!$B:$B,0),MATCH(X$1,StudiesInfo!$1:$1,0))</f>
        <v>-</v>
      </c>
      <c r="Y496" s="30" t="s">
        <v>679</v>
      </c>
      <c r="Z496" s="30" t="s">
        <v>904</v>
      </c>
      <c r="AA496" s="30" t="s">
        <v>680</v>
      </c>
      <c r="AB496" s="30"/>
      <c r="AC496" s="30"/>
      <c r="AD496" s="33" t="s">
        <v>910</v>
      </c>
      <c r="AE496" s="30"/>
      <c r="AF496" s="34" t="s">
        <v>591</v>
      </c>
    </row>
    <row r="497" ht="16.5" hidden="1" customHeight="1">
      <c r="A497" s="30">
        <v>117.0</v>
      </c>
      <c r="B497" s="31" t="str">
        <f t="array" ref="B497">INDEX(StudiesInfo!$1:$80,MATCH($E497,StudiesInfo!$B:$B,0),MATCH(B$1,StudiesInfo!$1:$1,0))</f>
        <v>Yes</v>
      </c>
      <c r="C497" s="30"/>
      <c r="D497" s="30"/>
      <c r="E497" s="31" t="str">
        <f t="array" ref="E497">INDEX(StudiesInfo!$1:$80,MATCH($A497,StudiesInfo!$A:$A,0),MATCH(E$1,StudiesInfo!$1:$1,0))</f>
        <v>Guimarães et al., 2021</v>
      </c>
      <c r="F497" s="31" t="str">
        <f t="array" ref="F497">INDEX(StudiesInfo!$1:$80,MATCH($E497,StudiesInfo!$B:$B,0),MATCH(F$1,StudiesInfo!$1:$1,0))</f>
        <v>20-26 nm</v>
      </c>
      <c r="G497" s="31" t="str">
        <f t="array" ref="G497">INDEX(StudiesInfo!$1:$80,MATCH($E497,StudiesInfo!$B:$B,0),MATCH(G$1,StudiesInfo!$1:$1,0))</f>
        <v>nano</v>
      </c>
      <c r="H497" s="31" t="str">
        <f t="array" ref="H497">INDEX(StudiesInfo!$1:$80,MATCH($E497,StudiesInfo!$B:$B,0),MATCH(H$1,StudiesInfo!$1:$1,0))</f>
        <v>Polystyrene (PS)</v>
      </c>
      <c r="I497" s="31" t="str">
        <f t="array" ref="I497">INDEX(StudiesInfo!$1:$80,MATCH($E497,StudiesInfo!$B:$B,0),MATCH(I$1,StudiesInfo!$1:$1,0))</f>
        <v>Sphere</v>
      </c>
      <c r="J497" s="32" t="str">
        <f t="array" ref="J497">INDEX(StudiesInfo!$1:$80,MATCH($E497,StudiesInfo!$B:$B,0),MATCH(J$1,StudiesInfo!$1:$1,0))</f>
        <v>Ctenopharyngodon idella</v>
      </c>
      <c r="K497" s="31" t="str">
        <f t="array" ref="K497">INDEX(StudiesInfo!$1:$80,MATCH($E497,StudiesInfo!$B:$B,0),MATCH(K$1,StudiesInfo!$1:$1,0))</f>
        <v>NA</v>
      </c>
      <c r="L497" s="31" t="str">
        <f t="array" ref="L497">INDEX(StudiesInfo!$1:$80,MATCH($E497,StudiesInfo!$B:$B,0),MATCH(L$1,StudiesInfo!$1:$1,0))</f>
        <v>Water: Semi-static system</v>
      </c>
      <c r="M497" s="31" t="str">
        <f t="array" ref="M497">INDEX(StudiesInfo!$1:$80,MATCH($E497,StudiesInfo!$B:$B,0),MATCH(M$1,StudiesInfo!$1:$1,0))</f>
        <v>Every 48h</v>
      </c>
      <c r="N497" s="35" t="str">
        <f t="array" ref="N497">INDEX(StudiesInfo!$1:$80,MATCH($E497,StudiesInfo!$B:$B,0),MATCH(N$1,StudiesInfo!$1:$1,0))</f>
        <v>0.04, 34, 34000</v>
      </c>
      <c r="O497" s="31" t="str">
        <f t="array" ref="O497">INDEX(StudiesInfo!$1:$80,MATCH($E497,StudiesInfo!$B:$B,0),MATCH(O$1,StudiesInfo!$1:$1,0))</f>
        <v>ng/L</v>
      </c>
      <c r="P497" s="31" t="str">
        <f t="array" ref="P497">INDEX(StudiesInfo!$1:$80,MATCH($E497,StudiesInfo!$B:$B,0),MATCH(P$1,StudiesInfo!$1:$1,0))</f>
        <v>Juvenile</v>
      </c>
      <c r="Q497" s="31" t="str">
        <f t="array" ref="Q497">INDEX(StudiesInfo!$1:$80,MATCH($E497,StudiesInfo!$B:$B,0),MATCH(Q$1,StudiesInfo!$1:$1,0))</f>
        <v>Unclear</v>
      </c>
      <c r="R497" s="31" t="str">
        <f t="array" ref="R497">INDEX(StudiesInfo!$1:$80,MATCH($E497,StudiesInfo!$B:$B,0),MATCH(R$1,StudiesInfo!$1:$1,0))</f>
        <v>-</v>
      </c>
      <c r="S497" s="31">
        <f t="array" ref="S497">INDEX(StudiesInfo!$1:$80,MATCH($E497,StudiesInfo!$B:$B,0),MATCH(S$1,StudiesInfo!$1:$1,0))</f>
        <v>20</v>
      </c>
      <c r="T497" s="31" t="str">
        <f t="array" ref="T497">INDEX(StudiesInfo!$1:$80,MATCH($E497,StudiesInfo!$B:$B,0),MATCH(T$1,StudiesInfo!$1:$1,0))</f>
        <v>15 days +</v>
      </c>
      <c r="U497" s="31">
        <f t="array" ref="U497">INDEX(StudiesInfo!$1:$80,MATCH($E497,StudiesInfo!$B:$B,0),MATCH(U$1,StudiesInfo!$1:$1,0))</f>
        <v>0</v>
      </c>
      <c r="V497" s="31" t="str">
        <f t="array" ref="V497">INDEX(StudiesInfo!$1:$80,MATCH($E497,StudiesInfo!$B:$B,0),MATCH(V$1,StudiesInfo!$1:$1,0))</f>
        <v>Juvenile</v>
      </c>
      <c r="W497" s="31" t="str">
        <f t="array" ref="W497">INDEX(StudiesInfo!$1:$80,MATCH($E497,StudiesInfo!$B:$B,0),MATCH(W$1,StudiesInfo!$1:$1,0))</f>
        <v>Unclear</v>
      </c>
      <c r="X497" s="31" t="str">
        <f t="array" ref="X497">INDEX(StudiesInfo!$1:$80,MATCH($E497,StudiesInfo!$B:$B,0),MATCH(X$1,StudiesInfo!$1:$1,0))</f>
        <v>-</v>
      </c>
      <c r="Y497" s="30" t="s">
        <v>679</v>
      </c>
      <c r="Z497" s="30" t="s">
        <v>904</v>
      </c>
      <c r="AA497" s="30" t="s">
        <v>680</v>
      </c>
      <c r="AB497" s="30"/>
      <c r="AC497" s="30"/>
      <c r="AD497" s="33" t="s">
        <v>911</v>
      </c>
      <c r="AE497" s="30"/>
      <c r="AF497" s="34" t="s">
        <v>591</v>
      </c>
    </row>
    <row r="498" ht="16.5" hidden="1" customHeight="1">
      <c r="A498" s="30">
        <v>117.0</v>
      </c>
      <c r="B498" s="31" t="str">
        <f t="array" ref="B498">INDEX(StudiesInfo!$1:$80,MATCH($E498,StudiesInfo!$B:$B,0),MATCH(B$1,StudiesInfo!$1:$1,0))</f>
        <v>Yes</v>
      </c>
      <c r="C498" s="30"/>
      <c r="D498" s="30"/>
      <c r="E498" s="31" t="str">
        <f t="array" ref="E498">INDEX(StudiesInfo!$1:$80,MATCH($A498,StudiesInfo!$A:$A,0),MATCH(E$1,StudiesInfo!$1:$1,0))</f>
        <v>Guimarães et al., 2021</v>
      </c>
      <c r="F498" s="31" t="str">
        <f t="array" ref="F498">INDEX(StudiesInfo!$1:$80,MATCH($E498,StudiesInfo!$B:$B,0),MATCH(F$1,StudiesInfo!$1:$1,0))</f>
        <v>20-26 nm</v>
      </c>
      <c r="G498" s="31" t="str">
        <f t="array" ref="G498">INDEX(StudiesInfo!$1:$80,MATCH($E498,StudiesInfo!$B:$B,0),MATCH(G$1,StudiesInfo!$1:$1,0))</f>
        <v>nano</v>
      </c>
      <c r="H498" s="31" t="str">
        <f t="array" ref="H498">INDEX(StudiesInfo!$1:$80,MATCH($E498,StudiesInfo!$B:$B,0),MATCH(H$1,StudiesInfo!$1:$1,0))</f>
        <v>Polystyrene (PS)</v>
      </c>
      <c r="I498" s="31" t="str">
        <f t="array" ref="I498">INDEX(StudiesInfo!$1:$80,MATCH($E498,StudiesInfo!$B:$B,0),MATCH(I$1,StudiesInfo!$1:$1,0))</f>
        <v>Sphere</v>
      </c>
      <c r="J498" s="32" t="str">
        <f t="array" ref="J498">INDEX(StudiesInfo!$1:$80,MATCH($E498,StudiesInfo!$B:$B,0),MATCH(J$1,StudiesInfo!$1:$1,0))</f>
        <v>Ctenopharyngodon idella</v>
      </c>
      <c r="K498" s="31" t="str">
        <f t="array" ref="K498">INDEX(StudiesInfo!$1:$80,MATCH($E498,StudiesInfo!$B:$B,0),MATCH(K$1,StudiesInfo!$1:$1,0))</f>
        <v>NA</v>
      </c>
      <c r="L498" s="31" t="str">
        <f t="array" ref="L498">INDEX(StudiesInfo!$1:$80,MATCH($E498,StudiesInfo!$B:$B,0),MATCH(L$1,StudiesInfo!$1:$1,0))</f>
        <v>Water: Semi-static system</v>
      </c>
      <c r="M498" s="31" t="str">
        <f t="array" ref="M498">INDEX(StudiesInfo!$1:$80,MATCH($E498,StudiesInfo!$B:$B,0),MATCH(M$1,StudiesInfo!$1:$1,0))</f>
        <v>Every 48h</v>
      </c>
      <c r="N498" s="35" t="str">
        <f t="array" ref="N498">INDEX(StudiesInfo!$1:$80,MATCH($E498,StudiesInfo!$B:$B,0),MATCH(N$1,StudiesInfo!$1:$1,0))</f>
        <v>0.04, 34, 34000</v>
      </c>
      <c r="O498" s="31" t="str">
        <f t="array" ref="O498">INDEX(StudiesInfo!$1:$80,MATCH($E498,StudiesInfo!$B:$B,0),MATCH(O$1,StudiesInfo!$1:$1,0))</f>
        <v>ng/L</v>
      </c>
      <c r="P498" s="31" t="str">
        <f t="array" ref="P498">INDEX(StudiesInfo!$1:$80,MATCH($E498,StudiesInfo!$B:$B,0),MATCH(P$1,StudiesInfo!$1:$1,0))</f>
        <v>Juvenile</v>
      </c>
      <c r="Q498" s="31" t="str">
        <f t="array" ref="Q498">INDEX(StudiesInfo!$1:$80,MATCH($E498,StudiesInfo!$B:$B,0),MATCH(Q$1,StudiesInfo!$1:$1,0))</f>
        <v>Unclear</v>
      </c>
      <c r="R498" s="31" t="str">
        <f t="array" ref="R498">INDEX(StudiesInfo!$1:$80,MATCH($E498,StudiesInfo!$B:$B,0),MATCH(R$1,StudiesInfo!$1:$1,0))</f>
        <v>-</v>
      </c>
      <c r="S498" s="31">
        <f t="array" ref="S498">INDEX(StudiesInfo!$1:$80,MATCH($E498,StudiesInfo!$B:$B,0),MATCH(S$1,StudiesInfo!$1:$1,0))</f>
        <v>20</v>
      </c>
      <c r="T498" s="31" t="str">
        <f t="array" ref="T498">INDEX(StudiesInfo!$1:$80,MATCH($E498,StudiesInfo!$B:$B,0),MATCH(T$1,StudiesInfo!$1:$1,0))</f>
        <v>15 days +</v>
      </c>
      <c r="U498" s="31">
        <f t="array" ref="U498">INDEX(StudiesInfo!$1:$80,MATCH($E498,StudiesInfo!$B:$B,0),MATCH(U$1,StudiesInfo!$1:$1,0))</f>
        <v>0</v>
      </c>
      <c r="V498" s="31" t="str">
        <f t="array" ref="V498">INDEX(StudiesInfo!$1:$80,MATCH($E498,StudiesInfo!$B:$B,0),MATCH(V$1,StudiesInfo!$1:$1,0))</f>
        <v>Juvenile</v>
      </c>
      <c r="W498" s="31" t="str">
        <f t="array" ref="W498">INDEX(StudiesInfo!$1:$80,MATCH($E498,StudiesInfo!$B:$B,0),MATCH(W$1,StudiesInfo!$1:$1,0))</f>
        <v>Unclear</v>
      </c>
      <c r="X498" s="31" t="str">
        <f t="array" ref="X498">INDEX(StudiesInfo!$1:$80,MATCH($E498,StudiesInfo!$B:$B,0),MATCH(X$1,StudiesInfo!$1:$1,0))</f>
        <v>-</v>
      </c>
      <c r="Y498" s="30" t="s">
        <v>679</v>
      </c>
      <c r="Z498" s="30" t="s">
        <v>904</v>
      </c>
      <c r="AA498" s="30" t="s">
        <v>680</v>
      </c>
      <c r="AB498" s="30"/>
      <c r="AC498" s="30"/>
      <c r="AD498" s="33" t="s">
        <v>912</v>
      </c>
      <c r="AE498" s="30"/>
      <c r="AF498" s="34" t="s">
        <v>591</v>
      </c>
    </row>
    <row r="499" ht="16.5" hidden="1" customHeight="1">
      <c r="A499" s="30">
        <v>117.0</v>
      </c>
      <c r="B499" s="31" t="str">
        <f t="array" ref="B499">INDEX(StudiesInfo!$1:$80,MATCH($E499,StudiesInfo!$B:$B,0),MATCH(B$1,StudiesInfo!$1:$1,0))</f>
        <v>Yes</v>
      </c>
      <c r="C499" s="30"/>
      <c r="D499" s="30"/>
      <c r="E499" s="31" t="str">
        <f t="array" ref="E499">INDEX(StudiesInfo!$1:$80,MATCH($A499,StudiesInfo!$A:$A,0),MATCH(E$1,StudiesInfo!$1:$1,0))</f>
        <v>Guimarães et al., 2021</v>
      </c>
      <c r="F499" s="31" t="str">
        <f t="array" ref="F499">INDEX(StudiesInfo!$1:$80,MATCH($E499,StudiesInfo!$B:$B,0),MATCH(F$1,StudiesInfo!$1:$1,0))</f>
        <v>20-26 nm</v>
      </c>
      <c r="G499" s="31" t="str">
        <f t="array" ref="G499">INDEX(StudiesInfo!$1:$80,MATCH($E499,StudiesInfo!$B:$B,0),MATCH(G$1,StudiesInfo!$1:$1,0))</f>
        <v>nano</v>
      </c>
      <c r="H499" s="31" t="str">
        <f t="array" ref="H499">INDEX(StudiesInfo!$1:$80,MATCH($E499,StudiesInfo!$B:$B,0),MATCH(H$1,StudiesInfo!$1:$1,0))</f>
        <v>Polystyrene (PS)</v>
      </c>
      <c r="I499" s="31" t="str">
        <f t="array" ref="I499">INDEX(StudiesInfo!$1:$80,MATCH($E499,StudiesInfo!$B:$B,0),MATCH(I$1,StudiesInfo!$1:$1,0))</f>
        <v>Sphere</v>
      </c>
      <c r="J499" s="32" t="str">
        <f t="array" ref="J499">INDEX(StudiesInfo!$1:$80,MATCH($E499,StudiesInfo!$B:$B,0),MATCH(J$1,StudiesInfo!$1:$1,0))</f>
        <v>Ctenopharyngodon idella</v>
      </c>
      <c r="K499" s="31" t="str">
        <f t="array" ref="K499">INDEX(StudiesInfo!$1:$80,MATCH($E499,StudiesInfo!$B:$B,0),MATCH(K$1,StudiesInfo!$1:$1,0))</f>
        <v>NA</v>
      </c>
      <c r="L499" s="31" t="str">
        <f t="array" ref="L499">INDEX(StudiesInfo!$1:$80,MATCH($E499,StudiesInfo!$B:$B,0),MATCH(L$1,StudiesInfo!$1:$1,0))</f>
        <v>Water: Semi-static system</v>
      </c>
      <c r="M499" s="31" t="str">
        <f t="array" ref="M499">INDEX(StudiesInfo!$1:$80,MATCH($E499,StudiesInfo!$B:$B,0),MATCH(M$1,StudiesInfo!$1:$1,0))</f>
        <v>Every 48h</v>
      </c>
      <c r="N499" s="35" t="str">
        <f t="array" ref="N499">INDEX(StudiesInfo!$1:$80,MATCH($E499,StudiesInfo!$B:$B,0),MATCH(N$1,StudiesInfo!$1:$1,0))</f>
        <v>0.04, 34, 34000</v>
      </c>
      <c r="O499" s="31" t="str">
        <f t="array" ref="O499">INDEX(StudiesInfo!$1:$80,MATCH($E499,StudiesInfo!$B:$B,0),MATCH(O$1,StudiesInfo!$1:$1,0))</f>
        <v>ng/L</v>
      </c>
      <c r="P499" s="31" t="str">
        <f t="array" ref="P499">INDEX(StudiesInfo!$1:$80,MATCH($E499,StudiesInfo!$B:$B,0),MATCH(P$1,StudiesInfo!$1:$1,0))</f>
        <v>Juvenile</v>
      </c>
      <c r="Q499" s="31" t="str">
        <f t="array" ref="Q499">INDEX(StudiesInfo!$1:$80,MATCH($E499,StudiesInfo!$B:$B,0),MATCH(Q$1,StudiesInfo!$1:$1,0))</f>
        <v>Unclear</v>
      </c>
      <c r="R499" s="31" t="str">
        <f t="array" ref="R499">INDEX(StudiesInfo!$1:$80,MATCH($E499,StudiesInfo!$B:$B,0),MATCH(R$1,StudiesInfo!$1:$1,0))</f>
        <v>-</v>
      </c>
      <c r="S499" s="31">
        <f t="array" ref="S499">INDEX(StudiesInfo!$1:$80,MATCH($E499,StudiesInfo!$B:$B,0),MATCH(S$1,StudiesInfo!$1:$1,0))</f>
        <v>20</v>
      </c>
      <c r="T499" s="31" t="str">
        <f t="array" ref="T499">INDEX(StudiesInfo!$1:$80,MATCH($E499,StudiesInfo!$B:$B,0),MATCH(T$1,StudiesInfo!$1:$1,0))</f>
        <v>15 days +</v>
      </c>
      <c r="U499" s="31">
        <f t="array" ref="U499">INDEX(StudiesInfo!$1:$80,MATCH($E499,StudiesInfo!$B:$B,0),MATCH(U$1,StudiesInfo!$1:$1,0))</f>
        <v>0</v>
      </c>
      <c r="V499" s="31" t="str">
        <f t="array" ref="V499">INDEX(StudiesInfo!$1:$80,MATCH($E499,StudiesInfo!$B:$B,0),MATCH(V$1,StudiesInfo!$1:$1,0))</f>
        <v>Juvenile</v>
      </c>
      <c r="W499" s="31" t="str">
        <f t="array" ref="W499">INDEX(StudiesInfo!$1:$80,MATCH($E499,StudiesInfo!$B:$B,0),MATCH(W$1,StudiesInfo!$1:$1,0))</f>
        <v>Unclear</v>
      </c>
      <c r="X499" s="31" t="str">
        <f t="array" ref="X499">INDEX(StudiesInfo!$1:$80,MATCH($E499,StudiesInfo!$B:$B,0),MATCH(X$1,StudiesInfo!$1:$1,0))</f>
        <v>-</v>
      </c>
      <c r="Y499" s="30" t="s">
        <v>679</v>
      </c>
      <c r="Z499" s="30" t="s">
        <v>904</v>
      </c>
      <c r="AA499" s="30" t="s">
        <v>764</v>
      </c>
      <c r="AB499" s="30"/>
      <c r="AC499" s="30" t="s">
        <v>687</v>
      </c>
      <c r="AD499" s="33" t="s">
        <v>905</v>
      </c>
      <c r="AE499" s="30"/>
      <c r="AF499" s="30" t="s">
        <v>588</v>
      </c>
    </row>
    <row r="500" ht="16.5" hidden="1" customHeight="1">
      <c r="A500" s="30">
        <v>117.0</v>
      </c>
      <c r="B500" s="31" t="str">
        <f t="array" ref="B500">INDEX(StudiesInfo!$1:$80,MATCH($E500,StudiesInfo!$B:$B,0),MATCH(B$1,StudiesInfo!$1:$1,0))</f>
        <v>Yes</v>
      </c>
      <c r="C500" s="30"/>
      <c r="D500" s="30"/>
      <c r="E500" s="31" t="str">
        <f t="array" ref="E500">INDEX(StudiesInfo!$1:$80,MATCH($A500,StudiesInfo!$A:$A,0),MATCH(E$1,StudiesInfo!$1:$1,0))</f>
        <v>Guimarães et al., 2021</v>
      </c>
      <c r="F500" s="31" t="str">
        <f t="array" ref="F500">INDEX(StudiesInfo!$1:$80,MATCH($E500,StudiesInfo!$B:$B,0),MATCH(F$1,StudiesInfo!$1:$1,0))</f>
        <v>20-26 nm</v>
      </c>
      <c r="G500" s="31" t="str">
        <f t="array" ref="G500">INDEX(StudiesInfo!$1:$80,MATCH($E500,StudiesInfo!$B:$B,0),MATCH(G$1,StudiesInfo!$1:$1,0))</f>
        <v>nano</v>
      </c>
      <c r="H500" s="31" t="str">
        <f t="array" ref="H500">INDEX(StudiesInfo!$1:$80,MATCH($E500,StudiesInfo!$B:$B,0),MATCH(H$1,StudiesInfo!$1:$1,0))</f>
        <v>Polystyrene (PS)</v>
      </c>
      <c r="I500" s="31" t="str">
        <f t="array" ref="I500">INDEX(StudiesInfo!$1:$80,MATCH($E500,StudiesInfo!$B:$B,0),MATCH(I$1,StudiesInfo!$1:$1,0))</f>
        <v>Sphere</v>
      </c>
      <c r="J500" s="32" t="str">
        <f t="array" ref="J500">INDEX(StudiesInfo!$1:$80,MATCH($E500,StudiesInfo!$B:$B,0),MATCH(J$1,StudiesInfo!$1:$1,0))</f>
        <v>Ctenopharyngodon idella</v>
      </c>
      <c r="K500" s="31" t="str">
        <f t="array" ref="K500">INDEX(StudiesInfo!$1:$80,MATCH($E500,StudiesInfo!$B:$B,0),MATCH(K$1,StudiesInfo!$1:$1,0))</f>
        <v>NA</v>
      </c>
      <c r="L500" s="31" t="str">
        <f t="array" ref="L500">INDEX(StudiesInfo!$1:$80,MATCH($E500,StudiesInfo!$B:$B,0),MATCH(L$1,StudiesInfo!$1:$1,0))</f>
        <v>Water: Semi-static system</v>
      </c>
      <c r="M500" s="31" t="str">
        <f t="array" ref="M500">INDEX(StudiesInfo!$1:$80,MATCH($E500,StudiesInfo!$B:$B,0),MATCH(M$1,StudiesInfo!$1:$1,0))</f>
        <v>Every 48h</v>
      </c>
      <c r="N500" s="35" t="str">
        <f t="array" ref="N500">INDEX(StudiesInfo!$1:$80,MATCH($E500,StudiesInfo!$B:$B,0),MATCH(N$1,StudiesInfo!$1:$1,0))</f>
        <v>0.04, 34, 34000</v>
      </c>
      <c r="O500" s="31" t="str">
        <f t="array" ref="O500">INDEX(StudiesInfo!$1:$80,MATCH($E500,StudiesInfo!$B:$B,0),MATCH(O$1,StudiesInfo!$1:$1,0))</f>
        <v>ng/L</v>
      </c>
      <c r="P500" s="31" t="str">
        <f t="array" ref="P500">INDEX(StudiesInfo!$1:$80,MATCH($E500,StudiesInfo!$B:$B,0),MATCH(P$1,StudiesInfo!$1:$1,0))</f>
        <v>Juvenile</v>
      </c>
      <c r="Q500" s="31" t="str">
        <f t="array" ref="Q500">INDEX(StudiesInfo!$1:$80,MATCH($E500,StudiesInfo!$B:$B,0),MATCH(Q$1,StudiesInfo!$1:$1,0))</f>
        <v>Unclear</v>
      </c>
      <c r="R500" s="31" t="str">
        <f t="array" ref="R500">INDEX(StudiesInfo!$1:$80,MATCH($E500,StudiesInfo!$B:$B,0),MATCH(R$1,StudiesInfo!$1:$1,0))</f>
        <v>-</v>
      </c>
      <c r="S500" s="31">
        <f t="array" ref="S500">INDEX(StudiesInfo!$1:$80,MATCH($E500,StudiesInfo!$B:$B,0),MATCH(S$1,StudiesInfo!$1:$1,0))</f>
        <v>20</v>
      </c>
      <c r="T500" s="31" t="str">
        <f t="array" ref="T500">INDEX(StudiesInfo!$1:$80,MATCH($E500,StudiesInfo!$B:$B,0),MATCH(T$1,StudiesInfo!$1:$1,0))</f>
        <v>15 days +</v>
      </c>
      <c r="U500" s="31">
        <f t="array" ref="U500">INDEX(StudiesInfo!$1:$80,MATCH($E500,StudiesInfo!$B:$B,0),MATCH(U$1,StudiesInfo!$1:$1,0))</f>
        <v>0</v>
      </c>
      <c r="V500" s="31" t="str">
        <f t="array" ref="V500">INDEX(StudiesInfo!$1:$80,MATCH($E500,StudiesInfo!$B:$B,0),MATCH(V$1,StudiesInfo!$1:$1,0))</f>
        <v>Juvenile</v>
      </c>
      <c r="W500" s="31" t="str">
        <f t="array" ref="W500">INDEX(StudiesInfo!$1:$80,MATCH($E500,StudiesInfo!$B:$B,0),MATCH(W$1,StudiesInfo!$1:$1,0))</f>
        <v>Unclear</v>
      </c>
      <c r="X500" s="31" t="str">
        <f t="array" ref="X500">INDEX(StudiesInfo!$1:$80,MATCH($E500,StudiesInfo!$B:$B,0),MATCH(X$1,StudiesInfo!$1:$1,0))</f>
        <v>-</v>
      </c>
      <c r="Y500" s="30" t="s">
        <v>679</v>
      </c>
      <c r="Z500" s="30" t="s">
        <v>904</v>
      </c>
      <c r="AA500" s="30" t="s">
        <v>764</v>
      </c>
      <c r="AB500" s="30"/>
      <c r="AC500" s="30"/>
      <c r="AD500" s="33" t="s">
        <v>906</v>
      </c>
      <c r="AE500" s="30"/>
      <c r="AF500" s="30" t="s">
        <v>600</v>
      </c>
    </row>
    <row r="501" ht="16.5" hidden="1" customHeight="1">
      <c r="A501" s="30">
        <v>117.0</v>
      </c>
      <c r="B501" s="31" t="str">
        <f t="array" ref="B501">INDEX(StudiesInfo!$1:$80,MATCH($E501,StudiesInfo!$B:$B,0),MATCH(B$1,StudiesInfo!$1:$1,0))</f>
        <v>Yes</v>
      </c>
      <c r="C501" s="30"/>
      <c r="D501" s="30"/>
      <c r="E501" s="31" t="str">
        <f t="array" ref="E501">INDEX(StudiesInfo!$1:$80,MATCH($A501,StudiesInfo!$A:$A,0),MATCH(E$1,StudiesInfo!$1:$1,0))</f>
        <v>Guimarães et al., 2021</v>
      </c>
      <c r="F501" s="31" t="str">
        <f t="array" ref="F501">INDEX(StudiesInfo!$1:$80,MATCH($E501,StudiesInfo!$B:$B,0),MATCH(F$1,StudiesInfo!$1:$1,0))</f>
        <v>20-26 nm</v>
      </c>
      <c r="G501" s="31" t="str">
        <f t="array" ref="G501">INDEX(StudiesInfo!$1:$80,MATCH($E501,StudiesInfo!$B:$B,0),MATCH(G$1,StudiesInfo!$1:$1,0))</f>
        <v>nano</v>
      </c>
      <c r="H501" s="31" t="str">
        <f t="array" ref="H501">INDEX(StudiesInfo!$1:$80,MATCH($E501,StudiesInfo!$B:$B,0),MATCH(H$1,StudiesInfo!$1:$1,0))</f>
        <v>Polystyrene (PS)</v>
      </c>
      <c r="I501" s="31" t="str">
        <f t="array" ref="I501">INDEX(StudiesInfo!$1:$80,MATCH($E501,StudiesInfo!$B:$B,0),MATCH(I$1,StudiesInfo!$1:$1,0))</f>
        <v>Sphere</v>
      </c>
      <c r="J501" s="32" t="str">
        <f t="array" ref="J501">INDEX(StudiesInfo!$1:$80,MATCH($E501,StudiesInfo!$B:$B,0),MATCH(J$1,StudiesInfo!$1:$1,0))</f>
        <v>Ctenopharyngodon idella</v>
      </c>
      <c r="K501" s="31" t="str">
        <f t="array" ref="K501">INDEX(StudiesInfo!$1:$80,MATCH($E501,StudiesInfo!$B:$B,0),MATCH(K$1,StudiesInfo!$1:$1,0))</f>
        <v>NA</v>
      </c>
      <c r="L501" s="31" t="str">
        <f t="array" ref="L501">INDEX(StudiesInfo!$1:$80,MATCH($E501,StudiesInfo!$B:$B,0),MATCH(L$1,StudiesInfo!$1:$1,0))</f>
        <v>Water: Semi-static system</v>
      </c>
      <c r="M501" s="31" t="str">
        <f t="array" ref="M501">INDEX(StudiesInfo!$1:$80,MATCH($E501,StudiesInfo!$B:$B,0),MATCH(M$1,StudiesInfo!$1:$1,0))</f>
        <v>Every 48h</v>
      </c>
      <c r="N501" s="35" t="str">
        <f t="array" ref="N501">INDEX(StudiesInfo!$1:$80,MATCH($E501,StudiesInfo!$B:$B,0),MATCH(N$1,StudiesInfo!$1:$1,0))</f>
        <v>0.04, 34, 34000</v>
      </c>
      <c r="O501" s="31" t="str">
        <f t="array" ref="O501">INDEX(StudiesInfo!$1:$80,MATCH($E501,StudiesInfo!$B:$B,0),MATCH(O$1,StudiesInfo!$1:$1,0))</f>
        <v>ng/L</v>
      </c>
      <c r="P501" s="31" t="str">
        <f t="array" ref="P501">INDEX(StudiesInfo!$1:$80,MATCH($E501,StudiesInfo!$B:$B,0),MATCH(P$1,StudiesInfo!$1:$1,0))</f>
        <v>Juvenile</v>
      </c>
      <c r="Q501" s="31" t="str">
        <f t="array" ref="Q501">INDEX(StudiesInfo!$1:$80,MATCH($E501,StudiesInfo!$B:$B,0),MATCH(Q$1,StudiesInfo!$1:$1,0))</f>
        <v>Unclear</v>
      </c>
      <c r="R501" s="31" t="str">
        <f t="array" ref="R501">INDEX(StudiesInfo!$1:$80,MATCH($E501,StudiesInfo!$B:$B,0),MATCH(R$1,StudiesInfo!$1:$1,0))</f>
        <v>-</v>
      </c>
      <c r="S501" s="31">
        <f t="array" ref="S501">INDEX(StudiesInfo!$1:$80,MATCH($E501,StudiesInfo!$B:$B,0),MATCH(S$1,StudiesInfo!$1:$1,0))</f>
        <v>20</v>
      </c>
      <c r="T501" s="31" t="str">
        <f t="array" ref="T501">INDEX(StudiesInfo!$1:$80,MATCH($E501,StudiesInfo!$B:$B,0),MATCH(T$1,StudiesInfo!$1:$1,0))</f>
        <v>15 days +</v>
      </c>
      <c r="U501" s="31">
        <f t="array" ref="U501">INDEX(StudiesInfo!$1:$80,MATCH($E501,StudiesInfo!$B:$B,0),MATCH(U$1,StudiesInfo!$1:$1,0))</f>
        <v>0</v>
      </c>
      <c r="V501" s="31" t="str">
        <f t="array" ref="V501">INDEX(StudiesInfo!$1:$80,MATCH($E501,StudiesInfo!$B:$B,0),MATCH(V$1,StudiesInfo!$1:$1,0))</f>
        <v>Juvenile</v>
      </c>
      <c r="W501" s="31" t="str">
        <f t="array" ref="W501">INDEX(StudiesInfo!$1:$80,MATCH($E501,StudiesInfo!$B:$B,0),MATCH(W$1,StudiesInfo!$1:$1,0))</f>
        <v>Unclear</v>
      </c>
      <c r="X501" s="31" t="str">
        <f t="array" ref="X501">INDEX(StudiesInfo!$1:$80,MATCH($E501,StudiesInfo!$B:$B,0),MATCH(X$1,StudiesInfo!$1:$1,0))</f>
        <v>-</v>
      </c>
      <c r="Y501" s="30" t="s">
        <v>679</v>
      </c>
      <c r="Z501" s="30" t="s">
        <v>904</v>
      </c>
      <c r="AA501" s="30" t="s">
        <v>764</v>
      </c>
      <c r="AB501" s="30"/>
      <c r="AC501" s="30"/>
      <c r="AD501" s="33" t="s">
        <v>907</v>
      </c>
      <c r="AE501" s="30"/>
      <c r="AF501" s="30" t="s">
        <v>600</v>
      </c>
    </row>
    <row r="502" ht="16.5" hidden="1" customHeight="1">
      <c r="A502" s="30">
        <v>117.0</v>
      </c>
      <c r="B502" s="31" t="str">
        <f t="array" ref="B502">INDEX(StudiesInfo!$1:$80,MATCH($E502,StudiesInfo!$B:$B,0),MATCH(B$1,StudiesInfo!$1:$1,0))</f>
        <v>Yes</v>
      </c>
      <c r="C502" s="30"/>
      <c r="D502" s="30"/>
      <c r="E502" s="31" t="str">
        <f t="array" ref="E502">INDEX(StudiesInfo!$1:$80,MATCH($A502,StudiesInfo!$A:$A,0),MATCH(E$1,StudiesInfo!$1:$1,0))</f>
        <v>Guimarães et al., 2021</v>
      </c>
      <c r="F502" s="31" t="str">
        <f t="array" ref="F502">INDEX(StudiesInfo!$1:$80,MATCH($E502,StudiesInfo!$B:$B,0),MATCH(F$1,StudiesInfo!$1:$1,0))</f>
        <v>20-26 nm</v>
      </c>
      <c r="G502" s="31" t="str">
        <f t="array" ref="G502">INDEX(StudiesInfo!$1:$80,MATCH($E502,StudiesInfo!$B:$B,0),MATCH(G$1,StudiesInfo!$1:$1,0))</f>
        <v>nano</v>
      </c>
      <c r="H502" s="31" t="str">
        <f t="array" ref="H502">INDEX(StudiesInfo!$1:$80,MATCH($E502,StudiesInfo!$B:$B,0),MATCH(H$1,StudiesInfo!$1:$1,0))</f>
        <v>Polystyrene (PS)</v>
      </c>
      <c r="I502" s="31" t="str">
        <f t="array" ref="I502">INDEX(StudiesInfo!$1:$80,MATCH($E502,StudiesInfo!$B:$B,0),MATCH(I$1,StudiesInfo!$1:$1,0))</f>
        <v>Sphere</v>
      </c>
      <c r="J502" s="32" t="str">
        <f t="array" ref="J502">INDEX(StudiesInfo!$1:$80,MATCH($E502,StudiesInfo!$B:$B,0),MATCH(J$1,StudiesInfo!$1:$1,0))</f>
        <v>Ctenopharyngodon idella</v>
      </c>
      <c r="K502" s="31" t="str">
        <f t="array" ref="K502">INDEX(StudiesInfo!$1:$80,MATCH($E502,StudiesInfo!$B:$B,0),MATCH(K$1,StudiesInfo!$1:$1,0))</f>
        <v>NA</v>
      </c>
      <c r="L502" s="31" t="str">
        <f t="array" ref="L502">INDEX(StudiesInfo!$1:$80,MATCH($E502,StudiesInfo!$B:$B,0),MATCH(L$1,StudiesInfo!$1:$1,0))</f>
        <v>Water: Semi-static system</v>
      </c>
      <c r="M502" s="31" t="str">
        <f t="array" ref="M502">INDEX(StudiesInfo!$1:$80,MATCH($E502,StudiesInfo!$B:$B,0),MATCH(M$1,StudiesInfo!$1:$1,0))</f>
        <v>Every 48h</v>
      </c>
      <c r="N502" s="35" t="str">
        <f t="array" ref="N502">INDEX(StudiesInfo!$1:$80,MATCH($E502,StudiesInfo!$B:$B,0),MATCH(N$1,StudiesInfo!$1:$1,0))</f>
        <v>0.04, 34, 34000</v>
      </c>
      <c r="O502" s="31" t="str">
        <f t="array" ref="O502">INDEX(StudiesInfo!$1:$80,MATCH($E502,StudiesInfo!$B:$B,0),MATCH(O$1,StudiesInfo!$1:$1,0))</f>
        <v>ng/L</v>
      </c>
      <c r="P502" s="31" t="str">
        <f t="array" ref="P502">INDEX(StudiesInfo!$1:$80,MATCH($E502,StudiesInfo!$B:$B,0),MATCH(P$1,StudiesInfo!$1:$1,0))</f>
        <v>Juvenile</v>
      </c>
      <c r="Q502" s="31" t="str">
        <f t="array" ref="Q502">INDEX(StudiesInfo!$1:$80,MATCH($E502,StudiesInfo!$B:$B,0),MATCH(Q$1,StudiesInfo!$1:$1,0))</f>
        <v>Unclear</v>
      </c>
      <c r="R502" s="31" t="str">
        <f t="array" ref="R502">INDEX(StudiesInfo!$1:$80,MATCH($E502,StudiesInfo!$B:$B,0),MATCH(R$1,StudiesInfo!$1:$1,0))</f>
        <v>-</v>
      </c>
      <c r="S502" s="31">
        <f t="array" ref="S502">INDEX(StudiesInfo!$1:$80,MATCH($E502,StudiesInfo!$B:$B,0),MATCH(S$1,StudiesInfo!$1:$1,0))</f>
        <v>20</v>
      </c>
      <c r="T502" s="31" t="str">
        <f t="array" ref="T502">INDEX(StudiesInfo!$1:$80,MATCH($E502,StudiesInfo!$B:$B,0),MATCH(T$1,StudiesInfo!$1:$1,0))</f>
        <v>15 days +</v>
      </c>
      <c r="U502" s="31">
        <f t="array" ref="U502">INDEX(StudiesInfo!$1:$80,MATCH($E502,StudiesInfo!$B:$B,0),MATCH(U$1,StudiesInfo!$1:$1,0))</f>
        <v>0</v>
      </c>
      <c r="V502" s="31" t="str">
        <f t="array" ref="V502">INDEX(StudiesInfo!$1:$80,MATCH($E502,StudiesInfo!$B:$B,0),MATCH(V$1,StudiesInfo!$1:$1,0))</f>
        <v>Juvenile</v>
      </c>
      <c r="W502" s="31" t="str">
        <f t="array" ref="W502">INDEX(StudiesInfo!$1:$80,MATCH($E502,StudiesInfo!$B:$B,0),MATCH(W$1,StudiesInfo!$1:$1,0))</f>
        <v>Unclear</v>
      </c>
      <c r="X502" s="31" t="str">
        <f t="array" ref="X502">INDEX(StudiesInfo!$1:$80,MATCH($E502,StudiesInfo!$B:$B,0),MATCH(X$1,StudiesInfo!$1:$1,0))</f>
        <v>-</v>
      </c>
      <c r="Y502" s="30" t="s">
        <v>679</v>
      </c>
      <c r="Z502" s="30" t="s">
        <v>904</v>
      </c>
      <c r="AA502" s="30" t="s">
        <v>764</v>
      </c>
      <c r="AB502" s="30"/>
      <c r="AC502" s="30"/>
      <c r="AD502" s="33" t="s">
        <v>908</v>
      </c>
      <c r="AE502" s="30"/>
      <c r="AF502" s="30" t="s">
        <v>600</v>
      </c>
    </row>
    <row r="503" ht="16.5" hidden="1" customHeight="1">
      <c r="A503" s="30">
        <v>117.0</v>
      </c>
      <c r="B503" s="31" t="str">
        <f t="array" ref="B503">INDEX(StudiesInfo!$1:$80,MATCH($E503,StudiesInfo!$B:$B,0),MATCH(B$1,StudiesInfo!$1:$1,0))</f>
        <v>Yes</v>
      </c>
      <c r="C503" s="30"/>
      <c r="D503" s="30"/>
      <c r="E503" s="31" t="str">
        <f t="array" ref="E503">INDEX(StudiesInfo!$1:$80,MATCH($A503,StudiesInfo!$A:$A,0),MATCH(E$1,StudiesInfo!$1:$1,0))</f>
        <v>Guimarães et al., 2021</v>
      </c>
      <c r="F503" s="31" t="str">
        <f t="array" ref="F503">INDEX(StudiesInfo!$1:$80,MATCH($E503,StudiesInfo!$B:$B,0),MATCH(F$1,StudiesInfo!$1:$1,0))</f>
        <v>20-26 nm</v>
      </c>
      <c r="G503" s="31" t="str">
        <f t="array" ref="G503">INDEX(StudiesInfo!$1:$80,MATCH($E503,StudiesInfo!$B:$B,0),MATCH(G$1,StudiesInfo!$1:$1,0))</f>
        <v>nano</v>
      </c>
      <c r="H503" s="31" t="str">
        <f t="array" ref="H503">INDEX(StudiesInfo!$1:$80,MATCH($E503,StudiesInfo!$B:$B,0),MATCH(H$1,StudiesInfo!$1:$1,0))</f>
        <v>Polystyrene (PS)</v>
      </c>
      <c r="I503" s="31" t="str">
        <f t="array" ref="I503">INDEX(StudiesInfo!$1:$80,MATCH($E503,StudiesInfo!$B:$B,0),MATCH(I$1,StudiesInfo!$1:$1,0))</f>
        <v>Sphere</v>
      </c>
      <c r="J503" s="32" t="str">
        <f t="array" ref="J503">INDEX(StudiesInfo!$1:$80,MATCH($E503,StudiesInfo!$B:$B,0),MATCH(J$1,StudiesInfo!$1:$1,0))</f>
        <v>Ctenopharyngodon idella</v>
      </c>
      <c r="K503" s="31" t="str">
        <f t="array" ref="K503">INDEX(StudiesInfo!$1:$80,MATCH($E503,StudiesInfo!$B:$B,0),MATCH(K$1,StudiesInfo!$1:$1,0))</f>
        <v>NA</v>
      </c>
      <c r="L503" s="31" t="str">
        <f t="array" ref="L503">INDEX(StudiesInfo!$1:$80,MATCH($E503,StudiesInfo!$B:$B,0),MATCH(L$1,StudiesInfo!$1:$1,0))</f>
        <v>Water: Semi-static system</v>
      </c>
      <c r="M503" s="31" t="str">
        <f t="array" ref="M503">INDEX(StudiesInfo!$1:$80,MATCH($E503,StudiesInfo!$B:$B,0),MATCH(M$1,StudiesInfo!$1:$1,0))</f>
        <v>Every 48h</v>
      </c>
      <c r="N503" s="35" t="str">
        <f t="array" ref="N503">INDEX(StudiesInfo!$1:$80,MATCH($E503,StudiesInfo!$B:$B,0),MATCH(N$1,StudiesInfo!$1:$1,0))</f>
        <v>0.04, 34, 34000</v>
      </c>
      <c r="O503" s="31" t="str">
        <f t="array" ref="O503">INDEX(StudiesInfo!$1:$80,MATCH($E503,StudiesInfo!$B:$B,0),MATCH(O$1,StudiesInfo!$1:$1,0))</f>
        <v>ng/L</v>
      </c>
      <c r="P503" s="31" t="str">
        <f t="array" ref="P503">INDEX(StudiesInfo!$1:$80,MATCH($E503,StudiesInfo!$B:$B,0),MATCH(P$1,StudiesInfo!$1:$1,0))</f>
        <v>Juvenile</v>
      </c>
      <c r="Q503" s="31" t="str">
        <f t="array" ref="Q503">INDEX(StudiesInfo!$1:$80,MATCH($E503,StudiesInfo!$B:$B,0),MATCH(Q$1,StudiesInfo!$1:$1,0))</f>
        <v>Unclear</v>
      </c>
      <c r="R503" s="31" t="str">
        <f t="array" ref="R503">INDEX(StudiesInfo!$1:$80,MATCH($E503,StudiesInfo!$B:$B,0),MATCH(R$1,StudiesInfo!$1:$1,0))</f>
        <v>-</v>
      </c>
      <c r="S503" s="31">
        <f t="array" ref="S503">INDEX(StudiesInfo!$1:$80,MATCH($E503,StudiesInfo!$B:$B,0),MATCH(S$1,StudiesInfo!$1:$1,0))</f>
        <v>20</v>
      </c>
      <c r="T503" s="31" t="str">
        <f t="array" ref="T503">INDEX(StudiesInfo!$1:$80,MATCH($E503,StudiesInfo!$B:$B,0),MATCH(T$1,StudiesInfo!$1:$1,0))</f>
        <v>15 days +</v>
      </c>
      <c r="U503" s="31">
        <f t="array" ref="U503">INDEX(StudiesInfo!$1:$80,MATCH($E503,StudiesInfo!$B:$B,0),MATCH(U$1,StudiesInfo!$1:$1,0))</f>
        <v>0</v>
      </c>
      <c r="V503" s="31" t="str">
        <f t="array" ref="V503">INDEX(StudiesInfo!$1:$80,MATCH($E503,StudiesInfo!$B:$B,0),MATCH(V$1,StudiesInfo!$1:$1,0))</f>
        <v>Juvenile</v>
      </c>
      <c r="W503" s="31" t="str">
        <f t="array" ref="W503">INDEX(StudiesInfo!$1:$80,MATCH($E503,StudiesInfo!$B:$B,0),MATCH(W$1,StudiesInfo!$1:$1,0))</f>
        <v>Unclear</v>
      </c>
      <c r="X503" s="31" t="str">
        <f t="array" ref="X503">INDEX(StudiesInfo!$1:$80,MATCH($E503,StudiesInfo!$B:$B,0),MATCH(X$1,StudiesInfo!$1:$1,0))</f>
        <v>-</v>
      </c>
      <c r="Y503" s="30" t="s">
        <v>679</v>
      </c>
      <c r="Z503" s="30" t="s">
        <v>904</v>
      </c>
      <c r="AA503" s="30" t="s">
        <v>764</v>
      </c>
      <c r="AB503" s="30"/>
      <c r="AC503" s="30"/>
      <c r="AD503" s="33" t="s">
        <v>909</v>
      </c>
      <c r="AE503" s="30"/>
      <c r="AF503" s="30" t="s">
        <v>588</v>
      </c>
    </row>
    <row r="504" ht="16.5" hidden="1" customHeight="1">
      <c r="A504" s="30">
        <v>117.0</v>
      </c>
      <c r="B504" s="31" t="str">
        <f t="array" ref="B504">INDEX(StudiesInfo!$1:$80,MATCH($E504,StudiesInfo!$B:$B,0),MATCH(B$1,StudiesInfo!$1:$1,0))</f>
        <v>Yes</v>
      </c>
      <c r="C504" s="30"/>
      <c r="D504" s="30"/>
      <c r="E504" s="31" t="str">
        <f t="array" ref="E504">INDEX(StudiesInfo!$1:$80,MATCH($A504,StudiesInfo!$A:$A,0),MATCH(E$1,StudiesInfo!$1:$1,0))</f>
        <v>Guimarães et al., 2021</v>
      </c>
      <c r="F504" s="31" t="str">
        <f t="array" ref="F504">INDEX(StudiesInfo!$1:$80,MATCH($E504,StudiesInfo!$B:$B,0),MATCH(F$1,StudiesInfo!$1:$1,0))</f>
        <v>20-26 nm</v>
      </c>
      <c r="G504" s="31" t="str">
        <f t="array" ref="G504">INDEX(StudiesInfo!$1:$80,MATCH($E504,StudiesInfo!$B:$B,0),MATCH(G$1,StudiesInfo!$1:$1,0))</f>
        <v>nano</v>
      </c>
      <c r="H504" s="31" t="str">
        <f t="array" ref="H504">INDEX(StudiesInfo!$1:$80,MATCH($E504,StudiesInfo!$B:$B,0),MATCH(H$1,StudiesInfo!$1:$1,0))</f>
        <v>Polystyrene (PS)</v>
      </c>
      <c r="I504" s="31" t="str">
        <f t="array" ref="I504">INDEX(StudiesInfo!$1:$80,MATCH($E504,StudiesInfo!$B:$B,0),MATCH(I$1,StudiesInfo!$1:$1,0))</f>
        <v>Sphere</v>
      </c>
      <c r="J504" s="32" t="str">
        <f t="array" ref="J504">INDEX(StudiesInfo!$1:$80,MATCH($E504,StudiesInfo!$B:$B,0),MATCH(J$1,StudiesInfo!$1:$1,0))</f>
        <v>Ctenopharyngodon idella</v>
      </c>
      <c r="K504" s="31" t="str">
        <f t="array" ref="K504">INDEX(StudiesInfo!$1:$80,MATCH($E504,StudiesInfo!$B:$B,0),MATCH(K$1,StudiesInfo!$1:$1,0))</f>
        <v>NA</v>
      </c>
      <c r="L504" s="31" t="str">
        <f t="array" ref="L504">INDEX(StudiesInfo!$1:$80,MATCH($E504,StudiesInfo!$B:$B,0),MATCH(L$1,StudiesInfo!$1:$1,0))</f>
        <v>Water: Semi-static system</v>
      </c>
      <c r="M504" s="31" t="str">
        <f t="array" ref="M504">INDEX(StudiesInfo!$1:$80,MATCH($E504,StudiesInfo!$B:$B,0),MATCH(M$1,StudiesInfo!$1:$1,0))</f>
        <v>Every 48h</v>
      </c>
      <c r="N504" s="35" t="str">
        <f t="array" ref="N504">INDEX(StudiesInfo!$1:$80,MATCH($E504,StudiesInfo!$B:$B,0),MATCH(N$1,StudiesInfo!$1:$1,0))</f>
        <v>0.04, 34, 34000</v>
      </c>
      <c r="O504" s="31" t="str">
        <f t="array" ref="O504">INDEX(StudiesInfo!$1:$80,MATCH($E504,StudiesInfo!$B:$B,0),MATCH(O$1,StudiesInfo!$1:$1,0))</f>
        <v>ng/L</v>
      </c>
      <c r="P504" s="31" t="str">
        <f t="array" ref="P504">INDEX(StudiesInfo!$1:$80,MATCH($E504,StudiesInfo!$B:$B,0),MATCH(P$1,StudiesInfo!$1:$1,0))</f>
        <v>Juvenile</v>
      </c>
      <c r="Q504" s="31" t="str">
        <f t="array" ref="Q504">INDEX(StudiesInfo!$1:$80,MATCH($E504,StudiesInfo!$B:$B,0),MATCH(Q$1,StudiesInfo!$1:$1,0))</f>
        <v>Unclear</v>
      </c>
      <c r="R504" s="31" t="str">
        <f t="array" ref="R504">INDEX(StudiesInfo!$1:$80,MATCH($E504,StudiesInfo!$B:$B,0),MATCH(R$1,StudiesInfo!$1:$1,0))</f>
        <v>-</v>
      </c>
      <c r="S504" s="31">
        <f t="array" ref="S504">INDEX(StudiesInfo!$1:$80,MATCH($E504,StudiesInfo!$B:$B,0),MATCH(S$1,StudiesInfo!$1:$1,0))</f>
        <v>20</v>
      </c>
      <c r="T504" s="31" t="str">
        <f t="array" ref="T504">INDEX(StudiesInfo!$1:$80,MATCH($E504,StudiesInfo!$B:$B,0),MATCH(T$1,StudiesInfo!$1:$1,0))</f>
        <v>15 days +</v>
      </c>
      <c r="U504" s="31">
        <f t="array" ref="U504">INDEX(StudiesInfo!$1:$80,MATCH($E504,StudiesInfo!$B:$B,0),MATCH(U$1,StudiesInfo!$1:$1,0))</f>
        <v>0</v>
      </c>
      <c r="V504" s="31" t="str">
        <f t="array" ref="V504">INDEX(StudiesInfo!$1:$80,MATCH($E504,StudiesInfo!$B:$B,0),MATCH(V$1,StudiesInfo!$1:$1,0))</f>
        <v>Juvenile</v>
      </c>
      <c r="W504" s="31" t="str">
        <f t="array" ref="W504">INDEX(StudiesInfo!$1:$80,MATCH($E504,StudiesInfo!$B:$B,0),MATCH(W$1,StudiesInfo!$1:$1,0))</f>
        <v>Unclear</v>
      </c>
      <c r="X504" s="31" t="str">
        <f t="array" ref="X504">INDEX(StudiesInfo!$1:$80,MATCH($E504,StudiesInfo!$B:$B,0),MATCH(X$1,StudiesInfo!$1:$1,0))</f>
        <v>-</v>
      </c>
      <c r="Y504" s="30" t="s">
        <v>679</v>
      </c>
      <c r="Z504" s="30" t="s">
        <v>904</v>
      </c>
      <c r="AA504" s="30" t="s">
        <v>764</v>
      </c>
      <c r="AB504" s="30"/>
      <c r="AC504" s="30"/>
      <c r="AD504" s="33" t="s">
        <v>910</v>
      </c>
      <c r="AE504" s="30"/>
      <c r="AF504" s="30" t="s">
        <v>600</v>
      </c>
    </row>
    <row r="505" ht="16.5" hidden="1" customHeight="1">
      <c r="A505" s="30">
        <v>117.0</v>
      </c>
      <c r="B505" s="31" t="str">
        <f t="array" ref="B505">INDEX(StudiesInfo!$1:$80,MATCH($E505,StudiesInfo!$B:$B,0),MATCH(B$1,StudiesInfo!$1:$1,0))</f>
        <v>Yes</v>
      </c>
      <c r="C505" s="30"/>
      <c r="D505" s="30"/>
      <c r="E505" s="31" t="str">
        <f t="array" ref="E505">INDEX(StudiesInfo!$1:$80,MATCH($A505,StudiesInfo!$A:$A,0),MATCH(E$1,StudiesInfo!$1:$1,0))</f>
        <v>Guimarães et al., 2021</v>
      </c>
      <c r="F505" s="31" t="str">
        <f t="array" ref="F505">INDEX(StudiesInfo!$1:$80,MATCH($E505,StudiesInfo!$B:$B,0),MATCH(F$1,StudiesInfo!$1:$1,0))</f>
        <v>20-26 nm</v>
      </c>
      <c r="G505" s="31" t="str">
        <f t="array" ref="G505">INDEX(StudiesInfo!$1:$80,MATCH($E505,StudiesInfo!$B:$B,0),MATCH(G$1,StudiesInfo!$1:$1,0))</f>
        <v>nano</v>
      </c>
      <c r="H505" s="31" t="str">
        <f t="array" ref="H505">INDEX(StudiesInfo!$1:$80,MATCH($E505,StudiesInfo!$B:$B,0),MATCH(H$1,StudiesInfo!$1:$1,0))</f>
        <v>Polystyrene (PS)</v>
      </c>
      <c r="I505" s="31" t="str">
        <f t="array" ref="I505">INDEX(StudiesInfo!$1:$80,MATCH($E505,StudiesInfo!$B:$B,0),MATCH(I$1,StudiesInfo!$1:$1,0))</f>
        <v>Sphere</v>
      </c>
      <c r="J505" s="32" t="str">
        <f t="array" ref="J505">INDEX(StudiesInfo!$1:$80,MATCH($E505,StudiesInfo!$B:$B,0),MATCH(J$1,StudiesInfo!$1:$1,0))</f>
        <v>Ctenopharyngodon idella</v>
      </c>
      <c r="K505" s="31" t="str">
        <f t="array" ref="K505">INDEX(StudiesInfo!$1:$80,MATCH($E505,StudiesInfo!$B:$B,0),MATCH(K$1,StudiesInfo!$1:$1,0))</f>
        <v>NA</v>
      </c>
      <c r="L505" s="31" t="str">
        <f t="array" ref="L505">INDEX(StudiesInfo!$1:$80,MATCH($E505,StudiesInfo!$B:$B,0),MATCH(L$1,StudiesInfo!$1:$1,0))</f>
        <v>Water: Semi-static system</v>
      </c>
      <c r="M505" s="31" t="str">
        <f t="array" ref="M505">INDEX(StudiesInfo!$1:$80,MATCH($E505,StudiesInfo!$B:$B,0),MATCH(M$1,StudiesInfo!$1:$1,0))</f>
        <v>Every 48h</v>
      </c>
      <c r="N505" s="35" t="str">
        <f t="array" ref="N505">INDEX(StudiesInfo!$1:$80,MATCH($E505,StudiesInfo!$B:$B,0),MATCH(N$1,StudiesInfo!$1:$1,0))</f>
        <v>0.04, 34, 34000</v>
      </c>
      <c r="O505" s="31" t="str">
        <f t="array" ref="O505">INDEX(StudiesInfo!$1:$80,MATCH($E505,StudiesInfo!$B:$B,0),MATCH(O$1,StudiesInfo!$1:$1,0))</f>
        <v>ng/L</v>
      </c>
      <c r="P505" s="31" t="str">
        <f t="array" ref="P505">INDEX(StudiesInfo!$1:$80,MATCH($E505,StudiesInfo!$B:$B,0),MATCH(P$1,StudiesInfo!$1:$1,0))</f>
        <v>Juvenile</v>
      </c>
      <c r="Q505" s="31" t="str">
        <f t="array" ref="Q505">INDEX(StudiesInfo!$1:$80,MATCH($E505,StudiesInfo!$B:$B,0),MATCH(Q$1,StudiesInfo!$1:$1,0))</f>
        <v>Unclear</v>
      </c>
      <c r="R505" s="31" t="str">
        <f t="array" ref="R505">INDEX(StudiesInfo!$1:$80,MATCH($E505,StudiesInfo!$B:$B,0),MATCH(R$1,StudiesInfo!$1:$1,0))</f>
        <v>-</v>
      </c>
      <c r="S505" s="31">
        <f t="array" ref="S505">INDEX(StudiesInfo!$1:$80,MATCH($E505,StudiesInfo!$B:$B,0),MATCH(S$1,StudiesInfo!$1:$1,0))</f>
        <v>20</v>
      </c>
      <c r="T505" s="31" t="str">
        <f t="array" ref="T505">INDEX(StudiesInfo!$1:$80,MATCH($E505,StudiesInfo!$B:$B,0),MATCH(T$1,StudiesInfo!$1:$1,0))</f>
        <v>15 days +</v>
      </c>
      <c r="U505" s="31">
        <f t="array" ref="U505">INDEX(StudiesInfo!$1:$80,MATCH($E505,StudiesInfo!$B:$B,0),MATCH(U$1,StudiesInfo!$1:$1,0))</f>
        <v>0</v>
      </c>
      <c r="V505" s="31" t="str">
        <f t="array" ref="V505">INDEX(StudiesInfo!$1:$80,MATCH($E505,StudiesInfo!$B:$B,0),MATCH(V$1,StudiesInfo!$1:$1,0))</f>
        <v>Juvenile</v>
      </c>
      <c r="W505" s="31" t="str">
        <f t="array" ref="W505">INDEX(StudiesInfo!$1:$80,MATCH($E505,StudiesInfo!$B:$B,0),MATCH(W$1,StudiesInfo!$1:$1,0))</f>
        <v>Unclear</v>
      </c>
      <c r="X505" s="31" t="str">
        <f t="array" ref="X505">INDEX(StudiesInfo!$1:$80,MATCH($E505,StudiesInfo!$B:$B,0),MATCH(X$1,StudiesInfo!$1:$1,0))</f>
        <v>-</v>
      </c>
      <c r="Y505" s="30" t="s">
        <v>679</v>
      </c>
      <c r="Z505" s="30" t="s">
        <v>904</v>
      </c>
      <c r="AA505" s="30" t="s">
        <v>764</v>
      </c>
      <c r="AB505" s="30"/>
      <c r="AC505" s="30"/>
      <c r="AD505" s="33" t="s">
        <v>911</v>
      </c>
      <c r="AE505" s="30"/>
      <c r="AF505" s="30" t="s">
        <v>600</v>
      </c>
    </row>
    <row r="506" ht="16.5" hidden="1" customHeight="1">
      <c r="A506" s="30">
        <v>117.0</v>
      </c>
      <c r="B506" s="31" t="str">
        <f t="array" ref="B506">INDEX(StudiesInfo!$1:$80,MATCH($E506,StudiesInfo!$B:$B,0),MATCH(B$1,StudiesInfo!$1:$1,0))</f>
        <v>Yes</v>
      </c>
      <c r="C506" s="30"/>
      <c r="D506" s="30"/>
      <c r="E506" s="31" t="str">
        <f t="array" ref="E506">INDEX(StudiesInfo!$1:$80,MATCH($A506,StudiesInfo!$A:$A,0),MATCH(E$1,StudiesInfo!$1:$1,0))</f>
        <v>Guimarães et al., 2021</v>
      </c>
      <c r="F506" s="31" t="str">
        <f t="array" ref="F506">INDEX(StudiesInfo!$1:$80,MATCH($E506,StudiesInfo!$B:$B,0),MATCH(F$1,StudiesInfo!$1:$1,0))</f>
        <v>20-26 nm</v>
      </c>
      <c r="G506" s="31" t="str">
        <f t="array" ref="G506">INDEX(StudiesInfo!$1:$80,MATCH($E506,StudiesInfo!$B:$B,0),MATCH(G$1,StudiesInfo!$1:$1,0))</f>
        <v>nano</v>
      </c>
      <c r="H506" s="31" t="str">
        <f t="array" ref="H506">INDEX(StudiesInfo!$1:$80,MATCH($E506,StudiesInfo!$B:$B,0),MATCH(H$1,StudiesInfo!$1:$1,0))</f>
        <v>Polystyrene (PS)</v>
      </c>
      <c r="I506" s="31" t="str">
        <f t="array" ref="I506">INDEX(StudiesInfo!$1:$80,MATCH($E506,StudiesInfo!$B:$B,0),MATCH(I$1,StudiesInfo!$1:$1,0))</f>
        <v>Sphere</v>
      </c>
      <c r="J506" s="32" t="str">
        <f t="array" ref="J506">INDEX(StudiesInfo!$1:$80,MATCH($E506,StudiesInfo!$B:$B,0),MATCH(J$1,StudiesInfo!$1:$1,0))</f>
        <v>Ctenopharyngodon idella</v>
      </c>
      <c r="K506" s="31" t="str">
        <f t="array" ref="K506">INDEX(StudiesInfo!$1:$80,MATCH($E506,StudiesInfo!$B:$B,0),MATCH(K$1,StudiesInfo!$1:$1,0))</f>
        <v>NA</v>
      </c>
      <c r="L506" s="31" t="str">
        <f t="array" ref="L506">INDEX(StudiesInfo!$1:$80,MATCH($E506,StudiesInfo!$B:$B,0),MATCH(L$1,StudiesInfo!$1:$1,0))</f>
        <v>Water: Semi-static system</v>
      </c>
      <c r="M506" s="31" t="str">
        <f t="array" ref="M506">INDEX(StudiesInfo!$1:$80,MATCH($E506,StudiesInfo!$B:$B,0),MATCH(M$1,StudiesInfo!$1:$1,0))</f>
        <v>Every 48h</v>
      </c>
      <c r="N506" s="35" t="str">
        <f t="array" ref="N506">INDEX(StudiesInfo!$1:$80,MATCH($E506,StudiesInfo!$B:$B,0),MATCH(N$1,StudiesInfo!$1:$1,0))</f>
        <v>0.04, 34, 34000</v>
      </c>
      <c r="O506" s="31" t="str">
        <f t="array" ref="O506">INDEX(StudiesInfo!$1:$80,MATCH($E506,StudiesInfo!$B:$B,0),MATCH(O$1,StudiesInfo!$1:$1,0))</f>
        <v>ng/L</v>
      </c>
      <c r="P506" s="31" t="str">
        <f t="array" ref="P506">INDEX(StudiesInfo!$1:$80,MATCH($E506,StudiesInfo!$B:$B,0),MATCH(P$1,StudiesInfo!$1:$1,0))</f>
        <v>Juvenile</v>
      </c>
      <c r="Q506" s="31" t="str">
        <f t="array" ref="Q506">INDEX(StudiesInfo!$1:$80,MATCH($E506,StudiesInfo!$B:$B,0),MATCH(Q$1,StudiesInfo!$1:$1,0))</f>
        <v>Unclear</v>
      </c>
      <c r="R506" s="31" t="str">
        <f t="array" ref="R506">INDEX(StudiesInfo!$1:$80,MATCH($E506,StudiesInfo!$B:$B,0),MATCH(R$1,StudiesInfo!$1:$1,0))</f>
        <v>-</v>
      </c>
      <c r="S506" s="31">
        <f t="array" ref="S506">INDEX(StudiesInfo!$1:$80,MATCH($E506,StudiesInfo!$B:$B,0),MATCH(S$1,StudiesInfo!$1:$1,0))</f>
        <v>20</v>
      </c>
      <c r="T506" s="31" t="str">
        <f t="array" ref="T506">INDEX(StudiesInfo!$1:$80,MATCH($E506,StudiesInfo!$B:$B,0),MATCH(T$1,StudiesInfo!$1:$1,0))</f>
        <v>15 days +</v>
      </c>
      <c r="U506" s="31">
        <f t="array" ref="U506">INDEX(StudiesInfo!$1:$80,MATCH($E506,StudiesInfo!$B:$B,0),MATCH(U$1,StudiesInfo!$1:$1,0))</f>
        <v>0</v>
      </c>
      <c r="V506" s="31" t="str">
        <f t="array" ref="V506">INDEX(StudiesInfo!$1:$80,MATCH($E506,StudiesInfo!$B:$B,0),MATCH(V$1,StudiesInfo!$1:$1,0))</f>
        <v>Juvenile</v>
      </c>
      <c r="W506" s="31" t="str">
        <f t="array" ref="W506">INDEX(StudiesInfo!$1:$80,MATCH($E506,StudiesInfo!$B:$B,0),MATCH(W$1,StudiesInfo!$1:$1,0))</f>
        <v>Unclear</v>
      </c>
      <c r="X506" s="31" t="str">
        <f t="array" ref="X506">INDEX(StudiesInfo!$1:$80,MATCH($E506,StudiesInfo!$B:$B,0),MATCH(X$1,StudiesInfo!$1:$1,0))</f>
        <v>-</v>
      </c>
      <c r="Y506" s="30" t="s">
        <v>679</v>
      </c>
      <c r="Z506" s="30" t="s">
        <v>904</v>
      </c>
      <c r="AA506" s="30" t="s">
        <v>764</v>
      </c>
      <c r="AB506" s="30"/>
      <c r="AC506" s="30"/>
      <c r="AD506" s="33" t="s">
        <v>912</v>
      </c>
      <c r="AE506" s="30"/>
      <c r="AF506" s="34" t="s">
        <v>591</v>
      </c>
    </row>
    <row r="507" ht="16.5" hidden="1" customHeight="1">
      <c r="A507" s="30">
        <v>117.0</v>
      </c>
      <c r="B507" s="31" t="str">
        <f t="array" ref="B507">INDEX(StudiesInfo!$1:$80,MATCH($E507,StudiesInfo!$B:$B,0),MATCH(B$1,StudiesInfo!$1:$1,0))</f>
        <v>Yes</v>
      </c>
      <c r="C507" s="30"/>
      <c r="D507" s="30"/>
      <c r="E507" s="31" t="str">
        <f t="array" ref="E507">INDEX(StudiesInfo!$1:$80,MATCH($A507,StudiesInfo!$A:$A,0),MATCH(E$1,StudiesInfo!$1:$1,0))</f>
        <v>Guimarães et al., 2021</v>
      </c>
      <c r="F507" s="31" t="str">
        <f t="array" ref="F507">INDEX(StudiesInfo!$1:$80,MATCH($E507,StudiesInfo!$B:$B,0),MATCH(F$1,StudiesInfo!$1:$1,0))</f>
        <v>20-26 nm</v>
      </c>
      <c r="G507" s="31" t="str">
        <f t="array" ref="G507">INDEX(StudiesInfo!$1:$80,MATCH($E507,StudiesInfo!$B:$B,0),MATCH(G$1,StudiesInfo!$1:$1,0))</f>
        <v>nano</v>
      </c>
      <c r="H507" s="31" t="str">
        <f t="array" ref="H507">INDEX(StudiesInfo!$1:$80,MATCH($E507,StudiesInfo!$B:$B,0),MATCH(H$1,StudiesInfo!$1:$1,0))</f>
        <v>Polystyrene (PS)</v>
      </c>
      <c r="I507" s="31" t="str">
        <f t="array" ref="I507">INDEX(StudiesInfo!$1:$80,MATCH($E507,StudiesInfo!$B:$B,0),MATCH(I$1,StudiesInfo!$1:$1,0))</f>
        <v>Sphere</v>
      </c>
      <c r="J507" s="32" t="str">
        <f t="array" ref="J507">INDEX(StudiesInfo!$1:$80,MATCH($E507,StudiesInfo!$B:$B,0),MATCH(J$1,StudiesInfo!$1:$1,0))</f>
        <v>Ctenopharyngodon idella</v>
      </c>
      <c r="K507" s="31" t="str">
        <f t="array" ref="K507">INDEX(StudiesInfo!$1:$80,MATCH($E507,StudiesInfo!$B:$B,0),MATCH(K$1,StudiesInfo!$1:$1,0))</f>
        <v>NA</v>
      </c>
      <c r="L507" s="31" t="str">
        <f t="array" ref="L507">INDEX(StudiesInfo!$1:$80,MATCH($E507,StudiesInfo!$B:$B,0),MATCH(L$1,StudiesInfo!$1:$1,0))</f>
        <v>Water: Semi-static system</v>
      </c>
      <c r="M507" s="31" t="str">
        <f t="array" ref="M507">INDEX(StudiesInfo!$1:$80,MATCH($E507,StudiesInfo!$B:$B,0),MATCH(M$1,StudiesInfo!$1:$1,0))</f>
        <v>Every 48h</v>
      </c>
      <c r="N507" s="35" t="str">
        <f t="array" ref="N507">INDEX(StudiesInfo!$1:$80,MATCH($E507,StudiesInfo!$B:$B,0),MATCH(N$1,StudiesInfo!$1:$1,0))</f>
        <v>0.04, 34, 34000</v>
      </c>
      <c r="O507" s="31" t="str">
        <f t="array" ref="O507">INDEX(StudiesInfo!$1:$80,MATCH($E507,StudiesInfo!$B:$B,0),MATCH(O$1,StudiesInfo!$1:$1,0))</f>
        <v>ng/L</v>
      </c>
      <c r="P507" s="31" t="str">
        <f t="array" ref="P507">INDEX(StudiesInfo!$1:$80,MATCH($E507,StudiesInfo!$B:$B,0),MATCH(P$1,StudiesInfo!$1:$1,0))</f>
        <v>Juvenile</v>
      </c>
      <c r="Q507" s="31" t="str">
        <f t="array" ref="Q507">INDEX(StudiesInfo!$1:$80,MATCH($E507,StudiesInfo!$B:$B,0),MATCH(Q$1,StudiesInfo!$1:$1,0))</f>
        <v>Unclear</v>
      </c>
      <c r="R507" s="31" t="str">
        <f t="array" ref="R507">INDEX(StudiesInfo!$1:$80,MATCH($E507,StudiesInfo!$B:$B,0),MATCH(R$1,StudiesInfo!$1:$1,0))</f>
        <v>-</v>
      </c>
      <c r="S507" s="31">
        <f t="array" ref="S507">INDEX(StudiesInfo!$1:$80,MATCH($E507,StudiesInfo!$B:$B,0),MATCH(S$1,StudiesInfo!$1:$1,0))</f>
        <v>20</v>
      </c>
      <c r="T507" s="31" t="str">
        <f t="array" ref="T507">INDEX(StudiesInfo!$1:$80,MATCH($E507,StudiesInfo!$B:$B,0),MATCH(T$1,StudiesInfo!$1:$1,0))</f>
        <v>15 days +</v>
      </c>
      <c r="U507" s="31">
        <f t="array" ref="U507">INDEX(StudiesInfo!$1:$80,MATCH($E507,StudiesInfo!$B:$B,0),MATCH(U$1,StudiesInfo!$1:$1,0))</f>
        <v>0</v>
      </c>
      <c r="V507" s="31" t="str">
        <f t="array" ref="V507">INDEX(StudiesInfo!$1:$80,MATCH($E507,StudiesInfo!$B:$B,0),MATCH(V$1,StudiesInfo!$1:$1,0))</f>
        <v>Juvenile</v>
      </c>
      <c r="W507" s="31" t="str">
        <f t="array" ref="W507">INDEX(StudiesInfo!$1:$80,MATCH($E507,StudiesInfo!$B:$B,0),MATCH(W$1,StudiesInfo!$1:$1,0))</f>
        <v>Unclear</v>
      </c>
      <c r="X507" s="31" t="str">
        <f t="array" ref="X507">INDEX(StudiesInfo!$1:$80,MATCH($E507,StudiesInfo!$B:$B,0),MATCH(X$1,StudiesInfo!$1:$1,0))</f>
        <v>-</v>
      </c>
      <c r="Y507" s="30" t="s">
        <v>685</v>
      </c>
      <c r="Z507" s="30" t="s">
        <v>913</v>
      </c>
      <c r="AA507" s="30" t="s">
        <v>914</v>
      </c>
      <c r="AB507" s="30"/>
      <c r="AC507" s="30" t="s">
        <v>689</v>
      </c>
      <c r="AD507" s="33" t="s">
        <v>905</v>
      </c>
      <c r="AE507" s="30"/>
      <c r="AF507" s="30" t="s">
        <v>588</v>
      </c>
    </row>
    <row r="508" ht="16.5" hidden="1" customHeight="1">
      <c r="A508" s="30">
        <v>117.0</v>
      </c>
      <c r="B508" s="31" t="str">
        <f t="array" ref="B508">INDEX(StudiesInfo!$1:$80,MATCH($E508,StudiesInfo!$B:$B,0),MATCH(B$1,StudiesInfo!$1:$1,0))</f>
        <v>Yes</v>
      </c>
      <c r="C508" s="30"/>
      <c r="D508" s="30"/>
      <c r="E508" s="31" t="str">
        <f t="array" ref="E508">INDEX(StudiesInfo!$1:$80,MATCH($A508,StudiesInfo!$A:$A,0),MATCH(E$1,StudiesInfo!$1:$1,0))</f>
        <v>Guimarães et al., 2021</v>
      </c>
      <c r="F508" s="31" t="str">
        <f t="array" ref="F508">INDEX(StudiesInfo!$1:$80,MATCH($E508,StudiesInfo!$B:$B,0),MATCH(F$1,StudiesInfo!$1:$1,0))</f>
        <v>20-26 nm</v>
      </c>
      <c r="G508" s="31" t="str">
        <f t="array" ref="G508">INDEX(StudiesInfo!$1:$80,MATCH($E508,StudiesInfo!$B:$B,0),MATCH(G$1,StudiesInfo!$1:$1,0))</f>
        <v>nano</v>
      </c>
      <c r="H508" s="31" t="str">
        <f t="array" ref="H508">INDEX(StudiesInfo!$1:$80,MATCH($E508,StudiesInfo!$B:$B,0),MATCH(H$1,StudiesInfo!$1:$1,0))</f>
        <v>Polystyrene (PS)</v>
      </c>
      <c r="I508" s="31" t="str">
        <f t="array" ref="I508">INDEX(StudiesInfo!$1:$80,MATCH($E508,StudiesInfo!$B:$B,0),MATCH(I$1,StudiesInfo!$1:$1,0))</f>
        <v>Sphere</v>
      </c>
      <c r="J508" s="32" t="str">
        <f t="array" ref="J508">INDEX(StudiesInfo!$1:$80,MATCH($E508,StudiesInfo!$B:$B,0),MATCH(J$1,StudiesInfo!$1:$1,0))</f>
        <v>Ctenopharyngodon idella</v>
      </c>
      <c r="K508" s="31" t="str">
        <f t="array" ref="K508">INDEX(StudiesInfo!$1:$80,MATCH($E508,StudiesInfo!$B:$B,0),MATCH(K$1,StudiesInfo!$1:$1,0))</f>
        <v>NA</v>
      </c>
      <c r="L508" s="31" t="str">
        <f t="array" ref="L508">INDEX(StudiesInfo!$1:$80,MATCH($E508,StudiesInfo!$B:$B,0),MATCH(L$1,StudiesInfo!$1:$1,0))</f>
        <v>Water: Semi-static system</v>
      </c>
      <c r="M508" s="31" t="str">
        <f t="array" ref="M508">INDEX(StudiesInfo!$1:$80,MATCH($E508,StudiesInfo!$B:$B,0),MATCH(M$1,StudiesInfo!$1:$1,0))</f>
        <v>Every 48h</v>
      </c>
      <c r="N508" s="35" t="str">
        <f t="array" ref="N508">INDEX(StudiesInfo!$1:$80,MATCH($E508,StudiesInfo!$B:$B,0),MATCH(N$1,StudiesInfo!$1:$1,0))</f>
        <v>0.04, 34, 34000</v>
      </c>
      <c r="O508" s="31" t="str">
        <f t="array" ref="O508">INDEX(StudiesInfo!$1:$80,MATCH($E508,StudiesInfo!$B:$B,0),MATCH(O$1,StudiesInfo!$1:$1,0))</f>
        <v>ng/L</v>
      </c>
      <c r="P508" s="31" t="str">
        <f t="array" ref="P508">INDEX(StudiesInfo!$1:$80,MATCH($E508,StudiesInfo!$B:$B,0),MATCH(P$1,StudiesInfo!$1:$1,0))</f>
        <v>Juvenile</v>
      </c>
      <c r="Q508" s="31" t="str">
        <f t="array" ref="Q508">INDEX(StudiesInfo!$1:$80,MATCH($E508,StudiesInfo!$B:$B,0),MATCH(Q$1,StudiesInfo!$1:$1,0))</f>
        <v>Unclear</v>
      </c>
      <c r="R508" s="31" t="str">
        <f t="array" ref="R508">INDEX(StudiesInfo!$1:$80,MATCH($E508,StudiesInfo!$B:$B,0),MATCH(R$1,StudiesInfo!$1:$1,0))</f>
        <v>-</v>
      </c>
      <c r="S508" s="31">
        <f t="array" ref="S508">INDEX(StudiesInfo!$1:$80,MATCH($E508,StudiesInfo!$B:$B,0),MATCH(S$1,StudiesInfo!$1:$1,0))</f>
        <v>20</v>
      </c>
      <c r="T508" s="31" t="str">
        <f t="array" ref="T508">INDEX(StudiesInfo!$1:$80,MATCH($E508,StudiesInfo!$B:$B,0),MATCH(T$1,StudiesInfo!$1:$1,0))</f>
        <v>15 days +</v>
      </c>
      <c r="U508" s="31">
        <f t="array" ref="U508">INDEX(StudiesInfo!$1:$80,MATCH($E508,StudiesInfo!$B:$B,0),MATCH(U$1,StudiesInfo!$1:$1,0))</f>
        <v>0</v>
      </c>
      <c r="V508" s="31" t="str">
        <f t="array" ref="V508">INDEX(StudiesInfo!$1:$80,MATCH($E508,StudiesInfo!$B:$B,0),MATCH(V$1,StudiesInfo!$1:$1,0))</f>
        <v>Juvenile</v>
      </c>
      <c r="W508" s="31" t="str">
        <f t="array" ref="W508">INDEX(StudiesInfo!$1:$80,MATCH($E508,StudiesInfo!$B:$B,0),MATCH(W$1,StudiesInfo!$1:$1,0))</f>
        <v>Unclear</v>
      </c>
      <c r="X508" s="31" t="str">
        <f t="array" ref="X508">INDEX(StudiesInfo!$1:$80,MATCH($E508,StudiesInfo!$B:$B,0),MATCH(X$1,StudiesInfo!$1:$1,0))</f>
        <v>-</v>
      </c>
      <c r="Y508" s="30" t="s">
        <v>685</v>
      </c>
      <c r="Z508" s="30" t="s">
        <v>913</v>
      </c>
      <c r="AA508" s="30" t="s">
        <v>914</v>
      </c>
      <c r="AB508" s="30"/>
      <c r="AC508" s="30"/>
      <c r="AD508" s="33" t="s">
        <v>906</v>
      </c>
      <c r="AE508" s="30"/>
      <c r="AF508" s="34" t="s">
        <v>591</v>
      </c>
    </row>
    <row r="509" ht="16.5" hidden="1" customHeight="1">
      <c r="A509" s="30">
        <v>117.0</v>
      </c>
      <c r="B509" s="31" t="str">
        <f t="array" ref="B509">INDEX(StudiesInfo!$1:$80,MATCH($E509,StudiesInfo!$B:$B,0),MATCH(B$1,StudiesInfo!$1:$1,0))</f>
        <v>Yes</v>
      </c>
      <c r="C509" s="30"/>
      <c r="D509" s="30"/>
      <c r="E509" s="31" t="str">
        <f t="array" ref="E509">INDEX(StudiesInfo!$1:$80,MATCH($A509,StudiesInfo!$A:$A,0),MATCH(E$1,StudiesInfo!$1:$1,0))</f>
        <v>Guimarães et al., 2021</v>
      </c>
      <c r="F509" s="31" t="str">
        <f t="array" ref="F509">INDEX(StudiesInfo!$1:$80,MATCH($E509,StudiesInfo!$B:$B,0),MATCH(F$1,StudiesInfo!$1:$1,0))</f>
        <v>20-26 nm</v>
      </c>
      <c r="G509" s="31" t="str">
        <f t="array" ref="G509">INDEX(StudiesInfo!$1:$80,MATCH($E509,StudiesInfo!$B:$B,0),MATCH(G$1,StudiesInfo!$1:$1,0))</f>
        <v>nano</v>
      </c>
      <c r="H509" s="31" t="str">
        <f t="array" ref="H509">INDEX(StudiesInfo!$1:$80,MATCH($E509,StudiesInfo!$B:$B,0),MATCH(H$1,StudiesInfo!$1:$1,0))</f>
        <v>Polystyrene (PS)</v>
      </c>
      <c r="I509" s="31" t="str">
        <f t="array" ref="I509">INDEX(StudiesInfo!$1:$80,MATCH($E509,StudiesInfo!$B:$B,0),MATCH(I$1,StudiesInfo!$1:$1,0))</f>
        <v>Sphere</v>
      </c>
      <c r="J509" s="32" t="str">
        <f t="array" ref="J509">INDEX(StudiesInfo!$1:$80,MATCH($E509,StudiesInfo!$B:$B,0),MATCH(J$1,StudiesInfo!$1:$1,0))</f>
        <v>Ctenopharyngodon idella</v>
      </c>
      <c r="K509" s="31" t="str">
        <f t="array" ref="K509">INDEX(StudiesInfo!$1:$80,MATCH($E509,StudiesInfo!$B:$B,0),MATCH(K$1,StudiesInfo!$1:$1,0))</f>
        <v>NA</v>
      </c>
      <c r="L509" s="31" t="str">
        <f t="array" ref="L509">INDEX(StudiesInfo!$1:$80,MATCH($E509,StudiesInfo!$B:$B,0),MATCH(L$1,StudiesInfo!$1:$1,0))</f>
        <v>Water: Semi-static system</v>
      </c>
      <c r="M509" s="31" t="str">
        <f t="array" ref="M509">INDEX(StudiesInfo!$1:$80,MATCH($E509,StudiesInfo!$B:$B,0),MATCH(M$1,StudiesInfo!$1:$1,0))</f>
        <v>Every 48h</v>
      </c>
      <c r="N509" s="35" t="str">
        <f t="array" ref="N509">INDEX(StudiesInfo!$1:$80,MATCH($E509,StudiesInfo!$B:$B,0),MATCH(N$1,StudiesInfo!$1:$1,0))</f>
        <v>0.04, 34, 34000</v>
      </c>
      <c r="O509" s="31" t="str">
        <f t="array" ref="O509">INDEX(StudiesInfo!$1:$80,MATCH($E509,StudiesInfo!$B:$B,0),MATCH(O$1,StudiesInfo!$1:$1,0))</f>
        <v>ng/L</v>
      </c>
      <c r="P509" s="31" t="str">
        <f t="array" ref="P509">INDEX(StudiesInfo!$1:$80,MATCH($E509,StudiesInfo!$B:$B,0),MATCH(P$1,StudiesInfo!$1:$1,0))</f>
        <v>Juvenile</v>
      </c>
      <c r="Q509" s="31" t="str">
        <f t="array" ref="Q509">INDEX(StudiesInfo!$1:$80,MATCH($E509,StudiesInfo!$B:$B,0),MATCH(Q$1,StudiesInfo!$1:$1,0))</f>
        <v>Unclear</v>
      </c>
      <c r="R509" s="31" t="str">
        <f t="array" ref="R509">INDEX(StudiesInfo!$1:$80,MATCH($E509,StudiesInfo!$B:$B,0),MATCH(R$1,StudiesInfo!$1:$1,0))</f>
        <v>-</v>
      </c>
      <c r="S509" s="31">
        <f t="array" ref="S509">INDEX(StudiesInfo!$1:$80,MATCH($E509,StudiesInfo!$B:$B,0),MATCH(S$1,StudiesInfo!$1:$1,0))</f>
        <v>20</v>
      </c>
      <c r="T509" s="31" t="str">
        <f t="array" ref="T509">INDEX(StudiesInfo!$1:$80,MATCH($E509,StudiesInfo!$B:$B,0),MATCH(T$1,StudiesInfo!$1:$1,0))</f>
        <v>15 days +</v>
      </c>
      <c r="U509" s="31">
        <f t="array" ref="U509">INDEX(StudiesInfo!$1:$80,MATCH($E509,StudiesInfo!$B:$B,0),MATCH(U$1,StudiesInfo!$1:$1,0))</f>
        <v>0</v>
      </c>
      <c r="V509" s="31" t="str">
        <f t="array" ref="V509">INDEX(StudiesInfo!$1:$80,MATCH($E509,StudiesInfo!$B:$B,0),MATCH(V$1,StudiesInfo!$1:$1,0))</f>
        <v>Juvenile</v>
      </c>
      <c r="W509" s="31" t="str">
        <f t="array" ref="W509">INDEX(StudiesInfo!$1:$80,MATCH($E509,StudiesInfo!$B:$B,0),MATCH(W$1,StudiesInfo!$1:$1,0))</f>
        <v>Unclear</v>
      </c>
      <c r="X509" s="31" t="str">
        <f t="array" ref="X509">INDEX(StudiesInfo!$1:$80,MATCH($E509,StudiesInfo!$B:$B,0),MATCH(X$1,StudiesInfo!$1:$1,0))</f>
        <v>-</v>
      </c>
      <c r="Y509" s="30" t="s">
        <v>685</v>
      </c>
      <c r="Z509" s="30" t="s">
        <v>913</v>
      </c>
      <c r="AA509" s="30" t="s">
        <v>914</v>
      </c>
      <c r="AB509" s="30"/>
      <c r="AC509" s="30"/>
      <c r="AD509" s="33" t="s">
        <v>907</v>
      </c>
      <c r="AE509" s="30"/>
      <c r="AF509" s="34" t="s">
        <v>591</v>
      </c>
    </row>
    <row r="510" ht="16.5" hidden="1" customHeight="1">
      <c r="A510" s="30">
        <v>117.0</v>
      </c>
      <c r="B510" s="31" t="str">
        <f t="array" ref="B510">INDEX(StudiesInfo!$1:$80,MATCH($E510,StudiesInfo!$B:$B,0),MATCH(B$1,StudiesInfo!$1:$1,0))</f>
        <v>Yes</v>
      </c>
      <c r="C510" s="30"/>
      <c r="D510" s="30"/>
      <c r="E510" s="31" t="str">
        <f t="array" ref="E510">INDEX(StudiesInfo!$1:$80,MATCH($A510,StudiesInfo!$A:$A,0),MATCH(E$1,StudiesInfo!$1:$1,0))</f>
        <v>Guimarães et al., 2021</v>
      </c>
      <c r="F510" s="31" t="str">
        <f t="array" ref="F510">INDEX(StudiesInfo!$1:$80,MATCH($E510,StudiesInfo!$B:$B,0),MATCH(F$1,StudiesInfo!$1:$1,0))</f>
        <v>20-26 nm</v>
      </c>
      <c r="G510" s="31" t="str">
        <f t="array" ref="G510">INDEX(StudiesInfo!$1:$80,MATCH($E510,StudiesInfo!$B:$B,0),MATCH(G$1,StudiesInfo!$1:$1,0))</f>
        <v>nano</v>
      </c>
      <c r="H510" s="31" t="str">
        <f t="array" ref="H510">INDEX(StudiesInfo!$1:$80,MATCH($E510,StudiesInfo!$B:$B,0),MATCH(H$1,StudiesInfo!$1:$1,0))</f>
        <v>Polystyrene (PS)</v>
      </c>
      <c r="I510" s="31" t="str">
        <f t="array" ref="I510">INDEX(StudiesInfo!$1:$80,MATCH($E510,StudiesInfo!$B:$B,0),MATCH(I$1,StudiesInfo!$1:$1,0))</f>
        <v>Sphere</v>
      </c>
      <c r="J510" s="32" t="str">
        <f t="array" ref="J510">INDEX(StudiesInfo!$1:$80,MATCH($E510,StudiesInfo!$B:$B,0),MATCH(J$1,StudiesInfo!$1:$1,0))</f>
        <v>Ctenopharyngodon idella</v>
      </c>
      <c r="K510" s="31" t="str">
        <f t="array" ref="K510">INDEX(StudiesInfo!$1:$80,MATCH($E510,StudiesInfo!$B:$B,0),MATCH(K$1,StudiesInfo!$1:$1,0))</f>
        <v>NA</v>
      </c>
      <c r="L510" s="31" t="str">
        <f t="array" ref="L510">INDEX(StudiesInfo!$1:$80,MATCH($E510,StudiesInfo!$B:$B,0),MATCH(L$1,StudiesInfo!$1:$1,0))</f>
        <v>Water: Semi-static system</v>
      </c>
      <c r="M510" s="31" t="str">
        <f t="array" ref="M510">INDEX(StudiesInfo!$1:$80,MATCH($E510,StudiesInfo!$B:$B,0),MATCH(M$1,StudiesInfo!$1:$1,0))</f>
        <v>Every 48h</v>
      </c>
      <c r="N510" s="35" t="str">
        <f t="array" ref="N510">INDEX(StudiesInfo!$1:$80,MATCH($E510,StudiesInfo!$B:$B,0),MATCH(N$1,StudiesInfo!$1:$1,0))</f>
        <v>0.04, 34, 34000</v>
      </c>
      <c r="O510" s="31" t="str">
        <f t="array" ref="O510">INDEX(StudiesInfo!$1:$80,MATCH($E510,StudiesInfo!$B:$B,0),MATCH(O$1,StudiesInfo!$1:$1,0))</f>
        <v>ng/L</v>
      </c>
      <c r="P510" s="31" t="str">
        <f t="array" ref="P510">INDEX(StudiesInfo!$1:$80,MATCH($E510,StudiesInfo!$B:$B,0),MATCH(P$1,StudiesInfo!$1:$1,0))</f>
        <v>Juvenile</v>
      </c>
      <c r="Q510" s="31" t="str">
        <f t="array" ref="Q510">INDEX(StudiesInfo!$1:$80,MATCH($E510,StudiesInfo!$B:$B,0),MATCH(Q$1,StudiesInfo!$1:$1,0))</f>
        <v>Unclear</v>
      </c>
      <c r="R510" s="31" t="str">
        <f t="array" ref="R510">INDEX(StudiesInfo!$1:$80,MATCH($E510,StudiesInfo!$B:$B,0),MATCH(R$1,StudiesInfo!$1:$1,0))</f>
        <v>-</v>
      </c>
      <c r="S510" s="31">
        <f t="array" ref="S510">INDEX(StudiesInfo!$1:$80,MATCH($E510,StudiesInfo!$B:$B,0),MATCH(S$1,StudiesInfo!$1:$1,0))</f>
        <v>20</v>
      </c>
      <c r="T510" s="31" t="str">
        <f t="array" ref="T510">INDEX(StudiesInfo!$1:$80,MATCH($E510,StudiesInfo!$B:$B,0),MATCH(T$1,StudiesInfo!$1:$1,0))</f>
        <v>15 days +</v>
      </c>
      <c r="U510" s="31">
        <f t="array" ref="U510">INDEX(StudiesInfo!$1:$80,MATCH($E510,StudiesInfo!$B:$B,0),MATCH(U$1,StudiesInfo!$1:$1,0))</f>
        <v>0</v>
      </c>
      <c r="V510" s="31" t="str">
        <f t="array" ref="V510">INDEX(StudiesInfo!$1:$80,MATCH($E510,StudiesInfo!$B:$B,0),MATCH(V$1,StudiesInfo!$1:$1,0))</f>
        <v>Juvenile</v>
      </c>
      <c r="W510" s="31" t="str">
        <f t="array" ref="W510">INDEX(StudiesInfo!$1:$80,MATCH($E510,StudiesInfo!$B:$B,0),MATCH(W$1,StudiesInfo!$1:$1,0))</f>
        <v>Unclear</v>
      </c>
      <c r="X510" s="31" t="str">
        <f t="array" ref="X510">INDEX(StudiesInfo!$1:$80,MATCH($E510,StudiesInfo!$B:$B,0),MATCH(X$1,StudiesInfo!$1:$1,0))</f>
        <v>-</v>
      </c>
      <c r="Y510" s="30" t="s">
        <v>685</v>
      </c>
      <c r="Z510" s="30" t="s">
        <v>913</v>
      </c>
      <c r="AA510" s="30" t="s">
        <v>914</v>
      </c>
      <c r="AB510" s="30"/>
      <c r="AC510" s="30"/>
      <c r="AD510" s="33" t="s">
        <v>908</v>
      </c>
      <c r="AE510" s="30"/>
      <c r="AF510" s="34" t="s">
        <v>591</v>
      </c>
    </row>
    <row r="511" ht="16.5" hidden="1" customHeight="1">
      <c r="A511" s="30">
        <v>117.0</v>
      </c>
      <c r="B511" s="31" t="str">
        <f t="array" ref="B511">INDEX(StudiesInfo!$1:$80,MATCH($E511,StudiesInfo!$B:$B,0),MATCH(B$1,StudiesInfo!$1:$1,0))</f>
        <v>Yes</v>
      </c>
      <c r="C511" s="30"/>
      <c r="D511" s="30"/>
      <c r="E511" s="31" t="str">
        <f t="array" ref="E511">INDEX(StudiesInfo!$1:$80,MATCH($A511,StudiesInfo!$A:$A,0),MATCH(E$1,StudiesInfo!$1:$1,0))</f>
        <v>Guimarães et al., 2021</v>
      </c>
      <c r="F511" s="31" t="str">
        <f t="array" ref="F511">INDEX(StudiesInfo!$1:$80,MATCH($E511,StudiesInfo!$B:$B,0),MATCH(F$1,StudiesInfo!$1:$1,0))</f>
        <v>20-26 nm</v>
      </c>
      <c r="G511" s="31" t="str">
        <f t="array" ref="G511">INDEX(StudiesInfo!$1:$80,MATCH($E511,StudiesInfo!$B:$B,0),MATCH(G$1,StudiesInfo!$1:$1,0))</f>
        <v>nano</v>
      </c>
      <c r="H511" s="31" t="str">
        <f t="array" ref="H511">INDEX(StudiesInfo!$1:$80,MATCH($E511,StudiesInfo!$B:$B,0),MATCH(H$1,StudiesInfo!$1:$1,0))</f>
        <v>Polystyrene (PS)</v>
      </c>
      <c r="I511" s="31" t="str">
        <f t="array" ref="I511">INDEX(StudiesInfo!$1:$80,MATCH($E511,StudiesInfo!$B:$B,0),MATCH(I$1,StudiesInfo!$1:$1,0))</f>
        <v>Sphere</v>
      </c>
      <c r="J511" s="32" t="str">
        <f t="array" ref="J511">INDEX(StudiesInfo!$1:$80,MATCH($E511,StudiesInfo!$B:$B,0),MATCH(J$1,StudiesInfo!$1:$1,0))</f>
        <v>Ctenopharyngodon idella</v>
      </c>
      <c r="K511" s="31" t="str">
        <f t="array" ref="K511">INDEX(StudiesInfo!$1:$80,MATCH($E511,StudiesInfo!$B:$B,0),MATCH(K$1,StudiesInfo!$1:$1,0))</f>
        <v>NA</v>
      </c>
      <c r="L511" s="31" t="str">
        <f t="array" ref="L511">INDEX(StudiesInfo!$1:$80,MATCH($E511,StudiesInfo!$B:$B,0),MATCH(L$1,StudiesInfo!$1:$1,0))</f>
        <v>Water: Semi-static system</v>
      </c>
      <c r="M511" s="31" t="str">
        <f t="array" ref="M511">INDEX(StudiesInfo!$1:$80,MATCH($E511,StudiesInfo!$B:$B,0),MATCH(M$1,StudiesInfo!$1:$1,0))</f>
        <v>Every 48h</v>
      </c>
      <c r="N511" s="35" t="str">
        <f t="array" ref="N511">INDEX(StudiesInfo!$1:$80,MATCH($E511,StudiesInfo!$B:$B,0),MATCH(N$1,StudiesInfo!$1:$1,0))</f>
        <v>0.04, 34, 34000</v>
      </c>
      <c r="O511" s="31" t="str">
        <f t="array" ref="O511">INDEX(StudiesInfo!$1:$80,MATCH($E511,StudiesInfo!$B:$B,0),MATCH(O$1,StudiesInfo!$1:$1,0))</f>
        <v>ng/L</v>
      </c>
      <c r="P511" s="31" t="str">
        <f t="array" ref="P511">INDEX(StudiesInfo!$1:$80,MATCH($E511,StudiesInfo!$B:$B,0),MATCH(P$1,StudiesInfo!$1:$1,0))</f>
        <v>Juvenile</v>
      </c>
      <c r="Q511" s="31" t="str">
        <f t="array" ref="Q511">INDEX(StudiesInfo!$1:$80,MATCH($E511,StudiesInfo!$B:$B,0),MATCH(Q$1,StudiesInfo!$1:$1,0))</f>
        <v>Unclear</v>
      </c>
      <c r="R511" s="31" t="str">
        <f t="array" ref="R511">INDEX(StudiesInfo!$1:$80,MATCH($E511,StudiesInfo!$B:$B,0),MATCH(R$1,StudiesInfo!$1:$1,0))</f>
        <v>-</v>
      </c>
      <c r="S511" s="31">
        <f t="array" ref="S511">INDEX(StudiesInfo!$1:$80,MATCH($E511,StudiesInfo!$B:$B,0),MATCH(S$1,StudiesInfo!$1:$1,0))</f>
        <v>20</v>
      </c>
      <c r="T511" s="31" t="str">
        <f t="array" ref="T511">INDEX(StudiesInfo!$1:$80,MATCH($E511,StudiesInfo!$B:$B,0),MATCH(T$1,StudiesInfo!$1:$1,0))</f>
        <v>15 days +</v>
      </c>
      <c r="U511" s="31">
        <f t="array" ref="U511">INDEX(StudiesInfo!$1:$80,MATCH($E511,StudiesInfo!$B:$B,0),MATCH(U$1,StudiesInfo!$1:$1,0))</f>
        <v>0</v>
      </c>
      <c r="V511" s="31" t="str">
        <f t="array" ref="V511">INDEX(StudiesInfo!$1:$80,MATCH($E511,StudiesInfo!$B:$B,0),MATCH(V$1,StudiesInfo!$1:$1,0))</f>
        <v>Juvenile</v>
      </c>
      <c r="W511" s="31" t="str">
        <f t="array" ref="W511">INDEX(StudiesInfo!$1:$80,MATCH($E511,StudiesInfo!$B:$B,0),MATCH(W$1,StudiesInfo!$1:$1,0))</f>
        <v>Unclear</v>
      </c>
      <c r="X511" s="31" t="str">
        <f t="array" ref="X511">INDEX(StudiesInfo!$1:$80,MATCH($E511,StudiesInfo!$B:$B,0),MATCH(X$1,StudiesInfo!$1:$1,0))</f>
        <v>-</v>
      </c>
      <c r="Y511" s="30" t="s">
        <v>685</v>
      </c>
      <c r="Z511" s="30" t="s">
        <v>913</v>
      </c>
      <c r="AA511" s="30" t="s">
        <v>914</v>
      </c>
      <c r="AB511" s="30"/>
      <c r="AC511" s="30"/>
      <c r="AD511" s="33" t="s">
        <v>909</v>
      </c>
      <c r="AE511" s="30"/>
      <c r="AF511" s="30" t="s">
        <v>588</v>
      </c>
    </row>
    <row r="512" ht="16.5" hidden="1" customHeight="1">
      <c r="A512" s="30">
        <v>117.0</v>
      </c>
      <c r="B512" s="31" t="str">
        <f t="array" ref="B512">INDEX(StudiesInfo!$1:$80,MATCH($E512,StudiesInfo!$B:$B,0),MATCH(B$1,StudiesInfo!$1:$1,0))</f>
        <v>Yes</v>
      </c>
      <c r="C512" s="30"/>
      <c r="D512" s="30"/>
      <c r="E512" s="31" t="str">
        <f t="array" ref="E512">INDEX(StudiesInfo!$1:$80,MATCH($A512,StudiesInfo!$A:$A,0),MATCH(E$1,StudiesInfo!$1:$1,0))</f>
        <v>Guimarães et al., 2021</v>
      </c>
      <c r="F512" s="31" t="str">
        <f t="array" ref="F512">INDEX(StudiesInfo!$1:$80,MATCH($E512,StudiesInfo!$B:$B,0),MATCH(F$1,StudiesInfo!$1:$1,0))</f>
        <v>20-26 nm</v>
      </c>
      <c r="G512" s="31" t="str">
        <f t="array" ref="G512">INDEX(StudiesInfo!$1:$80,MATCH($E512,StudiesInfo!$B:$B,0),MATCH(G$1,StudiesInfo!$1:$1,0))</f>
        <v>nano</v>
      </c>
      <c r="H512" s="31" t="str">
        <f t="array" ref="H512">INDEX(StudiesInfo!$1:$80,MATCH($E512,StudiesInfo!$B:$B,0),MATCH(H$1,StudiesInfo!$1:$1,0))</f>
        <v>Polystyrene (PS)</v>
      </c>
      <c r="I512" s="31" t="str">
        <f t="array" ref="I512">INDEX(StudiesInfo!$1:$80,MATCH($E512,StudiesInfo!$B:$B,0),MATCH(I$1,StudiesInfo!$1:$1,0))</f>
        <v>Sphere</v>
      </c>
      <c r="J512" s="32" t="str">
        <f t="array" ref="J512">INDEX(StudiesInfo!$1:$80,MATCH($E512,StudiesInfo!$B:$B,0),MATCH(J$1,StudiesInfo!$1:$1,0))</f>
        <v>Ctenopharyngodon idella</v>
      </c>
      <c r="K512" s="31" t="str">
        <f t="array" ref="K512">INDEX(StudiesInfo!$1:$80,MATCH($E512,StudiesInfo!$B:$B,0),MATCH(K$1,StudiesInfo!$1:$1,0))</f>
        <v>NA</v>
      </c>
      <c r="L512" s="31" t="str">
        <f t="array" ref="L512">INDEX(StudiesInfo!$1:$80,MATCH($E512,StudiesInfo!$B:$B,0),MATCH(L$1,StudiesInfo!$1:$1,0))</f>
        <v>Water: Semi-static system</v>
      </c>
      <c r="M512" s="31" t="str">
        <f t="array" ref="M512">INDEX(StudiesInfo!$1:$80,MATCH($E512,StudiesInfo!$B:$B,0),MATCH(M$1,StudiesInfo!$1:$1,0))</f>
        <v>Every 48h</v>
      </c>
      <c r="N512" s="35" t="str">
        <f t="array" ref="N512">INDEX(StudiesInfo!$1:$80,MATCH($E512,StudiesInfo!$B:$B,0),MATCH(N$1,StudiesInfo!$1:$1,0))</f>
        <v>0.04, 34, 34000</v>
      </c>
      <c r="O512" s="31" t="str">
        <f t="array" ref="O512">INDEX(StudiesInfo!$1:$80,MATCH($E512,StudiesInfo!$B:$B,0),MATCH(O$1,StudiesInfo!$1:$1,0))</f>
        <v>ng/L</v>
      </c>
      <c r="P512" s="31" t="str">
        <f t="array" ref="P512">INDEX(StudiesInfo!$1:$80,MATCH($E512,StudiesInfo!$B:$B,0),MATCH(P$1,StudiesInfo!$1:$1,0))</f>
        <v>Juvenile</v>
      </c>
      <c r="Q512" s="31" t="str">
        <f t="array" ref="Q512">INDEX(StudiesInfo!$1:$80,MATCH($E512,StudiesInfo!$B:$B,0),MATCH(Q$1,StudiesInfo!$1:$1,0))</f>
        <v>Unclear</v>
      </c>
      <c r="R512" s="31" t="str">
        <f t="array" ref="R512">INDEX(StudiesInfo!$1:$80,MATCH($E512,StudiesInfo!$B:$B,0),MATCH(R$1,StudiesInfo!$1:$1,0))</f>
        <v>-</v>
      </c>
      <c r="S512" s="31">
        <f t="array" ref="S512">INDEX(StudiesInfo!$1:$80,MATCH($E512,StudiesInfo!$B:$B,0),MATCH(S$1,StudiesInfo!$1:$1,0))</f>
        <v>20</v>
      </c>
      <c r="T512" s="31" t="str">
        <f t="array" ref="T512">INDEX(StudiesInfo!$1:$80,MATCH($E512,StudiesInfo!$B:$B,0),MATCH(T$1,StudiesInfo!$1:$1,0))</f>
        <v>15 days +</v>
      </c>
      <c r="U512" s="31">
        <f t="array" ref="U512">INDEX(StudiesInfo!$1:$80,MATCH($E512,StudiesInfo!$B:$B,0),MATCH(U$1,StudiesInfo!$1:$1,0))</f>
        <v>0</v>
      </c>
      <c r="V512" s="31" t="str">
        <f t="array" ref="V512">INDEX(StudiesInfo!$1:$80,MATCH($E512,StudiesInfo!$B:$B,0),MATCH(V$1,StudiesInfo!$1:$1,0))</f>
        <v>Juvenile</v>
      </c>
      <c r="W512" s="31" t="str">
        <f t="array" ref="W512">INDEX(StudiesInfo!$1:$80,MATCH($E512,StudiesInfo!$B:$B,0),MATCH(W$1,StudiesInfo!$1:$1,0))</f>
        <v>Unclear</v>
      </c>
      <c r="X512" s="31" t="str">
        <f t="array" ref="X512">INDEX(StudiesInfo!$1:$80,MATCH($E512,StudiesInfo!$B:$B,0),MATCH(X$1,StudiesInfo!$1:$1,0))</f>
        <v>-</v>
      </c>
      <c r="Y512" s="30" t="s">
        <v>685</v>
      </c>
      <c r="Z512" s="30" t="s">
        <v>913</v>
      </c>
      <c r="AA512" s="30" t="s">
        <v>914</v>
      </c>
      <c r="AB512" s="30"/>
      <c r="AC512" s="30"/>
      <c r="AD512" s="33" t="s">
        <v>910</v>
      </c>
      <c r="AE512" s="30"/>
      <c r="AF512" s="30" t="s">
        <v>600</v>
      </c>
    </row>
    <row r="513" ht="16.5" hidden="1" customHeight="1">
      <c r="A513" s="30">
        <v>117.0</v>
      </c>
      <c r="B513" s="31" t="str">
        <f t="array" ref="B513">INDEX(StudiesInfo!$1:$80,MATCH($E513,StudiesInfo!$B:$B,0),MATCH(B$1,StudiesInfo!$1:$1,0))</f>
        <v>Yes</v>
      </c>
      <c r="C513" s="30"/>
      <c r="D513" s="30"/>
      <c r="E513" s="31" t="str">
        <f t="array" ref="E513">INDEX(StudiesInfo!$1:$80,MATCH($A513,StudiesInfo!$A:$A,0),MATCH(E$1,StudiesInfo!$1:$1,0))</f>
        <v>Guimarães et al., 2021</v>
      </c>
      <c r="F513" s="31" t="str">
        <f t="array" ref="F513">INDEX(StudiesInfo!$1:$80,MATCH($E513,StudiesInfo!$B:$B,0),MATCH(F$1,StudiesInfo!$1:$1,0))</f>
        <v>20-26 nm</v>
      </c>
      <c r="G513" s="31" t="str">
        <f t="array" ref="G513">INDEX(StudiesInfo!$1:$80,MATCH($E513,StudiesInfo!$B:$B,0),MATCH(G$1,StudiesInfo!$1:$1,0))</f>
        <v>nano</v>
      </c>
      <c r="H513" s="31" t="str">
        <f t="array" ref="H513">INDEX(StudiesInfo!$1:$80,MATCH($E513,StudiesInfo!$B:$B,0),MATCH(H$1,StudiesInfo!$1:$1,0))</f>
        <v>Polystyrene (PS)</v>
      </c>
      <c r="I513" s="31" t="str">
        <f t="array" ref="I513">INDEX(StudiesInfo!$1:$80,MATCH($E513,StudiesInfo!$B:$B,0),MATCH(I$1,StudiesInfo!$1:$1,0))</f>
        <v>Sphere</v>
      </c>
      <c r="J513" s="32" t="str">
        <f t="array" ref="J513">INDEX(StudiesInfo!$1:$80,MATCH($E513,StudiesInfo!$B:$B,0),MATCH(J$1,StudiesInfo!$1:$1,0))</f>
        <v>Ctenopharyngodon idella</v>
      </c>
      <c r="K513" s="31" t="str">
        <f t="array" ref="K513">INDEX(StudiesInfo!$1:$80,MATCH($E513,StudiesInfo!$B:$B,0),MATCH(K$1,StudiesInfo!$1:$1,0))</f>
        <v>NA</v>
      </c>
      <c r="L513" s="31" t="str">
        <f t="array" ref="L513">INDEX(StudiesInfo!$1:$80,MATCH($E513,StudiesInfo!$B:$B,0),MATCH(L$1,StudiesInfo!$1:$1,0))</f>
        <v>Water: Semi-static system</v>
      </c>
      <c r="M513" s="31" t="str">
        <f t="array" ref="M513">INDEX(StudiesInfo!$1:$80,MATCH($E513,StudiesInfo!$B:$B,0),MATCH(M$1,StudiesInfo!$1:$1,0))</f>
        <v>Every 48h</v>
      </c>
      <c r="N513" s="35" t="str">
        <f t="array" ref="N513">INDEX(StudiesInfo!$1:$80,MATCH($E513,StudiesInfo!$B:$B,0),MATCH(N$1,StudiesInfo!$1:$1,0))</f>
        <v>0.04, 34, 34000</v>
      </c>
      <c r="O513" s="31" t="str">
        <f t="array" ref="O513">INDEX(StudiesInfo!$1:$80,MATCH($E513,StudiesInfo!$B:$B,0),MATCH(O$1,StudiesInfo!$1:$1,0))</f>
        <v>ng/L</v>
      </c>
      <c r="P513" s="31" t="str">
        <f t="array" ref="P513">INDEX(StudiesInfo!$1:$80,MATCH($E513,StudiesInfo!$B:$B,0),MATCH(P$1,StudiesInfo!$1:$1,0))</f>
        <v>Juvenile</v>
      </c>
      <c r="Q513" s="31" t="str">
        <f t="array" ref="Q513">INDEX(StudiesInfo!$1:$80,MATCH($E513,StudiesInfo!$B:$B,0),MATCH(Q$1,StudiesInfo!$1:$1,0))</f>
        <v>Unclear</v>
      </c>
      <c r="R513" s="31" t="str">
        <f t="array" ref="R513">INDEX(StudiesInfo!$1:$80,MATCH($E513,StudiesInfo!$B:$B,0),MATCH(R$1,StudiesInfo!$1:$1,0))</f>
        <v>-</v>
      </c>
      <c r="S513" s="31">
        <f t="array" ref="S513">INDEX(StudiesInfo!$1:$80,MATCH($E513,StudiesInfo!$B:$B,0),MATCH(S$1,StudiesInfo!$1:$1,0))</f>
        <v>20</v>
      </c>
      <c r="T513" s="31" t="str">
        <f t="array" ref="T513">INDEX(StudiesInfo!$1:$80,MATCH($E513,StudiesInfo!$B:$B,0),MATCH(T$1,StudiesInfo!$1:$1,0))</f>
        <v>15 days +</v>
      </c>
      <c r="U513" s="31">
        <f t="array" ref="U513">INDEX(StudiesInfo!$1:$80,MATCH($E513,StudiesInfo!$B:$B,0),MATCH(U$1,StudiesInfo!$1:$1,0))</f>
        <v>0</v>
      </c>
      <c r="V513" s="31" t="str">
        <f t="array" ref="V513">INDEX(StudiesInfo!$1:$80,MATCH($E513,StudiesInfo!$B:$B,0),MATCH(V$1,StudiesInfo!$1:$1,0))</f>
        <v>Juvenile</v>
      </c>
      <c r="W513" s="31" t="str">
        <f t="array" ref="W513">INDEX(StudiesInfo!$1:$80,MATCH($E513,StudiesInfo!$B:$B,0),MATCH(W$1,StudiesInfo!$1:$1,0))</f>
        <v>Unclear</v>
      </c>
      <c r="X513" s="31" t="str">
        <f t="array" ref="X513">INDEX(StudiesInfo!$1:$80,MATCH($E513,StudiesInfo!$B:$B,0),MATCH(X$1,StudiesInfo!$1:$1,0))</f>
        <v>-</v>
      </c>
      <c r="Y513" s="30" t="s">
        <v>685</v>
      </c>
      <c r="Z513" s="30" t="s">
        <v>913</v>
      </c>
      <c r="AA513" s="30" t="s">
        <v>914</v>
      </c>
      <c r="AB513" s="30"/>
      <c r="AC513" s="30"/>
      <c r="AD513" s="33" t="s">
        <v>911</v>
      </c>
      <c r="AE513" s="30"/>
      <c r="AF513" s="30" t="s">
        <v>600</v>
      </c>
    </row>
    <row r="514" ht="16.5" hidden="1" customHeight="1">
      <c r="A514" s="30">
        <v>117.0</v>
      </c>
      <c r="B514" s="31" t="str">
        <f t="array" ref="B514">INDEX(StudiesInfo!$1:$80,MATCH($E514,StudiesInfo!$B:$B,0),MATCH(B$1,StudiesInfo!$1:$1,0))</f>
        <v>Yes</v>
      </c>
      <c r="C514" s="30"/>
      <c r="D514" s="30"/>
      <c r="E514" s="31" t="str">
        <f t="array" ref="E514">INDEX(StudiesInfo!$1:$80,MATCH($A514,StudiesInfo!$A:$A,0),MATCH(E$1,StudiesInfo!$1:$1,0))</f>
        <v>Guimarães et al., 2021</v>
      </c>
      <c r="F514" s="31" t="str">
        <f t="array" ref="F514">INDEX(StudiesInfo!$1:$80,MATCH($E514,StudiesInfo!$B:$B,0),MATCH(F$1,StudiesInfo!$1:$1,0))</f>
        <v>20-26 nm</v>
      </c>
      <c r="G514" s="31" t="str">
        <f t="array" ref="G514">INDEX(StudiesInfo!$1:$80,MATCH($E514,StudiesInfo!$B:$B,0),MATCH(G$1,StudiesInfo!$1:$1,0))</f>
        <v>nano</v>
      </c>
      <c r="H514" s="31" t="str">
        <f t="array" ref="H514">INDEX(StudiesInfo!$1:$80,MATCH($E514,StudiesInfo!$B:$B,0),MATCH(H$1,StudiesInfo!$1:$1,0))</f>
        <v>Polystyrene (PS)</v>
      </c>
      <c r="I514" s="31" t="str">
        <f t="array" ref="I514">INDEX(StudiesInfo!$1:$80,MATCH($E514,StudiesInfo!$B:$B,0),MATCH(I$1,StudiesInfo!$1:$1,0))</f>
        <v>Sphere</v>
      </c>
      <c r="J514" s="32" t="str">
        <f t="array" ref="J514">INDEX(StudiesInfo!$1:$80,MATCH($E514,StudiesInfo!$B:$B,0),MATCH(J$1,StudiesInfo!$1:$1,0))</f>
        <v>Ctenopharyngodon idella</v>
      </c>
      <c r="K514" s="31" t="str">
        <f t="array" ref="K514">INDEX(StudiesInfo!$1:$80,MATCH($E514,StudiesInfo!$B:$B,0),MATCH(K$1,StudiesInfo!$1:$1,0))</f>
        <v>NA</v>
      </c>
      <c r="L514" s="31" t="str">
        <f t="array" ref="L514">INDEX(StudiesInfo!$1:$80,MATCH($E514,StudiesInfo!$B:$B,0),MATCH(L$1,StudiesInfo!$1:$1,0))</f>
        <v>Water: Semi-static system</v>
      </c>
      <c r="M514" s="31" t="str">
        <f t="array" ref="M514">INDEX(StudiesInfo!$1:$80,MATCH($E514,StudiesInfo!$B:$B,0),MATCH(M$1,StudiesInfo!$1:$1,0))</f>
        <v>Every 48h</v>
      </c>
      <c r="N514" s="35" t="str">
        <f t="array" ref="N514">INDEX(StudiesInfo!$1:$80,MATCH($E514,StudiesInfo!$B:$B,0),MATCH(N$1,StudiesInfo!$1:$1,0))</f>
        <v>0.04, 34, 34000</v>
      </c>
      <c r="O514" s="31" t="str">
        <f t="array" ref="O514">INDEX(StudiesInfo!$1:$80,MATCH($E514,StudiesInfo!$B:$B,0),MATCH(O$1,StudiesInfo!$1:$1,0))</f>
        <v>ng/L</v>
      </c>
      <c r="P514" s="31" t="str">
        <f t="array" ref="P514">INDEX(StudiesInfo!$1:$80,MATCH($E514,StudiesInfo!$B:$B,0),MATCH(P$1,StudiesInfo!$1:$1,0))</f>
        <v>Juvenile</v>
      </c>
      <c r="Q514" s="31" t="str">
        <f t="array" ref="Q514">INDEX(StudiesInfo!$1:$80,MATCH($E514,StudiesInfo!$B:$B,0),MATCH(Q$1,StudiesInfo!$1:$1,0))</f>
        <v>Unclear</v>
      </c>
      <c r="R514" s="31" t="str">
        <f t="array" ref="R514">INDEX(StudiesInfo!$1:$80,MATCH($E514,StudiesInfo!$B:$B,0),MATCH(R$1,StudiesInfo!$1:$1,0))</f>
        <v>-</v>
      </c>
      <c r="S514" s="31">
        <f t="array" ref="S514">INDEX(StudiesInfo!$1:$80,MATCH($E514,StudiesInfo!$B:$B,0),MATCH(S$1,StudiesInfo!$1:$1,0))</f>
        <v>20</v>
      </c>
      <c r="T514" s="31" t="str">
        <f t="array" ref="T514">INDEX(StudiesInfo!$1:$80,MATCH($E514,StudiesInfo!$B:$B,0),MATCH(T$1,StudiesInfo!$1:$1,0))</f>
        <v>15 days +</v>
      </c>
      <c r="U514" s="31">
        <f t="array" ref="U514">INDEX(StudiesInfo!$1:$80,MATCH($E514,StudiesInfo!$B:$B,0),MATCH(U$1,StudiesInfo!$1:$1,0))</f>
        <v>0</v>
      </c>
      <c r="V514" s="31" t="str">
        <f t="array" ref="V514">INDEX(StudiesInfo!$1:$80,MATCH($E514,StudiesInfo!$B:$B,0),MATCH(V$1,StudiesInfo!$1:$1,0))</f>
        <v>Juvenile</v>
      </c>
      <c r="W514" s="31" t="str">
        <f t="array" ref="W514">INDEX(StudiesInfo!$1:$80,MATCH($E514,StudiesInfo!$B:$B,0),MATCH(W$1,StudiesInfo!$1:$1,0))</f>
        <v>Unclear</v>
      </c>
      <c r="X514" s="31" t="str">
        <f t="array" ref="X514">INDEX(StudiesInfo!$1:$80,MATCH($E514,StudiesInfo!$B:$B,0),MATCH(X$1,StudiesInfo!$1:$1,0))</f>
        <v>-</v>
      </c>
      <c r="Y514" s="30" t="s">
        <v>685</v>
      </c>
      <c r="Z514" s="30" t="s">
        <v>913</v>
      </c>
      <c r="AA514" s="30" t="s">
        <v>914</v>
      </c>
      <c r="AB514" s="30"/>
      <c r="AC514" s="30"/>
      <c r="AD514" s="33" t="s">
        <v>912</v>
      </c>
      <c r="AE514" s="30"/>
      <c r="AF514" s="30" t="s">
        <v>600</v>
      </c>
    </row>
    <row r="515" ht="16.5" hidden="1" customHeight="1">
      <c r="A515" s="30">
        <v>117.0</v>
      </c>
      <c r="B515" s="31" t="str">
        <f t="array" ref="B515">INDEX(StudiesInfo!$1:$80,MATCH($E515,StudiesInfo!$B:$B,0),MATCH(B$1,StudiesInfo!$1:$1,0))</f>
        <v>Yes</v>
      </c>
      <c r="C515" s="30"/>
      <c r="D515" s="30"/>
      <c r="E515" s="31" t="str">
        <f t="array" ref="E515">INDEX(StudiesInfo!$1:$80,MATCH($A515,StudiesInfo!$A:$A,0),MATCH(E$1,StudiesInfo!$1:$1,0))</f>
        <v>Guimarães et al., 2021</v>
      </c>
      <c r="F515" s="31" t="str">
        <f t="array" ref="F515">INDEX(StudiesInfo!$1:$80,MATCH($E515,StudiesInfo!$B:$B,0),MATCH(F$1,StudiesInfo!$1:$1,0))</f>
        <v>20-26 nm</v>
      </c>
      <c r="G515" s="31" t="str">
        <f t="array" ref="G515">INDEX(StudiesInfo!$1:$80,MATCH($E515,StudiesInfo!$B:$B,0),MATCH(G$1,StudiesInfo!$1:$1,0))</f>
        <v>nano</v>
      </c>
      <c r="H515" s="31" t="str">
        <f t="array" ref="H515">INDEX(StudiesInfo!$1:$80,MATCH($E515,StudiesInfo!$B:$B,0),MATCH(H$1,StudiesInfo!$1:$1,0))</f>
        <v>Polystyrene (PS)</v>
      </c>
      <c r="I515" s="31" t="str">
        <f t="array" ref="I515">INDEX(StudiesInfo!$1:$80,MATCH($E515,StudiesInfo!$B:$B,0),MATCH(I$1,StudiesInfo!$1:$1,0))</f>
        <v>Sphere</v>
      </c>
      <c r="J515" s="32" t="str">
        <f t="array" ref="J515">INDEX(StudiesInfo!$1:$80,MATCH($E515,StudiesInfo!$B:$B,0),MATCH(J$1,StudiesInfo!$1:$1,0))</f>
        <v>Ctenopharyngodon idella</v>
      </c>
      <c r="K515" s="31" t="str">
        <f t="array" ref="K515">INDEX(StudiesInfo!$1:$80,MATCH($E515,StudiesInfo!$B:$B,0),MATCH(K$1,StudiesInfo!$1:$1,0))</f>
        <v>NA</v>
      </c>
      <c r="L515" s="31" t="str">
        <f t="array" ref="L515">INDEX(StudiesInfo!$1:$80,MATCH($E515,StudiesInfo!$B:$B,0),MATCH(L$1,StudiesInfo!$1:$1,0))</f>
        <v>Water: Semi-static system</v>
      </c>
      <c r="M515" s="31" t="str">
        <f t="array" ref="M515">INDEX(StudiesInfo!$1:$80,MATCH($E515,StudiesInfo!$B:$B,0),MATCH(M$1,StudiesInfo!$1:$1,0))</f>
        <v>Every 48h</v>
      </c>
      <c r="N515" s="35" t="str">
        <f t="array" ref="N515">INDEX(StudiesInfo!$1:$80,MATCH($E515,StudiesInfo!$B:$B,0),MATCH(N$1,StudiesInfo!$1:$1,0))</f>
        <v>0.04, 34, 34000</v>
      </c>
      <c r="O515" s="31" t="str">
        <f t="array" ref="O515">INDEX(StudiesInfo!$1:$80,MATCH($E515,StudiesInfo!$B:$B,0),MATCH(O$1,StudiesInfo!$1:$1,0))</f>
        <v>ng/L</v>
      </c>
      <c r="P515" s="31" t="str">
        <f t="array" ref="P515">INDEX(StudiesInfo!$1:$80,MATCH($E515,StudiesInfo!$B:$B,0),MATCH(P$1,StudiesInfo!$1:$1,0))</f>
        <v>Juvenile</v>
      </c>
      <c r="Q515" s="31" t="str">
        <f t="array" ref="Q515">INDEX(StudiesInfo!$1:$80,MATCH($E515,StudiesInfo!$B:$B,0),MATCH(Q$1,StudiesInfo!$1:$1,0))</f>
        <v>Unclear</v>
      </c>
      <c r="R515" s="31" t="str">
        <f t="array" ref="R515">INDEX(StudiesInfo!$1:$80,MATCH($E515,StudiesInfo!$B:$B,0),MATCH(R$1,StudiesInfo!$1:$1,0))</f>
        <v>-</v>
      </c>
      <c r="S515" s="31">
        <f t="array" ref="S515">INDEX(StudiesInfo!$1:$80,MATCH($E515,StudiesInfo!$B:$B,0),MATCH(S$1,StudiesInfo!$1:$1,0))</f>
        <v>20</v>
      </c>
      <c r="T515" s="31" t="str">
        <f t="array" ref="T515">INDEX(StudiesInfo!$1:$80,MATCH($E515,StudiesInfo!$B:$B,0),MATCH(T$1,StudiesInfo!$1:$1,0))</f>
        <v>15 days +</v>
      </c>
      <c r="U515" s="31">
        <f t="array" ref="U515">INDEX(StudiesInfo!$1:$80,MATCH($E515,StudiesInfo!$B:$B,0),MATCH(U$1,StudiesInfo!$1:$1,0))</f>
        <v>0</v>
      </c>
      <c r="V515" s="31" t="str">
        <f t="array" ref="V515">INDEX(StudiesInfo!$1:$80,MATCH($E515,StudiesInfo!$B:$B,0),MATCH(V$1,StudiesInfo!$1:$1,0))</f>
        <v>Juvenile</v>
      </c>
      <c r="W515" s="31" t="str">
        <f t="array" ref="W515">INDEX(StudiesInfo!$1:$80,MATCH($E515,StudiesInfo!$B:$B,0),MATCH(W$1,StudiesInfo!$1:$1,0))</f>
        <v>Unclear</v>
      </c>
      <c r="X515" s="31" t="str">
        <f t="array" ref="X515">INDEX(StudiesInfo!$1:$80,MATCH($E515,StudiesInfo!$B:$B,0),MATCH(X$1,StudiesInfo!$1:$1,0))</f>
        <v>-</v>
      </c>
      <c r="Y515" s="30" t="s">
        <v>685</v>
      </c>
      <c r="Z515" s="30" t="s">
        <v>913</v>
      </c>
      <c r="AA515" s="30" t="s">
        <v>686</v>
      </c>
      <c r="AB515" s="30"/>
      <c r="AC515" s="30" t="s">
        <v>690</v>
      </c>
      <c r="AD515" s="33" t="s">
        <v>905</v>
      </c>
      <c r="AE515" s="30"/>
      <c r="AF515" s="30" t="s">
        <v>588</v>
      </c>
    </row>
    <row r="516" ht="16.5" hidden="1" customHeight="1">
      <c r="A516" s="30">
        <v>117.0</v>
      </c>
      <c r="B516" s="31" t="str">
        <f t="array" ref="B516">INDEX(StudiesInfo!$1:$80,MATCH($E516,StudiesInfo!$B:$B,0),MATCH(B$1,StudiesInfo!$1:$1,0))</f>
        <v>Yes</v>
      </c>
      <c r="C516" s="30"/>
      <c r="D516" s="30"/>
      <c r="E516" s="31" t="str">
        <f t="array" ref="E516">INDEX(StudiesInfo!$1:$80,MATCH($A516,StudiesInfo!$A:$A,0),MATCH(E$1,StudiesInfo!$1:$1,0))</f>
        <v>Guimarães et al., 2021</v>
      </c>
      <c r="F516" s="31" t="str">
        <f t="array" ref="F516">INDEX(StudiesInfo!$1:$80,MATCH($E516,StudiesInfo!$B:$B,0),MATCH(F$1,StudiesInfo!$1:$1,0))</f>
        <v>20-26 nm</v>
      </c>
      <c r="G516" s="31" t="str">
        <f t="array" ref="G516">INDEX(StudiesInfo!$1:$80,MATCH($E516,StudiesInfo!$B:$B,0),MATCH(G$1,StudiesInfo!$1:$1,0))</f>
        <v>nano</v>
      </c>
      <c r="H516" s="31" t="str">
        <f t="array" ref="H516">INDEX(StudiesInfo!$1:$80,MATCH($E516,StudiesInfo!$B:$B,0),MATCH(H$1,StudiesInfo!$1:$1,0))</f>
        <v>Polystyrene (PS)</v>
      </c>
      <c r="I516" s="31" t="str">
        <f t="array" ref="I516">INDEX(StudiesInfo!$1:$80,MATCH($E516,StudiesInfo!$B:$B,0),MATCH(I$1,StudiesInfo!$1:$1,0))</f>
        <v>Sphere</v>
      </c>
      <c r="J516" s="32" t="str">
        <f t="array" ref="J516">INDEX(StudiesInfo!$1:$80,MATCH($E516,StudiesInfo!$B:$B,0),MATCH(J$1,StudiesInfo!$1:$1,0))</f>
        <v>Ctenopharyngodon idella</v>
      </c>
      <c r="K516" s="31" t="str">
        <f t="array" ref="K516">INDEX(StudiesInfo!$1:$80,MATCH($E516,StudiesInfo!$B:$B,0),MATCH(K$1,StudiesInfo!$1:$1,0))</f>
        <v>NA</v>
      </c>
      <c r="L516" s="31" t="str">
        <f t="array" ref="L516">INDEX(StudiesInfo!$1:$80,MATCH($E516,StudiesInfo!$B:$B,0),MATCH(L$1,StudiesInfo!$1:$1,0))</f>
        <v>Water: Semi-static system</v>
      </c>
      <c r="M516" s="31" t="str">
        <f t="array" ref="M516">INDEX(StudiesInfo!$1:$80,MATCH($E516,StudiesInfo!$B:$B,0),MATCH(M$1,StudiesInfo!$1:$1,0))</f>
        <v>Every 48h</v>
      </c>
      <c r="N516" s="35" t="str">
        <f t="array" ref="N516">INDEX(StudiesInfo!$1:$80,MATCH($E516,StudiesInfo!$B:$B,0),MATCH(N$1,StudiesInfo!$1:$1,0))</f>
        <v>0.04, 34, 34000</v>
      </c>
      <c r="O516" s="31" t="str">
        <f t="array" ref="O516">INDEX(StudiesInfo!$1:$80,MATCH($E516,StudiesInfo!$B:$B,0),MATCH(O$1,StudiesInfo!$1:$1,0))</f>
        <v>ng/L</v>
      </c>
      <c r="P516" s="31" t="str">
        <f t="array" ref="P516">INDEX(StudiesInfo!$1:$80,MATCH($E516,StudiesInfo!$B:$B,0),MATCH(P$1,StudiesInfo!$1:$1,0))</f>
        <v>Juvenile</v>
      </c>
      <c r="Q516" s="31" t="str">
        <f t="array" ref="Q516">INDEX(StudiesInfo!$1:$80,MATCH($E516,StudiesInfo!$B:$B,0),MATCH(Q$1,StudiesInfo!$1:$1,0))</f>
        <v>Unclear</v>
      </c>
      <c r="R516" s="31" t="str">
        <f t="array" ref="R516">INDEX(StudiesInfo!$1:$80,MATCH($E516,StudiesInfo!$B:$B,0),MATCH(R$1,StudiesInfo!$1:$1,0))</f>
        <v>-</v>
      </c>
      <c r="S516" s="31">
        <f t="array" ref="S516">INDEX(StudiesInfo!$1:$80,MATCH($E516,StudiesInfo!$B:$B,0),MATCH(S$1,StudiesInfo!$1:$1,0))</f>
        <v>20</v>
      </c>
      <c r="T516" s="31" t="str">
        <f t="array" ref="T516">INDEX(StudiesInfo!$1:$80,MATCH($E516,StudiesInfo!$B:$B,0),MATCH(T$1,StudiesInfo!$1:$1,0))</f>
        <v>15 days +</v>
      </c>
      <c r="U516" s="31">
        <f t="array" ref="U516">INDEX(StudiesInfo!$1:$80,MATCH($E516,StudiesInfo!$B:$B,0),MATCH(U$1,StudiesInfo!$1:$1,0))</f>
        <v>0</v>
      </c>
      <c r="V516" s="31" t="str">
        <f t="array" ref="V516">INDEX(StudiesInfo!$1:$80,MATCH($E516,StudiesInfo!$B:$B,0),MATCH(V$1,StudiesInfo!$1:$1,0))</f>
        <v>Juvenile</v>
      </c>
      <c r="W516" s="31" t="str">
        <f t="array" ref="W516">INDEX(StudiesInfo!$1:$80,MATCH($E516,StudiesInfo!$B:$B,0),MATCH(W$1,StudiesInfo!$1:$1,0))</f>
        <v>Unclear</v>
      </c>
      <c r="X516" s="31" t="str">
        <f t="array" ref="X516">INDEX(StudiesInfo!$1:$80,MATCH($E516,StudiesInfo!$B:$B,0),MATCH(X$1,StudiesInfo!$1:$1,0))</f>
        <v>-</v>
      </c>
      <c r="Y516" s="30" t="s">
        <v>685</v>
      </c>
      <c r="Z516" s="30" t="s">
        <v>913</v>
      </c>
      <c r="AA516" s="30" t="s">
        <v>686</v>
      </c>
      <c r="AB516" s="30"/>
      <c r="AC516" s="30"/>
      <c r="AD516" s="33" t="s">
        <v>906</v>
      </c>
      <c r="AE516" s="30"/>
      <c r="AF516" s="34" t="s">
        <v>591</v>
      </c>
    </row>
    <row r="517" ht="16.5" hidden="1" customHeight="1">
      <c r="A517" s="30">
        <v>117.0</v>
      </c>
      <c r="B517" s="31" t="str">
        <f t="array" ref="B517">INDEX(StudiesInfo!$1:$80,MATCH($E517,StudiesInfo!$B:$B,0),MATCH(B$1,StudiesInfo!$1:$1,0))</f>
        <v>Yes</v>
      </c>
      <c r="C517" s="30"/>
      <c r="D517" s="30"/>
      <c r="E517" s="31" t="str">
        <f t="array" ref="E517">INDEX(StudiesInfo!$1:$80,MATCH($A517,StudiesInfo!$A:$A,0),MATCH(E$1,StudiesInfo!$1:$1,0))</f>
        <v>Guimarães et al., 2021</v>
      </c>
      <c r="F517" s="31" t="str">
        <f t="array" ref="F517">INDEX(StudiesInfo!$1:$80,MATCH($E517,StudiesInfo!$B:$B,0),MATCH(F$1,StudiesInfo!$1:$1,0))</f>
        <v>20-26 nm</v>
      </c>
      <c r="G517" s="31" t="str">
        <f t="array" ref="G517">INDEX(StudiesInfo!$1:$80,MATCH($E517,StudiesInfo!$B:$B,0),MATCH(G$1,StudiesInfo!$1:$1,0))</f>
        <v>nano</v>
      </c>
      <c r="H517" s="31" t="str">
        <f t="array" ref="H517">INDEX(StudiesInfo!$1:$80,MATCH($E517,StudiesInfo!$B:$B,0),MATCH(H$1,StudiesInfo!$1:$1,0))</f>
        <v>Polystyrene (PS)</v>
      </c>
      <c r="I517" s="31" t="str">
        <f t="array" ref="I517">INDEX(StudiesInfo!$1:$80,MATCH($E517,StudiesInfo!$B:$B,0),MATCH(I$1,StudiesInfo!$1:$1,0))</f>
        <v>Sphere</v>
      </c>
      <c r="J517" s="32" t="str">
        <f t="array" ref="J517">INDEX(StudiesInfo!$1:$80,MATCH($E517,StudiesInfo!$B:$B,0),MATCH(J$1,StudiesInfo!$1:$1,0))</f>
        <v>Ctenopharyngodon idella</v>
      </c>
      <c r="K517" s="31" t="str">
        <f t="array" ref="K517">INDEX(StudiesInfo!$1:$80,MATCH($E517,StudiesInfo!$B:$B,0),MATCH(K$1,StudiesInfo!$1:$1,0))</f>
        <v>NA</v>
      </c>
      <c r="L517" s="31" t="str">
        <f t="array" ref="L517">INDEX(StudiesInfo!$1:$80,MATCH($E517,StudiesInfo!$B:$B,0),MATCH(L$1,StudiesInfo!$1:$1,0))</f>
        <v>Water: Semi-static system</v>
      </c>
      <c r="M517" s="31" t="str">
        <f t="array" ref="M517">INDEX(StudiesInfo!$1:$80,MATCH($E517,StudiesInfo!$B:$B,0),MATCH(M$1,StudiesInfo!$1:$1,0))</f>
        <v>Every 48h</v>
      </c>
      <c r="N517" s="35" t="str">
        <f t="array" ref="N517">INDEX(StudiesInfo!$1:$80,MATCH($E517,StudiesInfo!$B:$B,0),MATCH(N$1,StudiesInfo!$1:$1,0))</f>
        <v>0.04, 34, 34000</v>
      </c>
      <c r="O517" s="31" t="str">
        <f t="array" ref="O517">INDEX(StudiesInfo!$1:$80,MATCH($E517,StudiesInfo!$B:$B,0),MATCH(O$1,StudiesInfo!$1:$1,0))</f>
        <v>ng/L</v>
      </c>
      <c r="P517" s="31" t="str">
        <f t="array" ref="P517">INDEX(StudiesInfo!$1:$80,MATCH($E517,StudiesInfo!$B:$B,0),MATCH(P$1,StudiesInfo!$1:$1,0))</f>
        <v>Juvenile</v>
      </c>
      <c r="Q517" s="31" t="str">
        <f t="array" ref="Q517">INDEX(StudiesInfo!$1:$80,MATCH($E517,StudiesInfo!$B:$B,0),MATCH(Q$1,StudiesInfo!$1:$1,0))</f>
        <v>Unclear</v>
      </c>
      <c r="R517" s="31" t="str">
        <f t="array" ref="R517">INDEX(StudiesInfo!$1:$80,MATCH($E517,StudiesInfo!$B:$B,0),MATCH(R$1,StudiesInfo!$1:$1,0))</f>
        <v>-</v>
      </c>
      <c r="S517" s="31">
        <f t="array" ref="S517">INDEX(StudiesInfo!$1:$80,MATCH($E517,StudiesInfo!$B:$B,0),MATCH(S$1,StudiesInfo!$1:$1,0))</f>
        <v>20</v>
      </c>
      <c r="T517" s="31" t="str">
        <f t="array" ref="T517">INDEX(StudiesInfo!$1:$80,MATCH($E517,StudiesInfo!$B:$B,0),MATCH(T$1,StudiesInfo!$1:$1,0))</f>
        <v>15 days +</v>
      </c>
      <c r="U517" s="31">
        <f t="array" ref="U517">INDEX(StudiesInfo!$1:$80,MATCH($E517,StudiesInfo!$B:$B,0),MATCH(U$1,StudiesInfo!$1:$1,0))</f>
        <v>0</v>
      </c>
      <c r="V517" s="31" t="str">
        <f t="array" ref="V517">INDEX(StudiesInfo!$1:$80,MATCH($E517,StudiesInfo!$B:$B,0),MATCH(V$1,StudiesInfo!$1:$1,0))</f>
        <v>Juvenile</v>
      </c>
      <c r="W517" s="31" t="str">
        <f t="array" ref="W517">INDEX(StudiesInfo!$1:$80,MATCH($E517,StudiesInfo!$B:$B,0),MATCH(W$1,StudiesInfo!$1:$1,0))</f>
        <v>Unclear</v>
      </c>
      <c r="X517" s="31" t="str">
        <f t="array" ref="X517">INDEX(StudiesInfo!$1:$80,MATCH($E517,StudiesInfo!$B:$B,0),MATCH(X$1,StudiesInfo!$1:$1,0))</f>
        <v>-</v>
      </c>
      <c r="Y517" s="30" t="s">
        <v>685</v>
      </c>
      <c r="Z517" s="30" t="s">
        <v>913</v>
      </c>
      <c r="AA517" s="30" t="s">
        <v>686</v>
      </c>
      <c r="AB517" s="30"/>
      <c r="AC517" s="30"/>
      <c r="AD517" s="33" t="s">
        <v>907</v>
      </c>
      <c r="AE517" s="30"/>
      <c r="AF517" s="34" t="s">
        <v>591</v>
      </c>
    </row>
    <row r="518" ht="16.5" hidden="1" customHeight="1">
      <c r="A518" s="30">
        <v>117.0</v>
      </c>
      <c r="B518" s="31" t="str">
        <f t="array" ref="B518">INDEX(StudiesInfo!$1:$80,MATCH($E518,StudiesInfo!$B:$B,0),MATCH(B$1,StudiesInfo!$1:$1,0))</f>
        <v>Yes</v>
      </c>
      <c r="C518" s="30"/>
      <c r="D518" s="30"/>
      <c r="E518" s="31" t="str">
        <f t="array" ref="E518">INDEX(StudiesInfo!$1:$80,MATCH($A518,StudiesInfo!$A:$A,0),MATCH(E$1,StudiesInfo!$1:$1,0))</f>
        <v>Guimarães et al., 2021</v>
      </c>
      <c r="F518" s="31" t="str">
        <f t="array" ref="F518">INDEX(StudiesInfo!$1:$80,MATCH($E518,StudiesInfo!$B:$B,0),MATCH(F$1,StudiesInfo!$1:$1,0))</f>
        <v>20-26 nm</v>
      </c>
      <c r="G518" s="31" t="str">
        <f t="array" ref="G518">INDEX(StudiesInfo!$1:$80,MATCH($E518,StudiesInfo!$B:$B,0),MATCH(G$1,StudiesInfo!$1:$1,0))</f>
        <v>nano</v>
      </c>
      <c r="H518" s="31" t="str">
        <f t="array" ref="H518">INDEX(StudiesInfo!$1:$80,MATCH($E518,StudiesInfo!$B:$B,0),MATCH(H$1,StudiesInfo!$1:$1,0))</f>
        <v>Polystyrene (PS)</v>
      </c>
      <c r="I518" s="31" t="str">
        <f t="array" ref="I518">INDEX(StudiesInfo!$1:$80,MATCH($E518,StudiesInfo!$B:$B,0),MATCH(I$1,StudiesInfo!$1:$1,0))</f>
        <v>Sphere</v>
      </c>
      <c r="J518" s="32" t="str">
        <f t="array" ref="J518">INDEX(StudiesInfo!$1:$80,MATCH($E518,StudiesInfo!$B:$B,0),MATCH(J$1,StudiesInfo!$1:$1,0))</f>
        <v>Ctenopharyngodon idella</v>
      </c>
      <c r="K518" s="31" t="str">
        <f t="array" ref="K518">INDEX(StudiesInfo!$1:$80,MATCH($E518,StudiesInfo!$B:$B,0),MATCH(K$1,StudiesInfo!$1:$1,0))</f>
        <v>NA</v>
      </c>
      <c r="L518" s="31" t="str">
        <f t="array" ref="L518">INDEX(StudiesInfo!$1:$80,MATCH($E518,StudiesInfo!$B:$B,0),MATCH(L$1,StudiesInfo!$1:$1,0))</f>
        <v>Water: Semi-static system</v>
      </c>
      <c r="M518" s="31" t="str">
        <f t="array" ref="M518">INDEX(StudiesInfo!$1:$80,MATCH($E518,StudiesInfo!$B:$B,0),MATCH(M$1,StudiesInfo!$1:$1,0))</f>
        <v>Every 48h</v>
      </c>
      <c r="N518" s="35" t="str">
        <f t="array" ref="N518">INDEX(StudiesInfo!$1:$80,MATCH($E518,StudiesInfo!$B:$B,0),MATCH(N$1,StudiesInfo!$1:$1,0))</f>
        <v>0.04, 34, 34000</v>
      </c>
      <c r="O518" s="31" t="str">
        <f t="array" ref="O518">INDEX(StudiesInfo!$1:$80,MATCH($E518,StudiesInfo!$B:$B,0),MATCH(O$1,StudiesInfo!$1:$1,0))</f>
        <v>ng/L</v>
      </c>
      <c r="P518" s="31" t="str">
        <f t="array" ref="P518">INDEX(StudiesInfo!$1:$80,MATCH($E518,StudiesInfo!$B:$B,0),MATCH(P$1,StudiesInfo!$1:$1,0))</f>
        <v>Juvenile</v>
      </c>
      <c r="Q518" s="31" t="str">
        <f t="array" ref="Q518">INDEX(StudiesInfo!$1:$80,MATCH($E518,StudiesInfo!$B:$B,0),MATCH(Q$1,StudiesInfo!$1:$1,0))</f>
        <v>Unclear</v>
      </c>
      <c r="R518" s="31" t="str">
        <f t="array" ref="R518">INDEX(StudiesInfo!$1:$80,MATCH($E518,StudiesInfo!$B:$B,0),MATCH(R$1,StudiesInfo!$1:$1,0))</f>
        <v>-</v>
      </c>
      <c r="S518" s="31">
        <f t="array" ref="S518">INDEX(StudiesInfo!$1:$80,MATCH($E518,StudiesInfo!$B:$B,0),MATCH(S$1,StudiesInfo!$1:$1,0))</f>
        <v>20</v>
      </c>
      <c r="T518" s="31" t="str">
        <f t="array" ref="T518">INDEX(StudiesInfo!$1:$80,MATCH($E518,StudiesInfo!$B:$B,0),MATCH(T$1,StudiesInfo!$1:$1,0))</f>
        <v>15 days +</v>
      </c>
      <c r="U518" s="31">
        <f t="array" ref="U518">INDEX(StudiesInfo!$1:$80,MATCH($E518,StudiesInfo!$B:$B,0),MATCH(U$1,StudiesInfo!$1:$1,0))</f>
        <v>0</v>
      </c>
      <c r="V518" s="31" t="str">
        <f t="array" ref="V518">INDEX(StudiesInfo!$1:$80,MATCH($E518,StudiesInfo!$B:$B,0),MATCH(V$1,StudiesInfo!$1:$1,0))</f>
        <v>Juvenile</v>
      </c>
      <c r="W518" s="31" t="str">
        <f t="array" ref="W518">INDEX(StudiesInfo!$1:$80,MATCH($E518,StudiesInfo!$B:$B,0),MATCH(W$1,StudiesInfo!$1:$1,0))</f>
        <v>Unclear</v>
      </c>
      <c r="X518" s="31" t="str">
        <f t="array" ref="X518">INDEX(StudiesInfo!$1:$80,MATCH($E518,StudiesInfo!$B:$B,0),MATCH(X$1,StudiesInfo!$1:$1,0))</f>
        <v>-</v>
      </c>
      <c r="Y518" s="30" t="s">
        <v>685</v>
      </c>
      <c r="Z518" s="30" t="s">
        <v>913</v>
      </c>
      <c r="AA518" s="30" t="s">
        <v>686</v>
      </c>
      <c r="AB518" s="30"/>
      <c r="AC518" s="30"/>
      <c r="AD518" s="33" t="s">
        <v>908</v>
      </c>
      <c r="AE518" s="30"/>
      <c r="AF518" s="34" t="s">
        <v>591</v>
      </c>
    </row>
    <row r="519" ht="16.5" hidden="1" customHeight="1">
      <c r="A519" s="30">
        <v>117.0</v>
      </c>
      <c r="B519" s="31" t="str">
        <f t="array" ref="B519">INDEX(StudiesInfo!$1:$80,MATCH($E519,StudiesInfo!$B:$B,0),MATCH(B$1,StudiesInfo!$1:$1,0))</f>
        <v>Yes</v>
      </c>
      <c r="C519" s="30"/>
      <c r="D519" s="30"/>
      <c r="E519" s="31" t="str">
        <f t="array" ref="E519">INDEX(StudiesInfo!$1:$80,MATCH($A519,StudiesInfo!$A:$A,0),MATCH(E$1,StudiesInfo!$1:$1,0))</f>
        <v>Guimarães et al., 2021</v>
      </c>
      <c r="F519" s="31" t="str">
        <f t="array" ref="F519">INDEX(StudiesInfo!$1:$80,MATCH($E519,StudiesInfo!$B:$B,0),MATCH(F$1,StudiesInfo!$1:$1,0))</f>
        <v>20-26 nm</v>
      </c>
      <c r="G519" s="31" t="str">
        <f t="array" ref="G519">INDEX(StudiesInfo!$1:$80,MATCH($E519,StudiesInfo!$B:$B,0),MATCH(G$1,StudiesInfo!$1:$1,0))</f>
        <v>nano</v>
      </c>
      <c r="H519" s="31" t="str">
        <f t="array" ref="H519">INDEX(StudiesInfo!$1:$80,MATCH($E519,StudiesInfo!$B:$B,0),MATCH(H$1,StudiesInfo!$1:$1,0))</f>
        <v>Polystyrene (PS)</v>
      </c>
      <c r="I519" s="31" t="str">
        <f t="array" ref="I519">INDEX(StudiesInfo!$1:$80,MATCH($E519,StudiesInfo!$B:$B,0),MATCH(I$1,StudiesInfo!$1:$1,0))</f>
        <v>Sphere</v>
      </c>
      <c r="J519" s="32" t="str">
        <f t="array" ref="J519">INDEX(StudiesInfo!$1:$80,MATCH($E519,StudiesInfo!$B:$B,0),MATCH(J$1,StudiesInfo!$1:$1,0))</f>
        <v>Ctenopharyngodon idella</v>
      </c>
      <c r="K519" s="31" t="str">
        <f t="array" ref="K519">INDEX(StudiesInfo!$1:$80,MATCH($E519,StudiesInfo!$B:$B,0),MATCH(K$1,StudiesInfo!$1:$1,0))</f>
        <v>NA</v>
      </c>
      <c r="L519" s="31" t="str">
        <f t="array" ref="L519">INDEX(StudiesInfo!$1:$80,MATCH($E519,StudiesInfo!$B:$B,0),MATCH(L$1,StudiesInfo!$1:$1,0))</f>
        <v>Water: Semi-static system</v>
      </c>
      <c r="M519" s="31" t="str">
        <f t="array" ref="M519">INDEX(StudiesInfo!$1:$80,MATCH($E519,StudiesInfo!$B:$B,0),MATCH(M$1,StudiesInfo!$1:$1,0))</f>
        <v>Every 48h</v>
      </c>
      <c r="N519" s="35" t="str">
        <f t="array" ref="N519">INDEX(StudiesInfo!$1:$80,MATCH($E519,StudiesInfo!$B:$B,0),MATCH(N$1,StudiesInfo!$1:$1,0))</f>
        <v>0.04, 34, 34000</v>
      </c>
      <c r="O519" s="31" t="str">
        <f t="array" ref="O519">INDEX(StudiesInfo!$1:$80,MATCH($E519,StudiesInfo!$B:$B,0),MATCH(O$1,StudiesInfo!$1:$1,0))</f>
        <v>ng/L</v>
      </c>
      <c r="P519" s="31" t="str">
        <f t="array" ref="P519">INDEX(StudiesInfo!$1:$80,MATCH($E519,StudiesInfo!$B:$B,0),MATCH(P$1,StudiesInfo!$1:$1,0))</f>
        <v>Juvenile</v>
      </c>
      <c r="Q519" s="31" t="str">
        <f t="array" ref="Q519">INDEX(StudiesInfo!$1:$80,MATCH($E519,StudiesInfo!$B:$B,0),MATCH(Q$1,StudiesInfo!$1:$1,0))</f>
        <v>Unclear</v>
      </c>
      <c r="R519" s="31" t="str">
        <f t="array" ref="R519">INDEX(StudiesInfo!$1:$80,MATCH($E519,StudiesInfo!$B:$B,0),MATCH(R$1,StudiesInfo!$1:$1,0))</f>
        <v>-</v>
      </c>
      <c r="S519" s="31">
        <f t="array" ref="S519">INDEX(StudiesInfo!$1:$80,MATCH($E519,StudiesInfo!$B:$B,0),MATCH(S$1,StudiesInfo!$1:$1,0))</f>
        <v>20</v>
      </c>
      <c r="T519" s="31" t="str">
        <f t="array" ref="T519">INDEX(StudiesInfo!$1:$80,MATCH($E519,StudiesInfo!$B:$B,0),MATCH(T$1,StudiesInfo!$1:$1,0))</f>
        <v>15 days +</v>
      </c>
      <c r="U519" s="31">
        <f t="array" ref="U519">INDEX(StudiesInfo!$1:$80,MATCH($E519,StudiesInfo!$B:$B,0),MATCH(U$1,StudiesInfo!$1:$1,0))</f>
        <v>0</v>
      </c>
      <c r="V519" s="31" t="str">
        <f t="array" ref="V519">INDEX(StudiesInfo!$1:$80,MATCH($E519,StudiesInfo!$B:$B,0),MATCH(V$1,StudiesInfo!$1:$1,0))</f>
        <v>Juvenile</v>
      </c>
      <c r="W519" s="31" t="str">
        <f t="array" ref="W519">INDEX(StudiesInfo!$1:$80,MATCH($E519,StudiesInfo!$B:$B,0),MATCH(W$1,StudiesInfo!$1:$1,0))</f>
        <v>Unclear</v>
      </c>
      <c r="X519" s="31" t="str">
        <f t="array" ref="X519">INDEX(StudiesInfo!$1:$80,MATCH($E519,StudiesInfo!$B:$B,0),MATCH(X$1,StudiesInfo!$1:$1,0))</f>
        <v>-</v>
      </c>
      <c r="Y519" s="30" t="s">
        <v>685</v>
      </c>
      <c r="Z519" s="30" t="s">
        <v>913</v>
      </c>
      <c r="AA519" s="30" t="s">
        <v>686</v>
      </c>
      <c r="AB519" s="30"/>
      <c r="AC519" s="30"/>
      <c r="AD519" s="33" t="s">
        <v>909</v>
      </c>
      <c r="AE519" s="30"/>
      <c r="AF519" s="30" t="s">
        <v>588</v>
      </c>
    </row>
    <row r="520" ht="16.5" hidden="1" customHeight="1">
      <c r="A520" s="30">
        <v>117.0</v>
      </c>
      <c r="B520" s="31" t="str">
        <f t="array" ref="B520">INDEX(StudiesInfo!$1:$80,MATCH($E520,StudiesInfo!$B:$B,0),MATCH(B$1,StudiesInfo!$1:$1,0))</f>
        <v>Yes</v>
      </c>
      <c r="C520" s="30"/>
      <c r="D520" s="30"/>
      <c r="E520" s="31" t="str">
        <f t="array" ref="E520">INDEX(StudiesInfo!$1:$80,MATCH($A520,StudiesInfo!$A:$A,0),MATCH(E$1,StudiesInfo!$1:$1,0))</f>
        <v>Guimarães et al., 2021</v>
      </c>
      <c r="F520" s="31" t="str">
        <f t="array" ref="F520">INDEX(StudiesInfo!$1:$80,MATCH($E520,StudiesInfo!$B:$B,0),MATCH(F$1,StudiesInfo!$1:$1,0))</f>
        <v>20-26 nm</v>
      </c>
      <c r="G520" s="31" t="str">
        <f t="array" ref="G520">INDEX(StudiesInfo!$1:$80,MATCH($E520,StudiesInfo!$B:$B,0),MATCH(G$1,StudiesInfo!$1:$1,0))</f>
        <v>nano</v>
      </c>
      <c r="H520" s="31" t="str">
        <f t="array" ref="H520">INDEX(StudiesInfo!$1:$80,MATCH($E520,StudiesInfo!$B:$B,0),MATCH(H$1,StudiesInfo!$1:$1,0))</f>
        <v>Polystyrene (PS)</v>
      </c>
      <c r="I520" s="31" t="str">
        <f t="array" ref="I520">INDEX(StudiesInfo!$1:$80,MATCH($E520,StudiesInfo!$B:$B,0),MATCH(I$1,StudiesInfo!$1:$1,0))</f>
        <v>Sphere</v>
      </c>
      <c r="J520" s="32" t="str">
        <f t="array" ref="J520">INDEX(StudiesInfo!$1:$80,MATCH($E520,StudiesInfo!$B:$B,0),MATCH(J$1,StudiesInfo!$1:$1,0))</f>
        <v>Ctenopharyngodon idella</v>
      </c>
      <c r="K520" s="31" t="str">
        <f t="array" ref="K520">INDEX(StudiesInfo!$1:$80,MATCH($E520,StudiesInfo!$B:$B,0),MATCH(K$1,StudiesInfo!$1:$1,0))</f>
        <v>NA</v>
      </c>
      <c r="L520" s="31" t="str">
        <f t="array" ref="L520">INDEX(StudiesInfo!$1:$80,MATCH($E520,StudiesInfo!$B:$B,0),MATCH(L$1,StudiesInfo!$1:$1,0))</f>
        <v>Water: Semi-static system</v>
      </c>
      <c r="M520" s="31" t="str">
        <f t="array" ref="M520">INDEX(StudiesInfo!$1:$80,MATCH($E520,StudiesInfo!$B:$B,0),MATCH(M$1,StudiesInfo!$1:$1,0))</f>
        <v>Every 48h</v>
      </c>
      <c r="N520" s="35" t="str">
        <f t="array" ref="N520">INDEX(StudiesInfo!$1:$80,MATCH($E520,StudiesInfo!$B:$B,0),MATCH(N$1,StudiesInfo!$1:$1,0))</f>
        <v>0.04, 34, 34000</v>
      </c>
      <c r="O520" s="31" t="str">
        <f t="array" ref="O520">INDEX(StudiesInfo!$1:$80,MATCH($E520,StudiesInfo!$B:$B,0),MATCH(O$1,StudiesInfo!$1:$1,0))</f>
        <v>ng/L</v>
      </c>
      <c r="P520" s="31" t="str">
        <f t="array" ref="P520">INDEX(StudiesInfo!$1:$80,MATCH($E520,StudiesInfo!$B:$B,0),MATCH(P$1,StudiesInfo!$1:$1,0))</f>
        <v>Juvenile</v>
      </c>
      <c r="Q520" s="31" t="str">
        <f t="array" ref="Q520">INDEX(StudiesInfo!$1:$80,MATCH($E520,StudiesInfo!$B:$B,0),MATCH(Q$1,StudiesInfo!$1:$1,0))</f>
        <v>Unclear</v>
      </c>
      <c r="R520" s="31" t="str">
        <f t="array" ref="R520">INDEX(StudiesInfo!$1:$80,MATCH($E520,StudiesInfo!$B:$B,0),MATCH(R$1,StudiesInfo!$1:$1,0))</f>
        <v>-</v>
      </c>
      <c r="S520" s="31">
        <f t="array" ref="S520">INDEX(StudiesInfo!$1:$80,MATCH($E520,StudiesInfo!$B:$B,0),MATCH(S$1,StudiesInfo!$1:$1,0))</f>
        <v>20</v>
      </c>
      <c r="T520" s="31" t="str">
        <f t="array" ref="T520">INDEX(StudiesInfo!$1:$80,MATCH($E520,StudiesInfo!$B:$B,0),MATCH(T$1,StudiesInfo!$1:$1,0))</f>
        <v>15 days +</v>
      </c>
      <c r="U520" s="31">
        <f t="array" ref="U520">INDEX(StudiesInfo!$1:$80,MATCH($E520,StudiesInfo!$B:$B,0),MATCH(U$1,StudiesInfo!$1:$1,0))</f>
        <v>0</v>
      </c>
      <c r="V520" s="31" t="str">
        <f t="array" ref="V520">INDEX(StudiesInfo!$1:$80,MATCH($E520,StudiesInfo!$B:$B,0),MATCH(V$1,StudiesInfo!$1:$1,0))</f>
        <v>Juvenile</v>
      </c>
      <c r="W520" s="31" t="str">
        <f t="array" ref="W520">INDEX(StudiesInfo!$1:$80,MATCH($E520,StudiesInfo!$B:$B,0),MATCH(W$1,StudiesInfo!$1:$1,0))</f>
        <v>Unclear</v>
      </c>
      <c r="X520" s="31" t="str">
        <f t="array" ref="X520">INDEX(StudiesInfo!$1:$80,MATCH($E520,StudiesInfo!$B:$B,0),MATCH(X$1,StudiesInfo!$1:$1,0))</f>
        <v>-</v>
      </c>
      <c r="Y520" s="30" t="s">
        <v>685</v>
      </c>
      <c r="Z520" s="30" t="s">
        <v>913</v>
      </c>
      <c r="AA520" s="30" t="s">
        <v>686</v>
      </c>
      <c r="AB520" s="30"/>
      <c r="AC520" s="30"/>
      <c r="AD520" s="33" t="s">
        <v>910</v>
      </c>
      <c r="AE520" s="30"/>
      <c r="AF520" s="30" t="s">
        <v>596</v>
      </c>
    </row>
    <row r="521" ht="16.5" hidden="1" customHeight="1">
      <c r="A521" s="30">
        <v>117.0</v>
      </c>
      <c r="B521" s="31" t="str">
        <f t="array" ref="B521">INDEX(StudiesInfo!$1:$80,MATCH($E521,StudiesInfo!$B:$B,0),MATCH(B$1,StudiesInfo!$1:$1,0))</f>
        <v>Yes</v>
      </c>
      <c r="C521" s="30"/>
      <c r="D521" s="30"/>
      <c r="E521" s="31" t="str">
        <f t="array" ref="E521">INDEX(StudiesInfo!$1:$80,MATCH($A521,StudiesInfo!$A:$A,0),MATCH(E$1,StudiesInfo!$1:$1,0))</f>
        <v>Guimarães et al., 2021</v>
      </c>
      <c r="F521" s="31" t="str">
        <f t="array" ref="F521">INDEX(StudiesInfo!$1:$80,MATCH($E521,StudiesInfo!$B:$B,0),MATCH(F$1,StudiesInfo!$1:$1,0))</f>
        <v>20-26 nm</v>
      </c>
      <c r="G521" s="31" t="str">
        <f t="array" ref="G521">INDEX(StudiesInfo!$1:$80,MATCH($E521,StudiesInfo!$B:$B,0),MATCH(G$1,StudiesInfo!$1:$1,0))</f>
        <v>nano</v>
      </c>
      <c r="H521" s="31" t="str">
        <f t="array" ref="H521">INDEX(StudiesInfo!$1:$80,MATCH($E521,StudiesInfo!$B:$B,0),MATCH(H$1,StudiesInfo!$1:$1,0))</f>
        <v>Polystyrene (PS)</v>
      </c>
      <c r="I521" s="31" t="str">
        <f t="array" ref="I521">INDEX(StudiesInfo!$1:$80,MATCH($E521,StudiesInfo!$B:$B,0),MATCH(I$1,StudiesInfo!$1:$1,0))</f>
        <v>Sphere</v>
      </c>
      <c r="J521" s="32" t="str">
        <f t="array" ref="J521">INDEX(StudiesInfo!$1:$80,MATCH($E521,StudiesInfo!$B:$B,0),MATCH(J$1,StudiesInfo!$1:$1,0))</f>
        <v>Ctenopharyngodon idella</v>
      </c>
      <c r="K521" s="31" t="str">
        <f t="array" ref="K521">INDEX(StudiesInfo!$1:$80,MATCH($E521,StudiesInfo!$B:$B,0),MATCH(K$1,StudiesInfo!$1:$1,0))</f>
        <v>NA</v>
      </c>
      <c r="L521" s="31" t="str">
        <f t="array" ref="L521">INDEX(StudiesInfo!$1:$80,MATCH($E521,StudiesInfo!$B:$B,0),MATCH(L$1,StudiesInfo!$1:$1,0))</f>
        <v>Water: Semi-static system</v>
      </c>
      <c r="M521" s="31" t="str">
        <f t="array" ref="M521">INDEX(StudiesInfo!$1:$80,MATCH($E521,StudiesInfo!$B:$B,0),MATCH(M$1,StudiesInfo!$1:$1,0))</f>
        <v>Every 48h</v>
      </c>
      <c r="N521" s="35" t="str">
        <f t="array" ref="N521">INDEX(StudiesInfo!$1:$80,MATCH($E521,StudiesInfo!$B:$B,0),MATCH(N$1,StudiesInfo!$1:$1,0))</f>
        <v>0.04, 34, 34000</v>
      </c>
      <c r="O521" s="31" t="str">
        <f t="array" ref="O521">INDEX(StudiesInfo!$1:$80,MATCH($E521,StudiesInfo!$B:$B,0),MATCH(O$1,StudiesInfo!$1:$1,0))</f>
        <v>ng/L</v>
      </c>
      <c r="P521" s="31" t="str">
        <f t="array" ref="P521">INDEX(StudiesInfo!$1:$80,MATCH($E521,StudiesInfo!$B:$B,0),MATCH(P$1,StudiesInfo!$1:$1,0))</f>
        <v>Juvenile</v>
      </c>
      <c r="Q521" s="31" t="str">
        <f t="array" ref="Q521">INDEX(StudiesInfo!$1:$80,MATCH($E521,StudiesInfo!$B:$B,0),MATCH(Q$1,StudiesInfo!$1:$1,0))</f>
        <v>Unclear</v>
      </c>
      <c r="R521" s="31" t="str">
        <f t="array" ref="R521">INDEX(StudiesInfo!$1:$80,MATCH($E521,StudiesInfo!$B:$B,0),MATCH(R$1,StudiesInfo!$1:$1,0))</f>
        <v>-</v>
      </c>
      <c r="S521" s="31">
        <f t="array" ref="S521">INDEX(StudiesInfo!$1:$80,MATCH($E521,StudiesInfo!$B:$B,0),MATCH(S$1,StudiesInfo!$1:$1,0))</f>
        <v>20</v>
      </c>
      <c r="T521" s="31" t="str">
        <f t="array" ref="T521">INDEX(StudiesInfo!$1:$80,MATCH($E521,StudiesInfo!$B:$B,0),MATCH(T$1,StudiesInfo!$1:$1,0))</f>
        <v>15 days +</v>
      </c>
      <c r="U521" s="31">
        <f t="array" ref="U521">INDEX(StudiesInfo!$1:$80,MATCH($E521,StudiesInfo!$B:$B,0),MATCH(U$1,StudiesInfo!$1:$1,0))</f>
        <v>0</v>
      </c>
      <c r="V521" s="31" t="str">
        <f t="array" ref="V521">INDEX(StudiesInfo!$1:$80,MATCH($E521,StudiesInfo!$B:$B,0),MATCH(V$1,StudiesInfo!$1:$1,0))</f>
        <v>Juvenile</v>
      </c>
      <c r="W521" s="31" t="str">
        <f t="array" ref="W521">INDEX(StudiesInfo!$1:$80,MATCH($E521,StudiesInfo!$B:$B,0),MATCH(W$1,StudiesInfo!$1:$1,0))</f>
        <v>Unclear</v>
      </c>
      <c r="X521" s="31" t="str">
        <f t="array" ref="X521">INDEX(StudiesInfo!$1:$80,MATCH($E521,StudiesInfo!$B:$B,0),MATCH(X$1,StudiesInfo!$1:$1,0))</f>
        <v>-</v>
      </c>
      <c r="Y521" s="30" t="s">
        <v>685</v>
      </c>
      <c r="Z521" s="30" t="s">
        <v>913</v>
      </c>
      <c r="AA521" s="30" t="s">
        <v>686</v>
      </c>
      <c r="AB521" s="30"/>
      <c r="AC521" s="30"/>
      <c r="AD521" s="33" t="s">
        <v>911</v>
      </c>
      <c r="AE521" s="30"/>
      <c r="AF521" s="30" t="s">
        <v>596</v>
      </c>
    </row>
    <row r="522" ht="16.5" hidden="1" customHeight="1">
      <c r="A522" s="30">
        <v>117.0</v>
      </c>
      <c r="B522" s="31" t="str">
        <f t="array" ref="B522">INDEX(StudiesInfo!$1:$80,MATCH($E522,StudiesInfo!$B:$B,0),MATCH(B$1,StudiesInfo!$1:$1,0))</f>
        <v>Yes</v>
      </c>
      <c r="C522" s="30"/>
      <c r="D522" s="30"/>
      <c r="E522" s="31" t="str">
        <f t="array" ref="E522">INDEX(StudiesInfo!$1:$80,MATCH($A522,StudiesInfo!$A:$A,0),MATCH(E$1,StudiesInfo!$1:$1,0))</f>
        <v>Guimarães et al., 2021</v>
      </c>
      <c r="F522" s="31" t="str">
        <f t="array" ref="F522">INDEX(StudiesInfo!$1:$80,MATCH($E522,StudiesInfo!$B:$B,0),MATCH(F$1,StudiesInfo!$1:$1,0))</f>
        <v>20-26 nm</v>
      </c>
      <c r="G522" s="31" t="str">
        <f t="array" ref="G522">INDEX(StudiesInfo!$1:$80,MATCH($E522,StudiesInfo!$B:$B,0),MATCH(G$1,StudiesInfo!$1:$1,0))</f>
        <v>nano</v>
      </c>
      <c r="H522" s="31" t="str">
        <f t="array" ref="H522">INDEX(StudiesInfo!$1:$80,MATCH($E522,StudiesInfo!$B:$B,0),MATCH(H$1,StudiesInfo!$1:$1,0))</f>
        <v>Polystyrene (PS)</v>
      </c>
      <c r="I522" s="31" t="str">
        <f t="array" ref="I522">INDEX(StudiesInfo!$1:$80,MATCH($E522,StudiesInfo!$B:$B,0),MATCH(I$1,StudiesInfo!$1:$1,0))</f>
        <v>Sphere</v>
      </c>
      <c r="J522" s="32" t="str">
        <f t="array" ref="J522">INDEX(StudiesInfo!$1:$80,MATCH($E522,StudiesInfo!$B:$B,0),MATCH(J$1,StudiesInfo!$1:$1,0))</f>
        <v>Ctenopharyngodon idella</v>
      </c>
      <c r="K522" s="31" t="str">
        <f t="array" ref="K522">INDEX(StudiesInfo!$1:$80,MATCH($E522,StudiesInfo!$B:$B,0),MATCH(K$1,StudiesInfo!$1:$1,0))</f>
        <v>NA</v>
      </c>
      <c r="L522" s="31" t="str">
        <f t="array" ref="L522">INDEX(StudiesInfo!$1:$80,MATCH($E522,StudiesInfo!$B:$B,0),MATCH(L$1,StudiesInfo!$1:$1,0))</f>
        <v>Water: Semi-static system</v>
      </c>
      <c r="M522" s="31" t="str">
        <f t="array" ref="M522">INDEX(StudiesInfo!$1:$80,MATCH($E522,StudiesInfo!$B:$B,0),MATCH(M$1,StudiesInfo!$1:$1,0))</f>
        <v>Every 48h</v>
      </c>
      <c r="N522" s="35" t="str">
        <f t="array" ref="N522">INDEX(StudiesInfo!$1:$80,MATCH($E522,StudiesInfo!$B:$B,0),MATCH(N$1,StudiesInfo!$1:$1,0))</f>
        <v>0.04, 34, 34000</v>
      </c>
      <c r="O522" s="31" t="str">
        <f t="array" ref="O522">INDEX(StudiesInfo!$1:$80,MATCH($E522,StudiesInfo!$B:$B,0),MATCH(O$1,StudiesInfo!$1:$1,0))</f>
        <v>ng/L</v>
      </c>
      <c r="P522" s="31" t="str">
        <f t="array" ref="P522">INDEX(StudiesInfo!$1:$80,MATCH($E522,StudiesInfo!$B:$B,0),MATCH(P$1,StudiesInfo!$1:$1,0))</f>
        <v>Juvenile</v>
      </c>
      <c r="Q522" s="31" t="str">
        <f t="array" ref="Q522">INDEX(StudiesInfo!$1:$80,MATCH($E522,StudiesInfo!$B:$B,0),MATCH(Q$1,StudiesInfo!$1:$1,0))</f>
        <v>Unclear</v>
      </c>
      <c r="R522" s="31" t="str">
        <f t="array" ref="R522">INDEX(StudiesInfo!$1:$80,MATCH($E522,StudiesInfo!$B:$B,0),MATCH(R$1,StudiesInfo!$1:$1,0))</f>
        <v>-</v>
      </c>
      <c r="S522" s="31">
        <f t="array" ref="S522">INDEX(StudiesInfo!$1:$80,MATCH($E522,StudiesInfo!$B:$B,0),MATCH(S$1,StudiesInfo!$1:$1,0))</f>
        <v>20</v>
      </c>
      <c r="T522" s="31" t="str">
        <f t="array" ref="T522">INDEX(StudiesInfo!$1:$80,MATCH($E522,StudiesInfo!$B:$B,0),MATCH(T$1,StudiesInfo!$1:$1,0))</f>
        <v>15 days +</v>
      </c>
      <c r="U522" s="31">
        <f t="array" ref="U522">INDEX(StudiesInfo!$1:$80,MATCH($E522,StudiesInfo!$B:$B,0),MATCH(U$1,StudiesInfo!$1:$1,0))</f>
        <v>0</v>
      </c>
      <c r="V522" s="31" t="str">
        <f t="array" ref="V522">INDEX(StudiesInfo!$1:$80,MATCH($E522,StudiesInfo!$B:$B,0),MATCH(V$1,StudiesInfo!$1:$1,0))</f>
        <v>Juvenile</v>
      </c>
      <c r="W522" s="31" t="str">
        <f t="array" ref="W522">INDEX(StudiesInfo!$1:$80,MATCH($E522,StudiesInfo!$B:$B,0),MATCH(W$1,StudiesInfo!$1:$1,0))</f>
        <v>Unclear</v>
      </c>
      <c r="X522" s="31" t="str">
        <f t="array" ref="X522">INDEX(StudiesInfo!$1:$80,MATCH($E522,StudiesInfo!$B:$B,0),MATCH(X$1,StudiesInfo!$1:$1,0))</f>
        <v>-</v>
      </c>
      <c r="Y522" s="30" t="s">
        <v>685</v>
      </c>
      <c r="Z522" s="30" t="s">
        <v>913</v>
      </c>
      <c r="AA522" s="30" t="s">
        <v>686</v>
      </c>
      <c r="AB522" s="30"/>
      <c r="AC522" s="30"/>
      <c r="AD522" s="33" t="s">
        <v>912</v>
      </c>
      <c r="AE522" s="30"/>
      <c r="AF522" s="30" t="s">
        <v>596</v>
      </c>
    </row>
    <row r="523" ht="16.5" hidden="1" customHeight="1">
      <c r="A523" s="30">
        <v>117.0</v>
      </c>
      <c r="B523" s="31" t="str">
        <f t="array" ref="B523">INDEX(StudiesInfo!$1:$80,MATCH($E523,StudiesInfo!$B:$B,0),MATCH(B$1,StudiesInfo!$1:$1,0))</f>
        <v>Yes</v>
      </c>
      <c r="C523" s="30"/>
      <c r="D523" s="30"/>
      <c r="E523" s="31" t="str">
        <f t="array" ref="E523">INDEX(StudiesInfo!$1:$80,MATCH($A523,StudiesInfo!$A:$A,0),MATCH(E$1,StudiesInfo!$1:$1,0))</f>
        <v>Guimarães et al., 2021</v>
      </c>
      <c r="F523" s="31" t="str">
        <f t="array" ref="F523">INDEX(StudiesInfo!$1:$80,MATCH($E523,StudiesInfo!$B:$B,0),MATCH(F$1,StudiesInfo!$1:$1,0))</f>
        <v>20-26 nm</v>
      </c>
      <c r="G523" s="31" t="str">
        <f t="array" ref="G523">INDEX(StudiesInfo!$1:$80,MATCH($E523,StudiesInfo!$B:$B,0),MATCH(G$1,StudiesInfo!$1:$1,0))</f>
        <v>nano</v>
      </c>
      <c r="H523" s="31" t="str">
        <f t="array" ref="H523">INDEX(StudiesInfo!$1:$80,MATCH($E523,StudiesInfo!$B:$B,0),MATCH(H$1,StudiesInfo!$1:$1,0))</f>
        <v>Polystyrene (PS)</v>
      </c>
      <c r="I523" s="31" t="str">
        <f t="array" ref="I523">INDEX(StudiesInfo!$1:$80,MATCH($E523,StudiesInfo!$B:$B,0),MATCH(I$1,StudiesInfo!$1:$1,0))</f>
        <v>Sphere</v>
      </c>
      <c r="J523" s="32" t="str">
        <f t="array" ref="J523">INDEX(StudiesInfo!$1:$80,MATCH($E523,StudiesInfo!$B:$B,0),MATCH(J$1,StudiesInfo!$1:$1,0))</f>
        <v>Ctenopharyngodon idella</v>
      </c>
      <c r="K523" s="31" t="str">
        <f t="array" ref="K523">INDEX(StudiesInfo!$1:$80,MATCH($E523,StudiesInfo!$B:$B,0),MATCH(K$1,StudiesInfo!$1:$1,0))</f>
        <v>NA</v>
      </c>
      <c r="L523" s="31" t="str">
        <f t="array" ref="L523">INDEX(StudiesInfo!$1:$80,MATCH($E523,StudiesInfo!$B:$B,0),MATCH(L$1,StudiesInfo!$1:$1,0))</f>
        <v>Water: Semi-static system</v>
      </c>
      <c r="M523" s="31" t="str">
        <f t="array" ref="M523">INDEX(StudiesInfo!$1:$80,MATCH($E523,StudiesInfo!$B:$B,0),MATCH(M$1,StudiesInfo!$1:$1,0))</f>
        <v>Every 48h</v>
      </c>
      <c r="N523" s="35" t="str">
        <f t="array" ref="N523">INDEX(StudiesInfo!$1:$80,MATCH($E523,StudiesInfo!$B:$B,0),MATCH(N$1,StudiesInfo!$1:$1,0))</f>
        <v>0.04, 34, 34000</v>
      </c>
      <c r="O523" s="31" t="str">
        <f t="array" ref="O523">INDEX(StudiesInfo!$1:$80,MATCH($E523,StudiesInfo!$B:$B,0),MATCH(O$1,StudiesInfo!$1:$1,0))</f>
        <v>ng/L</v>
      </c>
      <c r="P523" s="31" t="str">
        <f t="array" ref="P523">INDEX(StudiesInfo!$1:$80,MATCH($E523,StudiesInfo!$B:$B,0),MATCH(P$1,StudiesInfo!$1:$1,0))</f>
        <v>Juvenile</v>
      </c>
      <c r="Q523" s="31" t="str">
        <f t="array" ref="Q523">INDEX(StudiesInfo!$1:$80,MATCH($E523,StudiesInfo!$B:$B,0),MATCH(Q$1,StudiesInfo!$1:$1,0))</f>
        <v>Unclear</v>
      </c>
      <c r="R523" s="31" t="str">
        <f t="array" ref="R523">INDEX(StudiesInfo!$1:$80,MATCH($E523,StudiesInfo!$B:$B,0),MATCH(R$1,StudiesInfo!$1:$1,0))</f>
        <v>-</v>
      </c>
      <c r="S523" s="31">
        <f t="array" ref="S523">INDEX(StudiesInfo!$1:$80,MATCH($E523,StudiesInfo!$B:$B,0),MATCH(S$1,StudiesInfo!$1:$1,0))</f>
        <v>20</v>
      </c>
      <c r="T523" s="31" t="str">
        <f t="array" ref="T523">INDEX(StudiesInfo!$1:$80,MATCH($E523,StudiesInfo!$B:$B,0),MATCH(T$1,StudiesInfo!$1:$1,0))</f>
        <v>15 days +</v>
      </c>
      <c r="U523" s="31">
        <f t="array" ref="U523">INDEX(StudiesInfo!$1:$80,MATCH($E523,StudiesInfo!$B:$B,0),MATCH(U$1,StudiesInfo!$1:$1,0))</f>
        <v>0</v>
      </c>
      <c r="V523" s="31" t="str">
        <f t="array" ref="V523">INDEX(StudiesInfo!$1:$80,MATCH($E523,StudiesInfo!$B:$B,0),MATCH(V$1,StudiesInfo!$1:$1,0))</f>
        <v>Juvenile</v>
      </c>
      <c r="W523" s="31" t="str">
        <f t="array" ref="W523">INDEX(StudiesInfo!$1:$80,MATCH($E523,StudiesInfo!$B:$B,0),MATCH(W$1,StudiesInfo!$1:$1,0))</f>
        <v>Unclear</v>
      </c>
      <c r="X523" s="31" t="str">
        <f t="array" ref="X523">INDEX(StudiesInfo!$1:$80,MATCH($E523,StudiesInfo!$B:$B,0),MATCH(X$1,StudiesInfo!$1:$1,0))</f>
        <v>-</v>
      </c>
      <c r="Y523" s="30" t="s">
        <v>679</v>
      </c>
      <c r="Z523" s="30" t="s">
        <v>913</v>
      </c>
      <c r="AA523" s="30" t="s">
        <v>915</v>
      </c>
      <c r="AB523" s="30"/>
      <c r="AC523" s="30" t="s">
        <v>692</v>
      </c>
      <c r="AD523" s="33" t="s">
        <v>586</v>
      </c>
      <c r="AE523" s="30"/>
      <c r="AF523" s="30" t="s">
        <v>588</v>
      </c>
    </row>
    <row r="524" ht="16.5" hidden="1" customHeight="1">
      <c r="A524" s="30">
        <v>117.0</v>
      </c>
      <c r="B524" s="31" t="str">
        <f t="array" ref="B524">INDEX(StudiesInfo!$1:$80,MATCH($E524,StudiesInfo!$B:$B,0),MATCH(B$1,StudiesInfo!$1:$1,0))</f>
        <v>Yes</v>
      </c>
      <c r="C524" s="30"/>
      <c r="D524" s="30"/>
      <c r="E524" s="31" t="str">
        <f t="array" ref="E524">INDEX(StudiesInfo!$1:$80,MATCH($A524,StudiesInfo!$A:$A,0),MATCH(E$1,StudiesInfo!$1:$1,0))</f>
        <v>Guimarães et al., 2021</v>
      </c>
      <c r="F524" s="31" t="str">
        <f t="array" ref="F524">INDEX(StudiesInfo!$1:$80,MATCH($E524,StudiesInfo!$B:$B,0),MATCH(F$1,StudiesInfo!$1:$1,0))</f>
        <v>20-26 nm</v>
      </c>
      <c r="G524" s="31" t="str">
        <f t="array" ref="G524">INDEX(StudiesInfo!$1:$80,MATCH($E524,StudiesInfo!$B:$B,0),MATCH(G$1,StudiesInfo!$1:$1,0))</f>
        <v>nano</v>
      </c>
      <c r="H524" s="31" t="str">
        <f t="array" ref="H524">INDEX(StudiesInfo!$1:$80,MATCH($E524,StudiesInfo!$B:$B,0),MATCH(H$1,StudiesInfo!$1:$1,0))</f>
        <v>Polystyrene (PS)</v>
      </c>
      <c r="I524" s="31" t="str">
        <f t="array" ref="I524">INDEX(StudiesInfo!$1:$80,MATCH($E524,StudiesInfo!$B:$B,0),MATCH(I$1,StudiesInfo!$1:$1,0))</f>
        <v>Sphere</v>
      </c>
      <c r="J524" s="32" t="str">
        <f t="array" ref="J524">INDEX(StudiesInfo!$1:$80,MATCH($E524,StudiesInfo!$B:$B,0),MATCH(J$1,StudiesInfo!$1:$1,0))</f>
        <v>Ctenopharyngodon idella</v>
      </c>
      <c r="K524" s="31" t="str">
        <f t="array" ref="K524">INDEX(StudiesInfo!$1:$80,MATCH($E524,StudiesInfo!$B:$B,0),MATCH(K$1,StudiesInfo!$1:$1,0))</f>
        <v>NA</v>
      </c>
      <c r="L524" s="31" t="str">
        <f t="array" ref="L524">INDEX(StudiesInfo!$1:$80,MATCH($E524,StudiesInfo!$B:$B,0),MATCH(L$1,StudiesInfo!$1:$1,0))</f>
        <v>Water: Semi-static system</v>
      </c>
      <c r="M524" s="31" t="str">
        <f t="array" ref="M524">INDEX(StudiesInfo!$1:$80,MATCH($E524,StudiesInfo!$B:$B,0),MATCH(M$1,StudiesInfo!$1:$1,0))</f>
        <v>Every 48h</v>
      </c>
      <c r="N524" s="35" t="str">
        <f t="array" ref="N524">INDEX(StudiesInfo!$1:$80,MATCH($E524,StudiesInfo!$B:$B,0),MATCH(N$1,StudiesInfo!$1:$1,0))</f>
        <v>0.04, 34, 34000</v>
      </c>
      <c r="O524" s="31" t="str">
        <f t="array" ref="O524">INDEX(StudiesInfo!$1:$80,MATCH($E524,StudiesInfo!$B:$B,0),MATCH(O$1,StudiesInfo!$1:$1,0))</f>
        <v>ng/L</v>
      </c>
      <c r="P524" s="31" t="str">
        <f t="array" ref="P524">INDEX(StudiesInfo!$1:$80,MATCH($E524,StudiesInfo!$B:$B,0),MATCH(P$1,StudiesInfo!$1:$1,0))</f>
        <v>Juvenile</v>
      </c>
      <c r="Q524" s="31" t="str">
        <f t="array" ref="Q524">INDEX(StudiesInfo!$1:$80,MATCH($E524,StudiesInfo!$B:$B,0),MATCH(Q$1,StudiesInfo!$1:$1,0))</f>
        <v>Unclear</v>
      </c>
      <c r="R524" s="31" t="str">
        <f t="array" ref="R524">INDEX(StudiesInfo!$1:$80,MATCH($E524,StudiesInfo!$B:$B,0),MATCH(R$1,StudiesInfo!$1:$1,0))</f>
        <v>-</v>
      </c>
      <c r="S524" s="31">
        <f t="array" ref="S524">INDEX(StudiesInfo!$1:$80,MATCH($E524,StudiesInfo!$B:$B,0),MATCH(S$1,StudiesInfo!$1:$1,0))</f>
        <v>20</v>
      </c>
      <c r="T524" s="31" t="str">
        <f t="array" ref="T524">INDEX(StudiesInfo!$1:$80,MATCH($E524,StudiesInfo!$B:$B,0),MATCH(T$1,StudiesInfo!$1:$1,0))</f>
        <v>15 days +</v>
      </c>
      <c r="U524" s="31">
        <f t="array" ref="U524">INDEX(StudiesInfo!$1:$80,MATCH($E524,StudiesInfo!$B:$B,0),MATCH(U$1,StudiesInfo!$1:$1,0))</f>
        <v>0</v>
      </c>
      <c r="V524" s="31" t="str">
        <f t="array" ref="V524">INDEX(StudiesInfo!$1:$80,MATCH($E524,StudiesInfo!$B:$B,0),MATCH(V$1,StudiesInfo!$1:$1,0))</f>
        <v>Juvenile</v>
      </c>
      <c r="W524" s="31" t="str">
        <f t="array" ref="W524">INDEX(StudiesInfo!$1:$80,MATCH($E524,StudiesInfo!$B:$B,0),MATCH(W$1,StudiesInfo!$1:$1,0))</f>
        <v>Unclear</v>
      </c>
      <c r="X524" s="31" t="str">
        <f t="array" ref="X524">INDEX(StudiesInfo!$1:$80,MATCH($E524,StudiesInfo!$B:$B,0),MATCH(X$1,StudiesInfo!$1:$1,0))</f>
        <v>-</v>
      </c>
      <c r="Y524" s="30" t="s">
        <v>679</v>
      </c>
      <c r="Z524" s="30" t="s">
        <v>913</v>
      </c>
      <c r="AA524" s="30" t="s">
        <v>915</v>
      </c>
      <c r="AB524" s="30"/>
      <c r="AC524" s="30"/>
      <c r="AD524" s="33" t="s">
        <v>891</v>
      </c>
      <c r="AE524" s="30"/>
      <c r="AF524" s="30" t="s">
        <v>596</v>
      </c>
    </row>
    <row r="525" ht="16.5" hidden="1" customHeight="1">
      <c r="A525" s="30">
        <v>117.0</v>
      </c>
      <c r="B525" s="31" t="str">
        <f t="array" ref="B525">INDEX(StudiesInfo!$1:$80,MATCH($E525,StudiesInfo!$B:$B,0),MATCH(B$1,StudiesInfo!$1:$1,0))</f>
        <v>Yes</v>
      </c>
      <c r="C525" s="30"/>
      <c r="D525" s="30"/>
      <c r="E525" s="31" t="str">
        <f t="array" ref="E525">INDEX(StudiesInfo!$1:$80,MATCH($A525,StudiesInfo!$A:$A,0),MATCH(E$1,StudiesInfo!$1:$1,0))</f>
        <v>Guimarães et al., 2021</v>
      </c>
      <c r="F525" s="31" t="str">
        <f t="array" ref="F525">INDEX(StudiesInfo!$1:$80,MATCH($E525,StudiesInfo!$B:$B,0),MATCH(F$1,StudiesInfo!$1:$1,0))</f>
        <v>20-26 nm</v>
      </c>
      <c r="G525" s="31" t="str">
        <f t="array" ref="G525">INDEX(StudiesInfo!$1:$80,MATCH($E525,StudiesInfo!$B:$B,0),MATCH(G$1,StudiesInfo!$1:$1,0))</f>
        <v>nano</v>
      </c>
      <c r="H525" s="31" t="str">
        <f t="array" ref="H525">INDEX(StudiesInfo!$1:$80,MATCH($E525,StudiesInfo!$B:$B,0),MATCH(H$1,StudiesInfo!$1:$1,0))</f>
        <v>Polystyrene (PS)</v>
      </c>
      <c r="I525" s="31" t="str">
        <f t="array" ref="I525">INDEX(StudiesInfo!$1:$80,MATCH($E525,StudiesInfo!$B:$B,0),MATCH(I$1,StudiesInfo!$1:$1,0))</f>
        <v>Sphere</v>
      </c>
      <c r="J525" s="32" t="str">
        <f t="array" ref="J525">INDEX(StudiesInfo!$1:$80,MATCH($E525,StudiesInfo!$B:$B,0),MATCH(J$1,StudiesInfo!$1:$1,0))</f>
        <v>Ctenopharyngodon idella</v>
      </c>
      <c r="K525" s="31" t="str">
        <f t="array" ref="K525">INDEX(StudiesInfo!$1:$80,MATCH($E525,StudiesInfo!$B:$B,0),MATCH(K$1,StudiesInfo!$1:$1,0))</f>
        <v>NA</v>
      </c>
      <c r="L525" s="31" t="str">
        <f t="array" ref="L525">INDEX(StudiesInfo!$1:$80,MATCH($E525,StudiesInfo!$B:$B,0),MATCH(L$1,StudiesInfo!$1:$1,0))</f>
        <v>Water: Semi-static system</v>
      </c>
      <c r="M525" s="31" t="str">
        <f t="array" ref="M525">INDEX(StudiesInfo!$1:$80,MATCH($E525,StudiesInfo!$B:$B,0),MATCH(M$1,StudiesInfo!$1:$1,0))</f>
        <v>Every 48h</v>
      </c>
      <c r="N525" s="35" t="str">
        <f t="array" ref="N525">INDEX(StudiesInfo!$1:$80,MATCH($E525,StudiesInfo!$B:$B,0),MATCH(N$1,StudiesInfo!$1:$1,0))</f>
        <v>0.04, 34, 34000</v>
      </c>
      <c r="O525" s="31" t="str">
        <f t="array" ref="O525">INDEX(StudiesInfo!$1:$80,MATCH($E525,StudiesInfo!$B:$B,0),MATCH(O$1,StudiesInfo!$1:$1,0))</f>
        <v>ng/L</v>
      </c>
      <c r="P525" s="31" t="str">
        <f t="array" ref="P525">INDEX(StudiesInfo!$1:$80,MATCH($E525,StudiesInfo!$B:$B,0),MATCH(P$1,StudiesInfo!$1:$1,0))</f>
        <v>Juvenile</v>
      </c>
      <c r="Q525" s="31" t="str">
        <f t="array" ref="Q525">INDEX(StudiesInfo!$1:$80,MATCH($E525,StudiesInfo!$B:$B,0),MATCH(Q$1,StudiesInfo!$1:$1,0))</f>
        <v>Unclear</v>
      </c>
      <c r="R525" s="31" t="str">
        <f t="array" ref="R525">INDEX(StudiesInfo!$1:$80,MATCH($E525,StudiesInfo!$B:$B,0),MATCH(R$1,StudiesInfo!$1:$1,0))</f>
        <v>-</v>
      </c>
      <c r="S525" s="31">
        <f t="array" ref="S525">INDEX(StudiesInfo!$1:$80,MATCH($E525,StudiesInfo!$B:$B,0),MATCH(S$1,StudiesInfo!$1:$1,0))</f>
        <v>20</v>
      </c>
      <c r="T525" s="31" t="str">
        <f t="array" ref="T525">INDEX(StudiesInfo!$1:$80,MATCH($E525,StudiesInfo!$B:$B,0),MATCH(T$1,StudiesInfo!$1:$1,0))</f>
        <v>15 days +</v>
      </c>
      <c r="U525" s="31">
        <f t="array" ref="U525">INDEX(StudiesInfo!$1:$80,MATCH($E525,StudiesInfo!$B:$B,0),MATCH(U$1,StudiesInfo!$1:$1,0))</f>
        <v>0</v>
      </c>
      <c r="V525" s="31" t="str">
        <f t="array" ref="V525">INDEX(StudiesInfo!$1:$80,MATCH($E525,StudiesInfo!$B:$B,0),MATCH(V$1,StudiesInfo!$1:$1,0))</f>
        <v>Juvenile</v>
      </c>
      <c r="W525" s="31" t="str">
        <f t="array" ref="W525">INDEX(StudiesInfo!$1:$80,MATCH($E525,StudiesInfo!$B:$B,0),MATCH(W$1,StudiesInfo!$1:$1,0))</f>
        <v>Unclear</v>
      </c>
      <c r="X525" s="31" t="str">
        <f t="array" ref="X525">INDEX(StudiesInfo!$1:$80,MATCH($E525,StudiesInfo!$B:$B,0),MATCH(X$1,StudiesInfo!$1:$1,0))</f>
        <v>-</v>
      </c>
      <c r="Y525" s="30" t="s">
        <v>679</v>
      </c>
      <c r="Z525" s="30" t="s">
        <v>913</v>
      </c>
      <c r="AA525" s="30" t="s">
        <v>915</v>
      </c>
      <c r="AB525" s="30"/>
      <c r="AC525" s="30"/>
      <c r="AD525" s="33" t="s">
        <v>892</v>
      </c>
      <c r="AE525" s="30"/>
      <c r="AF525" s="30" t="s">
        <v>596</v>
      </c>
    </row>
    <row r="526" ht="16.5" hidden="1" customHeight="1">
      <c r="A526" s="30">
        <v>117.0</v>
      </c>
      <c r="B526" s="31" t="str">
        <f t="array" ref="B526">INDEX(StudiesInfo!$1:$80,MATCH($E526,StudiesInfo!$B:$B,0),MATCH(B$1,StudiesInfo!$1:$1,0))</f>
        <v>Yes</v>
      </c>
      <c r="C526" s="30"/>
      <c r="D526" s="30"/>
      <c r="E526" s="31" t="str">
        <f t="array" ref="E526">INDEX(StudiesInfo!$1:$80,MATCH($A526,StudiesInfo!$A:$A,0),MATCH(E$1,StudiesInfo!$1:$1,0))</f>
        <v>Guimarães et al., 2021</v>
      </c>
      <c r="F526" s="31" t="str">
        <f t="array" ref="F526">INDEX(StudiesInfo!$1:$80,MATCH($E526,StudiesInfo!$B:$B,0),MATCH(F$1,StudiesInfo!$1:$1,0))</f>
        <v>20-26 nm</v>
      </c>
      <c r="G526" s="31" t="str">
        <f t="array" ref="G526">INDEX(StudiesInfo!$1:$80,MATCH($E526,StudiesInfo!$B:$B,0),MATCH(G$1,StudiesInfo!$1:$1,0))</f>
        <v>nano</v>
      </c>
      <c r="H526" s="31" t="str">
        <f t="array" ref="H526">INDEX(StudiesInfo!$1:$80,MATCH($E526,StudiesInfo!$B:$B,0),MATCH(H$1,StudiesInfo!$1:$1,0))</f>
        <v>Polystyrene (PS)</v>
      </c>
      <c r="I526" s="31" t="str">
        <f t="array" ref="I526">INDEX(StudiesInfo!$1:$80,MATCH($E526,StudiesInfo!$B:$B,0),MATCH(I$1,StudiesInfo!$1:$1,0))</f>
        <v>Sphere</v>
      </c>
      <c r="J526" s="32" t="str">
        <f t="array" ref="J526">INDEX(StudiesInfo!$1:$80,MATCH($E526,StudiesInfo!$B:$B,0),MATCH(J$1,StudiesInfo!$1:$1,0))</f>
        <v>Ctenopharyngodon idella</v>
      </c>
      <c r="K526" s="31" t="str">
        <f t="array" ref="K526">INDEX(StudiesInfo!$1:$80,MATCH($E526,StudiesInfo!$B:$B,0),MATCH(K$1,StudiesInfo!$1:$1,0))</f>
        <v>NA</v>
      </c>
      <c r="L526" s="31" t="str">
        <f t="array" ref="L526">INDEX(StudiesInfo!$1:$80,MATCH($E526,StudiesInfo!$B:$B,0),MATCH(L$1,StudiesInfo!$1:$1,0))</f>
        <v>Water: Semi-static system</v>
      </c>
      <c r="M526" s="31" t="str">
        <f t="array" ref="M526">INDEX(StudiesInfo!$1:$80,MATCH($E526,StudiesInfo!$B:$B,0),MATCH(M$1,StudiesInfo!$1:$1,0))</f>
        <v>Every 48h</v>
      </c>
      <c r="N526" s="35" t="str">
        <f t="array" ref="N526">INDEX(StudiesInfo!$1:$80,MATCH($E526,StudiesInfo!$B:$B,0),MATCH(N$1,StudiesInfo!$1:$1,0))</f>
        <v>0.04, 34, 34000</v>
      </c>
      <c r="O526" s="31" t="str">
        <f t="array" ref="O526">INDEX(StudiesInfo!$1:$80,MATCH($E526,StudiesInfo!$B:$B,0),MATCH(O$1,StudiesInfo!$1:$1,0))</f>
        <v>ng/L</v>
      </c>
      <c r="P526" s="31" t="str">
        <f t="array" ref="P526">INDEX(StudiesInfo!$1:$80,MATCH($E526,StudiesInfo!$B:$B,0),MATCH(P$1,StudiesInfo!$1:$1,0))</f>
        <v>Juvenile</v>
      </c>
      <c r="Q526" s="31" t="str">
        <f t="array" ref="Q526">INDEX(StudiesInfo!$1:$80,MATCH($E526,StudiesInfo!$B:$B,0),MATCH(Q$1,StudiesInfo!$1:$1,0))</f>
        <v>Unclear</v>
      </c>
      <c r="R526" s="31" t="str">
        <f t="array" ref="R526">INDEX(StudiesInfo!$1:$80,MATCH($E526,StudiesInfo!$B:$B,0),MATCH(R$1,StudiesInfo!$1:$1,0))</f>
        <v>-</v>
      </c>
      <c r="S526" s="31">
        <f t="array" ref="S526">INDEX(StudiesInfo!$1:$80,MATCH($E526,StudiesInfo!$B:$B,0),MATCH(S$1,StudiesInfo!$1:$1,0))</f>
        <v>20</v>
      </c>
      <c r="T526" s="31" t="str">
        <f t="array" ref="T526">INDEX(StudiesInfo!$1:$80,MATCH($E526,StudiesInfo!$B:$B,0),MATCH(T$1,StudiesInfo!$1:$1,0))</f>
        <v>15 days +</v>
      </c>
      <c r="U526" s="31">
        <f t="array" ref="U526">INDEX(StudiesInfo!$1:$80,MATCH($E526,StudiesInfo!$B:$B,0),MATCH(U$1,StudiesInfo!$1:$1,0))</f>
        <v>0</v>
      </c>
      <c r="V526" s="31" t="str">
        <f t="array" ref="V526">INDEX(StudiesInfo!$1:$80,MATCH($E526,StudiesInfo!$B:$B,0),MATCH(V$1,StudiesInfo!$1:$1,0))</f>
        <v>Juvenile</v>
      </c>
      <c r="W526" s="31" t="str">
        <f t="array" ref="W526">INDEX(StudiesInfo!$1:$80,MATCH($E526,StudiesInfo!$B:$B,0),MATCH(W$1,StudiesInfo!$1:$1,0))</f>
        <v>Unclear</v>
      </c>
      <c r="X526" s="31" t="str">
        <f t="array" ref="X526">INDEX(StudiesInfo!$1:$80,MATCH($E526,StudiesInfo!$B:$B,0),MATCH(X$1,StudiesInfo!$1:$1,0))</f>
        <v>-</v>
      </c>
      <c r="Y526" s="30" t="s">
        <v>679</v>
      </c>
      <c r="Z526" s="30" t="s">
        <v>913</v>
      </c>
      <c r="AA526" s="30" t="s">
        <v>915</v>
      </c>
      <c r="AB526" s="30"/>
      <c r="AC526" s="30"/>
      <c r="AD526" s="33" t="s">
        <v>893</v>
      </c>
      <c r="AE526" s="30"/>
      <c r="AF526" s="30" t="s">
        <v>596</v>
      </c>
    </row>
    <row r="527" ht="16.5" hidden="1" customHeight="1">
      <c r="A527" s="30">
        <v>117.0</v>
      </c>
      <c r="B527" s="31" t="str">
        <f t="array" ref="B527">INDEX(StudiesInfo!$1:$80,MATCH($E527,StudiesInfo!$B:$B,0),MATCH(B$1,StudiesInfo!$1:$1,0))</f>
        <v>Yes</v>
      </c>
      <c r="C527" s="30"/>
      <c r="D527" s="30"/>
      <c r="E527" s="31" t="str">
        <f t="array" ref="E527">INDEX(StudiesInfo!$1:$80,MATCH($A527,StudiesInfo!$A:$A,0),MATCH(E$1,StudiesInfo!$1:$1,0))</f>
        <v>Guimarães et al., 2021</v>
      </c>
      <c r="F527" s="31" t="str">
        <f t="array" ref="F527">INDEX(StudiesInfo!$1:$80,MATCH($E527,StudiesInfo!$B:$B,0),MATCH(F$1,StudiesInfo!$1:$1,0))</f>
        <v>20-26 nm</v>
      </c>
      <c r="G527" s="31" t="str">
        <f t="array" ref="G527">INDEX(StudiesInfo!$1:$80,MATCH($E527,StudiesInfo!$B:$B,0),MATCH(G$1,StudiesInfo!$1:$1,0))</f>
        <v>nano</v>
      </c>
      <c r="H527" s="31" t="str">
        <f t="array" ref="H527">INDEX(StudiesInfo!$1:$80,MATCH($E527,StudiesInfo!$B:$B,0),MATCH(H$1,StudiesInfo!$1:$1,0))</f>
        <v>Polystyrene (PS)</v>
      </c>
      <c r="I527" s="31" t="str">
        <f t="array" ref="I527">INDEX(StudiesInfo!$1:$80,MATCH($E527,StudiesInfo!$B:$B,0),MATCH(I$1,StudiesInfo!$1:$1,0))</f>
        <v>Sphere</v>
      </c>
      <c r="J527" s="32" t="str">
        <f t="array" ref="J527">INDEX(StudiesInfo!$1:$80,MATCH($E527,StudiesInfo!$B:$B,0),MATCH(J$1,StudiesInfo!$1:$1,0))</f>
        <v>Ctenopharyngodon idella</v>
      </c>
      <c r="K527" s="31" t="str">
        <f t="array" ref="K527">INDEX(StudiesInfo!$1:$80,MATCH($E527,StudiesInfo!$B:$B,0),MATCH(K$1,StudiesInfo!$1:$1,0))</f>
        <v>NA</v>
      </c>
      <c r="L527" s="31" t="str">
        <f t="array" ref="L527">INDEX(StudiesInfo!$1:$80,MATCH($E527,StudiesInfo!$B:$B,0),MATCH(L$1,StudiesInfo!$1:$1,0))</f>
        <v>Water: Semi-static system</v>
      </c>
      <c r="M527" s="31" t="str">
        <f t="array" ref="M527">INDEX(StudiesInfo!$1:$80,MATCH($E527,StudiesInfo!$B:$B,0),MATCH(M$1,StudiesInfo!$1:$1,0))</f>
        <v>Every 48h</v>
      </c>
      <c r="N527" s="35" t="str">
        <f t="array" ref="N527">INDEX(StudiesInfo!$1:$80,MATCH($E527,StudiesInfo!$B:$B,0),MATCH(N$1,StudiesInfo!$1:$1,0))</f>
        <v>0.04, 34, 34000</v>
      </c>
      <c r="O527" s="31" t="str">
        <f t="array" ref="O527">INDEX(StudiesInfo!$1:$80,MATCH($E527,StudiesInfo!$B:$B,0),MATCH(O$1,StudiesInfo!$1:$1,0))</f>
        <v>ng/L</v>
      </c>
      <c r="P527" s="31" t="str">
        <f t="array" ref="P527">INDEX(StudiesInfo!$1:$80,MATCH($E527,StudiesInfo!$B:$B,0),MATCH(P$1,StudiesInfo!$1:$1,0))</f>
        <v>Juvenile</v>
      </c>
      <c r="Q527" s="31" t="str">
        <f t="array" ref="Q527">INDEX(StudiesInfo!$1:$80,MATCH($E527,StudiesInfo!$B:$B,0),MATCH(Q$1,StudiesInfo!$1:$1,0))</f>
        <v>Unclear</v>
      </c>
      <c r="R527" s="31" t="str">
        <f t="array" ref="R527">INDEX(StudiesInfo!$1:$80,MATCH($E527,StudiesInfo!$B:$B,0),MATCH(R$1,StudiesInfo!$1:$1,0))</f>
        <v>-</v>
      </c>
      <c r="S527" s="31">
        <f t="array" ref="S527">INDEX(StudiesInfo!$1:$80,MATCH($E527,StudiesInfo!$B:$B,0),MATCH(S$1,StudiesInfo!$1:$1,0))</f>
        <v>20</v>
      </c>
      <c r="T527" s="31" t="str">
        <f t="array" ref="T527">INDEX(StudiesInfo!$1:$80,MATCH($E527,StudiesInfo!$B:$B,0),MATCH(T$1,StudiesInfo!$1:$1,0))</f>
        <v>15 days +</v>
      </c>
      <c r="U527" s="31">
        <f t="array" ref="U527">INDEX(StudiesInfo!$1:$80,MATCH($E527,StudiesInfo!$B:$B,0),MATCH(U$1,StudiesInfo!$1:$1,0))</f>
        <v>0</v>
      </c>
      <c r="V527" s="31" t="str">
        <f t="array" ref="V527">INDEX(StudiesInfo!$1:$80,MATCH($E527,StudiesInfo!$B:$B,0),MATCH(V$1,StudiesInfo!$1:$1,0))</f>
        <v>Juvenile</v>
      </c>
      <c r="W527" s="31" t="str">
        <f t="array" ref="W527">INDEX(StudiesInfo!$1:$80,MATCH($E527,StudiesInfo!$B:$B,0),MATCH(W$1,StudiesInfo!$1:$1,0))</f>
        <v>Unclear</v>
      </c>
      <c r="X527" s="31" t="str">
        <f t="array" ref="X527">INDEX(StudiesInfo!$1:$80,MATCH($E527,StudiesInfo!$B:$B,0),MATCH(X$1,StudiesInfo!$1:$1,0))</f>
        <v>-</v>
      </c>
      <c r="Y527" s="30" t="s">
        <v>582</v>
      </c>
      <c r="Z527" s="30" t="s">
        <v>583</v>
      </c>
      <c r="AA527" s="30" t="s">
        <v>879</v>
      </c>
      <c r="AB527" s="30"/>
      <c r="AC527" s="30" t="s">
        <v>697</v>
      </c>
      <c r="AD527" s="33" t="s">
        <v>586</v>
      </c>
      <c r="AE527" s="30"/>
      <c r="AF527" s="30" t="s">
        <v>588</v>
      </c>
    </row>
    <row r="528" ht="16.5" hidden="1" customHeight="1">
      <c r="A528" s="30">
        <v>117.0</v>
      </c>
      <c r="B528" s="31" t="str">
        <f t="array" ref="B528">INDEX(StudiesInfo!$1:$80,MATCH($E528,StudiesInfo!$B:$B,0),MATCH(B$1,StudiesInfo!$1:$1,0))</f>
        <v>Yes</v>
      </c>
      <c r="C528" s="30"/>
      <c r="D528" s="30"/>
      <c r="E528" s="31" t="str">
        <f t="array" ref="E528">INDEX(StudiesInfo!$1:$80,MATCH($A528,StudiesInfo!$A:$A,0),MATCH(E$1,StudiesInfo!$1:$1,0))</f>
        <v>Guimarães et al., 2021</v>
      </c>
      <c r="F528" s="31" t="str">
        <f t="array" ref="F528">INDEX(StudiesInfo!$1:$80,MATCH($E528,StudiesInfo!$B:$B,0),MATCH(F$1,StudiesInfo!$1:$1,0))</f>
        <v>20-26 nm</v>
      </c>
      <c r="G528" s="31" t="str">
        <f t="array" ref="G528">INDEX(StudiesInfo!$1:$80,MATCH($E528,StudiesInfo!$B:$B,0),MATCH(G$1,StudiesInfo!$1:$1,0))</f>
        <v>nano</v>
      </c>
      <c r="H528" s="31" t="str">
        <f t="array" ref="H528">INDEX(StudiesInfo!$1:$80,MATCH($E528,StudiesInfo!$B:$B,0),MATCH(H$1,StudiesInfo!$1:$1,0))</f>
        <v>Polystyrene (PS)</v>
      </c>
      <c r="I528" s="31" t="str">
        <f t="array" ref="I528">INDEX(StudiesInfo!$1:$80,MATCH($E528,StudiesInfo!$B:$B,0),MATCH(I$1,StudiesInfo!$1:$1,0))</f>
        <v>Sphere</v>
      </c>
      <c r="J528" s="32" t="str">
        <f t="array" ref="J528">INDEX(StudiesInfo!$1:$80,MATCH($E528,StudiesInfo!$B:$B,0),MATCH(J$1,StudiesInfo!$1:$1,0))</f>
        <v>Ctenopharyngodon idella</v>
      </c>
      <c r="K528" s="31" t="str">
        <f t="array" ref="K528">INDEX(StudiesInfo!$1:$80,MATCH($E528,StudiesInfo!$B:$B,0),MATCH(K$1,StudiesInfo!$1:$1,0))</f>
        <v>NA</v>
      </c>
      <c r="L528" s="31" t="str">
        <f t="array" ref="L528">INDEX(StudiesInfo!$1:$80,MATCH($E528,StudiesInfo!$B:$B,0),MATCH(L$1,StudiesInfo!$1:$1,0))</f>
        <v>Water: Semi-static system</v>
      </c>
      <c r="M528" s="31" t="str">
        <f t="array" ref="M528">INDEX(StudiesInfo!$1:$80,MATCH($E528,StudiesInfo!$B:$B,0),MATCH(M$1,StudiesInfo!$1:$1,0))</f>
        <v>Every 48h</v>
      </c>
      <c r="N528" s="35" t="str">
        <f t="array" ref="N528">INDEX(StudiesInfo!$1:$80,MATCH($E528,StudiesInfo!$B:$B,0),MATCH(N$1,StudiesInfo!$1:$1,0))</f>
        <v>0.04, 34, 34000</v>
      </c>
      <c r="O528" s="31" t="str">
        <f t="array" ref="O528">INDEX(StudiesInfo!$1:$80,MATCH($E528,StudiesInfo!$B:$B,0),MATCH(O$1,StudiesInfo!$1:$1,0))</f>
        <v>ng/L</v>
      </c>
      <c r="P528" s="31" t="str">
        <f t="array" ref="P528">INDEX(StudiesInfo!$1:$80,MATCH($E528,StudiesInfo!$B:$B,0),MATCH(P$1,StudiesInfo!$1:$1,0))</f>
        <v>Juvenile</v>
      </c>
      <c r="Q528" s="31" t="str">
        <f t="array" ref="Q528">INDEX(StudiesInfo!$1:$80,MATCH($E528,StudiesInfo!$B:$B,0),MATCH(Q$1,StudiesInfo!$1:$1,0))</f>
        <v>Unclear</v>
      </c>
      <c r="R528" s="31" t="str">
        <f t="array" ref="R528">INDEX(StudiesInfo!$1:$80,MATCH($E528,StudiesInfo!$B:$B,0),MATCH(R$1,StudiesInfo!$1:$1,0))</f>
        <v>-</v>
      </c>
      <c r="S528" s="31">
        <f t="array" ref="S528">INDEX(StudiesInfo!$1:$80,MATCH($E528,StudiesInfo!$B:$B,0),MATCH(S$1,StudiesInfo!$1:$1,0))</f>
        <v>20</v>
      </c>
      <c r="T528" s="31" t="str">
        <f t="array" ref="T528">INDEX(StudiesInfo!$1:$80,MATCH($E528,StudiesInfo!$B:$B,0),MATCH(T$1,StudiesInfo!$1:$1,0))</f>
        <v>15 days +</v>
      </c>
      <c r="U528" s="31">
        <f t="array" ref="U528">INDEX(StudiesInfo!$1:$80,MATCH($E528,StudiesInfo!$B:$B,0),MATCH(U$1,StudiesInfo!$1:$1,0))</f>
        <v>0</v>
      </c>
      <c r="V528" s="31" t="str">
        <f t="array" ref="V528">INDEX(StudiesInfo!$1:$80,MATCH($E528,StudiesInfo!$B:$B,0),MATCH(V$1,StudiesInfo!$1:$1,0))</f>
        <v>Juvenile</v>
      </c>
      <c r="W528" s="31" t="str">
        <f t="array" ref="W528">INDEX(StudiesInfo!$1:$80,MATCH($E528,StudiesInfo!$B:$B,0),MATCH(W$1,StudiesInfo!$1:$1,0))</f>
        <v>Unclear</v>
      </c>
      <c r="X528" s="31" t="str">
        <f t="array" ref="X528">INDEX(StudiesInfo!$1:$80,MATCH($E528,StudiesInfo!$B:$B,0),MATCH(X$1,StudiesInfo!$1:$1,0))</f>
        <v>-</v>
      </c>
      <c r="Y528" s="30" t="s">
        <v>582</v>
      </c>
      <c r="Z528" s="30" t="s">
        <v>583</v>
      </c>
      <c r="AA528" s="30" t="s">
        <v>879</v>
      </c>
      <c r="AB528" s="30"/>
      <c r="AC528" s="30"/>
      <c r="AD528" s="33" t="s">
        <v>891</v>
      </c>
      <c r="AE528" s="30"/>
      <c r="AF528" s="34" t="s">
        <v>591</v>
      </c>
    </row>
    <row r="529" ht="16.5" hidden="1" customHeight="1">
      <c r="A529" s="30">
        <v>117.0</v>
      </c>
      <c r="B529" s="31" t="str">
        <f t="array" ref="B529">INDEX(StudiesInfo!$1:$80,MATCH($E529,StudiesInfo!$B:$B,0),MATCH(B$1,StudiesInfo!$1:$1,0))</f>
        <v>Yes</v>
      </c>
      <c r="C529" s="30"/>
      <c r="D529" s="30"/>
      <c r="E529" s="31" t="str">
        <f t="array" ref="E529">INDEX(StudiesInfo!$1:$80,MATCH($A529,StudiesInfo!$A:$A,0),MATCH(E$1,StudiesInfo!$1:$1,0))</f>
        <v>Guimarães et al., 2021</v>
      </c>
      <c r="F529" s="31" t="str">
        <f t="array" ref="F529">INDEX(StudiesInfo!$1:$80,MATCH($E529,StudiesInfo!$B:$B,0),MATCH(F$1,StudiesInfo!$1:$1,0))</f>
        <v>20-26 nm</v>
      </c>
      <c r="G529" s="31" t="str">
        <f t="array" ref="G529">INDEX(StudiesInfo!$1:$80,MATCH($E529,StudiesInfo!$B:$B,0),MATCH(G$1,StudiesInfo!$1:$1,0))</f>
        <v>nano</v>
      </c>
      <c r="H529" s="31" t="str">
        <f t="array" ref="H529">INDEX(StudiesInfo!$1:$80,MATCH($E529,StudiesInfo!$B:$B,0),MATCH(H$1,StudiesInfo!$1:$1,0))</f>
        <v>Polystyrene (PS)</v>
      </c>
      <c r="I529" s="31" t="str">
        <f t="array" ref="I529">INDEX(StudiesInfo!$1:$80,MATCH($E529,StudiesInfo!$B:$B,0),MATCH(I$1,StudiesInfo!$1:$1,0))</f>
        <v>Sphere</v>
      </c>
      <c r="J529" s="32" t="str">
        <f t="array" ref="J529">INDEX(StudiesInfo!$1:$80,MATCH($E529,StudiesInfo!$B:$B,0),MATCH(J$1,StudiesInfo!$1:$1,0))</f>
        <v>Ctenopharyngodon idella</v>
      </c>
      <c r="K529" s="31" t="str">
        <f t="array" ref="K529">INDEX(StudiesInfo!$1:$80,MATCH($E529,StudiesInfo!$B:$B,0),MATCH(K$1,StudiesInfo!$1:$1,0))</f>
        <v>NA</v>
      </c>
      <c r="L529" s="31" t="str">
        <f t="array" ref="L529">INDEX(StudiesInfo!$1:$80,MATCH($E529,StudiesInfo!$B:$B,0),MATCH(L$1,StudiesInfo!$1:$1,0))</f>
        <v>Water: Semi-static system</v>
      </c>
      <c r="M529" s="31" t="str">
        <f t="array" ref="M529">INDEX(StudiesInfo!$1:$80,MATCH($E529,StudiesInfo!$B:$B,0),MATCH(M$1,StudiesInfo!$1:$1,0))</f>
        <v>Every 48h</v>
      </c>
      <c r="N529" s="35" t="str">
        <f t="array" ref="N529">INDEX(StudiesInfo!$1:$80,MATCH($E529,StudiesInfo!$B:$B,0),MATCH(N$1,StudiesInfo!$1:$1,0))</f>
        <v>0.04, 34, 34000</v>
      </c>
      <c r="O529" s="31" t="str">
        <f t="array" ref="O529">INDEX(StudiesInfo!$1:$80,MATCH($E529,StudiesInfo!$B:$B,0),MATCH(O$1,StudiesInfo!$1:$1,0))</f>
        <v>ng/L</v>
      </c>
      <c r="P529" s="31" t="str">
        <f t="array" ref="P529">INDEX(StudiesInfo!$1:$80,MATCH($E529,StudiesInfo!$B:$B,0),MATCH(P$1,StudiesInfo!$1:$1,0))</f>
        <v>Juvenile</v>
      </c>
      <c r="Q529" s="31" t="str">
        <f t="array" ref="Q529">INDEX(StudiesInfo!$1:$80,MATCH($E529,StudiesInfo!$B:$B,0),MATCH(Q$1,StudiesInfo!$1:$1,0))</f>
        <v>Unclear</v>
      </c>
      <c r="R529" s="31" t="str">
        <f t="array" ref="R529">INDEX(StudiesInfo!$1:$80,MATCH($E529,StudiesInfo!$B:$B,0),MATCH(R$1,StudiesInfo!$1:$1,0))</f>
        <v>-</v>
      </c>
      <c r="S529" s="31">
        <f t="array" ref="S529">INDEX(StudiesInfo!$1:$80,MATCH($E529,StudiesInfo!$B:$B,0),MATCH(S$1,StudiesInfo!$1:$1,0))</f>
        <v>20</v>
      </c>
      <c r="T529" s="31" t="str">
        <f t="array" ref="T529">INDEX(StudiesInfo!$1:$80,MATCH($E529,StudiesInfo!$B:$B,0),MATCH(T$1,StudiesInfo!$1:$1,0))</f>
        <v>15 days +</v>
      </c>
      <c r="U529" s="31">
        <f t="array" ref="U529">INDEX(StudiesInfo!$1:$80,MATCH($E529,StudiesInfo!$B:$B,0),MATCH(U$1,StudiesInfo!$1:$1,0))</f>
        <v>0</v>
      </c>
      <c r="V529" s="31" t="str">
        <f t="array" ref="V529">INDEX(StudiesInfo!$1:$80,MATCH($E529,StudiesInfo!$B:$B,0),MATCH(V$1,StudiesInfo!$1:$1,0))</f>
        <v>Juvenile</v>
      </c>
      <c r="W529" s="31" t="str">
        <f t="array" ref="W529">INDEX(StudiesInfo!$1:$80,MATCH($E529,StudiesInfo!$B:$B,0),MATCH(W$1,StudiesInfo!$1:$1,0))</f>
        <v>Unclear</v>
      </c>
      <c r="X529" s="31" t="str">
        <f t="array" ref="X529">INDEX(StudiesInfo!$1:$80,MATCH($E529,StudiesInfo!$B:$B,0),MATCH(X$1,StudiesInfo!$1:$1,0))</f>
        <v>-</v>
      </c>
      <c r="Y529" s="30" t="s">
        <v>582</v>
      </c>
      <c r="Z529" s="30" t="s">
        <v>583</v>
      </c>
      <c r="AA529" s="30" t="s">
        <v>879</v>
      </c>
      <c r="AB529" s="30"/>
      <c r="AC529" s="30"/>
      <c r="AD529" s="33" t="s">
        <v>892</v>
      </c>
      <c r="AE529" s="30"/>
      <c r="AF529" s="34" t="s">
        <v>591</v>
      </c>
    </row>
    <row r="530" ht="16.5" hidden="1" customHeight="1">
      <c r="A530" s="30">
        <v>117.0</v>
      </c>
      <c r="B530" s="31" t="str">
        <f t="array" ref="B530">INDEX(StudiesInfo!$1:$80,MATCH($E530,StudiesInfo!$B:$B,0),MATCH(B$1,StudiesInfo!$1:$1,0))</f>
        <v>Yes</v>
      </c>
      <c r="C530" s="30"/>
      <c r="D530" s="30"/>
      <c r="E530" s="31" t="str">
        <f t="array" ref="E530">INDEX(StudiesInfo!$1:$80,MATCH($A530,StudiesInfo!$A:$A,0),MATCH(E$1,StudiesInfo!$1:$1,0))</f>
        <v>Guimarães et al., 2021</v>
      </c>
      <c r="F530" s="31" t="str">
        <f t="array" ref="F530">INDEX(StudiesInfo!$1:$80,MATCH($E530,StudiesInfo!$B:$B,0),MATCH(F$1,StudiesInfo!$1:$1,0))</f>
        <v>20-26 nm</v>
      </c>
      <c r="G530" s="31" t="str">
        <f t="array" ref="G530">INDEX(StudiesInfo!$1:$80,MATCH($E530,StudiesInfo!$B:$B,0),MATCH(G$1,StudiesInfo!$1:$1,0))</f>
        <v>nano</v>
      </c>
      <c r="H530" s="31" t="str">
        <f t="array" ref="H530">INDEX(StudiesInfo!$1:$80,MATCH($E530,StudiesInfo!$B:$B,0),MATCH(H$1,StudiesInfo!$1:$1,0))</f>
        <v>Polystyrene (PS)</v>
      </c>
      <c r="I530" s="31" t="str">
        <f t="array" ref="I530">INDEX(StudiesInfo!$1:$80,MATCH($E530,StudiesInfo!$B:$B,0),MATCH(I$1,StudiesInfo!$1:$1,0))</f>
        <v>Sphere</v>
      </c>
      <c r="J530" s="32" t="str">
        <f t="array" ref="J530">INDEX(StudiesInfo!$1:$80,MATCH($E530,StudiesInfo!$B:$B,0),MATCH(J$1,StudiesInfo!$1:$1,0))</f>
        <v>Ctenopharyngodon idella</v>
      </c>
      <c r="K530" s="31" t="str">
        <f t="array" ref="K530">INDEX(StudiesInfo!$1:$80,MATCH($E530,StudiesInfo!$B:$B,0),MATCH(K$1,StudiesInfo!$1:$1,0))</f>
        <v>NA</v>
      </c>
      <c r="L530" s="31" t="str">
        <f t="array" ref="L530">INDEX(StudiesInfo!$1:$80,MATCH($E530,StudiesInfo!$B:$B,0),MATCH(L$1,StudiesInfo!$1:$1,0))</f>
        <v>Water: Semi-static system</v>
      </c>
      <c r="M530" s="31" t="str">
        <f t="array" ref="M530">INDEX(StudiesInfo!$1:$80,MATCH($E530,StudiesInfo!$B:$B,0),MATCH(M$1,StudiesInfo!$1:$1,0))</f>
        <v>Every 48h</v>
      </c>
      <c r="N530" s="35" t="str">
        <f t="array" ref="N530">INDEX(StudiesInfo!$1:$80,MATCH($E530,StudiesInfo!$B:$B,0),MATCH(N$1,StudiesInfo!$1:$1,0))</f>
        <v>0.04, 34, 34000</v>
      </c>
      <c r="O530" s="31" t="str">
        <f t="array" ref="O530">INDEX(StudiesInfo!$1:$80,MATCH($E530,StudiesInfo!$B:$B,0),MATCH(O$1,StudiesInfo!$1:$1,0))</f>
        <v>ng/L</v>
      </c>
      <c r="P530" s="31" t="str">
        <f t="array" ref="P530">INDEX(StudiesInfo!$1:$80,MATCH($E530,StudiesInfo!$B:$B,0),MATCH(P$1,StudiesInfo!$1:$1,0))</f>
        <v>Juvenile</v>
      </c>
      <c r="Q530" s="31" t="str">
        <f t="array" ref="Q530">INDEX(StudiesInfo!$1:$80,MATCH($E530,StudiesInfo!$B:$B,0),MATCH(Q$1,StudiesInfo!$1:$1,0))</f>
        <v>Unclear</v>
      </c>
      <c r="R530" s="31" t="str">
        <f t="array" ref="R530">INDEX(StudiesInfo!$1:$80,MATCH($E530,StudiesInfo!$B:$B,0),MATCH(R$1,StudiesInfo!$1:$1,0))</f>
        <v>-</v>
      </c>
      <c r="S530" s="31">
        <f t="array" ref="S530">INDEX(StudiesInfo!$1:$80,MATCH($E530,StudiesInfo!$B:$B,0),MATCH(S$1,StudiesInfo!$1:$1,0))</f>
        <v>20</v>
      </c>
      <c r="T530" s="31" t="str">
        <f t="array" ref="T530">INDEX(StudiesInfo!$1:$80,MATCH($E530,StudiesInfo!$B:$B,0),MATCH(T$1,StudiesInfo!$1:$1,0))</f>
        <v>15 days +</v>
      </c>
      <c r="U530" s="31">
        <f t="array" ref="U530">INDEX(StudiesInfo!$1:$80,MATCH($E530,StudiesInfo!$B:$B,0),MATCH(U$1,StudiesInfo!$1:$1,0))</f>
        <v>0</v>
      </c>
      <c r="V530" s="31" t="str">
        <f t="array" ref="V530">INDEX(StudiesInfo!$1:$80,MATCH($E530,StudiesInfo!$B:$B,0),MATCH(V$1,StudiesInfo!$1:$1,0))</f>
        <v>Juvenile</v>
      </c>
      <c r="W530" s="31" t="str">
        <f t="array" ref="W530">INDEX(StudiesInfo!$1:$80,MATCH($E530,StudiesInfo!$B:$B,0),MATCH(W$1,StudiesInfo!$1:$1,0))</f>
        <v>Unclear</v>
      </c>
      <c r="X530" s="31" t="str">
        <f t="array" ref="X530">INDEX(StudiesInfo!$1:$80,MATCH($E530,StudiesInfo!$B:$B,0),MATCH(X$1,StudiesInfo!$1:$1,0))</f>
        <v>-</v>
      </c>
      <c r="Y530" s="30" t="s">
        <v>582</v>
      </c>
      <c r="Z530" s="30" t="s">
        <v>583</v>
      </c>
      <c r="AA530" s="30" t="s">
        <v>879</v>
      </c>
      <c r="AB530" s="30"/>
      <c r="AC530" s="30"/>
      <c r="AD530" s="33" t="s">
        <v>893</v>
      </c>
      <c r="AE530" s="30"/>
      <c r="AF530" s="34" t="s">
        <v>591</v>
      </c>
    </row>
    <row r="531" ht="16.5" hidden="1" customHeight="1">
      <c r="A531" s="30">
        <v>117.0</v>
      </c>
      <c r="B531" s="31" t="str">
        <f t="array" ref="B531">INDEX(StudiesInfo!$1:$80,MATCH($E531,StudiesInfo!$B:$B,0),MATCH(B$1,StudiesInfo!$1:$1,0))</f>
        <v>Yes</v>
      </c>
      <c r="C531" s="30"/>
      <c r="D531" s="30"/>
      <c r="E531" s="31" t="str">
        <f t="array" ref="E531">INDEX(StudiesInfo!$1:$80,MATCH($A531,StudiesInfo!$A:$A,0),MATCH(E$1,StudiesInfo!$1:$1,0))</f>
        <v>Guimarães et al., 2021</v>
      </c>
      <c r="F531" s="31" t="str">
        <f t="array" ref="F531">INDEX(StudiesInfo!$1:$80,MATCH($E531,StudiesInfo!$B:$B,0),MATCH(F$1,StudiesInfo!$1:$1,0))</f>
        <v>20-26 nm</v>
      </c>
      <c r="G531" s="31" t="str">
        <f t="array" ref="G531">INDEX(StudiesInfo!$1:$80,MATCH($E531,StudiesInfo!$B:$B,0),MATCH(G$1,StudiesInfo!$1:$1,0))</f>
        <v>nano</v>
      </c>
      <c r="H531" s="31" t="str">
        <f t="array" ref="H531">INDEX(StudiesInfo!$1:$80,MATCH($E531,StudiesInfo!$B:$B,0),MATCH(H$1,StudiesInfo!$1:$1,0))</f>
        <v>Polystyrene (PS)</v>
      </c>
      <c r="I531" s="31" t="str">
        <f t="array" ref="I531">INDEX(StudiesInfo!$1:$80,MATCH($E531,StudiesInfo!$B:$B,0),MATCH(I$1,StudiesInfo!$1:$1,0))</f>
        <v>Sphere</v>
      </c>
      <c r="J531" s="32" t="str">
        <f t="array" ref="J531">INDEX(StudiesInfo!$1:$80,MATCH($E531,StudiesInfo!$B:$B,0),MATCH(J$1,StudiesInfo!$1:$1,0))</f>
        <v>Ctenopharyngodon idella</v>
      </c>
      <c r="K531" s="31" t="str">
        <f t="array" ref="K531">INDEX(StudiesInfo!$1:$80,MATCH($E531,StudiesInfo!$B:$B,0),MATCH(K$1,StudiesInfo!$1:$1,0))</f>
        <v>NA</v>
      </c>
      <c r="L531" s="31" t="str">
        <f t="array" ref="L531">INDEX(StudiesInfo!$1:$80,MATCH($E531,StudiesInfo!$B:$B,0),MATCH(L$1,StudiesInfo!$1:$1,0))</f>
        <v>Water: Semi-static system</v>
      </c>
      <c r="M531" s="31" t="str">
        <f t="array" ref="M531">INDEX(StudiesInfo!$1:$80,MATCH($E531,StudiesInfo!$B:$B,0),MATCH(M$1,StudiesInfo!$1:$1,0))</f>
        <v>Every 48h</v>
      </c>
      <c r="N531" s="35" t="str">
        <f t="array" ref="N531">INDEX(StudiesInfo!$1:$80,MATCH($E531,StudiesInfo!$B:$B,0),MATCH(N$1,StudiesInfo!$1:$1,0))</f>
        <v>0.04, 34, 34000</v>
      </c>
      <c r="O531" s="31" t="str">
        <f t="array" ref="O531">INDEX(StudiesInfo!$1:$80,MATCH($E531,StudiesInfo!$B:$B,0),MATCH(O$1,StudiesInfo!$1:$1,0))</f>
        <v>ng/L</v>
      </c>
      <c r="P531" s="31" t="str">
        <f t="array" ref="P531">INDEX(StudiesInfo!$1:$80,MATCH($E531,StudiesInfo!$B:$B,0),MATCH(P$1,StudiesInfo!$1:$1,0))</f>
        <v>Juvenile</v>
      </c>
      <c r="Q531" s="31" t="str">
        <f t="array" ref="Q531">INDEX(StudiesInfo!$1:$80,MATCH($E531,StudiesInfo!$B:$B,0),MATCH(Q$1,StudiesInfo!$1:$1,0))</f>
        <v>Unclear</v>
      </c>
      <c r="R531" s="31" t="str">
        <f t="array" ref="R531">INDEX(StudiesInfo!$1:$80,MATCH($E531,StudiesInfo!$B:$B,0),MATCH(R$1,StudiesInfo!$1:$1,0))</f>
        <v>-</v>
      </c>
      <c r="S531" s="31">
        <f t="array" ref="S531">INDEX(StudiesInfo!$1:$80,MATCH($E531,StudiesInfo!$B:$B,0),MATCH(S$1,StudiesInfo!$1:$1,0))</f>
        <v>20</v>
      </c>
      <c r="T531" s="31" t="str">
        <f t="array" ref="T531">INDEX(StudiesInfo!$1:$80,MATCH($E531,StudiesInfo!$B:$B,0),MATCH(T$1,StudiesInfo!$1:$1,0))</f>
        <v>15 days +</v>
      </c>
      <c r="U531" s="31">
        <f t="array" ref="U531">INDEX(StudiesInfo!$1:$80,MATCH($E531,StudiesInfo!$B:$B,0),MATCH(U$1,StudiesInfo!$1:$1,0))</f>
        <v>0</v>
      </c>
      <c r="V531" s="31" t="str">
        <f t="array" ref="V531">INDEX(StudiesInfo!$1:$80,MATCH($E531,StudiesInfo!$B:$B,0),MATCH(V$1,StudiesInfo!$1:$1,0))</f>
        <v>Juvenile</v>
      </c>
      <c r="W531" s="31" t="str">
        <f t="array" ref="W531">INDEX(StudiesInfo!$1:$80,MATCH($E531,StudiesInfo!$B:$B,0),MATCH(W$1,StudiesInfo!$1:$1,0))</f>
        <v>Unclear</v>
      </c>
      <c r="X531" s="31" t="str">
        <f t="array" ref="X531">INDEX(StudiesInfo!$1:$80,MATCH($E531,StudiesInfo!$B:$B,0),MATCH(X$1,StudiesInfo!$1:$1,0))</f>
        <v>-</v>
      </c>
      <c r="Y531" s="30" t="s">
        <v>582</v>
      </c>
      <c r="Z531" s="30" t="s">
        <v>583</v>
      </c>
      <c r="AA531" s="30" t="s">
        <v>584</v>
      </c>
      <c r="AB531" s="30">
        <v>13.0</v>
      </c>
      <c r="AC531" s="30" t="s">
        <v>696</v>
      </c>
      <c r="AD531" s="33" t="s">
        <v>586</v>
      </c>
      <c r="AE531" s="30" t="s">
        <v>587</v>
      </c>
      <c r="AF531" s="30" t="s">
        <v>588</v>
      </c>
    </row>
    <row r="532" ht="16.5" hidden="1" customHeight="1">
      <c r="A532" s="30">
        <v>117.0</v>
      </c>
      <c r="B532" s="31" t="str">
        <f t="array" ref="B532">INDEX(StudiesInfo!$1:$80,MATCH($E532,StudiesInfo!$B:$B,0),MATCH(B$1,StudiesInfo!$1:$1,0))</f>
        <v>Yes</v>
      </c>
      <c r="C532" s="30"/>
      <c r="D532" s="30"/>
      <c r="E532" s="31" t="str">
        <f t="array" ref="E532">INDEX(StudiesInfo!$1:$80,MATCH($A532,StudiesInfo!$A:$A,0),MATCH(E$1,StudiesInfo!$1:$1,0))</f>
        <v>Guimarães et al., 2021</v>
      </c>
      <c r="F532" s="31" t="str">
        <f t="array" ref="F532">INDEX(StudiesInfo!$1:$80,MATCH($E532,StudiesInfo!$B:$B,0),MATCH(F$1,StudiesInfo!$1:$1,0))</f>
        <v>20-26 nm</v>
      </c>
      <c r="G532" s="31" t="str">
        <f t="array" ref="G532">INDEX(StudiesInfo!$1:$80,MATCH($E532,StudiesInfo!$B:$B,0),MATCH(G$1,StudiesInfo!$1:$1,0))</f>
        <v>nano</v>
      </c>
      <c r="H532" s="31" t="str">
        <f t="array" ref="H532">INDEX(StudiesInfo!$1:$80,MATCH($E532,StudiesInfo!$B:$B,0),MATCH(H$1,StudiesInfo!$1:$1,0))</f>
        <v>Polystyrene (PS)</v>
      </c>
      <c r="I532" s="31" t="str">
        <f t="array" ref="I532">INDEX(StudiesInfo!$1:$80,MATCH($E532,StudiesInfo!$B:$B,0),MATCH(I$1,StudiesInfo!$1:$1,0))</f>
        <v>Sphere</v>
      </c>
      <c r="J532" s="32" t="str">
        <f t="array" ref="J532">INDEX(StudiesInfo!$1:$80,MATCH($E532,StudiesInfo!$B:$B,0),MATCH(J$1,StudiesInfo!$1:$1,0))</f>
        <v>Ctenopharyngodon idella</v>
      </c>
      <c r="K532" s="31" t="str">
        <f t="array" ref="K532">INDEX(StudiesInfo!$1:$80,MATCH($E532,StudiesInfo!$B:$B,0),MATCH(K$1,StudiesInfo!$1:$1,0))</f>
        <v>NA</v>
      </c>
      <c r="L532" s="31" t="str">
        <f t="array" ref="L532">INDEX(StudiesInfo!$1:$80,MATCH($E532,StudiesInfo!$B:$B,0),MATCH(L$1,StudiesInfo!$1:$1,0))</f>
        <v>Water: Semi-static system</v>
      </c>
      <c r="M532" s="31" t="str">
        <f t="array" ref="M532">INDEX(StudiesInfo!$1:$80,MATCH($E532,StudiesInfo!$B:$B,0),MATCH(M$1,StudiesInfo!$1:$1,0))</f>
        <v>Every 48h</v>
      </c>
      <c r="N532" s="35" t="str">
        <f t="array" ref="N532">INDEX(StudiesInfo!$1:$80,MATCH($E532,StudiesInfo!$B:$B,0),MATCH(N$1,StudiesInfo!$1:$1,0))</f>
        <v>0.04, 34, 34000</v>
      </c>
      <c r="O532" s="31" t="str">
        <f t="array" ref="O532">INDEX(StudiesInfo!$1:$80,MATCH($E532,StudiesInfo!$B:$B,0),MATCH(O$1,StudiesInfo!$1:$1,0))</f>
        <v>ng/L</v>
      </c>
      <c r="P532" s="31" t="str">
        <f t="array" ref="P532">INDEX(StudiesInfo!$1:$80,MATCH($E532,StudiesInfo!$B:$B,0),MATCH(P$1,StudiesInfo!$1:$1,0))</f>
        <v>Juvenile</v>
      </c>
      <c r="Q532" s="31" t="str">
        <f t="array" ref="Q532">INDEX(StudiesInfo!$1:$80,MATCH($E532,StudiesInfo!$B:$B,0),MATCH(Q$1,StudiesInfo!$1:$1,0))</f>
        <v>Unclear</v>
      </c>
      <c r="R532" s="31" t="str">
        <f t="array" ref="R532">INDEX(StudiesInfo!$1:$80,MATCH($E532,StudiesInfo!$B:$B,0),MATCH(R$1,StudiesInfo!$1:$1,0))</f>
        <v>-</v>
      </c>
      <c r="S532" s="31">
        <f t="array" ref="S532">INDEX(StudiesInfo!$1:$80,MATCH($E532,StudiesInfo!$B:$B,0),MATCH(S$1,StudiesInfo!$1:$1,0))</f>
        <v>20</v>
      </c>
      <c r="T532" s="31" t="str">
        <f t="array" ref="T532">INDEX(StudiesInfo!$1:$80,MATCH($E532,StudiesInfo!$B:$B,0),MATCH(T$1,StudiesInfo!$1:$1,0))</f>
        <v>15 days +</v>
      </c>
      <c r="U532" s="31">
        <f t="array" ref="U532">INDEX(StudiesInfo!$1:$80,MATCH($E532,StudiesInfo!$B:$B,0),MATCH(U$1,StudiesInfo!$1:$1,0))</f>
        <v>0</v>
      </c>
      <c r="V532" s="31" t="str">
        <f t="array" ref="V532">INDEX(StudiesInfo!$1:$80,MATCH($E532,StudiesInfo!$B:$B,0),MATCH(V$1,StudiesInfo!$1:$1,0))</f>
        <v>Juvenile</v>
      </c>
      <c r="W532" s="31" t="str">
        <f t="array" ref="W532">INDEX(StudiesInfo!$1:$80,MATCH($E532,StudiesInfo!$B:$B,0),MATCH(W$1,StudiesInfo!$1:$1,0))</f>
        <v>Unclear</v>
      </c>
      <c r="X532" s="31" t="str">
        <f t="array" ref="X532">INDEX(StudiesInfo!$1:$80,MATCH($E532,StudiesInfo!$B:$B,0),MATCH(X$1,StudiesInfo!$1:$1,0))</f>
        <v>-</v>
      </c>
      <c r="Y532" s="30" t="s">
        <v>582</v>
      </c>
      <c r="Z532" s="30" t="s">
        <v>583</v>
      </c>
      <c r="AA532" s="30" t="s">
        <v>584</v>
      </c>
      <c r="AB532" s="30"/>
      <c r="AC532" s="30"/>
      <c r="AD532" s="33" t="s">
        <v>891</v>
      </c>
      <c r="AE532" s="30" t="s">
        <v>590</v>
      </c>
      <c r="AF532" s="30" t="s">
        <v>600</v>
      </c>
    </row>
    <row r="533" ht="16.5" hidden="1" customHeight="1">
      <c r="A533" s="30">
        <v>117.0</v>
      </c>
      <c r="B533" s="31" t="str">
        <f t="array" ref="B533">INDEX(StudiesInfo!$1:$80,MATCH($E533,StudiesInfo!$B:$B,0),MATCH(B$1,StudiesInfo!$1:$1,0))</f>
        <v>Yes</v>
      </c>
      <c r="C533" s="30"/>
      <c r="D533" s="30"/>
      <c r="E533" s="31" t="str">
        <f t="array" ref="E533">INDEX(StudiesInfo!$1:$80,MATCH($A533,StudiesInfo!$A:$A,0),MATCH(E$1,StudiesInfo!$1:$1,0))</f>
        <v>Guimarães et al., 2021</v>
      </c>
      <c r="F533" s="31" t="str">
        <f t="array" ref="F533">INDEX(StudiesInfo!$1:$80,MATCH($E533,StudiesInfo!$B:$B,0),MATCH(F$1,StudiesInfo!$1:$1,0))</f>
        <v>20-26 nm</v>
      </c>
      <c r="G533" s="31" t="str">
        <f t="array" ref="G533">INDEX(StudiesInfo!$1:$80,MATCH($E533,StudiesInfo!$B:$B,0),MATCH(G$1,StudiesInfo!$1:$1,0))</f>
        <v>nano</v>
      </c>
      <c r="H533" s="31" t="str">
        <f t="array" ref="H533">INDEX(StudiesInfo!$1:$80,MATCH($E533,StudiesInfo!$B:$B,0),MATCH(H$1,StudiesInfo!$1:$1,0))</f>
        <v>Polystyrene (PS)</v>
      </c>
      <c r="I533" s="31" t="str">
        <f t="array" ref="I533">INDEX(StudiesInfo!$1:$80,MATCH($E533,StudiesInfo!$B:$B,0),MATCH(I$1,StudiesInfo!$1:$1,0))</f>
        <v>Sphere</v>
      </c>
      <c r="J533" s="32" t="str">
        <f t="array" ref="J533">INDEX(StudiesInfo!$1:$80,MATCH($E533,StudiesInfo!$B:$B,0),MATCH(J$1,StudiesInfo!$1:$1,0))</f>
        <v>Ctenopharyngodon idella</v>
      </c>
      <c r="K533" s="31" t="str">
        <f t="array" ref="K533">INDEX(StudiesInfo!$1:$80,MATCH($E533,StudiesInfo!$B:$B,0),MATCH(K$1,StudiesInfo!$1:$1,0))</f>
        <v>NA</v>
      </c>
      <c r="L533" s="31" t="str">
        <f t="array" ref="L533">INDEX(StudiesInfo!$1:$80,MATCH($E533,StudiesInfo!$B:$B,0),MATCH(L$1,StudiesInfo!$1:$1,0))</f>
        <v>Water: Semi-static system</v>
      </c>
      <c r="M533" s="31" t="str">
        <f t="array" ref="M533">INDEX(StudiesInfo!$1:$80,MATCH($E533,StudiesInfo!$B:$B,0),MATCH(M$1,StudiesInfo!$1:$1,0))</f>
        <v>Every 48h</v>
      </c>
      <c r="N533" s="35" t="str">
        <f t="array" ref="N533">INDEX(StudiesInfo!$1:$80,MATCH($E533,StudiesInfo!$B:$B,0),MATCH(N$1,StudiesInfo!$1:$1,0))</f>
        <v>0.04, 34, 34000</v>
      </c>
      <c r="O533" s="31" t="str">
        <f t="array" ref="O533">INDEX(StudiesInfo!$1:$80,MATCH($E533,StudiesInfo!$B:$B,0),MATCH(O$1,StudiesInfo!$1:$1,0))</f>
        <v>ng/L</v>
      </c>
      <c r="P533" s="31" t="str">
        <f t="array" ref="P533">INDEX(StudiesInfo!$1:$80,MATCH($E533,StudiesInfo!$B:$B,0),MATCH(P$1,StudiesInfo!$1:$1,0))</f>
        <v>Juvenile</v>
      </c>
      <c r="Q533" s="31" t="str">
        <f t="array" ref="Q533">INDEX(StudiesInfo!$1:$80,MATCH($E533,StudiesInfo!$B:$B,0),MATCH(Q$1,StudiesInfo!$1:$1,0))</f>
        <v>Unclear</v>
      </c>
      <c r="R533" s="31" t="str">
        <f t="array" ref="R533">INDEX(StudiesInfo!$1:$80,MATCH($E533,StudiesInfo!$B:$B,0),MATCH(R$1,StudiesInfo!$1:$1,0))</f>
        <v>-</v>
      </c>
      <c r="S533" s="31">
        <f t="array" ref="S533">INDEX(StudiesInfo!$1:$80,MATCH($E533,StudiesInfo!$B:$B,0),MATCH(S$1,StudiesInfo!$1:$1,0))</f>
        <v>20</v>
      </c>
      <c r="T533" s="31" t="str">
        <f t="array" ref="T533">INDEX(StudiesInfo!$1:$80,MATCH($E533,StudiesInfo!$B:$B,0),MATCH(T$1,StudiesInfo!$1:$1,0))</f>
        <v>15 days +</v>
      </c>
      <c r="U533" s="31">
        <f t="array" ref="U533">INDEX(StudiesInfo!$1:$80,MATCH($E533,StudiesInfo!$B:$B,0),MATCH(U$1,StudiesInfo!$1:$1,0))</f>
        <v>0</v>
      </c>
      <c r="V533" s="31" t="str">
        <f t="array" ref="V533">INDEX(StudiesInfo!$1:$80,MATCH($E533,StudiesInfo!$B:$B,0),MATCH(V$1,StudiesInfo!$1:$1,0))</f>
        <v>Juvenile</v>
      </c>
      <c r="W533" s="31" t="str">
        <f t="array" ref="W533">INDEX(StudiesInfo!$1:$80,MATCH($E533,StudiesInfo!$B:$B,0),MATCH(W$1,StudiesInfo!$1:$1,0))</f>
        <v>Unclear</v>
      </c>
      <c r="X533" s="31" t="str">
        <f t="array" ref="X533">INDEX(StudiesInfo!$1:$80,MATCH($E533,StudiesInfo!$B:$B,0),MATCH(X$1,StudiesInfo!$1:$1,0))</f>
        <v>-</v>
      </c>
      <c r="Y533" s="30" t="s">
        <v>582</v>
      </c>
      <c r="Z533" s="30" t="s">
        <v>583</v>
      </c>
      <c r="AA533" s="30" t="s">
        <v>584</v>
      </c>
      <c r="AB533" s="30"/>
      <c r="AC533" s="30"/>
      <c r="AD533" s="33" t="s">
        <v>892</v>
      </c>
      <c r="AE533" s="30" t="s">
        <v>590</v>
      </c>
      <c r="AF533" s="30" t="s">
        <v>600</v>
      </c>
    </row>
    <row r="534" ht="16.5" hidden="1" customHeight="1">
      <c r="A534" s="30">
        <v>117.0</v>
      </c>
      <c r="B534" s="31" t="str">
        <f t="array" ref="B534">INDEX(StudiesInfo!$1:$80,MATCH($E534,StudiesInfo!$B:$B,0),MATCH(B$1,StudiesInfo!$1:$1,0))</f>
        <v>Yes</v>
      </c>
      <c r="C534" s="30"/>
      <c r="D534" s="30"/>
      <c r="E534" s="31" t="str">
        <f t="array" ref="E534">INDEX(StudiesInfo!$1:$80,MATCH($A534,StudiesInfo!$A:$A,0),MATCH(E$1,StudiesInfo!$1:$1,0))</f>
        <v>Guimarães et al., 2021</v>
      </c>
      <c r="F534" s="31" t="str">
        <f t="array" ref="F534">INDEX(StudiesInfo!$1:$80,MATCH($E534,StudiesInfo!$B:$B,0),MATCH(F$1,StudiesInfo!$1:$1,0))</f>
        <v>20-26 nm</v>
      </c>
      <c r="G534" s="31" t="str">
        <f t="array" ref="G534">INDEX(StudiesInfo!$1:$80,MATCH($E534,StudiesInfo!$B:$B,0),MATCH(G$1,StudiesInfo!$1:$1,0))</f>
        <v>nano</v>
      </c>
      <c r="H534" s="31" t="str">
        <f t="array" ref="H534">INDEX(StudiesInfo!$1:$80,MATCH($E534,StudiesInfo!$B:$B,0),MATCH(H$1,StudiesInfo!$1:$1,0))</f>
        <v>Polystyrene (PS)</v>
      </c>
      <c r="I534" s="31" t="str">
        <f t="array" ref="I534">INDEX(StudiesInfo!$1:$80,MATCH($E534,StudiesInfo!$B:$B,0),MATCH(I$1,StudiesInfo!$1:$1,0))</f>
        <v>Sphere</v>
      </c>
      <c r="J534" s="32" t="str">
        <f t="array" ref="J534">INDEX(StudiesInfo!$1:$80,MATCH($E534,StudiesInfo!$B:$B,0),MATCH(J$1,StudiesInfo!$1:$1,0))</f>
        <v>Ctenopharyngodon idella</v>
      </c>
      <c r="K534" s="31" t="str">
        <f t="array" ref="K534">INDEX(StudiesInfo!$1:$80,MATCH($E534,StudiesInfo!$B:$B,0),MATCH(K$1,StudiesInfo!$1:$1,0))</f>
        <v>NA</v>
      </c>
      <c r="L534" s="31" t="str">
        <f t="array" ref="L534">INDEX(StudiesInfo!$1:$80,MATCH($E534,StudiesInfo!$B:$B,0),MATCH(L$1,StudiesInfo!$1:$1,0))</f>
        <v>Water: Semi-static system</v>
      </c>
      <c r="M534" s="31" t="str">
        <f t="array" ref="M534">INDEX(StudiesInfo!$1:$80,MATCH($E534,StudiesInfo!$B:$B,0),MATCH(M$1,StudiesInfo!$1:$1,0))</f>
        <v>Every 48h</v>
      </c>
      <c r="N534" s="35" t="str">
        <f t="array" ref="N534">INDEX(StudiesInfo!$1:$80,MATCH($E534,StudiesInfo!$B:$B,0),MATCH(N$1,StudiesInfo!$1:$1,0))</f>
        <v>0.04, 34, 34000</v>
      </c>
      <c r="O534" s="31" t="str">
        <f t="array" ref="O534">INDEX(StudiesInfo!$1:$80,MATCH($E534,StudiesInfo!$B:$B,0),MATCH(O$1,StudiesInfo!$1:$1,0))</f>
        <v>ng/L</v>
      </c>
      <c r="P534" s="31" t="str">
        <f t="array" ref="P534">INDEX(StudiesInfo!$1:$80,MATCH($E534,StudiesInfo!$B:$B,0),MATCH(P$1,StudiesInfo!$1:$1,0))</f>
        <v>Juvenile</v>
      </c>
      <c r="Q534" s="31" t="str">
        <f t="array" ref="Q534">INDEX(StudiesInfo!$1:$80,MATCH($E534,StudiesInfo!$B:$B,0),MATCH(Q$1,StudiesInfo!$1:$1,0))</f>
        <v>Unclear</v>
      </c>
      <c r="R534" s="31" t="str">
        <f t="array" ref="R534">INDEX(StudiesInfo!$1:$80,MATCH($E534,StudiesInfo!$B:$B,0),MATCH(R$1,StudiesInfo!$1:$1,0))</f>
        <v>-</v>
      </c>
      <c r="S534" s="31">
        <f t="array" ref="S534">INDEX(StudiesInfo!$1:$80,MATCH($E534,StudiesInfo!$B:$B,0),MATCH(S$1,StudiesInfo!$1:$1,0))</f>
        <v>20</v>
      </c>
      <c r="T534" s="31" t="str">
        <f t="array" ref="T534">INDEX(StudiesInfo!$1:$80,MATCH($E534,StudiesInfo!$B:$B,0),MATCH(T$1,StudiesInfo!$1:$1,0))</f>
        <v>15 days +</v>
      </c>
      <c r="U534" s="31">
        <f t="array" ref="U534">INDEX(StudiesInfo!$1:$80,MATCH($E534,StudiesInfo!$B:$B,0),MATCH(U$1,StudiesInfo!$1:$1,0))</f>
        <v>0</v>
      </c>
      <c r="V534" s="31" t="str">
        <f t="array" ref="V534">INDEX(StudiesInfo!$1:$80,MATCH($E534,StudiesInfo!$B:$B,0),MATCH(V$1,StudiesInfo!$1:$1,0))</f>
        <v>Juvenile</v>
      </c>
      <c r="W534" s="31" t="str">
        <f t="array" ref="W534">INDEX(StudiesInfo!$1:$80,MATCH($E534,StudiesInfo!$B:$B,0),MATCH(W$1,StudiesInfo!$1:$1,0))</f>
        <v>Unclear</v>
      </c>
      <c r="X534" s="31" t="str">
        <f t="array" ref="X534">INDEX(StudiesInfo!$1:$80,MATCH($E534,StudiesInfo!$B:$B,0),MATCH(X$1,StudiesInfo!$1:$1,0))</f>
        <v>-</v>
      </c>
      <c r="Y534" s="30" t="s">
        <v>582</v>
      </c>
      <c r="Z534" s="30" t="s">
        <v>583</v>
      </c>
      <c r="AA534" s="30" t="s">
        <v>584</v>
      </c>
      <c r="AB534" s="30"/>
      <c r="AC534" s="30"/>
      <c r="AD534" s="33" t="s">
        <v>893</v>
      </c>
      <c r="AE534" s="30" t="s">
        <v>590</v>
      </c>
      <c r="AF534" s="30" t="s">
        <v>600</v>
      </c>
    </row>
    <row r="535" ht="16.5" hidden="1" customHeight="1">
      <c r="A535" s="30">
        <v>117.0</v>
      </c>
      <c r="B535" s="31" t="str">
        <f t="array" ref="B535">INDEX(StudiesInfo!$1:$80,MATCH($E535,StudiesInfo!$B:$B,0),MATCH(B$1,StudiesInfo!$1:$1,0))</f>
        <v>Yes</v>
      </c>
      <c r="C535" s="30"/>
      <c r="D535" s="30"/>
      <c r="E535" s="31" t="str">
        <f t="array" ref="E535">INDEX(StudiesInfo!$1:$80,MATCH($A535,StudiesInfo!$A:$A,0),MATCH(E$1,StudiesInfo!$1:$1,0))</f>
        <v>Guimarães et al., 2021</v>
      </c>
      <c r="F535" s="31" t="str">
        <f t="array" ref="F535">INDEX(StudiesInfo!$1:$80,MATCH($E535,StudiesInfo!$B:$B,0),MATCH(F$1,StudiesInfo!$1:$1,0))</f>
        <v>20-26 nm</v>
      </c>
      <c r="G535" s="31" t="str">
        <f t="array" ref="G535">INDEX(StudiesInfo!$1:$80,MATCH($E535,StudiesInfo!$B:$B,0),MATCH(G$1,StudiesInfo!$1:$1,0))</f>
        <v>nano</v>
      </c>
      <c r="H535" s="31" t="str">
        <f t="array" ref="H535">INDEX(StudiesInfo!$1:$80,MATCH($E535,StudiesInfo!$B:$B,0),MATCH(H$1,StudiesInfo!$1:$1,0))</f>
        <v>Polystyrene (PS)</v>
      </c>
      <c r="I535" s="31" t="str">
        <f t="array" ref="I535">INDEX(StudiesInfo!$1:$80,MATCH($E535,StudiesInfo!$B:$B,0),MATCH(I$1,StudiesInfo!$1:$1,0))</f>
        <v>Sphere</v>
      </c>
      <c r="J535" s="32" t="str">
        <f t="array" ref="J535">INDEX(StudiesInfo!$1:$80,MATCH($E535,StudiesInfo!$B:$B,0),MATCH(J$1,StudiesInfo!$1:$1,0))</f>
        <v>Ctenopharyngodon idella</v>
      </c>
      <c r="K535" s="31" t="str">
        <f t="array" ref="K535">INDEX(StudiesInfo!$1:$80,MATCH($E535,StudiesInfo!$B:$B,0),MATCH(K$1,StudiesInfo!$1:$1,0))</f>
        <v>NA</v>
      </c>
      <c r="L535" s="31" t="str">
        <f t="array" ref="L535">INDEX(StudiesInfo!$1:$80,MATCH($E535,StudiesInfo!$B:$B,0),MATCH(L$1,StudiesInfo!$1:$1,0))</f>
        <v>Water: Semi-static system</v>
      </c>
      <c r="M535" s="31" t="str">
        <f t="array" ref="M535">INDEX(StudiesInfo!$1:$80,MATCH($E535,StudiesInfo!$B:$B,0),MATCH(M$1,StudiesInfo!$1:$1,0))</f>
        <v>Every 48h</v>
      </c>
      <c r="N535" s="35" t="str">
        <f t="array" ref="N535">INDEX(StudiesInfo!$1:$80,MATCH($E535,StudiesInfo!$B:$B,0),MATCH(N$1,StudiesInfo!$1:$1,0))</f>
        <v>0.04, 34, 34000</v>
      </c>
      <c r="O535" s="31" t="str">
        <f t="array" ref="O535">INDEX(StudiesInfo!$1:$80,MATCH($E535,StudiesInfo!$B:$B,0),MATCH(O$1,StudiesInfo!$1:$1,0))</f>
        <v>ng/L</v>
      </c>
      <c r="P535" s="31" t="str">
        <f t="array" ref="P535">INDEX(StudiesInfo!$1:$80,MATCH($E535,StudiesInfo!$B:$B,0),MATCH(P$1,StudiesInfo!$1:$1,0))</f>
        <v>Juvenile</v>
      </c>
      <c r="Q535" s="31" t="str">
        <f t="array" ref="Q535">INDEX(StudiesInfo!$1:$80,MATCH($E535,StudiesInfo!$B:$B,0),MATCH(Q$1,StudiesInfo!$1:$1,0))</f>
        <v>Unclear</v>
      </c>
      <c r="R535" s="31" t="str">
        <f t="array" ref="R535">INDEX(StudiesInfo!$1:$80,MATCH($E535,StudiesInfo!$B:$B,0),MATCH(R$1,StudiesInfo!$1:$1,0))</f>
        <v>-</v>
      </c>
      <c r="S535" s="31">
        <f t="array" ref="S535">INDEX(StudiesInfo!$1:$80,MATCH($E535,StudiesInfo!$B:$B,0),MATCH(S$1,StudiesInfo!$1:$1,0))</f>
        <v>20</v>
      </c>
      <c r="T535" s="31" t="str">
        <f t="array" ref="T535">INDEX(StudiesInfo!$1:$80,MATCH($E535,StudiesInfo!$B:$B,0),MATCH(T$1,StudiesInfo!$1:$1,0))</f>
        <v>15 days +</v>
      </c>
      <c r="U535" s="31">
        <f t="array" ref="U535">INDEX(StudiesInfo!$1:$80,MATCH($E535,StudiesInfo!$B:$B,0),MATCH(U$1,StudiesInfo!$1:$1,0))</f>
        <v>0</v>
      </c>
      <c r="V535" s="31" t="str">
        <f t="array" ref="V535">INDEX(StudiesInfo!$1:$80,MATCH($E535,StudiesInfo!$B:$B,0),MATCH(V$1,StudiesInfo!$1:$1,0))</f>
        <v>Juvenile</v>
      </c>
      <c r="W535" s="31" t="str">
        <f t="array" ref="W535">INDEX(StudiesInfo!$1:$80,MATCH($E535,StudiesInfo!$B:$B,0),MATCH(W$1,StudiesInfo!$1:$1,0))</f>
        <v>Unclear</v>
      </c>
      <c r="X535" s="31" t="str">
        <f t="array" ref="X535">INDEX(StudiesInfo!$1:$80,MATCH($E535,StudiesInfo!$B:$B,0),MATCH(X$1,StudiesInfo!$1:$1,0))</f>
        <v>-</v>
      </c>
      <c r="Y535" s="30" t="s">
        <v>582</v>
      </c>
      <c r="Z535" s="30" t="s">
        <v>597</v>
      </c>
      <c r="AA535" s="30" t="s">
        <v>598</v>
      </c>
      <c r="AB535" s="30">
        <v>14.0</v>
      </c>
      <c r="AC535" s="30" t="s">
        <v>699</v>
      </c>
      <c r="AD535" s="33" t="s">
        <v>586</v>
      </c>
      <c r="AE535" s="30" t="s">
        <v>587</v>
      </c>
      <c r="AF535" s="30" t="s">
        <v>588</v>
      </c>
    </row>
    <row r="536" ht="16.5" hidden="1" customHeight="1">
      <c r="A536" s="30">
        <v>117.0</v>
      </c>
      <c r="B536" s="31" t="str">
        <f t="array" ref="B536">INDEX(StudiesInfo!$1:$80,MATCH($E536,StudiesInfo!$B:$B,0),MATCH(B$1,StudiesInfo!$1:$1,0))</f>
        <v>Yes</v>
      </c>
      <c r="C536" s="30"/>
      <c r="D536" s="30"/>
      <c r="E536" s="31" t="str">
        <f t="array" ref="E536">INDEX(StudiesInfo!$1:$80,MATCH($A536,StudiesInfo!$A:$A,0),MATCH(E$1,StudiesInfo!$1:$1,0))</f>
        <v>Guimarães et al., 2021</v>
      </c>
      <c r="F536" s="31" t="str">
        <f t="array" ref="F536">INDEX(StudiesInfo!$1:$80,MATCH($E536,StudiesInfo!$B:$B,0),MATCH(F$1,StudiesInfo!$1:$1,0))</f>
        <v>20-26 nm</v>
      </c>
      <c r="G536" s="31" t="str">
        <f t="array" ref="G536">INDEX(StudiesInfo!$1:$80,MATCH($E536,StudiesInfo!$B:$B,0),MATCH(G$1,StudiesInfo!$1:$1,0))</f>
        <v>nano</v>
      </c>
      <c r="H536" s="31" t="str">
        <f t="array" ref="H536">INDEX(StudiesInfo!$1:$80,MATCH($E536,StudiesInfo!$B:$B,0),MATCH(H$1,StudiesInfo!$1:$1,0))</f>
        <v>Polystyrene (PS)</v>
      </c>
      <c r="I536" s="31" t="str">
        <f t="array" ref="I536">INDEX(StudiesInfo!$1:$80,MATCH($E536,StudiesInfo!$B:$B,0),MATCH(I$1,StudiesInfo!$1:$1,0))</f>
        <v>Sphere</v>
      </c>
      <c r="J536" s="32" t="str">
        <f t="array" ref="J536">INDEX(StudiesInfo!$1:$80,MATCH($E536,StudiesInfo!$B:$B,0),MATCH(J$1,StudiesInfo!$1:$1,0))</f>
        <v>Ctenopharyngodon idella</v>
      </c>
      <c r="K536" s="31" t="str">
        <f t="array" ref="K536">INDEX(StudiesInfo!$1:$80,MATCH($E536,StudiesInfo!$B:$B,0),MATCH(K$1,StudiesInfo!$1:$1,0))</f>
        <v>NA</v>
      </c>
      <c r="L536" s="31" t="str">
        <f t="array" ref="L536">INDEX(StudiesInfo!$1:$80,MATCH($E536,StudiesInfo!$B:$B,0),MATCH(L$1,StudiesInfo!$1:$1,0))</f>
        <v>Water: Semi-static system</v>
      </c>
      <c r="M536" s="31" t="str">
        <f t="array" ref="M536">INDEX(StudiesInfo!$1:$80,MATCH($E536,StudiesInfo!$B:$B,0),MATCH(M$1,StudiesInfo!$1:$1,0))</f>
        <v>Every 48h</v>
      </c>
      <c r="N536" s="35" t="str">
        <f t="array" ref="N536">INDEX(StudiesInfo!$1:$80,MATCH($E536,StudiesInfo!$B:$B,0),MATCH(N$1,StudiesInfo!$1:$1,0))</f>
        <v>0.04, 34, 34000</v>
      </c>
      <c r="O536" s="31" t="str">
        <f t="array" ref="O536">INDEX(StudiesInfo!$1:$80,MATCH($E536,StudiesInfo!$B:$B,0),MATCH(O$1,StudiesInfo!$1:$1,0))</f>
        <v>ng/L</v>
      </c>
      <c r="P536" s="31" t="str">
        <f t="array" ref="P536">INDEX(StudiesInfo!$1:$80,MATCH($E536,StudiesInfo!$B:$B,0),MATCH(P$1,StudiesInfo!$1:$1,0))</f>
        <v>Juvenile</v>
      </c>
      <c r="Q536" s="31" t="str">
        <f t="array" ref="Q536">INDEX(StudiesInfo!$1:$80,MATCH($E536,StudiesInfo!$B:$B,0),MATCH(Q$1,StudiesInfo!$1:$1,0))</f>
        <v>Unclear</v>
      </c>
      <c r="R536" s="31" t="str">
        <f t="array" ref="R536">INDEX(StudiesInfo!$1:$80,MATCH($E536,StudiesInfo!$B:$B,0),MATCH(R$1,StudiesInfo!$1:$1,0))</f>
        <v>-</v>
      </c>
      <c r="S536" s="31">
        <f t="array" ref="S536">INDEX(StudiesInfo!$1:$80,MATCH($E536,StudiesInfo!$B:$B,0),MATCH(S$1,StudiesInfo!$1:$1,0))</f>
        <v>20</v>
      </c>
      <c r="T536" s="31" t="str">
        <f t="array" ref="T536">INDEX(StudiesInfo!$1:$80,MATCH($E536,StudiesInfo!$B:$B,0),MATCH(T$1,StudiesInfo!$1:$1,0))</f>
        <v>15 days +</v>
      </c>
      <c r="U536" s="31">
        <f t="array" ref="U536">INDEX(StudiesInfo!$1:$80,MATCH($E536,StudiesInfo!$B:$B,0),MATCH(U$1,StudiesInfo!$1:$1,0))</f>
        <v>0</v>
      </c>
      <c r="V536" s="31" t="str">
        <f t="array" ref="V536">INDEX(StudiesInfo!$1:$80,MATCH($E536,StudiesInfo!$B:$B,0),MATCH(V$1,StudiesInfo!$1:$1,0))</f>
        <v>Juvenile</v>
      </c>
      <c r="W536" s="31" t="str">
        <f t="array" ref="W536">INDEX(StudiesInfo!$1:$80,MATCH($E536,StudiesInfo!$B:$B,0),MATCH(W$1,StudiesInfo!$1:$1,0))</f>
        <v>Unclear</v>
      </c>
      <c r="X536" s="31" t="str">
        <f t="array" ref="X536">INDEX(StudiesInfo!$1:$80,MATCH($E536,StudiesInfo!$B:$B,0),MATCH(X$1,StudiesInfo!$1:$1,0))</f>
        <v>-</v>
      </c>
      <c r="Y536" s="30" t="s">
        <v>582</v>
      </c>
      <c r="Z536" s="30" t="s">
        <v>597</v>
      </c>
      <c r="AA536" s="30" t="s">
        <v>598</v>
      </c>
      <c r="AB536" s="30"/>
      <c r="AC536" s="30"/>
      <c r="AD536" s="33" t="s">
        <v>891</v>
      </c>
      <c r="AE536" s="30" t="s">
        <v>590</v>
      </c>
      <c r="AF536" s="30" t="s">
        <v>600</v>
      </c>
    </row>
    <row r="537" ht="16.5" hidden="1" customHeight="1">
      <c r="A537" s="30">
        <v>117.0</v>
      </c>
      <c r="B537" s="31" t="str">
        <f t="array" ref="B537">INDEX(StudiesInfo!$1:$80,MATCH($E537,StudiesInfo!$B:$B,0),MATCH(B$1,StudiesInfo!$1:$1,0))</f>
        <v>Yes</v>
      </c>
      <c r="C537" s="30"/>
      <c r="D537" s="30"/>
      <c r="E537" s="31" t="str">
        <f t="array" ref="E537">INDEX(StudiesInfo!$1:$80,MATCH($A537,StudiesInfo!$A:$A,0),MATCH(E$1,StudiesInfo!$1:$1,0))</f>
        <v>Guimarães et al., 2021</v>
      </c>
      <c r="F537" s="31" t="str">
        <f t="array" ref="F537">INDEX(StudiesInfo!$1:$80,MATCH($E537,StudiesInfo!$B:$B,0),MATCH(F$1,StudiesInfo!$1:$1,0))</f>
        <v>20-26 nm</v>
      </c>
      <c r="G537" s="31" t="str">
        <f t="array" ref="G537">INDEX(StudiesInfo!$1:$80,MATCH($E537,StudiesInfo!$B:$B,0),MATCH(G$1,StudiesInfo!$1:$1,0))</f>
        <v>nano</v>
      </c>
      <c r="H537" s="31" t="str">
        <f t="array" ref="H537">INDEX(StudiesInfo!$1:$80,MATCH($E537,StudiesInfo!$B:$B,0),MATCH(H$1,StudiesInfo!$1:$1,0))</f>
        <v>Polystyrene (PS)</v>
      </c>
      <c r="I537" s="31" t="str">
        <f t="array" ref="I537">INDEX(StudiesInfo!$1:$80,MATCH($E537,StudiesInfo!$B:$B,0),MATCH(I$1,StudiesInfo!$1:$1,0))</f>
        <v>Sphere</v>
      </c>
      <c r="J537" s="32" t="str">
        <f t="array" ref="J537">INDEX(StudiesInfo!$1:$80,MATCH($E537,StudiesInfo!$B:$B,0),MATCH(J$1,StudiesInfo!$1:$1,0))</f>
        <v>Ctenopharyngodon idella</v>
      </c>
      <c r="K537" s="31" t="str">
        <f t="array" ref="K537">INDEX(StudiesInfo!$1:$80,MATCH($E537,StudiesInfo!$B:$B,0),MATCH(K$1,StudiesInfo!$1:$1,0))</f>
        <v>NA</v>
      </c>
      <c r="L537" s="31" t="str">
        <f t="array" ref="L537">INDEX(StudiesInfo!$1:$80,MATCH($E537,StudiesInfo!$B:$B,0),MATCH(L$1,StudiesInfo!$1:$1,0))</f>
        <v>Water: Semi-static system</v>
      </c>
      <c r="M537" s="31" t="str">
        <f t="array" ref="M537">INDEX(StudiesInfo!$1:$80,MATCH($E537,StudiesInfo!$B:$B,0),MATCH(M$1,StudiesInfo!$1:$1,0))</f>
        <v>Every 48h</v>
      </c>
      <c r="N537" s="35" t="str">
        <f t="array" ref="N537">INDEX(StudiesInfo!$1:$80,MATCH($E537,StudiesInfo!$B:$B,0),MATCH(N$1,StudiesInfo!$1:$1,0))</f>
        <v>0.04, 34, 34000</v>
      </c>
      <c r="O537" s="31" t="str">
        <f t="array" ref="O537">INDEX(StudiesInfo!$1:$80,MATCH($E537,StudiesInfo!$B:$B,0),MATCH(O$1,StudiesInfo!$1:$1,0))</f>
        <v>ng/L</v>
      </c>
      <c r="P537" s="31" t="str">
        <f t="array" ref="P537">INDEX(StudiesInfo!$1:$80,MATCH($E537,StudiesInfo!$B:$B,0),MATCH(P$1,StudiesInfo!$1:$1,0))</f>
        <v>Juvenile</v>
      </c>
      <c r="Q537" s="31" t="str">
        <f t="array" ref="Q537">INDEX(StudiesInfo!$1:$80,MATCH($E537,StudiesInfo!$B:$B,0),MATCH(Q$1,StudiesInfo!$1:$1,0))</f>
        <v>Unclear</v>
      </c>
      <c r="R537" s="31" t="str">
        <f t="array" ref="R537">INDEX(StudiesInfo!$1:$80,MATCH($E537,StudiesInfo!$B:$B,0),MATCH(R$1,StudiesInfo!$1:$1,0))</f>
        <v>-</v>
      </c>
      <c r="S537" s="31">
        <f t="array" ref="S537">INDEX(StudiesInfo!$1:$80,MATCH($E537,StudiesInfo!$B:$B,0),MATCH(S$1,StudiesInfo!$1:$1,0))</f>
        <v>20</v>
      </c>
      <c r="T537" s="31" t="str">
        <f t="array" ref="T537">INDEX(StudiesInfo!$1:$80,MATCH($E537,StudiesInfo!$B:$B,0),MATCH(T$1,StudiesInfo!$1:$1,0))</f>
        <v>15 days +</v>
      </c>
      <c r="U537" s="31">
        <f t="array" ref="U537">INDEX(StudiesInfo!$1:$80,MATCH($E537,StudiesInfo!$B:$B,0),MATCH(U$1,StudiesInfo!$1:$1,0))</f>
        <v>0</v>
      </c>
      <c r="V537" s="31" t="str">
        <f t="array" ref="V537">INDEX(StudiesInfo!$1:$80,MATCH($E537,StudiesInfo!$B:$B,0),MATCH(V$1,StudiesInfo!$1:$1,0))</f>
        <v>Juvenile</v>
      </c>
      <c r="W537" s="31" t="str">
        <f t="array" ref="W537">INDEX(StudiesInfo!$1:$80,MATCH($E537,StudiesInfo!$B:$B,0),MATCH(W$1,StudiesInfo!$1:$1,0))</f>
        <v>Unclear</v>
      </c>
      <c r="X537" s="31" t="str">
        <f t="array" ref="X537">INDEX(StudiesInfo!$1:$80,MATCH($E537,StudiesInfo!$B:$B,0),MATCH(X$1,StudiesInfo!$1:$1,0))</f>
        <v>-</v>
      </c>
      <c r="Y537" s="30" t="s">
        <v>582</v>
      </c>
      <c r="Z537" s="30" t="s">
        <v>597</v>
      </c>
      <c r="AA537" s="30" t="s">
        <v>598</v>
      </c>
      <c r="AB537" s="30"/>
      <c r="AC537" s="30"/>
      <c r="AD537" s="33" t="s">
        <v>892</v>
      </c>
      <c r="AE537" s="30" t="s">
        <v>590</v>
      </c>
      <c r="AF537" s="30" t="s">
        <v>600</v>
      </c>
    </row>
    <row r="538" ht="16.5" hidden="1" customHeight="1">
      <c r="A538" s="30">
        <v>117.0</v>
      </c>
      <c r="B538" s="31" t="str">
        <f t="array" ref="B538">INDEX(StudiesInfo!$1:$80,MATCH($E538,StudiesInfo!$B:$B,0),MATCH(B$1,StudiesInfo!$1:$1,0))</f>
        <v>Yes</v>
      </c>
      <c r="C538" s="30"/>
      <c r="D538" s="30"/>
      <c r="E538" s="31" t="str">
        <f t="array" ref="E538">INDEX(StudiesInfo!$1:$80,MATCH($A538,StudiesInfo!$A:$A,0),MATCH(E$1,StudiesInfo!$1:$1,0))</f>
        <v>Guimarães et al., 2021</v>
      </c>
      <c r="F538" s="31" t="str">
        <f t="array" ref="F538">INDEX(StudiesInfo!$1:$80,MATCH($E538,StudiesInfo!$B:$B,0),MATCH(F$1,StudiesInfo!$1:$1,0))</f>
        <v>20-26 nm</v>
      </c>
      <c r="G538" s="31" t="str">
        <f t="array" ref="G538">INDEX(StudiesInfo!$1:$80,MATCH($E538,StudiesInfo!$B:$B,0),MATCH(G$1,StudiesInfo!$1:$1,0))</f>
        <v>nano</v>
      </c>
      <c r="H538" s="31" t="str">
        <f t="array" ref="H538">INDEX(StudiesInfo!$1:$80,MATCH($E538,StudiesInfo!$B:$B,0),MATCH(H$1,StudiesInfo!$1:$1,0))</f>
        <v>Polystyrene (PS)</v>
      </c>
      <c r="I538" s="31" t="str">
        <f t="array" ref="I538">INDEX(StudiesInfo!$1:$80,MATCH($E538,StudiesInfo!$B:$B,0),MATCH(I$1,StudiesInfo!$1:$1,0))</f>
        <v>Sphere</v>
      </c>
      <c r="J538" s="32" t="str">
        <f t="array" ref="J538">INDEX(StudiesInfo!$1:$80,MATCH($E538,StudiesInfo!$B:$B,0),MATCH(J$1,StudiesInfo!$1:$1,0))</f>
        <v>Ctenopharyngodon idella</v>
      </c>
      <c r="K538" s="31" t="str">
        <f t="array" ref="K538">INDEX(StudiesInfo!$1:$80,MATCH($E538,StudiesInfo!$B:$B,0),MATCH(K$1,StudiesInfo!$1:$1,0))</f>
        <v>NA</v>
      </c>
      <c r="L538" s="31" t="str">
        <f t="array" ref="L538">INDEX(StudiesInfo!$1:$80,MATCH($E538,StudiesInfo!$B:$B,0),MATCH(L$1,StudiesInfo!$1:$1,0))</f>
        <v>Water: Semi-static system</v>
      </c>
      <c r="M538" s="31" t="str">
        <f t="array" ref="M538">INDEX(StudiesInfo!$1:$80,MATCH($E538,StudiesInfo!$B:$B,0),MATCH(M$1,StudiesInfo!$1:$1,0))</f>
        <v>Every 48h</v>
      </c>
      <c r="N538" s="35" t="str">
        <f t="array" ref="N538">INDEX(StudiesInfo!$1:$80,MATCH($E538,StudiesInfo!$B:$B,0),MATCH(N$1,StudiesInfo!$1:$1,0))</f>
        <v>0.04, 34, 34000</v>
      </c>
      <c r="O538" s="31" t="str">
        <f t="array" ref="O538">INDEX(StudiesInfo!$1:$80,MATCH($E538,StudiesInfo!$B:$B,0),MATCH(O$1,StudiesInfo!$1:$1,0))</f>
        <v>ng/L</v>
      </c>
      <c r="P538" s="31" t="str">
        <f t="array" ref="P538">INDEX(StudiesInfo!$1:$80,MATCH($E538,StudiesInfo!$B:$B,0),MATCH(P$1,StudiesInfo!$1:$1,0))</f>
        <v>Juvenile</v>
      </c>
      <c r="Q538" s="31" t="str">
        <f t="array" ref="Q538">INDEX(StudiesInfo!$1:$80,MATCH($E538,StudiesInfo!$B:$B,0),MATCH(Q$1,StudiesInfo!$1:$1,0))</f>
        <v>Unclear</v>
      </c>
      <c r="R538" s="31" t="str">
        <f t="array" ref="R538">INDEX(StudiesInfo!$1:$80,MATCH($E538,StudiesInfo!$B:$B,0),MATCH(R$1,StudiesInfo!$1:$1,0))</f>
        <v>-</v>
      </c>
      <c r="S538" s="31">
        <f t="array" ref="S538">INDEX(StudiesInfo!$1:$80,MATCH($E538,StudiesInfo!$B:$B,0),MATCH(S$1,StudiesInfo!$1:$1,0))</f>
        <v>20</v>
      </c>
      <c r="T538" s="31" t="str">
        <f t="array" ref="T538">INDEX(StudiesInfo!$1:$80,MATCH($E538,StudiesInfo!$B:$B,0),MATCH(T$1,StudiesInfo!$1:$1,0))</f>
        <v>15 days +</v>
      </c>
      <c r="U538" s="31">
        <f t="array" ref="U538">INDEX(StudiesInfo!$1:$80,MATCH($E538,StudiesInfo!$B:$B,0),MATCH(U$1,StudiesInfo!$1:$1,0))</f>
        <v>0</v>
      </c>
      <c r="V538" s="31" t="str">
        <f t="array" ref="V538">INDEX(StudiesInfo!$1:$80,MATCH($E538,StudiesInfo!$B:$B,0),MATCH(V$1,StudiesInfo!$1:$1,0))</f>
        <v>Juvenile</v>
      </c>
      <c r="W538" s="31" t="str">
        <f t="array" ref="W538">INDEX(StudiesInfo!$1:$80,MATCH($E538,StudiesInfo!$B:$B,0),MATCH(W$1,StudiesInfo!$1:$1,0))</f>
        <v>Unclear</v>
      </c>
      <c r="X538" s="31" t="str">
        <f t="array" ref="X538">INDEX(StudiesInfo!$1:$80,MATCH($E538,StudiesInfo!$B:$B,0),MATCH(X$1,StudiesInfo!$1:$1,0))</f>
        <v>-</v>
      </c>
      <c r="Y538" s="30" t="s">
        <v>582</v>
      </c>
      <c r="Z538" s="30" t="s">
        <v>597</v>
      </c>
      <c r="AA538" s="30" t="s">
        <v>598</v>
      </c>
      <c r="AB538" s="30"/>
      <c r="AC538" s="30"/>
      <c r="AD538" s="33" t="s">
        <v>893</v>
      </c>
      <c r="AE538" s="30" t="s">
        <v>590</v>
      </c>
      <c r="AF538" s="30" t="s">
        <v>600</v>
      </c>
    </row>
    <row r="539" ht="16.5" hidden="1" customHeight="1">
      <c r="A539" s="30">
        <v>117.0</v>
      </c>
      <c r="B539" s="31" t="str">
        <f t="array" ref="B539">INDEX(StudiesInfo!$1:$80,MATCH($E539,StudiesInfo!$B:$B,0),MATCH(B$1,StudiesInfo!$1:$1,0))</f>
        <v>Yes</v>
      </c>
      <c r="C539" s="30"/>
      <c r="D539" s="30"/>
      <c r="E539" s="31" t="str">
        <f t="array" ref="E539">INDEX(StudiesInfo!$1:$80,MATCH($A539,StudiesInfo!$A:$A,0),MATCH(E$1,StudiesInfo!$1:$1,0))</f>
        <v>Guimarães et al., 2021</v>
      </c>
      <c r="F539" s="31" t="str">
        <f t="array" ref="F539">INDEX(StudiesInfo!$1:$80,MATCH($E539,StudiesInfo!$B:$B,0),MATCH(F$1,StudiesInfo!$1:$1,0))</f>
        <v>20-26 nm</v>
      </c>
      <c r="G539" s="31" t="str">
        <f t="array" ref="G539">INDEX(StudiesInfo!$1:$80,MATCH($E539,StudiesInfo!$B:$B,0),MATCH(G$1,StudiesInfo!$1:$1,0))</f>
        <v>nano</v>
      </c>
      <c r="H539" s="31" t="str">
        <f t="array" ref="H539">INDEX(StudiesInfo!$1:$80,MATCH($E539,StudiesInfo!$B:$B,0),MATCH(H$1,StudiesInfo!$1:$1,0))</f>
        <v>Polystyrene (PS)</v>
      </c>
      <c r="I539" s="31" t="str">
        <f t="array" ref="I539">INDEX(StudiesInfo!$1:$80,MATCH($E539,StudiesInfo!$B:$B,0),MATCH(I$1,StudiesInfo!$1:$1,0))</f>
        <v>Sphere</v>
      </c>
      <c r="J539" s="32" t="str">
        <f t="array" ref="J539">INDEX(StudiesInfo!$1:$80,MATCH($E539,StudiesInfo!$B:$B,0),MATCH(J$1,StudiesInfo!$1:$1,0))</f>
        <v>Ctenopharyngodon idella</v>
      </c>
      <c r="K539" s="31" t="str">
        <f t="array" ref="K539">INDEX(StudiesInfo!$1:$80,MATCH($E539,StudiesInfo!$B:$B,0),MATCH(K$1,StudiesInfo!$1:$1,0))</f>
        <v>NA</v>
      </c>
      <c r="L539" s="31" t="str">
        <f t="array" ref="L539">INDEX(StudiesInfo!$1:$80,MATCH($E539,StudiesInfo!$B:$B,0),MATCH(L$1,StudiesInfo!$1:$1,0))</f>
        <v>Water: Semi-static system</v>
      </c>
      <c r="M539" s="31" t="str">
        <f t="array" ref="M539">INDEX(StudiesInfo!$1:$80,MATCH($E539,StudiesInfo!$B:$B,0),MATCH(M$1,StudiesInfo!$1:$1,0))</f>
        <v>Every 48h</v>
      </c>
      <c r="N539" s="35" t="str">
        <f t="array" ref="N539">INDEX(StudiesInfo!$1:$80,MATCH($E539,StudiesInfo!$B:$B,0),MATCH(N$1,StudiesInfo!$1:$1,0))</f>
        <v>0.04, 34, 34000</v>
      </c>
      <c r="O539" s="31" t="str">
        <f t="array" ref="O539">INDEX(StudiesInfo!$1:$80,MATCH($E539,StudiesInfo!$B:$B,0),MATCH(O$1,StudiesInfo!$1:$1,0))</f>
        <v>ng/L</v>
      </c>
      <c r="P539" s="31" t="str">
        <f t="array" ref="P539">INDEX(StudiesInfo!$1:$80,MATCH($E539,StudiesInfo!$B:$B,0),MATCH(P$1,StudiesInfo!$1:$1,0))</f>
        <v>Juvenile</v>
      </c>
      <c r="Q539" s="31" t="str">
        <f t="array" ref="Q539">INDEX(StudiesInfo!$1:$80,MATCH($E539,StudiesInfo!$B:$B,0),MATCH(Q$1,StudiesInfo!$1:$1,0))</f>
        <v>Unclear</v>
      </c>
      <c r="R539" s="31" t="str">
        <f t="array" ref="R539">INDEX(StudiesInfo!$1:$80,MATCH($E539,StudiesInfo!$B:$B,0),MATCH(R$1,StudiesInfo!$1:$1,0))</f>
        <v>-</v>
      </c>
      <c r="S539" s="31">
        <f t="array" ref="S539">INDEX(StudiesInfo!$1:$80,MATCH($E539,StudiesInfo!$B:$B,0),MATCH(S$1,StudiesInfo!$1:$1,0))</f>
        <v>20</v>
      </c>
      <c r="T539" s="31" t="str">
        <f t="array" ref="T539">INDEX(StudiesInfo!$1:$80,MATCH($E539,StudiesInfo!$B:$B,0),MATCH(T$1,StudiesInfo!$1:$1,0))</f>
        <v>15 days +</v>
      </c>
      <c r="U539" s="31">
        <f t="array" ref="U539">INDEX(StudiesInfo!$1:$80,MATCH($E539,StudiesInfo!$B:$B,0),MATCH(U$1,StudiesInfo!$1:$1,0))</f>
        <v>0</v>
      </c>
      <c r="V539" s="31" t="str">
        <f t="array" ref="V539">INDEX(StudiesInfo!$1:$80,MATCH($E539,StudiesInfo!$B:$B,0),MATCH(V$1,StudiesInfo!$1:$1,0))</f>
        <v>Juvenile</v>
      </c>
      <c r="W539" s="31" t="str">
        <f t="array" ref="W539">INDEX(StudiesInfo!$1:$80,MATCH($E539,StudiesInfo!$B:$B,0),MATCH(W$1,StudiesInfo!$1:$1,0))</f>
        <v>Unclear</v>
      </c>
      <c r="X539" s="31" t="str">
        <f t="array" ref="X539">INDEX(StudiesInfo!$1:$80,MATCH($E539,StudiesInfo!$B:$B,0),MATCH(X$1,StudiesInfo!$1:$1,0))</f>
        <v>-</v>
      </c>
      <c r="Y539" s="30" t="s">
        <v>582</v>
      </c>
      <c r="Z539" s="30" t="s">
        <v>719</v>
      </c>
      <c r="AA539" s="30" t="s">
        <v>722</v>
      </c>
      <c r="AB539" s="30"/>
      <c r="AC539" s="30" t="s">
        <v>799</v>
      </c>
      <c r="AD539" s="33" t="s">
        <v>586</v>
      </c>
      <c r="AE539" s="30"/>
      <c r="AF539" s="30" t="s">
        <v>588</v>
      </c>
    </row>
    <row r="540" ht="16.5" hidden="1" customHeight="1">
      <c r="A540" s="30">
        <v>117.0</v>
      </c>
      <c r="B540" s="31" t="str">
        <f t="array" ref="B540">INDEX(StudiesInfo!$1:$80,MATCH($E540,StudiesInfo!$B:$B,0),MATCH(B$1,StudiesInfo!$1:$1,0))</f>
        <v>Yes</v>
      </c>
      <c r="C540" s="30"/>
      <c r="D540" s="30"/>
      <c r="E540" s="31" t="str">
        <f t="array" ref="E540">INDEX(StudiesInfo!$1:$80,MATCH($A540,StudiesInfo!$A:$A,0),MATCH(E$1,StudiesInfo!$1:$1,0))</f>
        <v>Guimarães et al., 2021</v>
      </c>
      <c r="F540" s="31" t="str">
        <f t="array" ref="F540">INDEX(StudiesInfo!$1:$80,MATCH($E540,StudiesInfo!$B:$B,0),MATCH(F$1,StudiesInfo!$1:$1,0))</f>
        <v>20-26 nm</v>
      </c>
      <c r="G540" s="31" t="str">
        <f t="array" ref="G540">INDEX(StudiesInfo!$1:$80,MATCH($E540,StudiesInfo!$B:$B,0),MATCH(G$1,StudiesInfo!$1:$1,0))</f>
        <v>nano</v>
      </c>
      <c r="H540" s="31" t="str">
        <f t="array" ref="H540">INDEX(StudiesInfo!$1:$80,MATCH($E540,StudiesInfo!$B:$B,0),MATCH(H$1,StudiesInfo!$1:$1,0))</f>
        <v>Polystyrene (PS)</v>
      </c>
      <c r="I540" s="31" t="str">
        <f t="array" ref="I540">INDEX(StudiesInfo!$1:$80,MATCH($E540,StudiesInfo!$B:$B,0),MATCH(I$1,StudiesInfo!$1:$1,0))</f>
        <v>Sphere</v>
      </c>
      <c r="J540" s="32" t="str">
        <f t="array" ref="J540">INDEX(StudiesInfo!$1:$80,MATCH($E540,StudiesInfo!$B:$B,0),MATCH(J$1,StudiesInfo!$1:$1,0))</f>
        <v>Ctenopharyngodon idella</v>
      </c>
      <c r="K540" s="31" t="str">
        <f t="array" ref="K540">INDEX(StudiesInfo!$1:$80,MATCH($E540,StudiesInfo!$B:$B,0),MATCH(K$1,StudiesInfo!$1:$1,0))</f>
        <v>NA</v>
      </c>
      <c r="L540" s="31" t="str">
        <f t="array" ref="L540">INDEX(StudiesInfo!$1:$80,MATCH($E540,StudiesInfo!$B:$B,0),MATCH(L$1,StudiesInfo!$1:$1,0))</f>
        <v>Water: Semi-static system</v>
      </c>
      <c r="M540" s="31" t="str">
        <f t="array" ref="M540">INDEX(StudiesInfo!$1:$80,MATCH($E540,StudiesInfo!$B:$B,0),MATCH(M$1,StudiesInfo!$1:$1,0))</f>
        <v>Every 48h</v>
      </c>
      <c r="N540" s="35" t="str">
        <f t="array" ref="N540">INDEX(StudiesInfo!$1:$80,MATCH($E540,StudiesInfo!$B:$B,0),MATCH(N$1,StudiesInfo!$1:$1,0))</f>
        <v>0.04, 34, 34000</v>
      </c>
      <c r="O540" s="31" t="str">
        <f t="array" ref="O540">INDEX(StudiesInfo!$1:$80,MATCH($E540,StudiesInfo!$B:$B,0),MATCH(O$1,StudiesInfo!$1:$1,0))</f>
        <v>ng/L</v>
      </c>
      <c r="P540" s="31" t="str">
        <f t="array" ref="P540">INDEX(StudiesInfo!$1:$80,MATCH($E540,StudiesInfo!$B:$B,0),MATCH(P$1,StudiesInfo!$1:$1,0))</f>
        <v>Juvenile</v>
      </c>
      <c r="Q540" s="31" t="str">
        <f t="array" ref="Q540">INDEX(StudiesInfo!$1:$80,MATCH($E540,StudiesInfo!$B:$B,0),MATCH(Q$1,StudiesInfo!$1:$1,0))</f>
        <v>Unclear</v>
      </c>
      <c r="R540" s="31" t="str">
        <f t="array" ref="R540">INDEX(StudiesInfo!$1:$80,MATCH($E540,StudiesInfo!$B:$B,0),MATCH(R$1,StudiesInfo!$1:$1,0))</f>
        <v>-</v>
      </c>
      <c r="S540" s="31">
        <f t="array" ref="S540">INDEX(StudiesInfo!$1:$80,MATCH($E540,StudiesInfo!$B:$B,0),MATCH(S$1,StudiesInfo!$1:$1,0))</f>
        <v>20</v>
      </c>
      <c r="T540" s="31" t="str">
        <f t="array" ref="T540">INDEX(StudiesInfo!$1:$80,MATCH($E540,StudiesInfo!$B:$B,0),MATCH(T$1,StudiesInfo!$1:$1,0))</f>
        <v>15 days +</v>
      </c>
      <c r="U540" s="31">
        <f t="array" ref="U540">INDEX(StudiesInfo!$1:$80,MATCH($E540,StudiesInfo!$B:$B,0),MATCH(U$1,StudiesInfo!$1:$1,0))</f>
        <v>0</v>
      </c>
      <c r="V540" s="31" t="str">
        <f t="array" ref="V540">INDEX(StudiesInfo!$1:$80,MATCH($E540,StudiesInfo!$B:$B,0),MATCH(V$1,StudiesInfo!$1:$1,0))</f>
        <v>Juvenile</v>
      </c>
      <c r="W540" s="31" t="str">
        <f t="array" ref="W540">INDEX(StudiesInfo!$1:$80,MATCH($E540,StudiesInfo!$B:$B,0),MATCH(W$1,StudiesInfo!$1:$1,0))</f>
        <v>Unclear</v>
      </c>
      <c r="X540" s="31" t="str">
        <f t="array" ref="X540">INDEX(StudiesInfo!$1:$80,MATCH($E540,StudiesInfo!$B:$B,0),MATCH(X$1,StudiesInfo!$1:$1,0))</f>
        <v>-</v>
      </c>
      <c r="Y540" s="30" t="s">
        <v>582</v>
      </c>
      <c r="Z540" s="30" t="s">
        <v>719</v>
      </c>
      <c r="AA540" s="30" t="s">
        <v>722</v>
      </c>
      <c r="AB540" s="30"/>
      <c r="AC540" s="30"/>
      <c r="AD540" s="33" t="s">
        <v>891</v>
      </c>
      <c r="AE540" s="30"/>
      <c r="AF540" s="34" t="s">
        <v>591</v>
      </c>
    </row>
    <row r="541" ht="16.5" hidden="1" customHeight="1">
      <c r="A541" s="30">
        <v>117.0</v>
      </c>
      <c r="B541" s="31" t="str">
        <f t="array" ref="B541">INDEX(StudiesInfo!$1:$80,MATCH($E541,StudiesInfo!$B:$B,0),MATCH(B$1,StudiesInfo!$1:$1,0))</f>
        <v>Yes</v>
      </c>
      <c r="C541" s="30"/>
      <c r="D541" s="30"/>
      <c r="E541" s="31" t="str">
        <f t="array" ref="E541">INDEX(StudiesInfo!$1:$80,MATCH($A541,StudiesInfo!$A:$A,0),MATCH(E$1,StudiesInfo!$1:$1,0))</f>
        <v>Guimarães et al., 2021</v>
      </c>
      <c r="F541" s="31" t="str">
        <f t="array" ref="F541">INDEX(StudiesInfo!$1:$80,MATCH($E541,StudiesInfo!$B:$B,0),MATCH(F$1,StudiesInfo!$1:$1,0))</f>
        <v>20-26 nm</v>
      </c>
      <c r="G541" s="31" t="str">
        <f t="array" ref="G541">INDEX(StudiesInfo!$1:$80,MATCH($E541,StudiesInfo!$B:$B,0),MATCH(G$1,StudiesInfo!$1:$1,0))</f>
        <v>nano</v>
      </c>
      <c r="H541" s="31" t="str">
        <f t="array" ref="H541">INDEX(StudiesInfo!$1:$80,MATCH($E541,StudiesInfo!$B:$B,0),MATCH(H$1,StudiesInfo!$1:$1,0))</f>
        <v>Polystyrene (PS)</v>
      </c>
      <c r="I541" s="31" t="str">
        <f t="array" ref="I541">INDEX(StudiesInfo!$1:$80,MATCH($E541,StudiesInfo!$B:$B,0),MATCH(I$1,StudiesInfo!$1:$1,0))</f>
        <v>Sphere</v>
      </c>
      <c r="J541" s="32" t="str">
        <f t="array" ref="J541">INDEX(StudiesInfo!$1:$80,MATCH($E541,StudiesInfo!$B:$B,0),MATCH(J$1,StudiesInfo!$1:$1,0))</f>
        <v>Ctenopharyngodon idella</v>
      </c>
      <c r="K541" s="31" t="str">
        <f t="array" ref="K541">INDEX(StudiesInfo!$1:$80,MATCH($E541,StudiesInfo!$B:$B,0),MATCH(K$1,StudiesInfo!$1:$1,0))</f>
        <v>NA</v>
      </c>
      <c r="L541" s="31" t="str">
        <f t="array" ref="L541">INDEX(StudiesInfo!$1:$80,MATCH($E541,StudiesInfo!$B:$B,0),MATCH(L$1,StudiesInfo!$1:$1,0))</f>
        <v>Water: Semi-static system</v>
      </c>
      <c r="M541" s="31" t="str">
        <f t="array" ref="M541">INDEX(StudiesInfo!$1:$80,MATCH($E541,StudiesInfo!$B:$B,0),MATCH(M$1,StudiesInfo!$1:$1,0))</f>
        <v>Every 48h</v>
      </c>
      <c r="N541" s="35" t="str">
        <f t="array" ref="N541">INDEX(StudiesInfo!$1:$80,MATCH($E541,StudiesInfo!$B:$B,0),MATCH(N$1,StudiesInfo!$1:$1,0))</f>
        <v>0.04, 34, 34000</v>
      </c>
      <c r="O541" s="31" t="str">
        <f t="array" ref="O541">INDEX(StudiesInfo!$1:$80,MATCH($E541,StudiesInfo!$B:$B,0),MATCH(O$1,StudiesInfo!$1:$1,0))</f>
        <v>ng/L</v>
      </c>
      <c r="P541" s="31" t="str">
        <f t="array" ref="P541">INDEX(StudiesInfo!$1:$80,MATCH($E541,StudiesInfo!$B:$B,0),MATCH(P$1,StudiesInfo!$1:$1,0))</f>
        <v>Juvenile</v>
      </c>
      <c r="Q541" s="31" t="str">
        <f t="array" ref="Q541">INDEX(StudiesInfo!$1:$80,MATCH($E541,StudiesInfo!$B:$B,0),MATCH(Q$1,StudiesInfo!$1:$1,0))</f>
        <v>Unclear</v>
      </c>
      <c r="R541" s="31" t="str">
        <f t="array" ref="R541">INDEX(StudiesInfo!$1:$80,MATCH($E541,StudiesInfo!$B:$B,0),MATCH(R$1,StudiesInfo!$1:$1,0))</f>
        <v>-</v>
      </c>
      <c r="S541" s="31">
        <f t="array" ref="S541">INDEX(StudiesInfo!$1:$80,MATCH($E541,StudiesInfo!$B:$B,0),MATCH(S$1,StudiesInfo!$1:$1,0))</f>
        <v>20</v>
      </c>
      <c r="T541" s="31" t="str">
        <f t="array" ref="T541">INDEX(StudiesInfo!$1:$80,MATCH($E541,StudiesInfo!$B:$B,0),MATCH(T$1,StudiesInfo!$1:$1,0))</f>
        <v>15 days +</v>
      </c>
      <c r="U541" s="31">
        <f t="array" ref="U541">INDEX(StudiesInfo!$1:$80,MATCH($E541,StudiesInfo!$B:$B,0),MATCH(U$1,StudiesInfo!$1:$1,0))</f>
        <v>0</v>
      </c>
      <c r="V541" s="31" t="str">
        <f t="array" ref="V541">INDEX(StudiesInfo!$1:$80,MATCH($E541,StudiesInfo!$B:$B,0),MATCH(V$1,StudiesInfo!$1:$1,0))</f>
        <v>Juvenile</v>
      </c>
      <c r="W541" s="31" t="str">
        <f t="array" ref="W541">INDEX(StudiesInfo!$1:$80,MATCH($E541,StudiesInfo!$B:$B,0),MATCH(W$1,StudiesInfo!$1:$1,0))</f>
        <v>Unclear</v>
      </c>
      <c r="X541" s="31" t="str">
        <f t="array" ref="X541">INDEX(StudiesInfo!$1:$80,MATCH($E541,StudiesInfo!$B:$B,0),MATCH(X$1,StudiesInfo!$1:$1,0))</f>
        <v>-</v>
      </c>
      <c r="Y541" s="30" t="s">
        <v>582</v>
      </c>
      <c r="Z541" s="30" t="s">
        <v>719</v>
      </c>
      <c r="AA541" s="30" t="s">
        <v>722</v>
      </c>
      <c r="AB541" s="30"/>
      <c r="AC541" s="30"/>
      <c r="AD541" s="33" t="s">
        <v>892</v>
      </c>
      <c r="AE541" s="30"/>
      <c r="AF541" s="34" t="s">
        <v>591</v>
      </c>
    </row>
    <row r="542" ht="16.5" hidden="1" customHeight="1">
      <c r="A542" s="30">
        <v>117.0</v>
      </c>
      <c r="B542" s="31" t="str">
        <f t="array" ref="B542">INDEX(StudiesInfo!$1:$80,MATCH($E542,StudiesInfo!$B:$B,0),MATCH(B$1,StudiesInfo!$1:$1,0))</f>
        <v>Yes</v>
      </c>
      <c r="C542" s="30"/>
      <c r="D542" s="30"/>
      <c r="E542" s="31" t="str">
        <f t="array" ref="E542">INDEX(StudiesInfo!$1:$80,MATCH($A542,StudiesInfo!$A:$A,0),MATCH(E$1,StudiesInfo!$1:$1,0))</f>
        <v>Guimarães et al., 2021</v>
      </c>
      <c r="F542" s="31" t="str">
        <f t="array" ref="F542">INDEX(StudiesInfo!$1:$80,MATCH($E542,StudiesInfo!$B:$B,0),MATCH(F$1,StudiesInfo!$1:$1,0))</f>
        <v>20-26 nm</v>
      </c>
      <c r="G542" s="31" t="str">
        <f t="array" ref="G542">INDEX(StudiesInfo!$1:$80,MATCH($E542,StudiesInfo!$B:$B,0),MATCH(G$1,StudiesInfo!$1:$1,0))</f>
        <v>nano</v>
      </c>
      <c r="H542" s="31" t="str">
        <f t="array" ref="H542">INDEX(StudiesInfo!$1:$80,MATCH($E542,StudiesInfo!$B:$B,0),MATCH(H$1,StudiesInfo!$1:$1,0))</f>
        <v>Polystyrene (PS)</v>
      </c>
      <c r="I542" s="31" t="str">
        <f t="array" ref="I542">INDEX(StudiesInfo!$1:$80,MATCH($E542,StudiesInfo!$B:$B,0),MATCH(I$1,StudiesInfo!$1:$1,0))</f>
        <v>Sphere</v>
      </c>
      <c r="J542" s="32" t="str">
        <f t="array" ref="J542">INDEX(StudiesInfo!$1:$80,MATCH($E542,StudiesInfo!$B:$B,0),MATCH(J$1,StudiesInfo!$1:$1,0))</f>
        <v>Ctenopharyngodon idella</v>
      </c>
      <c r="K542" s="31" t="str">
        <f t="array" ref="K542">INDEX(StudiesInfo!$1:$80,MATCH($E542,StudiesInfo!$B:$B,0),MATCH(K$1,StudiesInfo!$1:$1,0))</f>
        <v>NA</v>
      </c>
      <c r="L542" s="31" t="str">
        <f t="array" ref="L542">INDEX(StudiesInfo!$1:$80,MATCH($E542,StudiesInfo!$B:$B,0),MATCH(L$1,StudiesInfo!$1:$1,0))</f>
        <v>Water: Semi-static system</v>
      </c>
      <c r="M542" s="31" t="str">
        <f t="array" ref="M542">INDEX(StudiesInfo!$1:$80,MATCH($E542,StudiesInfo!$B:$B,0),MATCH(M$1,StudiesInfo!$1:$1,0))</f>
        <v>Every 48h</v>
      </c>
      <c r="N542" s="35" t="str">
        <f t="array" ref="N542">INDEX(StudiesInfo!$1:$80,MATCH($E542,StudiesInfo!$B:$B,0),MATCH(N$1,StudiesInfo!$1:$1,0))</f>
        <v>0.04, 34, 34000</v>
      </c>
      <c r="O542" s="31" t="str">
        <f t="array" ref="O542">INDEX(StudiesInfo!$1:$80,MATCH($E542,StudiesInfo!$B:$B,0),MATCH(O$1,StudiesInfo!$1:$1,0))</f>
        <v>ng/L</v>
      </c>
      <c r="P542" s="31" t="str">
        <f t="array" ref="P542">INDEX(StudiesInfo!$1:$80,MATCH($E542,StudiesInfo!$B:$B,0),MATCH(P$1,StudiesInfo!$1:$1,0))</f>
        <v>Juvenile</v>
      </c>
      <c r="Q542" s="31" t="str">
        <f t="array" ref="Q542">INDEX(StudiesInfo!$1:$80,MATCH($E542,StudiesInfo!$B:$B,0),MATCH(Q$1,StudiesInfo!$1:$1,0))</f>
        <v>Unclear</v>
      </c>
      <c r="R542" s="31" t="str">
        <f t="array" ref="R542">INDEX(StudiesInfo!$1:$80,MATCH($E542,StudiesInfo!$B:$B,0),MATCH(R$1,StudiesInfo!$1:$1,0))</f>
        <v>-</v>
      </c>
      <c r="S542" s="31">
        <f t="array" ref="S542">INDEX(StudiesInfo!$1:$80,MATCH($E542,StudiesInfo!$B:$B,0),MATCH(S$1,StudiesInfo!$1:$1,0))</f>
        <v>20</v>
      </c>
      <c r="T542" s="31" t="str">
        <f t="array" ref="T542">INDEX(StudiesInfo!$1:$80,MATCH($E542,StudiesInfo!$B:$B,0),MATCH(T$1,StudiesInfo!$1:$1,0))</f>
        <v>15 days +</v>
      </c>
      <c r="U542" s="31">
        <f t="array" ref="U542">INDEX(StudiesInfo!$1:$80,MATCH($E542,StudiesInfo!$B:$B,0),MATCH(U$1,StudiesInfo!$1:$1,0))</f>
        <v>0</v>
      </c>
      <c r="V542" s="31" t="str">
        <f t="array" ref="V542">INDEX(StudiesInfo!$1:$80,MATCH($E542,StudiesInfo!$B:$B,0),MATCH(V$1,StudiesInfo!$1:$1,0))</f>
        <v>Juvenile</v>
      </c>
      <c r="W542" s="31" t="str">
        <f t="array" ref="W542">INDEX(StudiesInfo!$1:$80,MATCH($E542,StudiesInfo!$B:$B,0),MATCH(W$1,StudiesInfo!$1:$1,0))</f>
        <v>Unclear</v>
      </c>
      <c r="X542" s="31" t="str">
        <f t="array" ref="X542">INDEX(StudiesInfo!$1:$80,MATCH($E542,StudiesInfo!$B:$B,0),MATCH(X$1,StudiesInfo!$1:$1,0))</f>
        <v>-</v>
      </c>
      <c r="Y542" s="30" t="s">
        <v>582</v>
      </c>
      <c r="Z542" s="30" t="s">
        <v>719</v>
      </c>
      <c r="AA542" s="30" t="s">
        <v>722</v>
      </c>
      <c r="AB542" s="30"/>
      <c r="AC542" s="30"/>
      <c r="AD542" s="33" t="s">
        <v>893</v>
      </c>
      <c r="AE542" s="30"/>
      <c r="AF542" s="34" t="s">
        <v>591</v>
      </c>
    </row>
    <row r="543" ht="16.5" hidden="1" customHeight="1">
      <c r="A543" s="30">
        <v>117.0</v>
      </c>
      <c r="B543" s="31" t="str">
        <f t="array" ref="B543">INDEX(StudiesInfo!$1:$80,MATCH($E543,StudiesInfo!$B:$B,0),MATCH(B$1,StudiesInfo!$1:$1,0))</f>
        <v>Yes</v>
      </c>
      <c r="C543" s="30"/>
      <c r="D543" s="30"/>
      <c r="E543" s="31" t="str">
        <f t="array" ref="E543">INDEX(StudiesInfo!$1:$80,MATCH($A543,StudiesInfo!$A:$A,0),MATCH(E$1,StudiesInfo!$1:$1,0))</f>
        <v>Guimarães et al., 2021</v>
      </c>
      <c r="F543" s="31" t="str">
        <f t="array" ref="F543">INDEX(StudiesInfo!$1:$80,MATCH($E543,StudiesInfo!$B:$B,0),MATCH(F$1,StudiesInfo!$1:$1,0))</f>
        <v>20-26 nm</v>
      </c>
      <c r="G543" s="31" t="str">
        <f t="array" ref="G543">INDEX(StudiesInfo!$1:$80,MATCH($E543,StudiesInfo!$B:$B,0),MATCH(G$1,StudiesInfo!$1:$1,0))</f>
        <v>nano</v>
      </c>
      <c r="H543" s="31" t="str">
        <f t="array" ref="H543">INDEX(StudiesInfo!$1:$80,MATCH($E543,StudiesInfo!$B:$B,0),MATCH(H$1,StudiesInfo!$1:$1,0))</f>
        <v>Polystyrene (PS)</v>
      </c>
      <c r="I543" s="31" t="str">
        <f t="array" ref="I543">INDEX(StudiesInfo!$1:$80,MATCH($E543,StudiesInfo!$B:$B,0),MATCH(I$1,StudiesInfo!$1:$1,0))</f>
        <v>Sphere</v>
      </c>
      <c r="J543" s="32" t="str">
        <f t="array" ref="J543">INDEX(StudiesInfo!$1:$80,MATCH($E543,StudiesInfo!$B:$B,0),MATCH(J$1,StudiesInfo!$1:$1,0))</f>
        <v>Ctenopharyngodon idella</v>
      </c>
      <c r="K543" s="31" t="str">
        <f t="array" ref="K543">INDEX(StudiesInfo!$1:$80,MATCH($E543,StudiesInfo!$B:$B,0),MATCH(K$1,StudiesInfo!$1:$1,0))</f>
        <v>NA</v>
      </c>
      <c r="L543" s="31" t="str">
        <f t="array" ref="L543">INDEX(StudiesInfo!$1:$80,MATCH($E543,StudiesInfo!$B:$B,0),MATCH(L$1,StudiesInfo!$1:$1,0))</f>
        <v>Water: Semi-static system</v>
      </c>
      <c r="M543" s="31" t="str">
        <f t="array" ref="M543">INDEX(StudiesInfo!$1:$80,MATCH($E543,StudiesInfo!$B:$B,0),MATCH(M$1,StudiesInfo!$1:$1,0))</f>
        <v>Every 48h</v>
      </c>
      <c r="N543" s="35" t="str">
        <f t="array" ref="N543">INDEX(StudiesInfo!$1:$80,MATCH($E543,StudiesInfo!$B:$B,0),MATCH(N$1,StudiesInfo!$1:$1,0))</f>
        <v>0.04, 34, 34000</v>
      </c>
      <c r="O543" s="31" t="str">
        <f t="array" ref="O543">INDEX(StudiesInfo!$1:$80,MATCH($E543,StudiesInfo!$B:$B,0),MATCH(O$1,StudiesInfo!$1:$1,0))</f>
        <v>ng/L</v>
      </c>
      <c r="P543" s="31" t="str">
        <f t="array" ref="P543">INDEX(StudiesInfo!$1:$80,MATCH($E543,StudiesInfo!$B:$B,0),MATCH(P$1,StudiesInfo!$1:$1,0))</f>
        <v>Juvenile</v>
      </c>
      <c r="Q543" s="31" t="str">
        <f t="array" ref="Q543">INDEX(StudiesInfo!$1:$80,MATCH($E543,StudiesInfo!$B:$B,0),MATCH(Q$1,StudiesInfo!$1:$1,0))</f>
        <v>Unclear</v>
      </c>
      <c r="R543" s="31" t="str">
        <f t="array" ref="R543">INDEX(StudiesInfo!$1:$80,MATCH($E543,StudiesInfo!$B:$B,0),MATCH(R$1,StudiesInfo!$1:$1,0))</f>
        <v>-</v>
      </c>
      <c r="S543" s="31">
        <f t="array" ref="S543">INDEX(StudiesInfo!$1:$80,MATCH($E543,StudiesInfo!$B:$B,0),MATCH(S$1,StudiesInfo!$1:$1,0))</f>
        <v>20</v>
      </c>
      <c r="T543" s="31" t="str">
        <f t="array" ref="T543">INDEX(StudiesInfo!$1:$80,MATCH($E543,StudiesInfo!$B:$B,0),MATCH(T$1,StudiesInfo!$1:$1,0))</f>
        <v>15 days +</v>
      </c>
      <c r="U543" s="31">
        <f t="array" ref="U543">INDEX(StudiesInfo!$1:$80,MATCH($E543,StudiesInfo!$B:$B,0),MATCH(U$1,StudiesInfo!$1:$1,0))</f>
        <v>0</v>
      </c>
      <c r="V543" s="31" t="str">
        <f t="array" ref="V543">INDEX(StudiesInfo!$1:$80,MATCH($E543,StudiesInfo!$B:$B,0),MATCH(V$1,StudiesInfo!$1:$1,0))</f>
        <v>Juvenile</v>
      </c>
      <c r="W543" s="31" t="str">
        <f t="array" ref="W543">INDEX(StudiesInfo!$1:$80,MATCH($E543,StudiesInfo!$B:$B,0),MATCH(W$1,StudiesInfo!$1:$1,0))</f>
        <v>Unclear</v>
      </c>
      <c r="X543" s="31" t="str">
        <f t="array" ref="X543">INDEX(StudiesInfo!$1:$80,MATCH($E543,StudiesInfo!$B:$B,0),MATCH(X$1,StudiesInfo!$1:$1,0))</f>
        <v>-</v>
      </c>
      <c r="Y543" s="30" t="s">
        <v>582</v>
      </c>
      <c r="Z543" s="30" t="s">
        <v>719</v>
      </c>
      <c r="AA543" s="30" t="s">
        <v>720</v>
      </c>
      <c r="AB543" s="30"/>
      <c r="AC543" s="30" t="s">
        <v>802</v>
      </c>
      <c r="AD543" s="33" t="s">
        <v>586</v>
      </c>
      <c r="AE543" s="30"/>
      <c r="AF543" s="30" t="s">
        <v>588</v>
      </c>
    </row>
    <row r="544" ht="16.5" hidden="1" customHeight="1">
      <c r="A544" s="30">
        <v>117.0</v>
      </c>
      <c r="B544" s="31" t="str">
        <f t="array" ref="B544">INDEX(StudiesInfo!$1:$80,MATCH($E544,StudiesInfo!$B:$B,0),MATCH(B$1,StudiesInfo!$1:$1,0))</f>
        <v>Yes</v>
      </c>
      <c r="C544" s="30"/>
      <c r="D544" s="30"/>
      <c r="E544" s="31" t="str">
        <f t="array" ref="E544">INDEX(StudiesInfo!$1:$80,MATCH($A544,StudiesInfo!$A:$A,0),MATCH(E$1,StudiesInfo!$1:$1,0))</f>
        <v>Guimarães et al., 2021</v>
      </c>
      <c r="F544" s="31" t="str">
        <f t="array" ref="F544">INDEX(StudiesInfo!$1:$80,MATCH($E544,StudiesInfo!$B:$B,0),MATCH(F$1,StudiesInfo!$1:$1,0))</f>
        <v>20-26 nm</v>
      </c>
      <c r="G544" s="31" t="str">
        <f t="array" ref="G544">INDEX(StudiesInfo!$1:$80,MATCH($E544,StudiesInfo!$B:$B,0),MATCH(G$1,StudiesInfo!$1:$1,0))</f>
        <v>nano</v>
      </c>
      <c r="H544" s="31" t="str">
        <f t="array" ref="H544">INDEX(StudiesInfo!$1:$80,MATCH($E544,StudiesInfo!$B:$B,0),MATCH(H$1,StudiesInfo!$1:$1,0))</f>
        <v>Polystyrene (PS)</v>
      </c>
      <c r="I544" s="31" t="str">
        <f t="array" ref="I544">INDEX(StudiesInfo!$1:$80,MATCH($E544,StudiesInfo!$B:$B,0),MATCH(I$1,StudiesInfo!$1:$1,0))</f>
        <v>Sphere</v>
      </c>
      <c r="J544" s="32" t="str">
        <f t="array" ref="J544">INDEX(StudiesInfo!$1:$80,MATCH($E544,StudiesInfo!$B:$B,0),MATCH(J$1,StudiesInfo!$1:$1,0))</f>
        <v>Ctenopharyngodon idella</v>
      </c>
      <c r="K544" s="31" t="str">
        <f t="array" ref="K544">INDEX(StudiesInfo!$1:$80,MATCH($E544,StudiesInfo!$B:$B,0),MATCH(K$1,StudiesInfo!$1:$1,0))</f>
        <v>NA</v>
      </c>
      <c r="L544" s="31" t="str">
        <f t="array" ref="L544">INDEX(StudiesInfo!$1:$80,MATCH($E544,StudiesInfo!$B:$B,0),MATCH(L$1,StudiesInfo!$1:$1,0))</f>
        <v>Water: Semi-static system</v>
      </c>
      <c r="M544" s="31" t="str">
        <f t="array" ref="M544">INDEX(StudiesInfo!$1:$80,MATCH($E544,StudiesInfo!$B:$B,0),MATCH(M$1,StudiesInfo!$1:$1,0))</f>
        <v>Every 48h</v>
      </c>
      <c r="N544" s="35" t="str">
        <f t="array" ref="N544">INDEX(StudiesInfo!$1:$80,MATCH($E544,StudiesInfo!$B:$B,0),MATCH(N$1,StudiesInfo!$1:$1,0))</f>
        <v>0.04, 34, 34000</v>
      </c>
      <c r="O544" s="31" t="str">
        <f t="array" ref="O544">INDEX(StudiesInfo!$1:$80,MATCH($E544,StudiesInfo!$B:$B,0),MATCH(O$1,StudiesInfo!$1:$1,0))</f>
        <v>ng/L</v>
      </c>
      <c r="P544" s="31" t="str">
        <f t="array" ref="P544">INDEX(StudiesInfo!$1:$80,MATCH($E544,StudiesInfo!$B:$B,0),MATCH(P$1,StudiesInfo!$1:$1,0))</f>
        <v>Juvenile</v>
      </c>
      <c r="Q544" s="31" t="str">
        <f t="array" ref="Q544">INDEX(StudiesInfo!$1:$80,MATCH($E544,StudiesInfo!$B:$B,0),MATCH(Q$1,StudiesInfo!$1:$1,0))</f>
        <v>Unclear</v>
      </c>
      <c r="R544" s="31" t="str">
        <f t="array" ref="R544">INDEX(StudiesInfo!$1:$80,MATCH($E544,StudiesInfo!$B:$B,0),MATCH(R$1,StudiesInfo!$1:$1,0))</f>
        <v>-</v>
      </c>
      <c r="S544" s="31">
        <f t="array" ref="S544">INDEX(StudiesInfo!$1:$80,MATCH($E544,StudiesInfo!$B:$B,0),MATCH(S$1,StudiesInfo!$1:$1,0))</f>
        <v>20</v>
      </c>
      <c r="T544" s="31" t="str">
        <f t="array" ref="T544">INDEX(StudiesInfo!$1:$80,MATCH($E544,StudiesInfo!$B:$B,0),MATCH(T$1,StudiesInfo!$1:$1,0))</f>
        <v>15 days +</v>
      </c>
      <c r="U544" s="31">
        <f t="array" ref="U544">INDEX(StudiesInfo!$1:$80,MATCH($E544,StudiesInfo!$B:$B,0),MATCH(U$1,StudiesInfo!$1:$1,0))</f>
        <v>0</v>
      </c>
      <c r="V544" s="31" t="str">
        <f t="array" ref="V544">INDEX(StudiesInfo!$1:$80,MATCH($E544,StudiesInfo!$B:$B,0),MATCH(V$1,StudiesInfo!$1:$1,0))</f>
        <v>Juvenile</v>
      </c>
      <c r="W544" s="31" t="str">
        <f t="array" ref="W544">INDEX(StudiesInfo!$1:$80,MATCH($E544,StudiesInfo!$B:$B,0),MATCH(W$1,StudiesInfo!$1:$1,0))</f>
        <v>Unclear</v>
      </c>
      <c r="X544" s="31" t="str">
        <f t="array" ref="X544">INDEX(StudiesInfo!$1:$80,MATCH($E544,StudiesInfo!$B:$B,0),MATCH(X$1,StudiesInfo!$1:$1,0))</f>
        <v>-</v>
      </c>
      <c r="Y544" s="30" t="s">
        <v>582</v>
      </c>
      <c r="Z544" s="30" t="s">
        <v>719</v>
      </c>
      <c r="AA544" s="30" t="s">
        <v>720</v>
      </c>
      <c r="AB544" s="30"/>
      <c r="AC544" s="30"/>
      <c r="AD544" s="33" t="s">
        <v>891</v>
      </c>
      <c r="AE544" s="30"/>
      <c r="AF544" s="34" t="s">
        <v>591</v>
      </c>
    </row>
    <row r="545" ht="16.5" hidden="1" customHeight="1">
      <c r="A545" s="30">
        <v>117.0</v>
      </c>
      <c r="B545" s="31" t="str">
        <f t="array" ref="B545">INDEX(StudiesInfo!$1:$80,MATCH($E545,StudiesInfo!$B:$B,0),MATCH(B$1,StudiesInfo!$1:$1,0))</f>
        <v>Yes</v>
      </c>
      <c r="C545" s="30"/>
      <c r="D545" s="30"/>
      <c r="E545" s="31" t="str">
        <f t="array" ref="E545">INDEX(StudiesInfo!$1:$80,MATCH($A545,StudiesInfo!$A:$A,0),MATCH(E$1,StudiesInfo!$1:$1,0))</f>
        <v>Guimarães et al., 2021</v>
      </c>
      <c r="F545" s="31" t="str">
        <f t="array" ref="F545">INDEX(StudiesInfo!$1:$80,MATCH($E545,StudiesInfo!$B:$B,0),MATCH(F$1,StudiesInfo!$1:$1,0))</f>
        <v>20-26 nm</v>
      </c>
      <c r="G545" s="31" t="str">
        <f t="array" ref="G545">INDEX(StudiesInfo!$1:$80,MATCH($E545,StudiesInfo!$B:$B,0),MATCH(G$1,StudiesInfo!$1:$1,0))</f>
        <v>nano</v>
      </c>
      <c r="H545" s="31" t="str">
        <f t="array" ref="H545">INDEX(StudiesInfo!$1:$80,MATCH($E545,StudiesInfo!$B:$B,0),MATCH(H$1,StudiesInfo!$1:$1,0))</f>
        <v>Polystyrene (PS)</v>
      </c>
      <c r="I545" s="31" t="str">
        <f t="array" ref="I545">INDEX(StudiesInfo!$1:$80,MATCH($E545,StudiesInfo!$B:$B,0),MATCH(I$1,StudiesInfo!$1:$1,0))</f>
        <v>Sphere</v>
      </c>
      <c r="J545" s="32" t="str">
        <f t="array" ref="J545">INDEX(StudiesInfo!$1:$80,MATCH($E545,StudiesInfo!$B:$B,0),MATCH(J$1,StudiesInfo!$1:$1,0))</f>
        <v>Ctenopharyngodon idella</v>
      </c>
      <c r="K545" s="31" t="str">
        <f t="array" ref="K545">INDEX(StudiesInfo!$1:$80,MATCH($E545,StudiesInfo!$B:$B,0),MATCH(K$1,StudiesInfo!$1:$1,0))</f>
        <v>NA</v>
      </c>
      <c r="L545" s="31" t="str">
        <f t="array" ref="L545">INDEX(StudiesInfo!$1:$80,MATCH($E545,StudiesInfo!$B:$B,0),MATCH(L$1,StudiesInfo!$1:$1,0))</f>
        <v>Water: Semi-static system</v>
      </c>
      <c r="M545" s="31" t="str">
        <f t="array" ref="M545">INDEX(StudiesInfo!$1:$80,MATCH($E545,StudiesInfo!$B:$B,0),MATCH(M$1,StudiesInfo!$1:$1,0))</f>
        <v>Every 48h</v>
      </c>
      <c r="N545" s="35" t="str">
        <f t="array" ref="N545">INDEX(StudiesInfo!$1:$80,MATCH($E545,StudiesInfo!$B:$B,0),MATCH(N$1,StudiesInfo!$1:$1,0))</f>
        <v>0.04, 34, 34000</v>
      </c>
      <c r="O545" s="31" t="str">
        <f t="array" ref="O545">INDEX(StudiesInfo!$1:$80,MATCH($E545,StudiesInfo!$B:$B,0),MATCH(O$1,StudiesInfo!$1:$1,0))</f>
        <v>ng/L</v>
      </c>
      <c r="P545" s="31" t="str">
        <f t="array" ref="P545">INDEX(StudiesInfo!$1:$80,MATCH($E545,StudiesInfo!$B:$B,0),MATCH(P$1,StudiesInfo!$1:$1,0))</f>
        <v>Juvenile</v>
      </c>
      <c r="Q545" s="31" t="str">
        <f t="array" ref="Q545">INDEX(StudiesInfo!$1:$80,MATCH($E545,StudiesInfo!$B:$B,0),MATCH(Q$1,StudiesInfo!$1:$1,0))</f>
        <v>Unclear</v>
      </c>
      <c r="R545" s="31" t="str">
        <f t="array" ref="R545">INDEX(StudiesInfo!$1:$80,MATCH($E545,StudiesInfo!$B:$B,0),MATCH(R$1,StudiesInfo!$1:$1,0))</f>
        <v>-</v>
      </c>
      <c r="S545" s="31">
        <f t="array" ref="S545">INDEX(StudiesInfo!$1:$80,MATCH($E545,StudiesInfo!$B:$B,0),MATCH(S$1,StudiesInfo!$1:$1,0))</f>
        <v>20</v>
      </c>
      <c r="T545" s="31" t="str">
        <f t="array" ref="T545">INDEX(StudiesInfo!$1:$80,MATCH($E545,StudiesInfo!$B:$B,0),MATCH(T$1,StudiesInfo!$1:$1,0))</f>
        <v>15 days +</v>
      </c>
      <c r="U545" s="31">
        <f t="array" ref="U545">INDEX(StudiesInfo!$1:$80,MATCH($E545,StudiesInfo!$B:$B,0),MATCH(U$1,StudiesInfo!$1:$1,0))</f>
        <v>0</v>
      </c>
      <c r="V545" s="31" t="str">
        <f t="array" ref="V545">INDEX(StudiesInfo!$1:$80,MATCH($E545,StudiesInfo!$B:$B,0),MATCH(V$1,StudiesInfo!$1:$1,0))</f>
        <v>Juvenile</v>
      </c>
      <c r="W545" s="31" t="str">
        <f t="array" ref="W545">INDEX(StudiesInfo!$1:$80,MATCH($E545,StudiesInfo!$B:$B,0),MATCH(W$1,StudiesInfo!$1:$1,0))</f>
        <v>Unclear</v>
      </c>
      <c r="X545" s="31" t="str">
        <f t="array" ref="X545">INDEX(StudiesInfo!$1:$80,MATCH($E545,StudiesInfo!$B:$B,0),MATCH(X$1,StudiesInfo!$1:$1,0))</f>
        <v>-</v>
      </c>
      <c r="Y545" s="30" t="s">
        <v>582</v>
      </c>
      <c r="Z545" s="30" t="s">
        <v>719</v>
      </c>
      <c r="AA545" s="30" t="s">
        <v>720</v>
      </c>
      <c r="AB545" s="30"/>
      <c r="AC545" s="30"/>
      <c r="AD545" s="33" t="s">
        <v>892</v>
      </c>
      <c r="AE545" s="30"/>
      <c r="AF545" s="34" t="s">
        <v>591</v>
      </c>
    </row>
    <row r="546" ht="16.5" hidden="1" customHeight="1">
      <c r="A546" s="30">
        <v>117.0</v>
      </c>
      <c r="B546" s="31" t="str">
        <f t="array" ref="B546">INDEX(StudiesInfo!$1:$80,MATCH($E546,StudiesInfo!$B:$B,0),MATCH(B$1,StudiesInfo!$1:$1,0))</f>
        <v>Yes</v>
      </c>
      <c r="C546" s="30"/>
      <c r="D546" s="30"/>
      <c r="E546" s="31" t="str">
        <f t="array" ref="E546">INDEX(StudiesInfo!$1:$80,MATCH($A546,StudiesInfo!$A:$A,0),MATCH(E$1,StudiesInfo!$1:$1,0))</f>
        <v>Guimarães et al., 2021</v>
      </c>
      <c r="F546" s="31" t="str">
        <f t="array" ref="F546">INDEX(StudiesInfo!$1:$80,MATCH($E546,StudiesInfo!$B:$B,0),MATCH(F$1,StudiesInfo!$1:$1,0))</f>
        <v>20-26 nm</v>
      </c>
      <c r="G546" s="31" t="str">
        <f t="array" ref="G546">INDEX(StudiesInfo!$1:$80,MATCH($E546,StudiesInfo!$B:$B,0),MATCH(G$1,StudiesInfo!$1:$1,0))</f>
        <v>nano</v>
      </c>
      <c r="H546" s="31" t="str">
        <f t="array" ref="H546">INDEX(StudiesInfo!$1:$80,MATCH($E546,StudiesInfo!$B:$B,0),MATCH(H$1,StudiesInfo!$1:$1,0))</f>
        <v>Polystyrene (PS)</v>
      </c>
      <c r="I546" s="31" t="str">
        <f t="array" ref="I546">INDEX(StudiesInfo!$1:$80,MATCH($E546,StudiesInfo!$B:$B,0),MATCH(I$1,StudiesInfo!$1:$1,0))</f>
        <v>Sphere</v>
      </c>
      <c r="J546" s="32" t="str">
        <f t="array" ref="J546">INDEX(StudiesInfo!$1:$80,MATCH($E546,StudiesInfo!$B:$B,0),MATCH(J$1,StudiesInfo!$1:$1,0))</f>
        <v>Ctenopharyngodon idella</v>
      </c>
      <c r="K546" s="31" t="str">
        <f t="array" ref="K546">INDEX(StudiesInfo!$1:$80,MATCH($E546,StudiesInfo!$B:$B,0),MATCH(K$1,StudiesInfo!$1:$1,0))</f>
        <v>NA</v>
      </c>
      <c r="L546" s="31" t="str">
        <f t="array" ref="L546">INDEX(StudiesInfo!$1:$80,MATCH($E546,StudiesInfo!$B:$B,0),MATCH(L$1,StudiesInfo!$1:$1,0))</f>
        <v>Water: Semi-static system</v>
      </c>
      <c r="M546" s="31" t="str">
        <f t="array" ref="M546">INDEX(StudiesInfo!$1:$80,MATCH($E546,StudiesInfo!$B:$B,0),MATCH(M$1,StudiesInfo!$1:$1,0))</f>
        <v>Every 48h</v>
      </c>
      <c r="N546" s="35" t="str">
        <f t="array" ref="N546">INDEX(StudiesInfo!$1:$80,MATCH($E546,StudiesInfo!$B:$B,0),MATCH(N$1,StudiesInfo!$1:$1,0))</f>
        <v>0.04, 34, 34000</v>
      </c>
      <c r="O546" s="31" t="str">
        <f t="array" ref="O546">INDEX(StudiesInfo!$1:$80,MATCH($E546,StudiesInfo!$B:$B,0),MATCH(O$1,StudiesInfo!$1:$1,0))</f>
        <v>ng/L</v>
      </c>
      <c r="P546" s="31" t="str">
        <f t="array" ref="P546">INDEX(StudiesInfo!$1:$80,MATCH($E546,StudiesInfo!$B:$B,0),MATCH(P$1,StudiesInfo!$1:$1,0))</f>
        <v>Juvenile</v>
      </c>
      <c r="Q546" s="31" t="str">
        <f t="array" ref="Q546">INDEX(StudiesInfo!$1:$80,MATCH($E546,StudiesInfo!$B:$B,0),MATCH(Q$1,StudiesInfo!$1:$1,0))</f>
        <v>Unclear</v>
      </c>
      <c r="R546" s="31" t="str">
        <f t="array" ref="R546">INDEX(StudiesInfo!$1:$80,MATCH($E546,StudiesInfo!$B:$B,0),MATCH(R$1,StudiesInfo!$1:$1,0))</f>
        <v>-</v>
      </c>
      <c r="S546" s="31">
        <f t="array" ref="S546">INDEX(StudiesInfo!$1:$80,MATCH($E546,StudiesInfo!$B:$B,0),MATCH(S$1,StudiesInfo!$1:$1,0))</f>
        <v>20</v>
      </c>
      <c r="T546" s="31" t="str">
        <f t="array" ref="T546">INDEX(StudiesInfo!$1:$80,MATCH($E546,StudiesInfo!$B:$B,0),MATCH(T$1,StudiesInfo!$1:$1,0))</f>
        <v>15 days +</v>
      </c>
      <c r="U546" s="31">
        <f t="array" ref="U546">INDEX(StudiesInfo!$1:$80,MATCH($E546,StudiesInfo!$B:$B,0),MATCH(U$1,StudiesInfo!$1:$1,0))</f>
        <v>0</v>
      </c>
      <c r="V546" s="31" t="str">
        <f t="array" ref="V546">INDEX(StudiesInfo!$1:$80,MATCH($E546,StudiesInfo!$B:$B,0),MATCH(V$1,StudiesInfo!$1:$1,0))</f>
        <v>Juvenile</v>
      </c>
      <c r="W546" s="31" t="str">
        <f t="array" ref="W546">INDEX(StudiesInfo!$1:$80,MATCH($E546,StudiesInfo!$B:$B,0),MATCH(W$1,StudiesInfo!$1:$1,0))</f>
        <v>Unclear</v>
      </c>
      <c r="X546" s="31" t="str">
        <f t="array" ref="X546">INDEX(StudiesInfo!$1:$80,MATCH($E546,StudiesInfo!$B:$B,0),MATCH(X$1,StudiesInfo!$1:$1,0))</f>
        <v>-</v>
      </c>
      <c r="Y546" s="30" t="s">
        <v>582</v>
      </c>
      <c r="Z546" s="30" t="s">
        <v>719</v>
      </c>
      <c r="AA546" s="30" t="s">
        <v>720</v>
      </c>
      <c r="AB546" s="30"/>
      <c r="AC546" s="30"/>
      <c r="AD546" s="33" t="s">
        <v>893</v>
      </c>
      <c r="AE546" s="30"/>
      <c r="AF546" s="34" t="s">
        <v>591</v>
      </c>
    </row>
    <row r="547" ht="16.5" hidden="1" customHeight="1">
      <c r="A547" s="30">
        <v>117.0</v>
      </c>
      <c r="B547" s="31" t="str">
        <f t="array" ref="B547">INDEX(StudiesInfo!$1:$80,MATCH($E547,StudiesInfo!$B:$B,0),MATCH(B$1,StudiesInfo!$1:$1,0))</f>
        <v>Yes</v>
      </c>
      <c r="C547" s="30"/>
      <c r="D547" s="30"/>
      <c r="E547" s="31" t="str">
        <f t="array" ref="E547">INDEX(StudiesInfo!$1:$80,MATCH($A547,StudiesInfo!$A:$A,0),MATCH(E$1,StudiesInfo!$1:$1,0))</f>
        <v>Guimarães et al., 2021</v>
      </c>
      <c r="F547" s="31" t="str">
        <f t="array" ref="F547">INDEX(StudiesInfo!$1:$80,MATCH($E547,StudiesInfo!$B:$B,0),MATCH(F$1,StudiesInfo!$1:$1,0))</f>
        <v>20-26 nm</v>
      </c>
      <c r="G547" s="31" t="str">
        <f t="array" ref="G547">INDEX(StudiesInfo!$1:$80,MATCH($E547,StudiesInfo!$B:$B,0),MATCH(G$1,StudiesInfo!$1:$1,0))</f>
        <v>nano</v>
      </c>
      <c r="H547" s="31" t="str">
        <f t="array" ref="H547">INDEX(StudiesInfo!$1:$80,MATCH($E547,StudiesInfo!$B:$B,0),MATCH(H$1,StudiesInfo!$1:$1,0))</f>
        <v>Polystyrene (PS)</v>
      </c>
      <c r="I547" s="31" t="str">
        <f t="array" ref="I547">INDEX(StudiesInfo!$1:$80,MATCH($E547,StudiesInfo!$B:$B,0),MATCH(I$1,StudiesInfo!$1:$1,0))</f>
        <v>Sphere</v>
      </c>
      <c r="J547" s="32" t="str">
        <f t="array" ref="J547">INDEX(StudiesInfo!$1:$80,MATCH($E547,StudiesInfo!$B:$B,0),MATCH(J$1,StudiesInfo!$1:$1,0))</f>
        <v>Ctenopharyngodon idella</v>
      </c>
      <c r="K547" s="31" t="str">
        <f t="array" ref="K547">INDEX(StudiesInfo!$1:$80,MATCH($E547,StudiesInfo!$B:$B,0),MATCH(K$1,StudiesInfo!$1:$1,0))</f>
        <v>NA</v>
      </c>
      <c r="L547" s="31" t="str">
        <f t="array" ref="L547">INDEX(StudiesInfo!$1:$80,MATCH($E547,StudiesInfo!$B:$B,0),MATCH(L$1,StudiesInfo!$1:$1,0))</f>
        <v>Water: Semi-static system</v>
      </c>
      <c r="M547" s="31" t="str">
        <f t="array" ref="M547">INDEX(StudiesInfo!$1:$80,MATCH($E547,StudiesInfo!$B:$B,0),MATCH(M$1,StudiesInfo!$1:$1,0))</f>
        <v>Every 48h</v>
      </c>
      <c r="N547" s="35" t="str">
        <f t="array" ref="N547">INDEX(StudiesInfo!$1:$80,MATCH($E547,StudiesInfo!$B:$B,0),MATCH(N$1,StudiesInfo!$1:$1,0))</f>
        <v>0.04, 34, 34000</v>
      </c>
      <c r="O547" s="31" t="str">
        <f t="array" ref="O547">INDEX(StudiesInfo!$1:$80,MATCH($E547,StudiesInfo!$B:$B,0),MATCH(O$1,StudiesInfo!$1:$1,0))</f>
        <v>ng/L</v>
      </c>
      <c r="P547" s="31" t="str">
        <f t="array" ref="P547">INDEX(StudiesInfo!$1:$80,MATCH($E547,StudiesInfo!$B:$B,0),MATCH(P$1,StudiesInfo!$1:$1,0))</f>
        <v>Juvenile</v>
      </c>
      <c r="Q547" s="31" t="str">
        <f t="array" ref="Q547">INDEX(StudiesInfo!$1:$80,MATCH($E547,StudiesInfo!$B:$B,0),MATCH(Q$1,StudiesInfo!$1:$1,0))</f>
        <v>Unclear</v>
      </c>
      <c r="R547" s="31" t="str">
        <f t="array" ref="R547">INDEX(StudiesInfo!$1:$80,MATCH($E547,StudiesInfo!$B:$B,0),MATCH(R$1,StudiesInfo!$1:$1,0))</f>
        <v>-</v>
      </c>
      <c r="S547" s="31">
        <f t="array" ref="S547">INDEX(StudiesInfo!$1:$80,MATCH($E547,StudiesInfo!$B:$B,0),MATCH(S$1,StudiesInfo!$1:$1,0))</f>
        <v>20</v>
      </c>
      <c r="T547" s="31" t="str">
        <f t="array" ref="T547">INDEX(StudiesInfo!$1:$80,MATCH($E547,StudiesInfo!$B:$B,0),MATCH(T$1,StudiesInfo!$1:$1,0))</f>
        <v>15 days +</v>
      </c>
      <c r="U547" s="31">
        <f t="array" ref="U547">INDEX(StudiesInfo!$1:$80,MATCH($E547,StudiesInfo!$B:$B,0),MATCH(U$1,StudiesInfo!$1:$1,0))</f>
        <v>0</v>
      </c>
      <c r="V547" s="31" t="str">
        <f t="array" ref="V547">INDEX(StudiesInfo!$1:$80,MATCH($E547,StudiesInfo!$B:$B,0),MATCH(V$1,StudiesInfo!$1:$1,0))</f>
        <v>Juvenile</v>
      </c>
      <c r="W547" s="31" t="str">
        <f t="array" ref="W547">INDEX(StudiesInfo!$1:$80,MATCH($E547,StudiesInfo!$B:$B,0),MATCH(W$1,StudiesInfo!$1:$1,0))</f>
        <v>Unclear</v>
      </c>
      <c r="X547" s="31" t="str">
        <f t="array" ref="X547">INDEX(StudiesInfo!$1:$80,MATCH($E547,StudiesInfo!$B:$B,0),MATCH(X$1,StudiesInfo!$1:$1,0))</f>
        <v>-</v>
      </c>
      <c r="Y547" s="30" t="s">
        <v>582</v>
      </c>
      <c r="Z547" s="30" t="s">
        <v>719</v>
      </c>
      <c r="AA547" s="30" t="s">
        <v>916</v>
      </c>
      <c r="AB547" s="30"/>
      <c r="AC547" s="30" t="s">
        <v>804</v>
      </c>
      <c r="AD547" s="33" t="s">
        <v>586</v>
      </c>
      <c r="AE547" s="30"/>
      <c r="AF547" s="30" t="s">
        <v>588</v>
      </c>
    </row>
    <row r="548" ht="16.5" hidden="1" customHeight="1">
      <c r="A548" s="30">
        <v>117.0</v>
      </c>
      <c r="B548" s="31" t="str">
        <f t="array" ref="B548">INDEX(StudiesInfo!$1:$80,MATCH($E548,StudiesInfo!$B:$B,0),MATCH(B$1,StudiesInfo!$1:$1,0))</f>
        <v>Yes</v>
      </c>
      <c r="C548" s="30"/>
      <c r="D548" s="30"/>
      <c r="E548" s="31" t="str">
        <f t="array" ref="E548">INDEX(StudiesInfo!$1:$80,MATCH($A548,StudiesInfo!$A:$A,0),MATCH(E$1,StudiesInfo!$1:$1,0))</f>
        <v>Guimarães et al., 2021</v>
      </c>
      <c r="F548" s="31" t="str">
        <f t="array" ref="F548">INDEX(StudiesInfo!$1:$80,MATCH($E548,StudiesInfo!$B:$B,0),MATCH(F$1,StudiesInfo!$1:$1,0))</f>
        <v>20-26 nm</v>
      </c>
      <c r="G548" s="31" t="str">
        <f t="array" ref="G548">INDEX(StudiesInfo!$1:$80,MATCH($E548,StudiesInfo!$B:$B,0),MATCH(G$1,StudiesInfo!$1:$1,0))</f>
        <v>nano</v>
      </c>
      <c r="H548" s="31" t="str">
        <f t="array" ref="H548">INDEX(StudiesInfo!$1:$80,MATCH($E548,StudiesInfo!$B:$B,0),MATCH(H$1,StudiesInfo!$1:$1,0))</f>
        <v>Polystyrene (PS)</v>
      </c>
      <c r="I548" s="31" t="str">
        <f t="array" ref="I548">INDEX(StudiesInfo!$1:$80,MATCH($E548,StudiesInfo!$B:$B,0),MATCH(I$1,StudiesInfo!$1:$1,0))</f>
        <v>Sphere</v>
      </c>
      <c r="J548" s="32" t="str">
        <f t="array" ref="J548">INDEX(StudiesInfo!$1:$80,MATCH($E548,StudiesInfo!$B:$B,0),MATCH(J$1,StudiesInfo!$1:$1,0))</f>
        <v>Ctenopharyngodon idella</v>
      </c>
      <c r="K548" s="31" t="str">
        <f t="array" ref="K548">INDEX(StudiesInfo!$1:$80,MATCH($E548,StudiesInfo!$B:$B,0),MATCH(K$1,StudiesInfo!$1:$1,0))</f>
        <v>NA</v>
      </c>
      <c r="L548" s="31" t="str">
        <f t="array" ref="L548">INDEX(StudiesInfo!$1:$80,MATCH($E548,StudiesInfo!$B:$B,0),MATCH(L$1,StudiesInfo!$1:$1,0))</f>
        <v>Water: Semi-static system</v>
      </c>
      <c r="M548" s="31" t="str">
        <f t="array" ref="M548">INDEX(StudiesInfo!$1:$80,MATCH($E548,StudiesInfo!$B:$B,0),MATCH(M$1,StudiesInfo!$1:$1,0))</f>
        <v>Every 48h</v>
      </c>
      <c r="N548" s="35" t="str">
        <f t="array" ref="N548">INDEX(StudiesInfo!$1:$80,MATCH($E548,StudiesInfo!$B:$B,0),MATCH(N$1,StudiesInfo!$1:$1,0))</f>
        <v>0.04, 34, 34000</v>
      </c>
      <c r="O548" s="31" t="str">
        <f t="array" ref="O548">INDEX(StudiesInfo!$1:$80,MATCH($E548,StudiesInfo!$B:$B,0),MATCH(O$1,StudiesInfo!$1:$1,0))</f>
        <v>ng/L</v>
      </c>
      <c r="P548" s="31" t="str">
        <f t="array" ref="P548">INDEX(StudiesInfo!$1:$80,MATCH($E548,StudiesInfo!$B:$B,0),MATCH(P$1,StudiesInfo!$1:$1,0))</f>
        <v>Juvenile</v>
      </c>
      <c r="Q548" s="31" t="str">
        <f t="array" ref="Q548">INDEX(StudiesInfo!$1:$80,MATCH($E548,StudiesInfo!$B:$B,0),MATCH(Q$1,StudiesInfo!$1:$1,0))</f>
        <v>Unclear</v>
      </c>
      <c r="R548" s="31" t="str">
        <f t="array" ref="R548">INDEX(StudiesInfo!$1:$80,MATCH($E548,StudiesInfo!$B:$B,0),MATCH(R$1,StudiesInfo!$1:$1,0))</f>
        <v>-</v>
      </c>
      <c r="S548" s="31">
        <f t="array" ref="S548">INDEX(StudiesInfo!$1:$80,MATCH($E548,StudiesInfo!$B:$B,0),MATCH(S$1,StudiesInfo!$1:$1,0))</f>
        <v>20</v>
      </c>
      <c r="T548" s="31" t="str">
        <f t="array" ref="T548">INDEX(StudiesInfo!$1:$80,MATCH($E548,StudiesInfo!$B:$B,0),MATCH(T$1,StudiesInfo!$1:$1,0))</f>
        <v>15 days +</v>
      </c>
      <c r="U548" s="31">
        <f t="array" ref="U548">INDEX(StudiesInfo!$1:$80,MATCH($E548,StudiesInfo!$B:$B,0),MATCH(U$1,StudiesInfo!$1:$1,0))</f>
        <v>0</v>
      </c>
      <c r="V548" s="31" t="str">
        <f t="array" ref="V548">INDEX(StudiesInfo!$1:$80,MATCH($E548,StudiesInfo!$B:$B,0),MATCH(V$1,StudiesInfo!$1:$1,0))</f>
        <v>Juvenile</v>
      </c>
      <c r="W548" s="31" t="str">
        <f t="array" ref="W548">INDEX(StudiesInfo!$1:$80,MATCH($E548,StudiesInfo!$B:$B,0),MATCH(W$1,StudiesInfo!$1:$1,0))</f>
        <v>Unclear</v>
      </c>
      <c r="X548" s="31" t="str">
        <f t="array" ref="X548">INDEX(StudiesInfo!$1:$80,MATCH($E548,StudiesInfo!$B:$B,0),MATCH(X$1,StudiesInfo!$1:$1,0))</f>
        <v>-</v>
      </c>
      <c r="Y548" s="30" t="s">
        <v>582</v>
      </c>
      <c r="Z548" s="30" t="s">
        <v>719</v>
      </c>
      <c r="AA548" s="30" t="s">
        <v>916</v>
      </c>
      <c r="AB548" s="30"/>
      <c r="AC548" s="30"/>
      <c r="AD548" s="33" t="s">
        <v>891</v>
      </c>
      <c r="AE548" s="30"/>
      <c r="AF548" s="34" t="s">
        <v>591</v>
      </c>
    </row>
    <row r="549" ht="16.5" hidden="1" customHeight="1">
      <c r="A549" s="30">
        <v>117.0</v>
      </c>
      <c r="B549" s="31" t="str">
        <f t="array" ref="B549">INDEX(StudiesInfo!$1:$80,MATCH($E549,StudiesInfo!$B:$B,0),MATCH(B$1,StudiesInfo!$1:$1,0))</f>
        <v>Yes</v>
      </c>
      <c r="C549" s="30"/>
      <c r="D549" s="30"/>
      <c r="E549" s="31" t="str">
        <f t="array" ref="E549">INDEX(StudiesInfo!$1:$80,MATCH($A549,StudiesInfo!$A:$A,0),MATCH(E$1,StudiesInfo!$1:$1,0))</f>
        <v>Guimarães et al., 2021</v>
      </c>
      <c r="F549" s="31" t="str">
        <f t="array" ref="F549">INDEX(StudiesInfo!$1:$80,MATCH($E549,StudiesInfo!$B:$B,0),MATCH(F$1,StudiesInfo!$1:$1,0))</f>
        <v>20-26 nm</v>
      </c>
      <c r="G549" s="31" t="str">
        <f t="array" ref="G549">INDEX(StudiesInfo!$1:$80,MATCH($E549,StudiesInfo!$B:$B,0),MATCH(G$1,StudiesInfo!$1:$1,0))</f>
        <v>nano</v>
      </c>
      <c r="H549" s="31" t="str">
        <f t="array" ref="H549">INDEX(StudiesInfo!$1:$80,MATCH($E549,StudiesInfo!$B:$B,0),MATCH(H$1,StudiesInfo!$1:$1,0))</f>
        <v>Polystyrene (PS)</v>
      </c>
      <c r="I549" s="31" t="str">
        <f t="array" ref="I549">INDEX(StudiesInfo!$1:$80,MATCH($E549,StudiesInfo!$B:$B,0),MATCH(I$1,StudiesInfo!$1:$1,0))</f>
        <v>Sphere</v>
      </c>
      <c r="J549" s="32" t="str">
        <f t="array" ref="J549">INDEX(StudiesInfo!$1:$80,MATCH($E549,StudiesInfo!$B:$B,0),MATCH(J$1,StudiesInfo!$1:$1,0))</f>
        <v>Ctenopharyngodon idella</v>
      </c>
      <c r="K549" s="31" t="str">
        <f t="array" ref="K549">INDEX(StudiesInfo!$1:$80,MATCH($E549,StudiesInfo!$B:$B,0),MATCH(K$1,StudiesInfo!$1:$1,0))</f>
        <v>NA</v>
      </c>
      <c r="L549" s="31" t="str">
        <f t="array" ref="L549">INDEX(StudiesInfo!$1:$80,MATCH($E549,StudiesInfo!$B:$B,0),MATCH(L$1,StudiesInfo!$1:$1,0))</f>
        <v>Water: Semi-static system</v>
      </c>
      <c r="M549" s="31" t="str">
        <f t="array" ref="M549">INDEX(StudiesInfo!$1:$80,MATCH($E549,StudiesInfo!$B:$B,0),MATCH(M$1,StudiesInfo!$1:$1,0))</f>
        <v>Every 48h</v>
      </c>
      <c r="N549" s="35" t="str">
        <f t="array" ref="N549">INDEX(StudiesInfo!$1:$80,MATCH($E549,StudiesInfo!$B:$B,0),MATCH(N$1,StudiesInfo!$1:$1,0))</f>
        <v>0.04, 34, 34000</v>
      </c>
      <c r="O549" s="31" t="str">
        <f t="array" ref="O549">INDEX(StudiesInfo!$1:$80,MATCH($E549,StudiesInfo!$B:$B,0),MATCH(O$1,StudiesInfo!$1:$1,0))</f>
        <v>ng/L</v>
      </c>
      <c r="P549" s="31" t="str">
        <f t="array" ref="P549">INDEX(StudiesInfo!$1:$80,MATCH($E549,StudiesInfo!$B:$B,0),MATCH(P$1,StudiesInfo!$1:$1,0))</f>
        <v>Juvenile</v>
      </c>
      <c r="Q549" s="31" t="str">
        <f t="array" ref="Q549">INDEX(StudiesInfo!$1:$80,MATCH($E549,StudiesInfo!$B:$B,0),MATCH(Q$1,StudiesInfo!$1:$1,0))</f>
        <v>Unclear</v>
      </c>
      <c r="R549" s="31" t="str">
        <f t="array" ref="R549">INDEX(StudiesInfo!$1:$80,MATCH($E549,StudiesInfo!$B:$B,0),MATCH(R$1,StudiesInfo!$1:$1,0))</f>
        <v>-</v>
      </c>
      <c r="S549" s="31">
        <f t="array" ref="S549">INDEX(StudiesInfo!$1:$80,MATCH($E549,StudiesInfo!$B:$B,0),MATCH(S$1,StudiesInfo!$1:$1,0))</f>
        <v>20</v>
      </c>
      <c r="T549" s="31" t="str">
        <f t="array" ref="T549">INDEX(StudiesInfo!$1:$80,MATCH($E549,StudiesInfo!$B:$B,0),MATCH(T$1,StudiesInfo!$1:$1,0))</f>
        <v>15 days +</v>
      </c>
      <c r="U549" s="31">
        <f t="array" ref="U549">INDEX(StudiesInfo!$1:$80,MATCH($E549,StudiesInfo!$B:$B,0),MATCH(U$1,StudiesInfo!$1:$1,0))</f>
        <v>0</v>
      </c>
      <c r="V549" s="31" t="str">
        <f t="array" ref="V549">INDEX(StudiesInfo!$1:$80,MATCH($E549,StudiesInfo!$B:$B,0),MATCH(V$1,StudiesInfo!$1:$1,0))</f>
        <v>Juvenile</v>
      </c>
      <c r="W549" s="31" t="str">
        <f t="array" ref="W549">INDEX(StudiesInfo!$1:$80,MATCH($E549,StudiesInfo!$B:$B,0),MATCH(W$1,StudiesInfo!$1:$1,0))</f>
        <v>Unclear</v>
      </c>
      <c r="X549" s="31" t="str">
        <f t="array" ref="X549">INDEX(StudiesInfo!$1:$80,MATCH($E549,StudiesInfo!$B:$B,0),MATCH(X$1,StudiesInfo!$1:$1,0))</f>
        <v>-</v>
      </c>
      <c r="Y549" s="30" t="s">
        <v>582</v>
      </c>
      <c r="Z549" s="30" t="s">
        <v>719</v>
      </c>
      <c r="AA549" s="30" t="s">
        <v>916</v>
      </c>
      <c r="AB549" s="30"/>
      <c r="AC549" s="30"/>
      <c r="AD549" s="33" t="s">
        <v>892</v>
      </c>
      <c r="AE549" s="30"/>
      <c r="AF549" s="34" t="s">
        <v>591</v>
      </c>
    </row>
    <row r="550" ht="16.5" hidden="1" customHeight="1">
      <c r="A550" s="30">
        <v>117.0</v>
      </c>
      <c r="B550" s="31" t="str">
        <f t="array" ref="B550">INDEX(StudiesInfo!$1:$80,MATCH($E550,StudiesInfo!$B:$B,0),MATCH(B$1,StudiesInfo!$1:$1,0))</f>
        <v>Yes</v>
      </c>
      <c r="C550" s="30"/>
      <c r="D550" s="30"/>
      <c r="E550" s="31" t="str">
        <f t="array" ref="E550">INDEX(StudiesInfo!$1:$80,MATCH($A550,StudiesInfo!$A:$A,0),MATCH(E$1,StudiesInfo!$1:$1,0))</f>
        <v>Guimarães et al., 2021</v>
      </c>
      <c r="F550" s="31" t="str">
        <f t="array" ref="F550">INDEX(StudiesInfo!$1:$80,MATCH($E550,StudiesInfo!$B:$B,0),MATCH(F$1,StudiesInfo!$1:$1,0))</f>
        <v>20-26 nm</v>
      </c>
      <c r="G550" s="31" t="str">
        <f t="array" ref="G550">INDEX(StudiesInfo!$1:$80,MATCH($E550,StudiesInfo!$B:$B,0),MATCH(G$1,StudiesInfo!$1:$1,0))</f>
        <v>nano</v>
      </c>
      <c r="H550" s="31" t="str">
        <f t="array" ref="H550">INDEX(StudiesInfo!$1:$80,MATCH($E550,StudiesInfo!$B:$B,0),MATCH(H$1,StudiesInfo!$1:$1,0))</f>
        <v>Polystyrene (PS)</v>
      </c>
      <c r="I550" s="31" t="str">
        <f t="array" ref="I550">INDEX(StudiesInfo!$1:$80,MATCH($E550,StudiesInfo!$B:$B,0),MATCH(I$1,StudiesInfo!$1:$1,0))</f>
        <v>Sphere</v>
      </c>
      <c r="J550" s="32" t="str">
        <f t="array" ref="J550">INDEX(StudiesInfo!$1:$80,MATCH($E550,StudiesInfo!$B:$B,0),MATCH(J$1,StudiesInfo!$1:$1,0))</f>
        <v>Ctenopharyngodon idella</v>
      </c>
      <c r="K550" s="31" t="str">
        <f t="array" ref="K550">INDEX(StudiesInfo!$1:$80,MATCH($E550,StudiesInfo!$B:$B,0),MATCH(K$1,StudiesInfo!$1:$1,0))</f>
        <v>NA</v>
      </c>
      <c r="L550" s="31" t="str">
        <f t="array" ref="L550">INDEX(StudiesInfo!$1:$80,MATCH($E550,StudiesInfo!$B:$B,0),MATCH(L$1,StudiesInfo!$1:$1,0))</f>
        <v>Water: Semi-static system</v>
      </c>
      <c r="M550" s="31" t="str">
        <f t="array" ref="M550">INDEX(StudiesInfo!$1:$80,MATCH($E550,StudiesInfo!$B:$B,0),MATCH(M$1,StudiesInfo!$1:$1,0))</f>
        <v>Every 48h</v>
      </c>
      <c r="N550" s="35" t="str">
        <f t="array" ref="N550">INDEX(StudiesInfo!$1:$80,MATCH($E550,StudiesInfo!$B:$B,0),MATCH(N$1,StudiesInfo!$1:$1,0))</f>
        <v>0.04, 34, 34000</v>
      </c>
      <c r="O550" s="31" t="str">
        <f t="array" ref="O550">INDEX(StudiesInfo!$1:$80,MATCH($E550,StudiesInfo!$B:$B,0),MATCH(O$1,StudiesInfo!$1:$1,0))</f>
        <v>ng/L</v>
      </c>
      <c r="P550" s="31" t="str">
        <f t="array" ref="P550">INDEX(StudiesInfo!$1:$80,MATCH($E550,StudiesInfo!$B:$B,0),MATCH(P$1,StudiesInfo!$1:$1,0))</f>
        <v>Juvenile</v>
      </c>
      <c r="Q550" s="31" t="str">
        <f t="array" ref="Q550">INDEX(StudiesInfo!$1:$80,MATCH($E550,StudiesInfo!$B:$B,0),MATCH(Q$1,StudiesInfo!$1:$1,0))</f>
        <v>Unclear</v>
      </c>
      <c r="R550" s="31" t="str">
        <f t="array" ref="R550">INDEX(StudiesInfo!$1:$80,MATCH($E550,StudiesInfo!$B:$B,0),MATCH(R$1,StudiesInfo!$1:$1,0))</f>
        <v>-</v>
      </c>
      <c r="S550" s="31">
        <f t="array" ref="S550">INDEX(StudiesInfo!$1:$80,MATCH($E550,StudiesInfo!$B:$B,0),MATCH(S$1,StudiesInfo!$1:$1,0))</f>
        <v>20</v>
      </c>
      <c r="T550" s="31" t="str">
        <f t="array" ref="T550">INDEX(StudiesInfo!$1:$80,MATCH($E550,StudiesInfo!$B:$B,0),MATCH(T$1,StudiesInfo!$1:$1,0))</f>
        <v>15 days +</v>
      </c>
      <c r="U550" s="31">
        <f t="array" ref="U550">INDEX(StudiesInfo!$1:$80,MATCH($E550,StudiesInfo!$B:$B,0),MATCH(U$1,StudiesInfo!$1:$1,0))</f>
        <v>0</v>
      </c>
      <c r="V550" s="31" t="str">
        <f t="array" ref="V550">INDEX(StudiesInfo!$1:$80,MATCH($E550,StudiesInfo!$B:$B,0),MATCH(V$1,StudiesInfo!$1:$1,0))</f>
        <v>Juvenile</v>
      </c>
      <c r="W550" s="31" t="str">
        <f t="array" ref="W550">INDEX(StudiesInfo!$1:$80,MATCH($E550,StudiesInfo!$B:$B,0),MATCH(W$1,StudiesInfo!$1:$1,0))</f>
        <v>Unclear</v>
      </c>
      <c r="X550" s="31" t="str">
        <f t="array" ref="X550">INDEX(StudiesInfo!$1:$80,MATCH($E550,StudiesInfo!$B:$B,0),MATCH(X$1,StudiesInfo!$1:$1,0))</f>
        <v>-</v>
      </c>
      <c r="Y550" s="30" t="s">
        <v>582</v>
      </c>
      <c r="Z550" s="30" t="s">
        <v>719</v>
      </c>
      <c r="AA550" s="30" t="s">
        <v>916</v>
      </c>
      <c r="AB550" s="30"/>
      <c r="AC550" s="30"/>
      <c r="AD550" s="33" t="s">
        <v>893</v>
      </c>
      <c r="AE550" s="30"/>
      <c r="AF550" s="34" t="s">
        <v>591</v>
      </c>
    </row>
    <row r="551" ht="16.5" hidden="1" customHeight="1">
      <c r="A551" s="30">
        <v>18.0</v>
      </c>
      <c r="B551" s="31" t="str">
        <f t="array" ref="B551">INDEX(StudiesInfo!$1:$80,MATCH($E551,StudiesInfo!$B:$B,0),MATCH(B$1,StudiesInfo!$1:$1,0))</f>
        <v>Yes</v>
      </c>
      <c r="C551" s="30"/>
      <c r="D551" s="30" t="s">
        <v>45</v>
      </c>
      <c r="E551" s="31" t="str">
        <f t="array" ref="E551">INDEX(StudiesInfo!$1:$80,MATCH($A551,StudiesInfo!$A:$A,0),MATCH(E$1,StudiesInfo!$1:$1,0))</f>
        <v>Guven et al., 2018</v>
      </c>
      <c r="F551" s="31" t="str">
        <f t="array" ref="F551">INDEX(StudiesInfo!$1:$80,MATCH($E551,StudiesInfo!$B:$B,0),MATCH(F$1,StudiesInfo!$1:$1,0))</f>
        <v>97 µm</v>
      </c>
      <c r="G551" s="31" t="str">
        <f t="array" ref="G551">INDEX(StudiesInfo!$1:$80,MATCH($E551,StudiesInfo!$B:$B,0),MATCH(G$1,StudiesInfo!$1:$1,0))</f>
        <v>micro</v>
      </c>
      <c r="H551" s="31" t="str">
        <f t="array" ref="H551">INDEX(StudiesInfo!$1:$80,MATCH($E551,StudiesInfo!$B:$B,0),MATCH(H$1,StudiesInfo!$1:$1,0))</f>
        <v>Polystyrene (PS)</v>
      </c>
      <c r="I551" s="31" t="str">
        <f t="array" ref="I551">INDEX(StudiesInfo!$1:$80,MATCH($E551,StudiesInfo!$B:$B,0),MATCH(I$1,StudiesInfo!$1:$1,0))</f>
        <v>Sphere</v>
      </c>
      <c r="J551" s="32" t="str">
        <f t="array" ref="J551">INDEX(StudiesInfo!$1:$80,MATCH($E551,StudiesInfo!$B:$B,0),MATCH(J$1,StudiesInfo!$1:$1,0))</f>
        <v>Lates calcarifer</v>
      </c>
      <c r="K551" s="31" t="str">
        <f t="array" ref="K551">INDEX(StudiesInfo!$1:$80,MATCH($E551,StudiesInfo!$B:$B,0),MATCH(K$1,StudiesInfo!$1:$1,0))</f>
        <v>NA</v>
      </c>
      <c r="L551" s="31" t="str">
        <f t="array" ref="L551">INDEX(StudiesInfo!$1:$80,MATCH($E551,StudiesInfo!$B:$B,0),MATCH(L$1,StudiesInfo!$1:$1,0))</f>
        <v>Water: Static system</v>
      </c>
      <c r="M551" s="31" t="str">
        <f t="array" ref="M551">INDEX(StudiesInfo!$1:$80,MATCH($E551,StudiesInfo!$B:$B,0),MATCH(M$1,StudiesInfo!$1:$1,0))</f>
        <v>Once</v>
      </c>
      <c r="N551" s="35" t="str">
        <f t="array" ref="N551">INDEX(StudiesInfo!$1:$80,MATCH($E551,StudiesInfo!$B:$B,0),MATCH(N$1,StudiesInfo!$1:$1,0))</f>
        <v>100</v>
      </c>
      <c r="O551" s="31" t="str">
        <f t="array" ref="O551">INDEX(StudiesInfo!$1:$80,MATCH($E551,StudiesInfo!$B:$B,0),MATCH(O$1,StudiesInfo!$1:$1,0))</f>
        <v>particles/L</v>
      </c>
      <c r="P551" s="31" t="str">
        <f t="array" ref="P551">INDEX(StudiesInfo!$1:$80,MATCH($E551,StudiesInfo!$B:$B,0),MATCH(P$1,StudiesInfo!$1:$1,0))</f>
        <v>Larva</v>
      </c>
      <c r="Q551" s="31">
        <f t="array" ref="Q551">INDEX(StudiesInfo!$1:$80,MATCH($E551,StudiesInfo!$B:$B,0),MATCH(Q$1,StudiesInfo!$1:$1,0))</f>
        <v>25</v>
      </c>
      <c r="R551" s="31" t="str">
        <f t="array" ref="R551">INDEX(StudiesInfo!$1:$80,MATCH($E551,StudiesInfo!$B:$B,0),MATCH(R$1,StudiesInfo!$1:$1,0))</f>
        <v>dph</v>
      </c>
      <c r="S551" s="31">
        <f t="array" ref="S551">INDEX(StudiesInfo!$1:$80,MATCH($E551,StudiesInfo!$B:$B,0),MATCH(S$1,StudiesInfo!$1:$1,0))</f>
        <v>24</v>
      </c>
      <c r="T551" s="31" t="str">
        <f t="array" ref="T551">INDEX(StudiesInfo!$1:$80,MATCH($E551,StudiesInfo!$B:$B,0),MATCH(T$1,StudiesInfo!$1:$1,0))</f>
        <v>up to 96h</v>
      </c>
      <c r="U551" s="31">
        <f t="array" ref="U551">INDEX(StudiesInfo!$1:$80,MATCH($E551,StudiesInfo!$B:$B,0),MATCH(U$1,StudiesInfo!$1:$1,0))</f>
        <v>0</v>
      </c>
      <c r="V551" s="31" t="str">
        <f t="array" ref="V551">INDEX(StudiesInfo!$1:$80,MATCH($E551,StudiesInfo!$B:$B,0),MATCH(V$1,StudiesInfo!$1:$1,0))</f>
        <v>Larva</v>
      </c>
      <c r="W551" s="31">
        <f t="array" ref="W551">INDEX(StudiesInfo!$1:$80,MATCH($E551,StudiesInfo!$B:$B,0),MATCH(W$1,StudiesInfo!$1:$1,0))</f>
        <v>26</v>
      </c>
      <c r="X551" s="31" t="str">
        <f t="array" ref="X551">INDEX(StudiesInfo!$1:$80,MATCH($E551,StudiesInfo!$B:$B,0),MATCH(X$1,StudiesInfo!$1:$1,0))</f>
        <v>dph</v>
      </c>
      <c r="Y551" s="30" t="s">
        <v>611</v>
      </c>
      <c r="Z551" s="30" t="s">
        <v>917</v>
      </c>
      <c r="AA551" s="30" t="s">
        <v>644</v>
      </c>
      <c r="AB551" s="30">
        <v>7.0</v>
      </c>
      <c r="AC551" s="30" t="s">
        <v>887</v>
      </c>
      <c r="AD551" s="33" t="s">
        <v>586</v>
      </c>
      <c r="AE551" s="30" t="s">
        <v>587</v>
      </c>
      <c r="AF551" s="30" t="s">
        <v>588</v>
      </c>
    </row>
    <row r="552" ht="16.5" hidden="1" customHeight="1">
      <c r="A552" s="30">
        <v>18.0</v>
      </c>
      <c r="B552" s="31" t="str">
        <f t="array" ref="B552">INDEX(StudiesInfo!$1:$80,MATCH($E552,StudiesInfo!$B:$B,0),MATCH(B$1,StudiesInfo!$1:$1,0))</f>
        <v>Yes</v>
      </c>
      <c r="E552" s="31" t="str">
        <f t="array" ref="E552">INDEX(StudiesInfo!$1:$80,MATCH($A552,StudiesInfo!$A:$A,0),MATCH(E$1,StudiesInfo!$1:$1,0))</f>
        <v>Guven et al., 2018</v>
      </c>
      <c r="F552" s="31" t="str">
        <f t="array" ref="F552">INDEX(StudiesInfo!$1:$80,MATCH($E552,StudiesInfo!$B:$B,0),MATCH(F$1,StudiesInfo!$1:$1,0))</f>
        <v>97 µm</v>
      </c>
      <c r="G552" s="31" t="str">
        <f t="array" ref="G552">INDEX(StudiesInfo!$1:$80,MATCH($E552,StudiesInfo!$B:$B,0),MATCH(G$1,StudiesInfo!$1:$1,0))</f>
        <v>micro</v>
      </c>
      <c r="H552" s="31" t="str">
        <f t="array" ref="H552">INDEX(StudiesInfo!$1:$80,MATCH($E552,StudiesInfo!$B:$B,0),MATCH(H$1,StudiesInfo!$1:$1,0))</f>
        <v>Polystyrene (PS)</v>
      </c>
      <c r="I552" s="31" t="str">
        <f t="array" ref="I552">INDEX(StudiesInfo!$1:$80,MATCH($E552,StudiesInfo!$B:$B,0),MATCH(I$1,StudiesInfo!$1:$1,0))</f>
        <v>Sphere</v>
      </c>
      <c r="J552" s="32" t="str">
        <f t="array" ref="J552">INDEX(StudiesInfo!$1:$80,MATCH($E552,StudiesInfo!$B:$B,0),MATCH(J$1,StudiesInfo!$1:$1,0))</f>
        <v>Lates calcarifer</v>
      </c>
      <c r="K552" s="31" t="str">
        <f t="array" ref="K552">INDEX(StudiesInfo!$1:$80,MATCH($E552,StudiesInfo!$B:$B,0),MATCH(K$1,StudiesInfo!$1:$1,0))</f>
        <v>NA</v>
      </c>
      <c r="L552" s="31" t="str">
        <f t="array" ref="L552">INDEX(StudiesInfo!$1:$80,MATCH($E552,StudiesInfo!$B:$B,0),MATCH(L$1,StudiesInfo!$1:$1,0))</f>
        <v>Water: Static system</v>
      </c>
      <c r="M552" s="31" t="str">
        <f t="array" ref="M552">INDEX(StudiesInfo!$1:$80,MATCH($E552,StudiesInfo!$B:$B,0),MATCH(M$1,StudiesInfo!$1:$1,0))</f>
        <v>Once</v>
      </c>
      <c r="N552" s="35" t="str">
        <f t="array" ref="N552">INDEX(StudiesInfo!$1:$80,MATCH($E552,StudiesInfo!$B:$B,0),MATCH(N$1,StudiesInfo!$1:$1,0))</f>
        <v>100</v>
      </c>
      <c r="O552" s="31" t="str">
        <f t="array" ref="O552">INDEX(StudiesInfo!$1:$80,MATCH($E552,StudiesInfo!$B:$B,0),MATCH(O$1,StudiesInfo!$1:$1,0))</f>
        <v>particles/L</v>
      </c>
      <c r="P552" s="31" t="str">
        <f t="array" ref="P552">INDEX(StudiesInfo!$1:$80,MATCH($E552,StudiesInfo!$B:$B,0),MATCH(P$1,StudiesInfo!$1:$1,0))</f>
        <v>Larva</v>
      </c>
      <c r="Q552" s="31">
        <f t="array" ref="Q552">INDEX(StudiesInfo!$1:$80,MATCH($E552,StudiesInfo!$B:$B,0),MATCH(Q$1,StudiesInfo!$1:$1,0))</f>
        <v>25</v>
      </c>
      <c r="R552" s="31" t="str">
        <f t="array" ref="R552">INDEX(StudiesInfo!$1:$80,MATCH($E552,StudiesInfo!$B:$B,0),MATCH(R$1,StudiesInfo!$1:$1,0))</f>
        <v>dph</v>
      </c>
      <c r="S552" s="31">
        <f t="array" ref="S552">INDEX(StudiesInfo!$1:$80,MATCH($E552,StudiesInfo!$B:$B,0),MATCH(S$1,StudiesInfo!$1:$1,0))</f>
        <v>24</v>
      </c>
      <c r="T552" s="31" t="str">
        <f t="array" ref="T552">INDEX(StudiesInfo!$1:$80,MATCH($E552,StudiesInfo!$B:$B,0),MATCH(T$1,StudiesInfo!$1:$1,0))</f>
        <v>up to 96h</v>
      </c>
      <c r="U552" s="31">
        <f t="array" ref="U552">INDEX(StudiesInfo!$1:$80,MATCH($E552,StudiesInfo!$B:$B,0),MATCH(U$1,StudiesInfo!$1:$1,0))</f>
        <v>0</v>
      </c>
      <c r="V552" s="31" t="str">
        <f t="array" ref="V552">INDEX(StudiesInfo!$1:$80,MATCH($E552,StudiesInfo!$B:$B,0),MATCH(V$1,StudiesInfo!$1:$1,0))</f>
        <v>Larva</v>
      </c>
      <c r="W552" s="31">
        <f t="array" ref="W552">INDEX(StudiesInfo!$1:$80,MATCH($E552,StudiesInfo!$B:$B,0),MATCH(W$1,StudiesInfo!$1:$1,0))</f>
        <v>26</v>
      </c>
      <c r="X552" s="31" t="str">
        <f t="array" ref="X552">INDEX(StudiesInfo!$1:$80,MATCH($E552,StudiesInfo!$B:$B,0),MATCH(X$1,StudiesInfo!$1:$1,0))</f>
        <v>dph</v>
      </c>
      <c r="Y552" s="30" t="s">
        <v>611</v>
      </c>
      <c r="Z552" s="30" t="s">
        <v>644</v>
      </c>
      <c r="AA552" s="30" t="s">
        <v>917</v>
      </c>
      <c r="AC552" s="30"/>
      <c r="AD552" s="33" t="s">
        <v>610</v>
      </c>
      <c r="AE552" s="30" t="s">
        <v>590</v>
      </c>
      <c r="AF552" s="34" t="s">
        <v>591</v>
      </c>
    </row>
    <row r="553" ht="16.5" hidden="1" customHeight="1">
      <c r="A553" s="30">
        <v>18.0</v>
      </c>
      <c r="B553" s="31" t="str">
        <f t="array" ref="B553">INDEX(StudiesInfo!$1:$80,MATCH($E553,StudiesInfo!$B:$B,0),MATCH(B$1,StudiesInfo!$1:$1,0))</f>
        <v>Yes</v>
      </c>
      <c r="E553" s="31" t="str">
        <f t="array" ref="E553">INDEX(StudiesInfo!$1:$80,MATCH($A553,StudiesInfo!$A:$A,0),MATCH(E$1,StudiesInfo!$1:$1,0))</f>
        <v>Guven et al., 2018</v>
      </c>
      <c r="F553" s="31" t="str">
        <f t="array" ref="F553">INDEX(StudiesInfo!$1:$80,MATCH($E553,StudiesInfo!$B:$B,0),MATCH(F$1,StudiesInfo!$1:$1,0))</f>
        <v>97 µm</v>
      </c>
      <c r="G553" s="31" t="str">
        <f t="array" ref="G553">INDEX(StudiesInfo!$1:$80,MATCH($E553,StudiesInfo!$B:$B,0),MATCH(G$1,StudiesInfo!$1:$1,0))</f>
        <v>micro</v>
      </c>
      <c r="H553" s="31" t="str">
        <f t="array" ref="H553">INDEX(StudiesInfo!$1:$80,MATCH($E553,StudiesInfo!$B:$B,0),MATCH(H$1,StudiesInfo!$1:$1,0))</f>
        <v>Polystyrene (PS)</v>
      </c>
      <c r="I553" s="31" t="str">
        <f t="array" ref="I553">INDEX(StudiesInfo!$1:$80,MATCH($E553,StudiesInfo!$B:$B,0),MATCH(I$1,StudiesInfo!$1:$1,0))</f>
        <v>Sphere</v>
      </c>
      <c r="J553" s="32" t="str">
        <f t="array" ref="J553">INDEX(StudiesInfo!$1:$80,MATCH($E553,StudiesInfo!$B:$B,0),MATCH(J$1,StudiesInfo!$1:$1,0))</f>
        <v>Lates calcarifer</v>
      </c>
      <c r="K553" s="31" t="str">
        <f t="array" ref="K553">INDEX(StudiesInfo!$1:$80,MATCH($E553,StudiesInfo!$B:$B,0),MATCH(K$1,StudiesInfo!$1:$1,0))</f>
        <v>NA</v>
      </c>
      <c r="L553" s="31" t="str">
        <f t="array" ref="L553">INDEX(StudiesInfo!$1:$80,MATCH($E553,StudiesInfo!$B:$B,0),MATCH(L$1,StudiesInfo!$1:$1,0))</f>
        <v>Water: Static system</v>
      </c>
      <c r="M553" s="31" t="str">
        <f t="array" ref="M553">INDEX(StudiesInfo!$1:$80,MATCH($E553,StudiesInfo!$B:$B,0),MATCH(M$1,StudiesInfo!$1:$1,0))</f>
        <v>Once</v>
      </c>
      <c r="N553" s="35" t="str">
        <f t="array" ref="N553">INDEX(StudiesInfo!$1:$80,MATCH($E553,StudiesInfo!$B:$B,0),MATCH(N$1,StudiesInfo!$1:$1,0))</f>
        <v>100</v>
      </c>
      <c r="O553" s="31" t="str">
        <f t="array" ref="O553">INDEX(StudiesInfo!$1:$80,MATCH($E553,StudiesInfo!$B:$B,0),MATCH(O$1,StudiesInfo!$1:$1,0))</f>
        <v>particles/L</v>
      </c>
      <c r="P553" s="31" t="str">
        <f t="array" ref="P553">INDEX(StudiesInfo!$1:$80,MATCH($E553,StudiesInfo!$B:$B,0),MATCH(P$1,StudiesInfo!$1:$1,0))</f>
        <v>Larva</v>
      </c>
      <c r="Q553" s="31">
        <f t="array" ref="Q553">INDEX(StudiesInfo!$1:$80,MATCH($E553,StudiesInfo!$B:$B,0),MATCH(Q$1,StudiesInfo!$1:$1,0))</f>
        <v>25</v>
      </c>
      <c r="R553" s="31" t="str">
        <f t="array" ref="R553">INDEX(StudiesInfo!$1:$80,MATCH($E553,StudiesInfo!$B:$B,0),MATCH(R$1,StudiesInfo!$1:$1,0))</f>
        <v>dph</v>
      </c>
      <c r="S553" s="31">
        <f t="array" ref="S553">INDEX(StudiesInfo!$1:$80,MATCH($E553,StudiesInfo!$B:$B,0),MATCH(S$1,StudiesInfo!$1:$1,0))</f>
        <v>24</v>
      </c>
      <c r="T553" s="31" t="str">
        <f t="array" ref="T553">INDEX(StudiesInfo!$1:$80,MATCH($E553,StudiesInfo!$B:$B,0),MATCH(T$1,StudiesInfo!$1:$1,0))</f>
        <v>up to 96h</v>
      </c>
      <c r="U553" s="31">
        <f t="array" ref="U553">INDEX(StudiesInfo!$1:$80,MATCH($E553,StudiesInfo!$B:$B,0),MATCH(U$1,StudiesInfo!$1:$1,0))</f>
        <v>0</v>
      </c>
      <c r="V553" s="31" t="str">
        <f t="array" ref="V553">INDEX(StudiesInfo!$1:$80,MATCH($E553,StudiesInfo!$B:$B,0),MATCH(V$1,StudiesInfo!$1:$1,0))</f>
        <v>Larva</v>
      </c>
      <c r="W553" s="31">
        <f t="array" ref="W553">INDEX(StudiesInfo!$1:$80,MATCH($E553,StudiesInfo!$B:$B,0),MATCH(W$1,StudiesInfo!$1:$1,0))</f>
        <v>26</v>
      </c>
      <c r="X553" s="31" t="str">
        <f t="array" ref="X553">INDEX(StudiesInfo!$1:$80,MATCH($E553,StudiesInfo!$B:$B,0),MATCH(X$1,StudiesInfo!$1:$1,0))</f>
        <v>dph</v>
      </c>
      <c r="Y553" s="30" t="s">
        <v>611</v>
      </c>
      <c r="Z553" s="30" t="s">
        <v>918</v>
      </c>
      <c r="AA553" s="30" t="s">
        <v>919</v>
      </c>
      <c r="AC553" s="30" t="s">
        <v>920</v>
      </c>
      <c r="AD553" s="33" t="s">
        <v>586</v>
      </c>
      <c r="AF553" s="30" t="s">
        <v>588</v>
      </c>
    </row>
    <row r="554" ht="16.5" hidden="1" customHeight="1">
      <c r="A554" s="30">
        <v>18.0</v>
      </c>
      <c r="B554" s="31" t="str">
        <f t="array" ref="B554">INDEX(StudiesInfo!$1:$80,MATCH($E554,StudiesInfo!$B:$B,0),MATCH(B$1,StudiesInfo!$1:$1,0))</f>
        <v>Yes</v>
      </c>
      <c r="E554" s="31" t="str">
        <f t="array" ref="E554">INDEX(StudiesInfo!$1:$80,MATCH($A554,StudiesInfo!$A:$A,0),MATCH(E$1,StudiesInfo!$1:$1,0))</f>
        <v>Guven et al., 2018</v>
      </c>
      <c r="F554" s="31" t="str">
        <f t="array" ref="F554">INDEX(StudiesInfo!$1:$80,MATCH($E554,StudiesInfo!$B:$B,0),MATCH(F$1,StudiesInfo!$1:$1,0))</f>
        <v>97 µm</v>
      </c>
      <c r="G554" s="31" t="str">
        <f t="array" ref="G554">INDEX(StudiesInfo!$1:$80,MATCH($E554,StudiesInfo!$B:$B,0),MATCH(G$1,StudiesInfo!$1:$1,0))</f>
        <v>micro</v>
      </c>
      <c r="H554" s="31" t="str">
        <f t="array" ref="H554">INDEX(StudiesInfo!$1:$80,MATCH($E554,StudiesInfo!$B:$B,0),MATCH(H$1,StudiesInfo!$1:$1,0))</f>
        <v>Polystyrene (PS)</v>
      </c>
      <c r="I554" s="31" t="str">
        <f t="array" ref="I554">INDEX(StudiesInfo!$1:$80,MATCH($E554,StudiesInfo!$B:$B,0),MATCH(I$1,StudiesInfo!$1:$1,0))</f>
        <v>Sphere</v>
      </c>
      <c r="J554" s="32" t="str">
        <f t="array" ref="J554">INDEX(StudiesInfo!$1:$80,MATCH($E554,StudiesInfo!$B:$B,0),MATCH(J$1,StudiesInfo!$1:$1,0))</f>
        <v>Lates calcarifer</v>
      </c>
      <c r="K554" s="31" t="str">
        <f t="array" ref="K554">INDEX(StudiesInfo!$1:$80,MATCH($E554,StudiesInfo!$B:$B,0),MATCH(K$1,StudiesInfo!$1:$1,0))</f>
        <v>NA</v>
      </c>
      <c r="L554" s="31" t="str">
        <f t="array" ref="L554">INDEX(StudiesInfo!$1:$80,MATCH($E554,StudiesInfo!$B:$B,0),MATCH(L$1,StudiesInfo!$1:$1,0))</f>
        <v>Water: Static system</v>
      </c>
      <c r="M554" s="31" t="str">
        <f t="array" ref="M554">INDEX(StudiesInfo!$1:$80,MATCH($E554,StudiesInfo!$B:$B,0),MATCH(M$1,StudiesInfo!$1:$1,0))</f>
        <v>Once</v>
      </c>
      <c r="N554" s="35" t="str">
        <f t="array" ref="N554">INDEX(StudiesInfo!$1:$80,MATCH($E554,StudiesInfo!$B:$B,0),MATCH(N$1,StudiesInfo!$1:$1,0))</f>
        <v>100</v>
      </c>
      <c r="O554" s="31" t="str">
        <f t="array" ref="O554">INDEX(StudiesInfo!$1:$80,MATCH($E554,StudiesInfo!$B:$B,0),MATCH(O$1,StudiesInfo!$1:$1,0))</f>
        <v>particles/L</v>
      </c>
      <c r="P554" s="31" t="str">
        <f t="array" ref="P554">INDEX(StudiesInfo!$1:$80,MATCH($E554,StudiesInfo!$B:$B,0),MATCH(P$1,StudiesInfo!$1:$1,0))</f>
        <v>Larva</v>
      </c>
      <c r="Q554" s="31">
        <f t="array" ref="Q554">INDEX(StudiesInfo!$1:$80,MATCH($E554,StudiesInfo!$B:$B,0),MATCH(Q$1,StudiesInfo!$1:$1,0))</f>
        <v>25</v>
      </c>
      <c r="R554" s="31" t="str">
        <f t="array" ref="R554">INDEX(StudiesInfo!$1:$80,MATCH($E554,StudiesInfo!$B:$B,0),MATCH(R$1,StudiesInfo!$1:$1,0))</f>
        <v>dph</v>
      </c>
      <c r="S554" s="31">
        <f t="array" ref="S554">INDEX(StudiesInfo!$1:$80,MATCH($E554,StudiesInfo!$B:$B,0),MATCH(S$1,StudiesInfo!$1:$1,0))</f>
        <v>24</v>
      </c>
      <c r="T554" s="31" t="str">
        <f t="array" ref="T554">INDEX(StudiesInfo!$1:$80,MATCH($E554,StudiesInfo!$B:$B,0),MATCH(T$1,StudiesInfo!$1:$1,0))</f>
        <v>up to 96h</v>
      </c>
      <c r="U554" s="31">
        <f t="array" ref="U554">INDEX(StudiesInfo!$1:$80,MATCH($E554,StudiesInfo!$B:$B,0),MATCH(U$1,StudiesInfo!$1:$1,0))</f>
        <v>0</v>
      </c>
      <c r="V554" s="31" t="str">
        <f t="array" ref="V554">INDEX(StudiesInfo!$1:$80,MATCH($E554,StudiesInfo!$B:$B,0),MATCH(V$1,StudiesInfo!$1:$1,0))</f>
        <v>Larva</v>
      </c>
      <c r="W554" s="31">
        <f t="array" ref="W554">INDEX(StudiesInfo!$1:$80,MATCH($E554,StudiesInfo!$B:$B,0),MATCH(W$1,StudiesInfo!$1:$1,0))</f>
        <v>26</v>
      </c>
      <c r="X554" s="31" t="str">
        <f t="array" ref="X554">INDEX(StudiesInfo!$1:$80,MATCH($E554,StudiesInfo!$B:$B,0),MATCH(X$1,StudiesInfo!$1:$1,0))</f>
        <v>dph</v>
      </c>
      <c r="Y554" s="30" t="s">
        <v>611</v>
      </c>
      <c r="Z554" s="30" t="s">
        <v>918</v>
      </c>
      <c r="AA554" s="30" t="s">
        <v>919</v>
      </c>
      <c r="AC554" s="30"/>
      <c r="AD554" s="33" t="s">
        <v>610</v>
      </c>
      <c r="AF554" s="30" t="s">
        <v>600</v>
      </c>
    </row>
    <row r="555" ht="16.5" hidden="1" customHeight="1">
      <c r="A555" s="30">
        <v>18.0</v>
      </c>
      <c r="B555" s="31" t="str">
        <f t="array" ref="B555">INDEX(StudiesInfo!$1:$80,MATCH($E555,StudiesInfo!$B:$B,0),MATCH(B$1,StudiesInfo!$1:$1,0))</f>
        <v>Yes</v>
      </c>
      <c r="C555" s="30"/>
      <c r="D555" s="30"/>
      <c r="E555" s="31" t="str">
        <f t="array" ref="E555">INDEX(StudiesInfo!$1:$80,MATCH($A555,StudiesInfo!$A:$A,0),MATCH(E$1,StudiesInfo!$1:$1,0))</f>
        <v>Guven et al., 2018</v>
      </c>
      <c r="F555" s="31" t="str">
        <f t="array" ref="F555">INDEX(StudiesInfo!$1:$80,MATCH($E555,StudiesInfo!$B:$B,0),MATCH(F$1,StudiesInfo!$1:$1,0))</f>
        <v>97 µm</v>
      </c>
      <c r="G555" s="31" t="str">
        <f t="array" ref="G555">INDEX(StudiesInfo!$1:$80,MATCH($E555,StudiesInfo!$B:$B,0),MATCH(G$1,StudiesInfo!$1:$1,0))</f>
        <v>micro</v>
      </c>
      <c r="H555" s="31" t="str">
        <f t="array" ref="H555">INDEX(StudiesInfo!$1:$80,MATCH($E555,StudiesInfo!$B:$B,0),MATCH(H$1,StudiesInfo!$1:$1,0))</f>
        <v>Polystyrene (PS)</v>
      </c>
      <c r="I555" s="31" t="str">
        <f t="array" ref="I555">INDEX(StudiesInfo!$1:$80,MATCH($E555,StudiesInfo!$B:$B,0),MATCH(I$1,StudiesInfo!$1:$1,0))</f>
        <v>Sphere</v>
      </c>
      <c r="J555" s="32" t="str">
        <f t="array" ref="J555">INDEX(StudiesInfo!$1:$80,MATCH($E555,StudiesInfo!$B:$B,0),MATCH(J$1,StudiesInfo!$1:$1,0))</f>
        <v>Lates calcarifer</v>
      </c>
      <c r="K555" s="31" t="str">
        <f t="array" ref="K555">INDEX(StudiesInfo!$1:$80,MATCH($E555,StudiesInfo!$B:$B,0),MATCH(K$1,StudiesInfo!$1:$1,0))</f>
        <v>NA</v>
      </c>
      <c r="L555" s="31" t="str">
        <f t="array" ref="L555">INDEX(StudiesInfo!$1:$80,MATCH($E555,StudiesInfo!$B:$B,0),MATCH(L$1,StudiesInfo!$1:$1,0))</f>
        <v>Water: Static system</v>
      </c>
      <c r="M555" s="31" t="str">
        <f t="array" ref="M555">INDEX(StudiesInfo!$1:$80,MATCH($E555,StudiesInfo!$B:$B,0),MATCH(M$1,StudiesInfo!$1:$1,0))</f>
        <v>Once</v>
      </c>
      <c r="N555" s="35" t="str">
        <f t="array" ref="N555">INDEX(StudiesInfo!$1:$80,MATCH($E555,StudiesInfo!$B:$B,0),MATCH(N$1,StudiesInfo!$1:$1,0))</f>
        <v>100</v>
      </c>
      <c r="O555" s="31" t="str">
        <f t="array" ref="O555">INDEX(StudiesInfo!$1:$80,MATCH($E555,StudiesInfo!$B:$B,0),MATCH(O$1,StudiesInfo!$1:$1,0))</f>
        <v>particles/L</v>
      </c>
      <c r="P555" s="31" t="str">
        <f t="array" ref="P555">INDEX(StudiesInfo!$1:$80,MATCH($E555,StudiesInfo!$B:$B,0),MATCH(P$1,StudiesInfo!$1:$1,0))</f>
        <v>Larva</v>
      </c>
      <c r="Q555" s="31">
        <f t="array" ref="Q555">INDEX(StudiesInfo!$1:$80,MATCH($E555,StudiesInfo!$B:$B,0),MATCH(Q$1,StudiesInfo!$1:$1,0))</f>
        <v>25</v>
      </c>
      <c r="R555" s="31" t="str">
        <f t="array" ref="R555">INDEX(StudiesInfo!$1:$80,MATCH($E555,StudiesInfo!$B:$B,0),MATCH(R$1,StudiesInfo!$1:$1,0))</f>
        <v>dph</v>
      </c>
      <c r="S555" s="31">
        <f t="array" ref="S555">INDEX(StudiesInfo!$1:$80,MATCH($E555,StudiesInfo!$B:$B,0),MATCH(S$1,StudiesInfo!$1:$1,0))</f>
        <v>24</v>
      </c>
      <c r="T555" s="31" t="str">
        <f t="array" ref="T555">INDEX(StudiesInfo!$1:$80,MATCH($E555,StudiesInfo!$B:$B,0),MATCH(T$1,StudiesInfo!$1:$1,0))</f>
        <v>up to 96h</v>
      </c>
      <c r="U555" s="31">
        <f t="array" ref="U555">INDEX(StudiesInfo!$1:$80,MATCH($E555,StudiesInfo!$B:$B,0),MATCH(U$1,StudiesInfo!$1:$1,0))</f>
        <v>0</v>
      </c>
      <c r="V555" s="31" t="str">
        <f t="array" ref="V555">INDEX(StudiesInfo!$1:$80,MATCH($E555,StudiesInfo!$B:$B,0),MATCH(V$1,StudiesInfo!$1:$1,0))</f>
        <v>Larva</v>
      </c>
      <c r="W555" s="31">
        <f t="array" ref="W555">INDEX(StudiesInfo!$1:$80,MATCH($E555,StudiesInfo!$B:$B,0),MATCH(W$1,StudiesInfo!$1:$1,0))</f>
        <v>26</v>
      </c>
      <c r="X555" s="31" t="str">
        <f t="array" ref="X555">INDEX(StudiesInfo!$1:$80,MATCH($E555,StudiesInfo!$B:$B,0),MATCH(X$1,StudiesInfo!$1:$1,0))</f>
        <v>dph</v>
      </c>
      <c r="Y555" s="30" t="s">
        <v>611</v>
      </c>
      <c r="Z555" s="30" t="s">
        <v>921</v>
      </c>
      <c r="AA555" s="30" t="s">
        <v>922</v>
      </c>
      <c r="AB555" s="30">
        <v>8.0</v>
      </c>
      <c r="AC555" s="30" t="s">
        <v>641</v>
      </c>
      <c r="AD555" s="33" t="s">
        <v>586</v>
      </c>
      <c r="AE555" s="30" t="s">
        <v>587</v>
      </c>
      <c r="AF555" s="30" t="s">
        <v>588</v>
      </c>
    </row>
    <row r="556" ht="16.5" hidden="1" customHeight="1">
      <c r="A556" s="30">
        <v>18.0</v>
      </c>
      <c r="B556" s="31" t="str">
        <f t="array" ref="B556">INDEX(StudiesInfo!$1:$80,MATCH($E556,StudiesInfo!$B:$B,0),MATCH(B$1,StudiesInfo!$1:$1,0))</f>
        <v>Yes</v>
      </c>
      <c r="E556" s="31" t="str">
        <f t="array" ref="E556">INDEX(StudiesInfo!$1:$80,MATCH($A556,StudiesInfo!$A:$A,0),MATCH(E$1,StudiesInfo!$1:$1,0))</f>
        <v>Guven et al., 2018</v>
      </c>
      <c r="F556" s="31" t="str">
        <f t="array" ref="F556">INDEX(StudiesInfo!$1:$80,MATCH($E556,StudiesInfo!$B:$B,0),MATCH(F$1,StudiesInfo!$1:$1,0))</f>
        <v>97 µm</v>
      </c>
      <c r="G556" s="31" t="str">
        <f t="array" ref="G556">INDEX(StudiesInfo!$1:$80,MATCH($E556,StudiesInfo!$B:$B,0),MATCH(G$1,StudiesInfo!$1:$1,0))</f>
        <v>micro</v>
      </c>
      <c r="H556" s="31" t="str">
        <f t="array" ref="H556">INDEX(StudiesInfo!$1:$80,MATCH($E556,StudiesInfo!$B:$B,0),MATCH(H$1,StudiesInfo!$1:$1,0))</f>
        <v>Polystyrene (PS)</v>
      </c>
      <c r="I556" s="31" t="str">
        <f t="array" ref="I556">INDEX(StudiesInfo!$1:$80,MATCH($E556,StudiesInfo!$B:$B,0),MATCH(I$1,StudiesInfo!$1:$1,0))</f>
        <v>Sphere</v>
      </c>
      <c r="J556" s="32" t="str">
        <f t="array" ref="J556">INDEX(StudiesInfo!$1:$80,MATCH($E556,StudiesInfo!$B:$B,0),MATCH(J$1,StudiesInfo!$1:$1,0))</f>
        <v>Lates calcarifer</v>
      </c>
      <c r="K556" s="31" t="str">
        <f t="array" ref="K556">INDEX(StudiesInfo!$1:$80,MATCH($E556,StudiesInfo!$B:$B,0),MATCH(K$1,StudiesInfo!$1:$1,0))</f>
        <v>NA</v>
      </c>
      <c r="L556" s="31" t="str">
        <f t="array" ref="L556">INDEX(StudiesInfo!$1:$80,MATCH($E556,StudiesInfo!$B:$B,0),MATCH(L$1,StudiesInfo!$1:$1,0))</f>
        <v>Water: Static system</v>
      </c>
      <c r="M556" s="31" t="str">
        <f t="array" ref="M556">INDEX(StudiesInfo!$1:$80,MATCH($E556,StudiesInfo!$B:$B,0),MATCH(M$1,StudiesInfo!$1:$1,0))</f>
        <v>Once</v>
      </c>
      <c r="N556" s="35" t="str">
        <f t="array" ref="N556">INDEX(StudiesInfo!$1:$80,MATCH($E556,StudiesInfo!$B:$B,0),MATCH(N$1,StudiesInfo!$1:$1,0))</f>
        <v>100</v>
      </c>
      <c r="O556" s="31" t="str">
        <f t="array" ref="O556">INDEX(StudiesInfo!$1:$80,MATCH($E556,StudiesInfo!$B:$B,0),MATCH(O$1,StudiesInfo!$1:$1,0))</f>
        <v>particles/L</v>
      </c>
      <c r="P556" s="31" t="str">
        <f t="array" ref="P556">INDEX(StudiesInfo!$1:$80,MATCH($E556,StudiesInfo!$B:$B,0),MATCH(P$1,StudiesInfo!$1:$1,0))</f>
        <v>Larva</v>
      </c>
      <c r="Q556" s="31">
        <f t="array" ref="Q556">INDEX(StudiesInfo!$1:$80,MATCH($E556,StudiesInfo!$B:$B,0),MATCH(Q$1,StudiesInfo!$1:$1,0))</f>
        <v>25</v>
      </c>
      <c r="R556" s="31" t="str">
        <f t="array" ref="R556">INDEX(StudiesInfo!$1:$80,MATCH($E556,StudiesInfo!$B:$B,0),MATCH(R$1,StudiesInfo!$1:$1,0))</f>
        <v>dph</v>
      </c>
      <c r="S556" s="31">
        <f t="array" ref="S556">INDEX(StudiesInfo!$1:$80,MATCH($E556,StudiesInfo!$B:$B,0),MATCH(S$1,StudiesInfo!$1:$1,0))</f>
        <v>24</v>
      </c>
      <c r="T556" s="31" t="str">
        <f t="array" ref="T556">INDEX(StudiesInfo!$1:$80,MATCH($E556,StudiesInfo!$B:$B,0),MATCH(T$1,StudiesInfo!$1:$1,0))</f>
        <v>up to 96h</v>
      </c>
      <c r="U556" s="31">
        <f t="array" ref="U556">INDEX(StudiesInfo!$1:$80,MATCH($E556,StudiesInfo!$B:$B,0),MATCH(U$1,StudiesInfo!$1:$1,0))</f>
        <v>0</v>
      </c>
      <c r="V556" s="31" t="str">
        <f t="array" ref="V556">INDEX(StudiesInfo!$1:$80,MATCH($E556,StudiesInfo!$B:$B,0),MATCH(V$1,StudiesInfo!$1:$1,0))</f>
        <v>Larva</v>
      </c>
      <c r="W556" s="31">
        <f t="array" ref="W556">INDEX(StudiesInfo!$1:$80,MATCH($E556,StudiesInfo!$B:$B,0),MATCH(W$1,StudiesInfo!$1:$1,0))</f>
        <v>26</v>
      </c>
      <c r="X556" s="31" t="str">
        <f t="array" ref="X556">INDEX(StudiesInfo!$1:$80,MATCH($E556,StudiesInfo!$B:$B,0),MATCH(X$1,StudiesInfo!$1:$1,0))</f>
        <v>dph</v>
      </c>
      <c r="Y556" s="30" t="s">
        <v>611</v>
      </c>
      <c r="Z556" s="30" t="s">
        <v>921</v>
      </c>
      <c r="AA556" s="30" t="s">
        <v>922</v>
      </c>
      <c r="AC556" s="30"/>
      <c r="AD556" s="33" t="s">
        <v>610</v>
      </c>
      <c r="AE556" s="30" t="s">
        <v>590</v>
      </c>
      <c r="AF556" s="34" t="s">
        <v>591</v>
      </c>
    </row>
    <row r="557" ht="16.5" hidden="1" customHeight="1">
      <c r="A557" s="30">
        <v>87.0</v>
      </c>
      <c r="B557" s="31" t="str">
        <f t="array" ref="B557">INDEX(StudiesInfo!$1:$80,MATCH($E557,StudiesInfo!$B:$B,0),MATCH(B$1,StudiesInfo!$1:$1,0))</f>
        <v>No</v>
      </c>
      <c r="C557" s="30"/>
      <c r="D557" s="30" t="s">
        <v>45</v>
      </c>
      <c r="E557" s="31" t="str">
        <f t="array" ref="E557">INDEX(StudiesInfo!$1:$80,MATCH($A557,StudiesInfo!$A:$A,0),MATCH(E$1,StudiesInfo!$1:$1,0))</f>
        <v>Hu et al., 2021</v>
      </c>
      <c r="F557" s="31" t="str">
        <f t="array" ref="F557">INDEX(StudiesInfo!$1:$80,MATCH($E557,StudiesInfo!$B:$B,0),MATCH(F$1,StudiesInfo!$1:$1,0))</f>
        <v>42 nm</v>
      </c>
      <c r="G557" s="31" t="str">
        <f t="array" ref="G557">INDEX(StudiesInfo!$1:$80,MATCH($E557,StudiesInfo!$B:$B,0),MATCH(G$1,StudiesInfo!$1:$1,0))</f>
        <v>nano</v>
      </c>
      <c r="H557" s="31" t="str">
        <f t="array" ref="H557">INDEX(StudiesInfo!$1:$80,MATCH($E557,StudiesInfo!$B:$B,0),MATCH(H$1,StudiesInfo!$1:$1,0))</f>
        <v>Polystyrene (PS)</v>
      </c>
      <c r="I557" s="31" t="str">
        <f t="array" ref="I557">INDEX(StudiesInfo!$1:$80,MATCH($E557,StudiesInfo!$B:$B,0),MATCH(I$1,StudiesInfo!$1:$1,0))</f>
        <v>Sphere</v>
      </c>
      <c r="J557" s="32" t="str">
        <f t="array" ref="J557">INDEX(StudiesInfo!$1:$80,MATCH($E557,StudiesInfo!$B:$B,0),MATCH(J$1,StudiesInfo!$1:$1,0))</f>
        <v>Danio rerio</v>
      </c>
      <c r="K557" s="31" t="str">
        <f t="array" ref="K557">INDEX(StudiesInfo!$1:$80,MATCH($E557,StudiesInfo!$B:$B,0),MATCH(K$1,StudiesInfo!$1:$1,0))</f>
        <v>NA</v>
      </c>
      <c r="L557" s="31" t="str">
        <f t="array" ref="L557">INDEX(StudiesInfo!$1:$80,MATCH($E557,StudiesInfo!$B:$B,0),MATCH(L$1,StudiesInfo!$1:$1,0))</f>
        <v>Water: Unclear</v>
      </c>
      <c r="M557" s="31" t="str">
        <f t="array" ref="M557">INDEX(StudiesInfo!$1:$80,MATCH($E557,StudiesInfo!$B:$B,0),MATCH(M$1,StudiesInfo!$1:$1,0))</f>
        <v>Unclear</v>
      </c>
      <c r="N557" s="35" t="str">
        <f t="array" ref="N557">INDEX(StudiesInfo!$1:$80,MATCH($E557,StudiesInfo!$B:$B,0),MATCH(N$1,StudiesInfo!$1:$1,0))</f>
        <v>0, 0.1, 1,10</v>
      </c>
      <c r="O557" s="31" t="str">
        <f t="array" ref="O557">INDEX(StudiesInfo!$1:$80,MATCH($E557,StudiesInfo!$B:$B,0),MATCH(O$1,StudiesInfo!$1:$1,0))</f>
        <v>µg/mL</v>
      </c>
      <c r="P557" s="31" t="str">
        <f t="array" ref="P557">INDEX(StudiesInfo!$1:$80,MATCH($E557,StudiesInfo!$B:$B,0),MATCH(P$1,StudiesInfo!$1:$1,0))</f>
        <v>Embryo</v>
      </c>
      <c r="Q557" s="31">
        <f t="array" ref="Q557">INDEX(StudiesInfo!$1:$80,MATCH($E557,StudiesInfo!$B:$B,0),MATCH(Q$1,StudiesInfo!$1:$1,0))</f>
        <v>5</v>
      </c>
      <c r="R557" s="31" t="str">
        <f t="array" ref="R557">INDEX(StudiesInfo!$1:$80,MATCH($E557,StudiesInfo!$B:$B,0),MATCH(R$1,StudiesInfo!$1:$1,0))</f>
        <v>dpf</v>
      </c>
      <c r="S557" s="31">
        <f t="array" ref="S557">INDEX(StudiesInfo!$1:$80,MATCH($E557,StudiesInfo!$B:$B,0),MATCH(S$1,StudiesInfo!$1:$1,0))</f>
        <v>5</v>
      </c>
      <c r="T557" s="31" t="str">
        <f t="array" ref="T557">INDEX(StudiesInfo!$1:$80,MATCH($E557,StudiesInfo!$B:$B,0),MATCH(T$1,StudiesInfo!$1:$1,0))</f>
        <v>5-15 days</v>
      </c>
      <c r="U557" s="31">
        <f t="array" ref="U557">INDEX(StudiesInfo!$1:$80,MATCH($E557,StudiesInfo!$B:$B,0),MATCH(U$1,StudiesInfo!$1:$1,0))</f>
        <v>0</v>
      </c>
      <c r="V557" s="31" t="str">
        <f t="array" ref="V557">INDEX(StudiesInfo!$1:$80,MATCH($E557,StudiesInfo!$B:$B,0),MATCH(V$1,StudiesInfo!$1:$1,0))</f>
        <v>Larva</v>
      </c>
      <c r="W557" s="31">
        <f t="array" ref="W557">INDEX(StudiesInfo!$1:$80,MATCH($E557,StudiesInfo!$B:$B,0),MATCH(W$1,StudiesInfo!$1:$1,0))</f>
        <v>120</v>
      </c>
      <c r="X557" s="31" t="str">
        <f t="array" ref="X557">INDEX(StudiesInfo!$1:$80,MATCH($E557,StudiesInfo!$B:$B,0),MATCH(X$1,StudiesInfo!$1:$1,0))</f>
        <v>hpf</v>
      </c>
      <c r="Y557" s="30" t="s">
        <v>639</v>
      </c>
      <c r="Z557" s="30" t="s">
        <v>640</v>
      </c>
      <c r="AA557" s="30" t="s">
        <v>618</v>
      </c>
      <c r="AB557" s="30" t="s">
        <v>758</v>
      </c>
      <c r="AC557" s="30" t="s">
        <v>923</v>
      </c>
      <c r="AD557" s="33" t="s">
        <v>924</v>
      </c>
      <c r="AE557" s="30" t="s">
        <v>587</v>
      </c>
      <c r="AF557" s="30" t="s">
        <v>588</v>
      </c>
    </row>
    <row r="558" ht="16.5" hidden="1" customHeight="1">
      <c r="A558" s="30">
        <v>87.0</v>
      </c>
      <c r="B558" s="31" t="str">
        <f t="array" ref="B558">INDEX(StudiesInfo!$1:$80,MATCH($E558,StudiesInfo!$B:$B,0),MATCH(B$1,StudiesInfo!$1:$1,0))</f>
        <v>No</v>
      </c>
      <c r="C558" s="30"/>
      <c r="D558" s="30"/>
      <c r="E558" s="31" t="str">
        <f t="array" ref="E558">INDEX(StudiesInfo!$1:$80,MATCH($A558,StudiesInfo!$A:$A,0),MATCH(E$1,StudiesInfo!$1:$1,0))</f>
        <v>Hu et al., 2021</v>
      </c>
      <c r="F558" s="31" t="str">
        <f t="array" ref="F558">INDEX(StudiesInfo!$1:$80,MATCH($E558,StudiesInfo!$B:$B,0),MATCH(F$1,StudiesInfo!$1:$1,0))</f>
        <v>42 nm</v>
      </c>
      <c r="G558" s="31" t="str">
        <f t="array" ref="G558">INDEX(StudiesInfo!$1:$80,MATCH($E558,StudiesInfo!$B:$B,0),MATCH(G$1,StudiesInfo!$1:$1,0))</f>
        <v>nano</v>
      </c>
      <c r="H558" s="31" t="str">
        <f t="array" ref="H558">INDEX(StudiesInfo!$1:$80,MATCH($E558,StudiesInfo!$B:$B,0),MATCH(H$1,StudiesInfo!$1:$1,0))</f>
        <v>Polystyrene (PS)</v>
      </c>
      <c r="I558" s="31" t="str">
        <f t="array" ref="I558">INDEX(StudiesInfo!$1:$80,MATCH($E558,StudiesInfo!$B:$B,0),MATCH(I$1,StudiesInfo!$1:$1,0))</f>
        <v>Sphere</v>
      </c>
      <c r="J558" s="32" t="str">
        <f t="array" ref="J558">INDEX(StudiesInfo!$1:$80,MATCH($E558,StudiesInfo!$B:$B,0),MATCH(J$1,StudiesInfo!$1:$1,0))</f>
        <v>Danio rerio</v>
      </c>
      <c r="K558" s="31" t="str">
        <f t="array" ref="K558">INDEX(StudiesInfo!$1:$80,MATCH($E558,StudiesInfo!$B:$B,0),MATCH(K$1,StudiesInfo!$1:$1,0))</f>
        <v>NA</v>
      </c>
      <c r="L558" s="31" t="str">
        <f t="array" ref="L558">INDEX(StudiesInfo!$1:$80,MATCH($E558,StudiesInfo!$B:$B,0),MATCH(L$1,StudiesInfo!$1:$1,0))</f>
        <v>Water: Unclear</v>
      </c>
      <c r="M558" s="31" t="str">
        <f t="array" ref="M558">INDEX(StudiesInfo!$1:$80,MATCH($E558,StudiesInfo!$B:$B,0),MATCH(M$1,StudiesInfo!$1:$1,0))</f>
        <v>Unclear</v>
      </c>
      <c r="N558" s="35" t="str">
        <f t="array" ref="N558">INDEX(StudiesInfo!$1:$80,MATCH($E558,StudiesInfo!$B:$B,0),MATCH(N$1,StudiesInfo!$1:$1,0))</f>
        <v>0, 0.1, 1,10</v>
      </c>
      <c r="O558" s="31" t="str">
        <f t="array" ref="O558">INDEX(StudiesInfo!$1:$80,MATCH($E558,StudiesInfo!$B:$B,0),MATCH(O$1,StudiesInfo!$1:$1,0))</f>
        <v>µg/mL</v>
      </c>
      <c r="P558" s="31" t="str">
        <f t="array" ref="P558">INDEX(StudiesInfo!$1:$80,MATCH($E558,StudiesInfo!$B:$B,0),MATCH(P$1,StudiesInfo!$1:$1,0))</f>
        <v>Embryo</v>
      </c>
      <c r="Q558" s="31">
        <f t="array" ref="Q558">INDEX(StudiesInfo!$1:$80,MATCH($E558,StudiesInfo!$B:$B,0),MATCH(Q$1,StudiesInfo!$1:$1,0))</f>
        <v>5</v>
      </c>
      <c r="R558" s="31" t="str">
        <f t="array" ref="R558">INDEX(StudiesInfo!$1:$80,MATCH($E558,StudiesInfo!$B:$B,0),MATCH(R$1,StudiesInfo!$1:$1,0))</f>
        <v>dpf</v>
      </c>
      <c r="S558" s="31">
        <f t="array" ref="S558">INDEX(StudiesInfo!$1:$80,MATCH($E558,StudiesInfo!$B:$B,0),MATCH(S$1,StudiesInfo!$1:$1,0))</f>
        <v>5</v>
      </c>
      <c r="T558" s="31" t="str">
        <f t="array" ref="T558">INDEX(StudiesInfo!$1:$80,MATCH($E558,StudiesInfo!$B:$B,0),MATCH(T$1,StudiesInfo!$1:$1,0))</f>
        <v>5-15 days</v>
      </c>
      <c r="U558" s="31">
        <f t="array" ref="U558">INDEX(StudiesInfo!$1:$80,MATCH($E558,StudiesInfo!$B:$B,0),MATCH(U$1,StudiesInfo!$1:$1,0))</f>
        <v>0</v>
      </c>
      <c r="V558" s="31" t="str">
        <f t="array" ref="V558">INDEX(StudiesInfo!$1:$80,MATCH($E558,StudiesInfo!$B:$B,0),MATCH(V$1,StudiesInfo!$1:$1,0))</f>
        <v>Larva</v>
      </c>
      <c r="W558" s="31">
        <f t="array" ref="W558">INDEX(StudiesInfo!$1:$80,MATCH($E558,StudiesInfo!$B:$B,0),MATCH(W$1,StudiesInfo!$1:$1,0))</f>
        <v>120</v>
      </c>
      <c r="X558" s="31" t="str">
        <f t="array" ref="X558">INDEX(StudiesInfo!$1:$80,MATCH($E558,StudiesInfo!$B:$B,0),MATCH(X$1,StudiesInfo!$1:$1,0))</f>
        <v>hpf</v>
      </c>
      <c r="Y558" s="30" t="s">
        <v>639</v>
      </c>
      <c r="Z558" s="30" t="s">
        <v>640</v>
      </c>
      <c r="AA558" s="30" t="s">
        <v>618</v>
      </c>
      <c r="AB558" s="30"/>
      <c r="AC558" s="30"/>
      <c r="AD558" s="33" t="s">
        <v>925</v>
      </c>
      <c r="AE558" s="30" t="s">
        <v>590</v>
      </c>
      <c r="AF558" s="30" t="s">
        <v>596</v>
      </c>
    </row>
    <row r="559" ht="16.5" hidden="1" customHeight="1">
      <c r="A559" s="30">
        <v>87.0</v>
      </c>
      <c r="B559" s="31" t="str">
        <f t="array" ref="B559">INDEX(StudiesInfo!$1:$80,MATCH($E559,StudiesInfo!$B:$B,0),MATCH(B$1,StudiesInfo!$1:$1,0))</f>
        <v>No</v>
      </c>
      <c r="C559" s="30"/>
      <c r="D559" s="30"/>
      <c r="E559" s="31" t="str">
        <f t="array" ref="E559">INDEX(StudiesInfo!$1:$80,MATCH($A559,StudiesInfo!$A:$A,0),MATCH(E$1,StudiesInfo!$1:$1,0))</f>
        <v>Hu et al., 2021</v>
      </c>
      <c r="F559" s="31" t="str">
        <f t="array" ref="F559">INDEX(StudiesInfo!$1:$80,MATCH($E559,StudiesInfo!$B:$B,0),MATCH(F$1,StudiesInfo!$1:$1,0))</f>
        <v>42 nm</v>
      </c>
      <c r="G559" s="31" t="str">
        <f t="array" ref="G559">INDEX(StudiesInfo!$1:$80,MATCH($E559,StudiesInfo!$B:$B,0),MATCH(G$1,StudiesInfo!$1:$1,0))</f>
        <v>nano</v>
      </c>
      <c r="H559" s="31" t="str">
        <f t="array" ref="H559">INDEX(StudiesInfo!$1:$80,MATCH($E559,StudiesInfo!$B:$B,0),MATCH(H$1,StudiesInfo!$1:$1,0))</f>
        <v>Polystyrene (PS)</v>
      </c>
      <c r="I559" s="31" t="str">
        <f t="array" ref="I559">INDEX(StudiesInfo!$1:$80,MATCH($E559,StudiesInfo!$B:$B,0),MATCH(I$1,StudiesInfo!$1:$1,0))</f>
        <v>Sphere</v>
      </c>
      <c r="J559" s="32" t="str">
        <f t="array" ref="J559">INDEX(StudiesInfo!$1:$80,MATCH($E559,StudiesInfo!$B:$B,0),MATCH(J$1,StudiesInfo!$1:$1,0))</f>
        <v>Danio rerio</v>
      </c>
      <c r="K559" s="31" t="str">
        <f t="array" ref="K559">INDEX(StudiesInfo!$1:$80,MATCH($E559,StudiesInfo!$B:$B,0),MATCH(K$1,StudiesInfo!$1:$1,0))</f>
        <v>NA</v>
      </c>
      <c r="L559" s="31" t="str">
        <f t="array" ref="L559">INDEX(StudiesInfo!$1:$80,MATCH($E559,StudiesInfo!$B:$B,0),MATCH(L$1,StudiesInfo!$1:$1,0))</f>
        <v>Water: Unclear</v>
      </c>
      <c r="M559" s="31" t="str">
        <f t="array" ref="M559">INDEX(StudiesInfo!$1:$80,MATCH($E559,StudiesInfo!$B:$B,0),MATCH(M$1,StudiesInfo!$1:$1,0))</f>
        <v>Unclear</v>
      </c>
      <c r="N559" s="35" t="str">
        <f t="array" ref="N559">INDEX(StudiesInfo!$1:$80,MATCH($E559,StudiesInfo!$B:$B,0),MATCH(N$1,StudiesInfo!$1:$1,0))</f>
        <v>0, 0.1, 1,10</v>
      </c>
      <c r="O559" s="31" t="str">
        <f t="array" ref="O559">INDEX(StudiesInfo!$1:$80,MATCH($E559,StudiesInfo!$B:$B,0),MATCH(O$1,StudiesInfo!$1:$1,0))</f>
        <v>µg/mL</v>
      </c>
      <c r="P559" s="31" t="str">
        <f t="array" ref="P559">INDEX(StudiesInfo!$1:$80,MATCH($E559,StudiesInfo!$B:$B,0),MATCH(P$1,StudiesInfo!$1:$1,0))</f>
        <v>Embryo</v>
      </c>
      <c r="Q559" s="31">
        <f t="array" ref="Q559">INDEX(StudiesInfo!$1:$80,MATCH($E559,StudiesInfo!$B:$B,0),MATCH(Q$1,StudiesInfo!$1:$1,0))</f>
        <v>5</v>
      </c>
      <c r="R559" s="31" t="str">
        <f t="array" ref="R559">INDEX(StudiesInfo!$1:$80,MATCH($E559,StudiesInfo!$B:$B,0),MATCH(R$1,StudiesInfo!$1:$1,0))</f>
        <v>dpf</v>
      </c>
      <c r="S559" s="31">
        <f t="array" ref="S559">INDEX(StudiesInfo!$1:$80,MATCH($E559,StudiesInfo!$B:$B,0),MATCH(S$1,StudiesInfo!$1:$1,0))</f>
        <v>5</v>
      </c>
      <c r="T559" s="31" t="str">
        <f t="array" ref="T559">INDEX(StudiesInfo!$1:$80,MATCH($E559,StudiesInfo!$B:$B,0),MATCH(T$1,StudiesInfo!$1:$1,0))</f>
        <v>5-15 days</v>
      </c>
      <c r="U559" s="31">
        <f t="array" ref="U559">INDEX(StudiesInfo!$1:$80,MATCH($E559,StudiesInfo!$B:$B,0),MATCH(U$1,StudiesInfo!$1:$1,0))</f>
        <v>0</v>
      </c>
      <c r="V559" s="31" t="str">
        <f t="array" ref="V559">INDEX(StudiesInfo!$1:$80,MATCH($E559,StudiesInfo!$B:$B,0),MATCH(V$1,StudiesInfo!$1:$1,0))</f>
        <v>Larva</v>
      </c>
      <c r="W559" s="31">
        <f t="array" ref="W559">INDEX(StudiesInfo!$1:$80,MATCH($E559,StudiesInfo!$B:$B,0),MATCH(W$1,StudiesInfo!$1:$1,0))</f>
        <v>120</v>
      </c>
      <c r="X559" s="31" t="str">
        <f t="array" ref="X559">INDEX(StudiesInfo!$1:$80,MATCH($E559,StudiesInfo!$B:$B,0),MATCH(X$1,StudiesInfo!$1:$1,0))</f>
        <v>hpf</v>
      </c>
      <c r="Y559" s="30" t="s">
        <v>639</v>
      </c>
      <c r="Z559" s="30" t="s">
        <v>640</v>
      </c>
      <c r="AA559" s="30" t="s">
        <v>618</v>
      </c>
      <c r="AB559" s="30"/>
      <c r="AC559" s="30"/>
      <c r="AD559" s="33" t="s">
        <v>926</v>
      </c>
      <c r="AE559" s="30" t="s">
        <v>590</v>
      </c>
      <c r="AF559" s="30" t="s">
        <v>596</v>
      </c>
    </row>
    <row r="560" ht="16.5" hidden="1" customHeight="1">
      <c r="A560" s="30">
        <v>87.0</v>
      </c>
      <c r="B560" s="31" t="str">
        <f t="array" ref="B560">INDEX(StudiesInfo!$1:$80,MATCH($E560,StudiesInfo!$B:$B,0),MATCH(B$1,StudiesInfo!$1:$1,0))</f>
        <v>No</v>
      </c>
      <c r="C560" s="30"/>
      <c r="D560" s="30"/>
      <c r="E560" s="31" t="str">
        <f t="array" ref="E560">INDEX(StudiesInfo!$1:$80,MATCH($A560,StudiesInfo!$A:$A,0),MATCH(E$1,StudiesInfo!$1:$1,0))</f>
        <v>Hu et al., 2021</v>
      </c>
      <c r="F560" s="31" t="str">
        <f t="array" ref="F560">INDEX(StudiesInfo!$1:$80,MATCH($E560,StudiesInfo!$B:$B,0),MATCH(F$1,StudiesInfo!$1:$1,0))</f>
        <v>42 nm</v>
      </c>
      <c r="G560" s="31" t="str">
        <f t="array" ref="G560">INDEX(StudiesInfo!$1:$80,MATCH($E560,StudiesInfo!$B:$B,0),MATCH(G$1,StudiesInfo!$1:$1,0))</f>
        <v>nano</v>
      </c>
      <c r="H560" s="31" t="str">
        <f t="array" ref="H560">INDEX(StudiesInfo!$1:$80,MATCH($E560,StudiesInfo!$B:$B,0),MATCH(H$1,StudiesInfo!$1:$1,0))</f>
        <v>Polystyrene (PS)</v>
      </c>
      <c r="I560" s="31" t="str">
        <f t="array" ref="I560">INDEX(StudiesInfo!$1:$80,MATCH($E560,StudiesInfo!$B:$B,0),MATCH(I$1,StudiesInfo!$1:$1,0))</f>
        <v>Sphere</v>
      </c>
      <c r="J560" s="32" t="str">
        <f t="array" ref="J560">INDEX(StudiesInfo!$1:$80,MATCH($E560,StudiesInfo!$B:$B,0),MATCH(J$1,StudiesInfo!$1:$1,0))</f>
        <v>Danio rerio</v>
      </c>
      <c r="K560" s="31" t="str">
        <f t="array" ref="K560">INDEX(StudiesInfo!$1:$80,MATCH($E560,StudiesInfo!$B:$B,0),MATCH(K$1,StudiesInfo!$1:$1,0))</f>
        <v>NA</v>
      </c>
      <c r="L560" s="31" t="str">
        <f t="array" ref="L560">INDEX(StudiesInfo!$1:$80,MATCH($E560,StudiesInfo!$B:$B,0),MATCH(L$1,StudiesInfo!$1:$1,0))</f>
        <v>Water: Unclear</v>
      </c>
      <c r="M560" s="31" t="str">
        <f t="array" ref="M560">INDEX(StudiesInfo!$1:$80,MATCH($E560,StudiesInfo!$B:$B,0),MATCH(M$1,StudiesInfo!$1:$1,0))</f>
        <v>Unclear</v>
      </c>
      <c r="N560" s="35" t="str">
        <f t="array" ref="N560">INDEX(StudiesInfo!$1:$80,MATCH($E560,StudiesInfo!$B:$B,0),MATCH(N$1,StudiesInfo!$1:$1,0))</f>
        <v>0, 0.1, 1,10</v>
      </c>
      <c r="O560" s="31" t="str">
        <f t="array" ref="O560">INDEX(StudiesInfo!$1:$80,MATCH($E560,StudiesInfo!$B:$B,0),MATCH(O$1,StudiesInfo!$1:$1,0))</f>
        <v>µg/mL</v>
      </c>
      <c r="P560" s="31" t="str">
        <f t="array" ref="P560">INDEX(StudiesInfo!$1:$80,MATCH($E560,StudiesInfo!$B:$B,0),MATCH(P$1,StudiesInfo!$1:$1,0))</f>
        <v>Embryo</v>
      </c>
      <c r="Q560" s="31">
        <f t="array" ref="Q560">INDEX(StudiesInfo!$1:$80,MATCH($E560,StudiesInfo!$B:$B,0),MATCH(Q$1,StudiesInfo!$1:$1,0))</f>
        <v>5</v>
      </c>
      <c r="R560" s="31" t="str">
        <f t="array" ref="R560">INDEX(StudiesInfo!$1:$80,MATCH($E560,StudiesInfo!$B:$B,0),MATCH(R$1,StudiesInfo!$1:$1,0))</f>
        <v>dpf</v>
      </c>
      <c r="S560" s="31">
        <f t="array" ref="S560">INDEX(StudiesInfo!$1:$80,MATCH($E560,StudiesInfo!$B:$B,0),MATCH(S$1,StudiesInfo!$1:$1,0))</f>
        <v>5</v>
      </c>
      <c r="T560" s="31" t="str">
        <f t="array" ref="T560">INDEX(StudiesInfo!$1:$80,MATCH($E560,StudiesInfo!$B:$B,0),MATCH(T$1,StudiesInfo!$1:$1,0))</f>
        <v>5-15 days</v>
      </c>
      <c r="U560" s="31">
        <f t="array" ref="U560">INDEX(StudiesInfo!$1:$80,MATCH($E560,StudiesInfo!$B:$B,0),MATCH(U$1,StudiesInfo!$1:$1,0))</f>
        <v>0</v>
      </c>
      <c r="V560" s="31" t="str">
        <f t="array" ref="V560">INDEX(StudiesInfo!$1:$80,MATCH($E560,StudiesInfo!$B:$B,0),MATCH(V$1,StudiesInfo!$1:$1,0))</f>
        <v>Larva</v>
      </c>
      <c r="W560" s="31">
        <f t="array" ref="W560">INDEX(StudiesInfo!$1:$80,MATCH($E560,StudiesInfo!$B:$B,0),MATCH(W$1,StudiesInfo!$1:$1,0))</f>
        <v>120</v>
      </c>
      <c r="X560" s="31" t="str">
        <f t="array" ref="X560">INDEX(StudiesInfo!$1:$80,MATCH($E560,StudiesInfo!$B:$B,0),MATCH(X$1,StudiesInfo!$1:$1,0))</f>
        <v>hpf</v>
      </c>
      <c r="Y560" s="30" t="s">
        <v>639</v>
      </c>
      <c r="Z560" s="30" t="s">
        <v>640</v>
      </c>
      <c r="AA560" s="30" t="s">
        <v>618</v>
      </c>
      <c r="AB560" s="30"/>
      <c r="AC560" s="30"/>
      <c r="AD560" s="33" t="s">
        <v>927</v>
      </c>
      <c r="AE560" s="30" t="s">
        <v>590</v>
      </c>
      <c r="AF560" s="30" t="s">
        <v>596</v>
      </c>
    </row>
    <row r="561" ht="16.5" hidden="1" customHeight="1">
      <c r="A561" s="30">
        <v>87.0</v>
      </c>
      <c r="B561" s="31" t="str">
        <f t="array" ref="B561">INDEX(StudiesInfo!$1:$80,MATCH($E561,StudiesInfo!$B:$B,0),MATCH(B$1,StudiesInfo!$1:$1,0))</f>
        <v>No</v>
      </c>
      <c r="C561" s="30"/>
      <c r="D561" s="30"/>
      <c r="E561" s="31" t="str">
        <f t="array" ref="E561">INDEX(StudiesInfo!$1:$80,MATCH($A561,StudiesInfo!$A:$A,0),MATCH(E$1,StudiesInfo!$1:$1,0))</f>
        <v>Hu et al., 2021</v>
      </c>
      <c r="F561" s="31" t="str">
        <f t="array" ref="F561">INDEX(StudiesInfo!$1:$80,MATCH($E561,StudiesInfo!$B:$B,0),MATCH(F$1,StudiesInfo!$1:$1,0))</f>
        <v>42 nm</v>
      </c>
      <c r="G561" s="31" t="str">
        <f t="array" ref="G561">INDEX(StudiesInfo!$1:$80,MATCH($E561,StudiesInfo!$B:$B,0),MATCH(G$1,StudiesInfo!$1:$1,0))</f>
        <v>nano</v>
      </c>
      <c r="H561" s="31" t="str">
        <f t="array" ref="H561">INDEX(StudiesInfo!$1:$80,MATCH($E561,StudiesInfo!$B:$B,0),MATCH(H$1,StudiesInfo!$1:$1,0))</f>
        <v>Polystyrene (PS)</v>
      </c>
      <c r="I561" s="31" t="str">
        <f t="array" ref="I561">INDEX(StudiesInfo!$1:$80,MATCH($E561,StudiesInfo!$B:$B,0),MATCH(I$1,StudiesInfo!$1:$1,0))</f>
        <v>Sphere</v>
      </c>
      <c r="J561" s="32" t="str">
        <f t="array" ref="J561">INDEX(StudiesInfo!$1:$80,MATCH($E561,StudiesInfo!$B:$B,0),MATCH(J$1,StudiesInfo!$1:$1,0))</f>
        <v>Danio rerio</v>
      </c>
      <c r="K561" s="31" t="str">
        <f t="array" ref="K561">INDEX(StudiesInfo!$1:$80,MATCH($E561,StudiesInfo!$B:$B,0),MATCH(K$1,StudiesInfo!$1:$1,0))</f>
        <v>NA</v>
      </c>
      <c r="L561" s="31" t="str">
        <f t="array" ref="L561">INDEX(StudiesInfo!$1:$80,MATCH($E561,StudiesInfo!$B:$B,0),MATCH(L$1,StudiesInfo!$1:$1,0))</f>
        <v>Water: Unclear</v>
      </c>
      <c r="M561" s="31" t="str">
        <f t="array" ref="M561">INDEX(StudiesInfo!$1:$80,MATCH($E561,StudiesInfo!$B:$B,0),MATCH(M$1,StudiesInfo!$1:$1,0))</f>
        <v>Unclear</v>
      </c>
      <c r="N561" s="35" t="str">
        <f t="array" ref="N561">INDEX(StudiesInfo!$1:$80,MATCH($E561,StudiesInfo!$B:$B,0),MATCH(N$1,StudiesInfo!$1:$1,0))</f>
        <v>0, 0.1, 1,10</v>
      </c>
      <c r="O561" s="31" t="str">
        <f t="array" ref="O561">INDEX(StudiesInfo!$1:$80,MATCH($E561,StudiesInfo!$B:$B,0),MATCH(O$1,StudiesInfo!$1:$1,0))</f>
        <v>µg/mL</v>
      </c>
      <c r="P561" s="31" t="str">
        <f t="array" ref="P561">INDEX(StudiesInfo!$1:$80,MATCH($E561,StudiesInfo!$B:$B,0),MATCH(P$1,StudiesInfo!$1:$1,0))</f>
        <v>Embryo</v>
      </c>
      <c r="Q561" s="31">
        <f t="array" ref="Q561">INDEX(StudiesInfo!$1:$80,MATCH($E561,StudiesInfo!$B:$B,0),MATCH(Q$1,StudiesInfo!$1:$1,0))</f>
        <v>5</v>
      </c>
      <c r="R561" s="31" t="str">
        <f t="array" ref="R561">INDEX(StudiesInfo!$1:$80,MATCH($E561,StudiesInfo!$B:$B,0),MATCH(R$1,StudiesInfo!$1:$1,0))</f>
        <v>dpf</v>
      </c>
      <c r="S561" s="31">
        <f t="array" ref="S561">INDEX(StudiesInfo!$1:$80,MATCH($E561,StudiesInfo!$B:$B,0),MATCH(S$1,StudiesInfo!$1:$1,0))</f>
        <v>5</v>
      </c>
      <c r="T561" s="31" t="str">
        <f t="array" ref="T561">INDEX(StudiesInfo!$1:$80,MATCH($E561,StudiesInfo!$B:$B,0),MATCH(T$1,StudiesInfo!$1:$1,0))</f>
        <v>5-15 days</v>
      </c>
      <c r="U561" s="31">
        <f t="array" ref="U561">INDEX(StudiesInfo!$1:$80,MATCH($E561,StudiesInfo!$B:$B,0),MATCH(U$1,StudiesInfo!$1:$1,0))</f>
        <v>0</v>
      </c>
      <c r="V561" s="31" t="str">
        <f t="array" ref="V561">INDEX(StudiesInfo!$1:$80,MATCH($E561,StudiesInfo!$B:$B,0),MATCH(V$1,StudiesInfo!$1:$1,0))</f>
        <v>Larva</v>
      </c>
      <c r="W561" s="31">
        <f t="array" ref="W561">INDEX(StudiesInfo!$1:$80,MATCH($E561,StudiesInfo!$B:$B,0),MATCH(W$1,StudiesInfo!$1:$1,0))</f>
        <v>120</v>
      </c>
      <c r="X561" s="31" t="str">
        <f t="array" ref="X561">INDEX(StudiesInfo!$1:$80,MATCH($E561,StudiesInfo!$B:$B,0),MATCH(X$1,StudiesInfo!$1:$1,0))</f>
        <v>hpf</v>
      </c>
      <c r="Y561" s="30" t="s">
        <v>639</v>
      </c>
      <c r="Z561" s="30" t="s">
        <v>640</v>
      </c>
      <c r="AA561" s="30" t="s">
        <v>618</v>
      </c>
      <c r="AB561" s="30" t="s">
        <v>758</v>
      </c>
      <c r="AC561" s="30" t="s">
        <v>928</v>
      </c>
      <c r="AD561" s="33" t="s">
        <v>924</v>
      </c>
      <c r="AE561" s="30" t="s">
        <v>587</v>
      </c>
      <c r="AF561" s="30" t="s">
        <v>588</v>
      </c>
    </row>
    <row r="562" ht="16.5" hidden="1" customHeight="1">
      <c r="A562" s="30">
        <v>87.0</v>
      </c>
      <c r="B562" s="31" t="str">
        <f t="array" ref="B562">INDEX(StudiesInfo!$1:$80,MATCH($E562,StudiesInfo!$B:$B,0),MATCH(B$1,StudiesInfo!$1:$1,0))</f>
        <v>No</v>
      </c>
      <c r="C562" s="30"/>
      <c r="D562" s="30"/>
      <c r="E562" s="31" t="str">
        <f t="array" ref="E562">INDEX(StudiesInfo!$1:$80,MATCH($A562,StudiesInfo!$A:$A,0),MATCH(E$1,StudiesInfo!$1:$1,0))</f>
        <v>Hu et al., 2021</v>
      </c>
      <c r="F562" s="31" t="str">
        <f t="array" ref="F562">INDEX(StudiesInfo!$1:$80,MATCH($E562,StudiesInfo!$B:$B,0),MATCH(F$1,StudiesInfo!$1:$1,0))</f>
        <v>42 nm</v>
      </c>
      <c r="G562" s="31" t="str">
        <f t="array" ref="G562">INDEX(StudiesInfo!$1:$80,MATCH($E562,StudiesInfo!$B:$B,0),MATCH(G$1,StudiesInfo!$1:$1,0))</f>
        <v>nano</v>
      </c>
      <c r="H562" s="31" t="str">
        <f t="array" ref="H562">INDEX(StudiesInfo!$1:$80,MATCH($E562,StudiesInfo!$B:$B,0),MATCH(H$1,StudiesInfo!$1:$1,0))</f>
        <v>Polystyrene (PS)</v>
      </c>
      <c r="I562" s="31" t="str">
        <f t="array" ref="I562">INDEX(StudiesInfo!$1:$80,MATCH($E562,StudiesInfo!$B:$B,0),MATCH(I$1,StudiesInfo!$1:$1,0))</f>
        <v>Sphere</v>
      </c>
      <c r="J562" s="32" t="str">
        <f t="array" ref="J562">INDEX(StudiesInfo!$1:$80,MATCH($E562,StudiesInfo!$B:$B,0),MATCH(J$1,StudiesInfo!$1:$1,0))</f>
        <v>Danio rerio</v>
      </c>
      <c r="K562" s="31" t="str">
        <f t="array" ref="K562">INDEX(StudiesInfo!$1:$80,MATCH($E562,StudiesInfo!$B:$B,0),MATCH(K$1,StudiesInfo!$1:$1,0))</f>
        <v>NA</v>
      </c>
      <c r="L562" s="31" t="str">
        <f t="array" ref="L562">INDEX(StudiesInfo!$1:$80,MATCH($E562,StudiesInfo!$B:$B,0),MATCH(L$1,StudiesInfo!$1:$1,0))</f>
        <v>Water: Unclear</v>
      </c>
      <c r="M562" s="31" t="str">
        <f t="array" ref="M562">INDEX(StudiesInfo!$1:$80,MATCH($E562,StudiesInfo!$B:$B,0),MATCH(M$1,StudiesInfo!$1:$1,0))</f>
        <v>Unclear</v>
      </c>
      <c r="N562" s="35" t="str">
        <f t="array" ref="N562">INDEX(StudiesInfo!$1:$80,MATCH($E562,StudiesInfo!$B:$B,0),MATCH(N$1,StudiesInfo!$1:$1,0))</f>
        <v>0, 0.1, 1,10</v>
      </c>
      <c r="O562" s="31" t="str">
        <f t="array" ref="O562">INDEX(StudiesInfo!$1:$80,MATCH($E562,StudiesInfo!$B:$B,0),MATCH(O$1,StudiesInfo!$1:$1,0))</f>
        <v>µg/mL</v>
      </c>
      <c r="P562" s="31" t="str">
        <f t="array" ref="P562">INDEX(StudiesInfo!$1:$80,MATCH($E562,StudiesInfo!$B:$B,0),MATCH(P$1,StudiesInfo!$1:$1,0))</f>
        <v>Embryo</v>
      </c>
      <c r="Q562" s="31">
        <f t="array" ref="Q562">INDEX(StudiesInfo!$1:$80,MATCH($E562,StudiesInfo!$B:$B,0),MATCH(Q$1,StudiesInfo!$1:$1,0))</f>
        <v>5</v>
      </c>
      <c r="R562" s="31" t="str">
        <f t="array" ref="R562">INDEX(StudiesInfo!$1:$80,MATCH($E562,StudiesInfo!$B:$B,0),MATCH(R$1,StudiesInfo!$1:$1,0))</f>
        <v>dpf</v>
      </c>
      <c r="S562" s="31">
        <f t="array" ref="S562">INDEX(StudiesInfo!$1:$80,MATCH($E562,StudiesInfo!$B:$B,0),MATCH(S$1,StudiesInfo!$1:$1,0))</f>
        <v>5</v>
      </c>
      <c r="T562" s="31" t="str">
        <f t="array" ref="T562">INDEX(StudiesInfo!$1:$80,MATCH($E562,StudiesInfo!$B:$B,0),MATCH(T$1,StudiesInfo!$1:$1,0))</f>
        <v>5-15 days</v>
      </c>
      <c r="U562" s="31">
        <f t="array" ref="U562">INDEX(StudiesInfo!$1:$80,MATCH($E562,StudiesInfo!$B:$B,0),MATCH(U$1,StudiesInfo!$1:$1,0))</f>
        <v>0</v>
      </c>
      <c r="V562" s="31" t="str">
        <f t="array" ref="V562">INDEX(StudiesInfo!$1:$80,MATCH($E562,StudiesInfo!$B:$B,0),MATCH(V$1,StudiesInfo!$1:$1,0))</f>
        <v>Larva</v>
      </c>
      <c r="W562" s="31">
        <f t="array" ref="W562">INDEX(StudiesInfo!$1:$80,MATCH($E562,StudiesInfo!$B:$B,0),MATCH(W$1,StudiesInfo!$1:$1,0))</f>
        <v>120</v>
      </c>
      <c r="X562" s="31" t="str">
        <f t="array" ref="X562">INDEX(StudiesInfo!$1:$80,MATCH($E562,StudiesInfo!$B:$B,0),MATCH(X$1,StudiesInfo!$1:$1,0))</f>
        <v>hpf</v>
      </c>
      <c r="Y562" s="30" t="s">
        <v>639</v>
      </c>
      <c r="Z562" s="30" t="s">
        <v>640</v>
      </c>
      <c r="AA562" s="30" t="s">
        <v>618</v>
      </c>
      <c r="AB562" s="30"/>
      <c r="AC562" s="30"/>
      <c r="AD562" s="33" t="s">
        <v>925</v>
      </c>
      <c r="AE562" s="30" t="s">
        <v>590</v>
      </c>
      <c r="AF562" s="30" t="s">
        <v>596</v>
      </c>
    </row>
    <row r="563" ht="16.5" hidden="1" customHeight="1">
      <c r="A563" s="30">
        <v>87.0</v>
      </c>
      <c r="B563" s="31" t="str">
        <f t="array" ref="B563">INDEX(StudiesInfo!$1:$80,MATCH($E563,StudiesInfo!$B:$B,0),MATCH(B$1,StudiesInfo!$1:$1,0))</f>
        <v>No</v>
      </c>
      <c r="C563" s="30"/>
      <c r="D563" s="30"/>
      <c r="E563" s="31" t="str">
        <f t="array" ref="E563">INDEX(StudiesInfo!$1:$80,MATCH($A563,StudiesInfo!$A:$A,0),MATCH(E$1,StudiesInfo!$1:$1,0))</f>
        <v>Hu et al., 2021</v>
      </c>
      <c r="F563" s="31" t="str">
        <f t="array" ref="F563">INDEX(StudiesInfo!$1:$80,MATCH($E563,StudiesInfo!$B:$B,0),MATCH(F$1,StudiesInfo!$1:$1,0))</f>
        <v>42 nm</v>
      </c>
      <c r="G563" s="31" t="str">
        <f t="array" ref="G563">INDEX(StudiesInfo!$1:$80,MATCH($E563,StudiesInfo!$B:$B,0),MATCH(G$1,StudiesInfo!$1:$1,0))</f>
        <v>nano</v>
      </c>
      <c r="H563" s="31" t="str">
        <f t="array" ref="H563">INDEX(StudiesInfo!$1:$80,MATCH($E563,StudiesInfo!$B:$B,0),MATCH(H$1,StudiesInfo!$1:$1,0))</f>
        <v>Polystyrene (PS)</v>
      </c>
      <c r="I563" s="31" t="str">
        <f t="array" ref="I563">INDEX(StudiesInfo!$1:$80,MATCH($E563,StudiesInfo!$B:$B,0),MATCH(I$1,StudiesInfo!$1:$1,0))</f>
        <v>Sphere</v>
      </c>
      <c r="J563" s="32" t="str">
        <f t="array" ref="J563">INDEX(StudiesInfo!$1:$80,MATCH($E563,StudiesInfo!$B:$B,0),MATCH(J$1,StudiesInfo!$1:$1,0))</f>
        <v>Danio rerio</v>
      </c>
      <c r="K563" s="31" t="str">
        <f t="array" ref="K563">INDEX(StudiesInfo!$1:$80,MATCH($E563,StudiesInfo!$B:$B,0),MATCH(K$1,StudiesInfo!$1:$1,0))</f>
        <v>NA</v>
      </c>
      <c r="L563" s="31" t="str">
        <f t="array" ref="L563">INDEX(StudiesInfo!$1:$80,MATCH($E563,StudiesInfo!$B:$B,0),MATCH(L$1,StudiesInfo!$1:$1,0))</f>
        <v>Water: Unclear</v>
      </c>
      <c r="M563" s="31" t="str">
        <f t="array" ref="M563">INDEX(StudiesInfo!$1:$80,MATCH($E563,StudiesInfo!$B:$B,0),MATCH(M$1,StudiesInfo!$1:$1,0))</f>
        <v>Unclear</v>
      </c>
      <c r="N563" s="35" t="str">
        <f t="array" ref="N563">INDEX(StudiesInfo!$1:$80,MATCH($E563,StudiesInfo!$B:$B,0),MATCH(N$1,StudiesInfo!$1:$1,0))</f>
        <v>0, 0.1, 1,10</v>
      </c>
      <c r="O563" s="31" t="str">
        <f t="array" ref="O563">INDEX(StudiesInfo!$1:$80,MATCH($E563,StudiesInfo!$B:$B,0),MATCH(O$1,StudiesInfo!$1:$1,0))</f>
        <v>µg/mL</v>
      </c>
      <c r="P563" s="31" t="str">
        <f t="array" ref="P563">INDEX(StudiesInfo!$1:$80,MATCH($E563,StudiesInfo!$B:$B,0),MATCH(P$1,StudiesInfo!$1:$1,0))</f>
        <v>Embryo</v>
      </c>
      <c r="Q563" s="31">
        <f t="array" ref="Q563">INDEX(StudiesInfo!$1:$80,MATCH($E563,StudiesInfo!$B:$B,0),MATCH(Q$1,StudiesInfo!$1:$1,0))</f>
        <v>5</v>
      </c>
      <c r="R563" s="31" t="str">
        <f t="array" ref="R563">INDEX(StudiesInfo!$1:$80,MATCH($E563,StudiesInfo!$B:$B,0),MATCH(R$1,StudiesInfo!$1:$1,0))</f>
        <v>dpf</v>
      </c>
      <c r="S563" s="31">
        <f t="array" ref="S563">INDEX(StudiesInfo!$1:$80,MATCH($E563,StudiesInfo!$B:$B,0),MATCH(S$1,StudiesInfo!$1:$1,0))</f>
        <v>5</v>
      </c>
      <c r="T563" s="31" t="str">
        <f t="array" ref="T563">INDEX(StudiesInfo!$1:$80,MATCH($E563,StudiesInfo!$B:$B,0),MATCH(T$1,StudiesInfo!$1:$1,0))</f>
        <v>5-15 days</v>
      </c>
      <c r="U563" s="31">
        <f t="array" ref="U563">INDEX(StudiesInfo!$1:$80,MATCH($E563,StudiesInfo!$B:$B,0),MATCH(U$1,StudiesInfo!$1:$1,0))</f>
        <v>0</v>
      </c>
      <c r="V563" s="31" t="str">
        <f t="array" ref="V563">INDEX(StudiesInfo!$1:$80,MATCH($E563,StudiesInfo!$B:$B,0),MATCH(V$1,StudiesInfo!$1:$1,0))</f>
        <v>Larva</v>
      </c>
      <c r="W563" s="31">
        <f t="array" ref="W563">INDEX(StudiesInfo!$1:$80,MATCH($E563,StudiesInfo!$B:$B,0),MATCH(W$1,StudiesInfo!$1:$1,0))</f>
        <v>120</v>
      </c>
      <c r="X563" s="31" t="str">
        <f t="array" ref="X563">INDEX(StudiesInfo!$1:$80,MATCH($E563,StudiesInfo!$B:$B,0),MATCH(X$1,StudiesInfo!$1:$1,0))</f>
        <v>hpf</v>
      </c>
      <c r="Y563" s="30" t="s">
        <v>639</v>
      </c>
      <c r="Z563" s="30" t="s">
        <v>640</v>
      </c>
      <c r="AA563" s="30" t="s">
        <v>618</v>
      </c>
      <c r="AB563" s="30"/>
      <c r="AC563" s="30"/>
      <c r="AD563" s="33" t="s">
        <v>926</v>
      </c>
      <c r="AE563" s="30" t="s">
        <v>590</v>
      </c>
      <c r="AF563" s="30" t="s">
        <v>596</v>
      </c>
    </row>
    <row r="564" ht="16.5" hidden="1" customHeight="1">
      <c r="A564" s="30">
        <v>87.0</v>
      </c>
      <c r="B564" s="31" t="str">
        <f t="array" ref="B564">INDEX(StudiesInfo!$1:$80,MATCH($E564,StudiesInfo!$B:$B,0),MATCH(B$1,StudiesInfo!$1:$1,0))</f>
        <v>No</v>
      </c>
      <c r="C564" s="30"/>
      <c r="D564" s="30"/>
      <c r="E564" s="31" t="str">
        <f t="array" ref="E564">INDEX(StudiesInfo!$1:$80,MATCH($A564,StudiesInfo!$A:$A,0),MATCH(E$1,StudiesInfo!$1:$1,0))</f>
        <v>Hu et al., 2021</v>
      </c>
      <c r="F564" s="31" t="str">
        <f t="array" ref="F564">INDEX(StudiesInfo!$1:$80,MATCH($E564,StudiesInfo!$B:$B,0),MATCH(F$1,StudiesInfo!$1:$1,0))</f>
        <v>42 nm</v>
      </c>
      <c r="G564" s="31" t="str">
        <f t="array" ref="G564">INDEX(StudiesInfo!$1:$80,MATCH($E564,StudiesInfo!$B:$B,0),MATCH(G$1,StudiesInfo!$1:$1,0))</f>
        <v>nano</v>
      </c>
      <c r="H564" s="31" t="str">
        <f t="array" ref="H564">INDEX(StudiesInfo!$1:$80,MATCH($E564,StudiesInfo!$B:$B,0),MATCH(H$1,StudiesInfo!$1:$1,0))</f>
        <v>Polystyrene (PS)</v>
      </c>
      <c r="I564" s="31" t="str">
        <f t="array" ref="I564">INDEX(StudiesInfo!$1:$80,MATCH($E564,StudiesInfo!$B:$B,0),MATCH(I$1,StudiesInfo!$1:$1,0))</f>
        <v>Sphere</v>
      </c>
      <c r="J564" s="32" t="str">
        <f t="array" ref="J564">INDEX(StudiesInfo!$1:$80,MATCH($E564,StudiesInfo!$B:$B,0),MATCH(J$1,StudiesInfo!$1:$1,0))</f>
        <v>Danio rerio</v>
      </c>
      <c r="K564" s="31" t="str">
        <f t="array" ref="K564">INDEX(StudiesInfo!$1:$80,MATCH($E564,StudiesInfo!$B:$B,0),MATCH(K$1,StudiesInfo!$1:$1,0))</f>
        <v>NA</v>
      </c>
      <c r="L564" s="31" t="str">
        <f t="array" ref="L564">INDEX(StudiesInfo!$1:$80,MATCH($E564,StudiesInfo!$B:$B,0),MATCH(L$1,StudiesInfo!$1:$1,0))</f>
        <v>Water: Unclear</v>
      </c>
      <c r="M564" s="31" t="str">
        <f t="array" ref="M564">INDEX(StudiesInfo!$1:$80,MATCH($E564,StudiesInfo!$B:$B,0),MATCH(M$1,StudiesInfo!$1:$1,0))</f>
        <v>Unclear</v>
      </c>
      <c r="N564" s="35" t="str">
        <f t="array" ref="N564">INDEX(StudiesInfo!$1:$80,MATCH($E564,StudiesInfo!$B:$B,0),MATCH(N$1,StudiesInfo!$1:$1,0))</f>
        <v>0, 0.1, 1,10</v>
      </c>
      <c r="O564" s="31" t="str">
        <f t="array" ref="O564">INDEX(StudiesInfo!$1:$80,MATCH($E564,StudiesInfo!$B:$B,0),MATCH(O$1,StudiesInfo!$1:$1,0))</f>
        <v>µg/mL</v>
      </c>
      <c r="P564" s="31" t="str">
        <f t="array" ref="P564">INDEX(StudiesInfo!$1:$80,MATCH($E564,StudiesInfo!$B:$B,0),MATCH(P$1,StudiesInfo!$1:$1,0))</f>
        <v>Embryo</v>
      </c>
      <c r="Q564" s="31">
        <f t="array" ref="Q564">INDEX(StudiesInfo!$1:$80,MATCH($E564,StudiesInfo!$B:$B,0),MATCH(Q$1,StudiesInfo!$1:$1,0))</f>
        <v>5</v>
      </c>
      <c r="R564" s="31" t="str">
        <f t="array" ref="R564">INDEX(StudiesInfo!$1:$80,MATCH($E564,StudiesInfo!$B:$B,0),MATCH(R$1,StudiesInfo!$1:$1,0))</f>
        <v>dpf</v>
      </c>
      <c r="S564" s="31">
        <f t="array" ref="S564">INDEX(StudiesInfo!$1:$80,MATCH($E564,StudiesInfo!$B:$B,0),MATCH(S$1,StudiesInfo!$1:$1,0))</f>
        <v>5</v>
      </c>
      <c r="T564" s="31" t="str">
        <f t="array" ref="T564">INDEX(StudiesInfo!$1:$80,MATCH($E564,StudiesInfo!$B:$B,0),MATCH(T$1,StudiesInfo!$1:$1,0))</f>
        <v>5-15 days</v>
      </c>
      <c r="U564" s="31">
        <f t="array" ref="U564">INDEX(StudiesInfo!$1:$80,MATCH($E564,StudiesInfo!$B:$B,0),MATCH(U$1,StudiesInfo!$1:$1,0))</f>
        <v>0</v>
      </c>
      <c r="V564" s="31" t="str">
        <f t="array" ref="V564">INDEX(StudiesInfo!$1:$80,MATCH($E564,StudiesInfo!$B:$B,0),MATCH(V$1,StudiesInfo!$1:$1,0))</f>
        <v>Larva</v>
      </c>
      <c r="W564" s="31">
        <f t="array" ref="W564">INDEX(StudiesInfo!$1:$80,MATCH($E564,StudiesInfo!$B:$B,0),MATCH(W$1,StudiesInfo!$1:$1,0))</f>
        <v>120</v>
      </c>
      <c r="X564" s="31" t="str">
        <f t="array" ref="X564">INDEX(StudiesInfo!$1:$80,MATCH($E564,StudiesInfo!$B:$B,0),MATCH(X$1,StudiesInfo!$1:$1,0))</f>
        <v>hpf</v>
      </c>
      <c r="Y564" s="30" t="s">
        <v>639</v>
      </c>
      <c r="Z564" s="30" t="s">
        <v>640</v>
      </c>
      <c r="AA564" s="30" t="s">
        <v>618</v>
      </c>
      <c r="AB564" s="30"/>
      <c r="AC564" s="30"/>
      <c r="AD564" s="33" t="s">
        <v>927</v>
      </c>
      <c r="AE564" s="30" t="s">
        <v>590</v>
      </c>
      <c r="AF564" s="30" t="s">
        <v>596</v>
      </c>
    </row>
    <row r="565" ht="16.5" hidden="1" customHeight="1">
      <c r="A565" s="30">
        <v>9.0</v>
      </c>
      <c r="B565" s="31" t="str">
        <f t="array" ref="B565">INDEX(StudiesInfo!$1:$80,MATCH($E565,StudiesInfo!$B:$B,0),MATCH(B$1,StudiesInfo!$1:$1,0))</f>
        <v>Yes</v>
      </c>
      <c r="C565" s="30" t="s">
        <v>45</v>
      </c>
      <c r="D565" s="30" t="s">
        <v>45</v>
      </c>
      <c r="E565" s="31" t="str">
        <f t="array" ref="E565">INDEX(StudiesInfo!$1:$80,MATCH($A565,StudiesInfo!$A:$A,0),MATCH(E$1,StudiesInfo!$1:$1,0))</f>
        <v>Huang et al., 2021</v>
      </c>
      <c r="F565" s="31" t="str">
        <f t="array" ref="F565">INDEX(StudiesInfo!$1:$80,MATCH($E565,StudiesInfo!$B:$B,0),MATCH(F$1,StudiesInfo!$1:$1,0))</f>
        <v>5 µm</v>
      </c>
      <c r="G565" s="31" t="str">
        <f t="array" ref="G565">INDEX(StudiesInfo!$1:$80,MATCH($E565,StudiesInfo!$B:$B,0),MATCH(G$1,StudiesInfo!$1:$1,0))</f>
        <v>micro</v>
      </c>
      <c r="H565" s="31" t="str">
        <f t="array" ref="H565">INDEX(StudiesInfo!$1:$80,MATCH($E565,StudiesInfo!$B:$B,0),MATCH(H$1,StudiesInfo!$1:$1,0))</f>
        <v>Polystyrene (PS)</v>
      </c>
      <c r="I565" s="31" t="str">
        <f t="array" ref="I565">INDEX(StudiesInfo!$1:$80,MATCH($E565,StudiesInfo!$B:$B,0),MATCH(I$1,StudiesInfo!$1:$1,0))</f>
        <v>Sphere</v>
      </c>
      <c r="J565" s="32" t="str">
        <f t="array" ref="J565">INDEX(StudiesInfo!$1:$80,MATCH($E565,StudiesInfo!$B:$B,0),MATCH(J$1,StudiesInfo!$1:$1,0))</f>
        <v>Oreochromis niloticus</v>
      </c>
      <c r="K565" s="31" t="str">
        <f t="array" ref="K565">INDEX(StudiesInfo!$1:$80,MATCH($E565,StudiesInfo!$B:$B,0),MATCH(K$1,StudiesInfo!$1:$1,0))</f>
        <v>Unclear</v>
      </c>
      <c r="L565" s="31" t="str">
        <f t="array" ref="L565">INDEX(StudiesInfo!$1:$80,MATCH($E565,StudiesInfo!$B:$B,0),MATCH(L$1,StudiesInfo!$1:$1,0))</f>
        <v>Water: Semi-static system</v>
      </c>
      <c r="M565" s="31" t="str">
        <f t="array" ref="M565">INDEX(StudiesInfo!$1:$80,MATCH($E565,StudiesInfo!$B:$B,0),MATCH(M$1,StudiesInfo!$1:$1,0))</f>
        <v>Every 24h</v>
      </c>
      <c r="N565" s="35" t="str">
        <f t="array" ref="N565">INDEX(StudiesInfo!$1:$80,MATCH($E565,StudiesInfo!$B:$B,0),MATCH(N$1,StudiesInfo!$1:$1,0))</f>
        <v>10</v>
      </c>
      <c r="O565" s="31" t="str">
        <f t="array" ref="O565">INDEX(StudiesInfo!$1:$80,MATCH($E565,StudiesInfo!$B:$B,0),MATCH(O$1,StudiesInfo!$1:$1,0))</f>
        <v>µg/L</v>
      </c>
      <c r="P565" s="31" t="str">
        <f t="array" ref="P565">INDEX(StudiesInfo!$1:$80,MATCH($E565,StudiesInfo!$B:$B,0),MATCH(P$1,StudiesInfo!$1:$1,0))</f>
        <v>Adult</v>
      </c>
      <c r="Q565" s="31">
        <f t="array" ref="Q565">INDEX(StudiesInfo!$1:$80,MATCH($E565,StudiesInfo!$B:$B,0),MATCH(Q$1,StudiesInfo!$1:$1,0))</f>
        <v>11</v>
      </c>
      <c r="R565" s="31" t="str">
        <f t="array" ref="R565">INDEX(StudiesInfo!$1:$80,MATCH($E565,StudiesInfo!$B:$B,0),MATCH(R$1,StudiesInfo!$1:$1,0))</f>
        <v>months</v>
      </c>
      <c r="S565" s="31">
        <f t="array" ref="S565">INDEX(StudiesInfo!$1:$80,MATCH($E565,StudiesInfo!$B:$B,0),MATCH(S$1,StudiesInfo!$1:$1,0))</f>
        <v>14</v>
      </c>
      <c r="T565" s="31" t="str">
        <f t="array" ref="T565">INDEX(StudiesInfo!$1:$80,MATCH($E565,StudiesInfo!$B:$B,0),MATCH(T$1,StudiesInfo!$1:$1,0))</f>
        <v>5-15 days</v>
      </c>
      <c r="U565" s="31" t="str">
        <f t="array" ref="U565">INDEX(StudiesInfo!$1:$80,MATCH($E565,StudiesInfo!$B:$B,0),MATCH(U$1,StudiesInfo!$1:$1,0))</f>
        <v>0, 7, 14, 21, 28</v>
      </c>
      <c r="V565" s="31" t="str">
        <f t="array" ref="V565">INDEX(StudiesInfo!$1:$80,MATCH($E565,StudiesInfo!$B:$B,0),MATCH(V$1,StudiesInfo!$1:$1,0))</f>
        <v>Adult</v>
      </c>
      <c r="W565" s="31">
        <f t="array" ref="W565">INDEX(StudiesInfo!$1:$80,MATCH($E565,StudiesInfo!$B:$B,0),MATCH(W$1,StudiesInfo!$1:$1,0))</f>
        <v>11</v>
      </c>
      <c r="X565" s="31" t="str">
        <f t="array" ref="X565">INDEX(StudiesInfo!$1:$80,MATCH($E565,StudiesInfo!$B:$B,0),MATCH(X$1,StudiesInfo!$1:$1,0))</f>
        <v>months</v>
      </c>
      <c r="Y565" s="30" t="s">
        <v>582</v>
      </c>
      <c r="Z565" s="30" t="s">
        <v>583</v>
      </c>
      <c r="AA565" s="30" t="s">
        <v>584</v>
      </c>
      <c r="AB565" s="30">
        <v>13.0</v>
      </c>
      <c r="AC565" s="30" t="s">
        <v>651</v>
      </c>
      <c r="AD565" s="33" t="s">
        <v>856</v>
      </c>
      <c r="AE565" s="30" t="s">
        <v>587</v>
      </c>
      <c r="AF565" s="30" t="s">
        <v>588</v>
      </c>
    </row>
    <row r="566" ht="16.5" hidden="1" customHeight="1">
      <c r="A566" s="30">
        <v>9.0</v>
      </c>
      <c r="B566" s="31" t="str">
        <f t="array" ref="B566">INDEX(StudiesInfo!$1:$80,MATCH($E566,StudiesInfo!$B:$B,0),MATCH(B$1,StudiesInfo!$1:$1,0))</f>
        <v>Yes</v>
      </c>
      <c r="C566" s="30"/>
      <c r="D566" s="30"/>
      <c r="E566" s="31" t="str">
        <f t="array" ref="E566">INDEX(StudiesInfo!$1:$80,MATCH($A566,StudiesInfo!$A:$A,0),MATCH(E$1,StudiesInfo!$1:$1,0))</f>
        <v>Huang et al., 2021</v>
      </c>
      <c r="F566" s="31" t="str">
        <f t="array" ref="F566">INDEX(StudiesInfo!$1:$80,MATCH($E566,StudiesInfo!$B:$B,0),MATCH(F$1,StudiesInfo!$1:$1,0))</f>
        <v>5 µm</v>
      </c>
      <c r="G566" s="31" t="str">
        <f t="array" ref="G566">INDEX(StudiesInfo!$1:$80,MATCH($E566,StudiesInfo!$B:$B,0),MATCH(G$1,StudiesInfo!$1:$1,0))</f>
        <v>micro</v>
      </c>
      <c r="H566" s="31" t="str">
        <f t="array" ref="H566">INDEX(StudiesInfo!$1:$80,MATCH($E566,StudiesInfo!$B:$B,0),MATCH(H$1,StudiesInfo!$1:$1,0))</f>
        <v>Polystyrene (PS)</v>
      </c>
      <c r="I566" s="31" t="str">
        <f t="array" ref="I566">INDEX(StudiesInfo!$1:$80,MATCH($E566,StudiesInfo!$B:$B,0),MATCH(I$1,StudiesInfo!$1:$1,0))</f>
        <v>Sphere</v>
      </c>
      <c r="J566" s="32" t="str">
        <f t="array" ref="J566">INDEX(StudiesInfo!$1:$80,MATCH($E566,StudiesInfo!$B:$B,0),MATCH(J$1,StudiesInfo!$1:$1,0))</f>
        <v>Oreochromis niloticus</v>
      </c>
      <c r="K566" s="31" t="str">
        <f t="array" ref="K566">INDEX(StudiesInfo!$1:$80,MATCH($E566,StudiesInfo!$B:$B,0),MATCH(K$1,StudiesInfo!$1:$1,0))</f>
        <v>Unclear</v>
      </c>
      <c r="L566" s="31" t="str">
        <f t="array" ref="L566">INDEX(StudiesInfo!$1:$80,MATCH($E566,StudiesInfo!$B:$B,0),MATCH(L$1,StudiesInfo!$1:$1,0))</f>
        <v>Water: Semi-static system</v>
      </c>
      <c r="M566" s="31" t="str">
        <f t="array" ref="M566">INDEX(StudiesInfo!$1:$80,MATCH($E566,StudiesInfo!$B:$B,0),MATCH(M$1,StudiesInfo!$1:$1,0))</f>
        <v>Every 24h</v>
      </c>
      <c r="N566" s="35" t="str">
        <f t="array" ref="N566">INDEX(StudiesInfo!$1:$80,MATCH($E566,StudiesInfo!$B:$B,0),MATCH(N$1,StudiesInfo!$1:$1,0))</f>
        <v>10</v>
      </c>
      <c r="O566" s="31" t="str">
        <f t="array" ref="O566">INDEX(StudiesInfo!$1:$80,MATCH($E566,StudiesInfo!$B:$B,0),MATCH(O$1,StudiesInfo!$1:$1,0))</f>
        <v>µg/L</v>
      </c>
      <c r="P566" s="31" t="str">
        <f t="array" ref="P566">INDEX(StudiesInfo!$1:$80,MATCH($E566,StudiesInfo!$B:$B,0),MATCH(P$1,StudiesInfo!$1:$1,0))</f>
        <v>Adult</v>
      </c>
      <c r="Q566" s="31">
        <f t="array" ref="Q566">INDEX(StudiesInfo!$1:$80,MATCH($E566,StudiesInfo!$B:$B,0),MATCH(Q$1,StudiesInfo!$1:$1,0))</f>
        <v>11</v>
      </c>
      <c r="R566" s="31" t="str">
        <f t="array" ref="R566">INDEX(StudiesInfo!$1:$80,MATCH($E566,StudiesInfo!$B:$B,0),MATCH(R$1,StudiesInfo!$1:$1,0))</f>
        <v>months</v>
      </c>
      <c r="S566" s="31">
        <f t="array" ref="S566">INDEX(StudiesInfo!$1:$80,MATCH($E566,StudiesInfo!$B:$B,0),MATCH(S$1,StudiesInfo!$1:$1,0))</f>
        <v>14</v>
      </c>
      <c r="T566" s="31" t="str">
        <f t="array" ref="T566">INDEX(StudiesInfo!$1:$80,MATCH($E566,StudiesInfo!$B:$B,0),MATCH(T$1,StudiesInfo!$1:$1,0))</f>
        <v>5-15 days</v>
      </c>
      <c r="U566" s="31" t="str">
        <f t="array" ref="U566">INDEX(StudiesInfo!$1:$80,MATCH($E566,StudiesInfo!$B:$B,0),MATCH(U$1,StudiesInfo!$1:$1,0))</f>
        <v>0, 7, 14, 21, 28</v>
      </c>
      <c r="V566" s="31" t="str">
        <f t="array" ref="V566">INDEX(StudiesInfo!$1:$80,MATCH($E566,StudiesInfo!$B:$B,0),MATCH(V$1,StudiesInfo!$1:$1,0))</f>
        <v>Adult</v>
      </c>
      <c r="W566" s="31">
        <f t="array" ref="W566">INDEX(StudiesInfo!$1:$80,MATCH($E566,StudiesInfo!$B:$B,0),MATCH(W$1,StudiesInfo!$1:$1,0))</f>
        <v>11</v>
      </c>
      <c r="X566" s="31" t="str">
        <f t="array" ref="X566">INDEX(StudiesInfo!$1:$80,MATCH($E566,StudiesInfo!$B:$B,0),MATCH(X$1,StudiesInfo!$1:$1,0))</f>
        <v>months</v>
      </c>
      <c r="Y566" s="30" t="s">
        <v>582</v>
      </c>
      <c r="Z566" s="30" t="s">
        <v>583</v>
      </c>
      <c r="AA566" s="30" t="s">
        <v>584</v>
      </c>
      <c r="AB566" s="30"/>
      <c r="AC566" s="30"/>
      <c r="AD566" s="33" t="s">
        <v>929</v>
      </c>
      <c r="AE566" s="30" t="s">
        <v>590</v>
      </c>
      <c r="AF566" s="30" t="s">
        <v>596</v>
      </c>
    </row>
    <row r="567" ht="16.5" hidden="1" customHeight="1">
      <c r="A567" s="30">
        <v>9.0</v>
      </c>
      <c r="B567" s="31" t="str">
        <f t="array" ref="B567">INDEX(StudiesInfo!$1:$80,MATCH($E567,StudiesInfo!$B:$B,0),MATCH(B$1,StudiesInfo!$1:$1,0))</f>
        <v>Yes</v>
      </c>
      <c r="C567" s="30"/>
      <c r="D567" s="30"/>
      <c r="E567" s="31" t="str">
        <f t="array" ref="E567">INDEX(StudiesInfo!$1:$80,MATCH($A567,StudiesInfo!$A:$A,0),MATCH(E$1,StudiesInfo!$1:$1,0))</f>
        <v>Huang et al., 2021</v>
      </c>
      <c r="F567" s="31" t="str">
        <f t="array" ref="F567">INDEX(StudiesInfo!$1:$80,MATCH($E567,StudiesInfo!$B:$B,0),MATCH(F$1,StudiesInfo!$1:$1,0))</f>
        <v>5 µm</v>
      </c>
      <c r="G567" s="31" t="str">
        <f t="array" ref="G567">INDEX(StudiesInfo!$1:$80,MATCH($E567,StudiesInfo!$B:$B,0),MATCH(G$1,StudiesInfo!$1:$1,0))</f>
        <v>micro</v>
      </c>
      <c r="H567" s="31" t="str">
        <f t="array" ref="H567">INDEX(StudiesInfo!$1:$80,MATCH($E567,StudiesInfo!$B:$B,0),MATCH(H$1,StudiesInfo!$1:$1,0))</f>
        <v>Polystyrene (PS)</v>
      </c>
      <c r="I567" s="31" t="str">
        <f t="array" ref="I567">INDEX(StudiesInfo!$1:$80,MATCH($E567,StudiesInfo!$B:$B,0),MATCH(I$1,StudiesInfo!$1:$1,0))</f>
        <v>Sphere</v>
      </c>
      <c r="J567" s="32" t="str">
        <f t="array" ref="J567">INDEX(StudiesInfo!$1:$80,MATCH($E567,StudiesInfo!$B:$B,0),MATCH(J$1,StudiesInfo!$1:$1,0))</f>
        <v>Oreochromis niloticus</v>
      </c>
      <c r="K567" s="31" t="str">
        <f t="array" ref="K567">INDEX(StudiesInfo!$1:$80,MATCH($E567,StudiesInfo!$B:$B,0),MATCH(K$1,StudiesInfo!$1:$1,0))</f>
        <v>Unclear</v>
      </c>
      <c r="L567" s="31" t="str">
        <f t="array" ref="L567">INDEX(StudiesInfo!$1:$80,MATCH($E567,StudiesInfo!$B:$B,0),MATCH(L$1,StudiesInfo!$1:$1,0))</f>
        <v>Water: Semi-static system</v>
      </c>
      <c r="M567" s="31" t="str">
        <f t="array" ref="M567">INDEX(StudiesInfo!$1:$80,MATCH($E567,StudiesInfo!$B:$B,0),MATCH(M$1,StudiesInfo!$1:$1,0))</f>
        <v>Every 24h</v>
      </c>
      <c r="N567" s="35" t="str">
        <f t="array" ref="N567">INDEX(StudiesInfo!$1:$80,MATCH($E567,StudiesInfo!$B:$B,0),MATCH(N$1,StudiesInfo!$1:$1,0))</f>
        <v>10</v>
      </c>
      <c r="O567" s="31" t="str">
        <f t="array" ref="O567">INDEX(StudiesInfo!$1:$80,MATCH($E567,StudiesInfo!$B:$B,0),MATCH(O$1,StudiesInfo!$1:$1,0))</f>
        <v>µg/L</v>
      </c>
      <c r="P567" s="31" t="str">
        <f t="array" ref="P567">INDEX(StudiesInfo!$1:$80,MATCH($E567,StudiesInfo!$B:$B,0),MATCH(P$1,StudiesInfo!$1:$1,0))</f>
        <v>Adult</v>
      </c>
      <c r="Q567" s="31">
        <f t="array" ref="Q567">INDEX(StudiesInfo!$1:$80,MATCH($E567,StudiesInfo!$B:$B,0),MATCH(Q$1,StudiesInfo!$1:$1,0))</f>
        <v>11</v>
      </c>
      <c r="R567" s="31" t="str">
        <f t="array" ref="R567">INDEX(StudiesInfo!$1:$80,MATCH($E567,StudiesInfo!$B:$B,0),MATCH(R$1,StudiesInfo!$1:$1,0))</f>
        <v>months</v>
      </c>
      <c r="S567" s="31">
        <f t="array" ref="S567">INDEX(StudiesInfo!$1:$80,MATCH($E567,StudiesInfo!$B:$B,0),MATCH(S$1,StudiesInfo!$1:$1,0))</f>
        <v>14</v>
      </c>
      <c r="T567" s="31" t="str">
        <f t="array" ref="T567">INDEX(StudiesInfo!$1:$80,MATCH($E567,StudiesInfo!$B:$B,0),MATCH(T$1,StudiesInfo!$1:$1,0))</f>
        <v>5-15 days</v>
      </c>
      <c r="U567" s="31" t="str">
        <f t="array" ref="U567">INDEX(StudiesInfo!$1:$80,MATCH($E567,StudiesInfo!$B:$B,0),MATCH(U$1,StudiesInfo!$1:$1,0))</f>
        <v>0, 7, 14, 21, 28</v>
      </c>
      <c r="V567" s="31" t="str">
        <f t="array" ref="V567">INDEX(StudiesInfo!$1:$80,MATCH($E567,StudiesInfo!$B:$B,0),MATCH(V$1,StudiesInfo!$1:$1,0))</f>
        <v>Adult</v>
      </c>
      <c r="W567" s="31">
        <f t="array" ref="W567">INDEX(StudiesInfo!$1:$80,MATCH($E567,StudiesInfo!$B:$B,0),MATCH(W$1,StudiesInfo!$1:$1,0))</f>
        <v>11</v>
      </c>
      <c r="X567" s="31" t="str">
        <f t="array" ref="X567">INDEX(StudiesInfo!$1:$80,MATCH($E567,StudiesInfo!$B:$B,0),MATCH(X$1,StudiesInfo!$1:$1,0))</f>
        <v>months</v>
      </c>
      <c r="Y567" s="30" t="s">
        <v>582</v>
      </c>
      <c r="Z567" s="30" t="s">
        <v>583</v>
      </c>
      <c r="AA567" s="30" t="s">
        <v>584</v>
      </c>
      <c r="AB567" s="30"/>
      <c r="AC567" s="30"/>
      <c r="AD567" s="33" t="s">
        <v>930</v>
      </c>
      <c r="AE567" s="30" t="s">
        <v>590</v>
      </c>
      <c r="AF567" s="30" t="s">
        <v>596</v>
      </c>
    </row>
    <row r="568" ht="16.5" hidden="1" customHeight="1">
      <c r="A568" s="30">
        <v>66.0</v>
      </c>
      <c r="B568" s="31" t="str">
        <f t="array" ref="B568">INDEX(StudiesInfo!$1:$80,MATCH($E568,StudiesInfo!$B:$B,0),MATCH(B$1,StudiesInfo!$1:$1,0))</f>
        <v>Yes</v>
      </c>
      <c r="C568" s="30" t="s">
        <v>931</v>
      </c>
      <c r="D568" s="30" t="s">
        <v>45</v>
      </c>
      <c r="E568" s="31" t="str">
        <f t="array" ref="E568">INDEX(StudiesInfo!$1:$80,MATCH($A568,StudiesInfo!$A:$A,0),MATCH(E$1,StudiesInfo!$1:$1,0))</f>
        <v>Iheanacho &amp; Odo, 2020</v>
      </c>
      <c r="F568" s="31" t="str">
        <f t="array" ref="F568">INDEX(StudiesInfo!$1:$80,MATCH($E568,StudiesInfo!$B:$B,0),MATCH(F$1,StudiesInfo!$1:$1,0))</f>
        <v>95.41 ± 4.23 μm</v>
      </c>
      <c r="G568" s="31" t="str">
        <f t="array" ref="G568">INDEX(StudiesInfo!$1:$80,MATCH($E568,StudiesInfo!$B:$B,0),MATCH(G$1,StudiesInfo!$1:$1,0))</f>
        <v>micro</v>
      </c>
      <c r="H568" s="31" t="str">
        <f t="array" ref="H568">INDEX(StudiesInfo!$1:$80,MATCH($E568,StudiesInfo!$B:$B,0),MATCH(H$1,StudiesInfo!$1:$1,0))</f>
        <v>Polyvinyl chloride (PVC)</v>
      </c>
      <c r="I568" s="31" t="str">
        <f t="array" ref="I568">INDEX(StudiesInfo!$1:$80,MATCH($E568,StudiesInfo!$B:$B,0),MATCH(I$1,StudiesInfo!$1:$1,0))</f>
        <v>Unclear</v>
      </c>
      <c r="J568" s="32" t="str">
        <f t="array" ref="J568">INDEX(StudiesInfo!$1:$80,MATCH($E568,StudiesInfo!$B:$B,0),MATCH(J$1,StudiesInfo!$1:$1,0))</f>
        <v>Clarias gariepinus</v>
      </c>
      <c r="K568" s="31" t="str">
        <f t="array" ref="K568">INDEX(StudiesInfo!$1:$80,MATCH($E568,StudiesInfo!$B:$B,0),MATCH(K$1,StudiesInfo!$1:$1,0))</f>
        <v>NA</v>
      </c>
      <c r="L568" s="31" t="str">
        <f t="array" ref="L568">INDEX(StudiesInfo!$1:$80,MATCH($E568,StudiesInfo!$B:$B,0),MATCH(L$1,StudiesInfo!$1:$1,0))</f>
        <v>Food</v>
      </c>
      <c r="M568" s="31" t="str">
        <f t="array" ref="M568">INDEX(StudiesInfo!$1:$80,MATCH($E568,StudiesInfo!$B:$B,0),MATCH(M$1,StudiesInfo!$1:$1,0))</f>
        <v>Every 24h</v>
      </c>
      <c r="N568" s="35" t="str">
        <f t="array" ref="N568">INDEX(StudiesInfo!$1:$80,MATCH($E568,StudiesInfo!$B:$B,0),MATCH(N$1,StudiesInfo!$1:$1,0))</f>
        <v>0.5, 1.5, 3</v>
      </c>
      <c r="O568" s="31" t="str">
        <f t="array" ref="O568">INDEX(StudiesInfo!$1:$80,MATCH($E568,StudiesInfo!$B:$B,0),MATCH(O$1,StudiesInfo!$1:$1,0))</f>
        <v>% of food</v>
      </c>
      <c r="P568" s="31" t="str">
        <f t="array" ref="P568">INDEX(StudiesInfo!$1:$80,MATCH($E568,StudiesInfo!$B:$B,0),MATCH(P$1,StudiesInfo!$1:$1,0))</f>
        <v>Juvenile</v>
      </c>
      <c r="Q568" s="31" t="str">
        <f t="array" ref="Q568">INDEX(StudiesInfo!$1:$80,MATCH($E568,StudiesInfo!$B:$B,0),MATCH(Q$1,StudiesInfo!$1:$1,0))</f>
        <v>Unclear</v>
      </c>
      <c r="R568" s="31" t="str">
        <f t="array" ref="R568">INDEX(StudiesInfo!$1:$80,MATCH($E568,StudiesInfo!$B:$B,0),MATCH(R$1,StudiesInfo!$1:$1,0))</f>
        <v>-</v>
      </c>
      <c r="S568" s="31">
        <f t="array" ref="S568">INDEX(StudiesInfo!$1:$80,MATCH($E568,StudiesInfo!$B:$B,0),MATCH(S$1,StudiesInfo!$1:$1,0))</f>
        <v>45</v>
      </c>
      <c r="T568" s="31" t="str">
        <f t="array" ref="T568">INDEX(StudiesInfo!$1:$80,MATCH($E568,StudiesInfo!$B:$B,0),MATCH(T$1,StudiesInfo!$1:$1,0))</f>
        <v>15 days +</v>
      </c>
      <c r="U568" s="31" t="str">
        <f t="array" ref="U568">INDEX(StudiesInfo!$1:$80,MATCH($E568,StudiesInfo!$B:$B,0),MATCH(U$1,StudiesInfo!$1:$1,0))</f>
        <v>0, 30</v>
      </c>
      <c r="V568" s="31" t="str">
        <f t="array" ref="V568">INDEX(StudiesInfo!$1:$80,MATCH($E568,StudiesInfo!$B:$B,0),MATCH(V$1,StudiesInfo!$1:$1,0))</f>
        <v>Juvenile</v>
      </c>
      <c r="W568" s="31" t="str">
        <f t="array" ref="W568">INDEX(StudiesInfo!$1:$80,MATCH($E568,StudiesInfo!$B:$B,0),MATCH(W$1,StudiesInfo!$1:$1,0))</f>
        <v>Unclear</v>
      </c>
      <c r="X568" s="31" t="str">
        <f t="array" ref="X568">INDEX(StudiesInfo!$1:$80,MATCH($E568,StudiesInfo!$B:$B,0),MATCH(X$1,StudiesInfo!$1:$1,0))</f>
        <v>-</v>
      </c>
      <c r="Y568" s="30" t="s">
        <v>582</v>
      </c>
      <c r="Z568" s="30" t="s">
        <v>597</v>
      </c>
      <c r="AA568" s="30" t="s">
        <v>741</v>
      </c>
      <c r="AB568" s="30">
        <v>24.0</v>
      </c>
      <c r="AC568" s="30" t="s">
        <v>932</v>
      </c>
      <c r="AD568" s="33" t="s">
        <v>586</v>
      </c>
      <c r="AE568" s="30" t="s">
        <v>587</v>
      </c>
      <c r="AF568" s="30" t="s">
        <v>588</v>
      </c>
    </row>
    <row r="569" ht="16.5" hidden="1" customHeight="1">
      <c r="A569" s="30">
        <v>66.0</v>
      </c>
      <c r="B569" s="31" t="str">
        <f t="array" ref="B569">INDEX(StudiesInfo!$1:$80,MATCH($E569,StudiesInfo!$B:$B,0),MATCH(B$1,StudiesInfo!$1:$1,0))</f>
        <v>Yes</v>
      </c>
      <c r="E569" s="31" t="str">
        <f t="array" ref="E569">INDEX(StudiesInfo!$1:$80,MATCH($A569,StudiesInfo!$A:$A,0),MATCH(E$1,StudiesInfo!$1:$1,0))</f>
        <v>Iheanacho &amp; Odo, 2020</v>
      </c>
      <c r="F569" s="31" t="str">
        <f t="array" ref="F569">INDEX(StudiesInfo!$1:$80,MATCH($E569,StudiesInfo!$B:$B,0),MATCH(F$1,StudiesInfo!$1:$1,0))</f>
        <v>95.41 ± 4.23 μm</v>
      </c>
      <c r="G569" s="31" t="str">
        <f t="array" ref="G569">INDEX(StudiesInfo!$1:$80,MATCH($E569,StudiesInfo!$B:$B,0),MATCH(G$1,StudiesInfo!$1:$1,0))</f>
        <v>micro</v>
      </c>
      <c r="H569" s="31" t="str">
        <f t="array" ref="H569">INDEX(StudiesInfo!$1:$80,MATCH($E569,StudiesInfo!$B:$B,0),MATCH(H$1,StudiesInfo!$1:$1,0))</f>
        <v>Polyvinyl chloride (PVC)</v>
      </c>
      <c r="I569" s="31" t="str">
        <f t="array" ref="I569">INDEX(StudiesInfo!$1:$80,MATCH($E569,StudiesInfo!$B:$B,0),MATCH(I$1,StudiesInfo!$1:$1,0))</f>
        <v>Unclear</v>
      </c>
      <c r="J569" s="32" t="str">
        <f t="array" ref="J569">INDEX(StudiesInfo!$1:$80,MATCH($E569,StudiesInfo!$B:$B,0),MATCH(J$1,StudiesInfo!$1:$1,0))</f>
        <v>Clarias gariepinus</v>
      </c>
      <c r="K569" s="31" t="str">
        <f t="array" ref="K569">INDEX(StudiesInfo!$1:$80,MATCH($E569,StudiesInfo!$B:$B,0),MATCH(K$1,StudiesInfo!$1:$1,0))</f>
        <v>NA</v>
      </c>
      <c r="L569" s="31" t="str">
        <f t="array" ref="L569">INDEX(StudiesInfo!$1:$80,MATCH($E569,StudiesInfo!$B:$B,0),MATCH(L$1,StudiesInfo!$1:$1,0))</f>
        <v>Food</v>
      </c>
      <c r="M569" s="31" t="str">
        <f t="array" ref="M569">INDEX(StudiesInfo!$1:$80,MATCH($E569,StudiesInfo!$B:$B,0),MATCH(M$1,StudiesInfo!$1:$1,0))</f>
        <v>Every 24h</v>
      </c>
      <c r="N569" s="35" t="str">
        <f t="array" ref="N569">INDEX(StudiesInfo!$1:$80,MATCH($E569,StudiesInfo!$B:$B,0),MATCH(N$1,StudiesInfo!$1:$1,0))</f>
        <v>0.5, 1.5, 3</v>
      </c>
      <c r="O569" s="31" t="str">
        <f t="array" ref="O569">INDEX(StudiesInfo!$1:$80,MATCH($E569,StudiesInfo!$B:$B,0),MATCH(O$1,StudiesInfo!$1:$1,0))</f>
        <v>% of food</v>
      </c>
      <c r="P569" s="31" t="str">
        <f t="array" ref="P569">INDEX(StudiesInfo!$1:$80,MATCH($E569,StudiesInfo!$B:$B,0),MATCH(P$1,StudiesInfo!$1:$1,0))</f>
        <v>Juvenile</v>
      </c>
      <c r="Q569" s="31" t="str">
        <f t="array" ref="Q569">INDEX(StudiesInfo!$1:$80,MATCH($E569,StudiesInfo!$B:$B,0),MATCH(Q$1,StudiesInfo!$1:$1,0))</f>
        <v>Unclear</v>
      </c>
      <c r="R569" s="31" t="str">
        <f t="array" ref="R569">INDEX(StudiesInfo!$1:$80,MATCH($E569,StudiesInfo!$B:$B,0),MATCH(R$1,StudiesInfo!$1:$1,0))</f>
        <v>-</v>
      </c>
      <c r="S569" s="31">
        <f t="array" ref="S569">INDEX(StudiesInfo!$1:$80,MATCH($E569,StudiesInfo!$B:$B,0),MATCH(S$1,StudiesInfo!$1:$1,0))</f>
        <v>45</v>
      </c>
      <c r="T569" s="31" t="str">
        <f t="array" ref="T569">INDEX(StudiesInfo!$1:$80,MATCH($E569,StudiesInfo!$B:$B,0),MATCH(T$1,StudiesInfo!$1:$1,0))</f>
        <v>15 days +</v>
      </c>
      <c r="U569" s="31" t="str">
        <f t="array" ref="U569">INDEX(StudiesInfo!$1:$80,MATCH($E569,StudiesInfo!$B:$B,0),MATCH(U$1,StudiesInfo!$1:$1,0))</f>
        <v>0, 30</v>
      </c>
      <c r="V569" s="31" t="str">
        <f t="array" ref="V569">INDEX(StudiesInfo!$1:$80,MATCH($E569,StudiesInfo!$B:$B,0),MATCH(V$1,StudiesInfo!$1:$1,0))</f>
        <v>Juvenile</v>
      </c>
      <c r="W569" s="31" t="str">
        <f t="array" ref="W569">INDEX(StudiesInfo!$1:$80,MATCH($E569,StudiesInfo!$B:$B,0),MATCH(W$1,StudiesInfo!$1:$1,0))</f>
        <v>Unclear</v>
      </c>
      <c r="X569" s="31" t="str">
        <f t="array" ref="X569">INDEX(StudiesInfo!$1:$80,MATCH($E569,StudiesInfo!$B:$B,0),MATCH(X$1,StudiesInfo!$1:$1,0))</f>
        <v>-</v>
      </c>
      <c r="Y569" s="30" t="s">
        <v>582</v>
      </c>
      <c r="Z569" s="30" t="s">
        <v>597</v>
      </c>
      <c r="AA569" s="30" t="s">
        <v>741</v>
      </c>
      <c r="AD569" s="33">
        <v>0.5</v>
      </c>
      <c r="AE569" s="30" t="s">
        <v>590</v>
      </c>
      <c r="AF569" s="30" t="s">
        <v>596</v>
      </c>
    </row>
    <row r="570" ht="16.5" hidden="1" customHeight="1">
      <c r="A570" s="30">
        <v>66.0</v>
      </c>
      <c r="B570" s="31" t="str">
        <f t="array" ref="B570">INDEX(StudiesInfo!$1:$80,MATCH($E570,StudiesInfo!$B:$B,0),MATCH(B$1,StudiesInfo!$1:$1,0))</f>
        <v>Yes</v>
      </c>
      <c r="E570" s="31" t="str">
        <f t="array" ref="E570">INDEX(StudiesInfo!$1:$80,MATCH($A570,StudiesInfo!$A:$A,0),MATCH(E$1,StudiesInfo!$1:$1,0))</f>
        <v>Iheanacho &amp; Odo, 2020</v>
      </c>
      <c r="F570" s="31" t="str">
        <f t="array" ref="F570">INDEX(StudiesInfo!$1:$80,MATCH($E570,StudiesInfo!$B:$B,0),MATCH(F$1,StudiesInfo!$1:$1,0))</f>
        <v>95.41 ± 4.23 μm</v>
      </c>
      <c r="G570" s="31" t="str">
        <f t="array" ref="G570">INDEX(StudiesInfo!$1:$80,MATCH($E570,StudiesInfo!$B:$B,0),MATCH(G$1,StudiesInfo!$1:$1,0))</f>
        <v>micro</v>
      </c>
      <c r="H570" s="31" t="str">
        <f t="array" ref="H570">INDEX(StudiesInfo!$1:$80,MATCH($E570,StudiesInfo!$B:$B,0),MATCH(H$1,StudiesInfo!$1:$1,0))</f>
        <v>Polyvinyl chloride (PVC)</v>
      </c>
      <c r="I570" s="31" t="str">
        <f t="array" ref="I570">INDEX(StudiesInfo!$1:$80,MATCH($E570,StudiesInfo!$B:$B,0),MATCH(I$1,StudiesInfo!$1:$1,0))</f>
        <v>Unclear</v>
      </c>
      <c r="J570" s="32" t="str">
        <f t="array" ref="J570">INDEX(StudiesInfo!$1:$80,MATCH($E570,StudiesInfo!$B:$B,0),MATCH(J$1,StudiesInfo!$1:$1,0))</f>
        <v>Clarias gariepinus</v>
      </c>
      <c r="K570" s="31" t="str">
        <f t="array" ref="K570">INDEX(StudiesInfo!$1:$80,MATCH($E570,StudiesInfo!$B:$B,0),MATCH(K$1,StudiesInfo!$1:$1,0))</f>
        <v>NA</v>
      </c>
      <c r="L570" s="31" t="str">
        <f t="array" ref="L570">INDEX(StudiesInfo!$1:$80,MATCH($E570,StudiesInfo!$B:$B,0),MATCH(L$1,StudiesInfo!$1:$1,0))</f>
        <v>Food</v>
      </c>
      <c r="M570" s="31" t="str">
        <f t="array" ref="M570">INDEX(StudiesInfo!$1:$80,MATCH($E570,StudiesInfo!$B:$B,0),MATCH(M$1,StudiesInfo!$1:$1,0))</f>
        <v>Every 24h</v>
      </c>
      <c r="N570" s="35" t="str">
        <f t="array" ref="N570">INDEX(StudiesInfo!$1:$80,MATCH($E570,StudiesInfo!$B:$B,0),MATCH(N$1,StudiesInfo!$1:$1,0))</f>
        <v>0.5, 1.5, 3</v>
      </c>
      <c r="O570" s="31" t="str">
        <f t="array" ref="O570">INDEX(StudiesInfo!$1:$80,MATCH($E570,StudiesInfo!$B:$B,0),MATCH(O$1,StudiesInfo!$1:$1,0))</f>
        <v>% of food</v>
      </c>
      <c r="P570" s="31" t="str">
        <f t="array" ref="P570">INDEX(StudiesInfo!$1:$80,MATCH($E570,StudiesInfo!$B:$B,0),MATCH(P$1,StudiesInfo!$1:$1,0))</f>
        <v>Juvenile</v>
      </c>
      <c r="Q570" s="31" t="str">
        <f t="array" ref="Q570">INDEX(StudiesInfo!$1:$80,MATCH($E570,StudiesInfo!$B:$B,0),MATCH(Q$1,StudiesInfo!$1:$1,0))</f>
        <v>Unclear</v>
      </c>
      <c r="R570" s="31" t="str">
        <f t="array" ref="R570">INDEX(StudiesInfo!$1:$80,MATCH($E570,StudiesInfo!$B:$B,0),MATCH(R$1,StudiesInfo!$1:$1,0))</f>
        <v>-</v>
      </c>
      <c r="S570" s="31">
        <f t="array" ref="S570">INDEX(StudiesInfo!$1:$80,MATCH($E570,StudiesInfo!$B:$B,0),MATCH(S$1,StudiesInfo!$1:$1,0))</f>
        <v>45</v>
      </c>
      <c r="T570" s="31" t="str">
        <f t="array" ref="T570">INDEX(StudiesInfo!$1:$80,MATCH($E570,StudiesInfo!$B:$B,0),MATCH(T$1,StudiesInfo!$1:$1,0))</f>
        <v>15 days +</v>
      </c>
      <c r="U570" s="31" t="str">
        <f t="array" ref="U570">INDEX(StudiesInfo!$1:$80,MATCH($E570,StudiesInfo!$B:$B,0),MATCH(U$1,StudiesInfo!$1:$1,0))</f>
        <v>0, 30</v>
      </c>
      <c r="V570" s="31" t="str">
        <f t="array" ref="V570">INDEX(StudiesInfo!$1:$80,MATCH($E570,StudiesInfo!$B:$B,0),MATCH(V$1,StudiesInfo!$1:$1,0))</f>
        <v>Juvenile</v>
      </c>
      <c r="W570" s="31" t="str">
        <f t="array" ref="W570">INDEX(StudiesInfo!$1:$80,MATCH($E570,StudiesInfo!$B:$B,0),MATCH(W$1,StudiesInfo!$1:$1,0))</f>
        <v>Unclear</v>
      </c>
      <c r="X570" s="31" t="str">
        <f t="array" ref="X570">INDEX(StudiesInfo!$1:$80,MATCH($E570,StudiesInfo!$B:$B,0),MATCH(X$1,StudiesInfo!$1:$1,0))</f>
        <v>-</v>
      </c>
      <c r="Y570" s="30" t="s">
        <v>582</v>
      </c>
      <c r="Z570" s="30" t="s">
        <v>597</v>
      </c>
      <c r="AA570" s="30" t="s">
        <v>741</v>
      </c>
      <c r="AB570" s="30"/>
      <c r="AC570" s="30"/>
      <c r="AD570" s="33">
        <v>1.5</v>
      </c>
      <c r="AE570" s="30" t="s">
        <v>590</v>
      </c>
      <c r="AF570" s="34" t="s">
        <v>591</v>
      </c>
    </row>
    <row r="571" ht="16.5" hidden="1" customHeight="1">
      <c r="A571" s="30">
        <v>66.0</v>
      </c>
      <c r="B571" s="31" t="str">
        <f t="array" ref="B571">INDEX(StudiesInfo!$1:$80,MATCH($E571,StudiesInfo!$B:$B,0),MATCH(B$1,StudiesInfo!$1:$1,0))</f>
        <v>Yes</v>
      </c>
      <c r="E571" s="31" t="str">
        <f t="array" ref="E571">INDEX(StudiesInfo!$1:$80,MATCH($A571,StudiesInfo!$A:$A,0),MATCH(E$1,StudiesInfo!$1:$1,0))</f>
        <v>Iheanacho &amp; Odo, 2020</v>
      </c>
      <c r="F571" s="31" t="str">
        <f t="array" ref="F571">INDEX(StudiesInfo!$1:$80,MATCH($E571,StudiesInfo!$B:$B,0),MATCH(F$1,StudiesInfo!$1:$1,0))</f>
        <v>95.41 ± 4.23 μm</v>
      </c>
      <c r="G571" s="31" t="str">
        <f t="array" ref="G571">INDEX(StudiesInfo!$1:$80,MATCH($E571,StudiesInfo!$B:$B,0),MATCH(G$1,StudiesInfo!$1:$1,0))</f>
        <v>micro</v>
      </c>
      <c r="H571" s="31" t="str">
        <f t="array" ref="H571">INDEX(StudiesInfo!$1:$80,MATCH($E571,StudiesInfo!$B:$B,0),MATCH(H$1,StudiesInfo!$1:$1,0))</f>
        <v>Polyvinyl chloride (PVC)</v>
      </c>
      <c r="I571" s="31" t="str">
        <f t="array" ref="I571">INDEX(StudiesInfo!$1:$80,MATCH($E571,StudiesInfo!$B:$B,0),MATCH(I$1,StudiesInfo!$1:$1,0))</f>
        <v>Unclear</v>
      </c>
      <c r="J571" s="32" t="str">
        <f t="array" ref="J571">INDEX(StudiesInfo!$1:$80,MATCH($E571,StudiesInfo!$B:$B,0),MATCH(J$1,StudiesInfo!$1:$1,0))</f>
        <v>Clarias gariepinus</v>
      </c>
      <c r="K571" s="31" t="str">
        <f t="array" ref="K571">INDEX(StudiesInfo!$1:$80,MATCH($E571,StudiesInfo!$B:$B,0),MATCH(K$1,StudiesInfo!$1:$1,0))</f>
        <v>NA</v>
      </c>
      <c r="L571" s="31" t="str">
        <f t="array" ref="L571">INDEX(StudiesInfo!$1:$80,MATCH($E571,StudiesInfo!$B:$B,0),MATCH(L$1,StudiesInfo!$1:$1,0))</f>
        <v>Food</v>
      </c>
      <c r="M571" s="31" t="str">
        <f t="array" ref="M571">INDEX(StudiesInfo!$1:$80,MATCH($E571,StudiesInfo!$B:$B,0),MATCH(M$1,StudiesInfo!$1:$1,0))</f>
        <v>Every 24h</v>
      </c>
      <c r="N571" s="35" t="str">
        <f t="array" ref="N571">INDEX(StudiesInfo!$1:$80,MATCH($E571,StudiesInfo!$B:$B,0),MATCH(N$1,StudiesInfo!$1:$1,0))</f>
        <v>0.5, 1.5, 3</v>
      </c>
      <c r="O571" s="31" t="str">
        <f t="array" ref="O571">INDEX(StudiesInfo!$1:$80,MATCH($E571,StudiesInfo!$B:$B,0),MATCH(O$1,StudiesInfo!$1:$1,0))</f>
        <v>% of food</v>
      </c>
      <c r="P571" s="31" t="str">
        <f t="array" ref="P571">INDEX(StudiesInfo!$1:$80,MATCH($E571,StudiesInfo!$B:$B,0),MATCH(P$1,StudiesInfo!$1:$1,0))</f>
        <v>Juvenile</v>
      </c>
      <c r="Q571" s="31" t="str">
        <f t="array" ref="Q571">INDEX(StudiesInfo!$1:$80,MATCH($E571,StudiesInfo!$B:$B,0),MATCH(Q$1,StudiesInfo!$1:$1,0))</f>
        <v>Unclear</v>
      </c>
      <c r="R571" s="31" t="str">
        <f t="array" ref="R571">INDEX(StudiesInfo!$1:$80,MATCH($E571,StudiesInfo!$B:$B,0),MATCH(R$1,StudiesInfo!$1:$1,0))</f>
        <v>-</v>
      </c>
      <c r="S571" s="31">
        <f t="array" ref="S571">INDEX(StudiesInfo!$1:$80,MATCH($E571,StudiesInfo!$B:$B,0),MATCH(S$1,StudiesInfo!$1:$1,0))</f>
        <v>45</v>
      </c>
      <c r="T571" s="31" t="str">
        <f t="array" ref="T571">INDEX(StudiesInfo!$1:$80,MATCH($E571,StudiesInfo!$B:$B,0),MATCH(T$1,StudiesInfo!$1:$1,0))</f>
        <v>15 days +</v>
      </c>
      <c r="U571" s="31" t="str">
        <f t="array" ref="U571">INDEX(StudiesInfo!$1:$80,MATCH($E571,StudiesInfo!$B:$B,0),MATCH(U$1,StudiesInfo!$1:$1,0))</f>
        <v>0, 30</v>
      </c>
      <c r="V571" s="31" t="str">
        <f t="array" ref="V571">INDEX(StudiesInfo!$1:$80,MATCH($E571,StudiesInfo!$B:$B,0),MATCH(V$1,StudiesInfo!$1:$1,0))</f>
        <v>Juvenile</v>
      </c>
      <c r="W571" s="31" t="str">
        <f t="array" ref="W571">INDEX(StudiesInfo!$1:$80,MATCH($E571,StudiesInfo!$B:$B,0),MATCH(W$1,StudiesInfo!$1:$1,0))</f>
        <v>Unclear</v>
      </c>
      <c r="X571" s="31" t="str">
        <f t="array" ref="X571">INDEX(StudiesInfo!$1:$80,MATCH($E571,StudiesInfo!$B:$B,0),MATCH(X$1,StudiesInfo!$1:$1,0))</f>
        <v>-</v>
      </c>
      <c r="Y571" s="30" t="s">
        <v>582</v>
      </c>
      <c r="Z571" s="30" t="s">
        <v>597</v>
      </c>
      <c r="AA571" s="30" t="s">
        <v>741</v>
      </c>
      <c r="AD571" s="33">
        <v>3.0</v>
      </c>
      <c r="AE571" s="30" t="s">
        <v>590</v>
      </c>
      <c r="AF571" s="30" t="s">
        <v>596</v>
      </c>
    </row>
    <row r="572" ht="16.5" hidden="1" customHeight="1">
      <c r="A572" s="30">
        <v>66.0</v>
      </c>
      <c r="B572" s="31" t="str">
        <f t="array" ref="B572">INDEX(StudiesInfo!$1:$80,MATCH($E572,StudiesInfo!$B:$B,0),MATCH(B$1,StudiesInfo!$1:$1,0))</f>
        <v>Yes</v>
      </c>
      <c r="C572" s="30"/>
      <c r="D572" s="30"/>
      <c r="E572" s="31" t="str">
        <f t="array" ref="E572">INDEX(StudiesInfo!$1:$80,MATCH($A572,StudiesInfo!$A:$A,0),MATCH(E$1,StudiesInfo!$1:$1,0))</f>
        <v>Iheanacho &amp; Odo, 2020</v>
      </c>
      <c r="F572" s="31" t="str">
        <f t="array" ref="F572">INDEX(StudiesInfo!$1:$80,MATCH($E572,StudiesInfo!$B:$B,0),MATCH(F$1,StudiesInfo!$1:$1,0))</f>
        <v>95.41 ± 4.23 μm</v>
      </c>
      <c r="G572" s="31" t="str">
        <f t="array" ref="G572">INDEX(StudiesInfo!$1:$80,MATCH($E572,StudiesInfo!$B:$B,0),MATCH(G$1,StudiesInfo!$1:$1,0))</f>
        <v>micro</v>
      </c>
      <c r="H572" s="31" t="str">
        <f t="array" ref="H572">INDEX(StudiesInfo!$1:$80,MATCH($E572,StudiesInfo!$B:$B,0),MATCH(H$1,StudiesInfo!$1:$1,0))</f>
        <v>Polyvinyl chloride (PVC)</v>
      </c>
      <c r="I572" s="31" t="str">
        <f t="array" ref="I572">INDEX(StudiesInfo!$1:$80,MATCH($E572,StudiesInfo!$B:$B,0),MATCH(I$1,StudiesInfo!$1:$1,0))</f>
        <v>Unclear</v>
      </c>
      <c r="J572" s="32" t="str">
        <f t="array" ref="J572">INDEX(StudiesInfo!$1:$80,MATCH($E572,StudiesInfo!$B:$B,0),MATCH(J$1,StudiesInfo!$1:$1,0))</f>
        <v>Clarias gariepinus</v>
      </c>
      <c r="K572" s="31" t="str">
        <f t="array" ref="K572">INDEX(StudiesInfo!$1:$80,MATCH($E572,StudiesInfo!$B:$B,0),MATCH(K$1,StudiesInfo!$1:$1,0))</f>
        <v>NA</v>
      </c>
      <c r="L572" s="31" t="str">
        <f t="array" ref="L572">INDEX(StudiesInfo!$1:$80,MATCH($E572,StudiesInfo!$B:$B,0),MATCH(L$1,StudiesInfo!$1:$1,0))</f>
        <v>Food</v>
      </c>
      <c r="M572" s="31" t="str">
        <f t="array" ref="M572">INDEX(StudiesInfo!$1:$80,MATCH($E572,StudiesInfo!$B:$B,0),MATCH(M$1,StudiesInfo!$1:$1,0))</f>
        <v>Every 24h</v>
      </c>
      <c r="N572" s="35" t="str">
        <f t="array" ref="N572">INDEX(StudiesInfo!$1:$80,MATCH($E572,StudiesInfo!$B:$B,0),MATCH(N$1,StudiesInfo!$1:$1,0))</f>
        <v>0.5, 1.5, 3</v>
      </c>
      <c r="O572" s="31" t="str">
        <f t="array" ref="O572">INDEX(StudiesInfo!$1:$80,MATCH($E572,StudiesInfo!$B:$B,0),MATCH(O$1,StudiesInfo!$1:$1,0))</f>
        <v>% of food</v>
      </c>
      <c r="P572" s="31" t="str">
        <f t="array" ref="P572">INDEX(StudiesInfo!$1:$80,MATCH($E572,StudiesInfo!$B:$B,0),MATCH(P$1,StudiesInfo!$1:$1,0))</f>
        <v>Juvenile</v>
      </c>
      <c r="Q572" s="31" t="str">
        <f t="array" ref="Q572">INDEX(StudiesInfo!$1:$80,MATCH($E572,StudiesInfo!$B:$B,0),MATCH(Q$1,StudiesInfo!$1:$1,0))</f>
        <v>Unclear</v>
      </c>
      <c r="R572" s="31" t="str">
        <f t="array" ref="R572">INDEX(StudiesInfo!$1:$80,MATCH($E572,StudiesInfo!$B:$B,0),MATCH(R$1,StudiesInfo!$1:$1,0))</f>
        <v>-</v>
      </c>
      <c r="S572" s="31">
        <f t="array" ref="S572">INDEX(StudiesInfo!$1:$80,MATCH($E572,StudiesInfo!$B:$B,0),MATCH(S$1,StudiesInfo!$1:$1,0))</f>
        <v>45</v>
      </c>
      <c r="T572" s="31" t="str">
        <f t="array" ref="T572">INDEX(StudiesInfo!$1:$80,MATCH($E572,StudiesInfo!$B:$B,0),MATCH(T$1,StudiesInfo!$1:$1,0))</f>
        <v>15 days +</v>
      </c>
      <c r="U572" s="31" t="str">
        <f t="array" ref="U572">INDEX(StudiesInfo!$1:$80,MATCH($E572,StudiesInfo!$B:$B,0),MATCH(U$1,StudiesInfo!$1:$1,0))</f>
        <v>0, 30</v>
      </c>
      <c r="V572" s="31" t="str">
        <f t="array" ref="V572">INDEX(StudiesInfo!$1:$80,MATCH($E572,StudiesInfo!$B:$B,0),MATCH(V$1,StudiesInfo!$1:$1,0))</f>
        <v>Juvenile</v>
      </c>
      <c r="W572" s="31" t="str">
        <f t="array" ref="W572">INDEX(StudiesInfo!$1:$80,MATCH($E572,StudiesInfo!$B:$B,0),MATCH(W$1,StudiesInfo!$1:$1,0))</f>
        <v>Unclear</v>
      </c>
      <c r="X572" s="31" t="str">
        <f t="array" ref="X572">INDEX(StudiesInfo!$1:$80,MATCH($E572,StudiesInfo!$B:$B,0),MATCH(X$1,StudiesInfo!$1:$1,0))</f>
        <v>-</v>
      </c>
      <c r="Y572" s="30" t="s">
        <v>582</v>
      </c>
      <c r="Z572" s="30" t="s">
        <v>597</v>
      </c>
      <c r="AA572" s="30" t="s">
        <v>881</v>
      </c>
      <c r="AB572" s="30">
        <v>23.0</v>
      </c>
      <c r="AC572" s="30" t="s">
        <v>932</v>
      </c>
      <c r="AD572" s="33" t="s">
        <v>586</v>
      </c>
      <c r="AE572" s="30" t="s">
        <v>587</v>
      </c>
      <c r="AF572" s="30" t="s">
        <v>588</v>
      </c>
    </row>
    <row r="573" ht="16.5" hidden="1" customHeight="1">
      <c r="A573" s="30">
        <v>66.0</v>
      </c>
      <c r="B573" s="31" t="str">
        <f t="array" ref="B573">INDEX(StudiesInfo!$1:$80,MATCH($E573,StudiesInfo!$B:$B,0),MATCH(B$1,StudiesInfo!$1:$1,0))</f>
        <v>Yes</v>
      </c>
      <c r="E573" s="31" t="str">
        <f t="array" ref="E573">INDEX(StudiesInfo!$1:$80,MATCH($A573,StudiesInfo!$A:$A,0),MATCH(E$1,StudiesInfo!$1:$1,0))</f>
        <v>Iheanacho &amp; Odo, 2020</v>
      </c>
      <c r="F573" s="31" t="str">
        <f t="array" ref="F573">INDEX(StudiesInfo!$1:$80,MATCH($E573,StudiesInfo!$B:$B,0),MATCH(F$1,StudiesInfo!$1:$1,0))</f>
        <v>95.41 ± 4.23 μm</v>
      </c>
      <c r="G573" s="31" t="str">
        <f t="array" ref="G573">INDEX(StudiesInfo!$1:$80,MATCH($E573,StudiesInfo!$B:$B,0),MATCH(G$1,StudiesInfo!$1:$1,0))</f>
        <v>micro</v>
      </c>
      <c r="H573" s="31" t="str">
        <f t="array" ref="H573">INDEX(StudiesInfo!$1:$80,MATCH($E573,StudiesInfo!$B:$B,0),MATCH(H$1,StudiesInfo!$1:$1,0))</f>
        <v>Polyvinyl chloride (PVC)</v>
      </c>
      <c r="I573" s="31" t="str">
        <f t="array" ref="I573">INDEX(StudiesInfo!$1:$80,MATCH($E573,StudiesInfo!$B:$B,0),MATCH(I$1,StudiesInfo!$1:$1,0))</f>
        <v>Unclear</v>
      </c>
      <c r="J573" s="32" t="str">
        <f t="array" ref="J573">INDEX(StudiesInfo!$1:$80,MATCH($E573,StudiesInfo!$B:$B,0),MATCH(J$1,StudiesInfo!$1:$1,0))</f>
        <v>Clarias gariepinus</v>
      </c>
      <c r="K573" s="31" t="str">
        <f t="array" ref="K573">INDEX(StudiesInfo!$1:$80,MATCH($E573,StudiesInfo!$B:$B,0),MATCH(K$1,StudiesInfo!$1:$1,0))</f>
        <v>NA</v>
      </c>
      <c r="L573" s="31" t="str">
        <f t="array" ref="L573">INDEX(StudiesInfo!$1:$80,MATCH($E573,StudiesInfo!$B:$B,0),MATCH(L$1,StudiesInfo!$1:$1,0))</f>
        <v>Food</v>
      </c>
      <c r="M573" s="31" t="str">
        <f t="array" ref="M573">INDEX(StudiesInfo!$1:$80,MATCH($E573,StudiesInfo!$B:$B,0),MATCH(M$1,StudiesInfo!$1:$1,0))</f>
        <v>Every 24h</v>
      </c>
      <c r="N573" s="35" t="str">
        <f t="array" ref="N573">INDEX(StudiesInfo!$1:$80,MATCH($E573,StudiesInfo!$B:$B,0),MATCH(N$1,StudiesInfo!$1:$1,0))</f>
        <v>0.5, 1.5, 3</v>
      </c>
      <c r="O573" s="31" t="str">
        <f t="array" ref="O573">INDEX(StudiesInfo!$1:$80,MATCH($E573,StudiesInfo!$B:$B,0),MATCH(O$1,StudiesInfo!$1:$1,0))</f>
        <v>% of food</v>
      </c>
      <c r="P573" s="31" t="str">
        <f t="array" ref="P573">INDEX(StudiesInfo!$1:$80,MATCH($E573,StudiesInfo!$B:$B,0),MATCH(P$1,StudiesInfo!$1:$1,0))</f>
        <v>Juvenile</v>
      </c>
      <c r="Q573" s="31" t="str">
        <f t="array" ref="Q573">INDEX(StudiesInfo!$1:$80,MATCH($E573,StudiesInfo!$B:$B,0),MATCH(Q$1,StudiesInfo!$1:$1,0))</f>
        <v>Unclear</v>
      </c>
      <c r="R573" s="31" t="str">
        <f t="array" ref="R573">INDEX(StudiesInfo!$1:$80,MATCH($E573,StudiesInfo!$B:$B,0),MATCH(R$1,StudiesInfo!$1:$1,0))</f>
        <v>-</v>
      </c>
      <c r="S573" s="31">
        <f t="array" ref="S573">INDEX(StudiesInfo!$1:$80,MATCH($E573,StudiesInfo!$B:$B,0),MATCH(S$1,StudiesInfo!$1:$1,0))</f>
        <v>45</v>
      </c>
      <c r="T573" s="31" t="str">
        <f t="array" ref="T573">INDEX(StudiesInfo!$1:$80,MATCH($E573,StudiesInfo!$B:$B,0),MATCH(T$1,StudiesInfo!$1:$1,0))</f>
        <v>15 days +</v>
      </c>
      <c r="U573" s="31" t="str">
        <f t="array" ref="U573">INDEX(StudiesInfo!$1:$80,MATCH($E573,StudiesInfo!$B:$B,0),MATCH(U$1,StudiesInfo!$1:$1,0))</f>
        <v>0, 30</v>
      </c>
      <c r="V573" s="31" t="str">
        <f t="array" ref="V573">INDEX(StudiesInfo!$1:$80,MATCH($E573,StudiesInfo!$B:$B,0),MATCH(V$1,StudiesInfo!$1:$1,0))</f>
        <v>Juvenile</v>
      </c>
      <c r="W573" s="31" t="str">
        <f t="array" ref="W573">INDEX(StudiesInfo!$1:$80,MATCH($E573,StudiesInfo!$B:$B,0),MATCH(W$1,StudiesInfo!$1:$1,0))</f>
        <v>Unclear</v>
      </c>
      <c r="X573" s="31" t="str">
        <f t="array" ref="X573">INDEX(StudiesInfo!$1:$80,MATCH($E573,StudiesInfo!$B:$B,0),MATCH(X$1,StudiesInfo!$1:$1,0))</f>
        <v>-</v>
      </c>
      <c r="Y573" s="30" t="s">
        <v>582</v>
      </c>
      <c r="Z573" s="30" t="s">
        <v>597</v>
      </c>
      <c r="AA573" s="30" t="s">
        <v>881</v>
      </c>
      <c r="AC573" s="30"/>
      <c r="AD573" s="33">
        <v>0.5</v>
      </c>
      <c r="AE573" s="30" t="s">
        <v>590</v>
      </c>
      <c r="AF573" s="30" t="s">
        <v>596</v>
      </c>
    </row>
    <row r="574" ht="16.5" hidden="1" customHeight="1">
      <c r="A574" s="30">
        <v>66.0</v>
      </c>
      <c r="B574" s="31" t="str">
        <f t="array" ref="B574">INDEX(StudiesInfo!$1:$80,MATCH($E574,StudiesInfo!$B:$B,0),MATCH(B$1,StudiesInfo!$1:$1,0))</f>
        <v>Yes</v>
      </c>
      <c r="E574" s="31" t="str">
        <f t="array" ref="E574">INDEX(StudiesInfo!$1:$80,MATCH($A574,StudiesInfo!$A:$A,0),MATCH(E$1,StudiesInfo!$1:$1,0))</f>
        <v>Iheanacho &amp; Odo, 2020</v>
      </c>
      <c r="F574" s="31" t="str">
        <f t="array" ref="F574">INDEX(StudiesInfo!$1:$80,MATCH($E574,StudiesInfo!$B:$B,0),MATCH(F$1,StudiesInfo!$1:$1,0))</f>
        <v>95.41 ± 4.23 μm</v>
      </c>
      <c r="G574" s="31" t="str">
        <f t="array" ref="G574">INDEX(StudiesInfo!$1:$80,MATCH($E574,StudiesInfo!$B:$B,0),MATCH(G$1,StudiesInfo!$1:$1,0))</f>
        <v>micro</v>
      </c>
      <c r="H574" s="31" t="str">
        <f t="array" ref="H574">INDEX(StudiesInfo!$1:$80,MATCH($E574,StudiesInfo!$B:$B,0),MATCH(H$1,StudiesInfo!$1:$1,0))</f>
        <v>Polyvinyl chloride (PVC)</v>
      </c>
      <c r="I574" s="31" t="str">
        <f t="array" ref="I574">INDEX(StudiesInfo!$1:$80,MATCH($E574,StudiesInfo!$B:$B,0),MATCH(I$1,StudiesInfo!$1:$1,0))</f>
        <v>Unclear</v>
      </c>
      <c r="J574" s="32" t="str">
        <f t="array" ref="J574">INDEX(StudiesInfo!$1:$80,MATCH($E574,StudiesInfo!$B:$B,0),MATCH(J$1,StudiesInfo!$1:$1,0))</f>
        <v>Clarias gariepinus</v>
      </c>
      <c r="K574" s="31" t="str">
        <f t="array" ref="K574">INDEX(StudiesInfo!$1:$80,MATCH($E574,StudiesInfo!$B:$B,0),MATCH(K$1,StudiesInfo!$1:$1,0))</f>
        <v>NA</v>
      </c>
      <c r="L574" s="31" t="str">
        <f t="array" ref="L574">INDEX(StudiesInfo!$1:$80,MATCH($E574,StudiesInfo!$B:$B,0),MATCH(L$1,StudiesInfo!$1:$1,0))</f>
        <v>Food</v>
      </c>
      <c r="M574" s="31" t="str">
        <f t="array" ref="M574">INDEX(StudiesInfo!$1:$80,MATCH($E574,StudiesInfo!$B:$B,0),MATCH(M$1,StudiesInfo!$1:$1,0))</f>
        <v>Every 24h</v>
      </c>
      <c r="N574" s="35" t="str">
        <f t="array" ref="N574">INDEX(StudiesInfo!$1:$80,MATCH($E574,StudiesInfo!$B:$B,0),MATCH(N$1,StudiesInfo!$1:$1,0))</f>
        <v>0.5, 1.5, 3</v>
      </c>
      <c r="O574" s="31" t="str">
        <f t="array" ref="O574">INDEX(StudiesInfo!$1:$80,MATCH($E574,StudiesInfo!$B:$B,0),MATCH(O$1,StudiesInfo!$1:$1,0))</f>
        <v>% of food</v>
      </c>
      <c r="P574" s="31" t="str">
        <f t="array" ref="P574">INDEX(StudiesInfo!$1:$80,MATCH($E574,StudiesInfo!$B:$B,0),MATCH(P$1,StudiesInfo!$1:$1,0))</f>
        <v>Juvenile</v>
      </c>
      <c r="Q574" s="31" t="str">
        <f t="array" ref="Q574">INDEX(StudiesInfo!$1:$80,MATCH($E574,StudiesInfo!$B:$B,0),MATCH(Q$1,StudiesInfo!$1:$1,0))</f>
        <v>Unclear</v>
      </c>
      <c r="R574" s="31" t="str">
        <f t="array" ref="R574">INDEX(StudiesInfo!$1:$80,MATCH($E574,StudiesInfo!$B:$B,0),MATCH(R$1,StudiesInfo!$1:$1,0))</f>
        <v>-</v>
      </c>
      <c r="S574" s="31">
        <f t="array" ref="S574">INDEX(StudiesInfo!$1:$80,MATCH($E574,StudiesInfo!$B:$B,0),MATCH(S$1,StudiesInfo!$1:$1,0))</f>
        <v>45</v>
      </c>
      <c r="T574" s="31" t="str">
        <f t="array" ref="T574">INDEX(StudiesInfo!$1:$80,MATCH($E574,StudiesInfo!$B:$B,0),MATCH(T$1,StudiesInfo!$1:$1,0))</f>
        <v>15 days +</v>
      </c>
      <c r="U574" s="31" t="str">
        <f t="array" ref="U574">INDEX(StudiesInfo!$1:$80,MATCH($E574,StudiesInfo!$B:$B,0),MATCH(U$1,StudiesInfo!$1:$1,0))</f>
        <v>0, 30</v>
      </c>
      <c r="V574" s="31" t="str">
        <f t="array" ref="V574">INDEX(StudiesInfo!$1:$80,MATCH($E574,StudiesInfo!$B:$B,0),MATCH(V$1,StudiesInfo!$1:$1,0))</f>
        <v>Juvenile</v>
      </c>
      <c r="W574" s="31" t="str">
        <f t="array" ref="W574">INDEX(StudiesInfo!$1:$80,MATCH($E574,StudiesInfo!$B:$B,0),MATCH(W$1,StudiesInfo!$1:$1,0))</f>
        <v>Unclear</v>
      </c>
      <c r="X574" s="31" t="str">
        <f t="array" ref="X574">INDEX(StudiesInfo!$1:$80,MATCH($E574,StudiesInfo!$B:$B,0),MATCH(X$1,StudiesInfo!$1:$1,0))</f>
        <v>-</v>
      </c>
      <c r="Y574" s="30" t="s">
        <v>582</v>
      </c>
      <c r="Z574" s="30" t="s">
        <v>597</v>
      </c>
      <c r="AA574" s="30" t="s">
        <v>881</v>
      </c>
      <c r="AD574" s="33">
        <v>1.5</v>
      </c>
      <c r="AE574" s="30" t="s">
        <v>590</v>
      </c>
      <c r="AF574" s="34" t="s">
        <v>591</v>
      </c>
    </row>
    <row r="575" ht="16.5" hidden="1" customHeight="1">
      <c r="A575" s="30">
        <v>66.0</v>
      </c>
      <c r="B575" s="31" t="str">
        <f t="array" ref="B575">INDEX(StudiesInfo!$1:$80,MATCH($E575,StudiesInfo!$B:$B,0),MATCH(B$1,StudiesInfo!$1:$1,0))</f>
        <v>Yes</v>
      </c>
      <c r="E575" s="31" t="str">
        <f t="array" ref="E575">INDEX(StudiesInfo!$1:$80,MATCH($A575,StudiesInfo!$A:$A,0),MATCH(E$1,StudiesInfo!$1:$1,0))</f>
        <v>Iheanacho &amp; Odo, 2020</v>
      </c>
      <c r="F575" s="31" t="str">
        <f t="array" ref="F575">INDEX(StudiesInfo!$1:$80,MATCH($E575,StudiesInfo!$B:$B,0),MATCH(F$1,StudiesInfo!$1:$1,0))</f>
        <v>95.41 ± 4.23 μm</v>
      </c>
      <c r="G575" s="31" t="str">
        <f t="array" ref="G575">INDEX(StudiesInfo!$1:$80,MATCH($E575,StudiesInfo!$B:$B,0),MATCH(G$1,StudiesInfo!$1:$1,0))</f>
        <v>micro</v>
      </c>
      <c r="H575" s="31" t="str">
        <f t="array" ref="H575">INDEX(StudiesInfo!$1:$80,MATCH($E575,StudiesInfo!$B:$B,0),MATCH(H$1,StudiesInfo!$1:$1,0))</f>
        <v>Polyvinyl chloride (PVC)</v>
      </c>
      <c r="I575" s="31" t="str">
        <f t="array" ref="I575">INDEX(StudiesInfo!$1:$80,MATCH($E575,StudiesInfo!$B:$B,0),MATCH(I$1,StudiesInfo!$1:$1,0))</f>
        <v>Unclear</v>
      </c>
      <c r="J575" s="32" t="str">
        <f t="array" ref="J575">INDEX(StudiesInfo!$1:$80,MATCH($E575,StudiesInfo!$B:$B,0),MATCH(J$1,StudiesInfo!$1:$1,0))</f>
        <v>Clarias gariepinus</v>
      </c>
      <c r="K575" s="31" t="str">
        <f t="array" ref="K575">INDEX(StudiesInfo!$1:$80,MATCH($E575,StudiesInfo!$B:$B,0),MATCH(K$1,StudiesInfo!$1:$1,0))</f>
        <v>NA</v>
      </c>
      <c r="L575" s="31" t="str">
        <f t="array" ref="L575">INDEX(StudiesInfo!$1:$80,MATCH($E575,StudiesInfo!$B:$B,0),MATCH(L$1,StudiesInfo!$1:$1,0))</f>
        <v>Food</v>
      </c>
      <c r="M575" s="31" t="str">
        <f t="array" ref="M575">INDEX(StudiesInfo!$1:$80,MATCH($E575,StudiesInfo!$B:$B,0),MATCH(M$1,StudiesInfo!$1:$1,0))</f>
        <v>Every 24h</v>
      </c>
      <c r="N575" s="35" t="str">
        <f t="array" ref="N575">INDEX(StudiesInfo!$1:$80,MATCH($E575,StudiesInfo!$B:$B,0),MATCH(N$1,StudiesInfo!$1:$1,0))</f>
        <v>0.5, 1.5, 3</v>
      </c>
      <c r="O575" s="31" t="str">
        <f t="array" ref="O575">INDEX(StudiesInfo!$1:$80,MATCH($E575,StudiesInfo!$B:$B,0),MATCH(O$1,StudiesInfo!$1:$1,0))</f>
        <v>% of food</v>
      </c>
      <c r="P575" s="31" t="str">
        <f t="array" ref="P575">INDEX(StudiesInfo!$1:$80,MATCH($E575,StudiesInfo!$B:$B,0),MATCH(P$1,StudiesInfo!$1:$1,0))</f>
        <v>Juvenile</v>
      </c>
      <c r="Q575" s="31" t="str">
        <f t="array" ref="Q575">INDEX(StudiesInfo!$1:$80,MATCH($E575,StudiesInfo!$B:$B,0),MATCH(Q$1,StudiesInfo!$1:$1,0))</f>
        <v>Unclear</v>
      </c>
      <c r="R575" s="31" t="str">
        <f t="array" ref="R575">INDEX(StudiesInfo!$1:$80,MATCH($E575,StudiesInfo!$B:$B,0),MATCH(R$1,StudiesInfo!$1:$1,0))</f>
        <v>-</v>
      </c>
      <c r="S575" s="31">
        <f t="array" ref="S575">INDEX(StudiesInfo!$1:$80,MATCH($E575,StudiesInfo!$B:$B,0),MATCH(S$1,StudiesInfo!$1:$1,0))</f>
        <v>45</v>
      </c>
      <c r="T575" s="31" t="str">
        <f t="array" ref="T575">INDEX(StudiesInfo!$1:$80,MATCH($E575,StudiesInfo!$B:$B,0),MATCH(T$1,StudiesInfo!$1:$1,0))</f>
        <v>15 days +</v>
      </c>
      <c r="U575" s="31" t="str">
        <f t="array" ref="U575">INDEX(StudiesInfo!$1:$80,MATCH($E575,StudiesInfo!$B:$B,0),MATCH(U$1,StudiesInfo!$1:$1,0))</f>
        <v>0, 30</v>
      </c>
      <c r="V575" s="31" t="str">
        <f t="array" ref="V575">INDEX(StudiesInfo!$1:$80,MATCH($E575,StudiesInfo!$B:$B,0),MATCH(V$1,StudiesInfo!$1:$1,0))</f>
        <v>Juvenile</v>
      </c>
      <c r="W575" s="31" t="str">
        <f t="array" ref="W575">INDEX(StudiesInfo!$1:$80,MATCH($E575,StudiesInfo!$B:$B,0),MATCH(W$1,StudiesInfo!$1:$1,0))</f>
        <v>Unclear</v>
      </c>
      <c r="X575" s="31" t="str">
        <f t="array" ref="X575">INDEX(StudiesInfo!$1:$80,MATCH($E575,StudiesInfo!$B:$B,0),MATCH(X$1,StudiesInfo!$1:$1,0))</f>
        <v>-</v>
      </c>
      <c r="Y575" s="30" t="s">
        <v>582</v>
      </c>
      <c r="Z575" s="30" t="s">
        <v>597</v>
      </c>
      <c r="AA575" s="30" t="s">
        <v>881</v>
      </c>
      <c r="AD575" s="33">
        <v>3.0</v>
      </c>
      <c r="AE575" s="30" t="s">
        <v>590</v>
      </c>
      <c r="AF575" s="34" t="s">
        <v>591</v>
      </c>
    </row>
    <row r="576" ht="16.5" hidden="1" customHeight="1">
      <c r="A576" s="30">
        <v>66.0</v>
      </c>
      <c r="B576" s="31" t="str">
        <f t="array" ref="B576">INDEX(StudiesInfo!$1:$80,MATCH($E576,StudiesInfo!$B:$B,0),MATCH(B$1,StudiesInfo!$1:$1,0))</f>
        <v>Yes</v>
      </c>
      <c r="C576" s="30"/>
      <c r="D576" s="30"/>
      <c r="E576" s="31" t="str">
        <f t="array" ref="E576">INDEX(StudiesInfo!$1:$80,MATCH($A576,StudiesInfo!$A:$A,0),MATCH(E$1,StudiesInfo!$1:$1,0))</f>
        <v>Iheanacho &amp; Odo, 2020</v>
      </c>
      <c r="F576" s="31" t="str">
        <f t="array" ref="F576">INDEX(StudiesInfo!$1:$80,MATCH($E576,StudiesInfo!$B:$B,0),MATCH(F$1,StudiesInfo!$1:$1,0))</f>
        <v>95.41 ± 4.23 μm</v>
      </c>
      <c r="G576" s="31" t="str">
        <f t="array" ref="G576">INDEX(StudiesInfo!$1:$80,MATCH($E576,StudiesInfo!$B:$B,0),MATCH(G$1,StudiesInfo!$1:$1,0))</f>
        <v>micro</v>
      </c>
      <c r="H576" s="31" t="str">
        <f t="array" ref="H576">INDEX(StudiesInfo!$1:$80,MATCH($E576,StudiesInfo!$B:$B,0),MATCH(H$1,StudiesInfo!$1:$1,0))</f>
        <v>Polyvinyl chloride (PVC)</v>
      </c>
      <c r="I576" s="31" t="str">
        <f t="array" ref="I576">INDEX(StudiesInfo!$1:$80,MATCH($E576,StudiesInfo!$B:$B,0),MATCH(I$1,StudiesInfo!$1:$1,0))</f>
        <v>Unclear</v>
      </c>
      <c r="J576" s="32" t="str">
        <f t="array" ref="J576">INDEX(StudiesInfo!$1:$80,MATCH($E576,StudiesInfo!$B:$B,0),MATCH(J$1,StudiesInfo!$1:$1,0))</f>
        <v>Clarias gariepinus</v>
      </c>
      <c r="K576" s="31" t="str">
        <f t="array" ref="K576">INDEX(StudiesInfo!$1:$80,MATCH($E576,StudiesInfo!$B:$B,0),MATCH(K$1,StudiesInfo!$1:$1,0))</f>
        <v>NA</v>
      </c>
      <c r="L576" s="31" t="str">
        <f t="array" ref="L576">INDEX(StudiesInfo!$1:$80,MATCH($E576,StudiesInfo!$B:$B,0),MATCH(L$1,StudiesInfo!$1:$1,0))</f>
        <v>Food</v>
      </c>
      <c r="M576" s="31" t="str">
        <f t="array" ref="M576">INDEX(StudiesInfo!$1:$80,MATCH($E576,StudiesInfo!$B:$B,0),MATCH(M$1,StudiesInfo!$1:$1,0))</f>
        <v>Every 24h</v>
      </c>
      <c r="N576" s="35" t="str">
        <f t="array" ref="N576">INDEX(StudiesInfo!$1:$80,MATCH($E576,StudiesInfo!$B:$B,0),MATCH(N$1,StudiesInfo!$1:$1,0))</f>
        <v>0.5, 1.5, 3</v>
      </c>
      <c r="O576" s="31" t="str">
        <f t="array" ref="O576">INDEX(StudiesInfo!$1:$80,MATCH($E576,StudiesInfo!$B:$B,0),MATCH(O$1,StudiesInfo!$1:$1,0))</f>
        <v>% of food</v>
      </c>
      <c r="P576" s="31" t="str">
        <f t="array" ref="P576">INDEX(StudiesInfo!$1:$80,MATCH($E576,StudiesInfo!$B:$B,0),MATCH(P$1,StudiesInfo!$1:$1,0))</f>
        <v>Juvenile</v>
      </c>
      <c r="Q576" s="31" t="str">
        <f t="array" ref="Q576">INDEX(StudiesInfo!$1:$80,MATCH($E576,StudiesInfo!$B:$B,0),MATCH(Q$1,StudiesInfo!$1:$1,0))</f>
        <v>Unclear</v>
      </c>
      <c r="R576" s="31" t="str">
        <f t="array" ref="R576">INDEX(StudiesInfo!$1:$80,MATCH($E576,StudiesInfo!$B:$B,0),MATCH(R$1,StudiesInfo!$1:$1,0))</f>
        <v>-</v>
      </c>
      <c r="S576" s="31">
        <f t="array" ref="S576">INDEX(StudiesInfo!$1:$80,MATCH($E576,StudiesInfo!$B:$B,0),MATCH(S$1,StudiesInfo!$1:$1,0))</f>
        <v>45</v>
      </c>
      <c r="T576" s="31" t="str">
        <f t="array" ref="T576">INDEX(StudiesInfo!$1:$80,MATCH($E576,StudiesInfo!$B:$B,0),MATCH(T$1,StudiesInfo!$1:$1,0))</f>
        <v>15 days +</v>
      </c>
      <c r="U576" s="31" t="str">
        <f t="array" ref="U576">INDEX(StudiesInfo!$1:$80,MATCH($E576,StudiesInfo!$B:$B,0),MATCH(U$1,StudiesInfo!$1:$1,0))</f>
        <v>0, 30</v>
      </c>
      <c r="V576" s="31" t="str">
        <f t="array" ref="V576">INDEX(StudiesInfo!$1:$80,MATCH($E576,StudiesInfo!$B:$B,0),MATCH(V$1,StudiesInfo!$1:$1,0))</f>
        <v>Juvenile</v>
      </c>
      <c r="W576" s="31" t="str">
        <f t="array" ref="W576">INDEX(StudiesInfo!$1:$80,MATCH($E576,StudiesInfo!$B:$B,0),MATCH(W$1,StudiesInfo!$1:$1,0))</f>
        <v>Unclear</v>
      </c>
      <c r="X576" s="31" t="str">
        <f t="array" ref="X576">INDEX(StudiesInfo!$1:$80,MATCH($E576,StudiesInfo!$B:$B,0),MATCH(X$1,StudiesInfo!$1:$1,0))</f>
        <v>-</v>
      </c>
      <c r="Y576" s="30" t="s">
        <v>582</v>
      </c>
      <c r="Z576" s="30" t="s">
        <v>597</v>
      </c>
      <c r="AA576" s="30" t="s">
        <v>652</v>
      </c>
      <c r="AB576" s="30">
        <v>15.0</v>
      </c>
      <c r="AC576" s="30" t="s">
        <v>932</v>
      </c>
      <c r="AD576" s="33" t="s">
        <v>586</v>
      </c>
      <c r="AE576" s="30" t="s">
        <v>587</v>
      </c>
      <c r="AF576" s="30" t="s">
        <v>588</v>
      </c>
    </row>
    <row r="577" ht="16.5" hidden="1" customHeight="1">
      <c r="A577" s="30">
        <v>66.0</v>
      </c>
      <c r="B577" s="31" t="str">
        <f t="array" ref="B577">INDEX(StudiesInfo!$1:$80,MATCH($E577,StudiesInfo!$B:$B,0),MATCH(B$1,StudiesInfo!$1:$1,0))</f>
        <v>Yes</v>
      </c>
      <c r="E577" s="31" t="str">
        <f t="array" ref="E577">INDEX(StudiesInfo!$1:$80,MATCH($A577,StudiesInfo!$A:$A,0),MATCH(E$1,StudiesInfo!$1:$1,0))</f>
        <v>Iheanacho &amp; Odo, 2020</v>
      </c>
      <c r="F577" s="31" t="str">
        <f t="array" ref="F577">INDEX(StudiesInfo!$1:$80,MATCH($E577,StudiesInfo!$B:$B,0),MATCH(F$1,StudiesInfo!$1:$1,0))</f>
        <v>95.41 ± 4.23 μm</v>
      </c>
      <c r="G577" s="31" t="str">
        <f t="array" ref="G577">INDEX(StudiesInfo!$1:$80,MATCH($E577,StudiesInfo!$B:$B,0),MATCH(G$1,StudiesInfo!$1:$1,0))</f>
        <v>micro</v>
      </c>
      <c r="H577" s="31" t="str">
        <f t="array" ref="H577">INDEX(StudiesInfo!$1:$80,MATCH($E577,StudiesInfo!$B:$B,0),MATCH(H$1,StudiesInfo!$1:$1,0))</f>
        <v>Polyvinyl chloride (PVC)</v>
      </c>
      <c r="I577" s="31" t="str">
        <f t="array" ref="I577">INDEX(StudiesInfo!$1:$80,MATCH($E577,StudiesInfo!$B:$B,0),MATCH(I$1,StudiesInfo!$1:$1,0))</f>
        <v>Unclear</v>
      </c>
      <c r="J577" s="32" t="str">
        <f t="array" ref="J577">INDEX(StudiesInfo!$1:$80,MATCH($E577,StudiesInfo!$B:$B,0),MATCH(J$1,StudiesInfo!$1:$1,0))</f>
        <v>Clarias gariepinus</v>
      </c>
      <c r="K577" s="31" t="str">
        <f t="array" ref="K577">INDEX(StudiesInfo!$1:$80,MATCH($E577,StudiesInfo!$B:$B,0),MATCH(K$1,StudiesInfo!$1:$1,0))</f>
        <v>NA</v>
      </c>
      <c r="L577" s="31" t="str">
        <f t="array" ref="L577">INDEX(StudiesInfo!$1:$80,MATCH($E577,StudiesInfo!$B:$B,0),MATCH(L$1,StudiesInfo!$1:$1,0))</f>
        <v>Food</v>
      </c>
      <c r="M577" s="31" t="str">
        <f t="array" ref="M577">INDEX(StudiesInfo!$1:$80,MATCH($E577,StudiesInfo!$B:$B,0),MATCH(M$1,StudiesInfo!$1:$1,0))</f>
        <v>Every 24h</v>
      </c>
      <c r="N577" s="35" t="str">
        <f t="array" ref="N577">INDEX(StudiesInfo!$1:$80,MATCH($E577,StudiesInfo!$B:$B,0),MATCH(N$1,StudiesInfo!$1:$1,0))</f>
        <v>0.5, 1.5, 3</v>
      </c>
      <c r="O577" s="31" t="str">
        <f t="array" ref="O577">INDEX(StudiesInfo!$1:$80,MATCH($E577,StudiesInfo!$B:$B,0),MATCH(O$1,StudiesInfo!$1:$1,0))</f>
        <v>% of food</v>
      </c>
      <c r="P577" s="31" t="str">
        <f t="array" ref="P577">INDEX(StudiesInfo!$1:$80,MATCH($E577,StudiesInfo!$B:$B,0),MATCH(P$1,StudiesInfo!$1:$1,0))</f>
        <v>Juvenile</v>
      </c>
      <c r="Q577" s="31" t="str">
        <f t="array" ref="Q577">INDEX(StudiesInfo!$1:$80,MATCH($E577,StudiesInfo!$B:$B,0),MATCH(Q$1,StudiesInfo!$1:$1,0))</f>
        <v>Unclear</v>
      </c>
      <c r="R577" s="31" t="str">
        <f t="array" ref="R577">INDEX(StudiesInfo!$1:$80,MATCH($E577,StudiesInfo!$B:$B,0),MATCH(R$1,StudiesInfo!$1:$1,0))</f>
        <v>-</v>
      </c>
      <c r="S577" s="31">
        <f t="array" ref="S577">INDEX(StudiesInfo!$1:$80,MATCH($E577,StudiesInfo!$B:$B,0),MATCH(S$1,StudiesInfo!$1:$1,0))</f>
        <v>45</v>
      </c>
      <c r="T577" s="31" t="str">
        <f t="array" ref="T577">INDEX(StudiesInfo!$1:$80,MATCH($E577,StudiesInfo!$B:$B,0),MATCH(T$1,StudiesInfo!$1:$1,0))</f>
        <v>15 days +</v>
      </c>
      <c r="U577" s="31" t="str">
        <f t="array" ref="U577">INDEX(StudiesInfo!$1:$80,MATCH($E577,StudiesInfo!$B:$B,0),MATCH(U$1,StudiesInfo!$1:$1,0))</f>
        <v>0, 30</v>
      </c>
      <c r="V577" s="31" t="str">
        <f t="array" ref="V577">INDEX(StudiesInfo!$1:$80,MATCH($E577,StudiesInfo!$B:$B,0),MATCH(V$1,StudiesInfo!$1:$1,0))</f>
        <v>Juvenile</v>
      </c>
      <c r="W577" s="31" t="str">
        <f t="array" ref="W577">INDEX(StudiesInfo!$1:$80,MATCH($E577,StudiesInfo!$B:$B,0),MATCH(W$1,StudiesInfo!$1:$1,0))</f>
        <v>Unclear</v>
      </c>
      <c r="X577" s="31" t="str">
        <f t="array" ref="X577">INDEX(StudiesInfo!$1:$80,MATCH($E577,StudiesInfo!$B:$B,0),MATCH(X$1,StudiesInfo!$1:$1,0))</f>
        <v>-</v>
      </c>
      <c r="Y577" s="30" t="s">
        <v>582</v>
      </c>
      <c r="Z577" s="30" t="s">
        <v>597</v>
      </c>
      <c r="AA577" s="30" t="s">
        <v>652</v>
      </c>
      <c r="AD577" s="33">
        <v>0.5</v>
      </c>
      <c r="AE577" s="30" t="s">
        <v>590</v>
      </c>
      <c r="AF577" s="30" t="s">
        <v>596</v>
      </c>
    </row>
    <row r="578" ht="16.5" hidden="1" customHeight="1">
      <c r="A578" s="30">
        <v>66.0</v>
      </c>
      <c r="B578" s="31" t="str">
        <f t="array" ref="B578">INDEX(StudiesInfo!$1:$80,MATCH($E578,StudiesInfo!$B:$B,0),MATCH(B$1,StudiesInfo!$1:$1,0))</f>
        <v>Yes</v>
      </c>
      <c r="E578" s="31" t="str">
        <f t="array" ref="E578">INDEX(StudiesInfo!$1:$80,MATCH($A578,StudiesInfo!$A:$A,0),MATCH(E$1,StudiesInfo!$1:$1,0))</f>
        <v>Iheanacho &amp; Odo, 2020</v>
      </c>
      <c r="F578" s="31" t="str">
        <f t="array" ref="F578">INDEX(StudiesInfo!$1:$80,MATCH($E578,StudiesInfo!$B:$B,0),MATCH(F$1,StudiesInfo!$1:$1,0))</f>
        <v>95.41 ± 4.23 μm</v>
      </c>
      <c r="G578" s="31" t="str">
        <f t="array" ref="G578">INDEX(StudiesInfo!$1:$80,MATCH($E578,StudiesInfo!$B:$B,0),MATCH(G$1,StudiesInfo!$1:$1,0))</f>
        <v>micro</v>
      </c>
      <c r="H578" s="31" t="str">
        <f t="array" ref="H578">INDEX(StudiesInfo!$1:$80,MATCH($E578,StudiesInfo!$B:$B,0),MATCH(H$1,StudiesInfo!$1:$1,0))</f>
        <v>Polyvinyl chloride (PVC)</v>
      </c>
      <c r="I578" s="31" t="str">
        <f t="array" ref="I578">INDEX(StudiesInfo!$1:$80,MATCH($E578,StudiesInfo!$B:$B,0),MATCH(I$1,StudiesInfo!$1:$1,0))</f>
        <v>Unclear</v>
      </c>
      <c r="J578" s="32" t="str">
        <f t="array" ref="J578">INDEX(StudiesInfo!$1:$80,MATCH($E578,StudiesInfo!$B:$B,0),MATCH(J$1,StudiesInfo!$1:$1,0))</f>
        <v>Clarias gariepinus</v>
      </c>
      <c r="K578" s="31" t="str">
        <f t="array" ref="K578">INDEX(StudiesInfo!$1:$80,MATCH($E578,StudiesInfo!$B:$B,0),MATCH(K$1,StudiesInfo!$1:$1,0))</f>
        <v>NA</v>
      </c>
      <c r="L578" s="31" t="str">
        <f t="array" ref="L578">INDEX(StudiesInfo!$1:$80,MATCH($E578,StudiesInfo!$B:$B,0),MATCH(L$1,StudiesInfo!$1:$1,0))</f>
        <v>Food</v>
      </c>
      <c r="M578" s="31" t="str">
        <f t="array" ref="M578">INDEX(StudiesInfo!$1:$80,MATCH($E578,StudiesInfo!$B:$B,0),MATCH(M$1,StudiesInfo!$1:$1,0))</f>
        <v>Every 24h</v>
      </c>
      <c r="N578" s="35" t="str">
        <f t="array" ref="N578">INDEX(StudiesInfo!$1:$80,MATCH($E578,StudiesInfo!$B:$B,0),MATCH(N$1,StudiesInfo!$1:$1,0))</f>
        <v>0.5, 1.5, 3</v>
      </c>
      <c r="O578" s="31" t="str">
        <f t="array" ref="O578">INDEX(StudiesInfo!$1:$80,MATCH($E578,StudiesInfo!$B:$B,0),MATCH(O$1,StudiesInfo!$1:$1,0))</f>
        <v>% of food</v>
      </c>
      <c r="P578" s="31" t="str">
        <f t="array" ref="P578">INDEX(StudiesInfo!$1:$80,MATCH($E578,StudiesInfo!$B:$B,0),MATCH(P$1,StudiesInfo!$1:$1,0))</f>
        <v>Juvenile</v>
      </c>
      <c r="Q578" s="31" t="str">
        <f t="array" ref="Q578">INDEX(StudiesInfo!$1:$80,MATCH($E578,StudiesInfo!$B:$B,0),MATCH(Q$1,StudiesInfo!$1:$1,0))</f>
        <v>Unclear</v>
      </c>
      <c r="R578" s="31" t="str">
        <f t="array" ref="R578">INDEX(StudiesInfo!$1:$80,MATCH($E578,StudiesInfo!$B:$B,0),MATCH(R$1,StudiesInfo!$1:$1,0))</f>
        <v>-</v>
      </c>
      <c r="S578" s="31">
        <f t="array" ref="S578">INDEX(StudiesInfo!$1:$80,MATCH($E578,StudiesInfo!$B:$B,0),MATCH(S$1,StudiesInfo!$1:$1,0))</f>
        <v>45</v>
      </c>
      <c r="T578" s="31" t="str">
        <f t="array" ref="T578">INDEX(StudiesInfo!$1:$80,MATCH($E578,StudiesInfo!$B:$B,0),MATCH(T$1,StudiesInfo!$1:$1,0))</f>
        <v>15 days +</v>
      </c>
      <c r="U578" s="31" t="str">
        <f t="array" ref="U578">INDEX(StudiesInfo!$1:$80,MATCH($E578,StudiesInfo!$B:$B,0),MATCH(U$1,StudiesInfo!$1:$1,0))</f>
        <v>0, 30</v>
      </c>
      <c r="V578" s="31" t="str">
        <f t="array" ref="V578">INDEX(StudiesInfo!$1:$80,MATCH($E578,StudiesInfo!$B:$B,0),MATCH(V$1,StudiesInfo!$1:$1,0))</f>
        <v>Juvenile</v>
      </c>
      <c r="W578" s="31" t="str">
        <f t="array" ref="W578">INDEX(StudiesInfo!$1:$80,MATCH($E578,StudiesInfo!$B:$B,0),MATCH(W$1,StudiesInfo!$1:$1,0))</f>
        <v>Unclear</v>
      </c>
      <c r="X578" s="31" t="str">
        <f t="array" ref="X578">INDEX(StudiesInfo!$1:$80,MATCH($E578,StudiesInfo!$B:$B,0),MATCH(X$1,StudiesInfo!$1:$1,0))</f>
        <v>-</v>
      </c>
      <c r="Y578" s="30" t="s">
        <v>582</v>
      </c>
      <c r="Z578" s="30" t="s">
        <v>597</v>
      </c>
      <c r="AA578" s="30" t="s">
        <v>652</v>
      </c>
      <c r="AD578" s="33">
        <v>1.5</v>
      </c>
      <c r="AE578" s="30" t="s">
        <v>590</v>
      </c>
      <c r="AF578" s="34" t="s">
        <v>591</v>
      </c>
    </row>
    <row r="579" ht="16.5" hidden="1" customHeight="1">
      <c r="A579" s="30">
        <v>66.0</v>
      </c>
      <c r="B579" s="31" t="str">
        <f t="array" ref="B579">INDEX(StudiesInfo!$1:$80,MATCH($E579,StudiesInfo!$B:$B,0),MATCH(B$1,StudiesInfo!$1:$1,0))</f>
        <v>Yes</v>
      </c>
      <c r="E579" s="31" t="str">
        <f t="array" ref="E579">INDEX(StudiesInfo!$1:$80,MATCH($A579,StudiesInfo!$A:$A,0),MATCH(E$1,StudiesInfo!$1:$1,0))</f>
        <v>Iheanacho &amp; Odo, 2020</v>
      </c>
      <c r="F579" s="31" t="str">
        <f t="array" ref="F579">INDEX(StudiesInfo!$1:$80,MATCH($E579,StudiesInfo!$B:$B,0),MATCH(F$1,StudiesInfo!$1:$1,0))</f>
        <v>95.41 ± 4.23 μm</v>
      </c>
      <c r="G579" s="31" t="str">
        <f t="array" ref="G579">INDEX(StudiesInfo!$1:$80,MATCH($E579,StudiesInfo!$B:$B,0),MATCH(G$1,StudiesInfo!$1:$1,0))</f>
        <v>micro</v>
      </c>
      <c r="H579" s="31" t="str">
        <f t="array" ref="H579">INDEX(StudiesInfo!$1:$80,MATCH($E579,StudiesInfo!$B:$B,0),MATCH(H$1,StudiesInfo!$1:$1,0))</f>
        <v>Polyvinyl chloride (PVC)</v>
      </c>
      <c r="I579" s="31" t="str">
        <f t="array" ref="I579">INDEX(StudiesInfo!$1:$80,MATCH($E579,StudiesInfo!$B:$B,0),MATCH(I$1,StudiesInfo!$1:$1,0))</f>
        <v>Unclear</v>
      </c>
      <c r="J579" s="32" t="str">
        <f t="array" ref="J579">INDEX(StudiesInfo!$1:$80,MATCH($E579,StudiesInfo!$B:$B,0),MATCH(J$1,StudiesInfo!$1:$1,0))</f>
        <v>Clarias gariepinus</v>
      </c>
      <c r="K579" s="31" t="str">
        <f t="array" ref="K579">INDEX(StudiesInfo!$1:$80,MATCH($E579,StudiesInfo!$B:$B,0),MATCH(K$1,StudiesInfo!$1:$1,0))</f>
        <v>NA</v>
      </c>
      <c r="L579" s="31" t="str">
        <f t="array" ref="L579">INDEX(StudiesInfo!$1:$80,MATCH($E579,StudiesInfo!$B:$B,0),MATCH(L$1,StudiesInfo!$1:$1,0))</f>
        <v>Food</v>
      </c>
      <c r="M579" s="31" t="str">
        <f t="array" ref="M579">INDEX(StudiesInfo!$1:$80,MATCH($E579,StudiesInfo!$B:$B,0),MATCH(M$1,StudiesInfo!$1:$1,0))</f>
        <v>Every 24h</v>
      </c>
      <c r="N579" s="35" t="str">
        <f t="array" ref="N579">INDEX(StudiesInfo!$1:$80,MATCH($E579,StudiesInfo!$B:$B,0),MATCH(N$1,StudiesInfo!$1:$1,0))</f>
        <v>0.5, 1.5, 3</v>
      </c>
      <c r="O579" s="31" t="str">
        <f t="array" ref="O579">INDEX(StudiesInfo!$1:$80,MATCH($E579,StudiesInfo!$B:$B,0),MATCH(O$1,StudiesInfo!$1:$1,0))</f>
        <v>% of food</v>
      </c>
      <c r="P579" s="31" t="str">
        <f t="array" ref="P579">INDEX(StudiesInfo!$1:$80,MATCH($E579,StudiesInfo!$B:$B,0),MATCH(P$1,StudiesInfo!$1:$1,0))</f>
        <v>Juvenile</v>
      </c>
      <c r="Q579" s="31" t="str">
        <f t="array" ref="Q579">INDEX(StudiesInfo!$1:$80,MATCH($E579,StudiesInfo!$B:$B,0),MATCH(Q$1,StudiesInfo!$1:$1,0))</f>
        <v>Unclear</v>
      </c>
      <c r="R579" s="31" t="str">
        <f t="array" ref="R579">INDEX(StudiesInfo!$1:$80,MATCH($E579,StudiesInfo!$B:$B,0),MATCH(R$1,StudiesInfo!$1:$1,0))</f>
        <v>-</v>
      </c>
      <c r="S579" s="31">
        <f t="array" ref="S579">INDEX(StudiesInfo!$1:$80,MATCH($E579,StudiesInfo!$B:$B,0),MATCH(S$1,StudiesInfo!$1:$1,0))</f>
        <v>45</v>
      </c>
      <c r="T579" s="31" t="str">
        <f t="array" ref="T579">INDEX(StudiesInfo!$1:$80,MATCH($E579,StudiesInfo!$B:$B,0),MATCH(T$1,StudiesInfo!$1:$1,0))</f>
        <v>15 days +</v>
      </c>
      <c r="U579" s="31" t="str">
        <f t="array" ref="U579">INDEX(StudiesInfo!$1:$80,MATCH($E579,StudiesInfo!$B:$B,0),MATCH(U$1,StudiesInfo!$1:$1,0))</f>
        <v>0, 30</v>
      </c>
      <c r="V579" s="31" t="str">
        <f t="array" ref="V579">INDEX(StudiesInfo!$1:$80,MATCH($E579,StudiesInfo!$B:$B,0),MATCH(V$1,StudiesInfo!$1:$1,0))</f>
        <v>Juvenile</v>
      </c>
      <c r="W579" s="31" t="str">
        <f t="array" ref="W579">INDEX(StudiesInfo!$1:$80,MATCH($E579,StudiesInfo!$B:$B,0),MATCH(W$1,StudiesInfo!$1:$1,0))</f>
        <v>Unclear</v>
      </c>
      <c r="X579" s="31" t="str">
        <f t="array" ref="X579">INDEX(StudiesInfo!$1:$80,MATCH($E579,StudiesInfo!$B:$B,0),MATCH(X$1,StudiesInfo!$1:$1,0))</f>
        <v>-</v>
      </c>
      <c r="Y579" s="30" t="s">
        <v>582</v>
      </c>
      <c r="Z579" s="30" t="s">
        <v>597</v>
      </c>
      <c r="AA579" s="30" t="s">
        <v>652</v>
      </c>
      <c r="AC579" s="30"/>
      <c r="AD579" s="33">
        <v>3.0</v>
      </c>
      <c r="AE579" s="30" t="s">
        <v>590</v>
      </c>
      <c r="AF579" s="34" t="s">
        <v>591</v>
      </c>
    </row>
    <row r="580" ht="16.5" hidden="1" customHeight="1">
      <c r="A580" s="30">
        <v>66.0</v>
      </c>
      <c r="B580" s="31" t="str">
        <f t="array" ref="B580">INDEX(StudiesInfo!$1:$80,MATCH($E580,StudiesInfo!$B:$B,0),MATCH(B$1,StudiesInfo!$1:$1,0))</f>
        <v>Yes</v>
      </c>
      <c r="C580" s="30"/>
      <c r="D580" s="30"/>
      <c r="E580" s="31" t="str">
        <f t="array" ref="E580">INDEX(StudiesInfo!$1:$80,MATCH($A580,StudiesInfo!$A:$A,0),MATCH(E$1,StudiesInfo!$1:$1,0))</f>
        <v>Iheanacho &amp; Odo, 2020</v>
      </c>
      <c r="F580" s="31" t="str">
        <f t="array" ref="F580">INDEX(StudiesInfo!$1:$80,MATCH($E580,StudiesInfo!$B:$B,0),MATCH(F$1,StudiesInfo!$1:$1,0))</f>
        <v>95.41 ± 4.23 μm</v>
      </c>
      <c r="G580" s="31" t="str">
        <f t="array" ref="G580">INDEX(StudiesInfo!$1:$80,MATCH($E580,StudiesInfo!$B:$B,0),MATCH(G$1,StudiesInfo!$1:$1,0))</f>
        <v>micro</v>
      </c>
      <c r="H580" s="31" t="str">
        <f t="array" ref="H580">INDEX(StudiesInfo!$1:$80,MATCH($E580,StudiesInfo!$B:$B,0),MATCH(H$1,StudiesInfo!$1:$1,0))</f>
        <v>Polyvinyl chloride (PVC)</v>
      </c>
      <c r="I580" s="31" t="str">
        <f t="array" ref="I580">INDEX(StudiesInfo!$1:$80,MATCH($E580,StudiesInfo!$B:$B,0),MATCH(I$1,StudiesInfo!$1:$1,0))</f>
        <v>Unclear</v>
      </c>
      <c r="J580" s="32" t="str">
        <f t="array" ref="J580">INDEX(StudiesInfo!$1:$80,MATCH($E580,StudiesInfo!$B:$B,0),MATCH(J$1,StudiesInfo!$1:$1,0))</f>
        <v>Clarias gariepinus</v>
      </c>
      <c r="K580" s="31" t="str">
        <f t="array" ref="K580">INDEX(StudiesInfo!$1:$80,MATCH($E580,StudiesInfo!$B:$B,0),MATCH(K$1,StudiesInfo!$1:$1,0))</f>
        <v>NA</v>
      </c>
      <c r="L580" s="31" t="str">
        <f t="array" ref="L580">INDEX(StudiesInfo!$1:$80,MATCH($E580,StudiesInfo!$B:$B,0),MATCH(L$1,StudiesInfo!$1:$1,0))</f>
        <v>Food</v>
      </c>
      <c r="M580" s="31" t="str">
        <f t="array" ref="M580">INDEX(StudiesInfo!$1:$80,MATCH($E580,StudiesInfo!$B:$B,0),MATCH(M$1,StudiesInfo!$1:$1,0))</f>
        <v>Every 24h</v>
      </c>
      <c r="N580" s="35" t="str">
        <f t="array" ref="N580">INDEX(StudiesInfo!$1:$80,MATCH($E580,StudiesInfo!$B:$B,0),MATCH(N$1,StudiesInfo!$1:$1,0))</f>
        <v>0.5, 1.5, 3</v>
      </c>
      <c r="O580" s="31" t="str">
        <f t="array" ref="O580">INDEX(StudiesInfo!$1:$80,MATCH($E580,StudiesInfo!$B:$B,0),MATCH(O$1,StudiesInfo!$1:$1,0))</f>
        <v>% of food</v>
      </c>
      <c r="P580" s="31" t="str">
        <f t="array" ref="P580">INDEX(StudiesInfo!$1:$80,MATCH($E580,StudiesInfo!$B:$B,0),MATCH(P$1,StudiesInfo!$1:$1,0))</f>
        <v>Juvenile</v>
      </c>
      <c r="Q580" s="31" t="str">
        <f t="array" ref="Q580">INDEX(StudiesInfo!$1:$80,MATCH($E580,StudiesInfo!$B:$B,0),MATCH(Q$1,StudiesInfo!$1:$1,0))</f>
        <v>Unclear</v>
      </c>
      <c r="R580" s="31" t="str">
        <f t="array" ref="R580">INDEX(StudiesInfo!$1:$80,MATCH($E580,StudiesInfo!$B:$B,0),MATCH(R$1,StudiesInfo!$1:$1,0))</f>
        <v>-</v>
      </c>
      <c r="S580" s="31">
        <f t="array" ref="S580">INDEX(StudiesInfo!$1:$80,MATCH($E580,StudiesInfo!$B:$B,0),MATCH(S$1,StudiesInfo!$1:$1,0))</f>
        <v>45</v>
      </c>
      <c r="T580" s="31" t="str">
        <f t="array" ref="T580">INDEX(StudiesInfo!$1:$80,MATCH($E580,StudiesInfo!$B:$B,0),MATCH(T$1,StudiesInfo!$1:$1,0))</f>
        <v>15 days +</v>
      </c>
      <c r="U580" s="31" t="str">
        <f t="array" ref="U580">INDEX(StudiesInfo!$1:$80,MATCH($E580,StudiesInfo!$B:$B,0),MATCH(U$1,StudiesInfo!$1:$1,0))</f>
        <v>0, 30</v>
      </c>
      <c r="V580" s="31" t="str">
        <f t="array" ref="V580">INDEX(StudiesInfo!$1:$80,MATCH($E580,StudiesInfo!$B:$B,0),MATCH(V$1,StudiesInfo!$1:$1,0))</f>
        <v>Juvenile</v>
      </c>
      <c r="W580" s="31" t="str">
        <f t="array" ref="W580">INDEX(StudiesInfo!$1:$80,MATCH($E580,StudiesInfo!$B:$B,0),MATCH(W$1,StudiesInfo!$1:$1,0))</f>
        <v>Unclear</v>
      </c>
      <c r="X580" s="31" t="str">
        <f t="array" ref="X580">INDEX(StudiesInfo!$1:$80,MATCH($E580,StudiesInfo!$B:$B,0),MATCH(X$1,StudiesInfo!$1:$1,0))</f>
        <v>-</v>
      </c>
      <c r="Y580" s="30" t="s">
        <v>582</v>
      </c>
      <c r="Z580" s="30" t="s">
        <v>597</v>
      </c>
      <c r="AA580" s="30" t="s">
        <v>598</v>
      </c>
      <c r="AB580" s="30">
        <v>14.0</v>
      </c>
      <c r="AC580" s="30" t="s">
        <v>932</v>
      </c>
      <c r="AD580" s="33" t="s">
        <v>586</v>
      </c>
      <c r="AE580" s="30" t="s">
        <v>587</v>
      </c>
      <c r="AF580" s="30" t="s">
        <v>588</v>
      </c>
    </row>
    <row r="581" ht="16.5" hidden="1" customHeight="1">
      <c r="A581" s="30">
        <v>66.0</v>
      </c>
      <c r="B581" s="31" t="str">
        <f t="array" ref="B581">INDEX(StudiesInfo!$1:$80,MATCH($E581,StudiesInfo!$B:$B,0),MATCH(B$1,StudiesInfo!$1:$1,0))</f>
        <v>Yes</v>
      </c>
      <c r="E581" s="31" t="str">
        <f t="array" ref="E581">INDEX(StudiesInfo!$1:$80,MATCH($A581,StudiesInfo!$A:$A,0),MATCH(E$1,StudiesInfo!$1:$1,0))</f>
        <v>Iheanacho &amp; Odo, 2020</v>
      </c>
      <c r="F581" s="31" t="str">
        <f t="array" ref="F581">INDEX(StudiesInfo!$1:$80,MATCH($E581,StudiesInfo!$B:$B,0),MATCH(F$1,StudiesInfo!$1:$1,0))</f>
        <v>95.41 ± 4.23 μm</v>
      </c>
      <c r="G581" s="31" t="str">
        <f t="array" ref="G581">INDEX(StudiesInfo!$1:$80,MATCH($E581,StudiesInfo!$B:$B,0),MATCH(G$1,StudiesInfo!$1:$1,0))</f>
        <v>micro</v>
      </c>
      <c r="H581" s="31" t="str">
        <f t="array" ref="H581">INDEX(StudiesInfo!$1:$80,MATCH($E581,StudiesInfo!$B:$B,0),MATCH(H$1,StudiesInfo!$1:$1,0))</f>
        <v>Polyvinyl chloride (PVC)</v>
      </c>
      <c r="I581" s="31" t="str">
        <f t="array" ref="I581">INDEX(StudiesInfo!$1:$80,MATCH($E581,StudiesInfo!$B:$B,0),MATCH(I$1,StudiesInfo!$1:$1,0))</f>
        <v>Unclear</v>
      </c>
      <c r="J581" s="32" t="str">
        <f t="array" ref="J581">INDEX(StudiesInfo!$1:$80,MATCH($E581,StudiesInfo!$B:$B,0),MATCH(J$1,StudiesInfo!$1:$1,0))</f>
        <v>Clarias gariepinus</v>
      </c>
      <c r="K581" s="31" t="str">
        <f t="array" ref="K581">INDEX(StudiesInfo!$1:$80,MATCH($E581,StudiesInfo!$B:$B,0),MATCH(K$1,StudiesInfo!$1:$1,0))</f>
        <v>NA</v>
      </c>
      <c r="L581" s="31" t="str">
        <f t="array" ref="L581">INDEX(StudiesInfo!$1:$80,MATCH($E581,StudiesInfo!$B:$B,0),MATCH(L$1,StudiesInfo!$1:$1,0))</f>
        <v>Food</v>
      </c>
      <c r="M581" s="31" t="str">
        <f t="array" ref="M581">INDEX(StudiesInfo!$1:$80,MATCH($E581,StudiesInfo!$B:$B,0),MATCH(M$1,StudiesInfo!$1:$1,0))</f>
        <v>Every 24h</v>
      </c>
      <c r="N581" s="35" t="str">
        <f t="array" ref="N581">INDEX(StudiesInfo!$1:$80,MATCH($E581,StudiesInfo!$B:$B,0),MATCH(N$1,StudiesInfo!$1:$1,0))</f>
        <v>0.5, 1.5, 3</v>
      </c>
      <c r="O581" s="31" t="str">
        <f t="array" ref="O581">INDEX(StudiesInfo!$1:$80,MATCH($E581,StudiesInfo!$B:$B,0),MATCH(O$1,StudiesInfo!$1:$1,0))</f>
        <v>% of food</v>
      </c>
      <c r="P581" s="31" t="str">
        <f t="array" ref="P581">INDEX(StudiesInfo!$1:$80,MATCH($E581,StudiesInfo!$B:$B,0),MATCH(P$1,StudiesInfo!$1:$1,0))</f>
        <v>Juvenile</v>
      </c>
      <c r="Q581" s="31" t="str">
        <f t="array" ref="Q581">INDEX(StudiesInfo!$1:$80,MATCH($E581,StudiesInfo!$B:$B,0),MATCH(Q$1,StudiesInfo!$1:$1,0))</f>
        <v>Unclear</v>
      </c>
      <c r="R581" s="31" t="str">
        <f t="array" ref="R581">INDEX(StudiesInfo!$1:$80,MATCH($E581,StudiesInfo!$B:$B,0),MATCH(R$1,StudiesInfo!$1:$1,0))</f>
        <v>-</v>
      </c>
      <c r="S581" s="31">
        <f t="array" ref="S581">INDEX(StudiesInfo!$1:$80,MATCH($E581,StudiesInfo!$B:$B,0),MATCH(S$1,StudiesInfo!$1:$1,0))</f>
        <v>45</v>
      </c>
      <c r="T581" s="31" t="str">
        <f t="array" ref="T581">INDEX(StudiesInfo!$1:$80,MATCH($E581,StudiesInfo!$B:$B,0),MATCH(T$1,StudiesInfo!$1:$1,0))</f>
        <v>15 days +</v>
      </c>
      <c r="U581" s="31" t="str">
        <f t="array" ref="U581">INDEX(StudiesInfo!$1:$80,MATCH($E581,StudiesInfo!$B:$B,0),MATCH(U$1,StudiesInfo!$1:$1,0))</f>
        <v>0, 30</v>
      </c>
      <c r="V581" s="31" t="str">
        <f t="array" ref="V581">INDEX(StudiesInfo!$1:$80,MATCH($E581,StudiesInfo!$B:$B,0),MATCH(V$1,StudiesInfo!$1:$1,0))</f>
        <v>Juvenile</v>
      </c>
      <c r="W581" s="31" t="str">
        <f t="array" ref="W581">INDEX(StudiesInfo!$1:$80,MATCH($E581,StudiesInfo!$B:$B,0),MATCH(W$1,StudiesInfo!$1:$1,0))</f>
        <v>Unclear</v>
      </c>
      <c r="X581" s="31" t="str">
        <f t="array" ref="X581">INDEX(StudiesInfo!$1:$80,MATCH($E581,StudiesInfo!$B:$B,0),MATCH(X$1,StudiesInfo!$1:$1,0))</f>
        <v>-</v>
      </c>
      <c r="Y581" s="30" t="s">
        <v>582</v>
      </c>
      <c r="Z581" s="30" t="s">
        <v>597</v>
      </c>
      <c r="AA581" s="30" t="s">
        <v>598</v>
      </c>
      <c r="AD581" s="33">
        <v>0.5</v>
      </c>
      <c r="AE581" s="30" t="s">
        <v>590</v>
      </c>
      <c r="AF581" s="30" t="s">
        <v>600</v>
      </c>
    </row>
    <row r="582" ht="16.5" hidden="1" customHeight="1">
      <c r="A582" s="30">
        <v>66.0</v>
      </c>
      <c r="B582" s="31" t="str">
        <f t="array" ref="B582">INDEX(StudiesInfo!$1:$80,MATCH($E582,StudiesInfo!$B:$B,0),MATCH(B$1,StudiesInfo!$1:$1,0))</f>
        <v>Yes</v>
      </c>
      <c r="C582" s="30"/>
      <c r="D582" s="30"/>
      <c r="E582" s="31" t="str">
        <f t="array" ref="E582">INDEX(StudiesInfo!$1:$80,MATCH($A582,StudiesInfo!$A:$A,0),MATCH(E$1,StudiesInfo!$1:$1,0))</f>
        <v>Iheanacho &amp; Odo, 2020</v>
      </c>
      <c r="F582" s="31" t="str">
        <f t="array" ref="F582">INDEX(StudiesInfo!$1:$80,MATCH($E582,StudiesInfo!$B:$B,0),MATCH(F$1,StudiesInfo!$1:$1,0))</f>
        <v>95.41 ± 4.23 μm</v>
      </c>
      <c r="G582" s="31" t="str">
        <f t="array" ref="G582">INDEX(StudiesInfo!$1:$80,MATCH($E582,StudiesInfo!$B:$B,0),MATCH(G$1,StudiesInfo!$1:$1,0))</f>
        <v>micro</v>
      </c>
      <c r="H582" s="31" t="str">
        <f t="array" ref="H582">INDEX(StudiesInfo!$1:$80,MATCH($E582,StudiesInfo!$B:$B,0),MATCH(H$1,StudiesInfo!$1:$1,0))</f>
        <v>Polyvinyl chloride (PVC)</v>
      </c>
      <c r="I582" s="31" t="str">
        <f t="array" ref="I582">INDEX(StudiesInfo!$1:$80,MATCH($E582,StudiesInfo!$B:$B,0),MATCH(I$1,StudiesInfo!$1:$1,0))</f>
        <v>Unclear</v>
      </c>
      <c r="J582" s="32" t="str">
        <f t="array" ref="J582">INDEX(StudiesInfo!$1:$80,MATCH($E582,StudiesInfo!$B:$B,0),MATCH(J$1,StudiesInfo!$1:$1,0))</f>
        <v>Clarias gariepinus</v>
      </c>
      <c r="K582" s="31" t="str">
        <f t="array" ref="K582">INDEX(StudiesInfo!$1:$80,MATCH($E582,StudiesInfo!$B:$B,0),MATCH(K$1,StudiesInfo!$1:$1,0))</f>
        <v>NA</v>
      </c>
      <c r="L582" s="31" t="str">
        <f t="array" ref="L582">INDEX(StudiesInfo!$1:$80,MATCH($E582,StudiesInfo!$B:$B,0),MATCH(L$1,StudiesInfo!$1:$1,0))</f>
        <v>Food</v>
      </c>
      <c r="M582" s="31" t="str">
        <f t="array" ref="M582">INDEX(StudiesInfo!$1:$80,MATCH($E582,StudiesInfo!$B:$B,0),MATCH(M$1,StudiesInfo!$1:$1,0))</f>
        <v>Every 24h</v>
      </c>
      <c r="N582" s="35" t="str">
        <f t="array" ref="N582">INDEX(StudiesInfo!$1:$80,MATCH($E582,StudiesInfo!$B:$B,0),MATCH(N$1,StudiesInfo!$1:$1,0))</f>
        <v>0.5, 1.5, 3</v>
      </c>
      <c r="O582" s="31" t="str">
        <f t="array" ref="O582">INDEX(StudiesInfo!$1:$80,MATCH($E582,StudiesInfo!$B:$B,0),MATCH(O$1,StudiesInfo!$1:$1,0))</f>
        <v>% of food</v>
      </c>
      <c r="P582" s="31" t="str">
        <f t="array" ref="P582">INDEX(StudiesInfo!$1:$80,MATCH($E582,StudiesInfo!$B:$B,0),MATCH(P$1,StudiesInfo!$1:$1,0))</f>
        <v>Juvenile</v>
      </c>
      <c r="Q582" s="31" t="str">
        <f t="array" ref="Q582">INDEX(StudiesInfo!$1:$80,MATCH($E582,StudiesInfo!$B:$B,0),MATCH(Q$1,StudiesInfo!$1:$1,0))</f>
        <v>Unclear</v>
      </c>
      <c r="R582" s="31" t="str">
        <f t="array" ref="R582">INDEX(StudiesInfo!$1:$80,MATCH($E582,StudiesInfo!$B:$B,0),MATCH(R$1,StudiesInfo!$1:$1,0))</f>
        <v>-</v>
      </c>
      <c r="S582" s="31">
        <f t="array" ref="S582">INDEX(StudiesInfo!$1:$80,MATCH($E582,StudiesInfo!$B:$B,0),MATCH(S$1,StudiesInfo!$1:$1,0))</f>
        <v>45</v>
      </c>
      <c r="T582" s="31" t="str">
        <f t="array" ref="T582">INDEX(StudiesInfo!$1:$80,MATCH($E582,StudiesInfo!$B:$B,0),MATCH(T$1,StudiesInfo!$1:$1,0))</f>
        <v>15 days +</v>
      </c>
      <c r="U582" s="31" t="str">
        <f t="array" ref="U582">INDEX(StudiesInfo!$1:$80,MATCH($E582,StudiesInfo!$B:$B,0),MATCH(U$1,StudiesInfo!$1:$1,0))</f>
        <v>0, 30</v>
      </c>
      <c r="V582" s="31" t="str">
        <f t="array" ref="V582">INDEX(StudiesInfo!$1:$80,MATCH($E582,StudiesInfo!$B:$B,0),MATCH(V$1,StudiesInfo!$1:$1,0))</f>
        <v>Juvenile</v>
      </c>
      <c r="W582" s="31" t="str">
        <f t="array" ref="W582">INDEX(StudiesInfo!$1:$80,MATCH($E582,StudiesInfo!$B:$B,0),MATCH(W$1,StudiesInfo!$1:$1,0))</f>
        <v>Unclear</v>
      </c>
      <c r="X582" s="31" t="str">
        <f t="array" ref="X582">INDEX(StudiesInfo!$1:$80,MATCH($E582,StudiesInfo!$B:$B,0),MATCH(X$1,StudiesInfo!$1:$1,0))</f>
        <v>-</v>
      </c>
      <c r="Y582" s="30" t="s">
        <v>582</v>
      </c>
      <c r="Z582" s="30" t="s">
        <v>597</v>
      </c>
      <c r="AA582" s="30" t="s">
        <v>598</v>
      </c>
      <c r="AC582" s="30"/>
      <c r="AD582" s="33">
        <v>1.5</v>
      </c>
      <c r="AE582" s="30" t="s">
        <v>590</v>
      </c>
      <c r="AF582" s="30" t="s">
        <v>600</v>
      </c>
    </row>
    <row r="583" ht="16.5" hidden="1" customHeight="1">
      <c r="A583" s="30">
        <v>66.0</v>
      </c>
      <c r="B583" s="31" t="str">
        <f t="array" ref="B583">INDEX(StudiesInfo!$1:$80,MATCH($E583,StudiesInfo!$B:$B,0),MATCH(B$1,StudiesInfo!$1:$1,0))</f>
        <v>Yes</v>
      </c>
      <c r="E583" s="31" t="str">
        <f t="array" ref="E583">INDEX(StudiesInfo!$1:$80,MATCH($A583,StudiesInfo!$A:$A,0),MATCH(E$1,StudiesInfo!$1:$1,0))</f>
        <v>Iheanacho &amp; Odo, 2020</v>
      </c>
      <c r="F583" s="31" t="str">
        <f t="array" ref="F583">INDEX(StudiesInfo!$1:$80,MATCH($E583,StudiesInfo!$B:$B,0),MATCH(F$1,StudiesInfo!$1:$1,0))</f>
        <v>95.41 ± 4.23 μm</v>
      </c>
      <c r="G583" s="31" t="str">
        <f t="array" ref="G583">INDEX(StudiesInfo!$1:$80,MATCH($E583,StudiesInfo!$B:$B,0),MATCH(G$1,StudiesInfo!$1:$1,0))</f>
        <v>micro</v>
      </c>
      <c r="H583" s="31" t="str">
        <f t="array" ref="H583">INDEX(StudiesInfo!$1:$80,MATCH($E583,StudiesInfo!$B:$B,0),MATCH(H$1,StudiesInfo!$1:$1,0))</f>
        <v>Polyvinyl chloride (PVC)</v>
      </c>
      <c r="I583" s="31" t="str">
        <f t="array" ref="I583">INDEX(StudiesInfo!$1:$80,MATCH($E583,StudiesInfo!$B:$B,0),MATCH(I$1,StudiesInfo!$1:$1,0))</f>
        <v>Unclear</v>
      </c>
      <c r="J583" s="32" t="str">
        <f t="array" ref="J583">INDEX(StudiesInfo!$1:$80,MATCH($E583,StudiesInfo!$B:$B,0),MATCH(J$1,StudiesInfo!$1:$1,0))</f>
        <v>Clarias gariepinus</v>
      </c>
      <c r="K583" s="31" t="str">
        <f t="array" ref="K583">INDEX(StudiesInfo!$1:$80,MATCH($E583,StudiesInfo!$B:$B,0),MATCH(K$1,StudiesInfo!$1:$1,0))</f>
        <v>NA</v>
      </c>
      <c r="L583" s="31" t="str">
        <f t="array" ref="L583">INDEX(StudiesInfo!$1:$80,MATCH($E583,StudiesInfo!$B:$B,0),MATCH(L$1,StudiesInfo!$1:$1,0))</f>
        <v>Food</v>
      </c>
      <c r="M583" s="31" t="str">
        <f t="array" ref="M583">INDEX(StudiesInfo!$1:$80,MATCH($E583,StudiesInfo!$B:$B,0),MATCH(M$1,StudiesInfo!$1:$1,0))</f>
        <v>Every 24h</v>
      </c>
      <c r="N583" s="35" t="str">
        <f t="array" ref="N583">INDEX(StudiesInfo!$1:$80,MATCH($E583,StudiesInfo!$B:$B,0),MATCH(N$1,StudiesInfo!$1:$1,0))</f>
        <v>0.5, 1.5, 3</v>
      </c>
      <c r="O583" s="31" t="str">
        <f t="array" ref="O583">INDEX(StudiesInfo!$1:$80,MATCH($E583,StudiesInfo!$B:$B,0),MATCH(O$1,StudiesInfo!$1:$1,0))</f>
        <v>% of food</v>
      </c>
      <c r="P583" s="31" t="str">
        <f t="array" ref="P583">INDEX(StudiesInfo!$1:$80,MATCH($E583,StudiesInfo!$B:$B,0),MATCH(P$1,StudiesInfo!$1:$1,0))</f>
        <v>Juvenile</v>
      </c>
      <c r="Q583" s="31" t="str">
        <f t="array" ref="Q583">INDEX(StudiesInfo!$1:$80,MATCH($E583,StudiesInfo!$B:$B,0),MATCH(Q$1,StudiesInfo!$1:$1,0))</f>
        <v>Unclear</v>
      </c>
      <c r="R583" s="31" t="str">
        <f t="array" ref="R583">INDEX(StudiesInfo!$1:$80,MATCH($E583,StudiesInfo!$B:$B,0),MATCH(R$1,StudiesInfo!$1:$1,0))</f>
        <v>-</v>
      </c>
      <c r="S583" s="31">
        <f t="array" ref="S583">INDEX(StudiesInfo!$1:$80,MATCH($E583,StudiesInfo!$B:$B,0),MATCH(S$1,StudiesInfo!$1:$1,0))</f>
        <v>45</v>
      </c>
      <c r="T583" s="31" t="str">
        <f t="array" ref="T583">INDEX(StudiesInfo!$1:$80,MATCH($E583,StudiesInfo!$B:$B,0),MATCH(T$1,StudiesInfo!$1:$1,0))</f>
        <v>15 days +</v>
      </c>
      <c r="U583" s="31" t="str">
        <f t="array" ref="U583">INDEX(StudiesInfo!$1:$80,MATCH($E583,StudiesInfo!$B:$B,0),MATCH(U$1,StudiesInfo!$1:$1,0))</f>
        <v>0, 30</v>
      </c>
      <c r="V583" s="31" t="str">
        <f t="array" ref="V583">INDEX(StudiesInfo!$1:$80,MATCH($E583,StudiesInfo!$B:$B,0),MATCH(V$1,StudiesInfo!$1:$1,0))</f>
        <v>Juvenile</v>
      </c>
      <c r="W583" s="31" t="str">
        <f t="array" ref="W583">INDEX(StudiesInfo!$1:$80,MATCH($E583,StudiesInfo!$B:$B,0),MATCH(W$1,StudiesInfo!$1:$1,0))</f>
        <v>Unclear</v>
      </c>
      <c r="X583" s="31" t="str">
        <f t="array" ref="X583">INDEX(StudiesInfo!$1:$80,MATCH($E583,StudiesInfo!$B:$B,0),MATCH(X$1,StudiesInfo!$1:$1,0))</f>
        <v>-</v>
      </c>
      <c r="Y583" s="30" t="s">
        <v>582</v>
      </c>
      <c r="Z583" s="30" t="s">
        <v>597</v>
      </c>
      <c r="AA583" s="30" t="s">
        <v>598</v>
      </c>
      <c r="AD583" s="33">
        <v>3.0</v>
      </c>
      <c r="AE583" s="30" t="s">
        <v>590</v>
      </c>
      <c r="AF583" s="30" t="s">
        <v>600</v>
      </c>
    </row>
    <row r="584" ht="16.5" hidden="1" customHeight="1">
      <c r="A584" s="30">
        <v>66.0</v>
      </c>
      <c r="B584" s="31" t="str">
        <f t="array" ref="B584">INDEX(StudiesInfo!$1:$80,MATCH($E584,StudiesInfo!$B:$B,0),MATCH(B$1,StudiesInfo!$1:$1,0))</f>
        <v>Yes</v>
      </c>
      <c r="C584" s="30"/>
      <c r="D584" s="30"/>
      <c r="E584" s="31" t="str">
        <f t="array" ref="E584">INDEX(StudiesInfo!$1:$80,MATCH($A584,StudiesInfo!$A:$A,0),MATCH(E$1,StudiesInfo!$1:$1,0))</f>
        <v>Iheanacho &amp; Odo, 2020</v>
      </c>
      <c r="F584" s="31" t="str">
        <f t="array" ref="F584">INDEX(StudiesInfo!$1:$80,MATCH($E584,StudiesInfo!$B:$B,0),MATCH(F$1,StudiesInfo!$1:$1,0))</f>
        <v>95.41 ± 4.23 μm</v>
      </c>
      <c r="G584" s="31" t="str">
        <f t="array" ref="G584">INDEX(StudiesInfo!$1:$80,MATCH($E584,StudiesInfo!$B:$B,0),MATCH(G$1,StudiesInfo!$1:$1,0))</f>
        <v>micro</v>
      </c>
      <c r="H584" s="31" t="str">
        <f t="array" ref="H584">INDEX(StudiesInfo!$1:$80,MATCH($E584,StudiesInfo!$B:$B,0),MATCH(H$1,StudiesInfo!$1:$1,0))</f>
        <v>Polyvinyl chloride (PVC)</v>
      </c>
      <c r="I584" s="31" t="str">
        <f t="array" ref="I584">INDEX(StudiesInfo!$1:$80,MATCH($E584,StudiesInfo!$B:$B,0),MATCH(I$1,StudiesInfo!$1:$1,0))</f>
        <v>Unclear</v>
      </c>
      <c r="J584" s="32" t="str">
        <f t="array" ref="J584">INDEX(StudiesInfo!$1:$80,MATCH($E584,StudiesInfo!$B:$B,0),MATCH(J$1,StudiesInfo!$1:$1,0))</f>
        <v>Clarias gariepinus</v>
      </c>
      <c r="K584" s="31" t="str">
        <f t="array" ref="K584">INDEX(StudiesInfo!$1:$80,MATCH($E584,StudiesInfo!$B:$B,0),MATCH(K$1,StudiesInfo!$1:$1,0))</f>
        <v>NA</v>
      </c>
      <c r="L584" s="31" t="str">
        <f t="array" ref="L584">INDEX(StudiesInfo!$1:$80,MATCH($E584,StudiesInfo!$B:$B,0),MATCH(L$1,StudiesInfo!$1:$1,0))</f>
        <v>Food</v>
      </c>
      <c r="M584" s="31" t="str">
        <f t="array" ref="M584">INDEX(StudiesInfo!$1:$80,MATCH($E584,StudiesInfo!$B:$B,0),MATCH(M$1,StudiesInfo!$1:$1,0))</f>
        <v>Every 24h</v>
      </c>
      <c r="N584" s="35" t="str">
        <f t="array" ref="N584">INDEX(StudiesInfo!$1:$80,MATCH($E584,StudiesInfo!$B:$B,0),MATCH(N$1,StudiesInfo!$1:$1,0))</f>
        <v>0.5, 1.5, 3</v>
      </c>
      <c r="O584" s="31" t="str">
        <f t="array" ref="O584">INDEX(StudiesInfo!$1:$80,MATCH($E584,StudiesInfo!$B:$B,0),MATCH(O$1,StudiesInfo!$1:$1,0))</f>
        <v>% of food</v>
      </c>
      <c r="P584" s="31" t="str">
        <f t="array" ref="P584">INDEX(StudiesInfo!$1:$80,MATCH($E584,StudiesInfo!$B:$B,0),MATCH(P$1,StudiesInfo!$1:$1,0))</f>
        <v>Juvenile</v>
      </c>
      <c r="Q584" s="31" t="str">
        <f t="array" ref="Q584">INDEX(StudiesInfo!$1:$80,MATCH($E584,StudiesInfo!$B:$B,0),MATCH(Q$1,StudiesInfo!$1:$1,0))</f>
        <v>Unclear</v>
      </c>
      <c r="R584" s="31" t="str">
        <f t="array" ref="R584">INDEX(StudiesInfo!$1:$80,MATCH($E584,StudiesInfo!$B:$B,0),MATCH(R$1,StudiesInfo!$1:$1,0))</f>
        <v>-</v>
      </c>
      <c r="S584" s="31">
        <f t="array" ref="S584">INDEX(StudiesInfo!$1:$80,MATCH($E584,StudiesInfo!$B:$B,0),MATCH(S$1,StudiesInfo!$1:$1,0))</f>
        <v>45</v>
      </c>
      <c r="T584" s="31" t="str">
        <f t="array" ref="T584">INDEX(StudiesInfo!$1:$80,MATCH($E584,StudiesInfo!$B:$B,0),MATCH(T$1,StudiesInfo!$1:$1,0))</f>
        <v>15 days +</v>
      </c>
      <c r="U584" s="31" t="str">
        <f t="array" ref="U584">INDEX(StudiesInfo!$1:$80,MATCH($E584,StudiesInfo!$B:$B,0),MATCH(U$1,StudiesInfo!$1:$1,0))</f>
        <v>0, 30</v>
      </c>
      <c r="V584" s="31" t="str">
        <f t="array" ref="V584">INDEX(StudiesInfo!$1:$80,MATCH($E584,StudiesInfo!$B:$B,0),MATCH(V$1,StudiesInfo!$1:$1,0))</f>
        <v>Juvenile</v>
      </c>
      <c r="W584" s="31" t="str">
        <f t="array" ref="W584">INDEX(StudiesInfo!$1:$80,MATCH($E584,StudiesInfo!$B:$B,0),MATCH(W$1,StudiesInfo!$1:$1,0))</f>
        <v>Unclear</v>
      </c>
      <c r="X584" s="31" t="str">
        <f t="array" ref="X584">INDEX(StudiesInfo!$1:$80,MATCH($E584,StudiesInfo!$B:$B,0),MATCH(X$1,StudiesInfo!$1:$1,0))</f>
        <v>-</v>
      </c>
      <c r="Y584" s="30" t="s">
        <v>582</v>
      </c>
      <c r="Z584" s="30" t="s">
        <v>583</v>
      </c>
      <c r="AA584" s="30" t="s">
        <v>584</v>
      </c>
      <c r="AB584" s="30">
        <v>13.0</v>
      </c>
      <c r="AC584" s="30" t="s">
        <v>932</v>
      </c>
      <c r="AD584" s="33" t="s">
        <v>586</v>
      </c>
      <c r="AE584" s="30" t="s">
        <v>587</v>
      </c>
      <c r="AF584" s="30" t="s">
        <v>588</v>
      </c>
    </row>
    <row r="585" ht="16.5" hidden="1" customHeight="1">
      <c r="A585" s="30">
        <v>66.0</v>
      </c>
      <c r="B585" s="31" t="str">
        <f t="array" ref="B585">INDEX(StudiesInfo!$1:$80,MATCH($E585,StudiesInfo!$B:$B,0),MATCH(B$1,StudiesInfo!$1:$1,0))</f>
        <v>Yes</v>
      </c>
      <c r="E585" s="31" t="str">
        <f t="array" ref="E585">INDEX(StudiesInfo!$1:$80,MATCH($A585,StudiesInfo!$A:$A,0),MATCH(E$1,StudiesInfo!$1:$1,0))</f>
        <v>Iheanacho &amp; Odo, 2020</v>
      </c>
      <c r="F585" s="31" t="str">
        <f t="array" ref="F585">INDEX(StudiesInfo!$1:$80,MATCH($E585,StudiesInfo!$B:$B,0),MATCH(F$1,StudiesInfo!$1:$1,0))</f>
        <v>95.41 ± 4.23 μm</v>
      </c>
      <c r="G585" s="31" t="str">
        <f t="array" ref="G585">INDEX(StudiesInfo!$1:$80,MATCH($E585,StudiesInfo!$B:$B,0),MATCH(G$1,StudiesInfo!$1:$1,0))</f>
        <v>micro</v>
      </c>
      <c r="H585" s="31" t="str">
        <f t="array" ref="H585">INDEX(StudiesInfo!$1:$80,MATCH($E585,StudiesInfo!$B:$B,0),MATCH(H$1,StudiesInfo!$1:$1,0))</f>
        <v>Polyvinyl chloride (PVC)</v>
      </c>
      <c r="I585" s="31" t="str">
        <f t="array" ref="I585">INDEX(StudiesInfo!$1:$80,MATCH($E585,StudiesInfo!$B:$B,0),MATCH(I$1,StudiesInfo!$1:$1,0))</f>
        <v>Unclear</v>
      </c>
      <c r="J585" s="32" t="str">
        <f t="array" ref="J585">INDEX(StudiesInfo!$1:$80,MATCH($E585,StudiesInfo!$B:$B,0),MATCH(J$1,StudiesInfo!$1:$1,0))</f>
        <v>Clarias gariepinus</v>
      </c>
      <c r="K585" s="31" t="str">
        <f t="array" ref="K585">INDEX(StudiesInfo!$1:$80,MATCH($E585,StudiesInfo!$B:$B,0),MATCH(K$1,StudiesInfo!$1:$1,0))</f>
        <v>NA</v>
      </c>
      <c r="L585" s="31" t="str">
        <f t="array" ref="L585">INDEX(StudiesInfo!$1:$80,MATCH($E585,StudiesInfo!$B:$B,0),MATCH(L$1,StudiesInfo!$1:$1,0))</f>
        <v>Food</v>
      </c>
      <c r="M585" s="31" t="str">
        <f t="array" ref="M585">INDEX(StudiesInfo!$1:$80,MATCH($E585,StudiesInfo!$B:$B,0),MATCH(M$1,StudiesInfo!$1:$1,0))</f>
        <v>Every 24h</v>
      </c>
      <c r="N585" s="35" t="str">
        <f t="array" ref="N585">INDEX(StudiesInfo!$1:$80,MATCH($E585,StudiesInfo!$B:$B,0),MATCH(N$1,StudiesInfo!$1:$1,0))</f>
        <v>0.5, 1.5, 3</v>
      </c>
      <c r="O585" s="31" t="str">
        <f t="array" ref="O585">INDEX(StudiesInfo!$1:$80,MATCH($E585,StudiesInfo!$B:$B,0),MATCH(O$1,StudiesInfo!$1:$1,0))</f>
        <v>% of food</v>
      </c>
      <c r="P585" s="31" t="str">
        <f t="array" ref="P585">INDEX(StudiesInfo!$1:$80,MATCH($E585,StudiesInfo!$B:$B,0),MATCH(P$1,StudiesInfo!$1:$1,0))</f>
        <v>Juvenile</v>
      </c>
      <c r="Q585" s="31" t="str">
        <f t="array" ref="Q585">INDEX(StudiesInfo!$1:$80,MATCH($E585,StudiesInfo!$B:$B,0),MATCH(Q$1,StudiesInfo!$1:$1,0))</f>
        <v>Unclear</v>
      </c>
      <c r="R585" s="31" t="str">
        <f t="array" ref="R585">INDEX(StudiesInfo!$1:$80,MATCH($E585,StudiesInfo!$B:$B,0),MATCH(R$1,StudiesInfo!$1:$1,0))</f>
        <v>-</v>
      </c>
      <c r="S585" s="31">
        <f t="array" ref="S585">INDEX(StudiesInfo!$1:$80,MATCH($E585,StudiesInfo!$B:$B,0),MATCH(S$1,StudiesInfo!$1:$1,0))</f>
        <v>45</v>
      </c>
      <c r="T585" s="31" t="str">
        <f t="array" ref="T585">INDEX(StudiesInfo!$1:$80,MATCH($E585,StudiesInfo!$B:$B,0),MATCH(T$1,StudiesInfo!$1:$1,0))</f>
        <v>15 days +</v>
      </c>
      <c r="U585" s="31" t="str">
        <f t="array" ref="U585">INDEX(StudiesInfo!$1:$80,MATCH($E585,StudiesInfo!$B:$B,0),MATCH(U$1,StudiesInfo!$1:$1,0))</f>
        <v>0, 30</v>
      </c>
      <c r="V585" s="31" t="str">
        <f t="array" ref="V585">INDEX(StudiesInfo!$1:$80,MATCH($E585,StudiesInfo!$B:$B,0),MATCH(V$1,StudiesInfo!$1:$1,0))</f>
        <v>Juvenile</v>
      </c>
      <c r="W585" s="31" t="str">
        <f t="array" ref="W585">INDEX(StudiesInfo!$1:$80,MATCH($E585,StudiesInfo!$B:$B,0),MATCH(W$1,StudiesInfo!$1:$1,0))</f>
        <v>Unclear</v>
      </c>
      <c r="X585" s="31" t="str">
        <f t="array" ref="X585">INDEX(StudiesInfo!$1:$80,MATCH($E585,StudiesInfo!$B:$B,0),MATCH(X$1,StudiesInfo!$1:$1,0))</f>
        <v>-</v>
      </c>
      <c r="Y585" s="30" t="s">
        <v>582</v>
      </c>
      <c r="Z585" s="30" t="s">
        <v>583</v>
      </c>
      <c r="AA585" s="30" t="s">
        <v>584</v>
      </c>
      <c r="AD585" s="33">
        <v>0.5</v>
      </c>
      <c r="AE585" s="30" t="s">
        <v>590</v>
      </c>
      <c r="AF585" s="34" t="s">
        <v>591</v>
      </c>
    </row>
    <row r="586" ht="16.5" hidden="1" customHeight="1">
      <c r="A586" s="30">
        <v>66.0</v>
      </c>
      <c r="B586" s="31" t="str">
        <f t="array" ref="B586">INDEX(StudiesInfo!$1:$80,MATCH($E586,StudiesInfo!$B:$B,0),MATCH(B$1,StudiesInfo!$1:$1,0))</f>
        <v>Yes</v>
      </c>
      <c r="E586" s="31" t="str">
        <f t="array" ref="E586">INDEX(StudiesInfo!$1:$80,MATCH($A586,StudiesInfo!$A:$A,0),MATCH(E$1,StudiesInfo!$1:$1,0))</f>
        <v>Iheanacho &amp; Odo, 2020</v>
      </c>
      <c r="F586" s="31" t="str">
        <f t="array" ref="F586">INDEX(StudiesInfo!$1:$80,MATCH($E586,StudiesInfo!$B:$B,0),MATCH(F$1,StudiesInfo!$1:$1,0))</f>
        <v>95.41 ± 4.23 μm</v>
      </c>
      <c r="G586" s="31" t="str">
        <f t="array" ref="G586">INDEX(StudiesInfo!$1:$80,MATCH($E586,StudiesInfo!$B:$B,0),MATCH(G$1,StudiesInfo!$1:$1,0))</f>
        <v>micro</v>
      </c>
      <c r="H586" s="31" t="str">
        <f t="array" ref="H586">INDEX(StudiesInfo!$1:$80,MATCH($E586,StudiesInfo!$B:$B,0),MATCH(H$1,StudiesInfo!$1:$1,0))</f>
        <v>Polyvinyl chloride (PVC)</v>
      </c>
      <c r="I586" s="31" t="str">
        <f t="array" ref="I586">INDEX(StudiesInfo!$1:$80,MATCH($E586,StudiesInfo!$B:$B,0),MATCH(I$1,StudiesInfo!$1:$1,0))</f>
        <v>Unclear</v>
      </c>
      <c r="J586" s="32" t="str">
        <f t="array" ref="J586">INDEX(StudiesInfo!$1:$80,MATCH($E586,StudiesInfo!$B:$B,0),MATCH(J$1,StudiesInfo!$1:$1,0))</f>
        <v>Clarias gariepinus</v>
      </c>
      <c r="K586" s="31" t="str">
        <f t="array" ref="K586">INDEX(StudiesInfo!$1:$80,MATCH($E586,StudiesInfo!$B:$B,0),MATCH(K$1,StudiesInfo!$1:$1,0))</f>
        <v>NA</v>
      </c>
      <c r="L586" s="31" t="str">
        <f t="array" ref="L586">INDEX(StudiesInfo!$1:$80,MATCH($E586,StudiesInfo!$B:$B,0),MATCH(L$1,StudiesInfo!$1:$1,0))</f>
        <v>Food</v>
      </c>
      <c r="M586" s="31" t="str">
        <f t="array" ref="M586">INDEX(StudiesInfo!$1:$80,MATCH($E586,StudiesInfo!$B:$B,0),MATCH(M$1,StudiesInfo!$1:$1,0))</f>
        <v>Every 24h</v>
      </c>
      <c r="N586" s="35" t="str">
        <f t="array" ref="N586">INDEX(StudiesInfo!$1:$80,MATCH($E586,StudiesInfo!$B:$B,0),MATCH(N$1,StudiesInfo!$1:$1,0))</f>
        <v>0.5, 1.5, 3</v>
      </c>
      <c r="O586" s="31" t="str">
        <f t="array" ref="O586">INDEX(StudiesInfo!$1:$80,MATCH($E586,StudiesInfo!$B:$B,0),MATCH(O$1,StudiesInfo!$1:$1,0))</f>
        <v>% of food</v>
      </c>
      <c r="P586" s="31" t="str">
        <f t="array" ref="P586">INDEX(StudiesInfo!$1:$80,MATCH($E586,StudiesInfo!$B:$B,0),MATCH(P$1,StudiesInfo!$1:$1,0))</f>
        <v>Juvenile</v>
      </c>
      <c r="Q586" s="31" t="str">
        <f t="array" ref="Q586">INDEX(StudiesInfo!$1:$80,MATCH($E586,StudiesInfo!$B:$B,0),MATCH(Q$1,StudiesInfo!$1:$1,0))</f>
        <v>Unclear</v>
      </c>
      <c r="R586" s="31" t="str">
        <f t="array" ref="R586">INDEX(StudiesInfo!$1:$80,MATCH($E586,StudiesInfo!$B:$B,0),MATCH(R$1,StudiesInfo!$1:$1,0))</f>
        <v>-</v>
      </c>
      <c r="S586" s="31">
        <f t="array" ref="S586">INDEX(StudiesInfo!$1:$80,MATCH($E586,StudiesInfo!$B:$B,0),MATCH(S$1,StudiesInfo!$1:$1,0))</f>
        <v>45</v>
      </c>
      <c r="T586" s="31" t="str">
        <f t="array" ref="T586">INDEX(StudiesInfo!$1:$80,MATCH($E586,StudiesInfo!$B:$B,0),MATCH(T$1,StudiesInfo!$1:$1,0))</f>
        <v>15 days +</v>
      </c>
      <c r="U586" s="31" t="str">
        <f t="array" ref="U586">INDEX(StudiesInfo!$1:$80,MATCH($E586,StudiesInfo!$B:$B,0),MATCH(U$1,StudiesInfo!$1:$1,0))</f>
        <v>0, 30</v>
      </c>
      <c r="V586" s="31" t="str">
        <f t="array" ref="V586">INDEX(StudiesInfo!$1:$80,MATCH($E586,StudiesInfo!$B:$B,0),MATCH(V$1,StudiesInfo!$1:$1,0))</f>
        <v>Juvenile</v>
      </c>
      <c r="W586" s="31" t="str">
        <f t="array" ref="W586">INDEX(StudiesInfo!$1:$80,MATCH($E586,StudiesInfo!$B:$B,0),MATCH(W$1,StudiesInfo!$1:$1,0))</f>
        <v>Unclear</v>
      </c>
      <c r="X586" s="31" t="str">
        <f t="array" ref="X586">INDEX(StudiesInfo!$1:$80,MATCH($E586,StudiesInfo!$B:$B,0),MATCH(X$1,StudiesInfo!$1:$1,0))</f>
        <v>-</v>
      </c>
      <c r="Y586" s="30" t="s">
        <v>582</v>
      </c>
      <c r="Z586" s="30" t="s">
        <v>583</v>
      </c>
      <c r="AA586" s="30" t="s">
        <v>584</v>
      </c>
      <c r="AB586" s="30"/>
      <c r="AC586" s="30"/>
      <c r="AD586" s="33">
        <v>1.5</v>
      </c>
      <c r="AE586" s="30" t="s">
        <v>590</v>
      </c>
      <c r="AF586" s="34" t="s">
        <v>591</v>
      </c>
    </row>
    <row r="587" ht="16.5" hidden="1" customHeight="1">
      <c r="A587" s="30">
        <v>66.0</v>
      </c>
      <c r="B587" s="31" t="str">
        <f t="array" ref="B587">INDEX(StudiesInfo!$1:$80,MATCH($E587,StudiesInfo!$B:$B,0),MATCH(B$1,StudiesInfo!$1:$1,0))</f>
        <v>Yes</v>
      </c>
      <c r="E587" s="31" t="str">
        <f t="array" ref="E587">INDEX(StudiesInfo!$1:$80,MATCH($A587,StudiesInfo!$A:$A,0),MATCH(E$1,StudiesInfo!$1:$1,0))</f>
        <v>Iheanacho &amp; Odo, 2020</v>
      </c>
      <c r="F587" s="31" t="str">
        <f t="array" ref="F587">INDEX(StudiesInfo!$1:$80,MATCH($E587,StudiesInfo!$B:$B,0),MATCH(F$1,StudiesInfo!$1:$1,0))</f>
        <v>95.41 ± 4.23 μm</v>
      </c>
      <c r="G587" s="31" t="str">
        <f t="array" ref="G587">INDEX(StudiesInfo!$1:$80,MATCH($E587,StudiesInfo!$B:$B,0),MATCH(G$1,StudiesInfo!$1:$1,0))</f>
        <v>micro</v>
      </c>
      <c r="H587" s="31" t="str">
        <f t="array" ref="H587">INDEX(StudiesInfo!$1:$80,MATCH($E587,StudiesInfo!$B:$B,0),MATCH(H$1,StudiesInfo!$1:$1,0))</f>
        <v>Polyvinyl chloride (PVC)</v>
      </c>
      <c r="I587" s="31" t="str">
        <f t="array" ref="I587">INDEX(StudiesInfo!$1:$80,MATCH($E587,StudiesInfo!$B:$B,0),MATCH(I$1,StudiesInfo!$1:$1,0))</f>
        <v>Unclear</v>
      </c>
      <c r="J587" s="32" t="str">
        <f t="array" ref="J587">INDEX(StudiesInfo!$1:$80,MATCH($E587,StudiesInfo!$B:$B,0),MATCH(J$1,StudiesInfo!$1:$1,0))</f>
        <v>Clarias gariepinus</v>
      </c>
      <c r="K587" s="31" t="str">
        <f t="array" ref="K587">INDEX(StudiesInfo!$1:$80,MATCH($E587,StudiesInfo!$B:$B,0),MATCH(K$1,StudiesInfo!$1:$1,0))</f>
        <v>NA</v>
      </c>
      <c r="L587" s="31" t="str">
        <f t="array" ref="L587">INDEX(StudiesInfo!$1:$80,MATCH($E587,StudiesInfo!$B:$B,0),MATCH(L$1,StudiesInfo!$1:$1,0))</f>
        <v>Food</v>
      </c>
      <c r="M587" s="31" t="str">
        <f t="array" ref="M587">INDEX(StudiesInfo!$1:$80,MATCH($E587,StudiesInfo!$B:$B,0),MATCH(M$1,StudiesInfo!$1:$1,0))</f>
        <v>Every 24h</v>
      </c>
      <c r="N587" s="35" t="str">
        <f t="array" ref="N587">INDEX(StudiesInfo!$1:$80,MATCH($E587,StudiesInfo!$B:$B,0),MATCH(N$1,StudiesInfo!$1:$1,0))</f>
        <v>0.5, 1.5, 3</v>
      </c>
      <c r="O587" s="31" t="str">
        <f t="array" ref="O587">INDEX(StudiesInfo!$1:$80,MATCH($E587,StudiesInfo!$B:$B,0),MATCH(O$1,StudiesInfo!$1:$1,0))</f>
        <v>% of food</v>
      </c>
      <c r="P587" s="31" t="str">
        <f t="array" ref="P587">INDEX(StudiesInfo!$1:$80,MATCH($E587,StudiesInfo!$B:$B,0),MATCH(P$1,StudiesInfo!$1:$1,0))</f>
        <v>Juvenile</v>
      </c>
      <c r="Q587" s="31" t="str">
        <f t="array" ref="Q587">INDEX(StudiesInfo!$1:$80,MATCH($E587,StudiesInfo!$B:$B,0),MATCH(Q$1,StudiesInfo!$1:$1,0))</f>
        <v>Unclear</v>
      </c>
      <c r="R587" s="31" t="str">
        <f t="array" ref="R587">INDEX(StudiesInfo!$1:$80,MATCH($E587,StudiesInfo!$B:$B,0),MATCH(R$1,StudiesInfo!$1:$1,0))</f>
        <v>-</v>
      </c>
      <c r="S587" s="31">
        <f t="array" ref="S587">INDEX(StudiesInfo!$1:$80,MATCH($E587,StudiesInfo!$B:$B,0),MATCH(S$1,StudiesInfo!$1:$1,0))</f>
        <v>45</v>
      </c>
      <c r="T587" s="31" t="str">
        <f t="array" ref="T587">INDEX(StudiesInfo!$1:$80,MATCH($E587,StudiesInfo!$B:$B,0),MATCH(T$1,StudiesInfo!$1:$1,0))</f>
        <v>15 days +</v>
      </c>
      <c r="U587" s="31" t="str">
        <f t="array" ref="U587">INDEX(StudiesInfo!$1:$80,MATCH($E587,StudiesInfo!$B:$B,0),MATCH(U$1,StudiesInfo!$1:$1,0))</f>
        <v>0, 30</v>
      </c>
      <c r="V587" s="31" t="str">
        <f t="array" ref="V587">INDEX(StudiesInfo!$1:$80,MATCH($E587,StudiesInfo!$B:$B,0),MATCH(V$1,StudiesInfo!$1:$1,0))</f>
        <v>Juvenile</v>
      </c>
      <c r="W587" s="31" t="str">
        <f t="array" ref="W587">INDEX(StudiesInfo!$1:$80,MATCH($E587,StudiesInfo!$B:$B,0),MATCH(W$1,StudiesInfo!$1:$1,0))</f>
        <v>Unclear</v>
      </c>
      <c r="X587" s="31" t="str">
        <f t="array" ref="X587">INDEX(StudiesInfo!$1:$80,MATCH($E587,StudiesInfo!$B:$B,0),MATCH(X$1,StudiesInfo!$1:$1,0))</f>
        <v>-</v>
      </c>
      <c r="Y587" s="30" t="s">
        <v>582</v>
      </c>
      <c r="Z587" s="30" t="s">
        <v>583</v>
      </c>
      <c r="AA587" s="30" t="s">
        <v>584</v>
      </c>
      <c r="AD587" s="33">
        <v>3.0</v>
      </c>
      <c r="AE587" s="30" t="s">
        <v>590</v>
      </c>
      <c r="AF587" s="34" t="s">
        <v>591</v>
      </c>
    </row>
    <row r="588" ht="16.5" hidden="1" customHeight="1">
      <c r="A588" s="30">
        <v>79.0</v>
      </c>
      <c r="B588" s="31" t="str">
        <f t="array" ref="B588">INDEX(StudiesInfo!$1:$80,MATCH($E588,StudiesInfo!$B:$B,0),MATCH(B$1,StudiesInfo!$1:$1,0))</f>
        <v>Yes</v>
      </c>
      <c r="C588" s="30"/>
      <c r="D588" s="30"/>
      <c r="E588" s="31" t="str">
        <f t="array" ref="E588">INDEX(StudiesInfo!$1:$80,MATCH($A588,StudiesInfo!$A:$A,0),MATCH(E$1,StudiesInfo!$1:$1,0))</f>
        <v>Iheanacho et al., 2020</v>
      </c>
      <c r="F588" s="31" t="str">
        <f t="array" ref="F588">INDEX(StudiesInfo!$1:$80,MATCH($E588,StudiesInfo!$B:$B,0),MATCH(F$1,StudiesInfo!$1:$1,0))</f>
        <v>&lt; 5 mm</v>
      </c>
      <c r="G588" s="31" t="str">
        <f t="array" ref="G588">INDEX(StudiesInfo!$1:$80,MATCH($E588,StudiesInfo!$B:$B,0),MATCH(G$1,StudiesInfo!$1:$1,0))</f>
        <v>micro</v>
      </c>
      <c r="H588" s="31" t="str">
        <f t="array" ref="H588">INDEX(StudiesInfo!$1:$80,MATCH($E588,StudiesInfo!$B:$B,0),MATCH(H$1,StudiesInfo!$1:$1,0))</f>
        <v>Polyvinyl chloride (PVC), Aminoplast</v>
      </c>
      <c r="I588" s="31" t="str">
        <f t="array" ref="I588">INDEX(StudiesInfo!$1:$80,MATCH($E588,StudiesInfo!$B:$B,0),MATCH(I$1,StudiesInfo!$1:$1,0))</f>
        <v>Unclear</v>
      </c>
      <c r="J588" s="32" t="str">
        <f t="array" ref="J588">INDEX(StudiesInfo!$1:$80,MATCH($E588,StudiesInfo!$B:$B,0),MATCH(J$1,StudiesInfo!$1:$1,0))</f>
        <v>Clarias gariepinus</v>
      </c>
      <c r="K588" s="31" t="str">
        <f t="array" ref="K588">INDEX(StudiesInfo!$1:$80,MATCH($E588,StudiesInfo!$B:$B,0),MATCH(K$1,StudiesInfo!$1:$1,0))</f>
        <v>NA</v>
      </c>
      <c r="L588" s="31" t="str">
        <f t="array" ref="L588">INDEX(StudiesInfo!$1:$80,MATCH($E588,StudiesInfo!$B:$B,0),MATCH(L$1,StudiesInfo!$1:$1,0))</f>
        <v>Food</v>
      </c>
      <c r="M588" s="31" t="str">
        <f t="array" ref="M588">INDEX(StudiesInfo!$1:$80,MATCH($E588,StudiesInfo!$B:$B,0),MATCH(M$1,StudiesInfo!$1:$1,0))</f>
        <v>Every 12h</v>
      </c>
      <c r="N588" s="35" t="str">
        <f t="array" ref="N588">INDEX(StudiesInfo!$1:$80,MATCH($E588,StudiesInfo!$B:$B,0),MATCH(N$1,StudiesInfo!$1:$1,0))</f>
        <v>0.3</v>
      </c>
      <c r="O588" s="31" t="str">
        <f t="array" ref="O588">INDEX(StudiesInfo!$1:$80,MATCH($E588,StudiesInfo!$B:$B,0),MATCH(O$1,StudiesInfo!$1:$1,0))</f>
        <v>% of food</v>
      </c>
      <c r="P588" s="31" t="str">
        <f t="array" ref="P588">INDEX(StudiesInfo!$1:$80,MATCH($E588,StudiesInfo!$B:$B,0),MATCH(P$1,StudiesInfo!$1:$1,0))</f>
        <v>Juvenile</v>
      </c>
      <c r="Q588" s="31" t="str">
        <f t="array" ref="Q588">INDEX(StudiesInfo!$1:$80,MATCH($E588,StudiesInfo!$B:$B,0),MATCH(Q$1,StudiesInfo!$1:$1,0))</f>
        <v>Unclear</v>
      </c>
      <c r="R588" s="31" t="str">
        <f t="array" ref="R588">INDEX(StudiesInfo!$1:$80,MATCH($E588,StudiesInfo!$B:$B,0),MATCH(R$1,StudiesInfo!$1:$1,0))</f>
        <v>-</v>
      </c>
      <c r="S588" s="31">
        <f t="array" ref="S588">INDEX(StudiesInfo!$1:$80,MATCH($E588,StudiesInfo!$B:$B,0),MATCH(S$1,StudiesInfo!$1:$1,0))</f>
        <v>45</v>
      </c>
      <c r="T588" s="31" t="str">
        <f t="array" ref="T588">INDEX(StudiesInfo!$1:$80,MATCH($E588,StudiesInfo!$B:$B,0),MATCH(T$1,StudiesInfo!$1:$1,0))</f>
        <v>15 days +</v>
      </c>
      <c r="U588" s="31">
        <f t="array" ref="U588">INDEX(StudiesInfo!$1:$80,MATCH($E588,StudiesInfo!$B:$B,0),MATCH(U$1,StudiesInfo!$1:$1,0))</f>
        <v>0</v>
      </c>
      <c r="V588" s="31" t="str">
        <f t="array" ref="V588">INDEX(StudiesInfo!$1:$80,MATCH($E588,StudiesInfo!$B:$B,0),MATCH(V$1,StudiesInfo!$1:$1,0))</f>
        <v>Juvenile</v>
      </c>
      <c r="W588" s="31" t="str">
        <f t="array" ref="W588">INDEX(StudiesInfo!$1:$80,MATCH($E588,StudiesInfo!$B:$B,0),MATCH(W$1,StudiesInfo!$1:$1,0))</f>
        <v>Unclear</v>
      </c>
      <c r="X588" s="31" t="str">
        <f t="array" ref="X588">INDEX(StudiesInfo!$1:$80,MATCH($E588,StudiesInfo!$B:$B,0),MATCH(X$1,StudiesInfo!$1:$1,0))</f>
        <v>-</v>
      </c>
      <c r="Y588" s="30" t="s">
        <v>582</v>
      </c>
      <c r="Z588" s="30" t="s">
        <v>583</v>
      </c>
      <c r="AA588" s="30" t="s">
        <v>584</v>
      </c>
      <c r="AB588" s="30">
        <v>13.0</v>
      </c>
      <c r="AC588" s="30" t="s">
        <v>887</v>
      </c>
      <c r="AD588" s="33" t="s">
        <v>586</v>
      </c>
      <c r="AE588" s="30" t="s">
        <v>587</v>
      </c>
      <c r="AF588" s="30" t="s">
        <v>588</v>
      </c>
    </row>
    <row r="589" ht="16.5" hidden="1" customHeight="1">
      <c r="A589" s="30">
        <v>79.0</v>
      </c>
      <c r="B589" s="31" t="str">
        <f t="array" ref="B589">INDEX(StudiesInfo!$1:$80,MATCH($E589,StudiesInfo!$B:$B,0),MATCH(B$1,StudiesInfo!$1:$1,0))</f>
        <v>Yes</v>
      </c>
      <c r="C589" s="30"/>
      <c r="D589" s="30"/>
      <c r="E589" s="31" t="str">
        <f t="array" ref="E589">INDEX(StudiesInfo!$1:$80,MATCH($A589,StudiesInfo!$A:$A,0),MATCH(E$1,StudiesInfo!$1:$1,0))</f>
        <v>Iheanacho et al., 2020</v>
      </c>
      <c r="F589" s="31" t="str">
        <f t="array" ref="F589">INDEX(StudiesInfo!$1:$80,MATCH($E589,StudiesInfo!$B:$B,0),MATCH(F$1,StudiesInfo!$1:$1,0))</f>
        <v>&lt; 5 mm</v>
      </c>
      <c r="G589" s="31" t="str">
        <f t="array" ref="G589">INDEX(StudiesInfo!$1:$80,MATCH($E589,StudiesInfo!$B:$B,0),MATCH(G$1,StudiesInfo!$1:$1,0))</f>
        <v>micro</v>
      </c>
      <c r="H589" s="31" t="str">
        <f t="array" ref="H589">INDEX(StudiesInfo!$1:$80,MATCH($E589,StudiesInfo!$B:$B,0),MATCH(H$1,StudiesInfo!$1:$1,0))</f>
        <v>Polyvinyl chloride (PVC), Aminoplast</v>
      </c>
      <c r="I589" s="31" t="str">
        <f t="array" ref="I589">INDEX(StudiesInfo!$1:$80,MATCH($E589,StudiesInfo!$B:$B,0),MATCH(I$1,StudiesInfo!$1:$1,0))</f>
        <v>Unclear</v>
      </c>
      <c r="J589" s="32" t="str">
        <f t="array" ref="J589">INDEX(StudiesInfo!$1:$80,MATCH($E589,StudiesInfo!$B:$B,0),MATCH(J$1,StudiesInfo!$1:$1,0))</f>
        <v>Clarias gariepinus</v>
      </c>
      <c r="K589" s="31" t="str">
        <f t="array" ref="K589">INDEX(StudiesInfo!$1:$80,MATCH($E589,StudiesInfo!$B:$B,0),MATCH(K$1,StudiesInfo!$1:$1,0))</f>
        <v>NA</v>
      </c>
      <c r="L589" s="31" t="str">
        <f t="array" ref="L589">INDEX(StudiesInfo!$1:$80,MATCH($E589,StudiesInfo!$B:$B,0),MATCH(L$1,StudiesInfo!$1:$1,0))</f>
        <v>Food</v>
      </c>
      <c r="M589" s="31" t="str">
        <f t="array" ref="M589">INDEX(StudiesInfo!$1:$80,MATCH($E589,StudiesInfo!$B:$B,0),MATCH(M$1,StudiesInfo!$1:$1,0))</f>
        <v>Every 12h</v>
      </c>
      <c r="N589" s="35" t="str">
        <f t="array" ref="N589">INDEX(StudiesInfo!$1:$80,MATCH($E589,StudiesInfo!$B:$B,0),MATCH(N$1,StudiesInfo!$1:$1,0))</f>
        <v>0.3</v>
      </c>
      <c r="O589" s="31" t="str">
        <f t="array" ref="O589">INDEX(StudiesInfo!$1:$80,MATCH($E589,StudiesInfo!$B:$B,0),MATCH(O$1,StudiesInfo!$1:$1,0))</f>
        <v>% of food</v>
      </c>
      <c r="P589" s="31" t="str">
        <f t="array" ref="P589">INDEX(StudiesInfo!$1:$80,MATCH($E589,StudiesInfo!$B:$B,0),MATCH(P$1,StudiesInfo!$1:$1,0))</f>
        <v>Juvenile</v>
      </c>
      <c r="Q589" s="31" t="str">
        <f t="array" ref="Q589">INDEX(StudiesInfo!$1:$80,MATCH($E589,StudiesInfo!$B:$B,0),MATCH(Q$1,StudiesInfo!$1:$1,0))</f>
        <v>Unclear</v>
      </c>
      <c r="R589" s="31" t="str">
        <f t="array" ref="R589">INDEX(StudiesInfo!$1:$80,MATCH($E589,StudiesInfo!$B:$B,0),MATCH(R$1,StudiesInfo!$1:$1,0))</f>
        <v>-</v>
      </c>
      <c r="S589" s="31">
        <f t="array" ref="S589">INDEX(StudiesInfo!$1:$80,MATCH($E589,StudiesInfo!$B:$B,0),MATCH(S$1,StudiesInfo!$1:$1,0))</f>
        <v>45</v>
      </c>
      <c r="T589" s="31" t="str">
        <f t="array" ref="T589">INDEX(StudiesInfo!$1:$80,MATCH($E589,StudiesInfo!$B:$B,0),MATCH(T$1,StudiesInfo!$1:$1,0))</f>
        <v>15 days +</v>
      </c>
      <c r="U589" s="31">
        <f t="array" ref="U589">INDEX(StudiesInfo!$1:$80,MATCH($E589,StudiesInfo!$B:$B,0),MATCH(U$1,StudiesInfo!$1:$1,0))</f>
        <v>0</v>
      </c>
      <c r="V589" s="31" t="str">
        <f t="array" ref="V589">INDEX(StudiesInfo!$1:$80,MATCH($E589,StudiesInfo!$B:$B,0),MATCH(V$1,StudiesInfo!$1:$1,0))</f>
        <v>Juvenile</v>
      </c>
      <c r="W589" s="31" t="str">
        <f t="array" ref="W589">INDEX(StudiesInfo!$1:$80,MATCH($E589,StudiesInfo!$B:$B,0),MATCH(W$1,StudiesInfo!$1:$1,0))</f>
        <v>Unclear</v>
      </c>
      <c r="X589" s="31" t="str">
        <f t="array" ref="X589">INDEX(StudiesInfo!$1:$80,MATCH($E589,StudiesInfo!$B:$B,0),MATCH(X$1,StudiesInfo!$1:$1,0))</f>
        <v>-</v>
      </c>
      <c r="Y589" s="30" t="s">
        <v>582</v>
      </c>
      <c r="Z589" s="30" t="s">
        <v>583</v>
      </c>
      <c r="AA589" s="30" t="s">
        <v>584</v>
      </c>
      <c r="AB589" s="30"/>
      <c r="AC589" s="30"/>
      <c r="AD589" s="33" t="s">
        <v>933</v>
      </c>
      <c r="AE589" s="30" t="s">
        <v>590</v>
      </c>
      <c r="AF589" s="30" t="s">
        <v>596</v>
      </c>
    </row>
    <row r="590" ht="16.5" hidden="1" customHeight="1">
      <c r="A590" s="30">
        <v>79.0</v>
      </c>
      <c r="B590" s="31" t="str">
        <f t="array" ref="B590">INDEX(StudiesInfo!$1:$80,MATCH($E590,StudiesInfo!$B:$B,0),MATCH(B$1,StudiesInfo!$1:$1,0))</f>
        <v>Yes</v>
      </c>
      <c r="C590" s="30"/>
      <c r="D590" s="30"/>
      <c r="E590" s="31" t="str">
        <f t="array" ref="E590">INDEX(StudiesInfo!$1:$80,MATCH($A590,StudiesInfo!$A:$A,0),MATCH(E$1,StudiesInfo!$1:$1,0))</f>
        <v>Iheanacho et al., 2020</v>
      </c>
      <c r="F590" s="31" t="str">
        <f t="array" ref="F590">INDEX(StudiesInfo!$1:$80,MATCH($E590,StudiesInfo!$B:$B,0),MATCH(F$1,StudiesInfo!$1:$1,0))</f>
        <v>&lt; 5 mm</v>
      </c>
      <c r="G590" s="31" t="str">
        <f t="array" ref="G590">INDEX(StudiesInfo!$1:$80,MATCH($E590,StudiesInfo!$B:$B,0),MATCH(G$1,StudiesInfo!$1:$1,0))</f>
        <v>micro</v>
      </c>
      <c r="H590" s="31" t="str">
        <f t="array" ref="H590">INDEX(StudiesInfo!$1:$80,MATCH($E590,StudiesInfo!$B:$B,0),MATCH(H$1,StudiesInfo!$1:$1,0))</f>
        <v>Polyvinyl chloride (PVC), Aminoplast</v>
      </c>
      <c r="I590" s="31" t="str">
        <f t="array" ref="I590">INDEX(StudiesInfo!$1:$80,MATCH($E590,StudiesInfo!$B:$B,0),MATCH(I$1,StudiesInfo!$1:$1,0))</f>
        <v>Unclear</v>
      </c>
      <c r="J590" s="32" t="str">
        <f t="array" ref="J590">INDEX(StudiesInfo!$1:$80,MATCH($E590,StudiesInfo!$B:$B,0),MATCH(J$1,StudiesInfo!$1:$1,0))</f>
        <v>Clarias gariepinus</v>
      </c>
      <c r="K590" s="31" t="str">
        <f t="array" ref="K590">INDEX(StudiesInfo!$1:$80,MATCH($E590,StudiesInfo!$B:$B,0),MATCH(K$1,StudiesInfo!$1:$1,0))</f>
        <v>NA</v>
      </c>
      <c r="L590" s="31" t="str">
        <f t="array" ref="L590">INDEX(StudiesInfo!$1:$80,MATCH($E590,StudiesInfo!$B:$B,0),MATCH(L$1,StudiesInfo!$1:$1,0))</f>
        <v>Food</v>
      </c>
      <c r="M590" s="31" t="str">
        <f t="array" ref="M590">INDEX(StudiesInfo!$1:$80,MATCH($E590,StudiesInfo!$B:$B,0),MATCH(M$1,StudiesInfo!$1:$1,0))</f>
        <v>Every 12h</v>
      </c>
      <c r="N590" s="35" t="str">
        <f t="array" ref="N590">INDEX(StudiesInfo!$1:$80,MATCH($E590,StudiesInfo!$B:$B,0),MATCH(N$1,StudiesInfo!$1:$1,0))</f>
        <v>0.3</v>
      </c>
      <c r="O590" s="31" t="str">
        <f t="array" ref="O590">INDEX(StudiesInfo!$1:$80,MATCH($E590,StudiesInfo!$B:$B,0),MATCH(O$1,StudiesInfo!$1:$1,0))</f>
        <v>% of food</v>
      </c>
      <c r="P590" s="31" t="str">
        <f t="array" ref="P590">INDEX(StudiesInfo!$1:$80,MATCH($E590,StudiesInfo!$B:$B,0),MATCH(P$1,StudiesInfo!$1:$1,0))</f>
        <v>Juvenile</v>
      </c>
      <c r="Q590" s="31" t="str">
        <f t="array" ref="Q590">INDEX(StudiesInfo!$1:$80,MATCH($E590,StudiesInfo!$B:$B,0),MATCH(Q$1,StudiesInfo!$1:$1,0))</f>
        <v>Unclear</v>
      </c>
      <c r="R590" s="31" t="str">
        <f t="array" ref="R590">INDEX(StudiesInfo!$1:$80,MATCH($E590,StudiesInfo!$B:$B,0),MATCH(R$1,StudiesInfo!$1:$1,0))</f>
        <v>-</v>
      </c>
      <c r="S590" s="31">
        <f t="array" ref="S590">INDEX(StudiesInfo!$1:$80,MATCH($E590,StudiesInfo!$B:$B,0),MATCH(S$1,StudiesInfo!$1:$1,0))</f>
        <v>45</v>
      </c>
      <c r="T590" s="31" t="str">
        <f t="array" ref="T590">INDEX(StudiesInfo!$1:$80,MATCH($E590,StudiesInfo!$B:$B,0),MATCH(T$1,StudiesInfo!$1:$1,0))</f>
        <v>15 days +</v>
      </c>
      <c r="U590" s="31">
        <f t="array" ref="U590">INDEX(StudiesInfo!$1:$80,MATCH($E590,StudiesInfo!$B:$B,0),MATCH(U$1,StudiesInfo!$1:$1,0))</f>
        <v>0</v>
      </c>
      <c r="V590" s="31" t="str">
        <f t="array" ref="V590">INDEX(StudiesInfo!$1:$80,MATCH($E590,StudiesInfo!$B:$B,0),MATCH(V$1,StudiesInfo!$1:$1,0))</f>
        <v>Juvenile</v>
      </c>
      <c r="W590" s="31" t="str">
        <f t="array" ref="W590">INDEX(StudiesInfo!$1:$80,MATCH($E590,StudiesInfo!$B:$B,0),MATCH(W$1,StudiesInfo!$1:$1,0))</f>
        <v>Unclear</v>
      </c>
      <c r="X590" s="31" t="str">
        <f t="array" ref="X590">INDEX(StudiesInfo!$1:$80,MATCH($E590,StudiesInfo!$B:$B,0),MATCH(X$1,StudiesInfo!$1:$1,0))</f>
        <v>-</v>
      </c>
      <c r="Y590" s="30" t="s">
        <v>582</v>
      </c>
      <c r="Z590" s="30" t="s">
        <v>583</v>
      </c>
      <c r="AA590" s="30" t="s">
        <v>584</v>
      </c>
      <c r="AB590" s="30"/>
      <c r="AC590" s="30"/>
      <c r="AD590" s="33" t="s">
        <v>934</v>
      </c>
      <c r="AE590" s="30" t="s">
        <v>590</v>
      </c>
      <c r="AF590" s="30" t="s">
        <v>596</v>
      </c>
    </row>
    <row r="591" ht="16.5" hidden="1" customHeight="1">
      <c r="A591" s="30">
        <v>79.0</v>
      </c>
      <c r="B591" s="31" t="str">
        <f t="array" ref="B591">INDEX(StudiesInfo!$1:$80,MATCH($E591,StudiesInfo!$B:$B,0),MATCH(B$1,StudiesInfo!$1:$1,0))</f>
        <v>Yes</v>
      </c>
      <c r="C591" s="30"/>
      <c r="D591" s="30"/>
      <c r="E591" s="31" t="str">
        <f t="array" ref="E591">INDEX(StudiesInfo!$1:$80,MATCH($A591,StudiesInfo!$A:$A,0),MATCH(E$1,StudiesInfo!$1:$1,0))</f>
        <v>Iheanacho et al., 2020</v>
      </c>
      <c r="F591" s="31" t="str">
        <f t="array" ref="F591">INDEX(StudiesInfo!$1:$80,MATCH($E591,StudiesInfo!$B:$B,0),MATCH(F$1,StudiesInfo!$1:$1,0))</f>
        <v>&lt; 5 mm</v>
      </c>
      <c r="G591" s="31" t="str">
        <f t="array" ref="G591">INDEX(StudiesInfo!$1:$80,MATCH($E591,StudiesInfo!$B:$B,0),MATCH(G$1,StudiesInfo!$1:$1,0))</f>
        <v>micro</v>
      </c>
      <c r="H591" s="31" t="str">
        <f t="array" ref="H591">INDEX(StudiesInfo!$1:$80,MATCH($E591,StudiesInfo!$B:$B,0),MATCH(H$1,StudiesInfo!$1:$1,0))</f>
        <v>Polyvinyl chloride (PVC), Aminoplast</v>
      </c>
      <c r="I591" s="31" t="str">
        <f t="array" ref="I591">INDEX(StudiesInfo!$1:$80,MATCH($E591,StudiesInfo!$B:$B,0),MATCH(I$1,StudiesInfo!$1:$1,0))</f>
        <v>Unclear</v>
      </c>
      <c r="J591" s="32" t="str">
        <f t="array" ref="J591">INDEX(StudiesInfo!$1:$80,MATCH($E591,StudiesInfo!$B:$B,0),MATCH(J$1,StudiesInfo!$1:$1,0))</f>
        <v>Clarias gariepinus</v>
      </c>
      <c r="K591" s="31" t="str">
        <f t="array" ref="K591">INDEX(StudiesInfo!$1:$80,MATCH($E591,StudiesInfo!$B:$B,0),MATCH(K$1,StudiesInfo!$1:$1,0))</f>
        <v>NA</v>
      </c>
      <c r="L591" s="31" t="str">
        <f t="array" ref="L591">INDEX(StudiesInfo!$1:$80,MATCH($E591,StudiesInfo!$B:$B,0),MATCH(L$1,StudiesInfo!$1:$1,0))</f>
        <v>Food</v>
      </c>
      <c r="M591" s="31" t="str">
        <f t="array" ref="M591">INDEX(StudiesInfo!$1:$80,MATCH($E591,StudiesInfo!$B:$B,0),MATCH(M$1,StudiesInfo!$1:$1,0))</f>
        <v>Every 12h</v>
      </c>
      <c r="N591" s="35" t="str">
        <f t="array" ref="N591">INDEX(StudiesInfo!$1:$80,MATCH($E591,StudiesInfo!$B:$B,0),MATCH(N$1,StudiesInfo!$1:$1,0))</f>
        <v>0.3</v>
      </c>
      <c r="O591" s="31" t="str">
        <f t="array" ref="O591">INDEX(StudiesInfo!$1:$80,MATCH($E591,StudiesInfo!$B:$B,0),MATCH(O$1,StudiesInfo!$1:$1,0))</f>
        <v>% of food</v>
      </c>
      <c r="P591" s="31" t="str">
        <f t="array" ref="P591">INDEX(StudiesInfo!$1:$80,MATCH($E591,StudiesInfo!$B:$B,0),MATCH(P$1,StudiesInfo!$1:$1,0))</f>
        <v>Juvenile</v>
      </c>
      <c r="Q591" s="31" t="str">
        <f t="array" ref="Q591">INDEX(StudiesInfo!$1:$80,MATCH($E591,StudiesInfo!$B:$B,0),MATCH(Q$1,StudiesInfo!$1:$1,0))</f>
        <v>Unclear</v>
      </c>
      <c r="R591" s="31" t="str">
        <f t="array" ref="R591">INDEX(StudiesInfo!$1:$80,MATCH($E591,StudiesInfo!$B:$B,0),MATCH(R$1,StudiesInfo!$1:$1,0))</f>
        <v>-</v>
      </c>
      <c r="S591" s="31">
        <f t="array" ref="S591">INDEX(StudiesInfo!$1:$80,MATCH($E591,StudiesInfo!$B:$B,0),MATCH(S$1,StudiesInfo!$1:$1,0))</f>
        <v>45</v>
      </c>
      <c r="T591" s="31" t="str">
        <f t="array" ref="T591">INDEX(StudiesInfo!$1:$80,MATCH($E591,StudiesInfo!$B:$B,0),MATCH(T$1,StudiesInfo!$1:$1,0))</f>
        <v>15 days +</v>
      </c>
      <c r="U591" s="31">
        <f t="array" ref="U591">INDEX(StudiesInfo!$1:$80,MATCH($E591,StudiesInfo!$B:$B,0),MATCH(U$1,StudiesInfo!$1:$1,0))</f>
        <v>0</v>
      </c>
      <c r="V591" s="31" t="str">
        <f t="array" ref="V591">INDEX(StudiesInfo!$1:$80,MATCH($E591,StudiesInfo!$B:$B,0),MATCH(V$1,StudiesInfo!$1:$1,0))</f>
        <v>Juvenile</v>
      </c>
      <c r="W591" s="31" t="str">
        <f t="array" ref="W591">INDEX(StudiesInfo!$1:$80,MATCH($E591,StudiesInfo!$B:$B,0),MATCH(W$1,StudiesInfo!$1:$1,0))</f>
        <v>Unclear</v>
      </c>
      <c r="X591" s="31" t="str">
        <f t="array" ref="X591">INDEX(StudiesInfo!$1:$80,MATCH($E591,StudiesInfo!$B:$B,0),MATCH(X$1,StudiesInfo!$1:$1,0))</f>
        <v>-</v>
      </c>
      <c r="Y591" s="30" t="s">
        <v>582</v>
      </c>
      <c r="Z591" s="30" t="s">
        <v>597</v>
      </c>
      <c r="AA591" s="30" t="s">
        <v>881</v>
      </c>
      <c r="AB591" s="30">
        <v>23.0</v>
      </c>
      <c r="AC591" s="30" t="s">
        <v>935</v>
      </c>
      <c r="AD591" s="33" t="s">
        <v>586</v>
      </c>
      <c r="AE591" s="30" t="s">
        <v>587</v>
      </c>
      <c r="AF591" s="30" t="s">
        <v>588</v>
      </c>
    </row>
    <row r="592" ht="16.5" hidden="1" customHeight="1">
      <c r="A592" s="30">
        <v>79.0</v>
      </c>
      <c r="B592" s="31" t="str">
        <f t="array" ref="B592">INDEX(StudiesInfo!$1:$80,MATCH($E592,StudiesInfo!$B:$B,0),MATCH(B$1,StudiesInfo!$1:$1,0))</f>
        <v>Yes</v>
      </c>
      <c r="C592" s="30"/>
      <c r="D592" s="30"/>
      <c r="E592" s="31" t="str">
        <f t="array" ref="E592">INDEX(StudiesInfo!$1:$80,MATCH($A592,StudiesInfo!$A:$A,0),MATCH(E$1,StudiesInfo!$1:$1,0))</f>
        <v>Iheanacho et al., 2020</v>
      </c>
      <c r="F592" s="31" t="str">
        <f t="array" ref="F592">INDEX(StudiesInfo!$1:$80,MATCH($E592,StudiesInfo!$B:$B,0),MATCH(F$1,StudiesInfo!$1:$1,0))</f>
        <v>&lt; 5 mm</v>
      </c>
      <c r="G592" s="31" t="str">
        <f t="array" ref="G592">INDEX(StudiesInfo!$1:$80,MATCH($E592,StudiesInfo!$B:$B,0),MATCH(G$1,StudiesInfo!$1:$1,0))</f>
        <v>micro</v>
      </c>
      <c r="H592" s="31" t="str">
        <f t="array" ref="H592">INDEX(StudiesInfo!$1:$80,MATCH($E592,StudiesInfo!$B:$B,0),MATCH(H$1,StudiesInfo!$1:$1,0))</f>
        <v>Polyvinyl chloride (PVC), Aminoplast</v>
      </c>
      <c r="I592" s="31" t="str">
        <f t="array" ref="I592">INDEX(StudiesInfo!$1:$80,MATCH($E592,StudiesInfo!$B:$B,0),MATCH(I$1,StudiesInfo!$1:$1,0))</f>
        <v>Unclear</v>
      </c>
      <c r="J592" s="32" t="str">
        <f t="array" ref="J592">INDEX(StudiesInfo!$1:$80,MATCH($E592,StudiesInfo!$B:$B,0),MATCH(J$1,StudiesInfo!$1:$1,0))</f>
        <v>Clarias gariepinus</v>
      </c>
      <c r="K592" s="31" t="str">
        <f t="array" ref="K592">INDEX(StudiesInfo!$1:$80,MATCH($E592,StudiesInfo!$B:$B,0),MATCH(K$1,StudiesInfo!$1:$1,0))</f>
        <v>NA</v>
      </c>
      <c r="L592" s="31" t="str">
        <f t="array" ref="L592">INDEX(StudiesInfo!$1:$80,MATCH($E592,StudiesInfo!$B:$B,0),MATCH(L$1,StudiesInfo!$1:$1,0))</f>
        <v>Food</v>
      </c>
      <c r="M592" s="31" t="str">
        <f t="array" ref="M592">INDEX(StudiesInfo!$1:$80,MATCH($E592,StudiesInfo!$B:$B,0),MATCH(M$1,StudiesInfo!$1:$1,0))</f>
        <v>Every 12h</v>
      </c>
      <c r="N592" s="35" t="str">
        <f t="array" ref="N592">INDEX(StudiesInfo!$1:$80,MATCH($E592,StudiesInfo!$B:$B,0),MATCH(N$1,StudiesInfo!$1:$1,0))</f>
        <v>0.3</v>
      </c>
      <c r="O592" s="31" t="str">
        <f t="array" ref="O592">INDEX(StudiesInfo!$1:$80,MATCH($E592,StudiesInfo!$B:$B,0),MATCH(O$1,StudiesInfo!$1:$1,0))</f>
        <v>% of food</v>
      </c>
      <c r="P592" s="31" t="str">
        <f t="array" ref="P592">INDEX(StudiesInfo!$1:$80,MATCH($E592,StudiesInfo!$B:$B,0),MATCH(P$1,StudiesInfo!$1:$1,0))</f>
        <v>Juvenile</v>
      </c>
      <c r="Q592" s="31" t="str">
        <f t="array" ref="Q592">INDEX(StudiesInfo!$1:$80,MATCH($E592,StudiesInfo!$B:$B,0),MATCH(Q$1,StudiesInfo!$1:$1,0))</f>
        <v>Unclear</v>
      </c>
      <c r="R592" s="31" t="str">
        <f t="array" ref="R592">INDEX(StudiesInfo!$1:$80,MATCH($E592,StudiesInfo!$B:$B,0),MATCH(R$1,StudiesInfo!$1:$1,0))</f>
        <v>-</v>
      </c>
      <c r="S592" s="31">
        <f t="array" ref="S592">INDEX(StudiesInfo!$1:$80,MATCH($E592,StudiesInfo!$B:$B,0),MATCH(S$1,StudiesInfo!$1:$1,0))</f>
        <v>45</v>
      </c>
      <c r="T592" s="31" t="str">
        <f t="array" ref="T592">INDEX(StudiesInfo!$1:$80,MATCH($E592,StudiesInfo!$B:$B,0),MATCH(T$1,StudiesInfo!$1:$1,0))</f>
        <v>15 days +</v>
      </c>
      <c r="U592" s="31">
        <f t="array" ref="U592">INDEX(StudiesInfo!$1:$80,MATCH($E592,StudiesInfo!$B:$B,0),MATCH(U$1,StudiesInfo!$1:$1,0))</f>
        <v>0</v>
      </c>
      <c r="V592" s="31" t="str">
        <f t="array" ref="V592">INDEX(StudiesInfo!$1:$80,MATCH($E592,StudiesInfo!$B:$B,0),MATCH(V$1,StudiesInfo!$1:$1,0))</f>
        <v>Juvenile</v>
      </c>
      <c r="W592" s="31" t="str">
        <f t="array" ref="W592">INDEX(StudiesInfo!$1:$80,MATCH($E592,StudiesInfo!$B:$B,0),MATCH(W$1,StudiesInfo!$1:$1,0))</f>
        <v>Unclear</v>
      </c>
      <c r="X592" s="31" t="str">
        <f t="array" ref="X592">INDEX(StudiesInfo!$1:$80,MATCH($E592,StudiesInfo!$B:$B,0),MATCH(X$1,StudiesInfo!$1:$1,0))</f>
        <v>-</v>
      </c>
      <c r="Y592" s="30" t="s">
        <v>582</v>
      </c>
      <c r="Z592" s="30" t="s">
        <v>597</v>
      </c>
      <c r="AA592" s="30" t="s">
        <v>881</v>
      </c>
      <c r="AB592" s="30"/>
      <c r="AC592" s="30"/>
      <c r="AD592" s="33" t="s">
        <v>933</v>
      </c>
      <c r="AE592" s="30" t="s">
        <v>590</v>
      </c>
      <c r="AF592" s="30" t="s">
        <v>596</v>
      </c>
    </row>
    <row r="593" ht="16.5" hidden="1" customHeight="1">
      <c r="A593" s="30">
        <v>79.0</v>
      </c>
      <c r="B593" s="31" t="str">
        <f t="array" ref="B593">INDEX(StudiesInfo!$1:$80,MATCH($E593,StudiesInfo!$B:$B,0),MATCH(B$1,StudiesInfo!$1:$1,0))</f>
        <v>Yes</v>
      </c>
      <c r="C593" s="30"/>
      <c r="D593" s="30"/>
      <c r="E593" s="31" t="str">
        <f t="array" ref="E593">INDEX(StudiesInfo!$1:$80,MATCH($A593,StudiesInfo!$A:$A,0),MATCH(E$1,StudiesInfo!$1:$1,0))</f>
        <v>Iheanacho et al., 2020</v>
      </c>
      <c r="F593" s="31" t="str">
        <f t="array" ref="F593">INDEX(StudiesInfo!$1:$80,MATCH($E593,StudiesInfo!$B:$B,0),MATCH(F$1,StudiesInfo!$1:$1,0))</f>
        <v>&lt; 5 mm</v>
      </c>
      <c r="G593" s="31" t="str">
        <f t="array" ref="G593">INDEX(StudiesInfo!$1:$80,MATCH($E593,StudiesInfo!$B:$B,0),MATCH(G$1,StudiesInfo!$1:$1,0))</f>
        <v>micro</v>
      </c>
      <c r="H593" s="31" t="str">
        <f t="array" ref="H593">INDEX(StudiesInfo!$1:$80,MATCH($E593,StudiesInfo!$B:$B,0),MATCH(H$1,StudiesInfo!$1:$1,0))</f>
        <v>Polyvinyl chloride (PVC), Aminoplast</v>
      </c>
      <c r="I593" s="31" t="str">
        <f t="array" ref="I593">INDEX(StudiesInfo!$1:$80,MATCH($E593,StudiesInfo!$B:$B,0),MATCH(I$1,StudiesInfo!$1:$1,0))</f>
        <v>Unclear</v>
      </c>
      <c r="J593" s="32" t="str">
        <f t="array" ref="J593">INDEX(StudiesInfo!$1:$80,MATCH($E593,StudiesInfo!$B:$B,0),MATCH(J$1,StudiesInfo!$1:$1,0))</f>
        <v>Clarias gariepinus</v>
      </c>
      <c r="K593" s="31" t="str">
        <f t="array" ref="K593">INDEX(StudiesInfo!$1:$80,MATCH($E593,StudiesInfo!$B:$B,0),MATCH(K$1,StudiesInfo!$1:$1,0))</f>
        <v>NA</v>
      </c>
      <c r="L593" s="31" t="str">
        <f t="array" ref="L593">INDEX(StudiesInfo!$1:$80,MATCH($E593,StudiesInfo!$B:$B,0),MATCH(L$1,StudiesInfo!$1:$1,0))</f>
        <v>Food</v>
      </c>
      <c r="M593" s="31" t="str">
        <f t="array" ref="M593">INDEX(StudiesInfo!$1:$80,MATCH($E593,StudiesInfo!$B:$B,0),MATCH(M$1,StudiesInfo!$1:$1,0))</f>
        <v>Every 12h</v>
      </c>
      <c r="N593" s="35" t="str">
        <f t="array" ref="N593">INDEX(StudiesInfo!$1:$80,MATCH($E593,StudiesInfo!$B:$B,0),MATCH(N$1,StudiesInfo!$1:$1,0))</f>
        <v>0.3</v>
      </c>
      <c r="O593" s="31" t="str">
        <f t="array" ref="O593">INDEX(StudiesInfo!$1:$80,MATCH($E593,StudiesInfo!$B:$B,0),MATCH(O$1,StudiesInfo!$1:$1,0))</f>
        <v>% of food</v>
      </c>
      <c r="P593" s="31" t="str">
        <f t="array" ref="P593">INDEX(StudiesInfo!$1:$80,MATCH($E593,StudiesInfo!$B:$B,0),MATCH(P$1,StudiesInfo!$1:$1,0))</f>
        <v>Juvenile</v>
      </c>
      <c r="Q593" s="31" t="str">
        <f t="array" ref="Q593">INDEX(StudiesInfo!$1:$80,MATCH($E593,StudiesInfo!$B:$B,0),MATCH(Q$1,StudiesInfo!$1:$1,0))</f>
        <v>Unclear</v>
      </c>
      <c r="R593" s="31" t="str">
        <f t="array" ref="R593">INDEX(StudiesInfo!$1:$80,MATCH($E593,StudiesInfo!$B:$B,0),MATCH(R$1,StudiesInfo!$1:$1,0))</f>
        <v>-</v>
      </c>
      <c r="S593" s="31">
        <f t="array" ref="S593">INDEX(StudiesInfo!$1:$80,MATCH($E593,StudiesInfo!$B:$B,0),MATCH(S$1,StudiesInfo!$1:$1,0))</f>
        <v>45</v>
      </c>
      <c r="T593" s="31" t="str">
        <f t="array" ref="T593">INDEX(StudiesInfo!$1:$80,MATCH($E593,StudiesInfo!$B:$B,0),MATCH(T$1,StudiesInfo!$1:$1,0))</f>
        <v>15 days +</v>
      </c>
      <c r="U593" s="31">
        <f t="array" ref="U593">INDEX(StudiesInfo!$1:$80,MATCH($E593,StudiesInfo!$B:$B,0),MATCH(U$1,StudiesInfo!$1:$1,0))</f>
        <v>0</v>
      </c>
      <c r="V593" s="31" t="str">
        <f t="array" ref="V593">INDEX(StudiesInfo!$1:$80,MATCH($E593,StudiesInfo!$B:$B,0),MATCH(V$1,StudiesInfo!$1:$1,0))</f>
        <v>Juvenile</v>
      </c>
      <c r="W593" s="31" t="str">
        <f t="array" ref="W593">INDEX(StudiesInfo!$1:$80,MATCH($E593,StudiesInfo!$B:$B,0),MATCH(W$1,StudiesInfo!$1:$1,0))</f>
        <v>Unclear</v>
      </c>
      <c r="X593" s="31" t="str">
        <f t="array" ref="X593">INDEX(StudiesInfo!$1:$80,MATCH($E593,StudiesInfo!$B:$B,0),MATCH(X$1,StudiesInfo!$1:$1,0))</f>
        <v>-</v>
      </c>
      <c r="Y593" s="30" t="s">
        <v>582</v>
      </c>
      <c r="Z593" s="30" t="s">
        <v>597</v>
      </c>
      <c r="AA593" s="30" t="s">
        <v>881</v>
      </c>
      <c r="AB593" s="30"/>
      <c r="AC593" s="30"/>
      <c r="AD593" s="33" t="s">
        <v>934</v>
      </c>
      <c r="AE593" s="30" t="s">
        <v>590</v>
      </c>
      <c r="AF593" s="30" t="s">
        <v>596</v>
      </c>
    </row>
    <row r="594" ht="16.5" hidden="1" customHeight="1">
      <c r="A594" s="30">
        <v>79.0</v>
      </c>
      <c r="B594" s="31" t="str">
        <f t="array" ref="B594">INDEX(StudiesInfo!$1:$80,MATCH($E594,StudiesInfo!$B:$B,0),MATCH(B$1,StudiesInfo!$1:$1,0))</f>
        <v>Yes</v>
      </c>
      <c r="C594" s="30"/>
      <c r="D594" s="30"/>
      <c r="E594" s="31" t="str">
        <f t="array" ref="E594">INDEX(StudiesInfo!$1:$80,MATCH($A594,StudiesInfo!$A:$A,0),MATCH(E$1,StudiesInfo!$1:$1,0))</f>
        <v>Iheanacho et al., 2020</v>
      </c>
      <c r="F594" s="31" t="str">
        <f t="array" ref="F594">INDEX(StudiesInfo!$1:$80,MATCH($E594,StudiesInfo!$B:$B,0),MATCH(F$1,StudiesInfo!$1:$1,0))</f>
        <v>&lt; 5 mm</v>
      </c>
      <c r="G594" s="31" t="str">
        <f t="array" ref="G594">INDEX(StudiesInfo!$1:$80,MATCH($E594,StudiesInfo!$B:$B,0),MATCH(G$1,StudiesInfo!$1:$1,0))</f>
        <v>micro</v>
      </c>
      <c r="H594" s="31" t="str">
        <f t="array" ref="H594">INDEX(StudiesInfo!$1:$80,MATCH($E594,StudiesInfo!$B:$B,0),MATCH(H$1,StudiesInfo!$1:$1,0))</f>
        <v>Polyvinyl chloride (PVC), Aminoplast</v>
      </c>
      <c r="I594" s="31" t="str">
        <f t="array" ref="I594">INDEX(StudiesInfo!$1:$80,MATCH($E594,StudiesInfo!$B:$B,0),MATCH(I$1,StudiesInfo!$1:$1,0))</f>
        <v>Unclear</v>
      </c>
      <c r="J594" s="32" t="str">
        <f t="array" ref="J594">INDEX(StudiesInfo!$1:$80,MATCH($E594,StudiesInfo!$B:$B,0),MATCH(J$1,StudiesInfo!$1:$1,0))</f>
        <v>Clarias gariepinus</v>
      </c>
      <c r="K594" s="31" t="str">
        <f t="array" ref="K594">INDEX(StudiesInfo!$1:$80,MATCH($E594,StudiesInfo!$B:$B,0),MATCH(K$1,StudiesInfo!$1:$1,0))</f>
        <v>NA</v>
      </c>
      <c r="L594" s="31" t="str">
        <f t="array" ref="L594">INDEX(StudiesInfo!$1:$80,MATCH($E594,StudiesInfo!$B:$B,0),MATCH(L$1,StudiesInfo!$1:$1,0))</f>
        <v>Food</v>
      </c>
      <c r="M594" s="31" t="str">
        <f t="array" ref="M594">INDEX(StudiesInfo!$1:$80,MATCH($E594,StudiesInfo!$B:$B,0),MATCH(M$1,StudiesInfo!$1:$1,0))</f>
        <v>Every 12h</v>
      </c>
      <c r="N594" s="35" t="str">
        <f t="array" ref="N594">INDEX(StudiesInfo!$1:$80,MATCH($E594,StudiesInfo!$B:$B,0),MATCH(N$1,StudiesInfo!$1:$1,0))</f>
        <v>0.3</v>
      </c>
      <c r="O594" s="31" t="str">
        <f t="array" ref="O594">INDEX(StudiesInfo!$1:$80,MATCH($E594,StudiesInfo!$B:$B,0),MATCH(O$1,StudiesInfo!$1:$1,0))</f>
        <v>% of food</v>
      </c>
      <c r="P594" s="31" t="str">
        <f t="array" ref="P594">INDEX(StudiesInfo!$1:$80,MATCH($E594,StudiesInfo!$B:$B,0),MATCH(P$1,StudiesInfo!$1:$1,0))</f>
        <v>Juvenile</v>
      </c>
      <c r="Q594" s="31" t="str">
        <f t="array" ref="Q594">INDEX(StudiesInfo!$1:$80,MATCH($E594,StudiesInfo!$B:$B,0),MATCH(Q$1,StudiesInfo!$1:$1,0))</f>
        <v>Unclear</v>
      </c>
      <c r="R594" s="31" t="str">
        <f t="array" ref="R594">INDEX(StudiesInfo!$1:$80,MATCH($E594,StudiesInfo!$B:$B,0),MATCH(R$1,StudiesInfo!$1:$1,0))</f>
        <v>-</v>
      </c>
      <c r="S594" s="31">
        <f t="array" ref="S594">INDEX(StudiesInfo!$1:$80,MATCH($E594,StudiesInfo!$B:$B,0),MATCH(S$1,StudiesInfo!$1:$1,0))</f>
        <v>45</v>
      </c>
      <c r="T594" s="31" t="str">
        <f t="array" ref="T594">INDEX(StudiesInfo!$1:$80,MATCH($E594,StudiesInfo!$B:$B,0),MATCH(T$1,StudiesInfo!$1:$1,0))</f>
        <v>15 days +</v>
      </c>
      <c r="U594" s="31">
        <f t="array" ref="U594">INDEX(StudiesInfo!$1:$80,MATCH($E594,StudiesInfo!$B:$B,0),MATCH(U$1,StudiesInfo!$1:$1,0))</f>
        <v>0</v>
      </c>
      <c r="V594" s="31" t="str">
        <f t="array" ref="V594">INDEX(StudiesInfo!$1:$80,MATCH($E594,StudiesInfo!$B:$B,0),MATCH(V$1,StudiesInfo!$1:$1,0))</f>
        <v>Juvenile</v>
      </c>
      <c r="W594" s="31" t="str">
        <f t="array" ref="W594">INDEX(StudiesInfo!$1:$80,MATCH($E594,StudiesInfo!$B:$B,0),MATCH(W$1,StudiesInfo!$1:$1,0))</f>
        <v>Unclear</v>
      </c>
      <c r="X594" s="31" t="str">
        <f t="array" ref="X594">INDEX(StudiesInfo!$1:$80,MATCH($E594,StudiesInfo!$B:$B,0),MATCH(X$1,StudiesInfo!$1:$1,0))</f>
        <v>-</v>
      </c>
      <c r="Y594" s="30" t="s">
        <v>582</v>
      </c>
      <c r="Z594" s="30" t="s">
        <v>597</v>
      </c>
      <c r="AA594" s="30" t="s">
        <v>741</v>
      </c>
      <c r="AB594" s="30">
        <v>24.0</v>
      </c>
      <c r="AC594" s="30" t="s">
        <v>936</v>
      </c>
      <c r="AD594" s="33" t="s">
        <v>586</v>
      </c>
      <c r="AE594" s="30" t="s">
        <v>587</v>
      </c>
      <c r="AF594" s="30" t="s">
        <v>588</v>
      </c>
    </row>
    <row r="595" ht="16.5" hidden="1" customHeight="1">
      <c r="A595" s="30">
        <v>79.0</v>
      </c>
      <c r="B595" s="31" t="str">
        <f t="array" ref="B595">INDEX(StudiesInfo!$1:$80,MATCH($E595,StudiesInfo!$B:$B,0),MATCH(B$1,StudiesInfo!$1:$1,0))</f>
        <v>Yes</v>
      </c>
      <c r="C595" s="30"/>
      <c r="D595" s="30"/>
      <c r="E595" s="31" t="str">
        <f t="array" ref="E595">INDEX(StudiesInfo!$1:$80,MATCH($A595,StudiesInfo!$A:$A,0),MATCH(E$1,StudiesInfo!$1:$1,0))</f>
        <v>Iheanacho et al., 2020</v>
      </c>
      <c r="F595" s="31" t="str">
        <f t="array" ref="F595">INDEX(StudiesInfo!$1:$80,MATCH($E595,StudiesInfo!$B:$B,0),MATCH(F$1,StudiesInfo!$1:$1,0))</f>
        <v>&lt; 5 mm</v>
      </c>
      <c r="G595" s="31" t="str">
        <f t="array" ref="G595">INDEX(StudiesInfo!$1:$80,MATCH($E595,StudiesInfo!$B:$B,0),MATCH(G$1,StudiesInfo!$1:$1,0))</f>
        <v>micro</v>
      </c>
      <c r="H595" s="31" t="str">
        <f t="array" ref="H595">INDEX(StudiesInfo!$1:$80,MATCH($E595,StudiesInfo!$B:$B,0),MATCH(H$1,StudiesInfo!$1:$1,0))</f>
        <v>Polyvinyl chloride (PVC), Aminoplast</v>
      </c>
      <c r="I595" s="31" t="str">
        <f t="array" ref="I595">INDEX(StudiesInfo!$1:$80,MATCH($E595,StudiesInfo!$B:$B,0),MATCH(I$1,StudiesInfo!$1:$1,0))</f>
        <v>Unclear</v>
      </c>
      <c r="J595" s="32" t="str">
        <f t="array" ref="J595">INDEX(StudiesInfo!$1:$80,MATCH($E595,StudiesInfo!$B:$B,0),MATCH(J$1,StudiesInfo!$1:$1,0))</f>
        <v>Clarias gariepinus</v>
      </c>
      <c r="K595" s="31" t="str">
        <f t="array" ref="K595">INDEX(StudiesInfo!$1:$80,MATCH($E595,StudiesInfo!$B:$B,0),MATCH(K$1,StudiesInfo!$1:$1,0))</f>
        <v>NA</v>
      </c>
      <c r="L595" s="31" t="str">
        <f t="array" ref="L595">INDEX(StudiesInfo!$1:$80,MATCH($E595,StudiesInfo!$B:$B,0),MATCH(L$1,StudiesInfo!$1:$1,0))</f>
        <v>Food</v>
      </c>
      <c r="M595" s="31" t="str">
        <f t="array" ref="M595">INDEX(StudiesInfo!$1:$80,MATCH($E595,StudiesInfo!$B:$B,0),MATCH(M$1,StudiesInfo!$1:$1,0))</f>
        <v>Every 12h</v>
      </c>
      <c r="N595" s="35" t="str">
        <f t="array" ref="N595">INDEX(StudiesInfo!$1:$80,MATCH($E595,StudiesInfo!$B:$B,0),MATCH(N$1,StudiesInfo!$1:$1,0))</f>
        <v>0.3</v>
      </c>
      <c r="O595" s="31" t="str">
        <f t="array" ref="O595">INDEX(StudiesInfo!$1:$80,MATCH($E595,StudiesInfo!$B:$B,0),MATCH(O$1,StudiesInfo!$1:$1,0))</f>
        <v>% of food</v>
      </c>
      <c r="P595" s="31" t="str">
        <f t="array" ref="P595">INDEX(StudiesInfo!$1:$80,MATCH($E595,StudiesInfo!$B:$B,0),MATCH(P$1,StudiesInfo!$1:$1,0))</f>
        <v>Juvenile</v>
      </c>
      <c r="Q595" s="31" t="str">
        <f t="array" ref="Q595">INDEX(StudiesInfo!$1:$80,MATCH($E595,StudiesInfo!$B:$B,0),MATCH(Q$1,StudiesInfo!$1:$1,0))</f>
        <v>Unclear</v>
      </c>
      <c r="R595" s="31" t="str">
        <f t="array" ref="R595">INDEX(StudiesInfo!$1:$80,MATCH($E595,StudiesInfo!$B:$B,0),MATCH(R$1,StudiesInfo!$1:$1,0))</f>
        <v>-</v>
      </c>
      <c r="S595" s="31">
        <f t="array" ref="S595">INDEX(StudiesInfo!$1:$80,MATCH($E595,StudiesInfo!$B:$B,0),MATCH(S$1,StudiesInfo!$1:$1,0))</f>
        <v>45</v>
      </c>
      <c r="T595" s="31" t="str">
        <f t="array" ref="T595">INDEX(StudiesInfo!$1:$80,MATCH($E595,StudiesInfo!$B:$B,0),MATCH(T$1,StudiesInfo!$1:$1,0))</f>
        <v>15 days +</v>
      </c>
      <c r="U595" s="31">
        <f t="array" ref="U595">INDEX(StudiesInfo!$1:$80,MATCH($E595,StudiesInfo!$B:$B,0),MATCH(U$1,StudiesInfo!$1:$1,0))</f>
        <v>0</v>
      </c>
      <c r="V595" s="31" t="str">
        <f t="array" ref="V595">INDEX(StudiesInfo!$1:$80,MATCH($E595,StudiesInfo!$B:$B,0),MATCH(V$1,StudiesInfo!$1:$1,0))</f>
        <v>Juvenile</v>
      </c>
      <c r="W595" s="31" t="str">
        <f t="array" ref="W595">INDEX(StudiesInfo!$1:$80,MATCH($E595,StudiesInfo!$B:$B,0),MATCH(W$1,StudiesInfo!$1:$1,0))</f>
        <v>Unclear</v>
      </c>
      <c r="X595" s="31" t="str">
        <f t="array" ref="X595">INDEX(StudiesInfo!$1:$80,MATCH($E595,StudiesInfo!$B:$B,0),MATCH(X$1,StudiesInfo!$1:$1,0))</f>
        <v>-</v>
      </c>
      <c r="Y595" s="30" t="s">
        <v>582</v>
      </c>
      <c r="Z595" s="30" t="s">
        <v>597</v>
      </c>
      <c r="AA595" s="30" t="s">
        <v>741</v>
      </c>
      <c r="AB595" s="30"/>
      <c r="AC595" s="30"/>
      <c r="AD595" s="33" t="s">
        <v>933</v>
      </c>
      <c r="AE595" s="30" t="s">
        <v>590</v>
      </c>
      <c r="AF595" s="30" t="s">
        <v>596</v>
      </c>
    </row>
    <row r="596" ht="16.5" hidden="1" customHeight="1">
      <c r="A596" s="30">
        <v>79.0</v>
      </c>
      <c r="B596" s="31" t="str">
        <f t="array" ref="B596">INDEX(StudiesInfo!$1:$80,MATCH($E596,StudiesInfo!$B:$B,0),MATCH(B$1,StudiesInfo!$1:$1,0))</f>
        <v>Yes</v>
      </c>
      <c r="C596" s="30"/>
      <c r="D596" s="30"/>
      <c r="E596" s="31" t="str">
        <f t="array" ref="E596">INDEX(StudiesInfo!$1:$80,MATCH($A596,StudiesInfo!$A:$A,0),MATCH(E$1,StudiesInfo!$1:$1,0))</f>
        <v>Iheanacho et al., 2020</v>
      </c>
      <c r="F596" s="31" t="str">
        <f t="array" ref="F596">INDEX(StudiesInfo!$1:$80,MATCH($E596,StudiesInfo!$B:$B,0),MATCH(F$1,StudiesInfo!$1:$1,0))</f>
        <v>&lt; 5 mm</v>
      </c>
      <c r="G596" s="31" t="str">
        <f t="array" ref="G596">INDEX(StudiesInfo!$1:$80,MATCH($E596,StudiesInfo!$B:$B,0),MATCH(G$1,StudiesInfo!$1:$1,0))</f>
        <v>micro</v>
      </c>
      <c r="H596" s="31" t="str">
        <f t="array" ref="H596">INDEX(StudiesInfo!$1:$80,MATCH($E596,StudiesInfo!$B:$B,0),MATCH(H$1,StudiesInfo!$1:$1,0))</f>
        <v>Polyvinyl chloride (PVC), Aminoplast</v>
      </c>
      <c r="I596" s="31" t="str">
        <f t="array" ref="I596">INDEX(StudiesInfo!$1:$80,MATCH($E596,StudiesInfo!$B:$B,0),MATCH(I$1,StudiesInfo!$1:$1,0))</f>
        <v>Unclear</v>
      </c>
      <c r="J596" s="32" t="str">
        <f t="array" ref="J596">INDEX(StudiesInfo!$1:$80,MATCH($E596,StudiesInfo!$B:$B,0),MATCH(J$1,StudiesInfo!$1:$1,0))</f>
        <v>Clarias gariepinus</v>
      </c>
      <c r="K596" s="31" t="str">
        <f t="array" ref="K596">INDEX(StudiesInfo!$1:$80,MATCH($E596,StudiesInfo!$B:$B,0),MATCH(K$1,StudiesInfo!$1:$1,0))</f>
        <v>NA</v>
      </c>
      <c r="L596" s="31" t="str">
        <f t="array" ref="L596">INDEX(StudiesInfo!$1:$80,MATCH($E596,StudiesInfo!$B:$B,0),MATCH(L$1,StudiesInfo!$1:$1,0))</f>
        <v>Food</v>
      </c>
      <c r="M596" s="31" t="str">
        <f t="array" ref="M596">INDEX(StudiesInfo!$1:$80,MATCH($E596,StudiesInfo!$B:$B,0),MATCH(M$1,StudiesInfo!$1:$1,0))</f>
        <v>Every 12h</v>
      </c>
      <c r="N596" s="35" t="str">
        <f t="array" ref="N596">INDEX(StudiesInfo!$1:$80,MATCH($E596,StudiesInfo!$B:$B,0),MATCH(N$1,StudiesInfo!$1:$1,0))</f>
        <v>0.3</v>
      </c>
      <c r="O596" s="31" t="str">
        <f t="array" ref="O596">INDEX(StudiesInfo!$1:$80,MATCH($E596,StudiesInfo!$B:$B,0),MATCH(O$1,StudiesInfo!$1:$1,0))</f>
        <v>% of food</v>
      </c>
      <c r="P596" s="31" t="str">
        <f t="array" ref="P596">INDEX(StudiesInfo!$1:$80,MATCH($E596,StudiesInfo!$B:$B,0),MATCH(P$1,StudiesInfo!$1:$1,0))</f>
        <v>Juvenile</v>
      </c>
      <c r="Q596" s="31" t="str">
        <f t="array" ref="Q596">INDEX(StudiesInfo!$1:$80,MATCH($E596,StudiesInfo!$B:$B,0),MATCH(Q$1,StudiesInfo!$1:$1,0))</f>
        <v>Unclear</v>
      </c>
      <c r="R596" s="31" t="str">
        <f t="array" ref="R596">INDEX(StudiesInfo!$1:$80,MATCH($E596,StudiesInfo!$B:$B,0),MATCH(R$1,StudiesInfo!$1:$1,0))</f>
        <v>-</v>
      </c>
      <c r="S596" s="31">
        <f t="array" ref="S596">INDEX(StudiesInfo!$1:$80,MATCH($E596,StudiesInfo!$B:$B,0),MATCH(S$1,StudiesInfo!$1:$1,0))</f>
        <v>45</v>
      </c>
      <c r="T596" s="31" t="str">
        <f t="array" ref="T596">INDEX(StudiesInfo!$1:$80,MATCH($E596,StudiesInfo!$B:$B,0),MATCH(T$1,StudiesInfo!$1:$1,0))</f>
        <v>15 days +</v>
      </c>
      <c r="U596" s="31">
        <f t="array" ref="U596">INDEX(StudiesInfo!$1:$80,MATCH($E596,StudiesInfo!$B:$B,0),MATCH(U$1,StudiesInfo!$1:$1,0))</f>
        <v>0</v>
      </c>
      <c r="V596" s="31" t="str">
        <f t="array" ref="V596">INDEX(StudiesInfo!$1:$80,MATCH($E596,StudiesInfo!$B:$B,0),MATCH(V$1,StudiesInfo!$1:$1,0))</f>
        <v>Juvenile</v>
      </c>
      <c r="W596" s="31" t="str">
        <f t="array" ref="W596">INDEX(StudiesInfo!$1:$80,MATCH($E596,StudiesInfo!$B:$B,0),MATCH(W$1,StudiesInfo!$1:$1,0))</f>
        <v>Unclear</v>
      </c>
      <c r="X596" s="31" t="str">
        <f t="array" ref="X596">INDEX(StudiesInfo!$1:$80,MATCH($E596,StudiesInfo!$B:$B,0),MATCH(X$1,StudiesInfo!$1:$1,0))</f>
        <v>-</v>
      </c>
      <c r="Y596" s="30" t="s">
        <v>582</v>
      </c>
      <c r="Z596" s="30" t="s">
        <v>597</v>
      </c>
      <c r="AA596" s="30" t="s">
        <v>741</v>
      </c>
      <c r="AB596" s="30"/>
      <c r="AC596" s="30"/>
      <c r="AD596" s="33" t="s">
        <v>934</v>
      </c>
      <c r="AE596" s="30" t="s">
        <v>590</v>
      </c>
      <c r="AF596" s="30" t="s">
        <v>596</v>
      </c>
    </row>
    <row r="597" ht="16.5" hidden="1" customHeight="1">
      <c r="A597" s="30">
        <v>79.0</v>
      </c>
      <c r="B597" s="31" t="str">
        <f t="array" ref="B597">INDEX(StudiesInfo!$1:$80,MATCH($E597,StudiesInfo!$B:$B,0),MATCH(B$1,StudiesInfo!$1:$1,0))</f>
        <v>Yes</v>
      </c>
      <c r="C597" s="30"/>
      <c r="D597" s="30"/>
      <c r="E597" s="31" t="str">
        <f t="array" ref="E597">INDEX(StudiesInfo!$1:$80,MATCH($A597,StudiesInfo!$A:$A,0),MATCH(E$1,StudiesInfo!$1:$1,0))</f>
        <v>Iheanacho et al., 2020</v>
      </c>
      <c r="F597" s="31" t="str">
        <f t="array" ref="F597">INDEX(StudiesInfo!$1:$80,MATCH($E597,StudiesInfo!$B:$B,0),MATCH(F$1,StudiesInfo!$1:$1,0))</f>
        <v>&lt; 5 mm</v>
      </c>
      <c r="G597" s="31" t="str">
        <f t="array" ref="G597">INDEX(StudiesInfo!$1:$80,MATCH($E597,StudiesInfo!$B:$B,0),MATCH(G$1,StudiesInfo!$1:$1,0))</f>
        <v>micro</v>
      </c>
      <c r="H597" s="31" t="str">
        <f t="array" ref="H597">INDEX(StudiesInfo!$1:$80,MATCH($E597,StudiesInfo!$B:$B,0),MATCH(H$1,StudiesInfo!$1:$1,0))</f>
        <v>Polyvinyl chloride (PVC), Aminoplast</v>
      </c>
      <c r="I597" s="31" t="str">
        <f t="array" ref="I597">INDEX(StudiesInfo!$1:$80,MATCH($E597,StudiesInfo!$B:$B,0),MATCH(I$1,StudiesInfo!$1:$1,0))</f>
        <v>Unclear</v>
      </c>
      <c r="J597" s="32" t="str">
        <f t="array" ref="J597">INDEX(StudiesInfo!$1:$80,MATCH($E597,StudiesInfo!$B:$B,0),MATCH(J$1,StudiesInfo!$1:$1,0))</f>
        <v>Clarias gariepinus</v>
      </c>
      <c r="K597" s="31" t="str">
        <f t="array" ref="K597">INDEX(StudiesInfo!$1:$80,MATCH($E597,StudiesInfo!$B:$B,0),MATCH(K$1,StudiesInfo!$1:$1,0))</f>
        <v>NA</v>
      </c>
      <c r="L597" s="31" t="str">
        <f t="array" ref="L597">INDEX(StudiesInfo!$1:$80,MATCH($E597,StudiesInfo!$B:$B,0),MATCH(L$1,StudiesInfo!$1:$1,0))</f>
        <v>Food</v>
      </c>
      <c r="M597" s="31" t="str">
        <f t="array" ref="M597">INDEX(StudiesInfo!$1:$80,MATCH($E597,StudiesInfo!$B:$B,0),MATCH(M$1,StudiesInfo!$1:$1,0))</f>
        <v>Every 12h</v>
      </c>
      <c r="N597" s="35" t="str">
        <f t="array" ref="N597">INDEX(StudiesInfo!$1:$80,MATCH($E597,StudiesInfo!$B:$B,0),MATCH(N$1,StudiesInfo!$1:$1,0))</f>
        <v>0.3</v>
      </c>
      <c r="O597" s="31" t="str">
        <f t="array" ref="O597">INDEX(StudiesInfo!$1:$80,MATCH($E597,StudiesInfo!$B:$B,0),MATCH(O$1,StudiesInfo!$1:$1,0))</f>
        <v>% of food</v>
      </c>
      <c r="P597" s="31" t="str">
        <f t="array" ref="P597">INDEX(StudiesInfo!$1:$80,MATCH($E597,StudiesInfo!$B:$B,0),MATCH(P$1,StudiesInfo!$1:$1,0))</f>
        <v>Juvenile</v>
      </c>
      <c r="Q597" s="31" t="str">
        <f t="array" ref="Q597">INDEX(StudiesInfo!$1:$80,MATCH($E597,StudiesInfo!$B:$B,0),MATCH(Q$1,StudiesInfo!$1:$1,0))</f>
        <v>Unclear</v>
      </c>
      <c r="R597" s="31" t="str">
        <f t="array" ref="R597">INDEX(StudiesInfo!$1:$80,MATCH($E597,StudiesInfo!$B:$B,0),MATCH(R$1,StudiesInfo!$1:$1,0))</f>
        <v>-</v>
      </c>
      <c r="S597" s="31">
        <f t="array" ref="S597">INDEX(StudiesInfo!$1:$80,MATCH($E597,StudiesInfo!$B:$B,0),MATCH(S$1,StudiesInfo!$1:$1,0))</f>
        <v>45</v>
      </c>
      <c r="T597" s="31" t="str">
        <f t="array" ref="T597">INDEX(StudiesInfo!$1:$80,MATCH($E597,StudiesInfo!$B:$B,0),MATCH(T$1,StudiesInfo!$1:$1,0))</f>
        <v>15 days +</v>
      </c>
      <c r="U597" s="31">
        <f t="array" ref="U597">INDEX(StudiesInfo!$1:$80,MATCH($E597,StudiesInfo!$B:$B,0),MATCH(U$1,StudiesInfo!$1:$1,0))</f>
        <v>0</v>
      </c>
      <c r="V597" s="31" t="str">
        <f t="array" ref="V597">INDEX(StudiesInfo!$1:$80,MATCH($E597,StudiesInfo!$B:$B,0),MATCH(V$1,StudiesInfo!$1:$1,0))</f>
        <v>Juvenile</v>
      </c>
      <c r="W597" s="31" t="str">
        <f t="array" ref="W597">INDEX(StudiesInfo!$1:$80,MATCH($E597,StudiesInfo!$B:$B,0),MATCH(W$1,StudiesInfo!$1:$1,0))</f>
        <v>Unclear</v>
      </c>
      <c r="X597" s="31" t="str">
        <f t="array" ref="X597">INDEX(StudiesInfo!$1:$80,MATCH($E597,StudiesInfo!$B:$B,0),MATCH(X$1,StudiesInfo!$1:$1,0))</f>
        <v>-</v>
      </c>
      <c r="Y597" s="30" t="s">
        <v>582</v>
      </c>
      <c r="Z597" s="30" t="s">
        <v>597</v>
      </c>
      <c r="AA597" s="30" t="s">
        <v>652</v>
      </c>
      <c r="AB597" s="30">
        <v>15.0</v>
      </c>
      <c r="AC597" s="30" t="s">
        <v>937</v>
      </c>
      <c r="AD597" s="33" t="s">
        <v>586</v>
      </c>
      <c r="AE597" s="30" t="s">
        <v>587</v>
      </c>
      <c r="AF597" s="30" t="s">
        <v>588</v>
      </c>
    </row>
    <row r="598" ht="16.5" hidden="1" customHeight="1">
      <c r="A598" s="30">
        <v>79.0</v>
      </c>
      <c r="B598" s="31" t="str">
        <f t="array" ref="B598">INDEX(StudiesInfo!$1:$80,MATCH($E598,StudiesInfo!$B:$B,0),MATCH(B$1,StudiesInfo!$1:$1,0))</f>
        <v>Yes</v>
      </c>
      <c r="C598" s="30"/>
      <c r="D598" s="30"/>
      <c r="E598" s="31" t="str">
        <f t="array" ref="E598">INDEX(StudiesInfo!$1:$80,MATCH($A598,StudiesInfo!$A:$A,0),MATCH(E$1,StudiesInfo!$1:$1,0))</f>
        <v>Iheanacho et al., 2020</v>
      </c>
      <c r="F598" s="31" t="str">
        <f t="array" ref="F598">INDEX(StudiesInfo!$1:$80,MATCH($E598,StudiesInfo!$B:$B,0),MATCH(F$1,StudiesInfo!$1:$1,0))</f>
        <v>&lt; 5 mm</v>
      </c>
      <c r="G598" s="31" t="str">
        <f t="array" ref="G598">INDEX(StudiesInfo!$1:$80,MATCH($E598,StudiesInfo!$B:$B,0),MATCH(G$1,StudiesInfo!$1:$1,0))</f>
        <v>micro</v>
      </c>
      <c r="H598" s="31" t="str">
        <f t="array" ref="H598">INDEX(StudiesInfo!$1:$80,MATCH($E598,StudiesInfo!$B:$B,0),MATCH(H$1,StudiesInfo!$1:$1,0))</f>
        <v>Polyvinyl chloride (PVC), Aminoplast</v>
      </c>
      <c r="I598" s="31" t="str">
        <f t="array" ref="I598">INDEX(StudiesInfo!$1:$80,MATCH($E598,StudiesInfo!$B:$B,0),MATCH(I$1,StudiesInfo!$1:$1,0))</f>
        <v>Unclear</v>
      </c>
      <c r="J598" s="32" t="str">
        <f t="array" ref="J598">INDEX(StudiesInfo!$1:$80,MATCH($E598,StudiesInfo!$B:$B,0),MATCH(J$1,StudiesInfo!$1:$1,0))</f>
        <v>Clarias gariepinus</v>
      </c>
      <c r="K598" s="31" t="str">
        <f t="array" ref="K598">INDEX(StudiesInfo!$1:$80,MATCH($E598,StudiesInfo!$B:$B,0),MATCH(K$1,StudiesInfo!$1:$1,0))</f>
        <v>NA</v>
      </c>
      <c r="L598" s="31" t="str">
        <f t="array" ref="L598">INDEX(StudiesInfo!$1:$80,MATCH($E598,StudiesInfo!$B:$B,0),MATCH(L$1,StudiesInfo!$1:$1,0))</f>
        <v>Food</v>
      </c>
      <c r="M598" s="31" t="str">
        <f t="array" ref="M598">INDEX(StudiesInfo!$1:$80,MATCH($E598,StudiesInfo!$B:$B,0),MATCH(M$1,StudiesInfo!$1:$1,0))</f>
        <v>Every 12h</v>
      </c>
      <c r="N598" s="35" t="str">
        <f t="array" ref="N598">INDEX(StudiesInfo!$1:$80,MATCH($E598,StudiesInfo!$B:$B,0),MATCH(N$1,StudiesInfo!$1:$1,0))</f>
        <v>0.3</v>
      </c>
      <c r="O598" s="31" t="str">
        <f t="array" ref="O598">INDEX(StudiesInfo!$1:$80,MATCH($E598,StudiesInfo!$B:$B,0),MATCH(O$1,StudiesInfo!$1:$1,0))</f>
        <v>% of food</v>
      </c>
      <c r="P598" s="31" t="str">
        <f t="array" ref="P598">INDEX(StudiesInfo!$1:$80,MATCH($E598,StudiesInfo!$B:$B,0),MATCH(P$1,StudiesInfo!$1:$1,0))</f>
        <v>Juvenile</v>
      </c>
      <c r="Q598" s="31" t="str">
        <f t="array" ref="Q598">INDEX(StudiesInfo!$1:$80,MATCH($E598,StudiesInfo!$B:$B,0),MATCH(Q$1,StudiesInfo!$1:$1,0))</f>
        <v>Unclear</v>
      </c>
      <c r="R598" s="31" t="str">
        <f t="array" ref="R598">INDEX(StudiesInfo!$1:$80,MATCH($E598,StudiesInfo!$B:$B,0),MATCH(R$1,StudiesInfo!$1:$1,0))</f>
        <v>-</v>
      </c>
      <c r="S598" s="31">
        <f t="array" ref="S598">INDEX(StudiesInfo!$1:$80,MATCH($E598,StudiesInfo!$B:$B,0),MATCH(S$1,StudiesInfo!$1:$1,0))</f>
        <v>45</v>
      </c>
      <c r="T598" s="31" t="str">
        <f t="array" ref="T598">INDEX(StudiesInfo!$1:$80,MATCH($E598,StudiesInfo!$B:$B,0),MATCH(T$1,StudiesInfo!$1:$1,0))</f>
        <v>15 days +</v>
      </c>
      <c r="U598" s="31">
        <f t="array" ref="U598">INDEX(StudiesInfo!$1:$80,MATCH($E598,StudiesInfo!$B:$B,0),MATCH(U$1,StudiesInfo!$1:$1,0))</f>
        <v>0</v>
      </c>
      <c r="V598" s="31" t="str">
        <f t="array" ref="V598">INDEX(StudiesInfo!$1:$80,MATCH($E598,StudiesInfo!$B:$B,0),MATCH(V$1,StudiesInfo!$1:$1,0))</f>
        <v>Juvenile</v>
      </c>
      <c r="W598" s="31" t="str">
        <f t="array" ref="W598">INDEX(StudiesInfo!$1:$80,MATCH($E598,StudiesInfo!$B:$B,0),MATCH(W$1,StudiesInfo!$1:$1,0))</f>
        <v>Unclear</v>
      </c>
      <c r="X598" s="31" t="str">
        <f t="array" ref="X598">INDEX(StudiesInfo!$1:$80,MATCH($E598,StudiesInfo!$B:$B,0),MATCH(X$1,StudiesInfo!$1:$1,0))</f>
        <v>-</v>
      </c>
      <c r="Y598" s="30" t="s">
        <v>582</v>
      </c>
      <c r="Z598" s="30" t="s">
        <v>597</v>
      </c>
      <c r="AA598" s="30" t="s">
        <v>652</v>
      </c>
      <c r="AB598" s="30"/>
      <c r="AC598" s="30"/>
      <c r="AD598" s="33" t="s">
        <v>933</v>
      </c>
      <c r="AE598" s="30" t="s">
        <v>590</v>
      </c>
      <c r="AF598" s="30" t="s">
        <v>596</v>
      </c>
    </row>
    <row r="599" ht="16.5" hidden="1" customHeight="1">
      <c r="A599" s="30">
        <v>79.0</v>
      </c>
      <c r="B599" s="31" t="str">
        <f t="array" ref="B599">INDEX(StudiesInfo!$1:$80,MATCH($E599,StudiesInfo!$B:$B,0),MATCH(B$1,StudiesInfo!$1:$1,0))</f>
        <v>Yes</v>
      </c>
      <c r="C599" s="30"/>
      <c r="D599" s="30"/>
      <c r="E599" s="31" t="str">
        <f t="array" ref="E599">INDEX(StudiesInfo!$1:$80,MATCH($A599,StudiesInfo!$A:$A,0),MATCH(E$1,StudiesInfo!$1:$1,0))</f>
        <v>Iheanacho et al., 2020</v>
      </c>
      <c r="F599" s="31" t="str">
        <f t="array" ref="F599">INDEX(StudiesInfo!$1:$80,MATCH($E599,StudiesInfo!$B:$B,0),MATCH(F$1,StudiesInfo!$1:$1,0))</f>
        <v>&lt; 5 mm</v>
      </c>
      <c r="G599" s="31" t="str">
        <f t="array" ref="G599">INDEX(StudiesInfo!$1:$80,MATCH($E599,StudiesInfo!$B:$B,0),MATCH(G$1,StudiesInfo!$1:$1,0))</f>
        <v>micro</v>
      </c>
      <c r="H599" s="31" t="str">
        <f t="array" ref="H599">INDEX(StudiesInfo!$1:$80,MATCH($E599,StudiesInfo!$B:$B,0),MATCH(H$1,StudiesInfo!$1:$1,0))</f>
        <v>Polyvinyl chloride (PVC), Aminoplast</v>
      </c>
      <c r="I599" s="31" t="str">
        <f t="array" ref="I599">INDEX(StudiesInfo!$1:$80,MATCH($E599,StudiesInfo!$B:$B,0),MATCH(I$1,StudiesInfo!$1:$1,0))</f>
        <v>Unclear</v>
      </c>
      <c r="J599" s="32" t="str">
        <f t="array" ref="J599">INDEX(StudiesInfo!$1:$80,MATCH($E599,StudiesInfo!$B:$B,0),MATCH(J$1,StudiesInfo!$1:$1,0))</f>
        <v>Clarias gariepinus</v>
      </c>
      <c r="K599" s="31" t="str">
        <f t="array" ref="K599">INDEX(StudiesInfo!$1:$80,MATCH($E599,StudiesInfo!$B:$B,0),MATCH(K$1,StudiesInfo!$1:$1,0))</f>
        <v>NA</v>
      </c>
      <c r="L599" s="31" t="str">
        <f t="array" ref="L599">INDEX(StudiesInfo!$1:$80,MATCH($E599,StudiesInfo!$B:$B,0),MATCH(L$1,StudiesInfo!$1:$1,0))</f>
        <v>Food</v>
      </c>
      <c r="M599" s="31" t="str">
        <f t="array" ref="M599">INDEX(StudiesInfo!$1:$80,MATCH($E599,StudiesInfo!$B:$B,0),MATCH(M$1,StudiesInfo!$1:$1,0))</f>
        <v>Every 12h</v>
      </c>
      <c r="N599" s="35" t="str">
        <f t="array" ref="N599">INDEX(StudiesInfo!$1:$80,MATCH($E599,StudiesInfo!$B:$B,0),MATCH(N$1,StudiesInfo!$1:$1,0))</f>
        <v>0.3</v>
      </c>
      <c r="O599" s="31" t="str">
        <f t="array" ref="O599">INDEX(StudiesInfo!$1:$80,MATCH($E599,StudiesInfo!$B:$B,0),MATCH(O$1,StudiesInfo!$1:$1,0))</f>
        <v>% of food</v>
      </c>
      <c r="P599" s="31" t="str">
        <f t="array" ref="P599">INDEX(StudiesInfo!$1:$80,MATCH($E599,StudiesInfo!$B:$B,0),MATCH(P$1,StudiesInfo!$1:$1,0))</f>
        <v>Juvenile</v>
      </c>
      <c r="Q599" s="31" t="str">
        <f t="array" ref="Q599">INDEX(StudiesInfo!$1:$80,MATCH($E599,StudiesInfo!$B:$B,0),MATCH(Q$1,StudiesInfo!$1:$1,0))</f>
        <v>Unclear</v>
      </c>
      <c r="R599" s="31" t="str">
        <f t="array" ref="R599">INDEX(StudiesInfo!$1:$80,MATCH($E599,StudiesInfo!$B:$B,0),MATCH(R$1,StudiesInfo!$1:$1,0))</f>
        <v>-</v>
      </c>
      <c r="S599" s="31">
        <f t="array" ref="S599">INDEX(StudiesInfo!$1:$80,MATCH($E599,StudiesInfo!$B:$B,0),MATCH(S$1,StudiesInfo!$1:$1,0))</f>
        <v>45</v>
      </c>
      <c r="T599" s="31" t="str">
        <f t="array" ref="T599">INDEX(StudiesInfo!$1:$80,MATCH($E599,StudiesInfo!$B:$B,0),MATCH(T$1,StudiesInfo!$1:$1,0))</f>
        <v>15 days +</v>
      </c>
      <c r="U599" s="31">
        <f t="array" ref="U599">INDEX(StudiesInfo!$1:$80,MATCH($E599,StudiesInfo!$B:$B,0),MATCH(U$1,StudiesInfo!$1:$1,0))</f>
        <v>0</v>
      </c>
      <c r="V599" s="31" t="str">
        <f t="array" ref="V599">INDEX(StudiesInfo!$1:$80,MATCH($E599,StudiesInfo!$B:$B,0),MATCH(V$1,StudiesInfo!$1:$1,0))</f>
        <v>Juvenile</v>
      </c>
      <c r="W599" s="31" t="str">
        <f t="array" ref="W599">INDEX(StudiesInfo!$1:$80,MATCH($E599,StudiesInfo!$B:$B,0),MATCH(W$1,StudiesInfo!$1:$1,0))</f>
        <v>Unclear</v>
      </c>
      <c r="X599" s="31" t="str">
        <f t="array" ref="X599">INDEX(StudiesInfo!$1:$80,MATCH($E599,StudiesInfo!$B:$B,0),MATCH(X$1,StudiesInfo!$1:$1,0))</f>
        <v>-</v>
      </c>
      <c r="Y599" s="30" t="s">
        <v>582</v>
      </c>
      <c r="Z599" s="30" t="s">
        <v>597</v>
      </c>
      <c r="AA599" s="30" t="s">
        <v>652</v>
      </c>
      <c r="AB599" s="30"/>
      <c r="AC599" s="30"/>
      <c r="AD599" s="33" t="s">
        <v>934</v>
      </c>
      <c r="AE599" s="30" t="s">
        <v>590</v>
      </c>
      <c r="AF599" s="30" t="s">
        <v>596</v>
      </c>
    </row>
    <row r="600" ht="16.5" hidden="1" customHeight="1">
      <c r="A600" s="30">
        <v>79.0</v>
      </c>
      <c r="B600" s="31" t="str">
        <f t="array" ref="B600">INDEX(StudiesInfo!$1:$80,MATCH($E600,StudiesInfo!$B:$B,0),MATCH(B$1,StudiesInfo!$1:$1,0))</f>
        <v>Yes</v>
      </c>
      <c r="C600" s="30"/>
      <c r="D600" s="30"/>
      <c r="E600" s="31" t="str">
        <f t="array" ref="E600">INDEX(StudiesInfo!$1:$80,MATCH($A600,StudiesInfo!$A:$A,0),MATCH(E$1,StudiesInfo!$1:$1,0))</f>
        <v>Iheanacho et al., 2020</v>
      </c>
      <c r="F600" s="31" t="str">
        <f t="array" ref="F600">INDEX(StudiesInfo!$1:$80,MATCH($E600,StudiesInfo!$B:$B,0),MATCH(F$1,StudiesInfo!$1:$1,0))</f>
        <v>&lt; 5 mm</v>
      </c>
      <c r="G600" s="31" t="str">
        <f t="array" ref="G600">INDEX(StudiesInfo!$1:$80,MATCH($E600,StudiesInfo!$B:$B,0),MATCH(G$1,StudiesInfo!$1:$1,0))</f>
        <v>micro</v>
      </c>
      <c r="H600" s="31" t="str">
        <f t="array" ref="H600">INDEX(StudiesInfo!$1:$80,MATCH($E600,StudiesInfo!$B:$B,0),MATCH(H$1,StudiesInfo!$1:$1,0))</f>
        <v>Polyvinyl chloride (PVC), Aminoplast</v>
      </c>
      <c r="I600" s="31" t="str">
        <f t="array" ref="I600">INDEX(StudiesInfo!$1:$80,MATCH($E600,StudiesInfo!$B:$B,0),MATCH(I$1,StudiesInfo!$1:$1,0))</f>
        <v>Unclear</v>
      </c>
      <c r="J600" s="32" t="str">
        <f t="array" ref="J600">INDEX(StudiesInfo!$1:$80,MATCH($E600,StudiesInfo!$B:$B,0),MATCH(J$1,StudiesInfo!$1:$1,0))</f>
        <v>Clarias gariepinus</v>
      </c>
      <c r="K600" s="31" t="str">
        <f t="array" ref="K600">INDEX(StudiesInfo!$1:$80,MATCH($E600,StudiesInfo!$B:$B,0),MATCH(K$1,StudiesInfo!$1:$1,0))</f>
        <v>NA</v>
      </c>
      <c r="L600" s="31" t="str">
        <f t="array" ref="L600">INDEX(StudiesInfo!$1:$80,MATCH($E600,StudiesInfo!$B:$B,0),MATCH(L$1,StudiesInfo!$1:$1,0))</f>
        <v>Food</v>
      </c>
      <c r="M600" s="31" t="str">
        <f t="array" ref="M600">INDEX(StudiesInfo!$1:$80,MATCH($E600,StudiesInfo!$B:$B,0),MATCH(M$1,StudiesInfo!$1:$1,0))</f>
        <v>Every 12h</v>
      </c>
      <c r="N600" s="35" t="str">
        <f t="array" ref="N600">INDEX(StudiesInfo!$1:$80,MATCH($E600,StudiesInfo!$B:$B,0),MATCH(N$1,StudiesInfo!$1:$1,0))</f>
        <v>0.3</v>
      </c>
      <c r="O600" s="31" t="str">
        <f t="array" ref="O600">INDEX(StudiesInfo!$1:$80,MATCH($E600,StudiesInfo!$B:$B,0),MATCH(O$1,StudiesInfo!$1:$1,0))</f>
        <v>% of food</v>
      </c>
      <c r="P600" s="31" t="str">
        <f t="array" ref="P600">INDEX(StudiesInfo!$1:$80,MATCH($E600,StudiesInfo!$B:$B,0),MATCH(P$1,StudiesInfo!$1:$1,0))</f>
        <v>Juvenile</v>
      </c>
      <c r="Q600" s="31" t="str">
        <f t="array" ref="Q600">INDEX(StudiesInfo!$1:$80,MATCH($E600,StudiesInfo!$B:$B,0),MATCH(Q$1,StudiesInfo!$1:$1,0))</f>
        <v>Unclear</v>
      </c>
      <c r="R600" s="31" t="str">
        <f t="array" ref="R600">INDEX(StudiesInfo!$1:$80,MATCH($E600,StudiesInfo!$B:$B,0),MATCH(R$1,StudiesInfo!$1:$1,0))</f>
        <v>-</v>
      </c>
      <c r="S600" s="31">
        <f t="array" ref="S600">INDEX(StudiesInfo!$1:$80,MATCH($E600,StudiesInfo!$B:$B,0),MATCH(S$1,StudiesInfo!$1:$1,0))</f>
        <v>45</v>
      </c>
      <c r="T600" s="31" t="str">
        <f t="array" ref="T600">INDEX(StudiesInfo!$1:$80,MATCH($E600,StudiesInfo!$B:$B,0),MATCH(T$1,StudiesInfo!$1:$1,0))</f>
        <v>15 days +</v>
      </c>
      <c r="U600" s="31">
        <f t="array" ref="U600">INDEX(StudiesInfo!$1:$80,MATCH($E600,StudiesInfo!$B:$B,0),MATCH(U$1,StudiesInfo!$1:$1,0))</f>
        <v>0</v>
      </c>
      <c r="V600" s="31" t="str">
        <f t="array" ref="V600">INDEX(StudiesInfo!$1:$80,MATCH($E600,StudiesInfo!$B:$B,0),MATCH(V$1,StudiesInfo!$1:$1,0))</f>
        <v>Juvenile</v>
      </c>
      <c r="W600" s="31" t="str">
        <f t="array" ref="W600">INDEX(StudiesInfo!$1:$80,MATCH($E600,StudiesInfo!$B:$B,0),MATCH(W$1,StudiesInfo!$1:$1,0))</f>
        <v>Unclear</v>
      </c>
      <c r="X600" s="31" t="str">
        <f t="array" ref="X600">INDEX(StudiesInfo!$1:$80,MATCH($E600,StudiesInfo!$B:$B,0),MATCH(X$1,StudiesInfo!$1:$1,0))</f>
        <v>-</v>
      </c>
      <c r="Y600" s="30" t="s">
        <v>582</v>
      </c>
      <c r="Z600" s="30" t="s">
        <v>597</v>
      </c>
      <c r="AA600" s="30" t="s">
        <v>598</v>
      </c>
      <c r="AB600" s="30">
        <v>14.0</v>
      </c>
      <c r="AC600" s="30" t="s">
        <v>938</v>
      </c>
      <c r="AD600" s="33" t="s">
        <v>586</v>
      </c>
      <c r="AE600" s="30" t="s">
        <v>587</v>
      </c>
      <c r="AF600" s="30" t="s">
        <v>588</v>
      </c>
    </row>
    <row r="601" ht="16.5" hidden="1" customHeight="1">
      <c r="A601" s="30">
        <v>79.0</v>
      </c>
      <c r="B601" s="31" t="str">
        <f t="array" ref="B601">INDEX(StudiesInfo!$1:$80,MATCH($E601,StudiesInfo!$B:$B,0),MATCH(B$1,StudiesInfo!$1:$1,0))</f>
        <v>Yes</v>
      </c>
      <c r="C601" s="30"/>
      <c r="D601" s="30"/>
      <c r="E601" s="31" t="str">
        <f t="array" ref="E601">INDEX(StudiesInfo!$1:$80,MATCH($A601,StudiesInfo!$A:$A,0),MATCH(E$1,StudiesInfo!$1:$1,0))</f>
        <v>Iheanacho et al., 2020</v>
      </c>
      <c r="F601" s="31" t="str">
        <f t="array" ref="F601">INDEX(StudiesInfo!$1:$80,MATCH($E601,StudiesInfo!$B:$B,0),MATCH(F$1,StudiesInfo!$1:$1,0))</f>
        <v>&lt; 5 mm</v>
      </c>
      <c r="G601" s="31" t="str">
        <f t="array" ref="G601">INDEX(StudiesInfo!$1:$80,MATCH($E601,StudiesInfo!$B:$B,0),MATCH(G$1,StudiesInfo!$1:$1,0))</f>
        <v>micro</v>
      </c>
      <c r="H601" s="31" t="str">
        <f t="array" ref="H601">INDEX(StudiesInfo!$1:$80,MATCH($E601,StudiesInfo!$B:$B,0),MATCH(H$1,StudiesInfo!$1:$1,0))</f>
        <v>Polyvinyl chloride (PVC), Aminoplast</v>
      </c>
      <c r="I601" s="31" t="str">
        <f t="array" ref="I601">INDEX(StudiesInfo!$1:$80,MATCH($E601,StudiesInfo!$B:$B,0),MATCH(I$1,StudiesInfo!$1:$1,0))</f>
        <v>Unclear</v>
      </c>
      <c r="J601" s="32" t="str">
        <f t="array" ref="J601">INDEX(StudiesInfo!$1:$80,MATCH($E601,StudiesInfo!$B:$B,0),MATCH(J$1,StudiesInfo!$1:$1,0))</f>
        <v>Clarias gariepinus</v>
      </c>
      <c r="K601" s="31" t="str">
        <f t="array" ref="K601">INDEX(StudiesInfo!$1:$80,MATCH($E601,StudiesInfo!$B:$B,0),MATCH(K$1,StudiesInfo!$1:$1,0))</f>
        <v>NA</v>
      </c>
      <c r="L601" s="31" t="str">
        <f t="array" ref="L601">INDEX(StudiesInfo!$1:$80,MATCH($E601,StudiesInfo!$B:$B,0),MATCH(L$1,StudiesInfo!$1:$1,0))</f>
        <v>Food</v>
      </c>
      <c r="M601" s="31" t="str">
        <f t="array" ref="M601">INDEX(StudiesInfo!$1:$80,MATCH($E601,StudiesInfo!$B:$B,0),MATCH(M$1,StudiesInfo!$1:$1,0))</f>
        <v>Every 12h</v>
      </c>
      <c r="N601" s="35" t="str">
        <f t="array" ref="N601">INDEX(StudiesInfo!$1:$80,MATCH($E601,StudiesInfo!$B:$B,0),MATCH(N$1,StudiesInfo!$1:$1,0))</f>
        <v>0.3</v>
      </c>
      <c r="O601" s="31" t="str">
        <f t="array" ref="O601">INDEX(StudiesInfo!$1:$80,MATCH($E601,StudiesInfo!$B:$B,0),MATCH(O$1,StudiesInfo!$1:$1,0))</f>
        <v>% of food</v>
      </c>
      <c r="P601" s="31" t="str">
        <f t="array" ref="P601">INDEX(StudiesInfo!$1:$80,MATCH($E601,StudiesInfo!$B:$B,0),MATCH(P$1,StudiesInfo!$1:$1,0))</f>
        <v>Juvenile</v>
      </c>
      <c r="Q601" s="31" t="str">
        <f t="array" ref="Q601">INDEX(StudiesInfo!$1:$80,MATCH($E601,StudiesInfo!$B:$B,0),MATCH(Q$1,StudiesInfo!$1:$1,0))</f>
        <v>Unclear</v>
      </c>
      <c r="R601" s="31" t="str">
        <f t="array" ref="R601">INDEX(StudiesInfo!$1:$80,MATCH($E601,StudiesInfo!$B:$B,0),MATCH(R$1,StudiesInfo!$1:$1,0))</f>
        <v>-</v>
      </c>
      <c r="S601" s="31">
        <f t="array" ref="S601">INDEX(StudiesInfo!$1:$80,MATCH($E601,StudiesInfo!$B:$B,0),MATCH(S$1,StudiesInfo!$1:$1,0))</f>
        <v>45</v>
      </c>
      <c r="T601" s="31" t="str">
        <f t="array" ref="T601">INDEX(StudiesInfo!$1:$80,MATCH($E601,StudiesInfo!$B:$B,0),MATCH(T$1,StudiesInfo!$1:$1,0))</f>
        <v>15 days +</v>
      </c>
      <c r="U601" s="31">
        <f t="array" ref="U601">INDEX(StudiesInfo!$1:$80,MATCH($E601,StudiesInfo!$B:$B,0),MATCH(U$1,StudiesInfo!$1:$1,0))</f>
        <v>0</v>
      </c>
      <c r="V601" s="31" t="str">
        <f t="array" ref="V601">INDEX(StudiesInfo!$1:$80,MATCH($E601,StudiesInfo!$B:$B,0),MATCH(V$1,StudiesInfo!$1:$1,0))</f>
        <v>Juvenile</v>
      </c>
      <c r="W601" s="31" t="str">
        <f t="array" ref="W601">INDEX(StudiesInfo!$1:$80,MATCH($E601,StudiesInfo!$B:$B,0),MATCH(W$1,StudiesInfo!$1:$1,0))</f>
        <v>Unclear</v>
      </c>
      <c r="X601" s="31" t="str">
        <f t="array" ref="X601">INDEX(StudiesInfo!$1:$80,MATCH($E601,StudiesInfo!$B:$B,0),MATCH(X$1,StudiesInfo!$1:$1,0))</f>
        <v>-</v>
      </c>
      <c r="Y601" s="30" t="s">
        <v>582</v>
      </c>
      <c r="Z601" s="30" t="s">
        <v>597</v>
      </c>
      <c r="AA601" s="30" t="s">
        <v>598</v>
      </c>
      <c r="AB601" s="30"/>
      <c r="AC601" s="30"/>
      <c r="AD601" s="33" t="s">
        <v>933</v>
      </c>
      <c r="AE601" s="30" t="s">
        <v>590</v>
      </c>
      <c r="AF601" s="30" t="s">
        <v>600</v>
      </c>
    </row>
    <row r="602" ht="16.5" hidden="1" customHeight="1">
      <c r="A602" s="30">
        <v>79.0</v>
      </c>
      <c r="B602" s="31" t="str">
        <f t="array" ref="B602">INDEX(StudiesInfo!$1:$80,MATCH($E602,StudiesInfo!$B:$B,0),MATCH(B$1,StudiesInfo!$1:$1,0))</f>
        <v>Yes</v>
      </c>
      <c r="C602" s="30"/>
      <c r="D602" s="30"/>
      <c r="E602" s="31" t="str">
        <f t="array" ref="E602">INDEX(StudiesInfo!$1:$80,MATCH($A602,StudiesInfo!$A:$A,0),MATCH(E$1,StudiesInfo!$1:$1,0))</f>
        <v>Iheanacho et al., 2020</v>
      </c>
      <c r="F602" s="31" t="str">
        <f t="array" ref="F602">INDEX(StudiesInfo!$1:$80,MATCH($E602,StudiesInfo!$B:$B,0),MATCH(F$1,StudiesInfo!$1:$1,0))</f>
        <v>&lt; 5 mm</v>
      </c>
      <c r="G602" s="31" t="str">
        <f t="array" ref="G602">INDEX(StudiesInfo!$1:$80,MATCH($E602,StudiesInfo!$B:$B,0),MATCH(G$1,StudiesInfo!$1:$1,0))</f>
        <v>micro</v>
      </c>
      <c r="H602" s="31" t="str">
        <f t="array" ref="H602">INDEX(StudiesInfo!$1:$80,MATCH($E602,StudiesInfo!$B:$B,0),MATCH(H$1,StudiesInfo!$1:$1,0))</f>
        <v>Polyvinyl chloride (PVC), Aminoplast</v>
      </c>
      <c r="I602" s="31" t="str">
        <f t="array" ref="I602">INDEX(StudiesInfo!$1:$80,MATCH($E602,StudiesInfo!$B:$B,0),MATCH(I$1,StudiesInfo!$1:$1,0))</f>
        <v>Unclear</v>
      </c>
      <c r="J602" s="32" t="str">
        <f t="array" ref="J602">INDEX(StudiesInfo!$1:$80,MATCH($E602,StudiesInfo!$B:$B,0),MATCH(J$1,StudiesInfo!$1:$1,0))</f>
        <v>Clarias gariepinus</v>
      </c>
      <c r="K602" s="31" t="str">
        <f t="array" ref="K602">INDEX(StudiesInfo!$1:$80,MATCH($E602,StudiesInfo!$B:$B,0),MATCH(K$1,StudiesInfo!$1:$1,0))</f>
        <v>NA</v>
      </c>
      <c r="L602" s="31" t="str">
        <f t="array" ref="L602">INDEX(StudiesInfo!$1:$80,MATCH($E602,StudiesInfo!$B:$B,0),MATCH(L$1,StudiesInfo!$1:$1,0))</f>
        <v>Food</v>
      </c>
      <c r="M602" s="31" t="str">
        <f t="array" ref="M602">INDEX(StudiesInfo!$1:$80,MATCH($E602,StudiesInfo!$B:$B,0),MATCH(M$1,StudiesInfo!$1:$1,0))</f>
        <v>Every 12h</v>
      </c>
      <c r="N602" s="35" t="str">
        <f t="array" ref="N602">INDEX(StudiesInfo!$1:$80,MATCH($E602,StudiesInfo!$B:$B,0),MATCH(N$1,StudiesInfo!$1:$1,0))</f>
        <v>0.3</v>
      </c>
      <c r="O602" s="31" t="str">
        <f t="array" ref="O602">INDEX(StudiesInfo!$1:$80,MATCH($E602,StudiesInfo!$B:$B,0),MATCH(O$1,StudiesInfo!$1:$1,0))</f>
        <v>% of food</v>
      </c>
      <c r="P602" s="31" t="str">
        <f t="array" ref="P602">INDEX(StudiesInfo!$1:$80,MATCH($E602,StudiesInfo!$B:$B,0),MATCH(P$1,StudiesInfo!$1:$1,0))</f>
        <v>Juvenile</v>
      </c>
      <c r="Q602" s="31" t="str">
        <f t="array" ref="Q602">INDEX(StudiesInfo!$1:$80,MATCH($E602,StudiesInfo!$B:$B,0),MATCH(Q$1,StudiesInfo!$1:$1,0))</f>
        <v>Unclear</v>
      </c>
      <c r="R602" s="31" t="str">
        <f t="array" ref="R602">INDEX(StudiesInfo!$1:$80,MATCH($E602,StudiesInfo!$B:$B,0),MATCH(R$1,StudiesInfo!$1:$1,0))</f>
        <v>-</v>
      </c>
      <c r="S602" s="31">
        <f t="array" ref="S602">INDEX(StudiesInfo!$1:$80,MATCH($E602,StudiesInfo!$B:$B,0),MATCH(S$1,StudiesInfo!$1:$1,0))</f>
        <v>45</v>
      </c>
      <c r="T602" s="31" t="str">
        <f t="array" ref="T602">INDEX(StudiesInfo!$1:$80,MATCH($E602,StudiesInfo!$B:$B,0),MATCH(T$1,StudiesInfo!$1:$1,0))</f>
        <v>15 days +</v>
      </c>
      <c r="U602" s="31">
        <f t="array" ref="U602">INDEX(StudiesInfo!$1:$80,MATCH($E602,StudiesInfo!$B:$B,0),MATCH(U$1,StudiesInfo!$1:$1,0))</f>
        <v>0</v>
      </c>
      <c r="V602" s="31" t="str">
        <f t="array" ref="V602">INDEX(StudiesInfo!$1:$80,MATCH($E602,StudiesInfo!$B:$B,0),MATCH(V$1,StudiesInfo!$1:$1,0))</f>
        <v>Juvenile</v>
      </c>
      <c r="W602" s="31" t="str">
        <f t="array" ref="W602">INDEX(StudiesInfo!$1:$80,MATCH($E602,StudiesInfo!$B:$B,0),MATCH(W$1,StudiesInfo!$1:$1,0))</f>
        <v>Unclear</v>
      </c>
      <c r="X602" s="31" t="str">
        <f t="array" ref="X602">INDEX(StudiesInfo!$1:$80,MATCH($E602,StudiesInfo!$B:$B,0),MATCH(X$1,StudiesInfo!$1:$1,0))</f>
        <v>-</v>
      </c>
      <c r="Y602" s="30" t="s">
        <v>582</v>
      </c>
      <c r="Z602" s="30" t="s">
        <v>597</v>
      </c>
      <c r="AA602" s="30" t="s">
        <v>598</v>
      </c>
      <c r="AB602" s="30"/>
      <c r="AC602" s="30"/>
      <c r="AD602" s="33" t="s">
        <v>934</v>
      </c>
      <c r="AE602" s="30" t="s">
        <v>590</v>
      </c>
      <c r="AF602" s="30" t="s">
        <v>600</v>
      </c>
    </row>
    <row r="603" ht="16.5" hidden="1" customHeight="1">
      <c r="A603" s="30">
        <v>127.0</v>
      </c>
      <c r="B603" s="31" t="str">
        <f t="array" ref="B603">INDEX(StudiesInfo!$1:$80,MATCH($E603,StudiesInfo!$B:$B,0),MATCH(B$1,StudiesInfo!$1:$1,0))</f>
        <v>No</v>
      </c>
      <c r="C603" s="30" t="s">
        <v>45</v>
      </c>
      <c r="D603" s="30" t="s">
        <v>45</v>
      </c>
      <c r="E603" s="31" t="str">
        <f t="array" ref="E603">INDEX(StudiesInfo!$1:$80,MATCH($A603,StudiesInfo!$A:$A,0),MATCH(E$1,StudiesInfo!$1:$1,0))</f>
        <v>Jacob et al., 2019</v>
      </c>
      <c r="F603" s="31" t="str">
        <f t="array" ref="F603">INDEX(StudiesInfo!$1:$80,MATCH($E603,StudiesInfo!$B:$B,0),MATCH(F$1,StudiesInfo!$1:$1,0))</f>
        <v>91.26 ± 0.2 μm</v>
      </c>
      <c r="G603" s="31" t="str">
        <f t="array" ref="G603">INDEX(StudiesInfo!$1:$80,MATCH($E603,StudiesInfo!$B:$B,0),MATCH(G$1,StudiesInfo!$1:$1,0))</f>
        <v>micro</v>
      </c>
      <c r="H603" s="31" t="str">
        <f t="array" ref="H603">INDEX(StudiesInfo!$1:$80,MATCH($E603,StudiesInfo!$B:$B,0),MATCH(H$1,StudiesInfo!$1:$1,0))</f>
        <v>Polystyrene (PS)</v>
      </c>
      <c r="I603" s="31" t="str">
        <f t="array" ref="I603">INDEX(StudiesInfo!$1:$80,MATCH($E603,StudiesInfo!$B:$B,0),MATCH(I$1,StudiesInfo!$1:$1,0))</f>
        <v>Sphere</v>
      </c>
      <c r="J603" s="32" t="str">
        <f t="array" ref="J603">INDEX(StudiesInfo!$1:$80,MATCH($E603,StudiesInfo!$B:$B,0),MATCH(J$1,StudiesInfo!$1:$1,0))</f>
        <v>Acanthurus triostegus</v>
      </c>
      <c r="K603" s="31" t="str">
        <f t="array" ref="K603">INDEX(StudiesInfo!$1:$80,MATCH($E603,StudiesInfo!$B:$B,0),MATCH(K$1,StudiesInfo!$1:$1,0))</f>
        <v>NA</v>
      </c>
      <c r="L603" s="31" t="str">
        <f t="array" ref="L603">INDEX(StudiesInfo!$1:$80,MATCH($E603,StudiesInfo!$B:$B,0),MATCH(L$1,StudiesInfo!$1:$1,0))</f>
        <v>Water: Unclear</v>
      </c>
      <c r="M603" s="31" t="str">
        <f t="array" ref="M603">INDEX(StudiesInfo!$1:$80,MATCH($E603,StudiesInfo!$B:$B,0),MATCH(M$1,StudiesInfo!$1:$1,0))</f>
        <v>Unclear</v>
      </c>
      <c r="N603" s="31">
        <f t="array" ref="N603">INDEX(StudiesInfo!$1:$80,MATCH($E603,StudiesInfo!$B:$B,0),MATCH(N$1,StudiesInfo!$1:$1,0))</f>
        <v>5</v>
      </c>
      <c r="O603" s="31" t="str">
        <f t="array" ref="O603">INDEX(StudiesInfo!$1:$80,MATCH($E603,StudiesInfo!$B:$B,0),MATCH(O$1,StudiesInfo!$1:$1,0))</f>
        <v>particles/mL</v>
      </c>
      <c r="P603" s="31" t="str">
        <f t="array" ref="P603">INDEX(StudiesInfo!$1:$80,MATCH($E603,StudiesInfo!$B:$B,0),MATCH(P$1,StudiesInfo!$1:$1,0))</f>
        <v>Larva</v>
      </c>
      <c r="Q603" s="31" t="str">
        <f t="array" ref="Q603">INDEX(StudiesInfo!$1:$80,MATCH($E603,StudiesInfo!$B:$B,0),MATCH(Q$1,StudiesInfo!$1:$1,0))</f>
        <v>Unclear</v>
      </c>
      <c r="R603" s="31" t="str">
        <f t="array" ref="R603">INDEX(StudiesInfo!$1:$80,MATCH($E603,StudiesInfo!$B:$B,0),MATCH(R$1,StudiesInfo!$1:$1,0))</f>
        <v>-</v>
      </c>
      <c r="S603" s="31" t="str">
        <f t="array" ref="S603">INDEX(StudiesInfo!$1:$80,MATCH($E603,StudiesInfo!$B:$B,0),MATCH(S$1,StudiesInfo!$1:$1,0))</f>
        <v>3, 5 and 8</v>
      </c>
      <c r="T603" s="31" t="str">
        <f t="array" ref="T603">INDEX(StudiesInfo!$1:$80,MATCH($E603,StudiesInfo!$B:$B,0),MATCH(T$1,StudiesInfo!$1:$1,0))</f>
        <v>up to 4 days,
5-15 days</v>
      </c>
      <c r="U603" s="31">
        <f t="array" ref="U603">INDEX(StudiesInfo!$1:$80,MATCH($E603,StudiesInfo!$B:$B,0),MATCH(U$1,StudiesInfo!$1:$1,0))</f>
        <v>0</v>
      </c>
      <c r="V603" s="31" t="str">
        <f t="array" ref="V603">INDEX(StudiesInfo!$1:$80,MATCH($E603,StudiesInfo!$B:$B,0),MATCH(V$1,StudiesInfo!$1:$1,0))</f>
        <v>Larva</v>
      </c>
      <c r="W603" s="31" t="str">
        <f t="array" ref="W603">INDEX(StudiesInfo!$1:$80,MATCH($E603,StudiesInfo!$B:$B,0),MATCH(W$1,StudiesInfo!$1:$1,0))</f>
        <v>Unclear</v>
      </c>
      <c r="X603" s="31" t="str">
        <f t="array" ref="X603">INDEX(StudiesInfo!$1:$80,MATCH($E603,StudiesInfo!$B:$B,0),MATCH(X$1,StudiesInfo!$1:$1,0))</f>
        <v>-</v>
      </c>
      <c r="Y603" s="30" t="s">
        <v>611</v>
      </c>
      <c r="Z603" s="30" t="s">
        <v>918</v>
      </c>
      <c r="AA603" s="30" t="s">
        <v>939</v>
      </c>
      <c r="AB603" s="30"/>
      <c r="AC603" s="30" t="s">
        <v>940</v>
      </c>
      <c r="AD603" s="33" t="s">
        <v>941</v>
      </c>
      <c r="AE603" s="30"/>
      <c r="AF603" s="30" t="s">
        <v>588</v>
      </c>
    </row>
    <row r="604" ht="16.5" hidden="1" customHeight="1">
      <c r="A604" s="30">
        <v>127.0</v>
      </c>
      <c r="B604" s="31" t="str">
        <f t="array" ref="B604">INDEX(StudiesInfo!$1:$80,MATCH($E604,StudiesInfo!$B:$B,0),MATCH(B$1,StudiesInfo!$1:$1,0))</f>
        <v>No</v>
      </c>
      <c r="C604" s="30"/>
      <c r="D604" s="30"/>
      <c r="E604" s="31" t="str">
        <f t="array" ref="E604">INDEX(StudiesInfo!$1:$80,MATCH($A604,StudiesInfo!$A:$A,0),MATCH(E$1,StudiesInfo!$1:$1,0))</f>
        <v>Jacob et al., 2019</v>
      </c>
      <c r="F604" s="31" t="str">
        <f t="array" ref="F604">INDEX(StudiesInfo!$1:$80,MATCH($E604,StudiesInfo!$B:$B,0),MATCH(F$1,StudiesInfo!$1:$1,0))</f>
        <v>91.26 ± 0.2 μm</v>
      </c>
      <c r="G604" s="31" t="str">
        <f t="array" ref="G604">INDEX(StudiesInfo!$1:$80,MATCH($E604,StudiesInfo!$B:$B,0),MATCH(G$1,StudiesInfo!$1:$1,0))</f>
        <v>micro</v>
      </c>
      <c r="H604" s="31" t="str">
        <f t="array" ref="H604">INDEX(StudiesInfo!$1:$80,MATCH($E604,StudiesInfo!$B:$B,0),MATCH(H$1,StudiesInfo!$1:$1,0))</f>
        <v>Polystyrene (PS)</v>
      </c>
      <c r="I604" s="31" t="str">
        <f t="array" ref="I604">INDEX(StudiesInfo!$1:$80,MATCH($E604,StudiesInfo!$B:$B,0),MATCH(I$1,StudiesInfo!$1:$1,0))</f>
        <v>Sphere</v>
      </c>
      <c r="J604" s="32" t="str">
        <f t="array" ref="J604">INDEX(StudiesInfo!$1:$80,MATCH($E604,StudiesInfo!$B:$B,0),MATCH(J$1,StudiesInfo!$1:$1,0))</f>
        <v>Acanthurus triostegus</v>
      </c>
      <c r="K604" s="31" t="str">
        <f t="array" ref="K604">INDEX(StudiesInfo!$1:$80,MATCH($E604,StudiesInfo!$B:$B,0),MATCH(K$1,StudiesInfo!$1:$1,0))</f>
        <v>NA</v>
      </c>
      <c r="L604" s="31" t="str">
        <f t="array" ref="L604">INDEX(StudiesInfo!$1:$80,MATCH($E604,StudiesInfo!$B:$B,0),MATCH(L$1,StudiesInfo!$1:$1,0))</f>
        <v>Water: Unclear</v>
      </c>
      <c r="M604" s="31" t="str">
        <f t="array" ref="M604">INDEX(StudiesInfo!$1:$80,MATCH($E604,StudiesInfo!$B:$B,0),MATCH(M$1,StudiesInfo!$1:$1,0))</f>
        <v>Unclear</v>
      </c>
      <c r="N604" s="31">
        <f t="array" ref="N604">INDEX(StudiesInfo!$1:$80,MATCH($E604,StudiesInfo!$B:$B,0),MATCH(N$1,StudiesInfo!$1:$1,0))</f>
        <v>5</v>
      </c>
      <c r="O604" s="31" t="str">
        <f t="array" ref="O604">INDEX(StudiesInfo!$1:$80,MATCH($E604,StudiesInfo!$B:$B,0),MATCH(O$1,StudiesInfo!$1:$1,0))</f>
        <v>particles/mL</v>
      </c>
      <c r="P604" s="31" t="str">
        <f t="array" ref="P604">INDEX(StudiesInfo!$1:$80,MATCH($E604,StudiesInfo!$B:$B,0),MATCH(P$1,StudiesInfo!$1:$1,0))</f>
        <v>Larva</v>
      </c>
      <c r="Q604" s="31" t="str">
        <f t="array" ref="Q604">INDEX(StudiesInfo!$1:$80,MATCH($E604,StudiesInfo!$B:$B,0),MATCH(Q$1,StudiesInfo!$1:$1,0))</f>
        <v>Unclear</v>
      </c>
      <c r="R604" s="31" t="str">
        <f t="array" ref="R604">INDEX(StudiesInfo!$1:$80,MATCH($E604,StudiesInfo!$B:$B,0),MATCH(R$1,StudiesInfo!$1:$1,0))</f>
        <v>-</v>
      </c>
      <c r="S604" s="31" t="str">
        <f t="array" ref="S604">INDEX(StudiesInfo!$1:$80,MATCH($E604,StudiesInfo!$B:$B,0),MATCH(S$1,StudiesInfo!$1:$1,0))</f>
        <v>3, 5 and 8</v>
      </c>
      <c r="T604" s="31" t="str">
        <f t="array" ref="T604">INDEX(StudiesInfo!$1:$80,MATCH($E604,StudiesInfo!$B:$B,0),MATCH(T$1,StudiesInfo!$1:$1,0))</f>
        <v>up to 4 days,
5-15 days</v>
      </c>
      <c r="U604" s="31">
        <f t="array" ref="U604">INDEX(StudiesInfo!$1:$80,MATCH($E604,StudiesInfo!$B:$B,0),MATCH(U$1,StudiesInfo!$1:$1,0))</f>
        <v>0</v>
      </c>
      <c r="V604" s="31" t="str">
        <f t="array" ref="V604">INDEX(StudiesInfo!$1:$80,MATCH($E604,StudiesInfo!$B:$B,0),MATCH(V$1,StudiesInfo!$1:$1,0))</f>
        <v>Larva</v>
      </c>
      <c r="W604" s="31" t="str">
        <f t="array" ref="W604">INDEX(StudiesInfo!$1:$80,MATCH($E604,StudiesInfo!$B:$B,0),MATCH(W$1,StudiesInfo!$1:$1,0))</f>
        <v>Unclear</v>
      </c>
      <c r="X604" s="31" t="str">
        <f t="array" ref="X604">INDEX(StudiesInfo!$1:$80,MATCH($E604,StudiesInfo!$B:$B,0),MATCH(X$1,StudiesInfo!$1:$1,0))</f>
        <v>-</v>
      </c>
      <c r="Y604" s="30" t="s">
        <v>611</v>
      </c>
      <c r="Z604" s="30" t="s">
        <v>918</v>
      </c>
      <c r="AA604" s="30" t="s">
        <v>939</v>
      </c>
      <c r="AB604" s="30"/>
      <c r="AC604" s="30"/>
      <c r="AD604" s="33" t="s">
        <v>942</v>
      </c>
      <c r="AE604" s="30"/>
      <c r="AF604" s="34" t="s">
        <v>591</v>
      </c>
    </row>
    <row r="605" ht="16.5" hidden="1" customHeight="1">
      <c r="A605" s="30">
        <v>127.0</v>
      </c>
      <c r="B605" s="31" t="str">
        <f t="array" ref="B605">INDEX(StudiesInfo!$1:$80,MATCH($E605,StudiesInfo!$B:$B,0),MATCH(B$1,StudiesInfo!$1:$1,0))</f>
        <v>No</v>
      </c>
      <c r="C605" s="30"/>
      <c r="D605" s="30"/>
      <c r="E605" s="31" t="str">
        <f t="array" ref="E605">INDEX(StudiesInfo!$1:$80,MATCH($A605,StudiesInfo!$A:$A,0),MATCH(E$1,StudiesInfo!$1:$1,0))</f>
        <v>Jacob et al., 2019</v>
      </c>
      <c r="F605" s="31" t="str">
        <f t="array" ref="F605">INDEX(StudiesInfo!$1:$80,MATCH($E605,StudiesInfo!$B:$B,0),MATCH(F$1,StudiesInfo!$1:$1,0))</f>
        <v>91.26 ± 0.2 μm</v>
      </c>
      <c r="G605" s="31" t="str">
        <f t="array" ref="G605">INDEX(StudiesInfo!$1:$80,MATCH($E605,StudiesInfo!$B:$B,0),MATCH(G$1,StudiesInfo!$1:$1,0))</f>
        <v>micro</v>
      </c>
      <c r="H605" s="31" t="str">
        <f t="array" ref="H605">INDEX(StudiesInfo!$1:$80,MATCH($E605,StudiesInfo!$B:$B,0),MATCH(H$1,StudiesInfo!$1:$1,0))</f>
        <v>Polystyrene (PS)</v>
      </c>
      <c r="I605" s="31" t="str">
        <f t="array" ref="I605">INDEX(StudiesInfo!$1:$80,MATCH($E605,StudiesInfo!$B:$B,0),MATCH(I$1,StudiesInfo!$1:$1,0))</f>
        <v>Sphere</v>
      </c>
      <c r="J605" s="32" t="str">
        <f t="array" ref="J605">INDEX(StudiesInfo!$1:$80,MATCH($E605,StudiesInfo!$B:$B,0),MATCH(J$1,StudiesInfo!$1:$1,0))</f>
        <v>Acanthurus triostegus</v>
      </c>
      <c r="K605" s="31" t="str">
        <f t="array" ref="K605">INDEX(StudiesInfo!$1:$80,MATCH($E605,StudiesInfo!$B:$B,0),MATCH(K$1,StudiesInfo!$1:$1,0))</f>
        <v>NA</v>
      </c>
      <c r="L605" s="31" t="str">
        <f t="array" ref="L605">INDEX(StudiesInfo!$1:$80,MATCH($E605,StudiesInfo!$B:$B,0),MATCH(L$1,StudiesInfo!$1:$1,0))</f>
        <v>Water: Unclear</v>
      </c>
      <c r="M605" s="31" t="str">
        <f t="array" ref="M605">INDEX(StudiesInfo!$1:$80,MATCH($E605,StudiesInfo!$B:$B,0),MATCH(M$1,StudiesInfo!$1:$1,0))</f>
        <v>Unclear</v>
      </c>
      <c r="N605" s="31">
        <f t="array" ref="N605">INDEX(StudiesInfo!$1:$80,MATCH($E605,StudiesInfo!$B:$B,0),MATCH(N$1,StudiesInfo!$1:$1,0))</f>
        <v>5</v>
      </c>
      <c r="O605" s="31" t="str">
        <f t="array" ref="O605">INDEX(StudiesInfo!$1:$80,MATCH($E605,StudiesInfo!$B:$B,0),MATCH(O$1,StudiesInfo!$1:$1,0))</f>
        <v>particles/mL</v>
      </c>
      <c r="P605" s="31" t="str">
        <f t="array" ref="P605">INDEX(StudiesInfo!$1:$80,MATCH($E605,StudiesInfo!$B:$B,0),MATCH(P$1,StudiesInfo!$1:$1,0))</f>
        <v>Larva</v>
      </c>
      <c r="Q605" s="31" t="str">
        <f t="array" ref="Q605">INDEX(StudiesInfo!$1:$80,MATCH($E605,StudiesInfo!$B:$B,0),MATCH(Q$1,StudiesInfo!$1:$1,0))</f>
        <v>Unclear</v>
      </c>
      <c r="R605" s="31" t="str">
        <f t="array" ref="R605">INDEX(StudiesInfo!$1:$80,MATCH($E605,StudiesInfo!$B:$B,0),MATCH(R$1,StudiesInfo!$1:$1,0))</f>
        <v>-</v>
      </c>
      <c r="S605" s="31" t="str">
        <f t="array" ref="S605">INDEX(StudiesInfo!$1:$80,MATCH($E605,StudiesInfo!$B:$B,0),MATCH(S$1,StudiesInfo!$1:$1,0))</f>
        <v>3, 5 and 8</v>
      </c>
      <c r="T605" s="31" t="str">
        <f t="array" ref="T605">INDEX(StudiesInfo!$1:$80,MATCH($E605,StudiesInfo!$B:$B,0),MATCH(T$1,StudiesInfo!$1:$1,0))</f>
        <v>up to 4 days,
5-15 days</v>
      </c>
      <c r="U605" s="31">
        <f t="array" ref="U605">INDEX(StudiesInfo!$1:$80,MATCH($E605,StudiesInfo!$B:$B,0),MATCH(U$1,StudiesInfo!$1:$1,0))</f>
        <v>0</v>
      </c>
      <c r="V605" s="31" t="str">
        <f t="array" ref="V605">INDEX(StudiesInfo!$1:$80,MATCH($E605,StudiesInfo!$B:$B,0),MATCH(V$1,StudiesInfo!$1:$1,0))</f>
        <v>Larva</v>
      </c>
      <c r="W605" s="31" t="str">
        <f t="array" ref="W605">INDEX(StudiesInfo!$1:$80,MATCH($E605,StudiesInfo!$B:$B,0),MATCH(W$1,StudiesInfo!$1:$1,0))</f>
        <v>Unclear</v>
      </c>
      <c r="X605" s="31" t="str">
        <f t="array" ref="X605">INDEX(StudiesInfo!$1:$80,MATCH($E605,StudiesInfo!$B:$B,0),MATCH(X$1,StudiesInfo!$1:$1,0))</f>
        <v>-</v>
      </c>
      <c r="Y605" s="30" t="s">
        <v>611</v>
      </c>
      <c r="Z605" s="30" t="s">
        <v>918</v>
      </c>
      <c r="AA605" s="30" t="s">
        <v>939</v>
      </c>
      <c r="AB605" s="30"/>
      <c r="AC605" s="30"/>
      <c r="AD605" s="33" t="s">
        <v>943</v>
      </c>
      <c r="AE605" s="30"/>
      <c r="AF605" s="30" t="s">
        <v>588</v>
      </c>
    </row>
    <row r="606" ht="16.5" hidden="1" customHeight="1">
      <c r="A606" s="30">
        <v>127.0</v>
      </c>
      <c r="B606" s="31" t="str">
        <f t="array" ref="B606">INDEX(StudiesInfo!$1:$80,MATCH($E606,StudiesInfo!$B:$B,0),MATCH(B$1,StudiesInfo!$1:$1,0))</f>
        <v>No</v>
      </c>
      <c r="C606" s="30"/>
      <c r="D606" s="30"/>
      <c r="E606" s="31" t="str">
        <f t="array" ref="E606">INDEX(StudiesInfo!$1:$80,MATCH($A606,StudiesInfo!$A:$A,0),MATCH(E$1,StudiesInfo!$1:$1,0))</f>
        <v>Jacob et al., 2019</v>
      </c>
      <c r="F606" s="31" t="str">
        <f t="array" ref="F606">INDEX(StudiesInfo!$1:$80,MATCH($E606,StudiesInfo!$B:$B,0),MATCH(F$1,StudiesInfo!$1:$1,0))</f>
        <v>91.26 ± 0.2 μm</v>
      </c>
      <c r="G606" s="31" t="str">
        <f t="array" ref="G606">INDEX(StudiesInfo!$1:$80,MATCH($E606,StudiesInfo!$B:$B,0),MATCH(G$1,StudiesInfo!$1:$1,0))</f>
        <v>micro</v>
      </c>
      <c r="H606" s="31" t="str">
        <f t="array" ref="H606">INDEX(StudiesInfo!$1:$80,MATCH($E606,StudiesInfo!$B:$B,0),MATCH(H$1,StudiesInfo!$1:$1,0))</f>
        <v>Polystyrene (PS)</v>
      </c>
      <c r="I606" s="31" t="str">
        <f t="array" ref="I606">INDEX(StudiesInfo!$1:$80,MATCH($E606,StudiesInfo!$B:$B,0),MATCH(I$1,StudiesInfo!$1:$1,0))</f>
        <v>Sphere</v>
      </c>
      <c r="J606" s="32" t="str">
        <f t="array" ref="J606">INDEX(StudiesInfo!$1:$80,MATCH($E606,StudiesInfo!$B:$B,0),MATCH(J$1,StudiesInfo!$1:$1,0))</f>
        <v>Acanthurus triostegus</v>
      </c>
      <c r="K606" s="31" t="str">
        <f t="array" ref="K606">INDEX(StudiesInfo!$1:$80,MATCH($E606,StudiesInfo!$B:$B,0),MATCH(K$1,StudiesInfo!$1:$1,0))</f>
        <v>NA</v>
      </c>
      <c r="L606" s="31" t="str">
        <f t="array" ref="L606">INDEX(StudiesInfo!$1:$80,MATCH($E606,StudiesInfo!$B:$B,0),MATCH(L$1,StudiesInfo!$1:$1,0))</f>
        <v>Water: Unclear</v>
      </c>
      <c r="M606" s="31" t="str">
        <f t="array" ref="M606">INDEX(StudiesInfo!$1:$80,MATCH($E606,StudiesInfo!$B:$B,0),MATCH(M$1,StudiesInfo!$1:$1,0))</f>
        <v>Unclear</v>
      </c>
      <c r="N606" s="31">
        <f t="array" ref="N606">INDEX(StudiesInfo!$1:$80,MATCH($E606,StudiesInfo!$B:$B,0),MATCH(N$1,StudiesInfo!$1:$1,0))</f>
        <v>5</v>
      </c>
      <c r="O606" s="31" t="str">
        <f t="array" ref="O606">INDEX(StudiesInfo!$1:$80,MATCH($E606,StudiesInfo!$B:$B,0),MATCH(O$1,StudiesInfo!$1:$1,0))</f>
        <v>particles/mL</v>
      </c>
      <c r="P606" s="31" t="str">
        <f t="array" ref="P606">INDEX(StudiesInfo!$1:$80,MATCH($E606,StudiesInfo!$B:$B,0),MATCH(P$1,StudiesInfo!$1:$1,0))</f>
        <v>Larva</v>
      </c>
      <c r="Q606" s="31" t="str">
        <f t="array" ref="Q606">INDEX(StudiesInfo!$1:$80,MATCH($E606,StudiesInfo!$B:$B,0),MATCH(Q$1,StudiesInfo!$1:$1,0))</f>
        <v>Unclear</v>
      </c>
      <c r="R606" s="31" t="str">
        <f t="array" ref="R606">INDEX(StudiesInfo!$1:$80,MATCH($E606,StudiesInfo!$B:$B,0),MATCH(R$1,StudiesInfo!$1:$1,0))</f>
        <v>-</v>
      </c>
      <c r="S606" s="31" t="str">
        <f t="array" ref="S606">INDEX(StudiesInfo!$1:$80,MATCH($E606,StudiesInfo!$B:$B,0),MATCH(S$1,StudiesInfo!$1:$1,0))</f>
        <v>3, 5 and 8</v>
      </c>
      <c r="T606" s="31" t="str">
        <f t="array" ref="T606">INDEX(StudiesInfo!$1:$80,MATCH($E606,StudiesInfo!$B:$B,0),MATCH(T$1,StudiesInfo!$1:$1,0))</f>
        <v>up to 4 days,
5-15 days</v>
      </c>
      <c r="U606" s="31">
        <f t="array" ref="U606">INDEX(StudiesInfo!$1:$80,MATCH($E606,StudiesInfo!$B:$B,0),MATCH(U$1,StudiesInfo!$1:$1,0))</f>
        <v>0</v>
      </c>
      <c r="V606" s="31" t="str">
        <f t="array" ref="V606">INDEX(StudiesInfo!$1:$80,MATCH($E606,StudiesInfo!$B:$B,0),MATCH(V$1,StudiesInfo!$1:$1,0))</f>
        <v>Larva</v>
      </c>
      <c r="W606" s="31" t="str">
        <f t="array" ref="W606">INDEX(StudiesInfo!$1:$80,MATCH($E606,StudiesInfo!$B:$B,0),MATCH(W$1,StudiesInfo!$1:$1,0))</f>
        <v>Unclear</v>
      </c>
      <c r="X606" s="31" t="str">
        <f t="array" ref="X606">INDEX(StudiesInfo!$1:$80,MATCH($E606,StudiesInfo!$B:$B,0),MATCH(X$1,StudiesInfo!$1:$1,0))</f>
        <v>-</v>
      </c>
      <c r="Y606" s="30" t="s">
        <v>611</v>
      </c>
      <c r="Z606" s="30" t="s">
        <v>918</v>
      </c>
      <c r="AA606" s="30" t="s">
        <v>939</v>
      </c>
      <c r="AB606" s="30"/>
      <c r="AC606" s="30"/>
      <c r="AD606" s="33" t="s">
        <v>944</v>
      </c>
      <c r="AE606" s="30"/>
      <c r="AF606" s="34" t="s">
        <v>591</v>
      </c>
    </row>
    <row r="607" ht="16.5" hidden="1" customHeight="1">
      <c r="A607" s="30">
        <v>127.0</v>
      </c>
      <c r="B607" s="31" t="str">
        <f t="array" ref="B607">INDEX(StudiesInfo!$1:$80,MATCH($E607,StudiesInfo!$B:$B,0),MATCH(B$1,StudiesInfo!$1:$1,0))</f>
        <v>No</v>
      </c>
      <c r="C607" s="30"/>
      <c r="D607" s="30"/>
      <c r="E607" s="31" t="str">
        <f t="array" ref="E607">INDEX(StudiesInfo!$1:$80,MATCH($A607,StudiesInfo!$A:$A,0),MATCH(E$1,StudiesInfo!$1:$1,0))</f>
        <v>Jacob et al., 2019</v>
      </c>
      <c r="F607" s="31" t="str">
        <f t="array" ref="F607">INDEX(StudiesInfo!$1:$80,MATCH($E607,StudiesInfo!$B:$B,0),MATCH(F$1,StudiesInfo!$1:$1,0))</f>
        <v>91.26 ± 0.2 μm</v>
      </c>
      <c r="G607" s="31" t="str">
        <f t="array" ref="G607">INDEX(StudiesInfo!$1:$80,MATCH($E607,StudiesInfo!$B:$B,0),MATCH(G$1,StudiesInfo!$1:$1,0))</f>
        <v>micro</v>
      </c>
      <c r="H607" s="31" t="str">
        <f t="array" ref="H607">INDEX(StudiesInfo!$1:$80,MATCH($E607,StudiesInfo!$B:$B,0),MATCH(H$1,StudiesInfo!$1:$1,0))</f>
        <v>Polystyrene (PS)</v>
      </c>
      <c r="I607" s="31" t="str">
        <f t="array" ref="I607">INDEX(StudiesInfo!$1:$80,MATCH($E607,StudiesInfo!$B:$B,0),MATCH(I$1,StudiesInfo!$1:$1,0))</f>
        <v>Sphere</v>
      </c>
      <c r="J607" s="32" t="str">
        <f t="array" ref="J607">INDEX(StudiesInfo!$1:$80,MATCH($E607,StudiesInfo!$B:$B,0),MATCH(J$1,StudiesInfo!$1:$1,0))</f>
        <v>Acanthurus triostegus</v>
      </c>
      <c r="K607" s="31" t="str">
        <f t="array" ref="K607">INDEX(StudiesInfo!$1:$80,MATCH($E607,StudiesInfo!$B:$B,0),MATCH(K$1,StudiesInfo!$1:$1,0))</f>
        <v>NA</v>
      </c>
      <c r="L607" s="31" t="str">
        <f t="array" ref="L607">INDEX(StudiesInfo!$1:$80,MATCH($E607,StudiesInfo!$B:$B,0),MATCH(L$1,StudiesInfo!$1:$1,0))</f>
        <v>Water: Unclear</v>
      </c>
      <c r="M607" s="31" t="str">
        <f t="array" ref="M607">INDEX(StudiesInfo!$1:$80,MATCH($E607,StudiesInfo!$B:$B,0),MATCH(M$1,StudiesInfo!$1:$1,0))</f>
        <v>Unclear</v>
      </c>
      <c r="N607" s="31">
        <f t="array" ref="N607">INDEX(StudiesInfo!$1:$80,MATCH($E607,StudiesInfo!$B:$B,0),MATCH(N$1,StudiesInfo!$1:$1,0))</f>
        <v>5</v>
      </c>
      <c r="O607" s="31" t="str">
        <f t="array" ref="O607">INDEX(StudiesInfo!$1:$80,MATCH($E607,StudiesInfo!$B:$B,0),MATCH(O$1,StudiesInfo!$1:$1,0))</f>
        <v>particles/mL</v>
      </c>
      <c r="P607" s="31" t="str">
        <f t="array" ref="P607">INDEX(StudiesInfo!$1:$80,MATCH($E607,StudiesInfo!$B:$B,0),MATCH(P$1,StudiesInfo!$1:$1,0))</f>
        <v>Larva</v>
      </c>
      <c r="Q607" s="31" t="str">
        <f t="array" ref="Q607">INDEX(StudiesInfo!$1:$80,MATCH($E607,StudiesInfo!$B:$B,0),MATCH(Q$1,StudiesInfo!$1:$1,0))</f>
        <v>Unclear</v>
      </c>
      <c r="R607" s="31" t="str">
        <f t="array" ref="R607">INDEX(StudiesInfo!$1:$80,MATCH($E607,StudiesInfo!$B:$B,0),MATCH(R$1,StudiesInfo!$1:$1,0))</f>
        <v>-</v>
      </c>
      <c r="S607" s="31" t="str">
        <f t="array" ref="S607">INDEX(StudiesInfo!$1:$80,MATCH($E607,StudiesInfo!$B:$B,0),MATCH(S$1,StudiesInfo!$1:$1,0))</f>
        <v>3, 5 and 8</v>
      </c>
      <c r="T607" s="31" t="str">
        <f t="array" ref="T607">INDEX(StudiesInfo!$1:$80,MATCH($E607,StudiesInfo!$B:$B,0),MATCH(T$1,StudiesInfo!$1:$1,0))</f>
        <v>up to 4 days,
5-15 days</v>
      </c>
      <c r="U607" s="31">
        <f t="array" ref="U607">INDEX(StudiesInfo!$1:$80,MATCH($E607,StudiesInfo!$B:$B,0),MATCH(U$1,StudiesInfo!$1:$1,0))</f>
        <v>0</v>
      </c>
      <c r="V607" s="31" t="str">
        <f t="array" ref="V607">INDEX(StudiesInfo!$1:$80,MATCH($E607,StudiesInfo!$B:$B,0),MATCH(V$1,StudiesInfo!$1:$1,0))</f>
        <v>Larva</v>
      </c>
      <c r="W607" s="31" t="str">
        <f t="array" ref="W607">INDEX(StudiesInfo!$1:$80,MATCH($E607,StudiesInfo!$B:$B,0),MATCH(W$1,StudiesInfo!$1:$1,0))</f>
        <v>Unclear</v>
      </c>
      <c r="X607" s="31" t="str">
        <f t="array" ref="X607">INDEX(StudiesInfo!$1:$80,MATCH($E607,StudiesInfo!$B:$B,0),MATCH(X$1,StudiesInfo!$1:$1,0))</f>
        <v>-</v>
      </c>
      <c r="Y607" s="30" t="s">
        <v>611</v>
      </c>
      <c r="Z607" s="30" t="s">
        <v>918</v>
      </c>
      <c r="AA607" s="30" t="s">
        <v>939</v>
      </c>
      <c r="AB607" s="30"/>
      <c r="AC607" s="30"/>
      <c r="AD607" s="33" t="s">
        <v>945</v>
      </c>
      <c r="AE607" s="30"/>
      <c r="AF607" s="30" t="s">
        <v>588</v>
      </c>
    </row>
    <row r="608" ht="16.5" hidden="1" customHeight="1">
      <c r="A608" s="30">
        <v>127.0</v>
      </c>
      <c r="B608" s="31" t="str">
        <f t="array" ref="B608">INDEX(StudiesInfo!$1:$80,MATCH($E608,StudiesInfo!$B:$B,0),MATCH(B$1,StudiesInfo!$1:$1,0))</f>
        <v>No</v>
      </c>
      <c r="C608" s="30"/>
      <c r="D608" s="30"/>
      <c r="E608" s="31" t="str">
        <f t="array" ref="E608">INDEX(StudiesInfo!$1:$80,MATCH($A608,StudiesInfo!$A:$A,0),MATCH(E$1,StudiesInfo!$1:$1,0))</f>
        <v>Jacob et al., 2019</v>
      </c>
      <c r="F608" s="31" t="str">
        <f t="array" ref="F608">INDEX(StudiesInfo!$1:$80,MATCH($E608,StudiesInfo!$B:$B,0),MATCH(F$1,StudiesInfo!$1:$1,0))</f>
        <v>91.26 ± 0.2 μm</v>
      </c>
      <c r="G608" s="31" t="str">
        <f t="array" ref="G608">INDEX(StudiesInfo!$1:$80,MATCH($E608,StudiesInfo!$B:$B,0),MATCH(G$1,StudiesInfo!$1:$1,0))</f>
        <v>micro</v>
      </c>
      <c r="H608" s="31" t="str">
        <f t="array" ref="H608">INDEX(StudiesInfo!$1:$80,MATCH($E608,StudiesInfo!$B:$B,0),MATCH(H$1,StudiesInfo!$1:$1,0))</f>
        <v>Polystyrene (PS)</v>
      </c>
      <c r="I608" s="31" t="str">
        <f t="array" ref="I608">INDEX(StudiesInfo!$1:$80,MATCH($E608,StudiesInfo!$B:$B,0),MATCH(I$1,StudiesInfo!$1:$1,0))</f>
        <v>Sphere</v>
      </c>
      <c r="J608" s="32" t="str">
        <f t="array" ref="J608">INDEX(StudiesInfo!$1:$80,MATCH($E608,StudiesInfo!$B:$B,0),MATCH(J$1,StudiesInfo!$1:$1,0))</f>
        <v>Acanthurus triostegus</v>
      </c>
      <c r="K608" s="31" t="str">
        <f t="array" ref="K608">INDEX(StudiesInfo!$1:$80,MATCH($E608,StudiesInfo!$B:$B,0),MATCH(K$1,StudiesInfo!$1:$1,0))</f>
        <v>NA</v>
      </c>
      <c r="L608" s="31" t="str">
        <f t="array" ref="L608">INDEX(StudiesInfo!$1:$80,MATCH($E608,StudiesInfo!$B:$B,0),MATCH(L$1,StudiesInfo!$1:$1,0))</f>
        <v>Water: Unclear</v>
      </c>
      <c r="M608" s="31" t="str">
        <f t="array" ref="M608">INDEX(StudiesInfo!$1:$80,MATCH($E608,StudiesInfo!$B:$B,0),MATCH(M$1,StudiesInfo!$1:$1,0))</f>
        <v>Unclear</v>
      </c>
      <c r="N608" s="31">
        <f t="array" ref="N608">INDEX(StudiesInfo!$1:$80,MATCH($E608,StudiesInfo!$B:$B,0),MATCH(N$1,StudiesInfo!$1:$1,0))</f>
        <v>5</v>
      </c>
      <c r="O608" s="31" t="str">
        <f t="array" ref="O608">INDEX(StudiesInfo!$1:$80,MATCH($E608,StudiesInfo!$B:$B,0),MATCH(O$1,StudiesInfo!$1:$1,0))</f>
        <v>particles/mL</v>
      </c>
      <c r="P608" s="31" t="str">
        <f t="array" ref="P608">INDEX(StudiesInfo!$1:$80,MATCH($E608,StudiesInfo!$B:$B,0),MATCH(P$1,StudiesInfo!$1:$1,0))</f>
        <v>Larva</v>
      </c>
      <c r="Q608" s="31" t="str">
        <f t="array" ref="Q608">INDEX(StudiesInfo!$1:$80,MATCH($E608,StudiesInfo!$B:$B,0),MATCH(Q$1,StudiesInfo!$1:$1,0))</f>
        <v>Unclear</v>
      </c>
      <c r="R608" s="31" t="str">
        <f t="array" ref="R608">INDEX(StudiesInfo!$1:$80,MATCH($E608,StudiesInfo!$B:$B,0),MATCH(R$1,StudiesInfo!$1:$1,0))</f>
        <v>-</v>
      </c>
      <c r="S608" s="31" t="str">
        <f t="array" ref="S608">INDEX(StudiesInfo!$1:$80,MATCH($E608,StudiesInfo!$B:$B,0),MATCH(S$1,StudiesInfo!$1:$1,0))</f>
        <v>3, 5 and 8</v>
      </c>
      <c r="T608" s="31" t="str">
        <f t="array" ref="T608">INDEX(StudiesInfo!$1:$80,MATCH($E608,StudiesInfo!$B:$B,0),MATCH(T$1,StudiesInfo!$1:$1,0))</f>
        <v>up to 4 days,
5-15 days</v>
      </c>
      <c r="U608" s="31">
        <f t="array" ref="U608">INDEX(StudiesInfo!$1:$80,MATCH($E608,StudiesInfo!$B:$B,0),MATCH(U$1,StudiesInfo!$1:$1,0))</f>
        <v>0</v>
      </c>
      <c r="V608" s="31" t="str">
        <f t="array" ref="V608">INDEX(StudiesInfo!$1:$80,MATCH($E608,StudiesInfo!$B:$B,0),MATCH(V$1,StudiesInfo!$1:$1,0))</f>
        <v>Larva</v>
      </c>
      <c r="W608" s="31" t="str">
        <f t="array" ref="W608">INDEX(StudiesInfo!$1:$80,MATCH($E608,StudiesInfo!$B:$B,0),MATCH(W$1,StudiesInfo!$1:$1,0))</f>
        <v>Unclear</v>
      </c>
      <c r="X608" s="31" t="str">
        <f t="array" ref="X608">INDEX(StudiesInfo!$1:$80,MATCH($E608,StudiesInfo!$B:$B,0),MATCH(X$1,StudiesInfo!$1:$1,0))</f>
        <v>-</v>
      </c>
      <c r="Y608" s="30" t="s">
        <v>611</v>
      </c>
      <c r="Z608" s="30" t="s">
        <v>918</v>
      </c>
      <c r="AA608" s="30" t="s">
        <v>939</v>
      </c>
      <c r="AB608" s="30"/>
      <c r="AC608" s="30"/>
      <c r="AD608" s="33" t="s">
        <v>946</v>
      </c>
      <c r="AE608" s="30"/>
      <c r="AF608" s="34" t="s">
        <v>591</v>
      </c>
    </row>
    <row r="609" ht="16.5" hidden="1" customHeight="1">
      <c r="A609" s="30">
        <v>2.0</v>
      </c>
      <c r="B609" s="31" t="str">
        <f t="array" ref="B609">INDEX(StudiesInfo!$1:$80,MATCH($E609,StudiesInfo!$B:$B,0),MATCH(B$1,StudiesInfo!$1:$1,0))</f>
        <v>Yes</v>
      </c>
      <c r="C609" s="30" t="s">
        <v>45</v>
      </c>
      <c r="D609" s="30" t="s">
        <v>45</v>
      </c>
      <c r="E609" s="31" t="str">
        <f t="array" ref="E609">INDEX(StudiesInfo!$1:$80,MATCH($A609,StudiesInfo!$A:$A,0),MATCH(E$1,StudiesInfo!$1:$1,0))</f>
        <v>Ji et al., 2020</v>
      </c>
      <c r="F609" s="31" t="str">
        <f t="array" ref="F609">INDEX(StudiesInfo!$1:$80,MATCH($E609,StudiesInfo!$B:$B,0),MATCH(F$1,StudiesInfo!$1:$1,0))</f>
        <v>BSA: 20, 80, 800 nm; SDS: 20, 60, 600 nm</v>
      </c>
      <c r="G609" s="31" t="str">
        <f t="array" ref="G609">INDEX(StudiesInfo!$1:$80,MATCH($E609,StudiesInfo!$B:$B,0),MATCH(G$1,StudiesInfo!$1:$1,0))</f>
        <v>nano</v>
      </c>
      <c r="H609" s="31" t="str">
        <f t="array" ref="H609">INDEX(StudiesInfo!$1:$80,MATCH($E609,StudiesInfo!$B:$B,0),MATCH(H$1,StudiesInfo!$1:$1,0))</f>
        <v>Polyethylene terephthalate (PET)</v>
      </c>
      <c r="I609" s="31" t="str">
        <f t="array" ref="I609">INDEX(StudiesInfo!$1:$80,MATCH($E609,StudiesInfo!$B:$B,0),MATCH(I$1,StudiesInfo!$1:$1,0))</f>
        <v>Irregular</v>
      </c>
      <c r="J609" s="32" t="str">
        <f t="array" ref="J609">INDEX(StudiesInfo!$1:$80,MATCH($E609,StudiesInfo!$B:$B,0),MATCH(J$1,StudiesInfo!$1:$1,0))</f>
        <v>Danio rerio</v>
      </c>
      <c r="K609" s="31" t="str">
        <f t="array" ref="K609">INDEX(StudiesInfo!$1:$80,MATCH($E609,StudiesInfo!$B:$B,0),MATCH(K$1,StudiesInfo!$1:$1,0))</f>
        <v>NA</v>
      </c>
      <c r="L609" s="31" t="str">
        <f t="array" ref="L609">INDEX(StudiesInfo!$1:$80,MATCH($E609,StudiesInfo!$B:$B,0),MATCH(L$1,StudiesInfo!$1:$1,0))</f>
        <v>Water: Unclear</v>
      </c>
      <c r="M609" s="31" t="str">
        <f t="array" ref="M609">INDEX(StudiesInfo!$1:$80,MATCH($E609,StudiesInfo!$B:$B,0),MATCH(M$1,StudiesInfo!$1:$1,0))</f>
        <v>Unclear</v>
      </c>
      <c r="N609" s="35" t="str">
        <f t="array" ref="N609">INDEX(StudiesInfo!$1:$80,MATCH($E609,StudiesInfo!$B:$B,0),MATCH(N$1,StudiesInfo!$1:$1,0))</f>
        <v>10</v>
      </c>
      <c r="O609" s="31" t="str">
        <f t="array" ref="O609">INDEX(StudiesInfo!$1:$80,MATCH($E609,StudiesInfo!$B:$B,0),MATCH(O$1,StudiesInfo!$1:$1,0))</f>
        <v>ppm</v>
      </c>
      <c r="P609" s="31" t="str">
        <f t="array" ref="P609">INDEX(StudiesInfo!$1:$80,MATCH($E609,StudiesInfo!$B:$B,0),MATCH(P$1,StudiesInfo!$1:$1,0))</f>
        <v>Embryo</v>
      </c>
      <c r="Q609" s="31">
        <f t="array" ref="Q609">INDEX(StudiesInfo!$1:$80,MATCH($E609,StudiesInfo!$B:$B,0),MATCH(Q$1,StudiesInfo!$1:$1,0))</f>
        <v>6</v>
      </c>
      <c r="R609" s="31" t="str">
        <f t="array" ref="R609">INDEX(StudiesInfo!$1:$80,MATCH($E609,StudiesInfo!$B:$B,0),MATCH(R$1,StudiesInfo!$1:$1,0))</f>
        <v>hpf</v>
      </c>
      <c r="S609" s="31">
        <f t="array" ref="S609">INDEX(StudiesInfo!$1:$80,MATCH($E609,StudiesInfo!$B:$B,0),MATCH(S$1,StudiesInfo!$1:$1,0))</f>
        <v>120</v>
      </c>
      <c r="T609" s="31" t="str">
        <f t="array" ref="T609">INDEX(StudiesInfo!$1:$80,MATCH($E609,StudiesInfo!$B:$B,0),MATCH(T$1,StudiesInfo!$1:$1,0))</f>
        <v>5-15 days</v>
      </c>
      <c r="U609" s="31">
        <f t="array" ref="U609">INDEX(StudiesInfo!$1:$80,MATCH($E609,StudiesInfo!$B:$B,0),MATCH(U$1,StudiesInfo!$1:$1,0))</f>
        <v>0</v>
      </c>
      <c r="V609" s="31" t="str">
        <f t="array" ref="V609">INDEX(StudiesInfo!$1:$80,MATCH($E609,StudiesInfo!$B:$B,0),MATCH(V$1,StudiesInfo!$1:$1,0))</f>
        <v>Larva</v>
      </c>
      <c r="W609" s="31">
        <f t="array" ref="W609">INDEX(StudiesInfo!$1:$80,MATCH($E609,StudiesInfo!$B:$B,0),MATCH(W$1,StudiesInfo!$1:$1,0))</f>
        <v>126</v>
      </c>
      <c r="X609" s="31" t="str">
        <f t="array" ref="X609">INDEX(StudiesInfo!$1:$80,MATCH($E609,StudiesInfo!$B:$B,0),MATCH(X$1,StudiesInfo!$1:$1,0))</f>
        <v>hpf</v>
      </c>
      <c r="Y609" s="30" t="s">
        <v>582</v>
      </c>
      <c r="Z609" s="30" t="s">
        <v>597</v>
      </c>
      <c r="AA609" s="30" t="s">
        <v>730</v>
      </c>
      <c r="AB609" s="30">
        <v>16.0</v>
      </c>
      <c r="AC609" s="30" t="s">
        <v>690</v>
      </c>
      <c r="AD609" s="33" t="s">
        <v>947</v>
      </c>
      <c r="AE609" s="30" t="s">
        <v>587</v>
      </c>
      <c r="AF609" s="30" t="s">
        <v>588</v>
      </c>
    </row>
    <row r="610" ht="16.5" hidden="1" customHeight="1">
      <c r="A610" s="30">
        <v>2.0</v>
      </c>
      <c r="B610" s="31" t="str">
        <f t="array" ref="B610">INDEX(StudiesInfo!$1:$80,MATCH($E610,StudiesInfo!$B:$B,0),MATCH(B$1,StudiesInfo!$1:$1,0))</f>
        <v>Yes</v>
      </c>
      <c r="E610" s="31" t="str">
        <f t="array" ref="E610">INDEX(StudiesInfo!$1:$80,MATCH($A610,StudiesInfo!$A:$A,0),MATCH(E$1,StudiesInfo!$1:$1,0))</f>
        <v>Ji et al., 2020</v>
      </c>
      <c r="F610" s="31" t="str">
        <f t="array" ref="F610">INDEX(StudiesInfo!$1:$80,MATCH($E610,StudiesInfo!$B:$B,0),MATCH(F$1,StudiesInfo!$1:$1,0))</f>
        <v>BSA: 20, 80, 800 nm; SDS: 20, 60, 600 nm</v>
      </c>
      <c r="G610" s="31" t="str">
        <f t="array" ref="G610">INDEX(StudiesInfo!$1:$80,MATCH($E610,StudiesInfo!$B:$B,0),MATCH(G$1,StudiesInfo!$1:$1,0))</f>
        <v>nano</v>
      </c>
      <c r="H610" s="31" t="str">
        <f t="array" ref="H610">INDEX(StudiesInfo!$1:$80,MATCH($E610,StudiesInfo!$B:$B,0),MATCH(H$1,StudiesInfo!$1:$1,0))</f>
        <v>Polyethylene terephthalate (PET)</v>
      </c>
      <c r="I610" s="31" t="str">
        <f t="array" ref="I610">INDEX(StudiesInfo!$1:$80,MATCH($E610,StudiesInfo!$B:$B,0),MATCH(I$1,StudiesInfo!$1:$1,0))</f>
        <v>Irregular</v>
      </c>
      <c r="J610" s="32" t="str">
        <f t="array" ref="J610">INDEX(StudiesInfo!$1:$80,MATCH($E610,StudiesInfo!$B:$B,0),MATCH(J$1,StudiesInfo!$1:$1,0))</f>
        <v>Danio rerio</v>
      </c>
      <c r="K610" s="31" t="str">
        <f t="array" ref="K610">INDEX(StudiesInfo!$1:$80,MATCH($E610,StudiesInfo!$B:$B,0),MATCH(K$1,StudiesInfo!$1:$1,0))</f>
        <v>NA</v>
      </c>
      <c r="L610" s="31" t="str">
        <f t="array" ref="L610">INDEX(StudiesInfo!$1:$80,MATCH($E610,StudiesInfo!$B:$B,0),MATCH(L$1,StudiesInfo!$1:$1,0))</f>
        <v>Water: Unclear</v>
      </c>
      <c r="M610" s="31" t="str">
        <f t="array" ref="M610">INDEX(StudiesInfo!$1:$80,MATCH($E610,StudiesInfo!$B:$B,0),MATCH(M$1,StudiesInfo!$1:$1,0))</f>
        <v>Unclear</v>
      </c>
      <c r="N610" s="35" t="str">
        <f t="array" ref="N610">INDEX(StudiesInfo!$1:$80,MATCH($E610,StudiesInfo!$B:$B,0),MATCH(N$1,StudiesInfo!$1:$1,0))</f>
        <v>10</v>
      </c>
      <c r="O610" s="31" t="str">
        <f t="array" ref="O610">INDEX(StudiesInfo!$1:$80,MATCH($E610,StudiesInfo!$B:$B,0),MATCH(O$1,StudiesInfo!$1:$1,0))</f>
        <v>ppm</v>
      </c>
      <c r="P610" s="31" t="str">
        <f t="array" ref="P610">INDEX(StudiesInfo!$1:$80,MATCH($E610,StudiesInfo!$B:$B,0),MATCH(P$1,StudiesInfo!$1:$1,0))</f>
        <v>Embryo</v>
      </c>
      <c r="Q610" s="31">
        <f t="array" ref="Q610">INDEX(StudiesInfo!$1:$80,MATCH($E610,StudiesInfo!$B:$B,0),MATCH(Q$1,StudiesInfo!$1:$1,0))</f>
        <v>6</v>
      </c>
      <c r="R610" s="31" t="str">
        <f t="array" ref="R610">INDEX(StudiesInfo!$1:$80,MATCH($E610,StudiesInfo!$B:$B,0),MATCH(R$1,StudiesInfo!$1:$1,0))</f>
        <v>hpf</v>
      </c>
      <c r="S610" s="31">
        <f t="array" ref="S610">INDEX(StudiesInfo!$1:$80,MATCH($E610,StudiesInfo!$B:$B,0),MATCH(S$1,StudiesInfo!$1:$1,0))</f>
        <v>120</v>
      </c>
      <c r="T610" s="31" t="str">
        <f t="array" ref="T610">INDEX(StudiesInfo!$1:$80,MATCH($E610,StudiesInfo!$B:$B,0),MATCH(T$1,StudiesInfo!$1:$1,0))</f>
        <v>5-15 days</v>
      </c>
      <c r="U610" s="31">
        <f t="array" ref="U610">INDEX(StudiesInfo!$1:$80,MATCH($E610,StudiesInfo!$B:$B,0),MATCH(U$1,StudiesInfo!$1:$1,0))</f>
        <v>0</v>
      </c>
      <c r="V610" s="31" t="str">
        <f t="array" ref="V610">INDEX(StudiesInfo!$1:$80,MATCH($E610,StudiesInfo!$B:$B,0),MATCH(V$1,StudiesInfo!$1:$1,0))</f>
        <v>Larva</v>
      </c>
      <c r="W610" s="31">
        <f t="array" ref="W610">INDEX(StudiesInfo!$1:$80,MATCH($E610,StudiesInfo!$B:$B,0),MATCH(W$1,StudiesInfo!$1:$1,0))</f>
        <v>126</v>
      </c>
      <c r="X610" s="31" t="str">
        <f t="array" ref="X610">INDEX(StudiesInfo!$1:$80,MATCH($E610,StudiesInfo!$B:$B,0),MATCH(X$1,StudiesInfo!$1:$1,0))</f>
        <v>hpf</v>
      </c>
      <c r="Y610" s="30" t="s">
        <v>582</v>
      </c>
      <c r="Z610" s="30" t="s">
        <v>597</v>
      </c>
      <c r="AA610" s="30" t="s">
        <v>730</v>
      </c>
      <c r="AC610" s="30"/>
      <c r="AD610" s="33" t="s">
        <v>948</v>
      </c>
      <c r="AE610" s="30" t="s">
        <v>590</v>
      </c>
      <c r="AF610" s="30" t="s">
        <v>600</v>
      </c>
    </row>
    <row r="611" ht="16.5" hidden="1" customHeight="1">
      <c r="A611" s="30">
        <v>2.0</v>
      </c>
      <c r="B611" s="31" t="str">
        <f t="array" ref="B611">INDEX(StudiesInfo!$1:$80,MATCH($E611,StudiesInfo!$B:$B,0),MATCH(B$1,StudiesInfo!$1:$1,0))</f>
        <v>Yes</v>
      </c>
      <c r="E611" s="31" t="str">
        <f t="array" ref="E611">INDEX(StudiesInfo!$1:$80,MATCH($A611,StudiesInfo!$A:$A,0),MATCH(E$1,StudiesInfo!$1:$1,0))</f>
        <v>Ji et al., 2020</v>
      </c>
      <c r="F611" s="31" t="str">
        <f t="array" ref="F611">INDEX(StudiesInfo!$1:$80,MATCH($E611,StudiesInfo!$B:$B,0),MATCH(F$1,StudiesInfo!$1:$1,0))</f>
        <v>BSA: 20, 80, 800 nm; SDS: 20, 60, 600 nm</v>
      </c>
      <c r="G611" s="31" t="str">
        <f t="array" ref="G611">INDEX(StudiesInfo!$1:$80,MATCH($E611,StudiesInfo!$B:$B,0),MATCH(G$1,StudiesInfo!$1:$1,0))</f>
        <v>nano</v>
      </c>
      <c r="H611" s="31" t="str">
        <f t="array" ref="H611">INDEX(StudiesInfo!$1:$80,MATCH($E611,StudiesInfo!$B:$B,0),MATCH(H$1,StudiesInfo!$1:$1,0))</f>
        <v>Polyethylene terephthalate (PET)</v>
      </c>
      <c r="I611" s="31" t="str">
        <f t="array" ref="I611">INDEX(StudiesInfo!$1:$80,MATCH($E611,StudiesInfo!$B:$B,0),MATCH(I$1,StudiesInfo!$1:$1,0))</f>
        <v>Irregular</v>
      </c>
      <c r="J611" s="32" t="str">
        <f t="array" ref="J611">INDEX(StudiesInfo!$1:$80,MATCH($E611,StudiesInfo!$B:$B,0),MATCH(J$1,StudiesInfo!$1:$1,0))</f>
        <v>Danio rerio</v>
      </c>
      <c r="K611" s="31" t="str">
        <f t="array" ref="K611">INDEX(StudiesInfo!$1:$80,MATCH($E611,StudiesInfo!$B:$B,0),MATCH(K$1,StudiesInfo!$1:$1,0))</f>
        <v>NA</v>
      </c>
      <c r="L611" s="31" t="str">
        <f t="array" ref="L611">INDEX(StudiesInfo!$1:$80,MATCH($E611,StudiesInfo!$B:$B,0),MATCH(L$1,StudiesInfo!$1:$1,0))</f>
        <v>Water: Unclear</v>
      </c>
      <c r="M611" s="31" t="str">
        <f t="array" ref="M611">INDEX(StudiesInfo!$1:$80,MATCH($E611,StudiesInfo!$B:$B,0),MATCH(M$1,StudiesInfo!$1:$1,0))</f>
        <v>Unclear</v>
      </c>
      <c r="N611" s="35" t="str">
        <f t="array" ref="N611">INDEX(StudiesInfo!$1:$80,MATCH($E611,StudiesInfo!$B:$B,0),MATCH(N$1,StudiesInfo!$1:$1,0))</f>
        <v>10</v>
      </c>
      <c r="O611" s="31" t="str">
        <f t="array" ref="O611">INDEX(StudiesInfo!$1:$80,MATCH($E611,StudiesInfo!$B:$B,0),MATCH(O$1,StudiesInfo!$1:$1,0))</f>
        <v>ppm</v>
      </c>
      <c r="P611" s="31" t="str">
        <f t="array" ref="P611">INDEX(StudiesInfo!$1:$80,MATCH($E611,StudiesInfo!$B:$B,0),MATCH(P$1,StudiesInfo!$1:$1,0))</f>
        <v>Embryo</v>
      </c>
      <c r="Q611" s="31">
        <f t="array" ref="Q611">INDEX(StudiesInfo!$1:$80,MATCH($E611,StudiesInfo!$B:$B,0),MATCH(Q$1,StudiesInfo!$1:$1,0))</f>
        <v>6</v>
      </c>
      <c r="R611" s="31" t="str">
        <f t="array" ref="R611">INDEX(StudiesInfo!$1:$80,MATCH($E611,StudiesInfo!$B:$B,0),MATCH(R$1,StudiesInfo!$1:$1,0))</f>
        <v>hpf</v>
      </c>
      <c r="S611" s="31">
        <f t="array" ref="S611">INDEX(StudiesInfo!$1:$80,MATCH($E611,StudiesInfo!$B:$B,0),MATCH(S$1,StudiesInfo!$1:$1,0))</f>
        <v>120</v>
      </c>
      <c r="T611" s="31" t="str">
        <f t="array" ref="T611">INDEX(StudiesInfo!$1:$80,MATCH($E611,StudiesInfo!$B:$B,0),MATCH(T$1,StudiesInfo!$1:$1,0))</f>
        <v>5-15 days</v>
      </c>
      <c r="U611" s="31">
        <f t="array" ref="U611">INDEX(StudiesInfo!$1:$80,MATCH($E611,StudiesInfo!$B:$B,0),MATCH(U$1,StudiesInfo!$1:$1,0))</f>
        <v>0</v>
      </c>
      <c r="V611" s="31" t="str">
        <f t="array" ref="V611">INDEX(StudiesInfo!$1:$80,MATCH($E611,StudiesInfo!$B:$B,0),MATCH(V$1,StudiesInfo!$1:$1,0))</f>
        <v>Larva</v>
      </c>
      <c r="W611" s="31">
        <f t="array" ref="W611">INDEX(StudiesInfo!$1:$80,MATCH($E611,StudiesInfo!$B:$B,0),MATCH(W$1,StudiesInfo!$1:$1,0))</f>
        <v>126</v>
      </c>
      <c r="X611" s="31" t="str">
        <f t="array" ref="X611">INDEX(StudiesInfo!$1:$80,MATCH($E611,StudiesInfo!$B:$B,0),MATCH(X$1,StudiesInfo!$1:$1,0))</f>
        <v>hpf</v>
      </c>
      <c r="Y611" s="30" t="s">
        <v>582</v>
      </c>
      <c r="Z611" s="30" t="s">
        <v>597</v>
      </c>
      <c r="AA611" s="30" t="s">
        <v>730</v>
      </c>
      <c r="AB611" s="30"/>
      <c r="AC611" s="30"/>
      <c r="AD611" s="33" t="s">
        <v>949</v>
      </c>
      <c r="AE611" s="30" t="s">
        <v>590</v>
      </c>
      <c r="AF611" s="30" t="s">
        <v>600</v>
      </c>
    </row>
    <row r="612" ht="16.5" hidden="1" customHeight="1">
      <c r="A612" s="30">
        <v>2.0</v>
      </c>
      <c r="B612" s="31" t="str">
        <f t="array" ref="B612">INDEX(StudiesInfo!$1:$80,MATCH($E612,StudiesInfo!$B:$B,0),MATCH(B$1,StudiesInfo!$1:$1,0))</f>
        <v>Yes</v>
      </c>
      <c r="E612" s="31" t="str">
        <f t="array" ref="E612">INDEX(StudiesInfo!$1:$80,MATCH($A612,StudiesInfo!$A:$A,0),MATCH(E$1,StudiesInfo!$1:$1,0))</f>
        <v>Ji et al., 2020</v>
      </c>
      <c r="F612" s="31" t="str">
        <f t="array" ref="F612">INDEX(StudiesInfo!$1:$80,MATCH($E612,StudiesInfo!$B:$B,0),MATCH(F$1,StudiesInfo!$1:$1,0))</f>
        <v>BSA: 20, 80, 800 nm; SDS: 20, 60, 600 nm</v>
      </c>
      <c r="G612" s="31" t="str">
        <f t="array" ref="G612">INDEX(StudiesInfo!$1:$80,MATCH($E612,StudiesInfo!$B:$B,0),MATCH(G$1,StudiesInfo!$1:$1,0))</f>
        <v>nano</v>
      </c>
      <c r="H612" s="31" t="str">
        <f t="array" ref="H612">INDEX(StudiesInfo!$1:$80,MATCH($E612,StudiesInfo!$B:$B,0),MATCH(H$1,StudiesInfo!$1:$1,0))</f>
        <v>Polyethylene terephthalate (PET)</v>
      </c>
      <c r="I612" s="31" t="str">
        <f t="array" ref="I612">INDEX(StudiesInfo!$1:$80,MATCH($E612,StudiesInfo!$B:$B,0),MATCH(I$1,StudiesInfo!$1:$1,0))</f>
        <v>Irregular</v>
      </c>
      <c r="J612" s="32" t="str">
        <f t="array" ref="J612">INDEX(StudiesInfo!$1:$80,MATCH($E612,StudiesInfo!$B:$B,0),MATCH(J$1,StudiesInfo!$1:$1,0))</f>
        <v>Danio rerio</v>
      </c>
      <c r="K612" s="31" t="str">
        <f t="array" ref="K612">INDEX(StudiesInfo!$1:$80,MATCH($E612,StudiesInfo!$B:$B,0),MATCH(K$1,StudiesInfo!$1:$1,0))</f>
        <v>NA</v>
      </c>
      <c r="L612" s="31" t="str">
        <f t="array" ref="L612">INDEX(StudiesInfo!$1:$80,MATCH($E612,StudiesInfo!$B:$B,0),MATCH(L$1,StudiesInfo!$1:$1,0))</f>
        <v>Water: Unclear</v>
      </c>
      <c r="M612" s="31" t="str">
        <f t="array" ref="M612">INDEX(StudiesInfo!$1:$80,MATCH($E612,StudiesInfo!$B:$B,0),MATCH(M$1,StudiesInfo!$1:$1,0))</f>
        <v>Unclear</v>
      </c>
      <c r="N612" s="35" t="str">
        <f t="array" ref="N612">INDEX(StudiesInfo!$1:$80,MATCH($E612,StudiesInfo!$B:$B,0),MATCH(N$1,StudiesInfo!$1:$1,0))</f>
        <v>10</v>
      </c>
      <c r="O612" s="31" t="str">
        <f t="array" ref="O612">INDEX(StudiesInfo!$1:$80,MATCH($E612,StudiesInfo!$B:$B,0),MATCH(O$1,StudiesInfo!$1:$1,0))</f>
        <v>ppm</v>
      </c>
      <c r="P612" s="31" t="str">
        <f t="array" ref="P612">INDEX(StudiesInfo!$1:$80,MATCH($E612,StudiesInfo!$B:$B,0),MATCH(P$1,StudiesInfo!$1:$1,0))</f>
        <v>Embryo</v>
      </c>
      <c r="Q612" s="31">
        <f t="array" ref="Q612">INDEX(StudiesInfo!$1:$80,MATCH($E612,StudiesInfo!$B:$B,0),MATCH(Q$1,StudiesInfo!$1:$1,0))</f>
        <v>6</v>
      </c>
      <c r="R612" s="31" t="str">
        <f t="array" ref="R612">INDEX(StudiesInfo!$1:$80,MATCH($E612,StudiesInfo!$B:$B,0),MATCH(R$1,StudiesInfo!$1:$1,0))</f>
        <v>hpf</v>
      </c>
      <c r="S612" s="31">
        <f t="array" ref="S612">INDEX(StudiesInfo!$1:$80,MATCH($E612,StudiesInfo!$B:$B,0),MATCH(S$1,StudiesInfo!$1:$1,0))</f>
        <v>120</v>
      </c>
      <c r="T612" s="31" t="str">
        <f t="array" ref="T612">INDEX(StudiesInfo!$1:$80,MATCH($E612,StudiesInfo!$B:$B,0),MATCH(T$1,StudiesInfo!$1:$1,0))</f>
        <v>5-15 days</v>
      </c>
      <c r="U612" s="31">
        <f t="array" ref="U612">INDEX(StudiesInfo!$1:$80,MATCH($E612,StudiesInfo!$B:$B,0),MATCH(U$1,StudiesInfo!$1:$1,0))</f>
        <v>0</v>
      </c>
      <c r="V612" s="31" t="str">
        <f t="array" ref="V612">INDEX(StudiesInfo!$1:$80,MATCH($E612,StudiesInfo!$B:$B,0),MATCH(V$1,StudiesInfo!$1:$1,0))</f>
        <v>Larva</v>
      </c>
      <c r="W612" s="31">
        <f t="array" ref="W612">INDEX(StudiesInfo!$1:$80,MATCH($E612,StudiesInfo!$B:$B,0),MATCH(W$1,StudiesInfo!$1:$1,0))</f>
        <v>126</v>
      </c>
      <c r="X612" s="31" t="str">
        <f t="array" ref="X612">INDEX(StudiesInfo!$1:$80,MATCH($E612,StudiesInfo!$B:$B,0),MATCH(X$1,StudiesInfo!$1:$1,0))</f>
        <v>hpf</v>
      </c>
      <c r="Y612" s="30" t="s">
        <v>582</v>
      </c>
      <c r="Z612" s="30" t="s">
        <v>597</v>
      </c>
      <c r="AA612" s="30" t="s">
        <v>730</v>
      </c>
      <c r="AC612" s="30"/>
      <c r="AD612" s="33" t="s">
        <v>950</v>
      </c>
      <c r="AE612" s="30" t="s">
        <v>590</v>
      </c>
      <c r="AF612" s="30" t="s">
        <v>600</v>
      </c>
    </row>
    <row r="613" ht="16.5" hidden="1" customHeight="1">
      <c r="A613" s="30">
        <v>2.0</v>
      </c>
      <c r="B613" s="31" t="str">
        <f t="array" ref="B613">INDEX(StudiesInfo!$1:$80,MATCH($E613,StudiesInfo!$B:$B,0),MATCH(B$1,StudiesInfo!$1:$1,0))</f>
        <v>Yes</v>
      </c>
      <c r="E613" s="31" t="str">
        <f t="array" ref="E613">INDEX(StudiesInfo!$1:$80,MATCH($A613,StudiesInfo!$A:$A,0),MATCH(E$1,StudiesInfo!$1:$1,0))</f>
        <v>Ji et al., 2020</v>
      </c>
      <c r="F613" s="31" t="str">
        <f t="array" ref="F613">INDEX(StudiesInfo!$1:$80,MATCH($E613,StudiesInfo!$B:$B,0),MATCH(F$1,StudiesInfo!$1:$1,0))</f>
        <v>BSA: 20, 80, 800 nm; SDS: 20, 60, 600 nm</v>
      </c>
      <c r="G613" s="31" t="str">
        <f t="array" ref="G613">INDEX(StudiesInfo!$1:$80,MATCH($E613,StudiesInfo!$B:$B,0),MATCH(G$1,StudiesInfo!$1:$1,0))</f>
        <v>nano</v>
      </c>
      <c r="H613" s="31" t="str">
        <f t="array" ref="H613">INDEX(StudiesInfo!$1:$80,MATCH($E613,StudiesInfo!$B:$B,0),MATCH(H$1,StudiesInfo!$1:$1,0))</f>
        <v>Polyethylene terephthalate (PET)</v>
      </c>
      <c r="I613" s="31" t="str">
        <f t="array" ref="I613">INDEX(StudiesInfo!$1:$80,MATCH($E613,StudiesInfo!$B:$B,0),MATCH(I$1,StudiesInfo!$1:$1,0))</f>
        <v>Irregular</v>
      </c>
      <c r="J613" s="32" t="str">
        <f t="array" ref="J613">INDEX(StudiesInfo!$1:$80,MATCH($E613,StudiesInfo!$B:$B,0),MATCH(J$1,StudiesInfo!$1:$1,0))</f>
        <v>Danio rerio</v>
      </c>
      <c r="K613" s="31" t="str">
        <f t="array" ref="K613">INDEX(StudiesInfo!$1:$80,MATCH($E613,StudiesInfo!$B:$B,0),MATCH(K$1,StudiesInfo!$1:$1,0))</f>
        <v>NA</v>
      </c>
      <c r="L613" s="31" t="str">
        <f t="array" ref="L613">INDEX(StudiesInfo!$1:$80,MATCH($E613,StudiesInfo!$B:$B,0),MATCH(L$1,StudiesInfo!$1:$1,0))</f>
        <v>Water: Unclear</v>
      </c>
      <c r="M613" s="31" t="str">
        <f t="array" ref="M613">INDEX(StudiesInfo!$1:$80,MATCH($E613,StudiesInfo!$B:$B,0),MATCH(M$1,StudiesInfo!$1:$1,0))</f>
        <v>Unclear</v>
      </c>
      <c r="N613" s="35" t="str">
        <f t="array" ref="N613">INDEX(StudiesInfo!$1:$80,MATCH($E613,StudiesInfo!$B:$B,0),MATCH(N$1,StudiesInfo!$1:$1,0))</f>
        <v>10</v>
      </c>
      <c r="O613" s="31" t="str">
        <f t="array" ref="O613">INDEX(StudiesInfo!$1:$80,MATCH($E613,StudiesInfo!$B:$B,0),MATCH(O$1,StudiesInfo!$1:$1,0))</f>
        <v>ppm</v>
      </c>
      <c r="P613" s="31" t="str">
        <f t="array" ref="P613">INDEX(StudiesInfo!$1:$80,MATCH($E613,StudiesInfo!$B:$B,0),MATCH(P$1,StudiesInfo!$1:$1,0))</f>
        <v>Embryo</v>
      </c>
      <c r="Q613" s="31">
        <f t="array" ref="Q613">INDEX(StudiesInfo!$1:$80,MATCH($E613,StudiesInfo!$B:$B,0),MATCH(Q$1,StudiesInfo!$1:$1,0))</f>
        <v>6</v>
      </c>
      <c r="R613" s="31" t="str">
        <f t="array" ref="R613">INDEX(StudiesInfo!$1:$80,MATCH($E613,StudiesInfo!$B:$B,0),MATCH(R$1,StudiesInfo!$1:$1,0))</f>
        <v>hpf</v>
      </c>
      <c r="S613" s="31">
        <f t="array" ref="S613">INDEX(StudiesInfo!$1:$80,MATCH($E613,StudiesInfo!$B:$B,0),MATCH(S$1,StudiesInfo!$1:$1,0))</f>
        <v>120</v>
      </c>
      <c r="T613" s="31" t="str">
        <f t="array" ref="T613">INDEX(StudiesInfo!$1:$80,MATCH($E613,StudiesInfo!$B:$B,0),MATCH(T$1,StudiesInfo!$1:$1,0))</f>
        <v>5-15 days</v>
      </c>
      <c r="U613" s="31">
        <f t="array" ref="U613">INDEX(StudiesInfo!$1:$80,MATCH($E613,StudiesInfo!$B:$B,0),MATCH(U$1,StudiesInfo!$1:$1,0))</f>
        <v>0</v>
      </c>
      <c r="V613" s="31" t="str">
        <f t="array" ref="V613">INDEX(StudiesInfo!$1:$80,MATCH($E613,StudiesInfo!$B:$B,0),MATCH(V$1,StudiesInfo!$1:$1,0))</f>
        <v>Larva</v>
      </c>
      <c r="W613" s="31">
        <f t="array" ref="W613">INDEX(StudiesInfo!$1:$80,MATCH($E613,StudiesInfo!$B:$B,0),MATCH(W$1,StudiesInfo!$1:$1,0))</f>
        <v>126</v>
      </c>
      <c r="X613" s="31" t="str">
        <f t="array" ref="X613">INDEX(StudiesInfo!$1:$80,MATCH($E613,StudiesInfo!$B:$B,0),MATCH(X$1,StudiesInfo!$1:$1,0))</f>
        <v>hpf</v>
      </c>
      <c r="Y613" s="30" t="s">
        <v>582</v>
      </c>
      <c r="Z613" s="30" t="s">
        <v>597</v>
      </c>
      <c r="AA613" s="30" t="s">
        <v>730</v>
      </c>
      <c r="AC613" s="30"/>
      <c r="AD613" s="33" t="s">
        <v>951</v>
      </c>
      <c r="AE613" s="30" t="s">
        <v>587</v>
      </c>
      <c r="AF613" s="30" t="s">
        <v>588</v>
      </c>
    </row>
    <row r="614" ht="16.5" hidden="1" customHeight="1">
      <c r="A614" s="30">
        <v>2.0</v>
      </c>
      <c r="B614" s="31" t="str">
        <f t="array" ref="B614">INDEX(StudiesInfo!$1:$80,MATCH($E614,StudiesInfo!$B:$B,0),MATCH(B$1,StudiesInfo!$1:$1,0))</f>
        <v>Yes</v>
      </c>
      <c r="E614" s="31" t="str">
        <f t="array" ref="E614">INDEX(StudiesInfo!$1:$80,MATCH($A614,StudiesInfo!$A:$A,0),MATCH(E$1,StudiesInfo!$1:$1,0))</f>
        <v>Ji et al., 2020</v>
      </c>
      <c r="F614" s="31" t="str">
        <f t="array" ref="F614">INDEX(StudiesInfo!$1:$80,MATCH($E614,StudiesInfo!$B:$B,0),MATCH(F$1,StudiesInfo!$1:$1,0))</f>
        <v>BSA: 20, 80, 800 nm; SDS: 20, 60, 600 nm</v>
      </c>
      <c r="G614" s="31" t="str">
        <f t="array" ref="G614">INDEX(StudiesInfo!$1:$80,MATCH($E614,StudiesInfo!$B:$B,0),MATCH(G$1,StudiesInfo!$1:$1,0))</f>
        <v>nano</v>
      </c>
      <c r="H614" s="31" t="str">
        <f t="array" ref="H614">INDEX(StudiesInfo!$1:$80,MATCH($E614,StudiesInfo!$B:$B,0),MATCH(H$1,StudiesInfo!$1:$1,0))</f>
        <v>Polyethylene terephthalate (PET)</v>
      </c>
      <c r="I614" s="31" t="str">
        <f t="array" ref="I614">INDEX(StudiesInfo!$1:$80,MATCH($E614,StudiesInfo!$B:$B,0),MATCH(I$1,StudiesInfo!$1:$1,0))</f>
        <v>Irregular</v>
      </c>
      <c r="J614" s="32" t="str">
        <f t="array" ref="J614">INDEX(StudiesInfo!$1:$80,MATCH($E614,StudiesInfo!$B:$B,0),MATCH(J$1,StudiesInfo!$1:$1,0))</f>
        <v>Danio rerio</v>
      </c>
      <c r="K614" s="31" t="str">
        <f t="array" ref="K614">INDEX(StudiesInfo!$1:$80,MATCH($E614,StudiesInfo!$B:$B,0),MATCH(K$1,StudiesInfo!$1:$1,0))</f>
        <v>NA</v>
      </c>
      <c r="L614" s="31" t="str">
        <f t="array" ref="L614">INDEX(StudiesInfo!$1:$80,MATCH($E614,StudiesInfo!$B:$B,0),MATCH(L$1,StudiesInfo!$1:$1,0))</f>
        <v>Water: Unclear</v>
      </c>
      <c r="M614" s="31" t="str">
        <f t="array" ref="M614">INDEX(StudiesInfo!$1:$80,MATCH($E614,StudiesInfo!$B:$B,0),MATCH(M$1,StudiesInfo!$1:$1,0))</f>
        <v>Unclear</v>
      </c>
      <c r="N614" s="35" t="str">
        <f t="array" ref="N614">INDEX(StudiesInfo!$1:$80,MATCH($E614,StudiesInfo!$B:$B,0),MATCH(N$1,StudiesInfo!$1:$1,0))</f>
        <v>10</v>
      </c>
      <c r="O614" s="31" t="str">
        <f t="array" ref="O614">INDEX(StudiesInfo!$1:$80,MATCH($E614,StudiesInfo!$B:$B,0),MATCH(O$1,StudiesInfo!$1:$1,0))</f>
        <v>ppm</v>
      </c>
      <c r="P614" s="31" t="str">
        <f t="array" ref="P614">INDEX(StudiesInfo!$1:$80,MATCH($E614,StudiesInfo!$B:$B,0),MATCH(P$1,StudiesInfo!$1:$1,0))</f>
        <v>Embryo</v>
      </c>
      <c r="Q614" s="31">
        <f t="array" ref="Q614">INDEX(StudiesInfo!$1:$80,MATCH($E614,StudiesInfo!$B:$B,0),MATCH(Q$1,StudiesInfo!$1:$1,0))</f>
        <v>6</v>
      </c>
      <c r="R614" s="31" t="str">
        <f t="array" ref="R614">INDEX(StudiesInfo!$1:$80,MATCH($E614,StudiesInfo!$B:$B,0),MATCH(R$1,StudiesInfo!$1:$1,0))</f>
        <v>hpf</v>
      </c>
      <c r="S614" s="31">
        <f t="array" ref="S614">INDEX(StudiesInfo!$1:$80,MATCH($E614,StudiesInfo!$B:$B,0),MATCH(S$1,StudiesInfo!$1:$1,0))</f>
        <v>120</v>
      </c>
      <c r="T614" s="31" t="str">
        <f t="array" ref="T614">INDEX(StudiesInfo!$1:$80,MATCH($E614,StudiesInfo!$B:$B,0),MATCH(T$1,StudiesInfo!$1:$1,0))</f>
        <v>5-15 days</v>
      </c>
      <c r="U614" s="31">
        <f t="array" ref="U614">INDEX(StudiesInfo!$1:$80,MATCH($E614,StudiesInfo!$B:$B,0),MATCH(U$1,StudiesInfo!$1:$1,0))</f>
        <v>0</v>
      </c>
      <c r="V614" s="31" t="str">
        <f t="array" ref="V614">INDEX(StudiesInfo!$1:$80,MATCH($E614,StudiesInfo!$B:$B,0),MATCH(V$1,StudiesInfo!$1:$1,0))</f>
        <v>Larva</v>
      </c>
      <c r="W614" s="31">
        <f t="array" ref="W614">INDEX(StudiesInfo!$1:$80,MATCH($E614,StudiesInfo!$B:$B,0),MATCH(W$1,StudiesInfo!$1:$1,0))</f>
        <v>126</v>
      </c>
      <c r="X614" s="31" t="str">
        <f t="array" ref="X614">INDEX(StudiesInfo!$1:$80,MATCH($E614,StudiesInfo!$B:$B,0),MATCH(X$1,StudiesInfo!$1:$1,0))</f>
        <v>hpf</v>
      </c>
      <c r="Y614" s="30" t="s">
        <v>582</v>
      </c>
      <c r="Z614" s="30" t="s">
        <v>597</v>
      </c>
      <c r="AA614" s="30" t="s">
        <v>730</v>
      </c>
      <c r="AC614" s="30"/>
      <c r="AD614" s="33" t="s">
        <v>952</v>
      </c>
      <c r="AE614" s="30" t="s">
        <v>590</v>
      </c>
      <c r="AF614" s="30" t="s">
        <v>600</v>
      </c>
    </row>
    <row r="615" ht="16.5" hidden="1" customHeight="1">
      <c r="A615" s="30">
        <v>2.0</v>
      </c>
      <c r="B615" s="31" t="str">
        <f t="array" ref="B615">INDEX(StudiesInfo!$1:$80,MATCH($E615,StudiesInfo!$B:$B,0),MATCH(B$1,StudiesInfo!$1:$1,0))</f>
        <v>Yes</v>
      </c>
      <c r="E615" s="31" t="str">
        <f t="array" ref="E615">INDEX(StudiesInfo!$1:$80,MATCH($A615,StudiesInfo!$A:$A,0),MATCH(E$1,StudiesInfo!$1:$1,0))</f>
        <v>Ji et al., 2020</v>
      </c>
      <c r="F615" s="31" t="str">
        <f t="array" ref="F615">INDEX(StudiesInfo!$1:$80,MATCH($E615,StudiesInfo!$B:$B,0),MATCH(F$1,StudiesInfo!$1:$1,0))</f>
        <v>BSA: 20, 80, 800 nm; SDS: 20, 60, 600 nm</v>
      </c>
      <c r="G615" s="31" t="str">
        <f t="array" ref="G615">INDEX(StudiesInfo!$1:$80,MATCH($E615,StudiesInfo!$B:$B,0),MATCH(G$1,StudiesInfo!$1:$1,0))</f>
        <v>nano</v>
      </c>
      <c r="H615" s="31" t="str">
        <f t="array" ref="H615">INDEX(StudiesInfo!$1:$80,MATCH($E615,StudiesInfo!$B:$B,0),MATCH(H$1,StudiesInfo!$1:$1,0))</f>
        <v>Polyethylene terephthalate (PET)</v>
      </c>
      <c r="I615" s="31" t="str">
        <f t="array" ref="I615">INDEX(StudiesInfo!$1:$80,MATCH($E615,StudiesInfo!$B:$B,0),MATCH(I$1,StudiesInfo!$1:$1,0))</f>
        <v>Irregular</v>
      </c>
      <c r="J615" s="32" t="str">
        <f t="array" ref="J615">INDEX(StudiesInfo!$1:$80,MATCH($E615,StudiesInfo!$B:$B,0),MATCH(J$1,StudiesInfo!$1:$1,0))</f>
        <v>Danio rerio</v>
      </c>
      <c r="K615" s="31" t="str">
        <f t="array" ref="K615">INDEX(StudiesInfo!$1:$80,MATCH($E615,StudiesInfo!$B:$B,0),MATCH(K$1,StudiesInfo!$1:$1,0))</f>
        <v>NA</v>
      </c>
      <c r="L615" s="31" t="str">
        <f t="array" ref="L615">INDEX(StudiesInfo!$1:$80,MATCH($E615,StudiesInfo!$B:$B,0),MATCH(L$1,StudiesInfo!$1:$1,0))</f>
        <v>Water: Unclear</v>
      </c>
      <c r="M615" s="31" t="str">
        <f t="array" ref="M615">INDEX(StudiesInfo!$1:$80,MATCH($E615,StudiesInfo!$B:$B,0),MATCH(M$1,StudiesInfo!$1:$1,0))</f>
        <v>Unclear</v>
      </c>
      <c r="N615" s="35" t="str">
        <f t="array" ref="N615">INDEX(StudiesInfo!$1:$80,MATCH($E615,StudiesInfo!$B:$B,0),MATCH(N$1,StudiesInfo!$1:$1,0))</f>
        <v>10</v>
      </c>
      <c r="O615" s="31" t="str">
        <f t="array" ref="O615">INDEX(StudiesInfo!$1:$80,MATCH($E615,StudiesInfo!$B:$B,0),MATCH(O$1,StudiesInfo!$1:$1,0))</f>
        <v>ppm</v>
      </c>
      <c r="P615" s="31" t="str">
        <f t="array" ref="P615">INDEX(StudiesInfo!$1:$80,MATCH($E615,StudiesInfo!$B:$B,0),MATCH(P$1,StudiesInfo!$1:$1,0))</f>
        <v>Embryo</v>
      </c>
      <c r="Q615" s="31">
        <f t="array" ref="Q615">INDEX(StudiesInfo!$1:$80,MATCH($E615,StudiesInfo!$B:$B,0),MATCH(Q$1,StudiesInfo!$1:$1,0))</f>
        <v>6</v>
      </c>
      <c r="R615" s="31" t="str">
        <f t="array" ref="R615">INDEX(StudiesInfo!$1:$80,MATCH($E615,StudiesInfo!$B:$B,0),MATCH(R$1,StudiesInfo!$1:$1,0))</f>
        <v>hpf</v>
      </c>
      <c r="S615" s="31">
        <f t="array" ref="S615">INDEX(StudiesInfo!$1:$80,MATCH($E615,StudiesInfo!$B:$B,0),MATCH(S$1,StudiesInfo!$1:$1,0))</f>
        <v>120</v>
      </c>
      <c r="T615" s="31" t="str">
        <f t="array" ref="T615">INDEX(StudiesInfo!$1:$80,MATCH($E615,StudiesInfo!$B:$B,0),MATCH(T$1,StudiesInfo!$1:$1,0))</f>
        <v>5-15 days</v>
      </c>
      <c r="U615" s="31">
        <f t="array" ref="U615">INDEX(StudiesInfo!$1:$80,MATCH($E615,StudiesInfo!$B:$B,0),MATCH(U$1,StudiesInfo!$1:$1,0))</f>
        <v>0</v>
      </c>
      <c r="V615" s="31" t="str">
        <f t="array" ref="V615">INDEX(StudiesInfo!$1:$80,MATCH($E615,StudiesInfo!$B:$B,0),MATCH(V$1,StudiesInfo!$1:$1,0))</f>
        <v>Larva</v>
      </c>
      <c r="W615" s="31">
        <f t="array" ref="W615">INDEX(StudiesInfo!$1:$80,MATCH($E615,StudiesInfo!$B:$B,0),MATCH(W$1,StudiesInfo!$1:$1,0))</f>
        <v>126</v>
      </c>
      <c r="X615" s="31" t="str">
        <f t="array" ref="X615">INDEX(StudiesInfo!$1:$80,MATCH($E615,StudiesInfo!$B:$B,0),MATCH(X$1,StudiesInfo!$1:$1,0))</f>
        <v>hpf</v>
      </c>
      <c r="Y615" s="30" t="s">
        <v>582</v>
      </c>
      <c r="Z615" s="30" t="s">
        <v>597</v>
      </c>
      <c r="AA615" s="30" t="s">
        <v>730</v>
      </c>
      <c r="AB615" s="30"/>
      <c r="AC615" s="30"/>
      <c r="AD615" s="33" t="s">
        <v>953</v>
      </c>
      <c r="AE615" s="30" t="s">
        <v>590</v>
      </c>
      <c r="AF615" s="30" t="s">
        <v>600</v>
      </c>
    </row>
    <row r="616" ht="16.5" hidden="1" customHeight="1">
      <c r="A616" s="30">
        <v>2.0</v>
      </c>
      <c r="B616" s="31" t="str">
        <f t="array" ref="B616">INDEX(StudiesInfo!$1:$80,MATCH($E616,StudiesInfo!$B:$B,0),MATCH(B$1,StudiesInfo!$1:$1,0))</f>
        <v>Yes</v>
      </c>
      <c r="C616" s="30"/>
      <c r="D616" s="30"/>
      <c r="E616" s="31" t="str">
        <f t="array" ref="E616">INDEX(StudiesInfo!$1:$80,MATCH($A616,StudiesInfo!$A:$A,0),MATCH(E$1,StudiesInfo!$1:$1,0))</f>
        <v>Ji et al., 2020</v>
      </c>
      <c r="F616" s="31" t="str">
        <f t="array" ref="F616">INDEX(StudiesInfo!$1:$80,MATCH($E616,StudiesInfo!$B:$B,0),MATCH(F$1,StudiesInfo!$1:$1,0))</f>
        <v>BSA: 20, 80, 800 nm; SDS: 20, 60, 600 nm</v>
      </c>
      <c r="G616" s="31" t="str">
        <f t="array" ref="G616">INDEX(StudiesInfo!$1:$80,MATCH($E616,StudiesInfo!$B:$B,0),MATCH(G$1,StudiesInfo!$1:$1,0))</f>
        <v>nano</v>
      </c>
      <c r="H616" s="31" t="str">
        <f t="array" ref="H616">INDEX(StudiesInfo!$1:$80,MATCH($E616,StudiesInfo!$B:$B,0),MATCH(H$1,StudiesInfo!$1:$1,0))</f>
        <v>Polyethylene terephthalate (PET)</v>
      </c>
      <c r="I616" s="31" t="str">
        <f t="array" ref="I616">INDEX(StudiesInfo!$1:$80,MATCH($E616,StudiesInfo!$B:$B,0),MATCH(I$1,StudiesInfo!$1:$1,0))</f>
        <v>Irregular</v>
      </c>
      <c r="J616" s="32" t="str">
        <f t="array" ref="J616">INDEX(StudiesInfo!$1:$80,MATCH($E616,StudiesInfo!$B:$B,0),MATCH(J$1,StudiesInfo!$1:$1,0))</f>
        <v>Danio rerio</v>
      </c>
      <c r="K616" s="31" t="str">
        <f t="array" ref="K616">INDEX(StudiesInfo!$1:$80,MATCH($E616,StudiesInfo!$B:$B,0),MATCH(K$1,StudiesInfo!$1:$1,0))</f>
        <v>NA</v>
      </c>
      <c r="L616" s="31" t="str">
        <f t="array" ref="L616">INDEX(StudiesInfo!$1:$80,MATCH($E616,StudiesInfo!$B:$B,0),MATCH(L$1,StudiesInfo!$1:$1,0))</f>
        <v>Water: Unclear</v>
      </c>
      <c r="M616" s="31" t="str">
        <f t="array" ref="M616">INDEX(StudiesInfo!$1:$80,MATCH($E616,StudiesInfo!$B:$B,0),MATCH(M$1,StudiesInfo!$1:$1,0))</f>
        <v>Unclear</v>
      </c>
      <c r="N616" s="35" t="str">
        <f t="array" ref="N616">INDEX(StudiesInfo!$1:$80,MATCH($E616,StudiesInfo!$B:$B,0),MATCH(N$1,StudiesInfo!$1:$1,0))</f>
        <v>10</v>
      </c>
      <c r="O616" s="31" t="str">
        <f t="array" ref="O616">INDEX(StudiesInfo!$1:$80,MATCH($E616,StudiesInfo!$B:$B,0),MATCH(O$1,StudiesInfo!$1:$1,0))</f>
        <v>ppm</v>
      </c>
      <c r="P616" s="31" t="str">
        <f t="array" ref="P616">INDEX(StudiesInfo!$1:$80,MATCH($E616,StudiesInfo!$B:$B,0),MATCH(P$1,StudiesInfo!$1:$1,0))</f>
        <v>Embryo</v>
      </c>
      <c r="Q616" s="31">
        <f t="array" ref="Q616">INDEX(StudiesInfo!$1:$80,MATCH($E616,StudiesInfo!$B:$B,0),MATCH(Q$1,StudiesInfo!$1:$1,0))</f>
        <v>6</v>
      </c>
      <c r="R616" s="31" t="str">
        <f t="array" ref="R616">INDEX(StudiesInfo!$1:$80,MATCH($E616,StudiesInfo!$B:$B,0),MATCH(R$1,StudiesInfo!$1:$1,0))</f>
        <v>hpf</v>
      </c>
      <c r="S616" s="31">
        <f t="array" ref="S616">INDEX(StudiesInfo!$1:$80,MATCH($E616,StudiesInfo!$B:$B,0),MATCH(S$1,StudiesInfo!$1:$1,0))</f>
        <v>120</v>
      </c>
      <c r="T616" s="31" t="str">
        <f t="array" ref="T616">INDEX(StudiesInfo!$1:$80,MATCH($E616,StudiesInfo!$B:$B,0),MATCH(T$1,StudiesInfo!$1:$1,0))</f>
        <v>5-15 days</v>
      </c>
      <c r="U616" s="31">
        <f t="array" ref="U616">INDEX(StudiesInfo!$1:$80,MATCH($E616,StudiesInfo!$B:$B,0),MATCH(U$1,StudiesInfo!$1:$1,0))</f>
        <v>0</v>
      </c>
      <c r="V616" s="31" t="str">
        <f t="array" ref="V616">INDEX(StudiesInfo!$1:$80,MATCH($E616,StudiesInfo!$B:$B,0),MATCH(V$1,StudiesInfo!$1:$1,0))</f>
        <v>Larva</v>
      </c>
      <c r="W616" s="31">
        <f t="array" ref="W616">INDEX(StudiesInfo!$1:$80,MATCH($E616,StudiesInfo!$B:$B,0),MATCH(W$1,StudiesInfo!$1:$1,0))</f>
        <v>126</v>
      </c>
      <c r="X616" s="31" t="str">
        <f t="array" ref="X616">INDEX(StudiesInfo!$1:$80,MATCH($E616,StudiesInfo!$B:$B,0),MATCH(X$1,StudiesInfo!$1:$1,0))</f>
        <v>hpf</v>
      </c>
      <c r="Y616" s="30" t="s">
        <v>582</v>
      </c>
      <c r="Z616" s="30" t="s">
        <v>597</v>
      </c>
      <c r="AA616" s="30" t="s">
        <v>730</v>
      </c>
      <c r="AB616" s="30"/>
      <c r="AC616" s="30"/>
      <c r="AD616" s="33" t="s">
        <v>954</v>
      </c>
      <c r="AE616" s="30" t="s">
        <v>590</v>
      </c>
      <c r="AF616" s="30" t="s">
        <v>600</v>
      </c>
    </row>
    <row r="617" ht="16.5" hidden="1" customHeight="1">
      <c r="A617" s="30">
        <v>2.0</v>
      </c>
      <c r="B617" s="31" t="str">
        <f t="array" ref="B617">INDEX(StudiesInfo!$1:$80,MATCH($E617,StudiesInfo!$B:$B,0),MATCH(B$1,StudiesInfo!$1:$1,0))</f>
        <v>Yes</v>
      </c>
      <c r="E617" s="31" t="str">
        <f t="array" ref="E617">INDEX(StudiesInfo!$1:$80,MATCH($A617,StudiesInfo!$A:$A,0),MATCH(E$1,StudiesInfo!$1:$1,0))</f>
        <v>Ji et al., 2020</v>
      </c>
      <c r="F617" s="31" t="str">
        <f t="array" ref="F617">INDEX(StudiesInfo!$1:$80,MATCH($E617,StudiesInfo!$B:$B,0),MATCH(F$1,StudiesInfo!$1:$1,0))</f>
        <v>BSA: 20, 80, 800 nm; SDS: 20, 60, 600 nm</v>
      </c>
      <c r="G617" s="31" t="str">
        <f t="array" ref="G617">INDEX(StudiesInfo!$1:$80,MATCH($E617,StudiesInfo!$B:$B,0),MATCH(G$1,StudiesInfo!$1:$1,0))</f>
        <v>nano</v>
      </c>
      <c r="H617" s="31" t="str">
        <f t="array" ref="H617">INDEX(StudiesInfo!$1:$80,MATCH($E617,StudiesInfo!$B:$B,0),MATCH(H$1,StudiesInfo!$1:$1,0))</f>
        <v>Polyethylene terephthalate (PET)</v>
      </c>
      <c r="I617" s="31" t="str">
        <f t="array" ref="I617">INDEX(StudiesInfo!$1:$80,MATCH($E617,StudiesInfo!$B:$B,0),MATCH(I$1,StudiesInfo!$1:$1,0))</f>
        <v>Irregular</v>
      </c>
      <c r="J617" s="32" t="str">
        <f t="array" ref="J617">INDEX(StudiesInfo!$1:$80,MATCH($E617,StudiesInfo!$B:$B,0),MATCH(J$1,StudiesInfo!$1:$1,0))</f>
        <v>Danio rerio</v>
      </c>
      <c r="K617" s="31" t="str">
        <f t="array" ref="K617">INDEX(StudiesInfo!$1:$80,MATCH($E617,StudiesInfo!$B:$B,0),MATCH(K$1,StudiesInfo!$1:$1,0))</f>
        <v>NA</v>
      </c>
      <c r="L617" s="31" t="str">
        <f t="array" ref="L617">INDEX(StudiesInfo!$1:$80,MATCH($E617,StudiesInfo!$B:$B,0),MATCH(L$1,StudiesInfo!$1:$1,0))</f>
        <v>Water: Unclear</v>
      </c>
      <c r="M617" s="31" t="str">
        <f t="array" ref="M617">INDEX(StudiesInfo!$1:$80,MATCH($E617,StudiesInfo!$B:$B,0),MATCH(M$1,StudiesInfo!$1:$1,0))</f>
        <v>Unclear</v>
      </c>
      <c r="N617" s="35" t="str">
        <f t="array" ref="N617">INDEX(StudiesInfo!$1:$80,MATCH($E617,StudiesInfo!$B:$B,0),MATCH(N$1,StudiesInfo!$1:$1,0))</f>
        <v>10</v>
      </c>
      <c r="O617" s="31" t="str">
        <f t="array" ref="O617">INDEX(StudiesInfo!$1:$80,MATCH($E617,StudiesInfo!$B:$B,0),MATCH(O$1,StudiesInfo!$1:$1,0))</f>
        <v>ppm</v>
      </c>
      <c r="P617" s="31" t="str">
        <f t="array" ref="P617">INDEX(StudiesInfo!$1:$80,MATCH($E617,StudiesInfo!$B:$B,0),MATCH(P$1,StudiesInfo!$1:$1,0))</f>
        <v>Embryo</v>
      </c>
      <c r="Q617" s="31">
        <f t="array" ref="Q617">INDEX(StudiesInfo!$1:$80,MATCH($E617,StudiesInfo!$B:$B,0),MATCH(Q$1,StudiesInfo!$1:$1,0))</f>
        <v>6</v>
      </c>
      <c r="R617" s="31" t="str">
        <f t="array" ref="R617">INDEX(StudiesInfo!$1:$80,MATCH($E617,StudiesInfo!$B:$B,0),MATCH(R$1,StudiesInfo!$1:$1,0))</f>
        <v>hpf</v>
      </c>
      <c r="S617" s="31">
        <f t="array" ref="S617">INDEX(StudiesInfo!$1:$80,MATCH($E617,StudiesInfo!$B:$B,0),MATCH(S$1,StudiesInfo!$1:$1,0))</f>
        <v>120</v>
      </c>
      <c r="T617" s="31" t="str">
        <f t="array" ref="T617">INDEX(StudiesInfo!$1:$80,MATCH($E617,StudiesInfo!$B:$B,0),MATCH(T$1,StudiesInfo!$1:$1,0))</f>
        <v>5-15 days</v>
      </c>
      <c r="U617" s="31">
        <f t="array" ref="U617">INDEX(StudiesInfo!$1:$80,MATCH($E617,StudiesInfo!$B:$B,0),MATCH(U$1,StudiesInfo!$1:$1,0))</f>
        <v>0</v>
      </c>
      <c r="V617" s="31" t="str">
        <f t="array" ref="V617">INDEX(StudiesInfo!$1:$80,MATCH($E617,StudiesInfo!$B:$B,0),MATCH(V$1,StudiesInfo!$1:$1,0))</f>
        <v>Larva</v>
      </c>
      <c r="W617" s="31">
        <f t="array" ref="W617">INDEX(StudiesInfo!$1:$80,MATCH($E617,StudiesInfo!$B:$B,0),MATCH(W$1,StudiesInfo!$1:$1,0))</f>
        <v>126</v>
      </c>
      <c r="X617" s="31" t="str">
        <f t="array" ref="X617">INDEX(StudiesInfo!$1:$80,MATCH($E617,StudiesInfo!$B:$B,0),MATCH(X$1,StudiesInfo!$1:$1,0))</f>
        <v>hpf</v>
      </c>
      <c r="Y617" s="30" t="s">
        <v>582</v>
      </c>
      <c r="Z617" s="30" t="s">
        <v>597</v>
      </c>
      <c r="AA617" s="30" t="s">
        <v>730</v>
      </c>
      <c r="AB617" s="30"/>
      <c r="AC617" s="30"/>
      <c r="AD617" s="33" t="s">
        <v>955</v>
      </c>
      <c r="AF617" s="30" t="s">
        <v>588</v>
      </c>
    </row>
    <row r="618" ht="16.5" hidden="1" customHeight="1">
      <c r="A618" s="30">
        <v>122.0</v>
      </c>
      <c r="B618" s="31" t="str">
        <f t="array" ref="B618">INDEX(StudiesInfo!$1:$80,MATCH($E618,StudiesInfo!$B:$B,0),MATCH(B$1,StudiesInfo!$1:$1,0))</f>
        <v>Yes</v>
      </c>
      <c r="C618" s="30"/>
      <c r="D618" s="30" t="s">
        <v>45</v>
      </c>
      <c r="E618" s="31" t="str">
        <f t="array" ref="E618">INDEX(StudiesInfo!$1:$80,MATCH($A618,StudiesInfo!$A:$A,0),MATCH(E$1,StudiesInfo!$1:$1,0))</f>
        <v>Le Bihanic et al., 2020</v>
      </c>
      <c r="F618" s="31" t="str">
        <f t="array" ref="F618">INDEX(StudiesInfo!$1:$80,MATCH($E618,StudiesInfo!$B:$B,0),MATCH(F$1,StudiesInfo!$1:$1,0))</f>
        <v>4-6 μm</v>
      </c>
      <c r="G618" s="31" t="str">
        <f t="array" ref="G618">INDEX(StudiesInfo!$1:$80,MATCH($E618,StudiesInfo!$B:$B,0),MATCH(G$1,StudiesInfo!$1:$1,0))</f>
        <v>micro</v>
      </c>
      <c r="H618" s="31" t="str">
        <f t="array" ref="H618">INDEX(StudiesInfo!$1:$80,MATCH($E618,StudiesInfo!$B:$B,0),MATCH(H$1,StudiesInfo!$1:$1,0))</f>
        <v>Polyethylene (PE)</v>
      </c>
      <c r="I618" s="31" t="str">
        <f t="array" ref="I618">INDEX(StudiesInfo!$1:$80,MATCH($E618,StudiesInfo!$B:$B,0),MATCH(I$1,StudiesInfo!$1:$1,0))</f>
        <v>Unclear</v>
      </c>
      <c r="J618" s="32" t="str">
        <f t="array" ref="J618">INDEX(StudiesInfo!$1:$80,MATCH($E618,StudiesInfo!$B:$B,0),MATCH(J$1,StudiesInfo!$1:$1,0))</f>
        <v>Oryzias melastigma</v>
      </c>
      <c r="K618" s="31" t="str">
        <f t="array" ref="K618">INDEX(StudiesInfo!$1:$80,MATCH($E618,StudiesInfo!$B:$B,0),MATCH(K$1,StudiesInfo!$1:$1,0))</f>
        <v>NA</v>
      </c>
      <c r="L618" s="31" t="str">
        <f t="array" ref="L618">INDEX(StudiesInfo!$1:$80,MATCH($E618,StudiesInfo!$B:$B,0),MATCH(L$1,StudiesInfo!$1:$1,0))</f>
        <v>Water: Semi-static system</v>
      </c>
      <c r="M618" s="31" t="str">
        <f t="array" ref="M618">INDEX(StudiesInfo!$1:$80,MATCH($E618,StudiesInfo!$B:$B,0),MATCH(M$1,StudiesInfo!$1:$1,0))</f>
        <v>Every 24h</v>
      </c>
      <c r="N618" s="35" t="str">
        <f t="array" ref="N618">INDEX(StudiesInfo!$1:$80,MATCH($E618,StudiesInfo!$B:$B,0),MATCH(N$1,StudiesInfo!$1:$1,0))</f>
        <v>10</v>
      </c>
      <c r="O618" s="31" t="str">
        <f t="array" ref="O618">INDEX(StudiesInfo!$1:$80,MATCH($E618,StudiesInfo!$B:$B,0),MATCH(O$1,StudiesInfo!$1:$1,0))</f>
        <v>mg/L</v>
      </c>
      <c r="P618" s="31" t="str">
        <f t="array" ref="P618">INDEX(StudiesInfo!$1:$80,MATCH($E618,StudiesInfo!$B:$B,0),MATCH(P$1,StudiesInfo!$1:$1,0))</f>
        <v>Embryo</v>
      </c>
      <c r="Q618" s="31">
        <f t="array" ref="Q618">INDEX(StudiesInfo!$1:$80,MATCH($E618,StudiesInfo!$B:$B,0),MATCH(Q$1,StudiesInfo!$1:$1,0))</f>
        <v>1</v>
      </c>
      <c r="R618" s="31" t="str">
        <f t="array" ref="R618">INDEX(StudiesInfo!$1:$80,MATCH($E618,StudiesInfo!$B:$B,0),MATCH(R$1,StudiesInfo!$1:$1,0))</f>
        <v>dpf</v>
      </c>
      <c r="S618" s="31">
        <f t="array" ref="S618">INDEX(StudiesInfo!$1:$80,MATCH($E618,StudiesInfo!$B:$B,0),MATCH(S$1,StudiesInfo!$1:$1,0))</f>
        <v>12</v>
      </c>
      <c r="T618" s="31" t="str">
        <f t="array" ref="T618">INDEX(StudiesInfo!$1:$80,MATCH($E618,StudiesInfo!$B:$B,0),MATCH(T$1,StudiesInfo!$1:$1,0))</f>
        <v>5-15 days</v>
      </c>
      <c r="U618" s="31">
        <f t="array" ref="U618">INDEX(StudiesInfo!$1:$80,MATCH($E618,StudiesInfo!$B:$B,0),MATCH(U$1,StudiesInfo!$1:$1,0))</f>
        <v>0</v>
      </c>
      <c r="V618" s="31" t="str">
        <f t="array" ref="V618">INDEX(StudiesInfo!$1:$80,MATCH($E618,StudiesInfo!$B:$B,0),MATCH(V$1,StudiesInfo!$1:$1,0))</f>
        <v>Larva</v>
      </c>
      <c r="W618" s="31">
        <f t="array" ref="W618">INDEX(StudiesInfo!$1:$80,MATCH($E618,StudiesInfo!$B:$B,0),MATCH(W$1,StudiesInfo!$1:$1,0))</f>
        <v>13</v>
      </c>
      <c r="X618" s="31" t="str">
        <f t="array" ref="X618">INDEX(StudiesInfo!$1:$80,MATCH($E618,StudiesInfo!$B:$B,0),MATCH(X$1,StudiesInfo!$1:$1,0))</f>
        <v>dpf</v>
      </c>
      <c r="Y618" s="30" t="s">
        <v>639</v>
      </c>
      <c r="Z618" s="30" t="s">
        <v>640</v>
      </c>
      <c r="AA618" s="30" t="s">
        <v>618</v>
      </c>
      <c r="AB618" s="30">
        <v>11.0</v>
      </c>
      <c r="AC618" s="30" t="s">
        <v>956</v>
      </c>
      <c r="AD618" s="33" t="s">
        <v>957</v>
      </c>
      <c r="AE618" s="30" t="s">
        <v>587</v>
      </c>
      <c r="AF618" s="30" t="s">
        <v>588</v>
      </c>
    </row>
    <row r="619" ht="16.5" hidden="1" customHeight="1">
      <c r="A619" s="30">
        <v>122.0</v>
      </c>
      <c r="B619" s="31" t="str">
        <f t="array" ref="B619">INDEX(StudiesInfo!$1:$80,MATCH($E619,StudiesInfo!$B:$B,0),MATCH(B$1,StudiesInfo!$1:$1,0))</f>
        <v>Yes</v>
      </c>
      <c r="E619" s="31" t="str">
        <f t="array" ref="E619">INDEX(StudiesInfo!$1:$80,MATCH($A619,StudiesInfo!$A:$A,0),MATCH(E$1,StudiesInfo!$1:$1,0))</f>
        <v>Le Bihanic et al., 2020</v>
      </c>
      <c r="F619" s="31" t="str">
        <f t="array" ref="F619">INDEX(StudiesInfo!$1:$80,MATCH($E619,StudiesInfo!$B:$B,0),MATCH(F$1,StudiesInfo!$1:$1,0))</f>
        <v>4-6 μm</v>
      </c>
      <c r="G619" s="31" t="str">
        <f t="array" ref="G619">INDEX(StudiesInfo!$1:$80,MATCH($E619,StudiesInfo!$B:$B,0),MATCH(G$1,StudiesInfo!$1:$1,0))</f>
        <v>micro</v>
      </c>
      <c r="H619" s="31" t="str">
        <f t="array" ref="H619">INDEX(StudiesInfo!$1:$80,MATCH($E619,StudiesInfo!$B:$B,0),MATCH(H$1,StudiesInfo!$1:$1,0))</f>
        <v>Polyethylene (PE)</v>
      </c>
      <c r="I619" s="31" t="str">
        <f t="array" ref="I619">INDEX(StudiesInfo!$1:$80,MATCH($E619,StudiesInfo!$B:$B,0),MATCH(I$1,StudiesInfo!$1:$1,0))</f>
        <v>Unclear</v>
      </c>
      <c r="J619" s="32" t="str">
        <f t="array" ref="J619">INDEX(StudiesInfo!$1:$80,MATCH($E619,StudiesInfo!$B:$B,0),MATCH(J$1,StudiesInfo!$1:$1,0))</f>
        <v>Oryzias melastigma</v>
      </c>
      <c r="K619" s="31" t="str">
        <f t="array" ref="K619">INDEX(StudiesInfo!$1:$80,MATCH($E619,StudiesInfo!$B:$B,0),MATCH(K$1,StudiesInfo!$1:$1,0))</f>
        <v>NA</v>
      </c>
      <c r="L619" s="31" t="str">
        <f t="array" ref="L619">INDEX(StudiesInfo!$1:$80,MATCH($E619,StudiesInfo!$B:$B,0),MATCH(L$1,StudiesInfo!$1:$1,0))</f>
        <v>Water: Semi-static system</v>
      </c>
      <c r="M619" s="31" t="str">
        <f t="array" ref="M619">INDEX(StudiesInfo!$1:$80,MATCH($E619,StudiesInfo!$B:$B,0),MATCH(M$1,StudiesInfo!$1:$1,0))</f>
        <v>Every 24h</v>
      </c>
      <c r="N619" s="35" t="str">
        <f t="array" ref="N619">INDEX(StudiesInfo!$1:$80,MATCH($E619,StudiesInfo!$B:$B,0),MATCH(N$1,StudiesInfo!$1:$1,0))</f>
        <v>10</v>
      </c>
      <c r="O619" s="31" t="str">
        <f t="array" ref="O619">INDEX(StudiesInfo!$1:$80,MATCH($E619,StudiesInfo!$B:$B,0),MATCH(O$1,StudiesInfo!$1:$1,0))</f>
        <v>mg/L</v>
      </c>
      <c r="P619" s="31" t="str">
        <f t="array" ref="P619">INDEX(StudiesInfo!$1:$80,MATCH($E619,StudiesInfo!$B:$B,0),MATCH(P$1,StudiesInfo!$1:$1,0))</f>
        <v>Embryo</v>
      </c>
      <c r="Q619" s="31">
        <f t="array" ref="Q619">INDEX(StudiesInfo!$1:$80,MATCH($E619,StudiesInfo!$B:$B,0),MATCH(Q$1,StudiesInfo!$1:$1,0))</f>
        <v>1</v>
      </c>
      <c r="R619" s="31" t="str">
        <f t="array" ref="R619">INDEX(StudiesInfo!$1:$80,MATCH($E619,StudiesInfo!$B:$B,0),MATCH(R$1,StudiesInfo!$1:$1,0))</f>
        <v>dpf</v>
      </c>
      <c r="S619" s="31">
        <f t="array" ref="S619">INDEX(StudiesInfo!$1:$80,MATCH($E619,StudiesInfo!$B:$B,0),MATCH(S$1,StudiesInfo!$1:$1,0))</f>
        <v>12</v>
      </c>
      <c r="T619" s="31" t="str">
        <f t="array" ref="T619">INDEX(StudiesInfo!$1:$80,MATCH($E619,StudiesInfo!$B:$B,0),MATCH(T$1,StudiesInfo!$1:$1,0))</f>
        <v>5-15 days</v>
      </c>
      <c r="U619" s="31">
        <f t="array" ref="U619">INDEX(StudiesInfo!$1:$80,MATCH($E619,StudiesInfo!$B:$B,0),MATCH(U$1,StudiesInfo!$1:$1,0))</f>
        <v>0</v>
      </c>
      <c r="V619" s="31" t="str">
        <f t="array" ref="V619">INDEX(StudiesInfo!$1:$80,MATCH($E619,StudiesInfo!$B:$B,0),MATCH(V$1,StudiesInfo!$1:$1,0))</f>
        <v>Larva</v>
      </c>
      <c r="W619" s="31">
        <f t="array" ref="W619">INDEX(StudiesInfo!$1:$80,MATCH($E619,StudiesInfo!$B:$B,0),MATCH(W$1,StudiesInfo!$1:$1,0))</f>
        <v>13</v>
      </c>
      <c r="X619" s="31" t="str">
        <f t="array" ref="X619">INDEX(StudiesInfo!$1:$80,MATCH($E619,StudiesInfo!$B:$B,0),MATCH(X$1,StudiesInfo!$1:$1,0))</f>
        <v>dpf</v>
      </c>
      <c r="Y619" s="30" t="s">
        <v>639</v>
      </c>
      <c r="Z619" s="30" t="s">
        <v>640</v>
      </c>
      <c r="AA619" s="30" t="s">
        <v>618</v>
      </c>
      <c r="AD619" s="33" t="s">
        <v>750</v>
      </c>
      <c r="AE619" s="30" t="s">
        <v>590</v>
      </c>
      <c r="AF619" s="34" t="s">
        <v>591</v>
      </c>
    </row>
    <row r="620" ht="16.5" customHeight="1">
      <c r="A620" s="30">
        <v>4.0</v>
      </c>
      <c r="B620" s="31" t="str">
        <f t="array" ref="B620">INDEX(StudiesInfo!$1:$80,MATCH($E620,StudiesInfo!$B:$B,0),MATCH(B$1,StudiesInfo!$1:$1,0))</f>
        <v>Yes</v>
      </c>
      <c r="C620" s="30" t="s">
        <v>45</v>
      </c>
      <c r="D620" s="30" t="s">
        <v>45</v>
      </c>
      <c r="E620" s="31" t="str">
        <f t="array" ref="E620">INDEX(StudiesInfo!$1:$80,MATCH($A620,StudiesInfo!$A:$A,0),MATCH(E$1,StudiesInfo!$1:$1,0))</f>
        <v>Lee et al., 2019</v>
      </c>
      <c r="F620" s="31" t="str">
        <f t="array" ref="F620">INDEX(StudiesInfo!$1:$80,MATCH($E620,StudiesInfo!$B:$B,0),MATCH(F$1,StudiesInfo!$1:$1,0))</f>
        <v>50, 200, 500 nm</v>
      </c>
      <c r="G620" s="31" t="str">
        <f t="array" ref="G620">INDEX(StudiesInfo!$1:$80,MATCH($E620,StudiesInfo!$B:$B,0),MATCH(G$1,StudiesInfo!$1:$1,0))</f>
        <v>nano</v>
      </c>
      <c r="H620" s="31" t="str">
        <f t="array" ref="H620">INDEX(StudiesInfo!$1:$80,MATCH($E620,StudiesInfo!$B:$B,0),MATCH(H$1,StudiesInfo!$1:$1,0))</f>
        <v>Polystyrene (PS)</v>
      </c>
      <c r="I620" s="31" t="str">
        <f t="array" ref="I620">INDEX(StudiesInfo!$1:$80,MATCH($E620,StudiesInfo!$B:$B,0),MATCH(I$1,StudiesInfo!$1:$1,0))</f>
        <v>Sphere</v>
      </c>
      <c r="J620" s="32" t="str">
        <f t="array" ref="J620">INDEX(StudiesInfo!$1:$80,MATCH($E620,StudiesInfo!$B:$B,0),MATCH(J$1,StudiesInfo!$1:$1,0))</f>
        <v>Danio rerio</v>
      </c>
      <c r="K620" s="31" t="str">
        <f t="array" ref="K620">INDEX(StudiesInfo!$1:$80,MATCH($E620,StudiesInfo!$B:$B,0),MATCH(K$1,StudiesInfo!$1:$1,0))</f>
        <v>NA</v>
      </c>
      <c r="L620" s="31" t="str">
        <f t="array" ref="L620">INDEX(StudiesInfo!$1:$80,MATCH($E620,StudiesInfo!$B:$B,0),MATCH(L$1,StudiesInfo!$1:$1,0))</f>
        <v>Water: Static system</v>
      </c>
      <c r="M620" s="31" t="str">
        <f t="array" ref="M620">INDEX(StudiesInfo!$1:$80,MATCH($E620,StudiesInfo!$B:$B,0),MATCH(M$1,StudiesInfo!$1:$1,0))</f>
        <v>Once</v>
      </c>
      <c r="N620" s="35" t="str">
        <f t="array" ref="N620">INDEX(StudiesInfo!$1:$80,MATCH($E620,StudiesInfo!$B:$B,0),MATCH(N$1,StudiesInfo!$1:$1,0))</f>
        <v>0.1</v>
      </c>
      <c r="O620" s="31" t="str">
        <f t="array" ref="O620">INDEX(StudiesInfo!$1:$80,MATCH($E620,StudiesInfo!$B:$B,0),MATCH(O$1,StudiesInfo!$1:$1,0))</f>
        <v>mg/ml</v>
      </c>
      <c r="P620" s="31" t="str">
        <f t="array" ref="P620">INDEX(StudiesInfo!$1:$80,MATCH($E620,StudiesInfo!$B:$B,0),MATCH(P$1,StudiesInfo!$1:$1,0))</f>
        <v>Embryo</v>
      </c>
      <c r="Q620" s="31">
        <f t="array" ref="Q620">INDEX(StudiesInfo!$1:$80,MATCH($E620,StudiesInfo!$B:$B,0),MATCH(Q$1,StudiesInfo!$1:$1,0))</f>
        <v>24</v>
      </c>
      <c r="R620" s="31" t="str">
        <f t="array" ref="R620">INDEX(StudiesInfo!$1:$80,MATCH($E620,StudiesInfo!$B:$B,0),MATCH(R$1,StudiesInfo!$1:$1,0))</f>
        <v>hpf</v>
      </c>
      <c r="S620" s="31">
        <f t="array" ref="S620">INDEX(StudiesInfo!$1:$80,MATCH($E620,StudiesInfo!$B:$B,0),MATCH(S$1,StudiesInfo!$1:$1,0))</f>
        <v>6</v>
      </c>
      <c r="T620" s="31" t="str">
        <f t="array" ref="T620">INDEX(StudiesInfo!$1:$80,MATCH($E620,StudiesInfo!$B:$B,0),MATCH(T$1,StudiesInfo!$1:$1,0))</f>
        <v>up to 96h</v>
      </c>
      <c r="U620" s="31">
        <f t="array" ref="U620">INDEX(StudiesInfo!$1:$80,MATCH($E620,StudiesInfo!$B:$B,0),MATCH(U$1,StudiesInfo!$1:$1,0))</f>
        <v>0</v>
      </c>
      <c r="V620" s="31" t="str">
        <f t="array" ref="V620">INDEX(StudiesInfo!$1:$80,MATCH($E620,StudiesInfo!$B:$B,0),MATCH(V$1,StudiesInfo!$1:$1,0))</f>
        <v>Embryo</v>
      </c>
      <c r="W620" s="31">
        <f t="array" ref="W620">INDEX(StudiesInfo!$1:$80,MATCH($E620,StudiesInfo!$B:$B,0),MATCH(W$1,StudiesInfo!$1:$1,0))</f>
        <v>30</v>
      </c>
      <c r="X620" s="31" t="str">
        <f t="array" ref="X620">INDEX(StudiesInfo!$1:$80,MATCH($E620,StudiesInfo!$B:$B,0),MATCH(X$1,StudiesInfo!$1:$1,0))</f>
        <v>hpf</v>
      </c>
      <c r="Y620" s="30" t="s">
        <v>582</v>
      </c>
      <c r="Z620" s="30" t="s">
        <v>597</v>
      </c>
      <c r="AA620" s="30" t="s">
        <v>730</v>
      </c>
      <c r="AB620" s="30">
        <v>16.0</v>
      </c>
      <c r="AC620" s="30" t="s">
        <v>797</v>
      </c>
      <c r="AD620" s="33" t="s">
        <v>586</v>
      </c>
      <c r="AE620" s="30" t="s">
        <v>587</v>
      </c>
      <c r="AF620" s="30" t="s">
        <v>588</v>
      </c>
    </row>
    <row r="621" ht="16.5" customHeight="1">
      <c r="A621" s="30">
        <v>4.0</v>
      </c>
      <c r="B621" s="31" t="str">
        <f t="array" ref="B621">INDEX(StudiesInfo!$1:$80,MATCH($E621,StudiesInfo!$B:$B,0),MATCH(B$1,StudiesInfo!$1:$1,0))</f>
        <v>Yes</v>
      </c>
      <c r="E621" s="31" t="str">
        <f t="array" ref="E621">INDEX(StudiesInfo!$1:$80,MATCH($A621,StudiesInfo!$A:$A,0),MATCH(E$1,StudiesInfo!$1:$1,0))</f>
        <v>Lee et al., 2019</v>
      </c>
      <c r="F621" s="31" t="str">
        <f t="array" ref="F621">INDEX(StudiesInfo!$1:$80,MATCH($E621,StudiesInfo!$B:$B,0),MATCH(F$1,StudiesInfo!$1:$1,0))</f>
        <v>50, 200, 500 nm</v>
      </c>
      <c r="G621" s="31" t="str">
        <f t="array" ref="G621">INDEX(StudiesInfo!$1:$80,MATCH($E621,StudiesInfo!$B:$B,0),MATCH(G$1,StudiesInfo!$1:$1,0))</f>
        <v>nano</v>
      </c>
      <c r="H621" s="31" t="str">
        <f t="array" ref="H621">INDEX(StudiesInfo!$1:$80,MATCH($E621,StudiesInfo!$B:$B,0),MATCH(H$1,StudiesInfo!$1:$1,0))</f>
        <v>Polystyrene (PS)</v>
      </c>
      <c r="I621" s="31" t="str">
        <f t="array" ref="I621">INDEX(StudiesInfo!$1:$80,MATCH($E621,StudiesInfo!$B:$B,0),MATCH(I$1,StudiesInfo!$1:$1,0))</f>
        <v>Sphere</v>
      </c>
      <c r="J621" s="32" t="str">
        <f t="array" ref="J621">INDEX(StudiesInfo!$1:$80,MATCH($E621,StudiesInfo!$B:$B,0),MATCH(J$1,StudiesInfo!$1:$1,0))</f>
        <v>Danio rerio</v>
      </c>
      <c r="K621" s="31" t="str">
        <f t="array" ref="K621">INDEX(StudiesInfo!$1:$80,MATCH($E621,StudiesInfo!$B:$B,0),MATCH(K$1,StudiesInfo!$1:$1,0))</f>
        <v>NA</v>
      </c>
      <c r="L621" s="31" t="str">
        <f t="array" ref="L621">INDEX(StudiesInfo!$1:$80,MATCH($E621,StudiesInfo!$B:$B,0),MATCH(L$1,StudiesInfo!$1:$1,0))</f>
        <v>Water: Static system</v>
      </c>
      <c r="M621" s="31" t="str">
        <f t="array" ref="M621">INDEX(StudiesInfo!$1:$80,MATCH($E621,StudiesInfo!$B:$B,0),MATCH(M$1,StudiesInfo!$1:$1,0))</f>
        <v>Once</v>
      </c>
      <c r="N621" s="35" t="str">
        <f t="array" ref="N621">INDEX(StudiesInfo!$1:$80,MATCH($E621,StudiesInfo!$B:$B,0),MATCH(N$1,StudiesInfo!$1:$1,0))</f>
        <v>0.1</v>
      </c>
      <c r="O621" s="31" t="str">
        <f t="array" ref="O621">INDEX(StudiesInfo!$1:$80,MATCH($E621,StudiesInfo!$B:$B,0),MATCH(O$1,StudiesInfo!$1:$1,0))</f>
        <v>mg/ml</v>
      </c>
      <c r="P621" s="31" t="str">
        <f t="array" ref="P621">INDEX(StudiesInfo!$1:$80,MATCH($E621,StudiesInfo!$B:$B,0),MATCH(P$1,StudiesInfo!$1:$1,0))</f>
        <v>Embryo</v>
      </c>
      <c r="Q621" s="31">
        <f t="array" ref="Q621">INDEX(StudiesInfo!$1:$80,MATCH($E621,StudiesInfo!$B:$B,0),MATCH(Q$1,StudiesInfo!$1:$1,0))</f>
        <v>24</v>
      </c>
      <c r="R621" s="31" t="str">
        <f t="array" ref="R621">INDEX(StudiesInfo!$1:$80,MATCH($E621,StudiesInfo!$B:$B,0),MATCH(R$1,StudiesInfo!$1:$1,0))</f>
        <v>hpf</v>
      </c>
      <c r="S621" s="31">
        <f t="array" ref="S621">INDEX(StudiesInfo!$1:$80,MATCH($E621,StudiesInfo!$B:$B,0),MATCH(S$1,StudiesInfo!$1:$1,0))</f>
        <v>6</v>
      </c>
      <c r="T621" s="31" t="str">
        <f t="array" ref="T621">INDEX(StudiesInfo!$1:$80,MATCH($E621,StudiesInfo!$B:$B,0),MATCH(T$1,StudiesInfo!$1:$1,0))</f>
        <v>up to 96h</v>
      </c>
      <c r="U621" s="31">
        <f t="array" ref="U621">INDEX(StudiesInfo!$1:$80,MATCH($E621,StudiesInfo!$B:$B,0),MATCH(U$1,StudiesInfo!$1:$1,0))</f>
        <v>0</v>
      </c>
      <c r="V621" s="31" t="str">
        <f t="array" ref="V621">INDEX(StudiesInfo!$1:$80,MATCH($E621,StudiesInfo!$B:$B,0),MATCH(V$1,StudiesInfo!$1:$1,0))</f>
        <v>Embryo</v>
      </c>
      <c r="W621" s="31">
        <f t="array" ref="W621">INDEX(StudiesInfo!$1:$80,MATCH($E621,StudiesInfo!$B:$B,0),MATCH(W$1,StudiesInfo!$1:$1,0))</f>
        <v>30</v>
      </c>
      <c r="X621" s="31" t="str">
        <f t="array" ref="X621">INDEX(StudiesInfo!$1:$80,MATCH($E621,StudiesInfo!$B:$B,0),MATCH(X$1,StudiesInfo!$1:$1,0))</f>
        <v>hpf</v>
      </c>
      <c r="Y621" s="30" t="s">
        <v>582</v>
      </c>
      <c r="Z621" s="30" t="s">
        <v>597</v>
      </c>
      <c r="AA621" s="30" t="s">
        <v>730</v>
      </c>
      <c r="AB621" s="30"/>
      <c r="AC621" s="30"/>
      <c r="AD621" s="33" t="s">
        <v>958</v>
      </c>
      <c r="AE621" s="30" t="s">
        <v>590</v>
      </c>
      <c r="AF621" s="30" t="s">
        <v>600</v>
      </c>
    </row>
    <row r="622" ht="16.5" hidden="1" customHeight="1">
      <c r="A622" s="30">
        <v>42.0</v>
      </c>
      <c r="B622" s="31" t="str">
        <f t="array" ref="B622">INDEX(StudiesInfo!$1:$80,MATCH($E622,StudiesInfo!$B:$B,0),MATCH(B$1,StudiesInfo!$1:$1,0))</f>
        <v>No</v>
      </c>
      <c r="C622" s="30" t="s">
        <v>959</v>
      </c>
      <c r="D622" s="30" t="s">
        <v>45</v>
      </c>
      <c r="E622" s="31" t="str">
        <f t="array" ref="E622">INDEX(StudiesInfo!$1:$80,MATCH($A622,StudiesInfo!$A:$A,0),MATCH(E$1,StudiesInfo!$1:$1,0))</f>
        <v>Limonta et al., 2019</v>
      </c>
      <c r="F622" s="31" t="str">
        <f t="array" ref="F622">INDEX(StudiesInfo!$1:$80,MATCH($E622,StudiesInfo!$B:$B,0),MATCH(F$1,StudiesInfo!$1:$1,0))</f>
        <v>25-90 µm</v>
      </c>
      <c r="G622" s="31" t="str">
        <f t="array" ref="G622">INDEX(StudiesInfo!$1:$80,MATCH($E622,StudiesInfo!$B:$B,0),MATCH(G$1,StudiesInfo!$1:$1,0))</f>
        <v>micro</v>
      </c>
      <c r="H622" s="31" t="str">
        <f t="array" ref="H622">INDEX(StudiesInfo!$1:$80,MATCH($E622,StudiesInfo!$B:$B,0),MATCH(H$1,StudiesInfo!$1:$1,0))</f>
        <v>Mix: HDPE, PS</v>
      </c>
      <c r="I622" s="31" t="str">
        <f t="array" ref="I622">INDEX(StudiesInfo!$1:$80,MATCH($E622,StudiesInfo!$B:$B,0),MATCH(I$1,StudiesInfo!$1:$1,0))</f>
        <v>Irregular</v>
      </c>
      <c r="J622" s="32" t="str">
        <f t="array" ref="J622">INDEX(StudiesInfo!$1:$80,MATCH($E622,StudiesInfo!$B:$B,0),MATCH(J$1,StudiesInfo!$1:$1,0))</f>
        <v>Danio rerio</v>
      </c>
      <c r="K622" s="31" t="str">
        <f t="array" ref="K622">INDEX(StudiesInfo!$1:$80,MATCH($E622,StudiesInfo!$B:$B,0),MATCH(K$1,StudiesInfo!$1:$1,0))</f>
        <v>Unclear</v>
      </c>
      <c r="L622" s="31" t="str">
        <f t="array" ref="L622">INDEX(StudiesInfo!$1:$80,MATCH($E622,StudiesInfo!$B:$B,0),MATCH(L$1,StudiesInfo!$1:$1,0))</f>
        <v>Food</v>
      </c>
      <c r="M622" s="31" t="str">
        <f t="array" ref="M622">INDEX(StudiesInfo!$1:$80,MATCH($E622,StudiesInfo!$B:$B,0),MATCH(M$1,StudiesInfo!$1:$1,0))</f>
        <v>Every 24h</v>
      </c>
      <c r="N622" s="31" t="str">
        <f t="array" ref="N622">INDEX(StudiesInfo!$1:$80,MATCH($E622,StudiesInfo!$B:$B,0),MATCH(N$1,StudiesInfo!$1:$1,0))</f>
        <v>100, 1000</v>
      </c>
      <c r="O622" s="31" t="str">
        <f t="array" ref="O622">INDEX(StudiesInfo!$1:$80,MATCH($E622,StudiesInfo!$B:$B,0),MATCH(O$1,StudiesInfo!$1:$1,0))</f>
        <v>µg/L</v>
      </c>
      <c r="P622" s="31" t="str">
        <f t="array" ref="P622">INDEX(StudiesInfo!$1:$80,MATCH($E622,StudiesInfo!$B:$B,0),MATCH(P$1,StudiesInfo!$1:$1,0))</f>
        <v>Adult</v>
      </c>
      <c r="Q622" s="31" t="str">
        <f t="array" ref="Q622">INDEX(StudiesInfo!$1:$80,MATCH($E622,StudiesInfo!$B:$B,0),MATCH(Q$1,StudiesInfo!$1:$1,0))</f>
        <v>Unclear</v>
      </c>
      <c r="R622" s="31" t="str">
        <f t="array" ref="R622">INDEX(StudiesInfo!$1:$80,MATCH($E622,StudiesInfo!$B:$B,0),MATCH(R$1,StudiesInfo!$1:$1,0))</f>
        <v>-</v>
      </c>
      <c r="S622" s="31">
        <f t="array" ref="S622">INDEX(StudiesInfo!$1:$80,MATCH($E622,StudiesInfo!$B:$B,0),MATCH(S$1,StudiesInfo!$1:$1,0))</f>
        <v>20</v>
      </c>
      <c r="T622" s="31" t="str">
        <f t="array" ref="T622">INDEX(StudiesInfo!$1:$80,MATCH($E622,StudiesInfo!$B:$B,0),MATCH(T$1,StudiesInfo!$1:$1,0))</f>
        <v>15 days +</v>
      </c>
      <c r="U622" s="31">
        <f t="array" ref="U622">INDEX(StudiesInfo!$1:$80,MATCH($E622,StudiesInfo!$B:$B,0),MATCH(U$1,StudiesInfo!$1:$1,0))</f>
        <v>0</v>
      </c>
      <c r="V622" s="31" t="str">
        <f t="array" ref="V622">INDEX(StudiesInfo!$1:$80,MATCH($E622,StudiesInfo!$B:$B,0),MATCH(V$1,StudiesInfo!$1:$1,0))</f>
        <v>Adult</v>
      </c>
      <c r="W622" s="31" t="str">
        <f t="array" ref="W622">INDEX(StudiesInfo!$1:$80,MATCH($E622,StudiesInfo!$B:$B,0),MATCH(W$1,StudiesInfo!$1:$1,0))</f>
        <v>Unclear</v>
      </c>
      <c r="X622" s="31" t="str">
        <f t="array" ref="X622">INDEX(StudiesInfo!$1:$80,MATCH($E622,StudiesInfo!$B:$B,0),MATCH(X$1,StudiesInfo!$1:$1,0))</f>
        <v>-</v>
      </c>
      <c r="Y622" s="30" t="s">
        <v>960</v>
      </c>
      <c r="Z622" s="30" t="s">
        <v>961</v>
      </c>
      <c r="AA622" s="30" t="s">
        <v>962</v>
      </c>
      <c r="AB622" s="30"/>
      <c r="AC622" s="30" t="s">
        <v>963</v>
      </c>
      <c r="AD622" s="33" t="s">
        <v>964</v>
      </c>
      <c r="AE622" s="30"/>
      <c r="AF622" s="30" t="s">
        <v>588</v>
      </c>
    </row>
    <row r="623" ht="16.5" hidden="1" customHeight="1">
      <c r="A623" s="30">
        <v>42.0</v>
      </c>
      <c r="B623" s="31" t="str">
        <f t="array" ref="B623">INDEX(StudiesInfo!$1:$80,MATCH($E623,StudiesInfo!$B:$B,0),MATCH(B$1,StudiesInfo!$1:$1,0))</f>
        <v>No</v>
      </c>
      <c r="E623" s="31" t="str">
        <f t="array" ref="E623">INDEX(StudiesInfo!$1:$80,MATCH($A623,StudiesInfo!$A:$A,0),MATCH(E$1,StudiesInfo!$1:$1,0))</f>
        <v>Limonta et al., 2019</v>
      </c>
      <c r="F623" s="31" t="str">
        <f t="array" ref="F623">INDEX(StudiesInfo!$1:$80,MATCH($E623,StudiesInfo!$B:$B,0),MATCH(F$1,StudiesInfo!$1:$1,0))</f>
        <v>25-90 µm</v>
      </c>
      <c r="G623" s="31" t="str">
        <f t="array" ref="G623">INDEX(StudiesInfo!$1:$80,MATCH($E623,StudiesInfo!$B:$B,0),MATCH(G$1,StudiesInfo!$1:$1,0))</f>
        <v>micro</v>
      </c>
      <c r="H623" s="31" t="str">
        <f t="array" ref="H623">INDEX(StudiesInfo!$1:$80,MATCH($E623,StudiesInfo!$B:$B,0),MATCH(H$1,StudiesInfo!$1:$1,0))</f>
        <v>Mix: HDPE, PS</v>
      </c>
      <c r="I623" s="31" t="str">
        <f t="array" ref="I623">INDEX(StudiesInfo!$1:$80,MATCH($E623,StudiesInfo!$B:$B,0),MATCH(I$1,StudiesInfo!$1:$1,0))</f>
        <v>Irregular</v>
      </c>
      <c r="J623" s="32" t="str">
        <f t="array" ref="J623">INDEX(StudiesInfo!$1:$80,MATCH($E623,StudiesInfo!$B:$B,0),MATCH(J$1,StudiesInfo!$1:$1,0))</f>
        <v>Danio rerio</v>
      </c>
      <c r="K623" s="31" t="str">
        <f t="array" ref="K623">INDEX(StudiesInfo!$1:$80,MATCH($E623,StudiesInfo!$B:$B,0),MATCH(K$1,StudiesInfo!$1:$1,0))</f>
        <v>Unclear</v>
      </c>
      <c r="L623" s="31" t="str">
        <f t="array" ref="L623">INDEX(StudiesInfo!$1:$80,MATCH($E623,StudiesInfo!$B:$B,0),MATCH(L$1,StudiesInfo!$1:$1,0))</f>
        <v>Food</v>
      </c>
      <c r="M623" s="31" t="str">
        <f t="array" ref="M623">INDEX(StudiesInfo!$1:$80,MATCH($E623,StudiesInfo!$B:$B,0),MATCH(M$1,StudiesInfo!$1:$1,0))</f>
        <v>Every 24h</v>
      </c>
      <c r="N623" s="31" t="str">
        <f t="array" ref="N623">INDEX(StudiesInfo!$1:$80,MATCH($E623,StudiesInfo!$B:$B,0),MATCH(N$1,StudiesInfo!$1:$1,0))</f>
        <v>100, 1000</v>
      </c>
      <c r="O623" s="31" t="str">
        <f t="array" ref="O623">INDEX(StudiesInfo!$1:$80,MATCH($E623,StudiesInfo!$B:$B,0),MATCH(O$1,StudiesInfo!$1:$1,0))</f>
        <v>µg/L</v>
      </c>
      <c r="P623" s="31" t="str">
        <f t="array" ref="P623">INDEX(StudiesInfo!$1:$80,MATCH($E623,StudiesInfo!$B:$B,0),MATCH(P$1,StudiesInfo!$1:$1,0))</f>
        <v>Adult</v>
      </c>
      <c r="Q623" s="31" t="str">
        <f t="array" ref="Q623">INDEX(StudiesInfo!$1:$80,MATCH($E623,StudiesInfo!$B:$B,0),MATCH(Q$1,StudiesInfo!$1:$1,0))</f>
        <v>Unclear</v>
      </c>
      <c r="R623" s="31" t="str">
        <f t="array" ref="R623">INDEX(StudiesInfo!$1:$80,MATCH($E623,StudiesInfo!$B:$B,0),MATCH(R$1,StudiesInfo!$1:$1,0))</f>
        <v>-</v>
      </c>
      <c r="S623" s="31">
        <f t="array" ref="S623">INDEX(StudiesInfo!$1:$80,MATCH($E623,StudiesInfo!$B:$B,0),MATCH(S$1,StudiesInfo!$1:$1,0))</f>
        <v>20</v>
      </c>
      <c r="T623" s="31" t="str">
        <f t="array" ref="T623">INDEX(StudiesInfo!$1:$80,MATCH($E623,StudiesInfo!$B:$B,0),MATCH(T$1,StudiesInfo!$1:$1,0))</f>
        <v>15 days +</v>
      </c>
      <c r="U623" s="31">
        <f t="array" ref="U623">INDEX(StudiesInfo!$1:$80,MATCH($E623,StudiesInfo!$B:$B,0),MATCH(U$1,StudiesInfo!$1:$1,0))</f>
        <v>0</v>
      </c>
      <c r="V623" s="31" t="str">
        <f t="array" ref="V623">INDEX(StudiesInfo!$1:$80,MATCH($E623,StudiesInfo!$B:$B,0),MATCH(V$1,StudiesInfo!$1:$1,0))</f>
        <v>Adult</v>
      </c>
      <c r="W623" s="31" t="str">
        <f t="array" ref="W623">INDEX(StudiesInfo!$1:$80,MATCH($E623,StudiesInfo!$B:$B,0),MATCH(W$1,StudiesInfo!$1:$1,0))</f>
        <v>Unclear</v>
      </c>
      <c r="X623" s="31" t="str">
        <f t="array" ref="X623">INDEX(StudiesInfo!$1:$80,MATCH($E623,StudiesInfo!$B:$B,0),MATCH(X$1,StudiesInfo!$1:$1,0))</f>
        <v>-</v>
      </c>
      <c r="Y623" s="30" t="s">
        <v>960</v>
      </c>
      <c r="Z623" s="30" t="s">
        <v>961</v>
      </c>
      <c r="AA623" s="30" t="s">
        <v>962</v>
      </c>
      <c r="AB623" s="30"/>
      <c r="AC623" s="30"/>
      <c r="AD623" s="33" t="s">
        <v>965</v>
      </c>
      <c r="AE623" s="30"/>
      <c r="AF623" s="34" t="s">
        <v>591</v>
      </c>
    </row>
    <row r="624" ht="16.5" hidden="1" customHeight="1">
      <c r="A624" s="30">
        <v>42.0</v>
      </c>
      <c r="B624" s="31" t="str">
        <f t="array" ref="B624">INDEX(StudiesInfo!$1:$80,MATCH($E624,StudiesInfo!$B:$B,0),MATCH(B$1,StudiesInfo!$1:$1,0))</f>
        <v>No</v>
      </c>
      <c r="E624" s="31" t="str">
        <f t="array" ref="E624">INDEX(StudiesInfo!$1:$80,MATCH($A624,StudiesInfo!$A:$A,0),MATCH(E$1,StudiesInfo!$1:$1,0))</f>
        <v>Limonta et al., 2019</v>
      </c>
      <c r="F624" s="31" t="str">
        <f t="array" ref="F624">INDEX(StudiesInfo!$1:$80,MATCH($E624,StudiesInfo!$B:$B,0),MATCH(F$1,StudiesInfo!$1:$1,0))</f>
        <v>25-90 µm</v>
      </c>
      <c r="G624" s="31" t="str">
        <f t="array" ref="G624">INDEX(StudiesInfo!$1:$80,MATCH($E624,StudiesInfo!$B:$B,0),MATCH(G$1,StudiesInfo!$1:$1,0))</f>
        <v>micro</v>
      </c>
      <c r="H624" s="31" t="str">
        <f t="array" ref="H624">INDEX(StudiesInfo!$1:$80,MATCH($E624,StudiesInfo!$B:$B,0),MATCH(H$1,StudiesInfo!$1:$1,0))</f>
        <v>Mix: HDPE, PS</v>
      </c>
      <c r="I624" s="31" t="str">
        <f t="array" ref="I624">INDEX(StudiesInfo!$1:$80,MATCH($E624,StudiesInfo!$B:$B,0),MATCH(I$1,StudiesInfo!$1:$1,0))</f>
        <v>Irregular</v>
      </c>
      <c r="J624" s="32" t="str">
        <f t="array" ref="J624">INDEX(StudiesInfo!$1:$80,MATCH($E624,StudiesInfo!$B:$B,0),MATCH(J$1,StudiesInfo!$1:$1,0))</f>
        <v>Danio rerio</v>
      </c>
      <c r="K624" s="31" t="str">
        <f t="array" ref="K624">INDEX(StudiesInfo!$1:$80,MATCH($E624,StudiesInfo!$B:$B,0),MATCH(K$1,StudiesInfo!$1:$1,0))</f>
        <v>Unclear</v>
      </c>
      <c r="L624" s="31" t="str">
        <f t="array" ref="L624">INDEX(StudiesInfo!$1:$80,MATCH($E624,StudiesInfo!$B:$B,0),MATCH(L$1,StudiesInfo!$1:$1,0))</f>
        <v>Food</v>
      </c>
      <c r="M624" s="31" t="str">
        <f t="array" ref="M624">INDEX(StudiesInfo!$1:$80,MATCH($E624,StudiesInfo!$B:$B,0),MATCH(M$1,StudiesInfo!$1:$1,0))</f>
        <v>Every 24h</v>
      </c>
      <c r="N624" s="31" t="str">
        <f t="array" ref="N624">INDEX(StudiesInfo!$1:$80,MATCH($E624,StudiesInfo!$B:$B,0),MATCH(N$1,StudiesInfo!$1:$1,0))</f>
        <v>100, 1000</v>
      </c>
      <c r="O624" s="31" t="str">
        <f t="array" ref="O624">INDEX(StudiesInfo!$1:$80,MATCH($E624,StudiesInfo!$B:$B,0),MATCH(O$1,StudiesInfo!$1:$1,0))</f>
        <v>µg/L</v>
      </c>
      <c r="P624" s="31" t="str">
        <f t="array" ref="P624">INDEX(StudiesInfo!$1:$80,MATCH($E624,StudiesInfo!$B:$B,0),MATCH(P$1,StudiesInfo!$1:$1,0))</f>
        <v>Adult</v>
      </c>
      <c r="Q624" s="31" t="str">
        <f t="array" ref="Q624">INDEX(StudiesInfo!$1:$80,MATCH($E624,StudiesInfo!$B:$B,0),MATCH(Q$1,StudiesInfo!$1:$1,0))</f>
        <v>Unclear</v>
      </c>
      <c r="R624" s="31" t="str">
        <f t="array" ref="R624">INDEX(StudiesInfo!$1:$80,MATCH($E624,StudiesInfo!$B:$B,0),MATCH(R$1,StudiesInfo!$1:$1,0))</f>
        <v>-</v>
      </c>
      <c r="S624" s="31">
        <f t="array" ref="S624">INDEX(StudiesInfo!$1:$80,MATCH($E624,StudiesInfo!$B:$B,0),MATCH(S$1,StudiesInfo!$1:$1,0))</f>
        <v>20</v>
      </c>
      <c r="T624" s="31" t="str">
        <f t="array" ref="T624">INDEX(StudiesInfo!$1:$80,MATCH($E624,StudiesInfo!$B:$B,0),MATCH(T$1,StudiesInfo!$1:$1,0))</f>
        <v>15 days +</v>
      </c>
      <c r="U624" s="31">
        <f t="array" ref="U624">INDEX(StudiesInfo!$1:$80,MATCH($E624,StudiesInfo!$B:$B,0),MATCH(U$1,StudiesInfo!$1:$1,0))</f>
        <v>0</v>
      </c>
      <c r="V624" s="31" t="str">
        <f t="array" ref="V624">INDEX(StudiesInfo!$1:$80,MATCH($E624,StudiesInfo!$B:$B,0),MATCH(V$1,StudiesInfo!$1:$1,0))</f>
        <v>Adult</v>
      </c>
      <c r="W624" s="31" t="str">
        <f t="array" ref="W624">INDEX(StudiesInfo!$1:$80,MATCH($E624,StudiesInfo!$B:$B,0),MATCH(W$1,StudiesInfo!$1:$1,0))</f>
        <v>Unclear</v>
      </c>
      <c r="X624" s="31" t="str">
        <f t="array" ref="X624">INDEX(StudiesInfo!$1:$80,MATCH($E624,StudiesInfo!$B:$B,0),MATCH(X$1,StudiesInfo!$1:$1,0))</f>
        <v>-</v>
      </c>
      <c r="Y624" s="30" t="s">
        <v>960</v>
      </c>
      <c r="Z624" s="30" t="s">
        <v>961</v>
      </c>
      <c r="AA624" s="30" t="s">
        <v>962</v>
      </c>
      <c r="AB624" s="30"/>
      <c r="AC624" s="30"/>
      <c r="AD624" s="33" t="s">
        <v>966</v>
      </c>
      <c r="AE624" s="30"/>
      <c r="AF624" s="34" t="s">
        <v>591</v>
      </c>
    </row>
    <row r="625" ht="16.5" hidden="1" customHeight="1">
      <c r="A625" s="30">
        <v>42.0</v>
      </c>
      <c r="B625" s="31" t="str">
        <f t="array" ref="B625">INDEX(StudiesInfo!$1:$80,MATCH($E625,StudiesInfo!$B:$B,0),MATCH(B$1,StudiesInfo!$1:$1,0))</f>
        <v>No</v>
      </c>
      <c r="E625" s="31" t="str">
        <f t="array" ref="E625">INDEX(StudiesInfo!$1:$80,MATCH($A625,StudiesInfo!$A:$A,0),MATCH(E$1,StudiesInfo!$1:$1,0))</f>
        <v>Limonta et al., 2019</v>
      </c>
      <c r="F625" s="31" t="str">
        <f t="array" ref="F625">INDEX(StudiesInfo!$1:$80,MATCH($E625,StudiesInfo!$B:$B,0),MATCH(F$1,StudiesInfo!$1:$1,0))</f>
        <v>25-90 µm</v>
      </c>
      <c r="G625" s="31" t="str">
        <f t="array" ref="G625">INDEX(StudiesInfo!$1:$80,MATCH($E625,StudiesInfo!$B:$B,0),MATCH(G$1,StudiesInfo!$1:$1,0))</f>
        <v>micro</v>
      </c>
      <c r="H625" s="31" t="str">
        <f t="array" ref="H625">INDEX(StudiesInfo!$1:$80,MATCH($E625,StudiesInfo!$B:$B,0),MATCH(H$1,StudiesInfo!$1:$1,0))</f>
        <v>Mix: HDPE, PS</v>
      </c>
      <c r="I625" s="31" t="str">
        <f t="array" ref="I625">INDEX(StudiesInfo!$1:$80,MATCH($E625,StudiesInfo!$B:$B,0),MATCH(I$1,StudiesInfo!$1:$1,0))</f>
        <v>Irregular</v>
      </c>
      <c r="J625" s="32" t="str">
        <f t="array" ref="J625">INDEX(StudiesInfo!$1:$80,MATCH($E625,StudiesInfo!$B:$B,0),MATCH(J$1,StudiesInfo!$1:$1,0))</f>
        <v>Danio rerio</v>
      </c>
      <c r="K625" s="31" t="str">
        <f t="array" ref="K625">INDEX(StudiesInfo!$1:$80,MATCH($E625,StudiesInfo!$B:$B,0),MATCH(K$1,StudiesInfo!$1:$1,0))</f>
        <v>Unclear</v>
      </c>
      <c r="L625" s="31" t="str">
        <f t="array" ref="L625">INDEX(StudiesInfo!$1:$80,MATCH($E625,StudiesInfo!$B:$B,0),MATCH(L$1,StudiesInfo!$1:$1,0))</f>
        <v>Food</v>
      </c>
      <c r="M625" s="31" t="str">
        <f t="array" ref="M625">INDEX(StudiesInfo!$1:$80,MATCH($E625,StudiesInfo!$B:$B,0),MATCH(M$1,StudiesInfo!$1:$1,0))</f>
        <v>Every 24h</v>
      </c>
      <c r="N625" s="31" t="str">
        <f t="array" ref="N625">INDEX(StudiesInfo!$1:$80,MATCH($E625,StudiesInfo!$B:$B,0),MATCH(N$1,StudiesInfo!$1:$1,0))</f>
        <v>100, 1000</v>
      </c>
      <c r="O625" s="31" t="str">
        <f t="array" ref="O625">INDEX(StudiesInfo!$1:$80,MATCH($E625,StudiesInfo!$B:$B,0),MATCH(O$1,StudiesInfo!$1:$1,0))</f>
        <v>µg/L</v>
      </c>
      <c r="P625" s="31" t="str">
        <f t="array" ref="P625">INDEX(StudiesInfo!$1:$80,MATCH($E625,StudiesInfo!$B:$B,0),MATCH(P$1,StudiesInfo!$1:$1,0))</f>
        <v>Adult</v>
      </c>
      <c r="Q625" s="31" t="str">
        <f t="array" ref="Q625">INDEX(StudiesInfo!$1:$80,MATCH($E625,StudiesInfo!$B:$B,0),MATCH(Q$1,StudiesInfo!$1:$1,0))</f>
        <v>Unclear</v>
      </c>
      <c r="R625" s="31" t="str">
        <f t="array" ref="R625">INDEX(StudiesInfo!$1:$80,MATCH($E625,StudiesInfo!$B:$B,0),MATCH(R$1,StudiesInfo!$1:$1,0))</f>
        <v>-</v>
      </c>
      <c r="S625" s="31">
        <f t="array" ref="S625">INDEX(StudiesInfo!$1:$80,MATCH($E625,StudiesInfo!$B:$B,0),MATCH(S$1,StudiesInfo!$1:$1,0))</f>
        <v>20</v>
      </c>
      <c r="T625" s="31" t="str">
        <f t="array" ref="T625">INDEX(StudiesInfo!$1:$80,MATCH($E625,StudiesInfo!$B:$B,0),MATCH(T$1,StudiesInfo!$1:$1,0))</f>
        <v>15 days +</v>
      </c>
      <c r="U625" s="31">
        <f t="array" ref="U625">INDEX(StudiesInfo!$1:$80,MATCH($E625,StudiesInfo!$B:$B,0),MATCH(U$1,StudiesInfo!$1:$1,0))</f>
        <v>0</v>
      </c>
      <c r="V625" s="31" t="str">
        <f t="array" ref="V625">INDEX(StudiesInfo!$1:$80,MATCH($E625,StudiesInfo!$B:$B,0),MATCH(V$1,StudiesInfo!$1:$1,0))</f>
        <v>Adult</v>
      </c>
      <c r="W625" s="31" t="str">
        <f t="array" ref="W625">INDEX(StudiesInfo!$1:$80,MATCH($E625,StudiesInfo!$B:$B,0),MATCH(W$1,StudiesInfo!$1:$1,0))</f>
        <v>Unclear</v>
      </c>
      <c r="X625" s="31" t="str">
        <f t="array" ref="X625">INDEX(StudiesInfo!$1:$80,MATCH($E625,StudiesInfo!$B:$B,0),MATCH(X$1,StudiesInfo!$1:$1,0))</f>
        <v>-</v>
      </c>
      <c r="Y625" s="30" t="s">
        <v>960</v>
      </c>
      <c r="Z625" s="30" t="s">
        <v>961</v>
      </c>
      <c r="AA625" s="30" t="s">
        <v>962</v>
      </c>
      <c r="AD625" s="33" t="s">
        <v>967</v>
      </c>
      <c r="AE625" s="30"/>
      <c r="AF625" s="30" t="s">
        <v>588</v>
      </c>
    </row>
    <row r="626" ht="16.5" hidden="1" customHeight="1">
      <c r="A626" s="30">
        <v>42.0</v>
      </c>
      <c r="B626" s="31" t="str">
        <f t="array" ref="B626">INDEX(StudiesInfo!$1:$80,MATCH($E626,StudiesInfo!$B:$B,0),MATCH(B$1,StudiesInfo!$1:$1,0))</f>
        <v>No</v>
      </c>
      <c r="E626" s="31" t="str">
        <f t="array" ref="E626">INDEX(StudiesInfo!$1:$80,MATCH($A626,StudiesInfo!$A:$A,0),MATCH(E$1,StudiesInfo!$1:$1,0))</f>
        <v>Limonta et al., 2019</v>
      </c>
      <c r="F626" s="31" t="str">
        <f t="array" ref="F626">INDEX(StudiesInfo!$1:$80,MATCH($E626,StudiesInfo!$B:$B,0),MATCH(F$1,StudiesInfo!$1:$1,0))</f>
        <v>25-90 µm</v>
      </c>
      <c r="G626" s="31" t="str">
        <f t="array" ref="G626">INDEX(StudiesInfo!$1:$80,MATCH($E626,StudiesInfo!$B:$B,0),MATCH(G$1,StudiesInfo!$1:$1,0))</f>
        <v>micro</v>
      </c>
      <c r="H626" s="31" t="str">
        <f t="array" ref="H626">INDEX(StudiesInfo!$1:$80,MATCH($E626,StudiesInfo!$B:$B,0),MATCH(H$1,StudiesInfo!$1:$1,0))</f>
        <v>Mix: HDPE, PS</v>
      </c>
      <c r="I626" s="31" t="str">
        <f t="array" ref="I626">INDEX(StudiesInfo!$1:$80,MATCH($E626,StudiesInfo!$B:$B,0),MATCH(I$1,StudiesInfo!$1:$1,0))</f>
        <v>Irregular</v>
      </c>
      <c r="J626" s="32" t="str">
        <f t="array" ref="J626">INDEX(StudiesInfo!$1:$80,MATCH($E626,StudiesInfo!$B:$B,0),MATCH(J$1,StudiesInfo!$1:$1,0))</f>
        <v>Danio rerio</v>
      </c>
      <c r="K626" s="31" t="str">
        <f t="array" ref="K626">INDEX(StudiesInfo!$1:$80,MATCH($E626,StudiesInfo!$B:$B,0),MATCH(K$1,StudiesInfo!$1:$1,0))</f>
        <v>Unclear</v>
      </c>
      <c r="L626" s="31" t="str">
        <f t="array" ref="L626">INDEX(StudiesInfo!$1:$80,MATCH($E626,StudiesInfo!$B:$B,0),MATCH(L$1,StudiesInfo!$1:$1,0))</f>
        <v>Food</v>
      </c>
      <c r="M626" s="31" t="str">
        <f t="array" ref="M626">INDEX(StudiesInfo!$1:$80,MATCH($E626,StudiesInfo!$B:$B,0),MATCH(M$1,StudiesInfo!$1:$1,0))</f>
        <v>Every 24h</v>
      </c>
      <c r="N626" s="31" t="str">
        <f t="array" ref="N626">INDEX(StudiesInfo!$1:$80,MATCH($E626,StudiesInfo!$B:$B,0),MATCH(N$1,StudiesInfo!$1:$1,0))</f>
        <v>100, 1000</v>
      </c>
      <c r="O626" s="31" t="str">
        <f t="array" ref="O626">INDEX(StudiesInfo!$1:$80,MATCH($E626,StudiesInfo!$B:$B,0),MATCH(O$1,StudiesInfo!$1:$1,0))</f>
        <v>µg/L</v>
      </c>
      <c r="P626" s="31" t="str">
        <f t="array" ref="P626">INDEX(StudiesInfo!$1:$80,MATCH($E626,StudiesInfo!$B:$B,0),MATCH(P$1,StudiesInfo!$1:$1,0))</f>
        <v>Adult</v>
      </c>
      <c r="Q626" s="31" t="str">
        <f t="array" ref="Q626">INDEX(StudiesInfo!$1:$80,MATCH($E626,StudiesInfo!$B:$B,0),MATCH(Q$1,StudiesInfo!$1:$1,0))</f>
        <v>Unclear</v>
      </c>
      <c r="R626" s="31" t="str">
        <f t="array" ref="R626">INDEX(StudiesInfo!$1:$80,MATCH($E626,StudiesInfo!$B:$B,0),MATCH(R$1,StudiesInfo!$1:$1,0))</f>
        <v>-</v>
      </c>
      <c r="S626" s="31">
        <f t="array" ref="S626">INDEX(StudiesInfo!$1:$80,MATCH($E626,StudiesInfo!$B:$B,0),MATCH(S$1,StudiesInfo!$1:$1,0))</f>
        <v>20</v>
      </c>
      <c r="T626" s="31" t="str">
        <f t="array" ref="T626">INDEX(StudiesInfo!$1:$80,MATCH($E626,StudiesInfo!$B:$B,0),MATCH(T$1,StudiesInfo!$1:$1,0))</f>
        <v>15 days +</v>
      </c>
      <c r="U626" s="31">
        <f t="array" ref="U626">INDEX(StudiesInfo!$1:$80,MATCH($E626,StudiesInfo!$B:$B,0),MATCH(U$1,StudiesInfo!$1:$1,0))</f>
        <v>0</v>
      </c>
      <c r="V626" s="31" t="str">
        <f t="array" ref="V626">INDEX(StudiesInfo!$1:$80,MATCH($E626,StudiesInfo!$B:$B,0),MATCH(V$1,StudiesInfo!$1:$1,0))</f>
        <v>Adult</v>
      </c>
      <c r="W626" s="31" t="str">
        <f t="array" ref="W626">INDEX(StudiesInfo!$1:$80,MATCH($E626,StudiesInfo!$B:$B,0),MATCH(W$1,StudiesInfo!$1:$1,0))</f>
        <v>Unclear</v>
      </c>
      <c r="X626" s="31" t="str">
        <f t="array" ref="X626">INDEX(StudiesInfo!$1:$80,MATCH($E626,StudiesInfo!$B:$B,0),MATCH(X$1,StudiesInfo!$1:$1,0))</f>
        <v>-</v>
      </c>
      <c r="Y626" s="30" t="s">
        <v>960</v>
      </c>
      <c r="Z626" s="30" t="s">
        <v>961</v>
      </c>
      <c r="AA626" s="30" t="s">
        <v>962</v>
      </c>
      <c r="AD626" s="33" t="s">
        <v>968</v>
      </c>
      <c r="AE626" s="30"/>
      <c r="AF626" s="30" t="s">
        <v>600</v>
      </c>
    </row>
    <row r="627" ht="16.5" hidden="1" customHeight="1">
      <c r="A627" s="30">
        <v>42.0</v>
      </c>
      <c r="B627" s="31" t="str">
        <f t="array" ref="B627">INDEX(StudiesInfo!$1:$80,MATCH($E627,StudiesInfo!$B:$B,0),MATCH(B$1,StudiesInfo!$1:$1,0))</f>
        <v>No</v>
      </c>
      <c r="E627" s="31" t="str">
        <f t="array" ref="E627">INDEX(StudiesInfo!$1:$80,MATCH($A627,StudiesInfo!$A:$A,0),MATCH(E$1,StudiesInfo!$1:$1,0))</f>
        <v>Limonta et al., 2019</v>
      </c>
      <c r="F627" s="31" t="str">
        <f t="array" ref="F627">INDEX(StudiesInfo!$1:$80,MATCH($E627,StudiesInfo!$B:$B,0),MATCH(F$1,StudiesInfo!$1:$1,0))</f>
        <v>25-90 µm</v>
      </c>
      <c r="G627" s="31" t="str">
        <f t="array" ref="G627">INDEX(StudiesInfo!$1:$80,MATCH($E627,StudiesInfo!$B:$B,0),MATCH(G$1,StudiesInfo!$1:$1,0))</f>
        <v>micro</v>
      </c>
      <c r="H627" s="31" t="str">
        <f t="array" ref="H627">INDEX(StudiesInfo!$1:$80,MATCH($E627,StudiesInfo!$B:$B,0),MATCH(H$1,StudiesInfo!$1:$1,0))</f>
        <v>Mix: HDPE, PS</v>
      </c>
      <c r="I627" s="31" t="str">
        <f t="array" ref="I627">INDEX(StudiesInfo!$1:$80,MATCH($E627,StudiesInfo!$B:$B,0),MATCH(I$1,StudiesInfo!$1:$1,0))</f>
        <v>Irregular</v>
      </c>
      <c r="J627" s="32" t="str">
        <f t="array" ref="J627">INDEX(StudiesInfo!$1:$80,MATCH($E627,StudiesInfo!$B:$B,0),MATCH(J$1,StudiesInfo!$1:$1,0))</f>
        <v>Danio rerio</v>
      </c>
      <c r="K627" s="31" t="str">
        <f t="array" ref="K627">INDEX(StudiesInfo!$1:$80,MATCH($E627,StudiesInfo!$B:$B,0),MATCH(K$1,StudiesInfo!$1:$1,0))</f>
        <v>Unclear</v>
      </c>
      <c r="L627" s="31" t="str">
        <f t="array" ref="L627">INDEX(StudiesInfo!$1:$80,MATCH($E627,StudiesInfo!$B:$B,0),MATCH(L$1,StudiesInfo!$1:$1,0))</f>
        <v>Food</v>
      </c>
      <c r="M627" s="31" t="str">
        <f t="array" ref="M627">INDEX(StudiesInfo!$1:$80,MATCH($E627,StudiesInfo!$B:$B,0),MATCH(M$1,StudiesInfo!$1:$1,0))</f>
        <v>Every 24h</v>
      </c>
      <c r="N627" s="31" t="str">
        <f t="array" ref="N627">INDEX(StudiesInfo!$1:$80,MATCH($E627,StudiesInfo!$B:$B,0),MATCH(N$1,StudiesInfo!$1:$1,0))</f>
        <v>100, 1000</v>
      </c>
      <c r="O627" s="31" t="str">
        <f t="array" ref="O627">INDEX(StudiesInfo!$1:$80,MATCH($E627,StudiesInfo!$B:$B,0),MATCH(O$1,StudiesInfo!$1:$1,0))</f>
        <v>µg/L</v>
      </c>
      <c r="P627" s="31" t="str">
        <f t="array" ref="P627">INDEX(StudiesInfo!$1:$80,MATCH($E627,StudiesInfo!$B:$B,0),MATCH(P$1,StudiesInfo!$1:$1,0))</f>
        <v>Adult</v>
      </c>
      <c r="Q627" s="31" t="str">
        <f t="array" ref="Q627">INDEX(StudiesInfo!$1:$80,MATCH($E627,StudiesInfo!$B:$B,0),MATCH(Q$1,StudiesInfo!$1:$1,0))</f>
        <v>Unclear</v>
      </c>
      <c r="R627" s="31" t="str">
        <f t="array" ref="R627">INDEX(StudiesInfo!$1:$80,MATCH($E627,StudiesInfo!$B:$B,0),MATCH(R$1,StudiesInfo!$1:$1,0))</f>
        <v>-</v>
      </c>
      <c r="S627" s="31">
        <f t="array" ref="S627">INDEX(StudiesInfo!$1:$80,MATCH($E627,StudiesInfo!$B:$B,0),MATCH(S$1,StudiesInfo!$1:$1,0))</f>
        <v>20</v>
      </c>
      <c r="T627" s="31" t="str">
        <f t="array" ref="T627">INDEX(StudiesInfo!$1:$80,MATCH($E627,StudiesInfo!$B:$B,0),MATCH(T$1,StudiesInfo!$1:$1,0))</f>
        <v>15 days +</v>
      </c>
      <c r="U627" s="31">
        <f t="array" ref="U627">INDEX(StudiesInfo!$1:$80,MATCH($E627,StudiesInfo!$B:$B,0),MATCH(U$1,StudiesInfo!$1:$1,0))</f>
        <v>0</v>
      </c>
      <c r="V627" s="31" t="str">
        <f t="array" ref="V627">INDEX(StudiesInfo!$1:$80,MATCH($E627,StudiesInfo!$B:$B,0),MATCH(V$1,StudiesInfo!$1:$1,0))</f>
        <v>Adult</v>
      </c>
      <c r="W627" s="31" t="str">
        <f t="array" ref="W627">INDEX(StudiesInfo!$1:$80,MATCH($E627,StudiesInfo!$B:$B,0),MATCH(W$1,StudiesInfo!$1:$1,0))</f>
        <v>Unclear</v>
      </c>
      <c r="X627" s="31" t="str">
        <f t="array" ref="X627">INDEX(StudiesInfo!$1:$80,MATCH($E627,StudiesInfo!$B:$B,0),MATCH(X$1,StudiesInfo!$1:$1,0))</f>
        <v>-</v>
      </c>
      <c r="Y627" s="30" t="s">
        <v>960</v>
      </c>
      <c r="Z627" s="30" t="s">
        <v>961</v>
      </c>
      <c r="AA627" s="30" t="s">
        <v>962</v>
      </c>
      <c r="AD627" s="33" t="s">
        <v>969</v>
      </c>
      <c r="AE627" s="30"/>
      <c r="AF627" s="30" t="s">
        <v>600</v>
      </c>
    </row>
    <row r="628" ht="16.5" hidden="1" customHeight="1">
      <c r="A628" s="30">
        <v>84.0</v>
      </c>
      <c r="B628" s="31" t="str">
        <f t="array" ref="B628">INDEX(StudiesInfo!$1:$80,MATCH($E628,StudiesInfo!$B:$B,0),MATCH(B$1,StudiesInfo!$1:$1,0))</f>
        <v>No</v>
      </c>
      <c r="C628" s="30" t="s">
        <v>45</v>
      </c>
      <c r="D628" s="30" t="s">
        <v>45</v>
      </c>
      <c r="E628" s="31" t="str">
        <f t="array" ref="E628">INDEX(StudiesInfo!$1:$80,MATCH($A628,StudiesInfo!$A:$A,0),MATCH(E$1,StudiesInfo!$1:$1,0))</f>
        <v>Limonta et al., 2021</v>
      </c>
      <c r="F628" s="31" t="str">
        <f t="array" ref="F628">INDEX(StudiesInfo!$1:$80,MATCH($E628,StudiesInfo!$B:$B,0),MATCH(F$1,StudiesInfo!$1:$1,0))</f>
        <v>90-25 µm</v>
      </c>
      <c r="G628" s="31" t="str">
        <f t="array" ref="G628">INDEX(StudiesInfo!$1:$80,MATCH($E628,StudiesInfo!$B:$B,0),MATCH(G$1,StudiesInfo!$1:$1,0))</f>
        <v>micro</v>
      </c>
      <c r="H628" s="31" t="str">
        <f t="array" ref="H628">INDEX(StudiesInfo!$1:$80,MATCH($E628,StudiesInfo!$B:$B,0),MATCH(H$1,StudiesInfo!$1:$1,0))</f>
        <v>Polyethylene (PE), Polystyrene (PS)</v>
      </c>
      <c r="I628" s="31" t="str">
        <f t="array" ref="I628">INDEX(StudiesInfo!$1:$80,MATCH($E628,StudiesInfo!$B:$B,0),MATCH(I$1,StudiesInfo!$1:$1,0))</f>
        <v>Irregular</v>
      </c>
      <c r="J628" s="32" t="str">
        <f t="array" ref="J628">INDEX(StudiesInfo!$1:$80,MATCH($E628,StudiesInfo!$B:$B,0),MATCH(J$1,StudiesInfo!$1:$1,0))</f>
        <v>Danio rerio</v>
      </c>
      <c r="K628" s="31" t="str">
        <f t="array" ref="K628">INDEX(StudiesInfo!$1:$80,MATCH($E628,StudiesInfo!$B:$B,0),MATCH(K$1,StudiesInfo!$1:$1,0))</f>
        <v>Unclear</v>
      </c>
      <c r="L628" s="31" t="str">
        <f t="array" ref="L628">INDEX(StudiesInfo!$1:$80,MATCH($E628,StudiesInfo!$B:$B,0),MATCH(L$1,StudiesInfo!$1:$1,0))</f>
        <v>Food</v>
      </c>
      <c r="M628" s="31" t="str">
        <f t="array" ref="M628">INDEX(StudiesInfo!$1:$80,MATCH($E628,StudiesInfo!$B:$B,0),MATCH(M$1,StudiesInfo!$1:$1,0))</f>
        <v>Every 24h</v>
      </c>
      <c r="N628" s="35" t="str">
        <f t="array" ref="N628">INDEX(StudiesInfo!$1:$80,MATCH($E628,StudiesInfo!$B:$B,0),MATCH(N$1,StudiesInfo!$1:$1,0))</f>
        <v>100, 1000</v>
      </c>
      <c r="O628" s="31" t="str">
        <f t="array" ref="O628">INDEX(StudiesInfo!$1:$80,MATCH($E628,StudiesInfo!$B:$B,0),MATCH(O$1,StudiesInfo!$1:$1,0))</f>
        <v>µg/L</v>
      </c>
      <c r="P628" s="31" t="str">
        <f t="array" ref="P628">INDEX(StudiesInfo!$1:$80,MATCH($E628,StudiesInfo!$B:$B,0),MATCH(P$1,StudiesInfo!$1:$1,0))</f>
        <v>Adult</v>
      </c>
      <c r="Q628" s="31" t="str">
        <f t="array" ref="Q628">INDEX(StudiesInfo!$1:$80,MATCH($E628,StudiesInfo!$B:$B,0),MATCH(Q$1,StudiesInfo!$1:$1,0))</f>
        <v>Unclear</v>
      </c>
      <c r="R628" s="31" t="str">
        <f t="array" ref="R628">INDEX(StudiesInfo!$1:$80,MATCH($E628,StudiesInfo!$B:$B,0),MATCH(R$1,StudiesInfo!$1:$1,0))</f>
        <v>-</v>
      </c>
      <c r="S628" s="31">
        <f t="array" ref="S628">INDEX(StudiesInfo!$1:$80,MATCH($E628,StudiesInfo!$B:$B,0),MATCH(S$1,StudiesInfo!$1:$1,0))</f>
        <v>20</v>
      </c>
      <c r="T628" s="31" t="str">
        <f t="array" ref="T628">INDEX(StudiesInfo!$1:$80,MATCH($E628,StudiesInfo!$B:$B,0),MATCH(T$1,StudiesInfo!$1:$1,0))</f>
        <v>15 days +</v>
      </c>
      <c r="U628" s="31">
        <f t="array" ref="U628">INDEX(StudiesInfo!$1:$80,MATCH($E628,StudiesInfo!$B:$B,0),MATCH(U$1,StudiesInfo!$1:$1,0))</f>
        <v>0</v>
      </c>
      <c r="V628" s="31" t="str">
        <f t="array" ref="V628">INDEX(StudiesInfo!$1:$80,MATCH($E628,StudiesInfo!$B:$B,0),MATCH(V$1,StudiesInfo!$1:$1,0))</f>
        <v>Adult</v>
      </c>
      <c r="W628" s="31" t="str">
        <f t="array" ref="W628">INDEX(StudiesInfo!$1:$80,MATCH($E628,StudiesInfo!$B:$B,0),MATCH(W$1,StudiesInfo!$1:$1,0))</f>
        <v>Unclear</v>
      </c>
      <c r="X628" s="31" t="str">
        <f t="array" ref="X628">INDEX(StudiesInfo!$1:$80,MATCH($E628,StudiesInfo!$B:$B,0),MATCH(X$1,StudiesInfo!$1:$1,0))</f>
        <v>-</v>
      </c>
      <c r="Y628" s="30" t="s">
        <v>582</v>
      </c>
      <c r="Z628" s="30" t="s">
        <v>583</v>
      </c>
      <c r="AA628" s="30" t="s">
        <v>584</v>
      </c>
      <c r="AB628" s="30" t="s">
        <v>758</v>
      </c>
      <c r="AC628" s="30" t="s">
        <v>887</v>
      </c>
      <c r="AD628" s="33" t="s">
        <v>586</v>
      </c>
      <c r="AE628" s="30" t="s">
        <v>587</v>
      </c>
      <c r="AF628" s="30" t="s">
        <v>588</v>
      </c>
    </row>
    <row r="629" ht="16.5" hidden="1" customHeight="1">
      <c r="A629" s="30">
        <v>84.0</v>
      </c>
      <c r="B629" s="31" t="str">
        <f t="array" ref="B629">INDEX(StudiesInfo!$1:$80,MATCH($E629,StudiesInfo!$B:$B,0),MATCH(B$1,StudiesInfo!$1:$1,0))</f>
        <v>No</v>
      </c>
      <c r="E629" s="31" t="str">
        <f t="array" ref="E629">INDEX(StudiesInfo!$1:$80,MATCH($A629,StudiesInfo!$A:$A,0),MATCH(E$1,StudiesInfo!$1:$1,0))</f>
        <v>Limonta et al., 2021</v>
      </c>
      <c r="F629" s="31" t="str">
        <f t="array" ref="F629">INDEX(StudiesInfo!$1:$80,MATCH($E629,StudiesInfo!$B:$B,0),MATCH(F$1,StudiesInfo!$1:$1,0))</f>
        <v>90-25 µm</v>
      </c>
      <c r="G629" s="31" t="str">
        <f t="array" ref="G629">INDEX(StudiesInfo!$1:$80,MATCH($E629,StudiesInfo!$B:$B,0),MATCH(G$1,StudiesInfo!$1:$1,0))</f>
        <v>micro</v>
      </c>
      <c r="H629" s="31" t="str">
        <f t="array" ref="H629">INDEX(StudiesInfo!$1:$80,MATCH($E629,StudiesInfo!$B:$B,0),MATCH(H$1,StudiesInfo!$1:$1,0))</f>
        <v>Polyethylene (PE), Polystyrene (PS)</v>
      </c>
      <c r="I629" s="31" t="str">
        <f t="array" ref="I629">INDEX(StudiesInfo!$1:$80,MATCH($E629,StudiesInfo!$B:$B,0),MATCH(I$1,StudiesInfo!$1:$1,0))</f>
        <v>Irregular</v>
      </c>
      <c r="J629" s="32" t="str">
        <f t="array" ref="J629">INDEX(StudiesInfo!$1:$80,MATCH($E629,StudiesInfo!$B:$B,0),MATCH(J$1,StudiesInfo!$1:$1,0))</f>
        <v>Danio rerio</v>
      </c>
      <c r="K629" s="31" t="str">
        <f t="array" ref="K629">INDEX(StudiesInfo!$1:$80,MATCH($E629,StudiesInfo!$B:$B,0),MATCH(K$1,StudiesInfo!$1:$1,0))</f>
        <v>Unclear</v>
      </c>
      <c r="L629" s="31" t="str">
        <f t="array" ref="L629">INDEX(StudiesInfo!$1:$80,MATCH($E629,StudiesInfo!$B:$B,0),MATCH(L$1,StudiesInfo!$1:$1,0))</f>
        <v>Food</v>
      </c>
      <c r="M629" s="31" t="str">
        <f t="array" ref="M629">INDEX(StudiesInfo!$1:$80,MATCH($E629,StudiesInfo!$B:$B,0),MATCH(M$1,StudiesInfo!$1:$1,0))</f>
        <v>Every 24h</v>
      </c>
      <c r="N629" s="35" t="str">
        <f t="array" ref="N629">INDEX(StudiesInfo!$1:$80,MATCH($E629,StudiesInfo!$B:$B,0),MATCH(N$1,StudiesInfo!$1:$1,0))</f>
        <v>100, 1000</v>
      </c>
      <c r="O629" s="31" t="str">
        <f t="array" ref="O629">INDEX(StudiesInfo!$1:$80,MATCH($E629,StudiesInfo!$B:$B,0),MATCH(O$1,StudiesInfo!$1:$1,0))</f>
        <v>µg/L</v>
      </c>
      <c r="P629" s="31" t="str">
        <f t="array" ref="P629">INDEX(StudiesInfo!$1:$80,MATCH($E629,StudiesInfo!$B:$B,0),MATCH(P$1,StudiesInfo!$1:$1,0))</f>
        <v>Adult</v>
      </c>
      <c r="Q629" s="31" t="str">
        <f t="array" ref="Q629">INDEX(StudiesInfo!$1:$80,MATCH($E629,StudiesInfo!$B:$B,0),MATCH(Q$1,StudiesInfo!$1:$1,0))</f>
        <v>Unclear</v>
      </c>
      <c r="R629" s="31" t="str">
        <f t="array" ref="R629">INDEX(StudiesInfo!$1:$80,MATCH($E629,StudiesInfo!$B:$B,0),MATCH(R$1,StudiesInfo!$1:$1,0))</f>
        <v>-</v>
      </c>
      <c r="S629" s="31">
        <f t="array" ref="S629">INDEX(StudiesInfo!$1:$80,MATCH($E629,StudiesInfo!$B:$B,0),MATCH(S$1,StudiesInfo!$1:$1,0))</f>
        <v>20</v>
      </c>
      <c r="T629" s="31" t="str">
        <f t="array" ref="T629">INDEX(StudiesInfo!$1:$80,MATCH($E629,StudiesInfo!$B:$B,0),MATCH(T$1,StudiesInfo!$1:$1,0))</f>
        <v>15 days +</v>
      </c>
      <c r="U629" s="31">
        <f t="array" ref="U629">INDEX(StudiesInfo!$1:$80,MATCH($E629,StudiesInfo!$B:$B,0),MATCH(U$1,StudiesInfo!$1:$1,0))</f>
        <v>0</v>
      </c>
      <c r="V629" s="31" t="str">
        <f t="array" ref="V629">INDEX(StudiesInfo!$1:$80,MATCH($E629,StudiesInfo!$B:$B,0),MATCH(V$1,StudiesInfo!$1:$1,0))</f>
        <v>Adult</v>
      </c>
      <c r="W629" s="31" t="str">
        <f t="array" ref="W629">INDEX(StudiesInfo!$1:$80,MATCH($E629,StudiesInfo!$B:$B,0),MATCH(W$1,StudiesInfo!$1:$1,0))</f>
        <v>Unclear</v>
      </c>
      <c r="X629" s="31" t="str">
        <f t="array" ref="X629">INDEX(StudiesInfo!$1:$80,MATCH($E629,StudiesInfo!$B:$B,0),MATCH(X$1,StudiesInfo!$1:$1,0))</f>
        <v>-</v>
      </c>
      <c r="Y629" s="30" t="s">
        <v>582</v>
      </c>
      <c r="Z629" s="30" t="s">
        <v>583</v>
      </c>
      <c r="AA629" s="30" t="s">
        <v>584</v>
      </c>
      <c r="AB629" s="30"/>
      <c r="AC629" s="30"/>
      <c r="AD629" s="33" t="s">
        <v>970</v>
      </c>
      <c r="AE629" s="30" t="s">
        <v>590</v>
      </c>
      <c r="AF629" s="30" t="s">
        <v>596</v>
      </c>
    </row>
    <row r="630" ht="16.5" hidden="1" customHeight="1">
      <c r="A630" s="30">
        <v>84.0</v>
      </c>
      <c r="B630" s="31" t="str">
        <f t="array" ref="B630">INDEX(StudiesInfo!$1:$80,MATCH($E630,StudiesInfo!$B:$B,0),MATCH(B$1,StudiesInfo!$1:$1,0))</f>
        <v>No</v>
      </c>
      <c r="E630" s="31" t="str">
        <f t="array" ref="E630">INDEX(StudiesInfo!$1:$80,MATCH($A630,StudiesInfo!$A:$A,0),MATCH(E$1,StudiesInfo!$1:$1,0))</f>
        <v>Limonta et al., 2021</v>
      </c>
      <c r="F630" s="31" t="str">
        <f t="array" ref="F630">INDEX(StudiesInfo!$1:$80,MATCH($E630,StudiesInfo!$B:$B,0),MATCH(F$1,StudiesInfo!$1:$1,0))</f>
        <v>90-25 µm</v>
      </c>
      <c r="G630" s="31" t="str">
        <f t="array" ref="G630">INDEX(StudiesInfo!$1:$80,MATCH($E630,StudiesInfo!$B:$B,0),MATCH(G$1,StudiesInfo!$1:$1,0))</f>
        <v>micro</v>
      </c>
      <c r="H630" s="31" t="str">
        <f t="array" ref="H630">INDEX(StudiesInfo!$1:$80,MATCH($E630,StudiesInfo!$B:$B,0),MATCH(H$1,StudiesInfo!$1:$1,0))</f>
        <v>Polyethylene (PE), Polystyrene (PS)</v>
      </c>
      <c r="I630" s="31" t="str">
        <f t="array" ref="I630">INDEX(StudiesInfo!$1:$80,MATCH($E630,StudiesInfo!$B:$B,0),MATCH(I$1,StudiesInfo!$1:$1,0))</f>
        <v>Irregular</v>
      </c>
      <c r="J630" s="32" t="str">
        <f t="array" ref="J630">INDEX(StudiesInfo!$1:$80,MATCH($E630,StudiesInfo!$B:$B,0),MATCH(J$1,StudiesInfo!$1:$1,0))</f>
        <v>Danio rerio</v>
      </c>
      <c r="K630" s="31" t="str">
        <f t="array" ref="K630">INDEX(StudiesInfo!$1:$80,MATCH($E630,StudiesInfo!$B:$B,0),MATCH(K$1,StudiesInfo!$1:$1,0))</f>
        <v>Unclear</v>
      </c>
      <c r="L630" s="31" t="str">
        <f t="array" ref="L630">INDEX(StudiesInfo!$1:$80,MATCH($E630,StudiesInfo!$B:$B,0),MATCH(L$1,StudiesInfo!$1:$1,0))</f>
        <v>Food</v>
      </c>
      <c r="M630" s="31" t="str">
        <f t="array" ref="M630">INDEX(StudiesInfo!$1:$80,MATCH($E630,StudiesInfo!$B:$B,0),MATCH(M$1,StudiesInfo!$1:$1,0))</f>
        <v>Every 24h</v>
      </c>
      <c r="N630" s="35" t="str">
        <f t="array" ref="N630">INDEX(StudiesInfo!$1:$80,MATCH($E630,StudiesInfo!$B:$B,0),MATCH(N$1,StudiesInfo!$1:$1,0))</f>
        <v>100, 1000</v>
      </c>
      <c r="O630" s="31" t="str">
        <f t="array" ref="O630">INDEX(StudiesInfo!$1:$80,MATCH($E630,StudiesInfo!$B:$B,0),MATCH(O$1,StudiesInfo!$1:$1,0))</f>
        <v>µg/L</v>
      </c>
      <c r="P630" s="31" t="str">
        <f t="array" ref="P630">INDEX(StudiesInfo!$1:$80,MATCH($E630,StudiesInfo!$B:$B,0),MATCH(P$1,StudiesInfo!$1:$1,0))</f>
        <v>Adult</v>
      </c>
      <c r="Q630" s="31" t="str">
        <f t="array" ref="Q630">INDEX(StudiesInfo!$1:$80,MATCH($E630,StudiesInfo!$B:$B,0),MATCH(Q$1,StudiesInfo!$1:$1,0))</f>
        <v>Unclear</v>
      </c>
      <c r="R630" s="31" t="str">
        <f t="array" ref="R630">INDEX(StudiesInfo!$1:$80,MATCH($E630,StudiesInfo!$B:$B,0),MATCH(R$1,StudiesInfo!$1:$1,0))</f>
        <v>-</v>
      </c>
      <c r="S630" s="31">
        <f t="array" ref="S630">INDEX(StudiesInfo!$1:$80,MATCH($E630,StudiesInfo!$B:$B,0),MATCH(S$1,StudiesInfo!$1:$1,0))</f>
        <v>20</v>
      </c>
      <c r="T630" s="31" t="str">
        <f t="array" ref="T630">INDEX(StudiesInfo!$1:$80,MATCH($E630,StudiesInfo!$B:$B,0),MATCH(T$1,StudiesInfo!$1:$1,0))</f>
        <v>15 days +</v>
      </c>
      <c r="U630" s="31">
        <f t="array" ref="U630">INDEX(StudiesInfo!$1:$80,MATCH($E630,StudiesInfo!$B:$B,0),MATCH(U$1,StudiesInfo!$1:$1,0))</f>
        <v>0</v>
      </c>
      <c r="V630" s="31" t="str">
        <f t="array" ref="V630">INDEX(StudiesInfo!$1:$80,MATCH($E630,StudiesInfo!$B:$B,0),MATCH(V$1,StudiesInfo!$1:$1,0))</f>
        <v>Adult</v>
      </c>
      <c r="W630" s="31" t="str">
        <f t="array" ref="W630">INDEX(StudiesInfo!$1:$80,MATCH($E630,StudiesInfo!$B:$B,0),MATCH(W$1,StudiesInfo!$1:$1,0))</f>
        <v>Unclear</v>
      </c>
      <c r="X630" s="31" t="str">
        <f t="array" ref="X630">INDEX(StudiesInfo!$1:$80,MATCH($E630,StudiesInfo!$B:$B,0),MATCH(X$1,StudiesInfo!$1:$1,0))</f>
        <v>-</v>
      </c>
      <c r="Y630" s="30" t="s">
        <v>582</v>
      </c>
      <c r="Z630" s="30" t="s">
        <v>583</v>
      </c>
      <c r="AA630" s="30" t="s">
        <v>584</v>
      </c>
      <c r="AD630" s="33" t="s">
        <v>971</v>
      </c>
      <c r="AE630" s="30" t="s">
        <v>590</v>
      </c>
      <c r="AF630" s="30" t="s">
        <v>596</v>
      </c>
    </row>
    <row r="631" ht="16.5" hidden="1" customHeight="1">
      <c r="A631" s="30">
        <v>100.0</v>
      </c>
      <c r="B631" s="31" t="str">
        <f t="array" ref="B631">INDEX(StudiesInfo!$1:$80,MATCH($E631,StudiesInfo!$B:$B,0),MATCH(B$1,StudiesInfo!$1:$1,0))</f>
        <v>Yes</v>
      </c>
      <c r="C631" s="30" t="s">
        <v>45</v>
      </c>
      <c r="D631" s="30" t="s">
        <v>45</v>
      </c>
      <c r="E631" s="31" t="str">
        <f t="array" ref="E631">INDEX(StudiesInfo!$1:$80,MATCH($A631,StudiesInfo!$A:$A,0),MATCH(E$1,StudiesInfo!$1:$1,0))</f>
        <v>Liu et al., 2019</v>
      </c>
      <c r="F631" s="31" t="str">
        <f t="array" ref="F631">INDEX(StudiesInfo!$1:$80,MATCH($E631,StudiesInfo!$B:$B,0),MATCH(F$1,StudiesInfo!$1:$1,0))</f>
        <v>50-100 nm</v>
      </c>
      <c r="G631" s="31" t="str">
        <f t="array" ref="G631">INDEX(StudiesInfo!$1:$80,MATCH($E631,StudiesInfo!$B:$B,0),MATCH(G$1,StudiesInfo!$1:$1,0))</f>
        <v>nano</v>
      </c>
      <c r="H631" s="31" t="str">
        <f t="array" ref="H631">INDEX(StudiesInfo!$1:$80,MATCH($E631,StudiesInfo!$B:$B,0),MATCH(H$1,StudiesInfo!$1:$1,0))</f>
        <v>Polystyrene (PS)</v>
      </c>
      <c r="I631" s="31" t="str">
        <f t="array" ref="I631">INDEX(StudiesInfo!$1:$80,MATCH($E631,StudiesInfo!$B:$B,0),MATCH(I$1,StudiesInfo!$1:$1,0))</f>
        <v>Sphere</v>
      </c>
      <c r="J631" s="32" t="str">
        <f t="array" ref="J631">INDEX(StudiesInfo!$1:$80,MATCH($E631,StudiesInfo!$B:$B,0),MATCH(J$1,StudiesInfo!$1:$1,0))</f>
        <v>Danio rerio</v>
      </c>
      <c r="K631" s="31" t="str">
        <f t="array" ref="K631">INDEX(StudiesInfo!$1:$80,MATCH($E631,StudiesInfo!$B:$B,0),MATCH(K$1,StudiesInfo!$1:$1,0))</f>
        <v>NA</v>
      </c>
      <c r="L631" s="31" t="str">
        <f t="array" ref="L631">INDEX(StudiesInfo!$1:$80,MATCH($E631,StudiesInfo!$B:$B,0),MATCH(L$1,StudiesInfo!$1:$1,0))</f>
        <v>Water: Static system</v>
      </c>
      <c r="M631" s="31" t="str">
        <f t="array" ref="M631">INDEX(StudiesInfo!$1:$80,MATCH($E631,StudiesInfo!$B:$B,0),MATCH(M$1,StudiesInfo!$1:$1,0))</f>
        <v>Once</v>
      </c>
      <c r="N631" s="35" t="str">
        <f t="array" ref="N631">INDEX(StudiesInfo!$1:$80,MATCH($E631,StudiesInfo!$B:$B,0),MATCH(N$1,StudiesInfo!$1:$1,0))</f>
        <v>1, 1000</v>
      </c>
      <c r="O631" s="31" t="str">
        <f t="array" ref="O631">INDEX(StudiesInfo!$1:$80,MATCH($E631,StudiesInfo!$B:$B,0),MATCH(O$1,StudiesInfo!$1:$1,0))</f>
        <v>µg/L</v>
      </c>
      <c r="P631" s="31" t="str">
        <f t="array" ref="P631">INDEX(StudiesInfo!$1:$80,MATCH($E631,StudiesInfo!$B:$B,0),MATCH(P$1,StudiesInfo!$1:$1,0))</f>
        <v>Embryo</v>
      </c>
      <c r="Q631" s="31">
        <f t="array" ref="Q631">INDEX(StudiesInfo!$1:$80,MATCH($E631,StudiesInfo!$B:$B,0),MATCH(Q$1,StudiesInfo!$1:$1,0))</f>
        <v>0</v>
      </c>
      <c r="R631" s="31" t="str">
        <f t="array" ref="R631">INDEX(StudiesInfo!$1:$80,MATCH($E631,StudiesInfo!$B:$B,0),MATCH(R$1,StudiesInfo!$1:$1,0))</f>
        <v>dpf</v>
      </c>
      <c r="S631" s="31">
        <f t="array" ref="S631">INDEX(StudiesInfo!$1:$80,MATCH($E631,StudiesInfo!$B:$B,0),MATCH(S$1,StudiesInfo!$1:$1,0))</f>
        <v>96</v>
      </c>
      <c r="T631" s="31" t="str">
        <f t="array" ref="T631">INDEX(StudiesInfo!$1:$80,MATCH($E631,StudiesInfo!$B:$B,0),MATCH(T$1,StudiesInfo!$1:$1,0))</f>
        <v>up to 96h</v>
      </c>
      <c r="U631" s="31">
        <f t="array" ref="U631">INDEX(StudiesInfo!$1:$80,MATCH($E631,StudiesInfo!$B:$B,0),MATCH(U$1,StudiesInfo!$1:$1,0))</f>
        <v>0</v>
      </c>
      <c r="V631" s="31" t="str">
        <f t="array" ref="V631">INDEX(StudiesInfo!$1:$80,MATCH($E631,StudiesInfo!$B:$B,0),MATCH(V$1,StudiesInfo!$1:$1,0))</f>
        <v>Larva</v>
      </c>
      <c r="W631" s="31">
        <f t="array" ref="W631">INDEX(StudiesInfo!$1:$80,MATCH($E631,StudiesInfo!$B:$B,0),MATCH(W$1,StudiesInfo!$1:$1,0))</f>
        <v>4</v>
      </c>
      <c r="X631" s="31" t="str">
        <f t="array" ref="X631">INDEX(StudiesInfo!$1:$80,MATCH($E631,StudiesInfo!$B:$B,0),MATCH(X$1,StudiesInfo!$1:$1,0))</f>
        <v>dpf</v>
      </c>
      <c r="Y631" s="30" t="s">
        <v>582</v>
      </c>
      <c r="Z631" s="30" t="s">
        <v>597</v>
      </c>
      <c r="AA631" s="30" t="s">
        <v>730</v>
      </c>
      <c r="AB631" s="30">
        <v>16.0</v>
      </c>
      <c r="AC631" s="30" t="s">
        <v>972</v>
      </c>
      <c r="AD631" s="33" t="s">
        <v>586</v>
      </c>
      <c r="AE631" s="30" t="s">
        <v>587</v>
      </c>
      <c r="AF631" s="30" t="s">
        <v>588</v>
      </c>
    </row>
    <row r="632" ht="16.5" hidden="1" customHeight="1">
      <c r="A632" s="30">
        <v>100.0</v>
      </c>
      <c r="B632" s="31" t="str">
        <f t="array" ref="B632">INDEX(StudiesInfo!$1:$80,MATCH($E632,StudiesInfo!$B:$B,0),MATCH(B$1,StudiesInfo!$1:$1,0))</f>
        <v>Yes</v>
      </c>
      <c r="E632" s="31" t="str">
        <f t="array" ref="E632">INDEX(StudiesInfo!$1:$80,MATCH($A632,StudiesInfo!$A:$A,0),MATCH(E$1,StudiesInfo!$1:$1,0))</f>
        <v>Liu et al., 2019</v>
      </c>
      <c r="F632" s="31" t="str">
        <f t="array" ref="F632">INDEX(StudiesInfo!$1:$80,MATCH($E632,StudiesInfo!$B:$B,0),MATCH(F$1,StudiesInfo!$1:$1,0))</f>
        <v>50-100 nm</v>
      </c>
      <c r="G632" s="31" t="str">
        <f t="array" ref="G632">INDEX(StudiesInfo!$1:$80,MATCH($E632,StudiesInfo!$B:$B,0),MATCH(G$1,StudiesInfo!$1:$1,0))</f>
        <v>nano</v>
      </c>
      <c r="H632" s="31" t="str">
        <f t="array" ref="H632">INDEX(StudiesInfo!$1:$80,MATCH($E632,StudiesInfo!$B:$B,0),MATCH(H$1,StudiesInfo!$1:$1,0))</f>
        <v>Polystyrene (PS)</v>
      </c>
      <c r="I632" s="31" t="str">
        <f t="array" ref="I632">INDEX(StudiesInfo!$1:$80,MATCH($E632,StudiesInfo!$B:$B,0),MATCH(I$1,StudiesInfo!$1:$1,0))</f>
        <v>Sphere</v>
      </c>
      <c r="J632" s="32" t="str">
        <f t="array" ref="J632">INDEX(StudiesInfo!$1:$80,MATCH($E632,StudiesInfo!$B:$B,0),MATCH(J$1,StudiesInfo!$1:$1,0))</f>
        <v>Danio rerio</v>
      </c>
      <c r="K632" s="31" t="str">
        <f t="array" ref="K632">INDEX(StudiesInfo!$1:$80,MATCH($E632,StudiesInfo!$B:$B,0),MATCH(K$1,StudiesInfo!$1:$1,0))</f>
        <v>NA</v>
      </c>
      <c r="L632" s="31" t="str">
        <f t="array" ref="L632">INDEX(StudiesInfo!$1:$80,MATCH($E632,StudiesInfo!$B:$B,0),MATCH(L$1,StudiesInfo!$1:$1,0))</f>
        <v>Water: Static system</v>
      </c>
      <c r="M632" s="31" t="str">
        <f t="array" ref="M632">INDEX(StudiesInfo!$1:$80,MATCH($E632,StudiesInfo!$B:$B,0),MATCH(M$1,StudiesInfo!$1:$1,0))</f>
        <v>Once</v>
      </c>
      <c r="N632" s="35" t="str">
        <f t="array" ref="N632">INDEX(StudiesInfo!$1:$80,MATCH($E632,StudiesInfo!$B:$B,0),MATCH(N$1,StudiesInfo!$1:$1,0))</f>
        <v>1, 1000</v>
      </c>
      <c r="O632" s="31" t="str">
        <f t="array" ref="O632">INDEX(StudiesInfo!$1:$80,MATCH($E632,StudiesInfo!$B:$B,0),MATCH(O$1,StudiesInfo!$1:$1,0))</f>
        <v>µg/L</v>
      </c>
      <c r="P632" s="31" t="str">
        <f t="array" ref="P632">INDEX(StudiesInfo!$1:$80,MATCH($E632,StudiesInfo!$B:$B,0),MATCH(P$1,StudiesInfo!$1:$1,0))</f>
        <v>Embryo</v>
      </c>
      <c r="Q632" s="31">
        <f t="array" ref="Q632">INDEX(StudiesInfo!$1:$80,MATCH($E632,StudiesInfo!$B:$B,0),MATCH(Q$1,StudiesInfo!$1:$1,0))</f>
        <v>0</v>
      </c>
      <c r="R632" s="31" t="str">
        <f t="array" ref="R632">INDEX(StudiesInfo!$1:$80,MATCH($E632,StudiesInfo!$B:$B,0),MATCH(R$1,StudiesInfo!$1:$1,0))</f>
        <v>dpf</v>
      </c>
      <c r="S632" s="31">
        <f t="array" ref="S632">INDEX(StudiesInfo!$1:$80,MATCH($E632,StudiesInfo!$B:$B,0),MATCH(S$1,StudiesInfo!$1:$1,0))</f>
        <v>96</v>
      </c>
      <c r="T632" s="31" t="str">
        <f t="array" ref="T632">INDEX(StudiesInfo!$1:$80,MATCH($E632,StudiesInfo!$B:$B,0),MATCH(T$1,StudiesInfo!$1:$1,0))</f>
        <v>up to 96h</v>
      </c>
      <c r="U632" s="31">
        <f t="array" ref="U632">INDEX(StudiesInfo!$1:$80,MATCH($E632,StudiesInfo!$B:$B,0),MATCH(U$1,StudiesInfo!$1:$1,0))</f>
        <v>0</v>
      </c>
      <c r="V632" s="31" t="str">
        <f t="array" ref="V632">INDEX(StudiesInfo!$1:$80,MATCH($E632,StudiesInfo!$B:$B,0),MATCH(V$1,StudiesInfo!$1:$1,0))</f>
        <v>Larva</v>
      </c>
      <c r="W632" s="31">
        <f t="array" ref="W632">INDEX(StudiesInfo!$1:$80,MATCH($E632,StudiesInfo!$B:$B,0),MATCH(W$1,StudiesInfo!$1:$1,0))</f>
        <v>4</v>
      </c>
      <c r="X632" s="31" t="str">
        <f t="array" ref="X632">INDEX(StudiesInfo!$1:$80,MATCH($E632,StudiesInfo!$B:$B,0),MATCH(X$1,StudiesInfo!$1:$1,0))</f>
        <v>dpf</v>
      </c>
      <c r="Y632" s="30" t="s">
        <v>582</v>
      </c>
      <c r="Z632" s="30" t="s">
        <v>597</v>
      </c>
      <c r="AA632" s="30" t="s">
        <v>730</v>
      </c>
      <c r="AC632" s="30"/>
      <c r="AD632" s="33" t="s">
        <v>973</v>
      </c>
      <c r="AE632" s="30" t="s">
        <v>590</v>
      </c>
      <c r="AF632" s="30" t="s">
        <v>596</v>
      </c>
    </row>
    <row r="633" ht="16.5" hidden="1" customHeight="1">
      <c r="A633" s="30">
        <v>100.0</v>
      </c>
      <c r="B633" s="31" t="str">
        <f t="array" ref="B633">INDEX(StudiesInfo!$1:$80,MATCH($E633,StudiesInfo!$B:$B,0),MATCH(B$1,StudiesInfo!$1:$1,0))</f>
        <v>Yes</v>
      </c>
      <c r="E633" s="31" t="str">
        <f t="array" ref="E633">INDEX(StudiesInfo!$1:$80,MATCH($A633,StudiesInfo!$A:$A,0),MATCH(E$1,StudiesInfo!$1:$1,0))</f>
        <v>Liu et al., 2019</v>
      </c>
      <c r="F633" s="31" t="str">
        <f t="array" ref="F633">INDEX(StudiesInfo!$1:$80,MATCH($E633,StudiesInfo!$B:$B,0),MATCH(F$1,StudiesInfo!$1:$1,0))</f>
        <v>50-100 nm</v>
      </c>
      <c r="G633" s="31" t="str">
        <f t="array" ref="G633">INDEX(StudiesInfo!$1:$80,MATCH($E633,StudiesInfo!$B:$B,0),MATCH(G$1,StudiesInfo!$1:$1,0))</f>
        <v>nano</v>
      </c>
      <c r="H633" s="31" t="str">
        <f t="array" ref="H633">INDEX(StudiesInfo!$1:$80,MATCH($E633,StudiesInfo!$B:$B,0),MATCH(H$1,StudiesInfo!$1:$1,0))</f>
        <v>Polystyrene (PS)</v>
      </c>
      <c r="I633" s="31" t="str">
        <f t="array" ref="I633">INDEX(StudiesInfo!$1:$80,MATCH($E633,StudiesInfo!$B:$B,0),MATCH(I$1,StudiesInfo!$1:$1,0))</f>
        <v>Sphere</v>
      </c>
      <c r="J633" s="32" t="str">
        <f t="array" ref="J633">INDEX(StudiesInfo!$1:$80,MATCH($E633,StudiesInfo!$B:$B,0),MATCH(J$1,StudiesInfo!$1:$1,0))</f>
        <v>Danio rerio</v>
      </c>
      <c r="K633" s="31" t="str">
        <f t="array" ref="K633">INDEX(StudiesInfo!$1:$80,MATCH($E633,StudiesInfo!$B:$B,0),MATCH(K$1,StudiesInfo!$1:$1,0))</f>
        <v>NA</v>
      </c>
      <c r="L633" s="31" t="str">
        <f t="array" ref="L633">INDEX(StudiesInfo!$1:$80,MATCH($E633,StudiesInfo!$B:$B,0),MATCH(L$1,StudiesInfo!$1:$1,0))</f>
        <v>Water: Static system</v>
      </c>
      <c r="M633" s="31" t="str">
        <f t="array" ref="M633">INDEX(StudiesInfo!$1:$80,MATCH($E633,StudiesInfo!$B:$B,0),MATCH(M$1,StudiesInfo!$1:$1,0))</f>
        <v>Once</v>
      </c>
      <c r="N633" s="35" t="str">
        <f t="array" ref="N633">INDEX(StudiesInfo!$1:$80,MATCH($E633,StudiesInfo!$B:$B,0),MATCH(N$1,StudiesInfo!$1:$1,0))</f>
        <v>1, 1000</v>
      </c>
      <c r="O633" s="31" t="str">
        <f t="array" ref="O633">INDEX(StudiesInfo!$1:$80,MATCH($E633,StudiesInfo!$B:$B,0),MATCH(O$1,StudiesInfo!$1:$1,0))</f>
        <v>µg/L</v>
      </c>
      <c r="P633" s="31" t="str">
        <f t="array" ref="P633">INDEX(StudiesInfo!$1:$80,MATCH($E633,StudiesInfo!$B:$B,0),MATCH(P$1,StudiesInfo!$1:$1,0))</f>
        <v>Embryo</v>
      </c>
      <c r="Q633" s="31">
        <f t="array" ref="Q633">INDEX(StudiesInfo!$1:$80,MATCH($E633,StudiesInfo!$B:$B,0),MATCH(Q$1,StudiesInfo!$1:$1,0))</f>
        <v>0</v>
      </c>
      <c r="R633" s="31" t="str">
        <f t="array" ref="R633">INDEX(StudiesInfo!$1:$80,MATCH($E633,StudiesInfo!$B:$B,0),MATCH(R$1,StudiesInfo!$1:$1,0))</f>
        <v>dpf</v>
      </c>
      <c r="S633" s="31">
        <f t="array" ref="S633">INDEX(StudiesInfo!$1:$80,MATCH($E633,StudiesInfo!$B:$B,0),MATCH(S$1,StudiesInfo!$1:$1,0))</f>
        <v>96</v>
      </c>
      <c r="T633" s="31" t="str">
        <f t="array" ref="T633">INDEX(StudiesInfo!$1:$80,MATCH($E633,StudiesInfo!$B:$B,0),MATCH(T$1,StudiesInfo!$1:$1,0))</f>
        <v>up to 96h</v>
      </c>
      <c r="U633" s="31">
        <f t="array" ref="U633">INDEX(StudiesInfo!$1:$80,MATCH($E633,StudiesInfo!$B:$B,0),MATCH(U$1,StudiesInfo!$1:$1,0))</f>
        <v>0</v>
      </c>
      <c r="V633" s="31" t="str">
        <f t="array" ref="V633">INDEX(StudiesInfo!$1:$80,MATCH($E633,StudiesInfo!$B:$B,0),MATCH(V$1,StudiesInfo!$1:$1,0))</f>
        <v>Larva</v>
      </c>
      <c r="W633" s="31">
        <f t="array" ref="W633">INDEX(StudiesInfo!$1:$80,MATCH($E633,StudiesInfo!$B:$B,0),MATCH(W$1,StudiesInfo!$1:$1,0))</f>
        <v>4</v>
      </c>
      <c r="X633" s="31" t="str">
        <f t="array" ref="X633">INDEX(StudiesInfo!$1:$80,MATCH($E633,StudiesInfo!$B:$B,0),MATCH(X$1,StudiesInfo!$1:$1,0))</f>
        <v>dpf</v>
      </c>
      <c r="Y633" s="30" t="s">
        <v>582</v>
      </c>
      <c r="Z633" s="30" t="s">
        <v>597</v>
      </c>
      <c r="AA633" s="30" t="s">
        <v>730</v>
      </c>
      <c r="AD633" s="33" t="s">
        <v>974</v>
      </c>
      <c r="AE633" s="30" t="s">
        <v>590</v>
      </c>
      <c r="AF633" s="30" t="s">
        <v>600</v>
      </c>
    </row>
    <row r="634" ht="16.5" hidden="1" customHeight="1">
      <c r="A634" s="30">
        <v>100.0</v>
      </c>
      <c r="B634" s="31" t="str">
        <f t="array" ref="B634">INDEX(StudiesInfo!$1:$80,MATCH($E634,StudiesInfo!$B:$B,0),MATCH(B$1,StudiesInfo!$1:$1,0))</f>
        <v>Yes</v>
      </c>
      <c r="E634" s="31" t="str">
        <f t="array" ref="E634">INDEX(StudiesInfo!$1:$80,MATCH($A634,StudiesInfo!$A:$A,0),MATCH(E$1,StudiesInfo!$1:$1,0))</f>
        <v>Liu et al., 2019</v>
      </c>
      <c r="F634" s="31" t="str">
        <f t="array" ref="F634">INDEX(StudiesInfo!$1:$80,MATCH($E634,StudiesInfo!$B:$B,0),MATCH(F$1,StudiesInfo!$1:$1,0))</f>
        <v>50-100 nm</v>
      </c>
      <c r="G634" s="31" t="str">
        <f t="array" ref="G634">INDEX(StudiesInfo!$1:$80,MATCH($E634,StudiesInfo!$B:$B,0),MATCH(G$1,StudiesInfo!$1:$1,0))</f>
        <v>nano</v>
      </c>
      <c r="H634" s="31" t="str">
        <f t="array" ref="H634">INDEX(StudiesInfo!$1:$80,MATCH($E634,StudiesInfo!$B:$B,0),MATCH(H$1,StudiesInfo!$1:$1,0))</f>
        <v>Polystyrene (PS)</v>
      </c>
      <c r="I634" s="31" t="str">
        <f t="array" ref="I634">INDEX(StudiesInfo!$1:$80,MATCH($E634,StudiesInfo!$B:$B,0),MATCH(I$1,StudiesInfo!$1:$1,0))</f>
        <v>Sphere</v>
      </c>
      <c r="J634" s="32" t="str">
        <f t="array" ref="J634">INDEX(StudiesInfo!$1:$80,MATCH($E634,StudiesInfo!$B:$B,0),MATCH(J$1,StudiesInfo!$1:$1,0))</f>
        <v>Danio rerio</v>
      </c>
      <c r="K634" s="31" t="str">
        <f t="array" ref="K634">INDEX(StudiesInfo!$1:$80,MATCH($E634,StudiesInfo!$B:$B,0),MATCH(K$1,StudiesInfo!$1:$1,0))</f>
        <v>NA</v>
      </c>
      <c r="L634" s="31" t="str">
        <f t="array" ref="L634">INDEX(StudiesInfo!$1:$80,MATCH($E634,StudiesInfo!$B:$B,0),MATCH(L$1,StudiesInfo!$1:$1,0))</f>
        <v>Water: Static system</v>
      </c>
      <c r="M634" s="31" t="str">
        <f t="array" ref="M634">INDEX(StudiesInfo!$1:$80,MATCH($E634,StudiesInfo!$B:$B,0),MATCH(M$1,StudiesInfo!$1:$1,0))</f>
        <v>Once</v>
      </c>
      <c r="N634" s="35" t="str">
        <f t="array" ref="N634">INDEX(StudiesInfo!$1:$80,MATCH($E634,StudiesInfo!$B:$B,0),MATCH(N$1,StudiesInfo!$1:$1,0))</f>
        <v>1, 1000</v>
      </c>
      <c r="O634" s="31" t="str">
        <f t="array" ref="O634">INDEX(StudiesInfo!$1:$80,MATCH($E634,StudiesInfo!$B:$B,0),MATCH(O$1,StudiesInfo!$1:$1,0))</f>
        <v>µg/L</v>
      </c>
      <c r="P634" s="31" t="str">
        <f t="array" ref="P634">INDEX(StudiesInfo!$1:$80,MATCH($E634,StudiesInfo!$B:$B,0),MATCH(P$1,StudiesInfo!$1:$1,0))</f>
        <v>Embryo</v>
      </c>
      <c r="Q634" s="31">
        <f t="array" ref="Q634">INDEX(StudiesInfo!$1:$80,MATCH($E634,StudiesInfo!$B:$B,0),MATCH(Q$1,StudiesInfo!$1:$1,0))</f>
        <v>0</v>
      </c>
      <c r="R634" s="31" t="str">
        <f t="array" ref="R634">INDEX(StudiesInfo!$1:$80,MATCH($E634,StudiesInfo!$B:$B,0),MATCH(R$1,StudiesInfo!$1:$1,0))</f>
        <v>dpf</v>
      </c>
      <c r="S634" s="31">
        <f t="array" ref="S634">INDEX(StudiesInfo!$1:$80,MATCH($E634,StudiesInfo!$B:$B,0),MATCH(S$1,StudiesInfo!$1:$1,0))</f>
        <v>96</v>
      </c>
      <c r="T634" s="31" t="str">
        <f t="array" ref="T634">INDEX(StudiesInfo!$1:$80,MATCH($E634,StudiesInfo!$B:$B,0),MATCH(T$1,StudiesInfo!$1:$1,0))</f>
        <v>up to 96h</v>
      </c>
      <c r="U634" s="31">
        <f t="array" ref="U634">INDEX(StudiesInfo!$1:$80,MATCH($E634,StudiesInfo!$B:$B,0),MATCH(U$1,StudiesInfo!$1:$1,0))</f>
        <v>0</v>
      </c>
      <c r="V634" s="31" t="str">
        <f t="array" ref="V634">INDEX(StudiesInfo!$1:$80,MATCH($E634,StudiesInfo!$B:$B,0),MATCH(V$1,StudiesInfo!$1:$1,0))</f>
        <v>Larva</v>
      </c>
      <c r="W634" s="31">
        <f t="array" ref="W634">INDEX(StudiesInfo!$1:$80,MATCH($E634,StudiesInfo!$B:$B,0),MATCH(W$1,StudiesInfo!$1:$1,0))</f>
        <v>4</v>
      </c>
      <c r="X634" s="31" t="str">
        <f t="array" ref="X634">INDEX(StudiesInfo!$1:$80,MATCH($E634,StudiesInfo!$B:$B,0),MATCH(X$1,StudiesInfo!$1:$1,0))</f>
        <v>dpf</v>
      </c>
      <c r="Y634" s="30" t="s">
        <v>582</v>
      </c>
      <c r="Z634" s="30" t="s">
        <v>597</v>
      </c>
      <c r="AA634" s="30" t="s">
        <v>730</v>
      </c>
      <c r="AD634" s="33" t="s">
        <v>975</v>
      </c>
      <c r="AE634" s="30" t="s">
        <v>590</v>
      </c>
      <c r="AF634" s="30" t="s">
        <v>600</v>
      </c>
    </row>
    <row r="635" ht="16.5" hidden="1" customHeight="1">
      <c r="A635" s="30">
        <v>100.0</v>
      </c>
      <c r="B635" s="31" t="str">
        <f t="array" ref="B635">INDEX(StudiesInfo!$1:$80,MATCH($E635,StudiesInfo!$B:$B,0),MATCH(B$1,StudiesInfo!$1:$1,0))</f>
        <v>Yes</v>
      </c>
      <c r="E635" s="31" t="str">
        <f t="array" ref="E635">INDEX(StudiesInfo!$1:$80,MATCH($A635,StudiesInfo!$A:$A,0),MATCH(E$1,StudiesInfo!$1:$1,0))</f>
        <v>Liu et al., 2019</v>
      </c>
      <c r="F635" s="31" t="str">
        <f t="array" ref="F635">INDEX(StudiesInfo!$1:$80,MATCH($E635,StudiesInfo!$B:$B,0),MATCH(F$1,StudiesInfo!$1:$1,0))</f>
        <v>50-100 nm</v>
      </c>
      <c r="G635" s="31" t="str">
        <f t="array" ref="G635">INDEX(StudiesInfo!$1:$80,MATCH($E635,StudiesInfo!$B:$B,0),MATCH(G$1,StudiesInfo!$1:$1,0))</f>
        <v>nano</v>
      </c>
      <c r="H635" s="31" t="str">
        <f t="array" ref="H635">INDEX(StudiesInfo!$1:$80,MATCH($E635,StudiesInfo!$B:$B,0),MATCH(H$1,StudiesInfo!$1:$1,0))</f>
        <v>Polystyrene (PS)</v>
      </c>
      <c r="I635" s="31" t="str">
        <f t="array" ref="I635">INDEX(StudiesInfo!$1:$80,MATCH($E635,StudiesInfo!$B:$B,0),MATCH(I$1,StudiesInfo!$1:$1,0))</f>
        <v>Sphere</v>
      </c>
      <c r="J635" s="32" t="str">
        <f t="array" ref="J635">INDEX(StudiesInfo!$1:$80,MATCH($E635,StudiesInfo!$B:$B,0),MATCH(J$1,StudiesInfo!$1:$1,0))</f>
        <v>Danio rerio</v>
      </c>
      <c r="K635" s="31" t="str">
        <f t="array" ref="K635">INDEX(StudiesInfo!$1:$80,MATCH($E635,StudiesInfo!$B:$B,0),MATCH(K$1,StudiesInfo!$1:$1,0))</f>
        <v>NA</v>
      </c>
      <c r="L635" s="31" t="str">
        <f t="array" ref="L635">INDEX(StudiesInfo!$1:$80,MATCH($E635,StudiesInfo!$B:$B,0),MATCH(L$1,StudiesInfo!$1:$1,0))</f>
        <v>Water: Static system</v>
      </c>
      <c r="M635" s="31" t="str">
        <f t="array" ref="M635">INDEX(StudiesInfo!$1:$80,MATCH($E635,StudiesInfo!$B:$B,0),MATCH(M$1,StudiesInfo!$1:$1,0))</f>
        <v>Once</v>
      </c>
      <c r="N635" s="35" t="str">
        <f t="array" ref="N635">INDEX(StudiesInfo!$1:$80,MATCH($E635,StudiesInfo!$B:$B,0),MATCH(N$1,StudiesInfo!$1:$1,0))</f>
        <v>1, 1000</v>
      </c>
      <c r="O635" s="31" t="str">
        <f t="array" ref="O635">INDEX(StudiesInfo!$1:$80,MATCH($E635,StudiesInfo!$B:$B,0),MATCH(O$1,StudiesInfo!$1:$1,0))</f>
        <v>µg/L</v>
      </c>
      <c r="P635" s="31" t="str">
        <f t="array" ref="P635">INDEX(StudiesInfo!$1:$80,MATCH($E635,StudiesInfo!$B:$B,0),MATCH(P$1,StudiesInfo!$1:$1,0))</f>
        <v>Embryo</v>
      </c>
      <c r="Q635" s="31">
        <f t="array" ref="Q635">INDEX(StudiesInfo!$1:$80,MATCH($E635,StudiesInfo!$B:$B,0),MATCH(Q$1,StudiesInfo!$1:$1,0))</f>
        <v>0</v>
      </c>
      <c r="R635" s="31" t="str">
        <f t="array" ref="R635">INDEX(StudiesInfo!$1:$80,MATCH($E635,StudiesInfo!$B:$B,0),MATCH(R$1,StudiesInfo!$1:$1,0))</f>
        <v>dpf</v>
      </c>
      <c r="S635" s="31">
        <f t="array" ref="S635">INDEX(StudiesInfo!$1:$80,MATCH($E635,StudiesInfo!$B:$B,0),MATCH(S$1,StudiesInfo!$1:$1,0))</f>
        <v>96</v>
      </c>
      <c r="T635" s="31" t="str">
        <f t="array" ref="T635">INDEX(StudiesInfo!$1:$80,MATCH($E635,StudiesInfo!$B:$B,0),MATCH(T$1,StudiesInfo!$1:$1,0))</f>
        <v>up to 96h</v>
      </c>
      <c r="U635" s="31">
        <f t="array" ref="U635">INDEX(StudiesInfo!$1:$80,MATCH($E635,StudiesInfo!$B:$B,0),MATCH(U$1,StudiesInfo!$1:$1,0))</f>
        <v>0</v>
      </c>
      <c r="V635" s="31" t="str">
        <f t="array" ref="V635">INDEX(StudiesInfo!$1:$80,MATCH($E635,StudiesInfo!$B:$B,0),MATCH(V$1,StudiesInfo!$1:$1,0))</f>
        <v>Larva</v>
      </c>
      <c r="W635" s="31">
        <f t="array" ref="W635">INDEX(StudiesInfo!$1:$80,MATCH($E635,StudiesInfo!$B:$B,0),MATCH(W$1,StudiesInfo!$1:$1,0))</f>
        <v>4</v>
      </c>
      <c r="X635" s="31" t="str">
        <f t="array" ref="X635">INDEX(StudiesInfo!$1:$80,MATCH($E635,StudiesInfo!$B:$B,0),MATCH(X$1,StudiesInfo!$1:$1,0))</f>
        <v>dpf</v>
      </c>
      <c r="Y635" s="30" t="s">
        <v>582</v>
      </c>
      <c r="Z635" s="30" t="s">
        <v>597</v>
      </c>
      <c r="AA635" s="30" t="s">
        <v>730</v>
      </c>
      <c r="AD635" s="33" t="s">
        <v>976</v>
      </c>
      <c r="AE635" s="30" t="s">
        <v>590</v>
      </c>
      <c r="AF635" s="30" t="s">
        <v>600</v>
      </c>
    </row>
    <row r="636" ht="16.5" hidden="1" customHeight="1">
      <c r="A636" s="30">
        <v>100.0</v>
      </c>
      <c r="B636" s="31" t="str">
        <f t="array" ref="B636">INDEX(StudiesInfo!$1:$80,MATCH($E636,StudiesInfo!$B:$B,0),MATCH(B$1,StudiesInfo!$1:$1,0))</f>
        <v>Yes</v>
      </c>
      <c r="E636" s="31" t="str">
        <f t="array" ref="E636">INDEX(StudiesInfo!$1:$80,MATCH($A636,StudiesInfo!$A:$A,0),MATCH(E$1,StudiesInfo!$1:$1,0))</f>
        <v>Liu et al., 2019</v>
      </c>
      <c r="F636" s="31" t="str">
        <f t="array" ref="F636">INDEX(StudiesInfo!$1:$80,MATCH($E636,StudiesInfo!$B:$B,0),MATCH(F$1,StudiesInfo!$1:$1,0))</f>
        <v>50-100 nm</v>
      </c>
      <c r="G636" s="31" t="str">
        <f t="array" ref="G636">INDEX(StudiesInfo!$1:$80,MATCH($E636,StudiesInfo!$B:$B,0),MATCH(G$1,StudiesInfo!$1:$1,0))</f>
        <v>nano</v>
      </c>
      <c r="H636" s="31" t="str">
        <f t="array" ref="H636">INDEX(StudiesInfo!$1:$80,MATCH($E636,StudiesInfo!$B:$B,0),MATCH(H$1,StudiesInfo!$1:$1,0))</f>
        <v>Polystyrene (PS)</v>
      </c>
      <c r="I636" s="31" t="str">
        <f t="array" ref="I636">INDEX(StudiesInfo!$1:$80,MATCH($E636,StudiesInfo!$B:$B,0),MATCH(I$1,StudiesInfo!$1:$1,0))</f>
        <v>Sphere</v>
      </c>
      <c r="J636" s="32" t="str">
        <f t="array" ref="J636">INDEX(StudiesInfo!$1:$80,MATCH($E636,StudiesInfo!$B:$B,0),MATCH(J$1,StudiesInfo!$1:$1,0))</f>
        <v>Danio rerio</v>
      </c>
      <c r="K636" s="31" t="str">
        <f t="array" ref="K636">INDEX(StudiesInfo!$1:$80,MATCH($E636,StudiesInfo!$B:$B,0),MATCH(K$1,StudiesInfo!$1:$1,0))</f>
        <v>NA</v>
      </c>
      <c r="L636" s="31" t="str">
        <f t="array" ref="L636">INDEX(StudiesInfo!$1:$80,MATCH($E636,StudiesInfo!$B:$B,0),MATCH(L$1,StudiesInfo!$1:$1,0))</f>
        <v>Water: Static system</v>
      </c>
      <c r="M636" s="31" t="str">
        <f t="array" ref="M636">INDEX(StudiesInfo!$1:$80,MATCH($E636,StudiesInfo!$B:$B,0),MATCH(M$1,StudiesInfo!$1:$1,0))</f>
        <v>Once</v>
      </c>
      <c r="N636" s="35" t="str">
        <f t="array" ref="N636">INDEX(StudiesInfo!$1:$80,MATCH($E636,StudiesInfo!$B:$B,0),MATCH(N$1,StudiesInfo!$1:$1,0))</f>
        <v>1, 1000</v>
      </c>
      <c r="O636" s="31" t="str">
        <f t="array" ref="O636">INDEX(StudiesInfo!$1:$80,MATCH($E636,StudiesInfo!$B:$B,0),MATCH(O$1,StudiesInfo!$1:$1,0))</f>
        <v>µg/L</v>
      </c>
      <c r="P636" s="31" t="str">
        <f t="array" ref="P636">INDEX(StudiesInfo!$1:$80,MATCH($E636,StudiesInfo!$B:$B,0),MATCH(P$1,StudiesInfo!$1:$1,0))</f>
        <v>Embryo</v>
      </c>
      <c r="Q636" s="31">
        <f t="array" ref="Q636">INDEX(StudiesInfo!$1:$80,MATCH($E636,StudiesInfo!$B:$B,0),MATCH(Q$1,StudiesInfo!$1:$1,0))</f>
        <v>0</v>
      </c>
      <c r="R636" s="31" t="str">
        <f t="array" ref="R636">INDEX(StudiesInfo!$1:$80,MATCH($E636,StudiesInfo!$B:$B,0),MATCH(R$1,StudiesInfo!$1:$1,0))</f>
        <v>dpf</v>
      </c>
      <c r="S636" s="31">
        <f t="array" ref="S636">INDEX(StudiesInfo!$1:$80,MATCH($E636,StudiesInfo!$B:$B,0),MATCH(S$1,StudiesInfo!$1:$1,0))</f>
        <v>96</v>
      </c>
      <c r="T636" s="31" t="str">
        <f t="array" ref="T636">INDEX(StudiesInfo!$1:$80,MATCH($E636,StudiesInfo!$B:$B,0),MATCH(T$1,StudiesInfo!$1:$1,0))</f>
        <v>up to 96h</v>
      </c>
      <c r="U636" s="31">
        <f t="array" ref="U636">INDEX(StudiesInfo!$1:$80,MATCH($E636,StudiesInfo!$B:$B,0),MATCH(U$1,StudiesInfo!$1:$1,0))</f>
        <v>0</v>
      </c>
      <c r="V636" s="31" t="str">
        <f t="array" ref="V636">INDEX(StudiesInfo!$1:$80,MATCH($E636,StudiesInfo!$B:$B,0),MATCH(V$1,StudiesInfo!$1:$1,0))</f>
        <v>Larva</v>
      </c>
      <c r="W636" s="31">
        <f t="array" ref="W636">INDEX(StudiesInfo!$1:$80,MATCH($E636,StudiesInfo!$B:$B,0),MATCH(W$1,StudiesInfo!$1:$1,0))</f>
        <v>4</v>
      </c>
      <c r="X636" s="31" t="str">
        <f t="array" ref="X636">INDEX(StudiesInfo!$1:$80,MATCH($E636,StudiesInfo!$B:$B,0),MATCH(X$1,StudiesInfo!$1:$1,0))</f>
        <v>dpf</v>
      </c>
      <c r="Y636" s="30" t="s">
        <v>582</v>
      </c>
      <c r="Z636" s="30" t="s">
        <v>597</v>
      </c>
      <c r="AA636" s="30" t="s">
        <v>730</v>
      </c>
      <c r="AD636" s="33" t="s">
        <v>977</v>
      </c>
      <c r="AE636" s="30" t="s">
        <v>590</v>
      </c>
      <c r="AF636" s="30" t="s">
        <v>600</v>
      </c>
    </row>
    <row r="637" ht="16.5" hidden="1" customHeight="1">
      <c r="A637" s="30">
        <v>100.0</v>
      </c>
      <c r="B637" s="31" t="str">
        <f t="array" ref="B637">INDEX(StudiesInfo!$1:$80,MATCH($E637,StudiesInfo!$B:$B,0),MATCH(B$1,StudiesInfo!$1:$1,0))</f>
        <v>Yes</v>
      </c>
      <c r="E637" s="31" t="str">
        <f t="array" ref="E637">INDEX(StudiesInfo!$1:$80,MATCH($A637,StudiesInfo!$A:$A,0),MATCH(E$1,StudiesInfo!$1:$1,0))</f>
        <v>Liu et al., 2019</v>
      </c>
      <c r="F637" s="31" t="str">
        <f t="array" ref="F637">INDEX(StudiesInfo!$1:$80,MATCH($E637,StudiesInfo!$B:$B,0),MATCH(F$1,StudiesInfo!$1:$1,0))</f>
        <v>50-100 nm</v>
      </c>
      <c r="G637" s="31" t="str">
        <f t="array" ref="G637">INDEX(StudiesInfo!$1:$80,MATCH($E637,StudiesInfo!$B:$B,0),MATCH(G$1,StudiesInfo!$1:$1,0))</f>
        <v>nano</v>
      </c>
      <c r="H637" s="31" t="str">
        <f t="array" ref="H637">INDEX(StudiesInfo!$1:$80,MATCH($E637,StudiesInfo!$B:$B,0),MATCH(H$1,StudiesInfo!$1:$1,0))</f>
        <v>Polystyrene (PS)</v>
      </c>
      <c r="I637" s="31" t="str">
        <f t="array" ref="I637">INDEX(StudiesInfo!$1:$80,MATCH($E637,StudiesInfo!$B:$B,0),MATCH(I$1,StudiesInfo!$1:$1,0))</f>
        <v>Sphere</v>
      </c>
      <c r="J637" s="32" t="str">
        <f t="array" ref="J637">INDEX(StudiesInfo!$1:$80,MATCH($E637,StudiesInfo!$B:$B,0),MATCH(J$1,StudiesInfo!$1:$1,0))</f>
        <v>Danio rerio</v>
      </c>
      <c r="K637" s="31" t="str">
        <f t="array" ref="K637">INDEX(StudiesInfo!$1:$80,MATCH($E637,StudiesInfo!$B:$B,0),MATCH(K$1,StudiesInfo!$1:$1,0))</f>
        <v>NA</v>
      </c>
      <c r="L637" s="31" t="str">
        <f t="array" ref="L637">INDEX(StudiesInfo!$1:$80,MATCH($E637,StudiesInfo!$B:$B,0),MATCH(L$1,StudiesInfo!$1:$1,0))</f>
        <v>Water: Static system</v>
      </c>
      <c r="M637" s="31" t="str">
        <f t="array" ref="M637">INDEX(StudiesInfo!$1:$80,MATCH($E637,StudiesInfo!$B:$B,0),MATCH(M$1,StudiesInfo!$1:$1,0))</f>
        <v>Once</v>
      </c>
      <c r="N637" s="35" t="str">
        <f t="array" ref="N637">INDEX(StudiesInfo!$1:$80,MATCH($E637,StudiesInfo!$B:$B,0),MATCH(N$1,StudiesInfo!$1:$1,0))</f>
        <v>1, 1000</v>
      </c>
      <c r="O637" s="31" t="str">
        <f t="array" ref="O637">INDEX(StudiesInfo!$1:$80,MATCH($E637,StudiesInfo!$B:$B,0),MATCH(O$1,StudiesInfo!$1:$1,0))</f>
        <v>µg/L</v>
      </c>
      <c r="P637" s="31" t="str">
        <f t="array" ref="P637">INDEX(StudiesInfo!$1:$80,MATCH($E637,StudiesInfo!$B:$B,0),MATCH(P$1,StudiesInfo!$1:$1,0))</f>
        <v>Embryo</v>
      </c>
      <c r="Q637" s="31">
        <f t="array" ref="Q637">INDEX(StudiesInfo!$1:$80,MATCH($E637,StudiesInfo!$B:$B,0),MATCH(Q$1,StudiesInfo!$1:$1,0))</f>
        <v>0</v>
      </c>
      <c r="R637" s="31" t="str">
        <f t="array" ref="R637">INDEX(StudiesInfo!$1:$80,MATCH($E637,StudiesInfo!$B:$B,0),MATCH(R$1,StudiesInfo!$1:$1,0))</f>
        <v>dpf</v>
      </c>
      <c r="S637" s="31">
        <f t="array" ref="S637">INDEX(StudiesInfo!$1:$80,MATCH($E637,StudiesInfo!$B:$B,0),MATCH(S$1,StudiesInfo!$1:$1,0))</f>
        <v>96</v>
      </c>
      <c r="T637" s="31" t="str">
        <f t="array" ref="T637">INDEX(StudiesInfo!$1:$80,MATCH($E637,StudiesInfo!$B:$B,0),MATCH(T$1,StudiesInfo!$1:$1,0))</f>
        <v>up to 96h</v>
      </c>
      <c r="U637" s="31">
        <f t="array" ref="U637">INDEX(StudiesInfo!$1:$80,MATCH($E637,StudiesInfo!$B:$B,0),MATCH(U$1,StudiesInfo!$1:$1,0))</f>
        <v>0</v>
      </c>
      <c r="V637" s="31" t="str">
        <f t="array" ref="V637">INDEX(StudiesInfo!$1:$80,MATCH($E637,StudiesInfo!$B:$B,0),MATCH(V$1,StudiesInfo!$1:$1,0))</f>
        <v>Larva</v>
      </c>
      <c r="W637" s="31">
        <f t="array" ref="W637">INDEX(StudiesInfo!$1:$80,MATCH($E637,StudiesInfo!$B:$B,0),MATCH(W$1,StudiesInfo!$1:$1,0))</f>
        <v>4</v>
      </c>
      <c r="X637" s="31" t="str">
        <f t="array" ref="X637">INDEX(StudiesInfo!$1:$80,MATCH($E637,StudiesInfo!$B:$B,0),MATCH(X$1,StudiesInfo!$1:$1,0))</f>
        <v>dpf</v>
      </c>
      <c r="Y637" s="30" t="s">
        <v>582</v>
      </c>
      <c r="Z637" s="30" t="s">
        <v>597</v>
      </c>
      <c r="AA637" s="30" t="s">
        <v>730</v>
      </c>
      <c r="AD637" s="33" t="s">
        <v>978</v>
      </c>
      <c r="AE637" s="30" t="s">
        <v>590</v>
      </c>
      <c r="AF637" s="30" t="s">
        <v>600</v>
      </c>
    </row>
    <row r="638" ht="16.5" hidden="1" customHeight="1">
      <c r="A638" s="30">
        <v>100.0</v>
      </c>
      <c r="B638" s="31" t="str">
        <f t="array" ref="B638">INDEX(StudiesInfo!$1:$80,MATCH($E638,StudiesInfo!$B:$B,0),MATCH(B$1,StudiesInfo!$1:$1,0))</f>
        <v>Yes</v>
      </c>
      <c r="C638" s="30"/>
      <c r="D638" s="30"/>
      <c r="E638" s="31" t="str">
        <f t="array" ref="E638">INDEX(StudiesInfo!$1:$80,MATCH($A638,StudiesInfo!$A:$A,0),MATCH(E$1,StudiesInfo!$1:$1,0))</f>
        <v>Liu et al., 2019</v>
      </c>
      <c r="F638" s="31" t="str">
        <f t="array" ref="F638">INDEX(StudiesInfo!$1:$80,MATCH($E638,StudiesInfo!$B:$B,0),MATCH(F$1,StudiesInfo!$1:$1,0))</f>
        <v>50-100 nm</v>
      </c>
      <c r="G638" s="31" t="str">
        <f t="array" ref="G638">INDEX(StudiesInfo!$1:$80,MATCH($E638,StudiesInfo!$B:$B,0),MATCH(G$1,StudiesInfo!$1:$1,0))</f>
        <v>nano</v>
      </c>
      <c r="H638" s="31" t="str">
        <f t="array" ref="H638">INDEX(StudiesInfo!$1:$80,MATCH($E638,StudiesInfo!$B:$B,0),MATCH(H$1,StudiesInfo!$1:$1,0))</f>
        <v>Polystyrene (PS)</v>
      </c>
      <c r="I638" s="31" t="str">
        <f t="array" ref="I638">INDEX(StudiesInfo!$1:$80,MATCH($E638,StudiesInfo!$B:$B,0),MATCH(I$1,StudiesInfo!$1:$1,0))</f>
        <v>Sphere</v>
      </c>
      <c r="J638" s="32" t="str">
        <f t="array" ref="J638">INDEX(StudiesInfo!$1:$80,MATCH($E638,StudiesInfo!$B:$B,0),MATCH(J$1,StudiesInfo!$1:$1,0))</f>
        <v>Danio rerio</v>
      </c>
      <c r="K638" s="31" t="str">
        <f t="array" ref="K638">INDEX(StudiesInfo!$1:$80,MATCH($E638,StudiesInfo!$B:$B,0),MATCH(K$1,StudiesInfo!$1:$1,0))</f>
        <v>NA</v>
      </c>
      <c r="L638" s="31" t="str">
        <f t="array" ref="L638">INDEX(StudiesInfo!$1:$80,MATCH($E638,StudiesInfo!$B:$B,0),MATCH(L$1,StudiesInfo!$1:$1,0))</f>
        <v>Water: Static system</v>
      </c>
      <c r="M638" s="31" t="str">
        <f t="array" ref="M638">INDEX(StudiesInfo!$1:$80,MATCH($E638,StudiesInfo!$B:$B,0),MATCH(M$1,StudiesInfo!$1:$1,0))</f>
        <v>Once</v>
      </c>
      <c r="N638" s="35" t="str">
        <f t="array" ref="N638">INDEX(StudiesInfo!$1:$80,MATCH($E638,StudiesInfo!$B:$B,0),MATCH(N$1,StudiesInfo!$1:$1,0))</f>
        <v>1, 1000</v>
      </c>
      <c r="O638" s="31" t="str">
        <f t="array" ref="O638">INDEX(StudiesInfo!$1:$80,MATCH($E638,StudiesInfo!$B:$B,0),MATCH(O$1,StudiesInfo!$1:$1,0))</f>
        <v>µg/L</v>
      </c>
      <c r="P638" s="31" t="str">
        <f t="array" ref="P638">INDEX(StudiesInfo!$1:$80,MATCH($E638,StudiesInfo!$B:$B,0),MATCH(P$1,StudiesInfo!$1:$1,0))</f>
        <v>Embryo</v>
      </c>
      <c r="Q638" s="31">
        <f t="array" ref="Q638">INDEX(StudiesInfo!$1:$80,MATCH($E638,StudiesInfo!$B:$B,0),MATCH(Q$1,StudiesInfo!$1:$1,0))</f>
        <v>0</v>
      </c>
      <c r="R638" s="31" t="str">
        <f t="array" ref="R638">INDEX(StudiesInfo!$1:$80,MATCH($E638,StudiesInfo!$B:$B,0),MATCH(R$1,StudiesInfo!$1:$1,0))</f>
        <v>dpf</v>
      </c>
      <c r="S638" s="31">
        <f t="array" ref="S638">INDEX(StudiesInfo!$1:$80,MATCH($E638,StudiesInfo!$B:$B,0),MATCH(S$1,StudiesInfo!$1:$1,0))</f>
        <v>96</v>
      </c>
      <c r="T638" s="31" t="str">
        <f t="array" ref="T638">INDEX(StudiesInfo!$1:$80,MATCH($E638,StudiesInfo!$B:$B,0),MATCH(T$1,StudiesInfo!$1:$1,0))</f>
        <v>up to 96h</v>
      </c>
      <c r="U638" s="31">
        <f t="array" ref="U638">INDEX(StudiesInfo!$1:$80,MATCH($E638,StudiesInfo!$B:$B,0),MATCH(U$1,StudiesInfo!$1:$1,0))</f>
        <v>0</v>
      </c>
      <c r="V638" s="31" t="str">
        <f t="array" ref="V638">INDEX(StudiesInfo!$1:$80,MATCH($E638,StudiesInfo!$B:$B,0),MATCH(V$1,StudiesInfo!$1:$1,0))</f>
        <v>Larva</v>
      </c>
      <c r="W638" s="31">
        <f t="array" ref="W638">INDEX(StudiesInfo!$1:$80,MATCH($E638,StudiesInfo!$B:$B,0),MATCH(W$1,StudiesInfo!$1:$1,0))</f>
        <v>4</v>
      </c>
      <c r="X638" s="31" t="str">
        <f t="array" ref="X638">INDEX(StudiesInfo!$1:$80,MATCH($E638,StudiesInfo!$B:$B,0),MATCH(X$1,StudiesInfo!$1:$1,0))</f>
        <v>dpf</v>
      </c>
      <c r="Y638" s="30" t="s">
        <v>582</v>
      </c>
      <c r="Z638" s="30" t="s">
        <v>597</v>
      </c>
      <c r="AA638" s="30" t="s">
        <v>881</v>
      </c>
      <c r="AB638" s="30">
        <v>23.0</v>
      </c>
      <c r="AC638" s="30" t="s">
        <v>979</v>
      </c>
      <c r="AD638" s="33" t="s">
        <v>586</v>
      </c>
      <c r="AE638" s="30" t="s">
        <v>587</v>
      </c>
      <c r="AF638" s="30" t="s">
        <v>588</v>
      </c>
    </row>
    <row r="639" ht="16.5" hidden="1" customHeight="1">
      <c r="A639" s="30">
        <v>100.0</v>
      </c>
      <c r="B639" s="31" t="str">
        <f t="array" ref="B639">INDEX(StudiesInfo!$1:$80,MATCH($E639,StudiesInfo!$B:$B,0),MATCH(B$1,StudiesInfo!$1:$1,0))</f>
        <v>Yes</v>
      </c>
      <c r="E639" s="31" t="str">
        <f t="array" ref="E639">INDEX(StudiesInfo!$1:$80,MATCH($A639,StudiesInfo!$A:$A,0),MATCH(E$1,StudiesInfo!$1:$1,0))</f>
        <v>Liu et al., 2019</v>
      </c>
      <c r="F639" s="31" t="str">
        <f t="array" ref="F639">INDEX(StudiesInfo!$1:$80,MATCH($E639,StudiesInfo!$B:$B,0),MATCH(F$1,StudiesInfo!$1:$1,0))</f>
        <v>50-100 nm</v>
      </c>
      <c r="G639" s="31" t="str">
        <f t="array" ref="G639">INDEX(StudiesInfo!$1:$80,MATCH($E639,StudiesInfo!$B:$B,0),MATCH(G$1,StudiesInfo!$1:$1,0))</f>
        <v>nano</v>
      </c>
      <c r="H639" s="31" t="str">
        <f t="array" ref="H639">INDEX(StudiesInfo!$1:$80,MATCH($E639,StudiesInfo!$B:$B,0),MATCH(H$1,StudiesInfo!$1:$1,0))</f>
        <v>Polystyrene (PS)</v>
      </c>
      <c r="I639" s="31" t="str">
        <f t="array" ref="I639">INDEX(StudiesInfo!$1:$80,MATCH($E639,StudiesInfo!$B:$B,0),MATCH(I$1,StudiesInfo!$1:$1,0))</f>
        <v>Sphere</v>
      </c>
      <c r="J639" s="32" t="str">
        <f t="array" ref="J639">INDEX(StudiesInfo!$1:$80,MATCH($E639,StudiesInfo!$B:$B,0),MATCH(J$1,StudiesInfo!$1:$1,0))</f>
        <v>Danio rerio</v>
      </c>
      <c r="K639" s="31" t="str">
        <f t="array" ref="K639">INDEX(StudiesInfo!$1:$80,MATCH($E639,StudiesInfo!$B:$B,0),MATCH(K$1,StudiesInfo!$1:$1,0))</f>
        <v>NA</v>
      </c>
      <c r="L639" s="31" t="str">
        <f t="array" ref="L639">INDEX(StudiesInfo!$1:$80,MATCH($E639,StudiesInfo!$B:$B,0),MATCH(L$1,StudiesInfo!$1:$1,0))</f>
        <v>Water: Static system</v>
      </c>
      <c r="M639" s="31" t="str">
        <f t="array" ref="M639">INDEX(StudiesInfo!$1:$80,MATCH($E639,StudiesInfo!$B:$B,0),MATCH(M$1,StudiesInfo!$1:$1,0))</f>
        <v>Once</v>
      </c>
      <c r="N639" s="35" t="str">
        <f t="array" ref="N639">INDEX(StudiesInfo!$1:$80,MATCH($E639,StudiesInfo!$B:$B,0),MATCH(N$1,StudiesInfo!$1:$1,0))</f>
        <v>1, 1000</v>
      </c>
      <c r="O639" s="31" t="str">
        <f t="array" ref="O639">INDEX(StudiesInfo!$1:$80,MATCH($E639,StudiesInfo!$B:$B,0),MATCH(O$1,StudiesInfo!$1:$1,0))</f>
        <v>µg/L</v>
      </c>
      <c r="P639" s="31" t="str">
        <f t="array" ref="P639">INDEX(StudiesInfo!$1:$80,MATCH($E639,StudiesInfo!$B:$B,0),MATCH(P$1,StudiesInfo!$1:$1,0))</f>
        <v>Embryo</v>
      </c>
      <c r="Q639" s="31">
        <f t="array" ref="Q639">INDEX(StudiesInfo!$1:$80,MATCH($E639,StudiesInfo!$B:$B,0),MATCH(Q$1,StudiesInfo!$1:$1,0))</f>
        <v>0</v>
      </c>
      <c r="R639" s="31" t="str">
        <f t="array" ref="R639">INDEX(StudiesInfo!$1:$80,MATCH($E639,StudiesInfo!$B:$B,0),MATCH(R$1,StudiesInfo!$1:$1,0))</f>
        <v>dpf</v>
      </c>
      <c r="S639" s="31">
        <f t="array" ref="S639">INDEX(StudiesInfo!$1:$80,MATCH($E639,StudiesInfo!$B:$B,0),MATCH(S$1,StudiesInfo!$1:$1,0))</f>
        <v>96</v>
      </c>
      <c r="T639" s="31" t="str">
        <f t="array" ref="T639">INDEX(StudiesInfo!$1:$80,MATCH($E639,StudiesInfo!$B:$B,0),MATCH(T$1,StudiesInfo!$1:$1,0))</f>
        <v>up to 96h</v>
      </c>
      <c r="U639" s="31">
        <f t="array" ref="U639">INDEX(StudiesInfo!$1:$80,MATCH($E639,StudiesInfo!$B:$B,0),MATCH(U$1,StudiesInfo!$1:$1,0))</f>
        <v>0</v>
      </c>
      <c r="V639" s="31" t="str">
        <f t="array" ref="V639">INDEX(StudiesInfo!$1:$80,MATCH($E639,StudiesInfo!$B:$B,0),MATCH(V$1,StudiesInfo!$1:$1,0))</f>
        <v>Larva</v>
      </c>
      <c r="W639" s="31">
        <f t="array" ref="W639">INDEX(StudiesInfo!$1:$80,MATCH($E639,StudiesInfo!$B:$B,0),MATCH(W$1,StudiesInfo!$1:$1,0))</f>
        <v>4</v>
      </c>
      <c r="X639" s="31" t="str">
        <f t="array" ref="X639">INDEX(StudiesInfo!$1:$80,MATCH($E639,StudiesInfo!$B:$B,0),MATCH(X$1,StudiesInfo!$1:$1,0))</f>
        <v>dpf</v>
      </c>
      <c r="Y639" s="30" t="s">
        <v>582</v>
      </c>
      <c r="Z639" s="30" t="s">
        <v>597</v>
      </c>
      <c r="AA639" s="30" t="s">
        <v>881</v>
      </c>
      <c r="AD639" s="33" t="s">
        <v>973</v>
      </c>
      <c r="AE639" s="30" t="s">
        <v>590</v>
      </c>
      <c r="AF639" s="34" t="s">
        <v>591</v>
      </c>
    </row>
    <row r="640" ht="16.5" hidden="1" customHeight="1">
      <c r="A640" s="30">
        <v>100.0</v>
      </c>
      <c r="B640" s="31" t="str">
        <f t="array" ref="B640">INDEX(StudiesInfo!$1:$80,MATCH($E640,StudiesInfo!$B:$B,0),MATCH(B$1,StudiesInfo!$1:$1,0))</f>
        <v>Yes</v>
      </c>
      <c r="E640" s="31" t="str">
        <f t="array" ref="E640">INDEX(StudiesInfo!$1:$80,MATCH($A640,StudiesInfo!$A:$A,0),MATCH(E$1,StudiesInfo!$1:$1,0))</f>
        <v>Liu et al., 2019</v>
      </c>
      <c r="F640" s="31" t="str">
        <f t="array" ref="F640">INDEX(StudiesInfo!$1:$80,MATCH($E640,StudiesInfo!$B:$B,0),MATCH(F$1,StudiesInfo!$1:$1,0))</f>
        <v>50-100 nm</v>
      </c>
      <c r="G640" s="31" t="str">
        <f t="array" ref="G640">INDEX(StudiesInfo!$1:$80,MATCH($E640,StudiesInfo!$B:$B,0),MATCH(G$1,StudiesInfo!$1:$1,0))</f>
        <v>nano</v>
      </c>
      <c r="H640" s="31" t="str">
        <f t="array" ref="H640">INDEX(StudiesInfo!$1:$80,MATCH($E640,StudiesInfo!$B:$B,0),MATCH(H$1,StudiesInfo!$1:$1,0))</f>
        <v>Polystyrene (PS)</v>
      </c>
      <c r="I640" s="31" t="str">
        <f t="array" ref="I640">INDEX(StudiesInfo!$1:$80,MATCH($E640,StudiesInfo!$B:$B,0),MATCH(I$1,StudiesInfo!$1:$1,0))</f>
        <v>Sphere</v>
      </c>
      <c r="J640" s="32" t="str">
        <f t="array" ref="J640">INDEX(StudiesInfo!$1:$80,MATCH($E640,StudiesInfo!$B:$B,0),MATCH(J$1,StudiesInfo!$1:$1,0))</f>
        <v>Danio rerio</v>
      </c>
      <c r="K640" s="31" t="str">
        <f t="array" ref="K640">INDEX(StudiesInfo!$1:$80,MATCH($E640,StudiesInfo!$B:$B,0),MATCH(K$1,StudiesInfo!$1:$1,0))</f>
        <v>NA</v>
      </c>
      <c r="L640" s="31" t="str">
        <f t="array" ref="L640">INDEX(StudiesInfo!$1:$80,MATCH($E640,StudiesInfo!$B:$B,0),MATCH(L$1,StudiesInfo!$1:$1,0))</f>
        <v>Water: Static system</v>
      </c>
      <c r="M640" s="31" t="str">
        <f t="array" ref="M640">INDEX(StudiesInfo!$1:$80,MATCH($E640,StudiesInfo!$B:$B,0),MATCH(M$1,StudiesInfo!$1:$1,0))</f>
        <v>Once</v>
      </c>
      <c r="N640" s="35" t="str">
        <f t="array" ref="N640">INDEX(StudiesInfo!$1:$80,MATCH($E640,StudiesInfo!$B:$B,0),MATCH(N$1,StudiesInfo!$1:$1,0))</f>
        <v>1, 1000</v>
      </c>
      <c r="O640" s="31" t="str">
        <f t="array" ref="O640">INDEX(StudiesInfo!$1:$80,MATCH($E640,StudiesInfo!$B:$B,0),MATCH(O$1,StudiesInfo!$1:$1,0))</f>
        <v>µg/L</v>
      </c>
      <c r="P640" s="31" t="str">
        <f t="array" ref="P640">INDEX(StudiesInfo!$1:$80,MATCH($E640,StudiesInfo!$B:$B,0),MATCH(P$1,StudiesInfo!$1:$1,0))</f>
        <v>Embryo</v>
      </c>
      <c r="Q640" s="31">
        <f t="array" ref="Q640">INDEX(StudiesInfo!$1:$80,MATCH($E640,StudiesInfo!$B:$B,0),MATCH(Q$1,StudiesInfo!$1:$1,0))</f>
        <v>0</v>
      </c>
      <c r="R640" s="31" t="str">
        <f t="array" ref="R640">INDEX(StudiesInfo!$1:$80,MATCH($E640,StudiesInfo!$B:$B,0),MATCH(R$1,StudiesInfo!$1:$1,0))</f>
        <v>dpf</v>
      </c>
      <c r="S640" s="31">
        <f t="array" ref="S640">INDEX(StudiesInfo!$1:$80,MATCH($E640,StudiesInfo!$B:$B,0),MATCH(S$1,StudiesInfo!$1:$1,0))</f>
        <v>96</v>
      </c>
      <c r="T640" s="31" t="str">
        <f t="array" ref="T640">INDEX(StudiesInfo!$1:$80,MATCH($E640,StudiesInfo!$B:$B,0),MATCH(T$1,StudiesInfo!$1:$1,0))</f>
        <v>up to 96h</v>
      </c>
      <c r="U640" s="31">
        <f t="array" ref="U640">INDEX(StudiesInfo!$1:$80,MATCH($E640,StudiesInfo!$B:$B,0),MATCH(U$1,StudiesInfo!$1:$1,0))</f>
        <v>0</v>
      </c>
      <c r="V640" s="31" t="str">
        <f t="array" ref="V640">INDEX(StudiesInfo!$1:$80,MATCH($E640,StudiesInfo!$B:$B,0),MATCH(V$1,StudiesInfo!$1:$1,0))</f>
        <v>Larva</v>
      </c>
      <c r="W640" s="31">
        <f t="array" ref="W640">INDEX(StudiesInfo!$1:$80,MATCH($E640,StudiesInfo!$B:$B,0),MATCH(W$1,StudiesInfo!$1:$1,0))</f>
        <v>4</v>
      </c>
      <c r="X640" s="31" t="str">
        <f t="array" ref="X640">INDEX(StudiesInfo!$1:$80,MATCH($E640,StudiesInfo!$B:$B,0),MATCH(X$1,StudiesInfo!$1:$1,0))</f>
        <v>dpf</v>
      </c>
      <c r="Y640" s="30" t="s">
        <v>582</v>
      </c>
      <c r="Z640" s="30" t="s">
        <v>597</v>
      </c>
      <c r="AA640" s="30" t="s">
        <v>881</v>
      </c>
      <c r="AC640" s="30"/>
      <c r="AD640" s="33" t="s">
        <v>974</v>
      </c>
      <c r="AE640" s="30" t="s">
        <v>590</v>
      </c>
      <c r="AF640" s="34" t="s">
        <v>591</v>
      </c>
    </row>
    <row r="641" ht="16.5" hidden="1" customHeight="1">
      <c r="A641" s="30">
        <v>100.0</v>
      </c>
      <c r="B641" s="31" t="str">
        <f t="array" ref="B641">INDEX(StudiesInfo!$1:$80,MATCH($E641,StudiesInfo!$B:$B,0),MATCH(B$1,StudiesInfo!$1:$1,0))</f>
        <v>Yes</v>
      </c>
      <c r="E641" s="31" t="str">
        <f t="array" ref="E641">INDEX(StudiesInfo!$1:$80,MATCH($A641,StudiesInfo!$A:$A,0),MATCH(E$1,StudiesInfo!$1:$1,0))</f>
        <v>Liu et al., 2019</v>
      </c>
      <c r="F641" s="31" t="str">
        <f t="array" ref="F641">INDEX(StudiesInfo!$1:$80,MATCH($E641,StudiesInfo!$B:$B,0),MATCH(F$1,StudiesInfo!$1:$1,0))</f>
        <v>50-100 nm</v>
      </c>
      <c r="G641" s="31" t="str">
        <f t="array" ref="G641">INDEX(StudiesInfo!$1:$80,MATCH($E641,StudiesInfo!$B:$B,0),MATCH(G$1,StudiesInfo!$1:$1,0))</f>
        <v>nano</v>
      </c>
      <c r="H641" s="31" t="str">
        <f t="array" ref="H641">INDEX(StudiesInfo!$1:$80,MATCH($E641,StudiesInfo!$B:$B,0),MATCH(H$1,StudiesInfo!$1:$1,0))</f>
        <v>Polystyrene (PS)</v>
      </c>
      <c r="I641" s="31" t="str">
        <f t="array" ref="I641">INDEX(StudiesInfo!$1:$80,MATCH($E641,StudiesInfo!$B:$B,0),MATCH(I$1,StudiesInfo!$1:$1,0))</f>
        <v>Sphere</v>
      </c>
      <c r="J641" s="32" t="str">
        <f t="array" ref="J641">INDEX(StudiesInfo!$1:$80,MATCH($E641,StudiesInfo!$B:$B,0),MATCH(J$1,StudiesInfo!$1:$1,0))</f>
        <v>Danio rerio</v>
      </c>
      <c r="K641" s="31" t="str">
        <f t="array" ref="K641">INDEX(StudiesInfo!$1:$80,MATCH($E641,StudiesInfo!$B:$B,0),MATCH(K$1,StudiesInfo!$1:$1,0))</f>
        <v>NA</v>
      </c>
      <c r="L641" s="31" t="str">
        <f t="array" ref="L641">INDEX(StudiesInfo!$1:$80,MATCH($E641,StudiesInfo!$B:$B,0),MATCH(L$1,StudiesInfo!$1:$1,0))</f>
        <v>Water: Static system</v>
      </c>
      <c r="M641" s="31" t="str">
        <f t="array" ref="M641">INDEX(StudiesInfo!$1:$80,MATCH($E641,StudiesInfo!$B:$B,0),MATCH(M$1,StudiesInfo!$1:$1,0))</f>
        <v>Once</v>
      </c>
      <c r="N641" s="35" t="str">
        <f t="array" ref="N641">INDEX(StudiesInfo!$1:$80,MATCH($E641,StudiesInfo!$B:$B,0),MATCH(N$1,StudiesInfo!$1:$1,0))</f>
        <v>1, 1000</v>
      </c>
      <c r="O641" s="31" t="str">
        <f t="array" ref="O641">INDEX(StudiesInfo!$1:$80,MATCH($E641,StudiesInfo!$B:$B,0),MATCH(O$1,StudiesInfo!$1:$1,0))</f>
        <v>µg/L</v>
      </c>
      <c r="P641" s="31" t="str">
        <f t="array" ref="P641">INDEX(StudiesInfo!$1:$80,MATCH($E641,StudiesInfo!$B:$B,0),MATCH(P$1,StudiesInfo!$1:$1,0))</f>
        <v>Embryo</v>
      </c>
      <c r="Q641" s="31">
        <f t="array" ref="Q641">INDEX(StudiesInfo!$1:$80,MATCH($E641,StudiesInfo!$B:$B,0),MATCH(Q$1,StudiesInfo!$1:$1,0))</f>
        <v>0</v>
      </c>
      <c r="R641" s="31" t="str">
        <f t="array" ref="R641">INDEX(StudiesInfo!$1:$80,MATCH($E641,StudiesInfo!$B:$B,0),MATCH(R$1,StudiesInfo!$1:$1,0))</f>
        <v>dpf</v>
      </c>
      <c r="S641" s="31">
        <f t="array" ref="S641">INDEX(StudiesInfo!$1:$80,MATCH($E641,StudiesInfo!$B:$B,0),MATCH(S$1,StudiesInfo!$1:$1,0))</f>
        <v>96</v>
      </c>
      <c r="T641" s="31" t="str">
        <f t="array" ref="T641">INDEX(StudiesInfo!$1:$80,MATCH($E641,StudiesInfo!$B:$B,0),MATCH(T$1,StudiesInfo!$1:$1,0))</f>
        <v>up to 96h</v>
      </c>
      <c r="U641" s="31">
        <f t="array" ref="U641">INDEX(StudiesInfo!$1:$80,MATCH($E641,StudiesInfo!$B:$B,0),MATCH(U$1,StudiesInfo!$1:$1,0))</f>
        <v>0</v>
      </c>
      <c r="V641" s="31" t="str">
        <f t="array" ref="V641">INDEX(StudiesInfo!$1:$80,MATCH($E641,StudiesInfo!$B:$B,0),MATCH(V$1,StudiesInfo!$1:$1,0))</f>
        <v>Larva</v>
      </c>
      <c r="W641" s="31">
        <f t="array" ref="W641">INDEX(StudiesInfo!$1:$80,MATCH($E641,StudiesInfo!$B:$B,0),MATCH(W$1,StudiesInfo!$1:$1,0))</f>
        <v>4</v>
      </c>
      <c r="X641" s="31" t="str">
        <f t="array" ref="X641">INDEX(StudiesInfo!$1:$80,MATCH($E641,StudiesInfo!$B:$B,0),MATCH(X$1,StudiesInfo!$1:$1,0))</f>
        <v>dpf</v>
      </c>
      <c r="Y641" s="30" t="s">
        <v>582</v>
      </c>
      <c r="Z641" s="30" t="s">
        <v>597</v>
      </c>
      <c r="AA641" s="30" t="s">
        <v>881</v>
      </c>
      <c r="AD641" s="33" t="s">
        <v>975</v>
      </c>
      <c r="AE641" s="30" t="s">
        <v>590</v>
      </c>
      <c r="AF641" s="34" t="s">
        <v>591</v>
      </c>
    </row>
    <row r="642" ht="16.5" hidden="1" customHeight="1">
      <c r="A642" s="30">
        <v>100.0</v>
      </c>
      <c r="B642" s="31" t="str">
        <f t="array" ref="B642">INDEX(StudiesInfo!$1:$80,MATCH($E642,StudiesInfo!$B:$B,0),MATCH(B$1,StudiesInfo!$1:$1,0))</f>
        <v>Yes</v>
      </c>
      <c r="E642" s="31" t="str">
        <f t="array" ref="E642">INDEX(StudiesInfo!$1:$80,MATCH($A642,StudiesInfo!$A:$A,0),MATCH(E$1,StudiesInfo!$1:$1,0))</f>
        <v>Liu et al., 2019</v>
      </c>
      <c r="F642" s="31" t="str">
        <f t="array" ref="F642">INDEX(StudiesInfo!$1:$80,MATCH($E642,StudiesInfo!$B:$B,0),MATCH(F$1,StudiesInfo!$1:$1,0))</f>
        <v>50-100 nm</v>
      </c>
      <c r="G642" s="31" t="str">
        <f t="array" ref="G642">INDEX(StudiesInfo!$1:$80,MATCH($E642,StudiesInfo!$B:$B,0),MATCH(G$1,StudiesInfo!$1:$1,0))</f>
        <v>nano</v>
      </c>
      <c r="H642" s="31" t="str">
        <f t="array" ref="H642">INDEX(StudiesInfo!$1:$80,MATCH($E642,StudiesInfo!$B:$B,0),MATCH(H$1,StudiesInfo!$1:$1,0))</f>
        <v>Polystyrene (PS)</v>
      </c>
      <c r="I642" s="31" t="str">
        <f t="array" ref="I642">INDEX(StudiesInfo!$1:$80,MATCH($E642,StudiesInfo!$B:$B,0),MATCH(I$1,StudiesInfo!$1:$1,0))</f>
        <v>Sphere</v>
      </c>
      <c r="J642" s="32" t="str">
        <f t="array" ref="J642">INDEX(StudiesInfo!$1:$80,MATCH($E642,StudiesInfo!$B:$B,0),MATCH(J$1,StudiesInfo!$1:$1,0))</f>
        <v>Danio rerio</v>
      </c>
      <c r="K642" s="31" t="str">
        <f t="array" ref="K642">INDEX(StudiesInfo!$1:$80,MATCH($E642,StudiesInfo!$B:$B,0),MATCH(K$1,StudiesInfo!$1:$1,0))</f>
        <v>NA</v>
      </c>
      <c r="L642" s="31" t="str">
        <f t="array" ref="L642">INDEX(StudiesInfo!$1:$80,MATCH($E642,StudiesInfo!$B:$B,0),MATCH(L$1,StudiesInfo!$1:$1,0))</f>
        <v>Water: Static system</v>
      </c>
      <c r="M642" s="31" t="str">
        <f t="array" ref="M642">INDEX(StudiesInfo!$1:$80,MATCH($E642,StudiesInfo!$B:$B,0),MATCH(M$1,StudiesInfo!$1:$1,0))</f>
        <v>Once</v>
      </c>
      <c r="N642" s="35" t="str">
        <f t="array" ref="N642">INDEX(StudiesInfo!$1:$80,MATCH($E642,StudiesInfo!$B:$B,0),MATCH(N$1,StudiesInfo!$1:$1,0))</f>
        <v>1, 1000</v>
      </c>
      <c r="O642" s="31" t="str">
        <f t="array" ref="O642">INDEX(StudiesInfo!$1:$80,MATCH($E642,StudiesInfo!$B:$B,0),MATCH(O$1,StudiesInfo!$1:$1,0))</f>
        <v>µg/L</v>
      </c>
      <c r="P642" s="31" t="str">
        <f t="array" ref="P642">INDEX(StudiesInfo!$1:$80,MATCH($E642,StudiesInfo!$B:$B,0),MATCH(P$1,StudiesInfo!$1:$1,0))</f>
        <v>Embryo</v>
      </c>
      <c r="Q642" s="31">
        <f t="array" ref="Q642">INDEX(StudiesInfo!$1:$80,MATCH($E642,StudiesInfo!$B:$B,0),MATCH(Q$1,StudiesInfo!$1:$1,0))</f>
        <v>0</v>
      </c>
      <c r="R642" s="31" t="str">
        <f t="array" ref="R642">INDEX(StudiesInfo!$1:$80,MATCH($E642,StudiesInfo!$B:$B,0),MATCH(R$1,StudiesInfo!$1:$1,0))</f>
        <v>dpf</v>
      </c>
      <c r="S642" s="31">
        <f t="array" ref="S642">INDEX(StudiesInfo!$1:$80,MATCH($E642,StudiesInfo!$B:$B,0),MATCH(S$1,StudiesInfo!$1:$1,0))</f>
        <v>96</v>
      </c>
      <c r="T642" s="31" t="str">
        <f t="array" ref="T642">INDEX(StudiesInfo!$1:$80,MATCH($E642,StudiesInfo!$B:$B,0),MATCH(T$1,StudiesInfo!$1:$1,0))</f>
        <v>up to 96h</v>
      </c>
      <c r="U642" s="31">
        <f t="array" ref="U642">INDEX(StudiesInfo!$1:$80,MATCH($E642,StudiesInfo!$B:$B,0),MATCH(U$1,StudiesInfo!$1:$1,0))</f>
        <v>0</v>
      </c>
      <c r="V642" s="31" t="str">
        <f t="array" ref="V642">INDEX(StudiesInfo!$1:$80,MATCH($E642,StudiesInfo!$B:$B,0),MATCH(V$1,StudiesInfo!$1:$1,0))</f>
        <v>Larva</v>
      </c>
      <c r="W642" s="31">
        <f t="array" ref="W642">INDEX(StudiesInfo!$1:$80,MATCH($E642,StudiesInfo!$B:$B,0),MATCH(W$1,StudiesInfo!$1:$1,0))</f>
        <v>4</v>
      </c>
      <c r="X642" s="31" t="str">
        <f t="array" ref="X642">INDEX(StudiesInfo!$1:$80,MATCH($E642,StudiesInfo!$B:$B,0),MATCH(X$1,StudiesInfo!$1:$1,0))</f>
        <v>dpf</v>
      </c>
      <c r="Y642" s="30" t="s">
        <v>582</v>
      </c>
      <c r="Z642" s="30" t="s">
        <v>597</v>
      </c>
      <c r="AA642" s="30" t="s">
        <v>881</v>
      </c>
      <c r="AD642" s="33" t="s">
        <v>976</v>
      </c>
      <c r="AE642" s="30" t="s">
        <v>590</v>
      </c>
      <c r="AF642" s="34" t="s">
        <v>591</v>
      </c>
    </row>
    <row r="643" ht="16.5" hidden="1" customHeight="1">
      <c r="A643" s="30">
        <v>100.0</v>
      </c>
      <c r="B643" s="31" t="str">
        <f t="array" ref="B643">INDEX(StudiesInfo!$1:$80,MATCH($E643,StudiesInfo!$B:$B,0),MATCH(B$1,StudiesInfo!$1:$1,0))</f>
        <v>Yes</v>
      </c>
      <c r="E643" s="31" t="str">
        <f t="array" ref="E643">INDEX(StudiesInfo!$1:$80,MATCH($A643,StudiesInfo!$A:$A,0),MATCH(E$1,StudiesInfo!$1:$1,0))</f>
        <v>Liu et al., 2019</v>
      </c>
      <c r="F643" s="31" t="str">
        <f t="array" ref="F643">INDEX(StudiesInfo!$1:$80,MATCH($E643,StudiesInfo!$B:$B,0),MATCH(F$1,StudiesInfo!$1:$1,0))</f>
        <v>50-100 nm</v>
      </c>
      <c r="G643" s="31" t="str">
        <f t="array" ref="G643">INDEX(StudiesInfo!$1:$80,MATCH($E643,StudiesInfo!$B:$B,0),MATCH(G$1,StudiesInfo!$1:$1,0))</f>
        <v>nano</v>
      </c>
      <c r="H643" s="31" t="str">
        <f t="array" ref="H643">INDEX(StudiesInfo!$1:$80,MATCH($E643,StudiesInfo!$B:$B,0),MATCH(H$1,StudiesInfo!$1:$1,0))</f>
        <v>Polystyrene (PS)</v>
      </c>
      <c r="I643" s="31" t="str">
        <f t="array" ref="I643">INDEX(StudiesInfo!$1:$80,MATCH($E643,StudiesInfo!$B:$B,0),MATCH(I$1,StudiesInfo!$1:$1,0))</f>
        <v>Sphere</v>
      </c>
      <c r="J643" s="32" t="str">
        <f t="array" ref="J643">INDEX(StudiesInfo!$1:$80,MATCH($E643,StudiesInfo!$B:$B,0),MATCH(J$1,StudiesInfo!$1:$1,0))</f>
        <v>Danio rerio</v>
      </c>
      <c r="K643" s="31" t="str">
        <f t="array" ref="K643">INDEX(StudiesInfo!$1:$80,MATCH($E643,StudiesInfo!$B:$B,0),MATCH(K$1,StudiesInfo!$1:$1,0))</f>
        <v>NA</v>
      </c>
      <c r="L643" s="31" t="str">
        <f t="array" ref="L643">INDEX(StudiesInfo!$1:$80,MATCH($E643,StudiesInfo!$B:$B,0),MATCH(L$1,StudiesInfo!$1:$1,0))</f>
        <v>Water: Static system</v>
      </c>
      <c r="M643" s="31" t="str">
        <f t="array" ref="M643">INDEX(StudiesInfo!$1:$80,MATCH($E643,StudiesInfo!$B:$B,0),MATCH(M$1,StudiesInfo!$1:$1,0))</f>
        <v>Once</v>
      </c>
      <c r="N643" s="35" t="str">
        <f t="array" ref="N643">INDEX(StudiesInfo!$1:$80,MATCH($E643,StudiesInfo!$B:$B,0),MATCH(N$1,StudiesInfo!$1:$1,0))</f>
        <v>1, 1000</v>
      </c>
      <c r="O643" s="31" t="str">
        <f t="array" ref="O643">INDEX(StudiesInfo!$1:$80,MATCH($E643,StudiesInfo!$B:$B,0),MATCH(O$1,StudiesInfo!$1:$1,0))</f>
        <v>µg/L</v>
      </c>
      <c r="P643" s="31" t="str">
        <f t="array" ref="P643">INDEX(StudiesInfo!$1:$80,MATCH($E643,StudiesInfo!$B:$B,0),MATCH(P$1,StudiesInfo!$1:$1,0))</f>
        <v>Embryo</v>
      </c>
      <c r="Q643" s="31">
        <f t="array" ref="Q643">INDEX(StudiesInfo!$1:$80,MATCH($E643,StudiesInfo!$B:$B,0),MATCH(Q$1,StudiesInfo!$1:$1,0))</f>
        <v>0</v>
      </c>
      <c r="R643" s="31" t="str">
        <f t="array" ref="R643">INDEX(StudiesInfo!$1:$80,MATCH($E643,StudiesInfo!$B:$B,0),MATCH(R$1,StudiesInfo!$1:$1,0))</f>
        <v>dpf</v>
      </c>
      <c r="S643" s="31">
        <f t="array" ref="S643">INDEX(StudiesInfo!$1:$80,MATCH($E643,StudiesInfo!$B:$B,0),MATCH(S$1,StudiesInfo!$1:$1,0))</f>
        <v>96</v>
      </c>
      <c r="T643" s="31" t="str">
        <f t="array" ref="T643">INDEX(StudiesInfo!$1:$80,MATCH($E643,StudiesInfo!$B:$B,0),MATCH(T$1,StudiesInfo!$1:$1,0))</f>
        <v>up to 96h</v>
      </c>
      <c r="U643" s="31">
        <f t="array" ref="U643">INDEX(StudiesInfo!$1:$80,MATCH($E643,StudiesInfo!$B:$B,0),MATCH(U$1,StudiesInfo!$1:$1,0))</f>
        <v>0</v>
      </c>
      <c r="V643" s="31" t="str">
        <f t="array" ref="V643">INDEX(StudiesInfo!$1:$80,MATCH($E643,StudiesInfo!$B:$B,0),MATCH(V$1,StudiesInfo!$1:$1,0))</f>
        <v>Larva</v>
      </c>
      <c r="W643" s="31">
        <f t="array" ref="W643">INDEX(StudiesInfo!$1:$80,MATCH($E643,StudiesInfo!$B:$B,0),MATCH(W$1,StudiesInfo!$1:$1,0))</f>
        <v>4</v>
      </c>
      <c r="X643" s="31" t="str">
        <f t="array" ref="X643">INDEX(StudiesInfo!$1:$80,MATCH($E643,StudiesInfo!$B:$B,0),MATCH(X$1,StudiesInfo!$1:$1,0))</f>
        <v>dpf</v>
      </c>
      <c r="Y643" s="30" t="s">
        <v>582</v>
      </c>
      <c r="Z643" s="30" t="s">
        <v>597</v>
      </c>
      <c r="AA643" s="30" t="s">
        <v>881</v>
      </c>
      <c r="AD643" s="33" t="s">
        <v>977</v>
      </c>
      <c r="AE643" s="30" t="s">
        <v>590</v>
      </c>
      <c r="AF643" s="34" t="s">
        <v>591</v>
      </c>
    </row>
    <row r="644" ht="16.5" hidden="1" customHeight="1">
      <c r="A644" s="30">
        <v>100.0</v>
      </c>
      <c r="B644" s="31" t="str">
        <f t="array" ref="B644">INDEX(StudiesInfo!$1:$80,MATCH($E644,StudiesInfo!$B:$B,0),MATCH(B$1,StudiesInfo!$1:$1,0))</f>
        <v>Yes</v>
      </c>
      <c r="E644" s="31" t="str">
        <f t="array" ref="E644">INDEX(StudiesInfo!$1:$80,MATCH($A644,StudiesInfo!$A:$A,0),MATCH(E$1,StudiesInfo!$1:$1,0))</f>
        <v>Liu et al., 2019</v>
      </c>
      <c r="F644" s="31" t="str">
        <f t="array" ref="F644">INDEX(StudiesInfo!$1:$80,MATCH($E644,StudiesInfo!$B:$B,0),MATCH(F$1,StudiesInfo!$1:$1,0))</f>
        <v>50-100 nm</v>
      </c>
      <c r="G644" s="31" t="str">
        <f t="array" ref="G644">INDEX(StudiesInfo!$1:$80,MATCH($E644,StudiesInfo!$B:$B,0),MATCH(G$1,StudiesInfo!$1:$1,0))</f>
        <v>nano</v>
      </c>
      <c r="H644" s="31" t="str">
        <f t="array" ref="H644">INDEX(StudiesInfo!$1:$80,MATCH($E644,StudiesInfo!$B:$B,0),MATCH(H$1,StudiesInfo!$1:$1,0))</f>
        <v>Polystyrene (PS)</v>
      </c>
      <c r="I644" s="31" t="str">
        <f t="array" ref="I644">INDEX(StudiesInfo!$1:$80,MATCH($E644,StudiesInfo!$B:$B,0),MATCH(I$1,StudiesInfo!$1:$1,0))</f>
        <v>Sphere</v>
      </c>
      <c r="J644" s="32" t="str">
        <f t="array" ref="J644">INDEX(StudiesInfo!$1:$80,MATCH($E644,StudiesInfo!$B:$B,0),MATCH(J$1,StudiesInfo!$1:$1,0))</f>
        <v>Danio rerio</v>
      </c>
      <c r="K644" s="31" t="str">
        <f t="array" ref="K644">INDEX(StudiesInfo!$1:$80,MATCH($E644,StudiesInfo!$B:$B,0),MATCH(K$1,StudiesInfo!$1:$1,0))</f>
        <v>NA</v>
      </c>
      <c r="L644" s="31" t="str">
        <f t="array" ref="L644">INDEX(StudiesInfo!$1:$80,MATCH($E644,StudiesInfo!$B:$B,0),MATCH(L$1,StudiesInfo!$1:$1,0))</f>
        <v>Water: Static system</v>
      </c>
      <c r="M644" s="31" t="str">
        <f t="array" ref="M644">INDEX(StudiesInfo!$1:$80,MATCH($E644,StudiesInfo!$B:$B,0),MATCH(M$1,StudiesInfo!$1:$1,0))</f>
        <v>Once</v>
      </c>
      <c r="N644" s="35" t="str">
        <f t="array" ref="N644">INDEX(StudiesInfo!$1:$80,MATCH($E644,StudiesInfo!$B:$B,0),MATCH(N$1,StudiesInfo!$1:$1,0))</f>
        <v>1, 1000</v>
      </c>
      <c r="O644" s="31" t="str">
        <f t="array" ref="O644">INDEX(StudiesInfo!$1:$80,MATCH($E644,StudiesInfo!$B:$B,0),MATCH(O$1,StudiesInfo!$1:$1,0))</f>
        <v>µg/L</v>
      </c>
      <c r="P644" s="31" t="str">
        <f t="array" ref="P644">INDEX(StudiesInfo!$1:$80,MATCH($E644,StudiesInfo!$B:$B,0),MATCH(P$1,StudiesInfo!$1:$1,0))</f>
        <v>Embryo</v>
      </c>
      <c r="Q644" s="31">
        <f t="array" ref="Q644">INDEX(StudiesInfo!$1:$80,MATCH($E644,StudiesInfo!$B:$B,0),MATCH(Q$1,StudiesInfo!$1:$1,0))</f>
        <v>0</v>
      </c>
      <c r="R644" s="31" t="str">
        <f t="array" ref="R644">INDEX(StudiesInfo!$1:$80,MATCH($E644,StudiesInfo!$B:$B,0),MATCH(R$1,StudiesInfo!$1:$1,0))</f>
        <v>dpf</v>
      </c>
      <c r="S644" s="31">
        <f t="array" ref="S644">INDEX(StudiesInfo!$1:$80,MATCH($E644,StudiesInfo!$B:$B,0),MATCH(S$1,StudiesInfo!$1:$1,0))</f>
        <v>96</v>
      </c>
      <c r="T644" s="31" t="str">
        <f t="array" ref="T644">INDEX(StudiesInfo!$1:$80,MATCH($E644,StudiesInfo!$B:$B,0),MATCH(T$1,StudiesInfo!$1:$1,0))</f>
        <v>up to 96h</v>
      </c>
      <c r="U644" s="31">
        <f t="array" ref="U644">INDEX(StudiesInfo!$1:$80,MATCH($E644,StudiesInfo!$B:$B,0),MATCH(U$1,StudiesInfo!$1:$1,0))</f>
        <v>0</v>
      </c>
      <c r="V644" s="31" t="str">
        <f t="array" ref="V644">INDEX(StudiesInfo!$1:$80,MATCH($E644,StudiesInfo!$B:$B,0),MATCH(V$1,StudiesInfo!$1:$1,0))</f>
        <v>Larva</v>
      </c>
      <c r="W644" s="31">
        <f t="array" ref="W644">INDEX(StudiesInfo!$1:$80,MATCH($E644,StudiesInfo!$B:$B,0),MATCH(W$1,StudiesInfo!$1:$1,0))</f>
        <v>4</v>
      </c>
      <c r="X644" s="31" t="str">
        <f t="array" ref="X644">INDEX(StudiesInfo!$1:$80,MATCH($E644,StudiesInfo!$B:$B,0),MATCH(X$1,StudiesInfo!$1:$1,0))</f>
        <v>dpf</v>
      </c>
      <c r="Y644" s="30" t="s">
        <v>582</v>
      </c>
      <c r="Z644" s="30" t="s">
        <v>597</v>
      </c>
      <c r="AA644" s="30" t="s">
        <v>881</v>
      </c>
      <c r="AD644" s="33" t="s">
        <v>978</v>
      </c>
      <c r="AE644" s="30" t="s">
        <v>590</v>
      </c>
      <c r="AF644" s="30" t="s">
        <v>600</v>
      </c>
    </row>
    <row r="645" ht="16.5" hidden="1" customHeight="1">
      <c r="A645" s="30">
        <v>7.0</v>
      </c>
      <c r="B645" s="31" t="str">
        <f t="array" ref="B645">INDEX(StudiesInfo!$1:$80,MATCH($E645,StudiesInfo!$B:$B,0),MATCH(B$1,StudiesInfo!$1:$1,0))</f>
        <v>No</v>
      </c>
      <c r="C645" s="30" t="s">
        <v>45</v>
      </c>
      <c r="D645" s="30" t="s">
        <v>45</v>
      </c>
      <c r="E645" s="31" t="str">
        <f t="array" ref="E645">INDEX(StudiesInfo!$1:$80,MATCH($A645,StudiesInfo!$A:$A,0),MATCH(E$1,StudiesInfo!$1:$1,0))</f>
        <v>Liu et al., 2021</v>
      </c>
      <c r="F645" s="31" t="str">
        <f t="array" ref="F645">INDEX(StudiesInfo!$1:$80,MATCH($E645,StudiesInfo!$B:$B,0),MATCH(F$1,StudiesInfo!$1:$1,0))</f>
        <v>100 nm</v>
      </c>
      <c r="G645" s="31" t="str">
        <f t="array" ref="G645">INDEX(StudiesInfo!$1:$80,MATCH($E645,StudiesInfo!$B:$B,0),MATCH(G$1,StudiesInfo!$1:$1,0))</f>
        <v>nano</v>
      </c>
      <c r="H645" s="31" t="str">
        <f t="array" ref="H645">INDEX(StudiesInfo!$1:$80,MATCH($E645,StudiesInfo!$B:$B,0),MATCH(H$1,StudiesInfo!$1:$1,0))</f>
        <v>Polystyrene (PS)</v>
      </c>
      <c r="I645" s="31" t="str">
        <f t="array" ref="I645">INDEX(StudiesInfo!$1:$80,MATCH($E645,StudiesInfo!$B:$B,0),MATCH(I$1,StudiesInfo!$1:$1,0))</f>
        <v>Sphere</v>
      </c>
      <c r="J645" s="32" t="str">
        <f t="array" ref="J645">INDEX(StudiesInfo!$1:$80,MATCH($E645,StudiesInfo!$B:$B,0),MATCH(J$1,StudiesInfo!$1:$1,0))</f>
        <v>Danio rerio</v>
      </c>
      <c r="K645" s="31" t="str">
        <f t="array" ref="K645">INDEX(StudiesInfo!$1:$80,MATCH($E645,StudiesInfo!$B:$B,0),MATCH(K$1,StudiesInfo!$1:$1,0))</f>
        <v>NA</v>
      </c>
      <c r="L645" s="31" t="str">
        <f t="array" ref="L645">INDEX(StudiesInfo!$1:$80,MATCH($E645,StudiesInfo!$B:$B,0),MATCH(L$1,StudiesInfo!$1:$1,0))</f>
        <v>Water: Static system</v>
      </c>
      <c r="M645" s="31" t="str">
        <f t="array" ref="M645">INDEX(StudiesInfo!$1:$80,MATCH($E645,StudiesInfo!$B:$B,0),MATCH(M$1,StudiesInfo!$1:$1,0))</f>
        <v>Once</v>
      </c>
      <c r="N645" s="49" t="str">
        <f t="array" ref="N645">INDEX(StudiesInfo!$1:$80,MATCH($E645,StudiesInfo!$B:$B,0),MATCH(N$1,StudiesInfo!$1:$1,0))</f>
        <v>1, 10, 0100</v>
      </c>
      <c r="O645" s="31" t="str">
        <f t="array" ref="O645">INDEX(StudiesInfo!$1:$80,MATCH($E645,StudiesInfo!$B:$B,0),MATCH(O$1,StudiesInfo!$1:$1,0))</f>
        <v>µg/L</v>
      </c>
      <c r="P645" s="31" t="str">
        <f t="array" ref="P645">INDEX(StudiesInfo!$1:$80,MATCH($E645,StudiesInfo!$B:$B,0),MATCH(P$1,StudiesInfo!$1:$1,0))</f>
        <v>Embryo</v>
      </c>
      <c r="Q645" s="31">
        <f t="array" ref="Q645">INDEX(StudiesInfo!$1:$80,MATCH($E645,StudiesInfo!$B:$B,0),MATCH(Q$1,StudiesInfo!$1:$1,0))</f>
        <v>2</v>
      </c>
      <c r="R645" s="31" t="str">
        <f t="array" ref="R645">INDEX(StudiesInfo!$1:$80,MATCH($E645,StudiesInfo!$B:$B,0),MATCH(R$1,StudiesInfo!$1:$1,0))</f>
        <v>hpf</v>
      </c>
      <c r="S645" s="31">
        <f t="array" ref="S645">INDEX(StudiesInfo!$1:$80,MATCH($E645,StudiesInfo!$B:$B,0),MATCH(S$1,StudiesInfo!$1:$1,0))</f>
        <v>10</v>
      </c>
      <c r="T645" s="31" t="str">
        <f t="array" ref="T645">INDEX(StudiesInfo!$1:$80,MATCH($E645,StudiesInfo!$B:$B,0),MATCH(T$1,StudiesInfo!$1:$1,0))</f>
        <v>up to 96h</v>
      </c>
      <c r="U645" s="31">
        <f t="array" ref="U645">INDEX(StudiesInfo!$1:$80,MATCH($E645,StudiesInfo!$B:$B,0),MATCH(U$1,StudiesInfo!$1:$1,0))</f>
        <v>5</v>
      </c>
      <c r="V645" s="31" t="str">
        <f t="array" ref="V645">INDEX(StudiesInfo!$1:$80,MATCH($E645,StudiesInfo!$B:$B,0),MATCH(V$1,StudiesInfo!$1:$1,0))</f>
        <v>Larva</v>
      </c>
      <c r="W645" s="31">
        <f t="array" ref="W645">INDEX(StudiesInfo!$1:$80,MATCH($E645,StudiesInfo!$B:$B,0),MATCH(W$1,StudiesInfo!$1:$1,0))</f>
        <v>120</v>
      </c>
      <c r="X645" s="31" t="str">
        <f t="array" ref="X645">INDEX(StudiesInfo!$1:$80,MATCH($E645,StudiesInfo!$B:$B,0),MATCH(X$1,StudiesInfo!$1:$1,0))</f>
        <v>hpf</v>
      </c>
      <c r="Y645" s="30" t="s">
        <v>601</v>
      </c>
      <c r="Z645" s="30" t="s">
        <v>616</v>
      </c>
      <c r="AA645" s="30" t="s">
        <v>603</v>
      </c>
      <c r="AB645" s="30"/>
      <c r="AC645" s="30" t="s">
        <v>659</v>
      </c>
      <c r="AD645" s="33" t="s">
        <v>980</v>
      </c>
      <c r="AE645" s="30"/>
      <c r="AF645" s="30" t="s">
        <v>588</v>
      </c>
    </row>
    <row r="646" ht="16.5" hidden="1" customHeight="1">
      <c r="A646" s="30">
        <v>7.0</v>
      </c>
      <c r="B646" s="31" t="str">
        <f t="array" ref="B646">INDEX(StudiesInfo!$1:$80,MATCH($E646,StudiesInfo!$B:$B,0),MATCH(B$1,StudiesInfo!$1:$1,0))</f>
        <v>No</v>
      </c>
      <c r="C646" s="30"/>
      <c r="D646" s="30"/>
      <c r="E646" s="31" t="str">
        <f t="array" ref="E646">INDEX(StudiesInfo!$1:$80,MATCH($A646,StudiesInfo!$A:$A,0),MATCH(E$1,StudiesInfo!$1:$1,0))</f>
        <v>Liu et al., 2021</v>
      </c>
      <c r="F646" s="31" t="str">
        <f t="array" ref="F646">INDEX(StudiesInfo!$1:$80,MATCH($E646,StudiesInfo!$B:$B,0),MATCH(F$1,StudiesInfo!$1:$1,0))</f>
        <v>100 nm</v>
      </c>
      <c r="G646" s="31" t="str">
        <f t="array" ref="G646">INDEX(StudiesInfo!$1:$80,MATCH($E646,StudiesInfo!$B:$B,0),MATCH(G$1,StudiesInfo!$1:$1,0))</f>
        <v>nano</v>
      </c>
      <c r="H646" s="31" t="str">
        <f t="array" ref="H646">INDEX(StudiesInfo!$1:$80,MATCH($E646,StudiesInfo!$B:$B,0),MATCH(H$1,StudiesInfo!$1:$1,0))</f>
        <v>Polystyrene (PS)</v>
      </c>
      <c r="I646" s="31" t="str">
        <f t="array" ref="I646">INDEX(StudiesInfo!$1:$80,MATCH($E646,StudiesInfo!$B:$B,0),MATCH(I$1,StudiesInfo!$1:$1,0))</f>
        <v>Sphere</v>
      </c>
      <c r="J646" s="32" t="str">
        <f t="array" ref="J646">INDEX(StudiesInfo!$1:$80,MATCH($E646,StudiesInfo!$B:$B,0),MATCH(J$1,StudiesInfo!$1:$1,0))</f>
        <v>Danio rerio</v>
      </c>
      <c r="K646" s="31" t="str">
        <f t="array" ref="K646">INDEX(StudiesInfo!$1:$80,MATCH($E646,StudiesInfo!$B:$B,0),MATCH(K$1,StudiesInfo!$1:$1,0))</f>
        <v>NA</v>
      </c>
      <c r="L646" s="31" t="str">
        <f t="array" ref="L646">INDEX(StudiesInfo!$1:$80,MATCH($E646,StudiesInfo!$B:$B,0),MATCH(L$1,StudiesInfo!$1:$1,0))</f>
        <v>Water: Static system</v>
      </c>
      <c r="M646" s="31" t="str">
        <f t="array" ref="M646">INDEX(StudiesInfo!$1:$80,MATCH($E646,StudiesInfo!$B:$B,0),MATCH(M$1,StudiesInfo!$1:$1,0))</f>
        <v>Once</v>
      </c>
      <c r="N646" s="49" t="str">
        <f t="array" ref="N646">INDEX(StudiesInfo!$1:$80,MATCH($E646,StudiesInfo!$B:$B,0),MATCH(N$1,StudiesInfo!$1:$1,0))</f>
        <v>1, 10, 0100</v>
      </c>
      <c r="O646" s="31" t="str">
        <f t="array" ref="O646">INDEX(StudiesInfo!$1:$80,MATCH($E646,StudiesInfo!$B:$B,0),MATCH(O$1,StudiesInfo!$1:$1,0))</f>
        <v>µg/L</v>
      </c>
      <c r="P646" s="31" t="str">
        <f t="array" ref="P646">INDEX(StudiesInfo!$1:$80,MATCH($E646,StudiesInfo!$B:$B,0),MATCH(P$1,StudiesInfo!$1:$1,0))</f>
        <v>Embryo</v>
      </c>
      <c r="Q646" s="31">
        <f t="array" ref="Q646">INDEX(StudiesInfo!$1:$80,MATCH($E646,StudiesInfo!$B:$B,0),MATCH(Q$1,StudiesInfo!$1:$1,0))</f>
        <v>2</v>
      </c>
      <c r="R646" s="31" t="str">
        <f t="array" ref="R646">INDEX(StudiesInfo!$1:$80,MATCH($E646,StudiesInfo!$B:$B,0),MATCH(R$1,StudiesInfo!$1:$1,0))</f>
        <v>hpf</v>
      </c>
      <c r="S646" s="31">
        <f t="array" ref="S646">INDEX(StudiesInfo!$1:$80,MATCH($E646,StudiesInfo!$B:$B,0),MATCH(S$1,StudiesInfo!$1:$1,0))</f>
        <v>10</v>
      </c>
      <c r="T646" s="31" t="str">
        <f t="array" ref="T646">INDEX(StudiesInfo!$1:$80,MATCH($E646,StudiesInfo!$B:$B,0),MATCH(T$1,StudiesInfo!$1:$1,0))</f>
        <v>up to 96h</v>
      </c>
      <c r="U646" s="31">
        <f t="array" ref="U646">INDEX(StudiesInfo!$1:$80,MATCH($E646,StudiesInfo!$B:$B,0),MATCH(U$1,StudiesInfo!$1:$1,0))</f>
        <v>5</v>
      </c>
      <c r="V646" s="31" t="str">
        <f t="array" ref="V646">INDEX(StudiesInfo!$1:$80,MATCH($E646,StudiesInfo!$B:$B,0),MATCH(V$1,StudiesInfo!$1:$1,0))</f>
        <v>Larva</v>
      </c>
      <c r="W646" s="31">
        <f t="array" ref="W646">INDEX(StudiesInfo!$1:$80,MATCH($E646,StudiesInfo!$B:$B,0),MATCH(W$1,StudiesInfo!$1:$1,0))</f>
        <v>120</v>
      </c>
      <c r="X646" s="31" t="str">
        <f t="array" ref="X646">INDEX(StudiesInfo!$1:$80,MATCH($E646,StudiesInfo!$B:$B,0),MATCH(X$1,StudiesInfo!$1:$1,0))</f>
        <v>hpf</v>
      </c>
      <c r="Y646" s="30" t="s">
        <v>601</v>
      </c>
      <c r="Z646" s="30" t="s">
        <v>616</v>
      </c>
      <c r="AA646" s="30" t="s">
        <v>603</v>
      </c>
      <c r="AB646" s="30"/>
      <c r="AC646" s="30"/>
      <c r="AD646" s="33" t="s">
        <v>981</v>
      </c>
      <c r="AE646" s="30"/>
      <c r="AF646" s="30" t="s">
        <v>596</v>
      </c>
    </row>
    <row r="647" ht="16.5" hidden="1" customHeight="1">
      <c r="A647" s="30">
        <v>25.0</v>
      </c>
      <c r="B647" s="31" t="str">
        <f t="array" ref="B647">INDEX(StudiesInfo!$1:$80,MATCH($E647,StudiesInfo!$B:$B,0),MATCH(B$1,StudiesInfo!$1:$1,0))</f>
        <v>Yes</v>
      </c>
      <c r="C647" s="30" t="s">
        <v>982</v>
      </c>
      <c r="D647" s="30" t="s">
        <v>45</v>
      </c>
      <c r="E647" s="31" t="str">
        <f t="array" ref="E647">INDEX(StudiesInfo!$1:$80,MATCH($A647,StudiesInfo!$A:$A,0),MATCH(E$1,StudiesInfo!$1:$1,0))</f>
        <v>Luí­s et al., 2015</v>
      </c>
      <c r="F647" s="31" t="str">
        <f t="array" ref="F647">INDEX(StudiesInfo!$1:$80,MATCH($E647,StudiesInfo!$B:$B,0),MATCH(F$1,StudiesInfo!$1:$1,0))</f>
        <v>1-5 µm</v>
      </c>
      <c r="G647" s="31" t="str">
        <f t="array" ref="G647">INDEX(StudiesInfo!$1:$80,MATCH($E647,StudiesInfo!$B:$B,0),MATCH(G$1,StudiesInfo!$1:$1,0))</f>
        <v>micro</v>
      </c>
      <c r="H647" s="31" t="str">
        <f t="array" ref="H647">INDEX(StudiesInfo!$1:$80,MATCH($E647,StudiesInfo!$B:$B,0),MATCH(H$1,StudiesInfo!$1:$1,0))</f>
        <v>Polyethylene (PE)</v>
      </c>
      <c r="I647" s="31" t="str">
        <f t="array" ref="I647">INDEX(StudiesInfo!$1:$80,MATCH($E647,StudiesInfo!$B:$B,0),MATCH(I$1,StudiesInfo!$1:$1,0))</f>
        <v>Sphere</v>
      </c>
      <c r="J647" s="32" t="str">
        <f t="array" ref="J647">INDEX(StudiesInfo!$1:$80,MATCH($E647,StudiesInfo!$B:$B,0),MATCH(J$1,StudiesInfo!$1:$1,0))</f>
        <v>Pomatoschistus microps</v>
      </c>
      <c r="K647" s="31" t="str">
        <f t="array" ref="K647">INDEX(StudiesInfo!$1:$80,MATCH($E647,StudiesInfo!$B:$B,0),MATCH(K$1,StudiesInfo!$1:$1,0))</f>
        <v>NA</v>
      </c>
      <c r="L647" s="31" t="str">
        <f t="array" ref="L647">INDEX(StudiesInfo!$1:$80,MATCH($E647,StudiesInfo!$B:$B,0),MATCH(L$1,StudiesInfo!$1:$1,0))</f>
        <v>Water: Static system</v>
      </c>
      <c r="M647" s="31" t="str">
        <f t="array" ref="M647">INDEX(StudiesInfo!$1:$80,MATCH($E647,StudiesInfo!$B:$B,0),MATCH(M$1,StudiesInfo!$1:$1,0))</f>
        <v>Once</v>
      </c>
      <c r="N647" s="35" t="str">
        <f t="array" ref="N647">INDEX(StudiesInfo!$1:$80,MATCH($E647,StudiesInfo!$B:$B,0),MATCH(N$1,StudiesInfo!$1:$1,0))</f>
        <v>0.216</v>
      </c>
      <c r="O647" s="31" t="str">
        <f t="array" ref="O647">INDEX(StudiesInfo!$1:$80,MATCH($E647,StudiesInfo!$B:$B,0),MATCH(O$1,StudiesInfo!$1:$1,0))</f>
        <v>mg/L</v>
      </c>
      <c r="P647" s="31" t="str">
        <f t="array" ref="P647">INDEX(StudiesInfo!$1:$80,MATCH($E647,StudiesInfo!$B:$B,0),MATCH(P$1,StudiesInfo!$1:$1,0))</f>
        <v>Juvenile</v>
      </c>
      <c r="Q647" s="31" t="str">
        <f t="array" ref="Q647">INDEX(StudiesInfo!$1:$80,MATCH($E647,StudiesInfo!$B:$B,0),MATCH(Q$1,StudiesInfo!$1:$1,0))</f>
        <v>Unclear</v>
      </c>
      <c r="R647" s="31" t="str">
        <f t="array" ref="R647">INDEX(StudiesInfo!$1:$80,MATCH($E647,StudiesInfo!$B:$B,0),MATCH(R$1,StudiesInfo!$1:$1,0))</f>
        <v>-</v>
      </c>
      <c r="S647" s="31">
        <f t="array" ref="S647">INDEX(StudiesInfo!$1:$80,MATCH($E647,StudiesInfo!$B:$B,0),MATCH(S$1,StudiesInfo!$1:$1,0))</f>
        <v>96</v>
      </c>
      <c r="T647" s="31" t="str">
        <f t="array" ref="T647">INDEX(StudiesInfo!$1:$80,MATCH($E647,StudiesInfo!$B:$B,0),MATCH(T$1,StudiesInfo!$1:$1,0))</f>
        <v>up to 96h</v>
      </c>
      <c r="U647" s="31">
        <f t="array" ref="U647">INDEX(StudiesInfo!$1:$80,MATCH($E647,StudiesInfo!$B:$B,0),MATCH(U$1,StudiesInfo!$1:$1,0))</f>
        <v>0</v>
      </c>
      <c r="V647" s="31" t="str">
        <f t="array" ref="V647">INDEX(StudiesInfo!$1:$80,MATCH($E647,StudiesInfo!$B:$B,0),MATCH(V$1,StudiesInfo!$1:$1,0))</f>
        <v>Juvenile</v>
      </c>
      <c r="W647" s="31" t="str">
        <f t="array" ref="W647">INDEX(StudiesInfo!$1:$80,MATCH($E647,StudiesInfo!$B:$B,0),MATCH(W$1,StudiesInfo!$1:$1,0))</f>
        <v>Unclear</v>
      </c>
      <c r="X647" s="31" t="str">
        <f t="array" ref="X647">INDEX(StudiesInfo!$1:$80,MATCH($E647,StudiesInfo!$B:$B,0),MATCH(X$1,StudiesInfo!$1:$1,0))</f>
        <v>-</v>
      </c>
      <c r="Y647" s="30" t="s">
        <v>611</v>
      </c>
      <c r="Z647" s="30" t="s">
        <v>643</v>
      </c>
      <c r="AA647" s="30" t="s">
        <v>644</v>
      </c>
      <c r="AB647" s="30">
        <v>7.0</v>
      </c>
      <c r="AC647" s="30" t="s">
        <v>983</v>
      </c>
      <c r="AD647" s="33" t="s">
        <v>984</v>
      </c>
      <c r="AE647" s="30" t="s">
        <v>587</v>
      </c>
      <c r="AF647" s="30" t="s">
        <v>588</v>
      </c>
    </row>
    <row r="648" ht="16.5" hidden="1" customHeight="1">
      <c r="A648" s="30">
        <v>25.0</v>
      </c>
      <c r="B648" s="31" t="str">
        <f t="array" ref="B648">INDEX(StudiesInfo!$1:$80,MATCH($E648,StudiesInfo!$B:$B,0),MATCH(B$1,StudiesInfo!$1:$1,0))</f>
        <v>Yes</v>
      </c>
      <c r="C648" s="30"/>
      <c r="D648" s="30"/>
      <c r="E648" s="31" t="str">
        <f t="array" ref="E648">INDEX(StudiesInfo!$1:$80,MATCH($A648,StudiesInfo!$A:$A,0),MATCH(E$1,StudiesInfo!$1:$1,0))</f>
        <v>Luí­s et al., 2015</v>
      </c>
      <c r="F648" s="31" t="str">
        <f t="array" ref="F648">INDEX(StudiesInfo!$1:$80,MATCH($E648,StudiesInfo!$B:$B,0),MATCH(F$1,StudiesInfo!$1:$1,0))</f>
        <v>1-5 µm</v>
      </c>
      <c r="G648" s="31" t="str">
        <f t="array" ref="G648">INDEX(StudiesInfo!$1:$80,MATCH($E648,StudiesInfo!$B:$B,0),MATCH(G$1,StudiesInfo!$1:$1,0))</f>
        <v>micro</v>
      </c>
      <c r="H648" s="31" t="str">
        <f t="array" ref="H648">INDEX(StudiesInfo!$1:$80,MATCH($E648,StudiesInfo!$B:$B,0),MATCH(H$1,StudiesInfo!$1:$1,0))</f>
        <v>Polyethylene (PE)</v>
      </c>
      <c r="I648" s="31" t="str">
        <f t="array" ref="I648">INDEX(StudiesInfo!$1:$80,MATCH($E648,StudiesInfo!$B:$B,0),MATCH(I$1,StudiesInfo!$1:$1,0))</f>
        <v>Sphere</v>
      </c>
      <c r="J648" s="32" t="str">
        <f t="array" ref="J648">INDEX(StudiesInfo!$1:$80,MATCH($E648,StudiesInfo!$B:$B,0),MATCH(J$1,StudiesInfo!$1:$1,0))</f>
        <v>Pomatoschistus microps</v>
      </c>
      <c r="K648" s="31" t="str">
        <f t="array" ref="K648">INDEX(StudiesInfo!$1:$80,MATCH($E648,StudiesInfo!$B:$B,0),MATCH(K$1,StudiesInfo!$1:$1,0))</f>
        <v>NA</v>
      </c>
      <c r="L648" s="31" t="str">
        <f t="array" ref="L648">INDEX(StudiesInfo!$1:$80,MATCH($E648,StudiesInfo!$B:$B,0),MATCH(L$1,StudiesInfo!$1:$1,0))</f>
        <v>Water: Static system</v>
      </c>
      <c r="M648" s="31" t="str">
        <f t="array" ref="M648">INDEX(StudiesInfo!$1:$80,MATCH($E648,StudiesInfo!$B:$B,0),MATCH(M$1,StudiesInfo!$1:$1,0))</f>
        <v>Once</v>
      </c>
      <c r="N648" s="35" t="str">
        <f t="array" ref="N648">INDEX(StudiesInfo!$1:$80,MATCH($E648,StudiesInfo!$B:$B,0),MATCH(N$1,StudiesInfo!$1:$1,0))</f>
        <v>0.216</v>
      </c>
      <c r="O648" s="31" t="str">
        <f t="array" ref="O648">INDEX(StudiesInfo!$1:$80,MATCH($E648,StudiesInfo!$B:$B,0),MATCH(O$1,StudiesInfo!$1:$1,0))</f>
        <v>mg/L</v>
      </c>
      <c r="P648" s="31" t="str">
        <f t="array" ref="P648">INDEX(StudiesInfo!$1:$80,MATCH($E648,StudiesInfo!$B:$B,0),MATCH(P$1,StudiesInfo!$1:$1,0))</f>
        <v>Juvenile</v>
      </c>
      <c r="Q648" s="31" t="str">
        <f t="array" ref="Q648">INDEX(StudiesInfo!$1:$80,MATCH($E648,StudiesInfo!$B:$B,0),MATCH(Q$1,StudiesInfo!$1:$1,0))</f>
        <v>Unclear</v>
      </c>
      <c r="R648" s="31" t="str">
        <f t="array" ref="R648">INDEX(StudiesInfo!$1:$80,MATCH($E648,StudiesInfo!$B:$B,0),MATCH(R$1,StudiesInfo!$1:$1,0))</f>
        <v>-</v>
      </c>
      <c r="S648" s="31">
        <f t="array" ref="S648">INDEX(StudiesInfo!$1:$80,MATCH($E648,StudiesInfo!$B:$B,0),MATCH(S$1,StudiesInfo!$1:$1,0))</f>
        <v>96</v>
      </c>
      <c r="T648" s="31" t="str">
        <f t="array" ref="T648">INDEX(StudiesInfo!$1:$80,MATCH($E648,StudiesInfo!$B:$B,0),MATCH(T$1,StudiesInfo!$1:$1,0))</f>
        <v>up to 96h</v>
      </c>
      <c r="U648" s="31">
        <f t="array" ref="U648">INDEX(StudiesInfo!$1:$80,MATCH($E648,StudiesInfo!$B:$B,0),MATCH(U$1,StudiesInfo!$1:$1,0))</f>
        <v>0</v>
      </c>
      <c r="V648" s="31" t="str">
        <f t="array" ref="V648">INDEX(StudiesInfo!$1:$80,MATCH($E648,StudiesInfo!$B:$B,0),MATCH(V$1,StudiesInfo!$1:$1,0))</f>
        <v>Juvenile</v>
      </c>
      <c r="W648" s="31" t="str">
        <f t="array" ref="W648">INDEX(StudiesInfo!$1:$80,MATCH($E648,StudiesInfo!$B:$B,0),MATCH(W$1,StudiesInfo!$1:$1,0))</f>
        <v>Unclear</v>
      </c>
      <c r="X648" s="31" t="str">
        <f t="array" ref="X648">INDEX(StudiesInfo!$1:$80,MATCH($E648,StudiesInfo!$B:$B,0),MATCH(X$1,StudiesInfo!$1:$1,0))</f>
        <v>-</v>
      </c>
      <c r="Y648" s="30" t="s">
        <v>611</v>
      </c>
      <c r="Z648" s="30" t="s">
        <v>644</v>
      </c>
      <c r="AA648" s="30" t="s">
        <v>643</v>
      </c>
      <c r="AB648" s="30"/>
      <c r="AC648" s="30"/>
      <c r="AD648" s="33" t="s">
        <v>985</v>
      </c>
      <c r="AE648" s="30" t="s">
        <v>590</v>
      </c>
      <c r="AF648" s="34" t="s">
        <v>591</v>
      </c>
    </row>
    <row r="649" ht="16.5" hidden="1" customHeight="1">
      <c r="A649" s="30">
        <v>25.0</v>
      </c>
      <c r="B649" s="31" t="str">
        <f t="array" ref="B649">INDEX(StudiesInfo!$1:$80,MATCH($E649,StudiesInfo!$B:$B,0),MATCH(B$1,StudiesInfo!$1:$1,0))</f>
        <v>Yes</v>
      </c>
      <c r="C649" s="30"/>
      <c r="D649" s="30"/>
      <c r="E649" s="31" t="str">
        <f t="array" ref="E649">INDEX(StudiesInfo!$1:$80,MATCH($A649,StudiesInfo!$A:$A,0),MATCH(E$1,StudiesInfo!$1:$1,0))</f>
        <v>Luí­s et al., 2015</v>
      </c>
      <c r="F649" s="31" t="str">
        <f t="array" ref="F649">INDEX(StudiesInfo!$1:$80,MATCH($E649,StudiesInfo!$B:$B,0),MATCH(F$1,StudiesInfo!$1:$1,0))</f>
        <v>1-5 µm</v>
      </c>
      <c r="G649" s="31" t="str">
        <f t="array" ref="G649">INDEX(StudiesInfo!$1:$80,MATCH($E649,StudiesInfo!$B:$B,0),MATCH(G$1,StudiesInfo!$1:$1,0))</f>
        <v>micro</v>
      </c>
      <c r="H649" s="31" t="str">
        <f t="array" ref="H649">INDEX(StudiesInfo!$1:$80,MATCH($E649,StudiesInfo!$B:$B,0),MATCH(H$1,StudiesInfo!$1:$1,0))</f>
        <v>Polyethylene (PE)</v>
      </c>
      <c r="I649" s="31" t="str">
        <f t="array" ref="I649">INDEX(StudiesInfo!$1:$80,MATCH($E649,StudiesInfo!$B:$B,0),MATCH(I$1,StudiesInfo!$1:$1,0))</f>
        <v>Sphere</v>
      </c>
      <c r="J649" s="32" t="str">
        <f t="array" ref="J649">INDEX(StudiesInfo!$1:$80,MATCH($E649,StudiesInfo!$B:$B,0),MATCH(J$1,StudiesInfo!$1:$1,0))</f>
        <v>Pomatoschistus microps</v>
      </c>
      <c r="K649" s="31" t="str">
        <f t="array" ref="K649">INDEX(StudiesInfo!$1:$80,MATCH($E649,StudiesInfo!$B:$B,0),MATCH(K$1,StudiesInfo!$1:$1,0))</f>
        <v>NA</v>
      </c>
      <c r="L649" s="31" t="str">
        <f t="array" ref="L649">INDEX(StudiesInfo!$1:$80,MATCH($E649,StudiesInfo!$B:$B,0),MATCH(L$1,StudiesInfo!$1:$1,0))</f>
        <v>Water: Static system</v>
      </c>
      <c r="M649" s="31" t="str">
        <f t="array" ref="M649">INDEX(StudiesInfo!$1:$80,MATCH($E649,StudiesInfo!$B:$B,0),MATCH(M$1,StudiesInfo!$1:$1,0))</f>
        <v>Once</v>
      </c>
      <c r="N649" s="35" t="str">
        <f t="array" ref="N649">INDEX(StudiesInfo!$1:$80,MATCH($E649,StudiesInfo!$B:$B,0),MATCH(N$1,StudiesInfo!$1:$1,0))</f>
        <v>0.216</v>
      </c>
      <c r="O649" s="31" t="str">
        <f t="array" ref="O649">INDEX(StudiesInfo!$1:$80,MATCH($E649,StudiesInfo!$B:$B,0),MATCH(O$1,StudiesInfo!$1:$1,0))</f>
        <v>mg/L</v>
      </c>
      <c r="P649" s="31" t="str">
        <f t="array" ref="P649">INDEX(StudiesInfo!$1:$80,MATCH($E649,StudiesInfo!$B:$B,0),MATCH(P$1,StudiesInfo!$1:$1,0))</f>
        <v>Juvenile</v>
      </c>
      <c r="Q649" s="31" t="str">
        <f t="array" ref="Q649">INDEX(StudiesInfo!$1:$80,MATCH($E649,StudiesInfo!$B:$B,0),MATCH(Q$1,StudiesInfo!$1:$1,0))</f>
        <v>Unclear</v>
      </c>
      <c r="R649" s="31" t="str">
        <f t="array" ref="R649">INDEX(StudiesInfo!$1:$80,MATCH($E649,StudiesInfo!$B:$B,0),MATCH(R$1,StudiesInfo!$1:$1,0))</f>
        <v>-</v>
      </c>
      <c r="S649" s="31">
        <f t="array" ref="S649">INDEX(StudiesInfo!$1:$80,MATCH($E649,StudiesInfo!$B:$B,0),MATCH(S$1,StudiesInfo!$1:$1,0))</f>
        <v>96</v>
      </c>
      <c r="T649" s="31" t="str">
        <f t="array" ref="T649">INDEX(StudiesInfo!$1:$80,MATCH($E649,StudiesInfo!$B:$B,0),MATCH(T$1,StudiesInfo!$1:$1,0))</f>
        <v>up to 96h</v>
      </c>
      <c r="U649" s="31">
        <f t="array" ref="U649">INDEX(StudiesInfo!$1:$80,MATCH($E649,StudiesInfo!$B:$B,0),MATCH(U$1,StudiesInfo!$1:$1,0))</f>
        <v>0</v>
      </c>
      <c r="V649" s="31" t="str">
        <f t="array" ref="V649">INDEX(StudiesInfo!$1:$80,MATCH($E649,StudiesInfo!$B:$B,0),MATCH(V$1,StudiesInfo!$1:$1,0))</f>
        <v>Juvenile</v>
      </c>
      <c r="W649" s="31" t="str">
        <f t="array" ref="W649">INDEX(StudiesInfo!$1:$80,MATCH($E649,StudiesInfo!$B:$B,0),MATCH(W$1,StudiesInfo!$1:$1,0))</f>
        <v>Unclear</v>
      </c>
      <c r="X649" s="31" t="str">
        <f t="array" ref="X649">INDEX(StudiesInfo!$1:$80,MATCH($E649,StudiesInfo!$B:$B,0),MATCH(X$1,StudiesInfo!$1:$1,0))</f>
        <v>-</v>
      </c>
      <c r="Y649" s="30" t="s">
        <v>611</v>
      </c>
      <c r="Z649" s="30" t="s">
        <v>644</v>
      </c>
      <c r="AA649" s="30" t="s">
        <v>643</v>
      </c>
      <c r="AB649" s="30"/>
      <c r="AC649" s="30" t="s">
        <v>986</v>
      </c>
      <c r="AD649" s="33" t="s">
        <v>987</v>
      </c>
      <c r="AE649" s="30" t="s">
        <v>587</v>
      </c>
      <c r="AF649" s="30" t="s">
        <v>588</v>
      </c>
    </row>
    <row r="650" ht="16.5" hidden="1" customHeight="1">
      <c r="A650" s="30">
        <v>25.0</v>
      </c>
      <c r="B650" s="31" t="str">
        <f t="array" ref="B650">INDEX(StudiesInfo!$1:$80,MATCH($E650,StudiesInfo!$B:$B,0),MATCH(B$1,StudiesInfo!$1:$1,0))</f>
        <v>Yes</v>
      </c>
      <c r="C650" s="30"/>
      <c r="D650" s="30"/>
      <c r="E650" s="31" t="str">
        <f t="array" ref="E650">INDEX(StudiesInfo!$1:$80,MATCH($A650,StudiesInfo!$A:$A,0),MATCH(E$1,StudiesInfo!$1:$1,0))</f>
        <v>Luí­s et al., 2015</v>
      </c>
      <c r="F650" s="31" t="str">
        <f t="array" ref="F650">INDEX(StudiesInfo!$1:$80,MATCH($E650,StudiesInfo!$B:$B,0),MATCH(F$1,StudiesInfo!$1:$1,0))</f>
        <v>1-5 µm</v>
      </c>
      <c r="G650" s="31" t="str">
        <f t="array" ref="G650">INDEX(StudiesInfo!$1:$80,MATCH($E650,StudiesInfo!$B:$B,0),MATCH(G$1,StudiesInfo!$1:$1,0))</f>
        <v>micro</v>
      </c>
      <c r="H650" s="31" t="str">
        <f t="array" ref="H650">INDEX(StudiesInfo!$1:$80,MATCH($E650,StudiesInfo!$B:$B,0),MATCH(H$1,StudiesInfo!$1:$1,0))</f>
        <v>Polyethylene (PE)</v>
      </c>
      <c r="I650" s="31" t="str">
        <f t="array" ref="I650">INDEX(StudiesInfo!$1:$80,MATCH($E650,StudiesInfo!$B:$B,0),MATCH(I$1,StudiesInfo!$1:$1,0))</f>
        <v>Sphere</v>
      </c>
      <c r="J650" s="32" t="str">
        <f t="array" ref="J650">INDEX(StudiesInfo!$1:$80,MATCH($E650,StudiesInfo!$B:$B,0),MATCH(J$1,StudiesInfo!$1:$1,0))</f>
        <v>Pomatoschistus microps</v>
      </c>
      <c r="K650" s="31" t="str">
        <f t="array" ref="K650">INDEX(StudiesInfo!$1:$80,MATCH($E650,StudiesInfo!$B:$B,0),MATCH(K$1,StudiesInfo!$1:$1,0))</f>
        <v>NA</v>
      </c>
      <c r="L650" s="31" t="str">
        <f t="array" ref="L650">INDEX(StudiesInfo!$1:$80,MATCH($E650,StudiesInfo!$B:$B,0),MATCH(L$1,StudiesInfo!$1:$1,0))</f>
        <v>Water: Static system</v>
      </c>
      <c r="M650" s="31" t="str">
        <f t="array" ref="M650">INDEX(StudiesInfo!$1:$80,MATCH($E650,StudiesInfo!$B:$B,0),MATCH(M$1,StudiesInfo!$1:$1,0))</f>
        <v>Once</v>
      </c>
      <c r="N650" s="35" t="str">
        <f t="array" ref="N650">INDEX(StudiesInfo!$1:$80,MATCH($E650,StudiesInfo!$B:$B,0),MATCH(N$1,StudiesInfo!$1:$1,0))</f>
        <v>0.216</v>
      </c>
      <c r="O650" s="31" t="str">
        <f t="array" ref="O650">INDEX(StudiesInfo!$1:$80,MATCH($E650,StudiesInfo!$B:$B,0),MATCH(O$1,StudiesInfo!$1:$1,0))</f>
        <v>mg/L</v>
      </c>
      <c r="P650" s="31" t="str">
        <f t="array" ref="P650">INDEX(StudiesInfo!$1:$80,MATCH($E650,StudiesInfo!$B:$B,0),MATCH(P$1,StudiesInfo!$1:$1,0))</f>
        <v>Juvenile</v>
      </c>
      <c r="Q650" s="31" t="str">
        <f t="array" ref="Q650">INDEX(StudiesInfo!$1:$80,MATCH($E650,StudiesInfo!$B:$B,0),MATCH(Q$1,StudiesInfo!$1:$1,0))</f>
        <v>Unclear</v>
      </c>
      <c r="R650" s="31" t="str">
        <f t="array" ref="R650">INDEX(StudiesInfo!$1:$80,MATCH($E650,StudiesInfo!$B:$B,0),MATCH(R$1,StudiesInfo!$1:$1,0))</f>
        <v>-</v>
      </c>
      <c r="S650" s="31">
        <f t="array" ref="S650">INDEX(StudiesInfo!$1:$80,MATCH($E650,StudiesInfo!$B:$B,0),MATCH(S$1,StudiesInfo!$1:$1,0))</f>
        <v>96</v>
      </c>
      <c r="T650" s="31" t="str">
        <f t="array" ref="T650">INDEX(StudiesInfo!$1:$80,MATCH($E650,StudiesInfo!$B:$B,0),MATCH(T$1,StudiesInfo!$1:$1,0))</f>
        <v>up to 96h</v>
      </c>
      <c r="U650" s="31">
        <f t="array" ref="U650">INDEX(StudiesInfo!$1:$80,MATCH($E650,StudiesInfo!$B:$B,0),MATCH(U$1,StudiesInfo!$1:$1,0))</f>
        <v>0</v>
      </c>
      <c r="V650" s="31" t="str">
        <f t="array" ref="V650">INDEX(StudiesInfo!$1:$80,MATCH($E650,StudiesInfo!$B:$B,0),MATCH(V$1,StudiesInfo!$1:$1,0))</f>
        <v>Juvenile</v>
      </c>
      <c r="W650" s="31" t="str">
        <f t="array" ref="W650">INDEX(StudiesInfo!$1:$80,MATCH($E650,StudiesInfo!$B:$B,0),MATCH(W$1,StudiesInfo!$1:$1,0))</f>
        <v>Unclear</v>
      </c>
      <c r="X650" s="31" t="str">
        <f t="array" ref="X650">INDEX(StudiesInfo!$1:$80,MATCH($E650,StudiesInfo!$B:$B,0),MATCH(X$1,StudiesInfo!$1:$1,0))</f>
        <v>-</v>
      </c>
      <c r="Y650" s="30" t="s">
        <v>611</v>
      </c>
      <c r="Z650" s="30" t="s">
        <v>644</v>
      </c>
      <c r="AA650" s="30" t="s">
        <v>643</v>
      </c>
      <c r="AB650" s="30"/>
      <c r="AC650" s="30"/>
      <c r="AD650" s="33" t="s">
        <v>988</v>
      </c>
      <c r="AE650" s="30" t="s">
        <v>590</v>
      </c>
      <c r="AF650" s="34" t="s">
        <v>591</v>
      </c>
    </row>
    <row r="651" ht="16.5" hidden="1" customHeight="1">
      <c r="A651" s="30">
        <v>25.0</v>
      </c>
      <c r="B651" s="31" t="str">
        <f t="array" ref="B651">INDEX(StudiesInfo!$1:$80,MATCH($E651,StudiesInfo!$B:$B,0),MATCH(B$1,StudiesInfo!$1:$1,0))</f>
        <v>Yes</v>
      </c>
      <c r="C651" s="30"/>
      <c r="D651" s="30"/>
      <c r="E651" s="31" t="str">
        <f t="array" ref="E651">INDEX(StudiesInfo!$1:$80,MATCH($A651,StudiesInfo!$A:$A,0),MATCH(E$1,StudiesInfo!$1:$1,0))</f>
        <v>Luí­s et al., 2015</v>
      </c>
      <c r="F651" s="31" t="str">
        <f t="array" ref="F651">INDEX(StudiesInfo!$1:$80,MATCH($E651,StudiesInfo!$B:$B,0),MATCH(F$1,StudiesInfo!$1:$1,0))</f>
        <v>1-5 µm</v>
      </c>
      <c r="G651" s="31" t="str">
        <f t="array" ref="G651">INDEX(StudiesInfo!$1:$80,MATCH($E651,StudiesInfo!$B:$B,0),MATCH(G$1,StudiesInfo!$1:$1,0))</f>
        <v>micro</v>
      </c>
      <c r="H651" s="31" t="str">
        <f t="array" ref="H651">INDEX(StudiesInfo!$1:$80,MATCH($E651,StudiesInfo!$B:$B,0),MATCH(H$1,StudiesInfo!$1:$1,0))</f>
        <v>Polyethylene (PE)</v>
      </c>
      <c r="I651" s="31" t="str">
        <f t="array" ref="I651">INDEX(StudiesInfo!$1:$80,MATCH($E651,StudiesInfo!$B:$B,0),MATCH(I$1,StudiesInfo!$1:$1,0))</f>
        <v>Sphere</v>
      </c>
      <c r="J651" s="32" t="str">
        <f t="array" ref="J651">INDEX(StudiesInfo!$1:$80,MATCH($E651,StudiesInfo!$B:$B,0),MATCH(J$1,StudiesInfo!$1:$1,0))</f>
        <v>Pomatoschistus microps</v>
      </c>
      <c r="K651" s="31" t="str">
        <f t="array" ref="K651">INDEX(StudiesInfo!$1:$80,MATCH($E651,StudiesInfo!$B:$B,0),MATCH(K$1,StudiesInfo!$1:$1,0))</f>
        <v>NA</v>
      </c>
      <c r="L651" s="31" t="str">
        <f t="array" ref="L651">INDEX(StudiesInfo!$1:$80,MATCH($E651,StudiesInfo!$B:$B,0),MATCH(L$1,StudiesInfo!$1:$1,0))</f>
        <v>Water: Static system</v>
      </c>
      <c r="M651" s="31" t="str">
        <f t="array" ref="M651">INDEX(StudiesInfo!$1:$80,MATCH($E651,StudiesInfo!$B:$B,0),MATCH(M$1,StudiesInfo!$1:$1,0))</f>
        <v>Once</v>
      </c>
      <c r="N651" s="35" t="str">
        <f t="array" ref="N651">INDEX(StudiesInfo!$1:$80,MATCH($E651,StudiesInfo!$B:$B,0),MATCH(N$1,StudiesInfo!$1:$1,0))</f>
        <v>0.216</v>
      </c>
      <c r="O651" s="31" t="str">
        <f t="array" ref="O651">INDEX(StudiesInfo!$1:$80,MATCH($E651,StudiesInfo!$B:$B,0),MATCH(O$1,StudiesInfo!$1:$1,0))</f>
        <v>mg/L</v>
      </c>
      <c r="P651" s="31" t="str">
        <f t="array" ref="P651">INDEX(StudiesInfo!$1:$80,MATCH($E651,StudiesInfo!$B:$B,0),MATCH(P$1,StudiesInfo!$1:$1,0))</f>
        <v>Juvenile</v>
      </c>
      <c r="Q651" s="31" t="str">
        <f t="array" ref="Q651">INDEX(StudiesInfo!$1:$80,MATCH($E651,StudiesInfo!$B:$B,0),MATCH(Q$1,StudiesInfo!$1:$1,0))</f>
        <v>Unclear</v>
      </c>
      <c r="R651" s="31" t="str">
        <f t="array" ref="R651">INDEX(StudiesInfo!$1:$80,MATCH($E651,StudiesInfo!$B:$B,0),MATCH(R$1,StudiesInfo!$1:$1,0))</f>
        <v>-</v>
      </c>
      <c r="S651" s="31">
        <f t="array" ref="S651">INDEX(StudiesInfo!$1:$80,MATCH($E651,StudiesInfo!$B:$B,0),MATCH(S$1,StudiesInfo!$1:$1,0))</f>
        <v>96</v>
      </c>
      <c r="T651" s="31" t="str">
        <f t="array" ref="T651">INDEX(StudiesInfo!$1:$80,MATCH($E651,StudiesInfo!$B:$B,0),MATCH(T$1,StudiesInfo!$1:$1,0))</f>
        <v>up to 96h</v>
      </c>
      <c r="U651" s="31">
        <f t="array" ref="U651">INDEX(StudiesInfo!$1:$80,MATCH($E651,StudiesInfo!$B:$B,0),MATCH(U$1,StudiesInfo!$1:$1,0))</f>
        <v>0</v>
      </c>
      <c r="V651" s="31" t="str">
        <f t="array" ref="V651">INDEX(StudiesInfo!$1:$80,MATCH($E651,StudiesInfo!$B:$B,0),MATCH(V$1,StudiesInfo!$1:$1,0))</f>
        <v>Juvenile</v>
      </c>
      <c r="W651" s="31" t="str">
        <f t="array" ref="W651">INDEX(StudiesInfo!$1:$80,MATCH($E651,StudiesInfo!$B:$B,0),MATCH(W$1,StudiesInfo!$1:$1,0))</f>
        <v>Unclear</v>
      </c>
      <c r="X651" s="31" t="str">
        <f t="array" ref="X651">INDEX(StudiesInfo!$1:$80,MATCH($E651,StudiesInfo!$B:$B,0),MATCH(X$1,StudiesInfo!$1:$1,0))</f>
        <v>-</v>
      </c>
      <c r="Y651" s="30" t="s">
        <v>582</v>
      </c>
      <c r="Z651" s="30" t="s">
        <v>583</v>
      </c>
      <c r="AA651" s="30" t="s">
        <v>584</v>
      </c>
      <c r="AB651" s="30">
        <v>13.0</v>
      </c>
      <c r="AC651" s="30" t="s">
        <v>989</v>
      </c>
      <c r="AD651" s="33" t="s">
        <v>984</v>
      </c>
      <c r="AE651" s="30" t="s">
        <v>587</v>
      </c>
      <c r="AF651" s="30" t="s">
        <v>588</v>
      </c>
    </row>
    <row r="652" ht="16.5" hidden="1" customHeight="1">
      <c r="A652" s="30">
        <v>25.0</v>
      </c>
      <c r="B652" s="31" t="str">
        <f t="array" ref="B652">INDEX(StudiesInfo!$1:$80,MATCH($E652,StudiesInfo!$B:$B,0),MATCH(B$1,StudiesInfo!$1:$1,0))</f>
        <v>Yes</v>
      </c>
      <c r="C652" s="30"/>
      <c r="D652" s="30"/>
      <c r="E652" s="31" t="str">
        <f t="array" ref="E652">INDEX(StudiesInfo!$1:$80,MATCH($A652,StudiesInfo!$A:$A,0),MATCH(E$1,StudiesInfo!$1:$1,0))</f>
        <v>Luí­s et al., 2015</v>
      </c>
      <c r="F652" s="31" t="str">
        <f t="array" ref="F652">INDEX(StudiesInfo!$1:$80,MATCH($E652,StudiesInfo!$B:$B,0),MATCH(F$1,StudiesInfo!$1:$1,0))</f>
        <v>1-5 µm</v>
      </c>
      <c r="G652" s="31" t="str">
        <f t="array" ref="G652">INDEX(StudiesInfo!$1:$80,MATCH($E652,StudiesInfo!$B:$B,0),MATCH(G$1,StudiesInfo!$1:$1,0))</f>
        <v>micro</v>
      </c>
      <c r="H652" s="31" t="str">
        <f t="array" ref="H652">INDEX(StudiesInfo!$1:$80,MATCH($E652,StudiesInfo!$B:$B,0),MATCH(H$1,StudiesInfo!$1:$1,0))</f>
        <v>Polyethylene (PE)</v>
      </c>
      <c r="I652" s="31" t="str">
        <f t="array" ref="I652">INDEX(StudiesInfo!$1:$80,MATCH($E652,StudiesInfo!$B:$B,0),MATCH(I$1,StudiesInfo!$1:$1,0))</f>
        <v>Sphere</v>
      </c>
      <c r="J652" s="32" t="str">
        <f t="array" ref="J652">INDEX(StudiesInfo!$1:$80,MATCH($E652,StudiesInfo!$B:$B,0),MATCH(J$1,StudiesInfo!$1:$1,0))</f>
        <v>Pomatoschistus microps</v>
      </c>
      <c r="K652" s="31" t="str">
        <f t="array" ref="K652">INDEX(StudiesInfo!$1:$80,MATCH($E652,StudiesInfo!$B:$B,0),MATCH(K$1,StudiesInfo!$1:$1,0))</f>
        <v>NA</v>
      </c>
      <c r="L652" s="31" t="str">
        <f t="array" ref="L652">INDEX(StudiesInfo!$1:$80,MATCH($E652,StudiesInfo!$B:$B,0),MATCH(L$1,StudiesInfo!$1:$1,0))</f>
        <v>Water: Static system</v>
      </c>
      <c r="M652" s="31" t="str">
        <f t="array" ref="M652">INDEX(StudiesInfo!$1:$80,MATCH($E652,StudiesInfo!$B:$B,0),MATCH(M$1,StudiesInfo!$1:$1,0))</f>
        <v>Once</v>
      </c>
      <c r="N652" s="35" t="str">
        <f t="array" ref="N652">INDEX(StudiesInfo!$1:$80,MATCH($E652,StudiesInfo!$B:$B,0),MATCH(N$1,StudiesInfo!$1:$1,0))</f>
        <v>0.216</v>
      </c>
      <c r="O652" s="31" t="str">
        <f t="array" ref="O652">INDEX(StudiesInfo!$1:$80,MATCH($E652,StudiesInfo!$B:$B,0),MATCH(O$1,StudiesInfo!$1:$1,0))</f>
        <v>mg/L</v>
      </c>
      <c r="P652" s="31" t="str">
        <f t="array" ref="P652">INDEX(StudiesInfo!$1:$80,MATCH($E652,StudiesInfo!$B:$B,0),MATCH(P$1,StudiesInfo!$1:$1,0))</f>
        <v>Juvenile</v>
      </c>
      <c r="Q652" s="31" t="str">
        <f t="array" ref="Q652">INDEX(StudiesInfo!$1:$80,MATCH($E652,StudiesInfo!$B:$B,0),MATCH(Q$1,StudiesInfo!$1:$1,0))</f>
        <v>Unclear</v>
      </c>
      <c r="R652" s="31" t="str">
        <f t="array" ref="R652">INDEX(StudiesInfo!$1:$80,MATCH($E652,StudiesInfo!$B:$B,0),MATCH(R$1,StudiesInfo!$1:$1,0))</f>
        <v>-</v>
      </c>
      <c r="S652" s="31">
        <f t="array" ref="S652">INDEX(StudiesInfo!$1:$80,MATCH($E652,StudiesInfo!$B:$B,0),MATCH(S$1,StudiesInfo!$1:$1,0))</f>
        <v>96</v>
      </c>
      <c r="T652" s="31" t="str">
        <f t="array" ref="T652">INDEX(StudiesInfo!$1:$80,MATCH($E652,StudiesInfo!$B:$B,0),MATCH(T$1,StudiesInfo!$1:$1,0))</f>
        <v>up to 96h</v>
      </c>
      <c r="U652" s="31">
        <f t="array" ref="U652">INDEX(StudiesInfo!$1:$80,MATCH($E652,StudiesInfo!$B:$B,0),MATCH(U$1,StudiesInfo!$1:$1,0))</f>
        <v>0</v>
      </c>
      <c r="V652" s="31" t="str">
        <f t="array" ref="V652">INDEX(StudiesInfo!$1:$80,MATCH($E652,StudiesInfo!$B:$B,0),MATCH(V$1,StudiesInfo!$1:$1,0))</f>
        <v>Juvenile</v>
      </c>
      <c r="W652" s="31" t="str">
        <f t="array" ref="W652">INDEX(StudiesInfo!$1:$80,MATCH($E652,StudiesInfo!$B:$B,0),MATCH(W$1,StudiesInfo!$1:$1,0))</f>
        <v>Unclear</v>
      </c>
      <c r="X652" s="31" t="str">
        <f t="array" ref="X652">INDEX(StudiesInfo!$1:$80,MATCH($E652,StudiesInfo!$B:$B,0),MATCH(X$1,StudiesInfo!$1:$1,0))</f>
        <v>-</v>
      </c>
      <c r="Y652" s="30" t="s">
        <v>582</v>
      </c>
      <c r="Z652" s="30" t="s">
        <v>583</v>
      </c>
      <c r="AA652" s="30" t="s">
        <v>584</v>
      </c>
      <c r="AB652" s="30"/>
      <c r="AC652" s="30"/>
      <c r="AD652" s="33" t="s">
        <v>985</v>
      </c>
      <c r="AE652" s="30" t="s">
        <v>590</v>
      </c>
      <c r="AF652" s="34" t="s">
        <v>591</v>
      </c>
    </row>
    <row r="653" ht="16.5" hidden="1" customHeight="1">
      <c r="A653" s="30">
        <v>25.0</v>
      </c>
      <c r="B653" s="31" t="str">
        <f t="array" ref="B653">INDEX(StudiesInfo!$1:$80,MATCH($E653,StudiesInfo!$B:$B,0),MATCH(B$1,StudiesInfo!$1:$1,0))</f>
        <v>Yes</v>
      </c>
      <c r="C653" s="30"/>
      <c r="D653" s="30"/>
      <c r="E653" s="31" t="str">
        <f t="array" ref="E653">INDEX(StudiesInfo!$1:$80,MATCH($A653,StudiesInfo!$A:$A,0),MATCH(E$1,StudiesInfo!$1:$1,0))</f>
        <v>Luí­s et al., 2015</v>
      </c>
      <c r="F653" s="31" t="str">
        <f t="array" ref="F653">INDEX(StudiesInfo!$1:$80,MATCH($E653,StudiesInfo!$B:$B,0),MATCH(F$1,StudiesInfo!$1:$1,0))</f>
        <v>1-5 µm</v>
      </c>
      <c r="G653" s="31" t="str">
        <f t="array" ref="G653">INDEX(StudiesInfo!$1:$80,MATCH($E653,StudiesInfo!$B:$B,0),MATCH(G$1,StudiesInfo!$1:$1,0))</f>
        <v>micro</v>
      </c>
      <c r="H653" s="31" t="str">
        <f t="array" ref="H653">INDEX(StudiesInfo!$1:$80,MATCH($E653,StudiesInfo!$B:$B,0),MATCH(H$1,StudiesInfo!$1:$1,0))</f>
        <v>Polyethylene (PE)</v>
      </c>
      <c r="I653" s="31" t="str">
        <f t="array" ref="I653">INDEX(StudiesInfo!$1:$80,MATCH($E653,StudiesInfo!$B:$B,0),MATCH(I$1,StudiesInfo!$1:$1,0))</f>
        <v>Sphere</v>
      </c>
      <c r="J653" s="32" t="str">
        <f t="array" ref="J653">INDEX(StudiesInfo!$1:$80,MATCH($E653,StudiesInfo!$B:$B,0),MATCH(J$1,StudiesInfo!$1:$1,0))</f>
        <v>Pomatoschistus microps</v>
      </c>
      <c r="K653" s="31" t="str">
        <f t="array" ref="K653">INDEX(StudiesInfo!$1:$80,MATCH($E653,StudiesInfo!$B:$B,0),MATCH(K$1,StudiesInfo!$1:$1,0))</f>
        <v>NA</v>
      </c>
      <c r="L653" s="31" t="str">
        <f t="array" ref="L653">INDEX(StudiesInfo!$1:$80,MATCH($E653,StudiesInfo!$B:$B,0),MATCH(L$1,StudiesInfo!$1:$1,0))</f>
        <v>Water: Static system</v>
      </c>
      <c r="M653" s="31" t="str">
        <f t="array" ref="M653">INDEX(StudiesInfo!$1:$80,MATCH($E653,StudiesInfo!$B:$B,0),MATCH(M$1,StudiesInfo!$1:$1,0))</f>
        <v>Once</v>
      </c>
      <c r="N653" s="35" t="str">
        <f t="array" ref="N653">INDEX(StudiesInfo!$1:$80,MATCH($E653,StudiesInfo!$B:$B,0),MATCH(N$1,StudiesInfo!$1:$1,0))</f>
        <v>0.216</v>
      </c>
      <c r="O653" s="31" t="str">
        <f t="array" ref="O653">INDEX(StudiesInfo!$1:$80,MATCH($E653,StudiesInfo!$B:$B,0),MATCH(O$1,StudiesInfo!$1:$1,0))</f>
        <v>mg/L</v>
      </c>
      <c r="P653" s="31" t="str">
        <f t="array" ref="P653">INDEX(StudiesInfo!$1:$80,MATCH($E653,StudiesInfo!$B:$B,0),MATCH(P$1,StudiesInfo!$1:$1,0))</f>
        <v>Juvenile</v>
      </c>
      <c r="Q653" s="31" t="str">
        <f t="array" ref="Q653">INDEX(StudiesInfo!$1:$80,MATCH($E653,StudiesInfo!$B:$B,0),MATCH(Q$1,StudiesInfo!$1:$1,0))</f>
        <v>Unclear</v>
      </c>
      <c r="R653" s="31" t="str">
        <f t="array" ref="R653">INDEX(StudiesInfo!$1:$80,MATCH($E653,StudiesInfo!$B:$B,0),MATCH(R$1,StudiesInfo!$1:$1,0))</f>
        <v>-</v>
      </c>
      <c r="S653" s="31">
        <f t="array" ref="S653">INDEX(StudiesInfo!$1:$80,MATCH($E653,StudiesInfo!$B:$B,0),MATCH(S$1,StudiesInfo!$1:$1,0))</f>
        <v>96</v>
      </c>
      <c r="T653" s="31" t="str">
        <f t="array" ref="T653">INDEX(StudiesInfo!$1:$80,MATCH($E653,StudiesInfo!$B:$B,0),MATCH(T$1,StudiesInfo!$1:$1,0))</f>
        <v>up to 96h</v>
      </c>
      <c r="U653" s="31">
        <f t="array" ref="U653">INDEX(StudiesInfo!$1:$80,MATCH($E653,StudiesInfo!$B:$B,0),MATCH(U$1,StudiesInfo!$1:$1,0))</f>
        <v>0</v>
      </c>
      <c r="V653" s="31" t="str">
        <f t="array" ref="V653">INDEX(StudiesInfo!$1:$80,MATCH($E653,StudiesInfo!$B:$B,0),MATCH(V$1,StudiesInfo!$1:$1,0))</f>
        <v>Juvenile</v>
      </c>
      <c r="W653" s="31" t="str">
        <f t="array" ref="W653">INDEX(StudiesInfo!$1:$80,MATCH($E653,StudiesInfo!$B:$B,0),MATCH(W$1,StudiesInfo!$1:$1,0))</f>
        <v>Unclear</v>
      </c>
      <c r="X653" s="31" t="str">
        <f t="array" ref="X653">INDEX(StudiesInfo!$1:$80,MATCH($E653,StudiesInfo!$B:$B,0),MATCH(X$1,StudiesInfo!$1:$1,0))</f>
        <v>-</v>
      </c>
      <c r="Y653" s="30" t="s">
        <v>582</v>
      </c>
      <c r="Z653" s="30" t="s">
        <v>583</v>
      </c>
      <c r="AA653" s="30" t="s">
        <v>584</v>
      </c>
      <c r="AB653" s="30"/>
      <c r="AC653" s="30" t="s">
        <v>990</v>
      </c>
      <c r="AD653" s="33" t="s">
        <v>987</v>
      </c>
      <c r="AE653" s="30" t="s">
        <v>587</v>
      </c>
      <c r="AF653" s="30" t="s">
        <v>588</v>
      </c>
    </row>
    <row r="654" ht="16.5" hidden="1" customHeight="1">
      <c r="A654" s="30">
        <v>25.0</v>
      </c>
      <c r="B654" s="31" t="str">
        <f t="array" ref="B654">INDEX(StudiesInfo!$1:$80,MATCH($E654,StudiesInfo!$B:$B,0),MATCH(B$1,StudiesInfo!$1:$1,0))</f>
        <v>Yes</v>
      </c>
      <c r="C654" s="30"/>
      <c r="D654" s="30"/>
      <c r="E654" s="31" t="str">
        <f t="array" ref="E654">INDEX(StudiesInfo!$1:$80,MATCH($A654,StudiesInfo!$A:$A,0),MATCH(E$1,StudiesInfo!$1:$1,0))</f>
        <v>Luí­s et al., 2015</v>
      </c>
      <c r="F654" s="31" t="str">
        <f t="array" ref="F654">INDEX(StudiesInfo!$1:$80,MATCH($E654,StudiesInfo!$B:$B,0),MATCH(F$1,StudiesInfo!$1:$1,0))</f>
        <v>1-5 µm</v>
      </c>
      <c r="G654" s="31" t="str">
        <f t="array" ref="G654">INDEX(StudiesInfo!$1:$80,MATCH($E654,StudiesInfo!$B:$B,0),MATCH(G$1,StudiesInfo!$1:$1,0))</f>
        <v>micro</v>
      </c>
      <c r="H654" s="31" t="str">
        <f t="array" ref="H654">INDEX(StudiesInfo!$1:$80,MATCH($E654,StudiesInfo!$B:$B,0),MATCH(H$1,StudiesInfo!$1:$1,0))</f>
        <v>Polyethylene (PE)</v>
      </c>
      <c r="I654" s="31" t="str">
        <f t="array" ref="I654">INDEX(StudiesInfo!$1:$80,MATCH($E654,StudiesInfo!$B:$B,0),MATCH(I$1,StudiesInfo!$1:$1,0))</f>
        <v>Sphere</v>
      </c>
      <c r="J654" s="32" t="str">
        <f t="array" ref="J654">INDEX(StudiesInfo!$1:$80,MATCH($E654,StudiesInfo!$B:$B,0),MATCH(J$1,StudiesInfo!$1:$1,0))</f>
        <v>Pomatoschistus microps</v>
      </c>
      <c r="K654" s="31" t="str">
        <f t="array" ref="K654">INDEX(StudiesInfo!$1:$80,MATCH($E654,StudiesInfo!$B:$B,0),MATCH(K$1,StudiesInfo!$1:$1,0))</f>
        <v>NA</v>
      </c>
      <c r="L654" s="31" t="str">
        <f t="array" ref="L654">INDEX(StudiesInfo!$1:$80,MATCH($E654,StudiesInfo!$B:$B,0),MATCH(L$1,StudiesInfo!$1:$1,0))</f>
        <v>Water: Static system</v>
      </c>
      <c r="M654" s="31" t="str">
        <f t="array" ref="M654">INDEX(StudiesInfo!$1:$80,MATCH($E654,StudiesInfo!$B:$B,0),MATCH(M$1,StudiesInfo!$1:$1,0))</f>
        <v>Once</v>
      </c>
      <c r="N654" s="35" t="str">
        <f t="array" ref="N654">INDEX(StudiesInfo!$1:$80,MATCH($E654,StudiesInfo!$B:$B,0),MATCH(N$1,StudiesInfo!$1:$1,0))</f>
        <v>0.216</v>
      </c>
      <c r="O654" s="31" t="str">
        <f t="array" ref="O654">INDEX(StudiesInfo!$1:$80,MATCH($E654,StudiesInfo!$B:$B,0),MATCH(O$1,StudiesInfo!$1:$1,0))</f>
        <v>mg/L</v>
      </c>
      <c r="P654" s="31" t="str">
        <f t="array" ref="P654">INDEX(StudiesInfo!$1:$80,MATCH($E654,StudiesInfo!$B:$B,0),MATCH(P$1,StudiesInfo!$1:$1,0))</f>
        <v>Juvenile</v>
      </c>
      <c r="Q654" s="31" t="str">
        <f t="array" ref="Q654">INDEX(StudiesInfo!$1:$80,MATCH($E654,StudiesInfo!$B:$B,0),MATCH(Q$1,StudiesInfo!$1:$1,0))</f>
        <v>Unclear</v>
      </c>
      <c r="R654" s="31" t="str">
        <f t="array" ref="R654">INDEX(StudiesInfo!$1:$80,MATCH($E654,StudiesInfo!$B:$B,0),MATCH(R$1,StudiesInfo!$1:$1,0))</f>
        <v>-</v>
      </c>
      <c r="S654" s="31">
        <f t="array" ref="S654">INDEX(StudiesInfo!$1:$80,MATCH($E654,StudiesInfo!$B:$B,0),MATCH(S$1,StudiesInfo!$1:$1,0))</f>
        <v>96</v>
      </c>
      <c r="T654" s="31" t="str">
        <f t="array" ref="T654">INDEX(StudiesInfo!$1:$80,MATCH($E654,StudiesInfo!$B:$B,0),MATCH(T$1,StudiesInfo!$1:$1,0))</f>
        <v>up to 96h</v>
      </c>
      <c r="U654" s="31">
        <f t="array" ref="U654">INDEX(StudiesInfo!$1:$80,MATCH($E654,StudiesInfo!$B:$B,0),MATCH(U$1,StudiesInfo!$1:$1,0))</f>
        <v>0</v>
      </c>
      <c r="V654" s="31" t="str">
        <f t="array" ref="V654">INDEX(StudiesInfo!$1:$80,MATCH($E654,StudiesInfo!$B:$B,0),MATCH(V$1,StudiesInfo!$1:$1,0))</f>
        <v>Juvenile</v>
      </c>
      <c r="W654" s="31" t="str">
        <f t="array" ref="W654">INDEX(StudiesInfo!$1:$80,MATCH($E654,StudiesInfo!$B:$B,0),MATCH(W$1,StudiesInfo!$1:$1,0))</f>
        <v>Unclear</v>
      </c>
      <c r="X654" s="31" t="str">
        <f t="array" ref="X654">INDEX(StudiesInfo!$1:$80,MATCH($E654,StudiesInfo!$B:$B,0),MATCH(X$1,StudiesInfo!$1:$1,0))</f>
        <v>-</v>
      </c>
      <c r="Y654" s="30" t="s">
        <v>582</v>
      </c>
      <c r="Z654" s="30" t="s">
        <v>583</v>
      </c>
      <c r="AA654" s="30" t="s">
        <v>584</v>
      </c>
      <c r="AB654" s="30"/>
      <c r="AC654" s="30"/>
      <c r="AD654" s="33" t="s">
        <v>988</v>
      </c>
      <c r="AE654" s="30" t="s">
        <v>590</v>
      </c>
      <c r="AF654" s="30" t="s">
        <v>596</v>
      </c>
    </row>
    <row r="655" ht="16.5" hidden="1" customHeight="1">
      <c r="A655" s="30">
        <v>44.0</v>
      </c>
      <c r="B655" s="31" t="str">
        <f t="array" ref="B655">INDEX(StudiesInfo!$1:$80,MATCH($E655,StudiesInfo!$B:$B,0),MATCH(B$1,StudiesInfo!$1:$1,0))</f>
        <v>No</v>
      </c>
      <c r="D655" s="30" t="s">
        <v>45</v>
      </c>
      <c r="E655" s="31" t="str">
        <f t="array" ref="E655">INDEX(StudiesInfo!$1:$80,MATCH($A655,StudiesInfo!$A:$A,0),MATCH(E$1,StudiesInfo!$1:$1,0))</f>
        <v>Mak et al., 2019</v>
      </c>
      <c r="F655" s="31" t="str">
        <f t="array" ref="F655">INDEX(StudiesInfo!$1:$80,MATCH($E655,StudiesInfo!$B:$B,0),MATCH(F$1,StudiesInfo!$1:$1,0))</f>
        <v>10-22, 45-53, 90-106, 212-250, 500-600 μm</v>
      </c>
      <c r="G655" s="31" t="str">
        <f t="array" ref="G655">INDEX(StudiesInfo!$1:$80,MATCH($E655,StudiesInfo!$B:$B,0),MATCH(G$1,StudiesInfo!$1:$1,0))</f>
        <v>micro</v>
      </c>
      <c r="H655" s="31" t="str">
        <f t="array" ref="H655">INDEX(StudiesInfo!$1:$80,MATCH($E655,StudiesInfo!$B:$B,0),MATCH(H$1,StudiesInfo!$1:$1,0))</f>
        <v>Polyethylene (PE)</v>
      </c>
      <c r="I655" s="31" t="str">
        <f t="array" ref="I655">INDEX(StudiesInfo!$1:$80,MATCH($E655,StudiesInfo!$B:$B,0),MATCH(I$1,StudiesInfo!$1:$1,0))</f>
        <v>Sphere</v>
      </c>
      <c r="J655" s="32" t="str">
        <f t="array" ref="J655">INDEX(StudiesInfo!$1:$80,MATCH($E655,StudiesInfo!$B:$B,0),MATCH(J$1,StudiesInfo!$1:$1,0))</f>
        <v>Danio rerio</v>
      </c>
      <c r="K655" s="31" t="str">
        <f t="array" ref="K655">INDEX(StudiesInfo!$1:$80,MATCH($E655,StudiesInfo!$B:$B,0),MATCH(K$1,StudiesInfo!$1:$1,0))</f>
        <v>M</v>
      </c>
      <c r="L655" s="31" t="str">
        <f t="array" ref="L655">INDEX(StudiesInfo!$1:$80,MATCH($E655,StudiesInfo!$B:$B,0),MATCH(L$1,StudiesInfo!$1:$1,0))</f>
        <v>Food</v>
      </c>
      <c r="M655" s="31" t="str">
        <f t="array" ref="M655">INDEX(StudiesInfo!$1:$80,MATCH($E655,StudiesInfo!$B:$B,0),MATCH(M$1,StudiesInfo!$1:$1,0))</f>
        <v>Once</v>
      </c>
      <c r="N655" s="31">
        <f t="array" ref="N655">INDEX(StudiesInfo!$1:$80,MATCH($E655,StudiesInfo!$B:$B,0),MATCH(N$1,StudiesInfo!$1:$1,0))</f>
        <v>2</v>
      </c>
      <c r="O655" s="31" t="str">
        <f t="array" ref="O655">INDEX(StudiesInfo!$1:$80,MATCH($E655,StudiesInfo!$B:$B,0),MATCH(O$1,StudiesInfo!$1:$1,0))</f>
        <v>mg/L</v>
      </c>
      <c r="P655" s="31" t="str">
        <f t="array" ref="P655">INDEX(StudiesInfo!$1:$80,MATCH($E655,StudiesInfo!$B:$B,0),MATCH(P$1,StudiesInfo!$1:$1,0))</f>
        <v>Adult</v>
      </c>
      <c r="Q655" s="31">
        <f t="array" ref="Q655">INDEX(StudiesInfo!$1:$80,MATCH($E655,StudiesInfo!$B:$B,0),MATCH(Q$1,StudiesInfo!$1:$1,0))</f>
        <v>4</v>
      </c>
      <c r="R655" s="31" t="str">
        <f t="array" ref="R655">INDEX(StudiesInfo!$1:$80,MATCH($E655,StudiesInfo!$B:$B,0),MATCH(R$1,StudiesInfo!$1:$1,0))</f>
        <v>months</v>
      </c>
      <c r="S655" s="31">
        <f t="array" ref="S655">INDEX(StudiesInfo!$1:$80,MATCH($E655,StudiesInfo!$B:$B,0),MATCH(S$1,StudiesInfo!$1:$1,0))</f>
        <v>96</v>
      </c>
      <c r="T655" s="31" t="str">
        <f t="array" ref="T655">INDEX(StudiesInfo!$1:$80,MATCH($E655,StudiesInfo!$B:$B,0),MATCH(T$1,StudiesInfo!$1:$1,0))</f>
        <v>up to 96h</v>
      </c>
      <c r="U655" s="31">
        <f t="array" ref="U655">INDEX(StudiesInfo!$1:$80,MATCH($E655,StudiesInfo!$B:$B,0),MATCH(U$1,StudiesInfo!$1:$1,0))</f>
        <v>0</v>
      </c>
      <c r="V655" s="31" t="str">
        <f t="array" ref="V655">INDEX(StudiesInfo!$1:$80,MATCH($E655,StudiesInfo!$B:$B,0),MATCH(V$1,StudiesInfo!$1:$1,0))</f>
        <v>Adult</v>
      </c>
      <c r="W655" s="31">
        <f t="array" ref="W655">INDEX(StudiesInfo!$1:$80,MATCH($E655,StudiesInfo!$B:$B,0),MATCH(W$1,StudiesInfo!$1:$1,0))</f>
        <v>4</v>
      </c>
      <c r="X655" s="31" t="str">
        <f t="array" ref="X655">INDEX(StudiesInfo!$1:$80,MATCH($E655,StudiesInfo!$B:$B,0),MATCH(X$1,StudiesInfo!$1:$1,0))</f>
        <v>months</v>
      </c>
      <c r="Y655" s="30" t="s">
        <v>991</v>
      </c>
      <c r="Z655" s="30" t="s">
        <v>992</v>
      </c>
      <c r="AA655" s="30" t="s">
        <v>992</v>
      </c>
      <c r="AC655" s="30" t="s">
        <v>759</v>
      </c>
      <c r="AD655" s="33" t="s">
        <v>993</v>
      </c>
      <c r="AF655" s="30" t="s">
        <v>588</v>
      </c>
    </row>
    <row r="656" ht="16.5" hidden="1" customHeight="1">
      <c r="A656" s="30">
        <v>44.0</v>
      </c>
      <c r="B656" s="31" t="str">
        <f t="array" ref="B656">INDEX(StudiesInfo!$1:$80,MATCH($E656,StudiesInfo!$B:$B,0),MATCH(B$1,StudiesInfo!$1:$1,0))</f>
        <v>No</v>
      </c>
      <c r="E656" s="31" t="str">
        <f t="array" ref="E656">INDEX(StudiesInfo!$1:$80,MATCH($A656,StudiesInfo!$A:$A,0),MATCH(E$1,StudiesInfo!$1:$1,0))</f>
        <v>Mak et al., 2019</v>
      </c>
      <c r="F656" s="31" t="str">
        <f t="array" ref="F656">INDEX(StudiesInfo!$1:$80,MATCH($E656,StudiesInfo!$B:$B,0),MATCH(F$1,StudiesInfo!$1:$1,0))</f>
        <v>10-22, 45-53, 90-106, 212-250, 500-600 μm</v>
      </c>
      <c r="G656" s="31" t="str">
        <f t="array" ref="G656">INDEX(StudiesInfo!$1:$80,MATCH($E656,StudiesInfo!$B:$B,0),MATCH(G$1,StudiesInfo!$1:$1,0))</f>
        <v>micro</v>
      </c>
      <c r="H656" s="31" t="str">
        <f t="array" ref="H656">INDEX(StudiesInfo!$1:$80,MATCH($E656,StudiesInfo!$B:$B,0),MATCH(H$1,StudiesInfo!$1:$1,0))</f>
        <v>Polyethylene (PE)</v>
      </c>
      <c r="I656" s="31" t="str">
        <f t="array" ref="I656">INDEX(StudiesInfo!$1:$80,MATCH($E656,StudiesInfo!$B:$B,0),MATCH(I$1,StudiesInfo!$1:$1,0))</f>
        <v>Sphere</v>
      </c>
      <c r="J656" s="32" t="str">
        <f t="array" ref="J656">INDEX(StudiesInfo!$1:$80,MATCH($E656,StudiesInfo!$B:$B,0),MATCH(J$1,StudiesInfo!$1:$1,0))</f>
        <v>Danio rerio</v>
      </c>
      <c r="K656" s="31" t="str">
        <f t="array" ref="K656">INDEX(StudiesInfo!$1:$80,MATCH($E656,StudiesInfo!$B:$B,0),MATCH(K$1,StudiesInfo!$1:$1,0))</f>
        <v>M</v>
      </c>
      <c r="L656" s="31" t="str">
        <f t="array" ref="L656">INDEX(StudiesInfo!$1:$80,MATCH($E656,StudiesInfo!$B:$B,0),MATCH(L$1,StudiesInfo!$1:$1,0))</f>
        <v>Food</v>
      </c>
      <c r="M656" s="31" t="str">
        <f t="array" ref="M656">INDEX(StudiesInfo!$1:$80,MATCH($E656,StudiesInfo!$B:$B,0),MATCH(M$1,StudiesInfo!$1:$1,0))</f>
        <v>Once</v>
      </c>
      <c r="N656" s="31">
        <f t="array" ref="N656">INDEX(StudiesInfo!$1:$80,MATCH($E656,StudiesInfo!$B:$B,0),MATCH(N$1,StudiesInfo!$1:$1,0))</f>
        <v>2</v>
      </c>
      <c r="O656" s="31" t="str">
        <f t="array" ref="O656">INDEX(StudiesInfo!$1:$80,MATCH($E656,StudiesInfo!$B:$B,0),MATCH(O$1,StudiesInfo!$1:$1,0))</f>
        <v>mg/L</v>
      </c>
      <c r="P656" s="31" t="str">
        <f t="array" ref="P656">INDEX(StudiesInfo!$1:$80,MATCH($E656,StudiesInfo!$B:$B,0),MATCH(P$1,StudiesInfo!$1:$1,0))</f>
        <v>Adult</v>
      </c>
      <c r="Q656" s="31">
        <f t="array" ref="Q656">INDEX(StudiesInfo!$1:$80,MATCH($E656,StudiesInfo!$B:$B,0),MATCH(Q$1,StudiesInfo!$1:$1,0))</f>
        <v>4</v>
      </c>
      <c r="R656" s="31" t="str">
        <f t="array" ref="R656">INDEX(StudiesInfo!$1:$80,MATCH($E656,StudiesInfo!$B:$B,0),MATCH(R$1,StudiesInfo!$1:$1,0))</f>
        <v>months</v>
      </c>
      <c r="S656" s="31">
        <f t="array" ref="S656">INDEX(StudiesInfo!$1:$80,MATCH($E656,StudiesInfo!$B:$B,0),MATCH(S$1,StudiesInfo!$1:$1,0))</f>
        <v>96</v>
      </c>
      <c r="T656" s="31" t="str">
        <f t="array" ref="T656">INDEX(StudiesInfo!$1:$80,MATCH($E656,StudiesInfo!$B:$B,0),MATCH(T$1,StudiesInfo!$1:$1,0))</f>
        <v>up to 96h</v>
      </c>
      <c r="U656" s="31">
        <f t="array" ref="U656">INDEX(StudiesInfo!$1:$80,MATCH($E656,StudiesInfo!$B:$B,0),MATCH(U$1,StudiesInfo!$1:$1,0))</f>
        <v>0</v>
      </c>
      <c r="V656" s="31" t="str">
        <f t="array" ref="V656">INDEX(StudiesInfo!$1:$80,MATCH($E656,StudiesInfo!$B:$B,0),MATCH(V$1,StudiesInfo!$1:$1,0))</f>
        <v>Adult</v>
      </c>
      <c r="W656" s="31">
        <f t="array" ref="W656">INDEX(StudiesInfo!$1:$80,MATCH($E656,StudiesInfo!$B:$B,0),MATCH(W$1,StudiesInfo!$1:$1,0))</f>
        <v>4</v>
      </c>
      <c r="X656" s="31" t="str">
        <f t="array" ref="X656">INDEX(StudiesInfo!$1:$80,MATCH($E656,StudiesInfo!$B:$B,0),MATCH(X$1,StudiesInfo!$1:$1,0))</f>
        <v>months</v>
      </c>
      <c r="Y656" s="30" t="s">
        <v>991</v>
      </c>
      <c r="Z656" s="30" t="s">
        <v>992</v>
      </c>
      <c r="AA656" s="30" t="s">
        <v>992</v>
      </c>
      <c r="AD656" s="33" t="s">
        <v>994</v>
      </c>
      <c r="AF656" s="34" t="s">
        <v>591</v>
      </c>
    </row>
    <row r="657" ht="16.5" hidden="1" customHeight="1">
      <c r="A657" s="30">
        <v>44.0</v>
      </c>
      <c r="B657" s="31" t="str">
        <f t="array" ref="B657">INDEX(StudiesInfo!$1:$80,MATCH($E657,StudiesInfo!$B:$B,0),MATCH(B$1,StudiesInfo!$1:$1,0))</f>
        <v>No</v>
      </c>
      <c r="D657" s="30"/>
      <c r="E657" s="31" t="str">
        <f t="array" ref="E657">INDEX(StudiesInfo!$1:$80,MATCH($A657,StudiesInfo!$A:$A,0),MATCH(E$1,StudiesInfo!$1:$1,0))</f>
        <v>Mak et al., 2019</v>
      </c>
      <c r="F657" s="31" t="str">
        <f t="array" ref="F657">INDEX(StudiesInfo!$1:$80,MATCH($E657,StudiesInfo!$B:$B,0),MATCH(F$1,StudiesInfo!$1:$1,0))</f>
        <v>10-22, 45-53, 90-106, 212-250, 500-600 μm</v>
      </c>
      <c r="G657" s="31" t="str">
        <f t="array" ref="G657">INDEX(StudiesInfo!$1:$80,MATCH($E657,StudiesInfo!$B:$B,0),MATCH(G$1,StudiesInfo!$1:$1,0))</f>
        <v>micro</v>
      </c>
      <c r="H657" s="31" t="str">
        <f t="array" ref="H657">INDEX(StudiesInfo!$1:$80,MATCH($E657,StudiesInfo!$B:$B,0),MATCH(H$1,StudiesInfo!$1:$1,0))</f>
        <v>Polyethylene (PE)</v>
      </c>
      <c r="I657" s="31" t="str">
        <f t="array" ref="I657">INDEX(StudiesInfo!$1:$80,MATCH($E657,StudiesInfo!$B:$B,0),MATCH(I$1,StudiesInfo!$1:$1,0))</f>
        <v>Sphere</v>
      </c>
      <c r="J657" s="32" t="str">
        <f t="array" ref="J657">INDEX(StudiesInfo!$1:$80,MATCH($E657,StudiesInfo!$B:$B,0),MATCH(J$1,StudiesInfo!$1:$1,0))</f>
        <v>Danio rerio</v>
      </c>
      <c r="K657" s="31" t="str">
        <f t="array" ref="K657">INDEX(StudiesInfo!$1:$80,MATCH($E657,StudiesInfo!$B:$B,0),MATCH(K$1,StudiesInfo!$1:$1,0))</f>
        <v>M</v>
      </c>
      <c r="L657" s="31" t="str">
        <f t="array" ref="L657">INDEX(StudiesInfo!$1:$80,MATCH($E657,StudiesInfo!$B:$B,0),MATCH(L$1,StudiesInfo!$1:$1,0))</f>
        <v>Food</v>
      </c>
      <c r="M657" s="31" t="str">
        <f t="array" ref="M657">INDEX(StudiesInfo!$1:$80,MATCH($E657,StudiesInfo!$B:$B,0),MATCH(M$1,StudiesInfo!$1:$1,0))</f>
        <v>Once</v>
      </c>
      <c r="N657" s="31">
        <f t="array" ref="N657">INDEX(StudiesInfo!$1:$80,MATCH($E657,StudiesInfo!$B:$B,0),MATCH(N$1,StudiesInfo!$1:$1,0))</f>
        <v>2</v>
      </c>
      <c r="O657" s="31" t="str">
        <f t="array" ref="O657">INDEX(StudiesInfo!$1:$80,MATCH($E657,StudiesInfo!$B:$B,0),MATCH(O$1,StudiesInfo!$1:$1,0))</f>
        <v>mg/L</v>
      </c>
      <c r="P657" s="31" t="str">
        <f t="array" ref="P657">INDEX(StudiesInfo!$1:$80,MATCH($E657,StudiesInfo!$B:$B,0),MATCH(P$1,StudiesInfo!$1:$1,0))</f>
        <v>Adult</v>
      </c>
      <c r="Q657" s="31">
        <f t="array" ref="Q657">INDEX(StudiesInfo!$1:$80,MATCH($E657,StudiesInfo!$B:$B,0),MATCH(Q$1,StudiesInfo!$1:$1,0))</f>
        <v>4</v>
      </c>
      <c r="R657" s="31" t="str">
        <f t="array" ref="R657">INDEX(StudiesInfo!$1:$80,MATCH($E657,StudiesInfo!$B:$B,0),MATCH(R$1,StudiesInfo!$1:$1,0))</f>
        <v>months</v>
      </c>
      <c r="S657" s="31">
        <f t="array" ref="S657">INDEX(StudiesInfo!$1:$80,MATCH($E657,StudiesInfo!$B:$B,0),MATCH(S$1,StudiesInfo!$1:$1,0))</f>
        <v>96</v>
      </c>
      <c r="T657" s="31" t="str">
        <f t="array" ref="T657">INDEX(StudiesInfo!$1:$80,MATCH($E657,StudiesInfo!$B:$B,0),MATCH(T$1,StudiesInfo!$1:$1,0))</f>
        <v>up to 96h</v>
      </c>
      <c r="U657" s="31">
        <f t="array" ref="U657">INDEX(StudiesInfo!$1:$80,MATCH($E657,StudiesInfo!$B:$B,0),MATCH(U$1,StudiesInfo!$1:$1,0))</f>
        <v>0</v>
      </c>
      <c r="V657" s="31" t="str">
        <f t="array" ref="V657">INDEX(StudiesInfo!$1:$80,MATCH($E657,StudiesInfo!$B:$B,0),MATCH(V$1,StudiesInfo!$1:$1,0))</f>
        <v>Adult</v>
      </c>
      <c r="W657" s="31">
        <f t="array" ref="W657">INDEX(StudiesInfo!$1:$80,MATCH($E657,StudiesInfo!$B:$B,0),MATCH(W$1,StudiesInfo!$1:$1,0))</f>
        <v>4</v>
      </c>
      <c r="X657" s="31" t="str">
        <f t="array" ref="X657">INDEX(StudiesInfo!$1:$80,MATCH($E657,StudiesInfo!$B:$B,0),MATCH(X$1,StudiesInfo!$1:$1,0))</f>
        <v>months</v>
      </c>
      <c r="Y657" s="30" t="s">
        <v>991</v>
      </c>
      <c r="Z657" s="30" t="s">
        <v>992</v>
      </c>
      <c r="AA657" s="30" t="s">
        <v>992</v>
      </c>
      <c r="AB657" s="30"/>
      <c r="AC657" s="30"/>
      <c r="AD657" s="33" t="s">
        <v>995</v>
      </c>
      <c r="AF657" s="34" t="s">
        <v>591</v>
      </c>
    </row>
    <row r="658" ht="16.5" hidden="1" customHeight="1">
      <c r="A658" s="30">
        <v>44.0</v>
      </c>
      <c r="B658" s="31" t="str">
        <f t="array" ref="B658">INDEX(StudiesInfo!$1:$80,MATCH($E658,StudiesInfo!$B:$B,0),MATCH(B$1,StudiesInfo!$1:$1,0))</f>
        <v>No</v>
      </c>
      <c r="E658" s="31" t="str">
        <f t="array" ref="E658">INDEX(StudiesInfo!$1:$80,MATCH($A658,StudiesInfo!$A:$A,0),MATCH(E$1,StudiesInfo!$1:$1,0))</f>
        <v>Mak et al., 2019</v>
      </c>
      <c r="F658" s="31" t="str">
        <f t="array" ref="F658">INDEX(StudiesInfo!$1:$80,MATCH($E658,StudiesInfo!$B:$B,0),MATCH(F$1,StudiesInfo!$1:$1,0))</f>
        <v>10-22, 45-53, 90-106, 212-250, 500-600 μm</v>
      </c>
      <c r="G658" s="31" t="str">
        <f t="array" ref="G658">INDEX(StudiesInfo!$1:$80,MATCH($E658,StudiesInfo!$B:$B,0),MATCH(G$1,StudiesInfo!$1:$1,0))</f>
        <v>micro</v>
      </c>
      <c r="H658" s="31" t="str">
        <f t="array" ref="H658">INDEX(StudiesInfo!$1:$80,MATCH($E658,StudiesInfo!$B:$B,0),MATCH(H$1,StudiesInfo!$1:$1,0))</f>
        <v>Polyethylene (PE)</v>
      </c>
      <c r="I658" s="31" t="str">
        <f t="array" ref="I658">INDEX(StudiesInfo!$1:$80,MATCH($E658,StudiesInfo!$B:$B,0),MATCH(I$1,StudiesInfo!$1:$1,0))</f>
        <v>Sphere</v>
      </c>
      <c r="J658" s="32" t="str">
        <f t="array" ref="J658">INDEX(StudiesInfo!$1:$80,MATCH($E658,StudiesInfo!$B:$B,0),MATCH(J$1,StudiesInfo!$1:$1,0))</f>
        <v>Danio rerio</v>
      </c>
      <c r="K658" s="31" t="str">
        <f t="array" ref="K658">INDEX(StudiesInfo!$1:$80,MATCH($E658,StudiesInfo!$B:$B,0),MATCH(K$1,StudiesInfo!$1:$1,0))</f>
        <v>M</v>
      </c>
      <c r="L658" s="31" t="str">
        <f t="array" ref="L658">INDEX(StudiesInfo!$1:$80,MATCH($E658,StudiesInfo!$B:$B,0),MATCH(L$1,StudiesInfo!$1:$1,0))</f>
        <v>Food</v>
      </c>
      <c r="M658" s="31" t="str">
        <f t="array" ref="M658">INDEX(StudiesInfo!$1:$80,MATCH($E658,StudiesInfo!$B:$B,0),MATCH(M$1,StudiesInfo!$1:$1,0))</f>
        <v>Once</v>
      </c>
      <c r="N658" s="31">
        <f t="array" ref="N658">INDEX(StudiesInfo!$1:$80,MATCH($E658,StudiesInfo!$B:$B,0),MATCH(N$1,StudiesInfo!$1:$1,0))</f>
        <v>2</v>
      </c>
      <c r="O658" s="31" t="str">
        <f t="array" ref="O658">INDEX(StudiesInfo!$1:$80,MATCH($E658,StudiesInfo!$B:$B,0),MATCH(O$1,StudiesInfo!$1:$1,0))</f>
        <v>mg/L</v>
      </c>
      <c r="P658" s="31" t="str">
        <f t="array" ref="P658">INDEX(StudiesInfo!$1:$80,MATCH($E658,StudiesInfo!$B:$B,0),MATCH(P$1,StudiesInfo!$1:$1,0))</f>
        <v>Adult</v>
      </c>
      <c r="Q658" s="31">
        <f t="array" ref="Q658">INDEX(StudiesInfo!$1:$80,MATCH($E658,StudiesInfo!$B:$B,0),MATCH(Q$1,StudiesInfo!$1:$1,0))</f>
        <v>4</v>
      </c>
      <c r="R658" s="31" t="str">
        <f t="array" ref="R658">INDEX(StudiesInfo!$1:$80,MATCH($E658,StudiesInfo!$B:$B,0),MATCH(R$1,StudiesInfo!$1:$1,0))</f>
        <v>months</v>
      </c>
      <c r="S658" s="31">
        <f t="array" ref="S658">INDEX(StudiesInfo!$1:$80,MATCH($E658,StudiesInfo!$B:$B,0),MATCH(S$1,StudiesInfo!$1:$1,0))</f>
        <v>96</v>
      </c>
      <c r="T658" s="31" t="str">
        <f t="array" ref="T658">INDEX(StudiesInfo!$1:$80,MATCH($E658,StudiesInfo!$B:$B,0),MATCH(T$1,StudiesInfo!$1:$1,0))</f>
        <v>up to 96h</v>
      </c>
      <c r="U658" s="31">
        <f t="array" ref="U658">INDEX(StudiesInfo!$1:$80,MATCH($E658,StudiesInfo!$B:$B,0),MATCH(U$1,StudiesInfo!$1:$1,0))</f>
        <v>0</v>
      </c>
      <c r="V658" s="31" t="str">
        <f t="array" ref="V658">INDEX(StudiesInfo!$1:$80,MATCH($E658,StudiesInfo!$B:$B,0),MATCH(V$1,StudiesInfo!$1:$1,0))</f>
        <v>Adult</v>
      </c>
      <c r="W658" s="31">
        <f t="array" ref="W658">INDEX(StudiesInfo!$1:$80,MATCH($E658,StudiesInfo!$B:$B,0),MATCH(W$1,StudiesInfo!$1:$1,0))</f>
        <v>4</v>
      </c>
      <c r="X658" s="31" t="str">
        <f t="array" ref="X658">INDEX(StudiesInfo!$1:$80,MATCH($E658,StudiesInfo!$B:$B,0),MATCH(X$1,StudiesInfo!$1:$1,0))</f>
        <v>months</v>
      </c>
      <c r="Y658" s="30" t="s">
        <v>991</v>
      </c>
      <c r="Z658" s="30" t="s">
        <v>992</v>
      </c>
      <c r="AA658" s="30" t="s">
        <v>992</v>
      </c>
      <c r="AD658" s="33" t="s">
        <v>996</v>
      </c>
      <c r="AF658" s="34" t="s">
        <v>591</v>
      </c>
    </row>
    <row r="659" ht="16.5" hidden="1" customHeight="1">
      <c r="A659" s="30">
        <v>124.0</v>
      </c>
      <c r="B659" s="31" t="str">
        <f t="array" ref="B659">INDEX(StudiesInfo!$1:$80,MATCH($E659,StudiesInfo!$B:$B,0),MATCH(B$1,StudiesInfo!$1:$1,0))</f>
        <v>#N/A</v>
      </c>
      <c r="C659" s="30" t="s">
        <v>997</v>
      </c>
      <c r="D659" s="30" t="s">
        <v>45</v>
      </c>
      <c r="E659" s="31" t="str">
        <f t="array" ref="E659">INDEX(StudiesInfo!$1:$80,MATCH($A659,StudiesInfo!$A:$A,0),MATCH(E$1,StudiesInfo!$1:$1,0))</f>
        <v>#N/A</v>
      </c>
      <c r="F659" s="31" t="str">
        <f t="array" ref="F659">INDEX(StudiesInfo!$1:$80,MATCH($E659,StudiesInfo!$B:$B,0),MATCH(F$1,StudiesInfo!$1:$1,0))</f>
        <v>#N/A</v>
      </c>
      <c r="G659" s="31" t="str">
        <f t="array" ref="G659">INDEX(StudiesInfo!$1:$80,MATCH($E659,StudiesInfo!$B:$B,0),MATCH(G$1,StudiesInfo!$1:$1,0))</f>
        <v>#N/A</v>
      </c>
      <c r="H659" s="31" t="str">
        <f t="array" ref="H659">INDEX(StudiesInfo!$1:$80,MATCH($E659,StudiesInfo!$B:$B,0),MATCH(H$1,StudiesInfo!$1:$1,0))</f>
        <v>#N/A</v>
      </c>
      <c r="I659" s="31" t="str">
        <f t="array" ref="I659">INDEX(StudiesInfo!$1:$80,MATCH($E659,StudiesInfo!$B:$B,0),MATCH(I$1,StudiesInfo!$1:$1,0))</f>
        <v>#N/A</v>
      </c>
      <c r="J659" s="32" t="str">
        <f t="array" ref="J659">INDEX(StudiesInfo!$1:$80,MATCH($E659,StudiesInfo!$B:$B,0),MATCH(J$1,StudiesInfo!$1:$1,0))</f>
        <v>#N/A</v>
      </c>
      <c r="K659" s="31" t="str">
        <f t="array" ref="K659">INDEX(StudiesInfo!$1:$80,MATCH($E659,StudiesInfo!$B:$B,0),MATCH(K$1,StudiesInfo!$1:$1,0))</f>
        <v>#N/A</v>
      </c>
      <c r="L659" s="31" t="str">
        <f t="array" ref="L659">INDEX(StudiesInfo!$1:$80,MATCH($E659,StudiesInfo!$B:$B,0),MATCH(L$1,StudiesInfo!$1:$1,0))</f>
        <v>#N/A</v>
      </c>
      <c r="M659" s="31" t="str">
        <f t="array" ref="M659">INDEX(StudiesInfo!$1:$80,MATCH($E659,StudiesInfo!$B:$B,0),MATCH(M$1,StudiesInfo!$1:$1,0))</f>
        <v>#N/A</v>
      </c>
      <c r="N659" s="31" t="str">
        <f t="array" ref="N659">INDEX(StudiesInfo!$1:$80,MATCH($E659,StudiesInfo!$B:$B,0),MATCH(N$1,StudiesInfo!$1:$1,0))</f>
        <v>#N/A</v>
      </c>
      <c r="O659" s="31" t="str">
        <f t="array" ref="O659">INDEX(StudiesInfo!$1:$80,MATCH($E659,StudiesInfo!$B:$B,0),MATCH(O$1,StudiesInfo!$1:$1,0))</f>
        <v>#N/A</v>
      </c>
      <c r="P659" s="31" t="str">
        <f t="array" ref="P659">INDEX(StudiesInfo!$1:$80,MATCH($E659,StudiesInfo!$B:$B,0),MATCH(P$1,StudiesInfo!$1:$1,0))</f>
        <v>#N/A</v>
      </c>
      <c r="Q659" s="50" t="str">
        <f t="array" ref="Q659">INDEX(StudiesInfo!$1:$80,MATCH($E659,StudiesInfo!$B:$B,0),MATCH(Q$1,StudiesInfo!$1:$1,0))</f>
        <v>#N/A</v>
      </c>
      <c r="R659" s="31" t="str">
        <f t="array" ref="R659">INDEX(StudiesInfo!$1:$80,MATCH($E659,StudiesInfo!$B:$B,0),MATCH(R$1,StudiesInfo!$1:$1,0))</f>
        <v>#N/A</v>
      </c>
      <c r="S659" s="31" t="str">
        <f t="array" ref="S659">INDEX(StudiesInfo!$1:$80,MATCH($E659,StudiesInfo!$B:$B,0),MATCH(S$1,StudiesInfo!$1:$1,0))</f>
        <v>#N/A</v>
      </c>
      <c r="T659" s="31" t="str">
        <f t="array" ref="T659">INDEX(StudiesInfo!$1:$80,MATCH($E659,StudiesInfo!$B:$B,0),MATCH(T$1,StudiesInfo!$1:$1,0))</f>
        <v>#N/A</v>
      </c>
      <c r="U659" s="31" t="str">
        <f t="array" ref="U659">INDEX(StudiesInfo!$1:$80,MATCH($E659,StudiesInfo!$B:$B,0),MATCH(U$1,StudiesInfo!$1:$1,0))</f>
        <v>#N/A</v>
      </c>
      <c r="V659" s="31" t="str">
        <f t="array" ref="V659">INDEX(StudiesInfo!$1:$80,MATCH($E659,StudiesInfo!$B:$B,0),MATCH(V$1,StudiesInfo!$1:$1,0))</f>
        <v>#N/A</v>
      </c>
      <c r="W659" s="31" t="str">
        <f t="array" ref="W659">INDEX(StudiesInfo!$1:$80,MATCH($E659,StudiesInfo!$B:$B,0),MATCH(W$1,StudiesInfo!$1:$1,0))</f>
        <v>#N/A</v>
      </c>
      <c r="X659" s="31" t="str">
        <f t="array" ref="X659">INDEX(StudiesInfo!$1:$80,MATCH($E659,StudiesInfo!$B:$B,0),MATCH(X$1,StudiesInfo!$1:$1,0))</f>
        <v>#N/A</v>
      </c>
      <c r="Y659" s="30" t="s">
        <v>601</v>
      </c>
      <c r="Z659" s="30" t="s">
        <v>998</v>
      </c>
      <c r="AA659" s="30" t="s">
        <v>999</v>
      </c>
      <c r="AC659" s="30" t="s">
        <v>706</v>
      </c>
      <c r="AD659" s="33" t="s">
        <v>1000</v>
      </c>
      <c r="AF659" s="30" t="s">
        <v>588</v>
      </c>
    </row>
    <row r="660" ht="16.5" hidden="1" customHeight="1">
      <c r="A660" s="30">
        <v>124.0</v>
      </c>
      <c r="B660" s="31" t="str">
        <f t="array" ref="B660">INDEX(StudiesInfo!$1:$80,MATCH($E660,StudiesInfo!$B:$B,0),MATCH(B$1,StudiesInfo!$1:$1,0))</f>
        <v>#N/A</v>
      </c>
      <c r="E660" s="31" t="str">
        <f t="array" ref="E660">INDEX(StudiesInfo!$1:$80,MATCH($A660,StudiesInfo!$A:$A,0),MATCH(E$1,StudiesInfo!$1:$1,0))</f>
        <v>#N/A</v>
      </c>
      <c r="F660" s="31" t="str">
        <f t="array" ref="F660">INDEX(StudiesInfo!$1:$80,MATCH($E660,StudiesInfo!$B:$B,0),MATCH(F$1,StudiesInfo!$1:$1,0))</f>
        <v>#N/A</v>
      </c>
      <c r="G660" s="31" t="str">
        <f t="array" ref="G660">INDEX(StudiesInfo!$1:$80,MATCH($E660,StudiesInfo!$B:$B,0),MATCH(G$1,StudiesInfo!$1:$1,0))</f>
        <v>#N/A</v>
      </c>
      <c r="H660" s="31" t="str">
        <f t="array" ref="H660">INDEX(StudiesInfo!$1:$80,MATCH($E660,StudiesInfo!$B:$B,0),MATCH(H$1,StudiesInfo!$1:$1,0))</f>
        <v>#N/A</v>
      </c>
      <c r="I660" s="31" t="str">
        <f t="array" ref="I660">INDEX(StudiesInfo!$1:$80,MATCH($E660,StudiesInfo!$B:$B,0),MATCH(I$1,StudiesInfo!$1:$1,0))</f>
        <v>#N/A</v>
      </c>
      <c r="J660" s="32" t="str">
        <f t="array" ref="J660">INDEX(StudiesInfo!$1:$80,MATCH($E660,StudiesInfo!$B:$B,0),MATCH(J$1,StudiesInfo!$1:$1,0))</f>
        <v>#N/A</v>
      </c>
      <c r="K660" s="31" t="str">
        <f t="array" ref="K660">INDEX(StudiesInfo!$1:$80,MATCH($E660,StudiesInfo!$B:$B,0),MATCH(K$1,StudiesInfo!$1:$1,0))</f>
        <v>#N/A</v>
      </c>
      <c r="L660" s="31" t="str">
        <f t="array" ref="L660">INDEX(StudiesInfo!$1:$80,MATCH($E660,StudiesInfo!$B:$B,0),MATCH(L$1,StudiesInfo!$1:$1,0))</f>
        <v>#N/A</v>
      </c>
      <c r="M660" s="31" t="str">
        <f t="array" ref="M660">INDEX(StudiesInfo!$1:$80,MATCH($E660,StudiesInfo!$B:$B,0),MATCH(M$1,StudiesInfo!$1:$1,0))</f>
        <v>#N/A</v>
      </c>
      <c r="N660" s="31" t="str">
        <f t="array" ref="N660">INDEX(StudiesInfo!$1:$80,MATCH($E660,StudiesInfo!$B:$B,0),MATCH(N$1,StudiesInfo!$1:$1,0))</f>
        <v>#N/A</v>
      </c>
      <c r="O660" s="31" t="str">
        <f t="array" ref="O660">INDEX(StudiesInfo!$1:$80,MATCH($E660,StudiesInfo!$B:$B,0),MATCH(O$1,StudiesInfo!$1:$1,0))</f>
        <v>#N/A</v>
      </c>
      <c r="P660" s="31" t="str">
        <f t="array" ref="P660">INDEX(StudiesInfo!$1:$80,MATCH($E660,StudiesInfo!$B:$B,0),MATCH(P$1,StudiesInfo!$1:$1,0))</f>
        <v>#N/A</v>
      </c>
      <c r="Q660" s="50" t="str">
        <f t="array" ref="Q660">INDEX(StudiesInfo!$1:$80,MATCH($E660,StudiesInfo!$B:$B,0),MATCH(Q$1,StudiesInfo!$1:$1,0))</f>
        <v>#N/A</v>
      </c>
      <c r="R660" s="31" t="str">
        <f t="array" ref="R660">INDEX(StudiesInfo!$1:$80,MATCH($E660,StudiesInfo!$B:$B,0),MATCH(R$1,StudiesInfo!$1:$1,0))</f>
        <v>#N/A</v>
      </c>
      <c r="S660" s="31" t="str">
        <f t="array" ref="S660">INDEX(StudiesInfo!$1:$80,MATCH($E660,StudiesInfo!$B:$B,0),MATCH(S$1,StudiesInfo!$1:$1,0))</f>
        <v>#N/A</v>
      </c>
      <c r="T660" s="31" t="str">
        <f t="array" ref="T660">INDEX(StudiesInfo!$1:$80,MATCH($E660,StudiesInfo!$B:$B,0),MATCH(T$1,StudiesInfo!$1:$1,0))</f>
        <v>#N/A</v>
      </c>
      <c r="U660" s="31" t="str">
        <f t="array" ref="U660">INDEX(StudiesInfo!$1:$80,MATCH($E660,StudiesInfo!$B:$B,0),MATCH(U$1,StudiesInfo!$1:$1,0))</f>
        <v>#N/A</v>
      </c>
      <c r="V660" s="31" t="str">
        <f t="array" ref="V660">INDEX(StudiesInfo!$1:$80,MATCH($E660,StudiesInfo!$B:$B,0),MATCH(V$1,StudiesInfo!$1:$1,0))</f>
        <v>#N/A</v>
      </c>
      <c r="W660" s="31" t="str">
        <f t="array" ref="W660">INDEX(StudiesInfo!$1:$80,MATCH($E660,StudiesInfo!$B:$B,0),MATCH(W$1,StudiesInfo!$1:$1,0))</f>
        <v>#N/A</v>
      </c>
      <c r="X660" s="31" t="str">
        <f t="array" ref="X660">INDEX(StudiesInfo!$1:$80,MATCH($E660,StudiesInfo!$B:$B,0),MATCH(X$1,StudiesInfo!$1:$1,0))</f>
        <v>#N/A</v>
      </c>
      <c r="Y660" s="30" t="s">
        <v>601</v>
      </c>
      <c r="Z660" s="30" t="s">
        <v>998</v>
      </c>
      <c r="AA660" s="30" t="s">
        <v>999</v>
      </c>
      <c r="AD660" s="33" t="s">
        <v>1001</v>
      </c>
      <c r="AF660" s="34" t="s">
        <v>591</v>
      </c>
    </row>
    <row r="661" ht="16.5" hidden="1" customHeight="1">
      <c r="A661" s="30">
        <v>124.0</v>
      </c>
      <c r="B661" s="31" t="str">
        <f t="array" ref="B661">INDEX(StudiesInfo!$1:$80,MATCH($E661,StudiesInfo!$B:$B,0),MATCH(B$1,StudiesInfo!$1:$1,0))</f>
        <v>#N/A</v>
      </c>
      <c r="E661" s="31" t="str">
        <f t="array" ref="E661">INDEX(StudiesInfo!$1:$80,MATCH($A661,StudiesInfo!$A:$A,0),MATCH(E$1,StudiesInfo!$1:$1,0))</f>
        <v>#N/A</v>
      </c>
      <c r="F661" s="31" t="str">
        <f t="array" ref="F661">INDEX(StudiesInfo!$1:$80,MATCH($E661,StudiesInfo!$B:$B,0),MATCH(F$1,StudiesInfo!$1:$1,0))</f>
        <v>#N/A</v>
      </c>
      <c r="G661" s="31" t="str">
        <f t="array" ref="G661">INDEX(StudiesInfo!$1:$80,MATCH($E661,StudiesInfo!$B:$B,0),MATCH(G$1,StudiesInfo!$1:$1,0))</f>
        <v>#N/A</v>
      </c>
      <c r="H661" s="31" t="str">
        <f t="array" ref="H661">INDEX(StudiesInfo!$1:$80,MATCH($E661,StudiesInfo!$B:$B,0),MATCH(H$1,StudiesInfo!$1:$1,0))</f>
        <v>#N/A</v>
      </c>
      <c r="I661" s="31" t="str">
        <f t="array" ref="I661">INDEX(StudiesInfo!$1:$80,MATCH($E661,StudiesInfo!$B:$B,0),MATCH(I$1,StudiesInfo!$1:$1,0))</f>
        <v>#N/A</v>
      </c>
      <c r="J661" s="32" t="str">
        <f t="array" ref="J661">INDEX(StudiesInfo!$1:$80,MATCH($E661,StudiesInfo!$B:$B,0),MATCH(J$1,StudiesInfo!$1:$1,0))</f>
        <v>#N/A</v>
      </c>
      <c r="K661" s="31" t="str">
        <f t="array" ref="K661">INDEX(StudiesInfo!$1:$80,MATCH($E661,StudiesInfo!$B:$B,0),MATCH(K$1,StudiesInfo!$1:$1,0))</f>
        <v>#N/A</v>
      </c>
      <c r="L661" s="31" t="str">
        <f t="array" ref="L661">INDEX(StudiesInfo!$1:$80,MATCH($E661,StudiesInfo!$B:$B,0),MATCH(L$1,StudiesInfo!$1:$1,0))</f>
        <v>#N/A</v>
      </c>
      <c r="M661" s="31" t="str">
        <f t="array" ref="M661">INDEX(StudiesInfo!$1:$80,MATCH($E661,StudiesInfo!$B:$B,0),MATCH(M$1,StudiesInfo!$1:$1,0))</f>
        <v>#N/A</v>
      </c>
      <c r="N661" s="31" t="str">
        <f t="array" ref="N661">INDEX(StudiesInfo!$1:$80,MATCH($E661,StudiesInfo!$B:$B,0),MATCH(N$1,StudiesInfo!$1:$1,0))</f>
        <v>#N/A</v>
      </c>
      <c r="O661" s="31" t="str">
        <f t="array" ref="O661">INDEX(StudiesInfo!$1:$80,MATCH($E661,StudiesInfo!$B:$B,0),MATCH(O$1,StudiesInfo!$1:$1,0))</f>
        <v>#N/A</v>
      </c>
      <c r="P661" s="31" t="str">
        <f t="array" ref="P661">INDEX(StudiesInfo!$1:$80,MATCH($E661,StudiesInfo!$B:$B,0),MATCH(P$1,StudiesInfo!$1:$1,0))</f>
        <v>#N/A</v>
      </c>
      <c r="Q661" s="50" t="str">
        <f t="array" ref="Q661">INDEX(StudiesInfo!$1:$80,MATCH($E661,StudiesInfo!$B:$B,0),MATCH(Q$1,StudiesInfo!$1:$1,0))</f>
        <v>#N/A</v>
      </c>
      <c r="R661" s="31" t="str">
        <f t="array" ref="R661">INDEX(StudiesInfo!$1:$80,MATCH($E661,StudiesInfo!$B:$B,0),MATCH(R$1,StudiesInfo!$1:$1,0))</f>
        <v>#N/A</v>
      </c>
      <c r="S661" s="31" t="str">
        <f t="array" ref="S661">INDEX(StudiesInfo!$1:$80,MATCH($E661,StudiesInfo!$B:$B,0),MATCH(S$1,StudiesInfo!$1:$1,0))</f>
        <v>#N/A</v>
      </c>
      <c r="T661" s="31" t="str">
        <f t="array" ref="T661">INDEX(StudiesInfo!$1:$80,MATCH($E661,StudiesInfo!$B:$B,0),MATCH(T$1,StudiesInfo!$1:$1,0))</f>
        <v>#N/A</v>
      </c>
      <c r="U661" s="31" t="str">
        <f t="array" ref="U661">INDEX(StudiesInfo!$1:$80,MATCH($E661,StudiesInfo!$B:$B,0),MATCH(U$1,StudiesInfo!$1:$1,0))</f>
        <v>#N/A</v>
      </c>
      <c r="V661" s="31" t="str">
        <f t="array" ref="V661">INDEX(StudiesInfo!$1:$80,MATCH($E661,StudiesInfo!$B:$B,0),MATCH(V$1,StudiesInfo!$1:$1,0))</f>
        <v>#N/A</v>
      </c>
      <c r="W661" s="31" t="str">
        <f t="array" ref="W661">INDEX(StudiesInfo!$1:$80,MATCH($E661,StudiesInfo!$B:$B,0),MATCH(W$1,StudiesInfo!$1:$1,0))</f>
        <v>#N/A</v>
      </c>
      <c r="X661" s="31" t="str">
        <f t="array" ref="X661">INDEX(StudiesInfo!$1:$80,MATCH($E661,StudiesInfo!$B:$B,0),MATCH(X$1,StudiesInfo!$1:$1,0))</f>
        <v>#N/A</v>
      </c>
      <c r="Y661" s="30" t="s">
        <v>601</v>
      </c>
      <c r="Z661" s="30" t="s">
        <v>998</v>
      </c>
      <c r="AA661" s="30" t="s">
        <v>999</v>
      </c>
      <c r="AD661" s="33" t="s">
        <v>1002</v>
      </c>
      <c r="AF661" s="34" t="s">
        <v>591</v>
      </c>
    </row>
    <row r="662" ht="16.5" hidden="1" customHeight="1">
      <c r="A662" s="30">
        <v>124.0</v>
      </c>
      <c r="B662" s="31" t="str">
        <f t="array" ref="B662">INDEX(StudiesInfo!$1:$80,MATCH($E662,StudiesInfo!$B:$B,0),MATCH(B$1,StudiesInfo!$1:$1,0))</f>
        <v>#N/A</v>
      </c>
      <c r="E662" s="31" t="str">
        <f t="array" ref="E662">INDEX(StudiesInfo!$1:$80,MATCH($A662,StudiesInfo!$A:$A,0),MATCH(E$1,StudiesInfo!$1:$1,0))</f>
        <v>#N/A</v>
      </c>
      <c r="F662" s="31" t="str">
        <f t="array" ref="F662">INDEX(StudiesInfo!$1:$80,MATCH($E662,StudiesInfo!$B:$B,0),MATCH(F$1,StudiesInfo!$1:$1,0))</f>
        <v>#N/A</v>
      </c>
      <c r="G662" s="31" t="str">
        <f t="array" ref="G662">INDEX(StudiesInfo!$1:$80,MATCH($E662,StudiesInfo!$B:$B,0),MATCH(G$1,StudiesInfo!$1:$1,0))</f>
        <v>#N/A</v>
      </c>
      <c r="H662" s="31" t="str">
        <f t="array" ref="H662">INDEX(StudiesInfo!$1:$80,MATCH($E662,StudiesInfo!$B:$B,0),MATCH(H$1,StudiesInfo!$1:$1,0))</f>
        <v>#N/A</v>
      </c>
      <c r="I662" s="31" t="str">
        <f t="array" ref="I662">INDEX(StudiesInfo!$1:$80,MATCH($E662,StudiesInfo!$B:$B,0),MATCH(I$1,StudiesInfo!$1:$1,0))</f>
        <v>#N/A</v>
      </c>
      <c r="J662" s="32" t="str">
        <f t="array" ref="J662">INDEX(StudiesInfo!$1:$80,MATCH($E662,StudiesInfo!$B:$B,0),MATCH(J$1,StudiesInfo!$1:$1,0))</f>
        <v>#N/A</v>
      </c>
      <c r="K662" s="31" t="str">
        <f t="array" ref="K662">INDEX(StudiesInfo!$1:$80,MATCH($E662,StudiesInfo!$B:$B,0),MATCH(K$1,StudiesInfo!$1:$1,0))</f>
        <v>#N/A</v>
      </c>
      <c r="L662" s="31" t="str">
        <f t="array" ref="L662">INDEX(StudiesInfo!$1:$80,MATCH($E662,StudiesInfo!$B:$B,0),MATCH(L$1,StudiesInfo!$1:$1,0))</f>
        <v>#N/A</v>
      </c>
      <c r="M662" s="31" t="str">
        <f t="array" ref="M662">INDEX(StudiesInfo!$1:$80,MATCH($E662,StudiesInfo!$B:$B,0),MATCH(M$1,StudiesInfo!$1:$1,0))</f>
        <v>#N/A</v>
      </c>
      <c r="N662" s="31" t="str">
        <f t="array" ref="N662">INDEX(StudiesInfo!$1:$80,MATCH($E662,StudiesInfo!$B:$B,0),MATCH(N$1,StudiesInfo!$1:$1,0))</f>
        <v>#N/A</v>
      </c>
      <c r="O662" s="31" t="str">
        <f t="array" ref="O662">INDEX(StudiesInfo!$1:$80,MATCH($E662,StudiesInfo!$B:$B,0),MATCH(O$1,StudiesInfo!$1:$1,0))</f>
        <v>#N/A</v>
      </c>
      <c r="P662" s="31" t="str">
        <f t="array" ref="P662">INDEX(StudiesInfo!$1:$80,MATCH($E662,StudiesInfo!$B:$B,0),MATCH(P$1,StudiesInfo!$1:$1,0))</f>
        <v>#N/A</v>
      </c>
      <c r="Q662" s="50" t="str">
        <f t="array" ref="Q662">INDEX(StudiesInfo!$1:$80,MATCH($E662,StudiesInfo!$B:$B,0),MATCH(Q$1,StudiesInfo!$1:$1,0))</f>
        <v>#N/A</v>
      </c>
      <c r="R662" s="31" t="str">
        <f t="array" ref="R662">INDEX(StudiesInfo!$1:$80,MATCH($E662,StudiesInfo!$B:$B,0),MATCH(R$1,StudiesInfo!$1:$1,0))</f>
        <v>#N/A</v>
      </c>
      <c r="S662" s="31" t="str">
        <f t="array" ref="S662">INDEX(StudiesInfo!$1:$80,MATCH($E662,StudiesInfo!$B:$B,0),MATCH(S$1,StudiesInfo!$1:$1,0))</f>
        <v>#N/A</v>
      </c>
      <c r="T662" s="31" t="str">
        <f t="array" ref="T662">INDEX(StudiesInfo!$1:$80,MATCH($E662,StudiesInfo!$B:$B,0),MATCH(T$1,StudiesInfo!$1:$1,0))</f>
        <v>#N/A</v>
      </c>
      <c r="U662" s="31" t="str">
        <f t="array" ref="U662">INDEX(StudiesInfo!$1:$80,MATCH($E662,StudiesInfo!$B:$B,0),MATCH(U$1,StudiesInfo!$1:$1,0))</f>
        <v>#N/A</v>
      </c>
      <c r="V662" s="31" t="str">
        <f t="array" ref="V662">INDEX(StudiesInfo!$1:$80,MATCH($E662,StudiesInfo!$B:$B,0),MATCH(V$1,StudiesInfo!$1:$1,0))</f>
        <v>#N/A</v>
      </c>
      <c r="W662" s="31" t="str">
        <f t="array" ref="W662">INDEX(StudiesInfo!$1:$80,MATCH($E662,StudiesInfo!$B:$B,0),MATCH(W$1,StudiesInfo!$1:$1,0))</f>
        <v>#N/A</v>
      </c>
      <c r="X662" s="31" t="str">
        <f t="array" ref="X662">INDEX(StudiesInfo!$1:$80,MATCH($E662,StudiesInfo!$B:$B,0),MATCH(X$1,StudiesInfo!$1:$1,0))</f>
        <v>#N/A</v>
      </c>
      <c r="Y662" s="30" t="s">
        <v>601</v>
      </c>
      <c r="Z662" s="30" t="s">
        <v>998</v>
      </c>
      <c r="AA662" s="30" t="s">
        <v>999</v>
      </c>
      <c r="AD662" s="33" t="s">
        <v>1003</v>
      </c>
      <c r="AF662" s="34" t="s">
        <v>591</v>
      </c>
    </row>
    <row r="663" ht="16.5" hidden="1" customHeight="1">
      <c r="A663" s="30">
        <v>124.0</v>
      </c>
      <c r="B663" s="31" t="str">
        <f t="array" ref="B663">INDEX(StudiesInfo!$1:$80,MATCH($E663,StudiesInfo!$B:$B,0),MATCH(B$1,StudiesInfo!$1:$1,0))</f>
        <v>#N/A</v>
      </c>
      <c r="E663" s="31" t="str">
        <f t="array" ref="E663">INDEX(StudiesInfo!$1:$80,MATCH($A663,StudiesInfo!$A:$A,0),MATCH(E$1,StudiesInfo!$1:$1,0))</f>
        <v>#N/A</v>
      </c>
      <c r="F663" s="31" t="str">
        <f t="array" ref="F663">INDEX(StudiesInfo!$1:$80,MATCH($E663,StudiesInfo!$B:$B,0),MATCH(F$1,StudiesInfo!$1:$1,0))</f>
        <v>#N/A</v>
      </c>
      <c r="G663" s="31" t="str">
        <f t="array" ref="G663">INDEX(StudiesInfo!$1:$80,MATCH($E663,StudiesInfo!$B:$B,0),MATCH(G$1,StudiesInfo!$1:$1,0))</f>
        <v>#N/A</v>
      </c>
      <c r="H663" s="31" t="str">
        <f t="array" ref="H663">INDEX(StudiesInfo!$1:$80,MATCH($E663,StudiesInfo!$B:$B,0),MATCH(H$1,StudiesInfo!$1:$1,0))</f>
        <v>#N/A</v>
      </c>
      <c r="I663" s="31" t="str">
        <f t="array" ref="I663">INDEX(StudiesInfo!$1:$80,MATCH($E663,StudiesInfo!$B:$B,0),MATCH(I$1,StudiesInfo!$1:$1,0))</f>
        <v>#N/A</v>
      </c>
      <c r="J663" s="32" t="str">
        <f t="array" ref="J663">INDEX(StudiesInfo!$1:$80,MATCH($E663,StudiesInfo!$B:$B,0),MATCH(J$1,StudiesInfo!$1:$1,0))</f>
        <v>#N/A</v>
      </c>
      <c r="K663" s="31" t="str">
        <f t="array" ref="K663">INDEX(StudiesInfo!$1:$80,MATCH($E663,StudiesInfo!$B:$B,0),MATCH(K$1,StudiesInfo!$1:$1,0))</f>
        <v>#N/A</v>
      </c>
      <c r="L663" s="31" t="str">
        <f t="array" ref="L663">INDEX(StudiesInfo!$1:$80,MATCH($E663,StudiesInfo!$B:$B,0),MATCH(L$1,StudiesInfo!$1:$1,0))</f>
        <v>#N/A</v>
      </c>
      <c r="M663" s="31" t="str">
        <f t="array" ref="M663">INDEX(StudiesInfo!$1:$80,MATCH($E663,StudiesInfo!$B:$B,0),MATCH(M$1,StudiesInfo!$1:$1,0))</f>
        <v>#N/A</v>
      </c>
      <c r="N663" s="31" t="str">
        <f t="array" ref="N663">INDEX(StudiesInfo!$1:$80,MATCH($E663,StudiesInfo!$B:$B,0),MATCH(N$1,StudiesInfo!$1:$1,0))</f>
        <v>#N/A</v>
      </c>
      <c r="O663" s="31" t="str">
        <f t="array" ref="O663">INDEX(StudiesInfo!$1:$80,MATCH($E663,StudiesInfo!$B:$B,0),MATCH(O$1,StudiesInfo!$1:$1,0))</f>
        <v>#N/A</v>
      </c>
      <c r="P663" s="31" t="str">
        <f t="array" ref="P663">INDEX(StudiesInfo!$1:$80,MATCH($E663,StudiesInfo!$B:$B,0),MATCH(P$1,StudiesInfo!$1:$1,0))</f>
        <v>#N/A</v>
      </c>
      <c r="Q663" s="50" t="str">
        <f t="array" ref="Q663">INDEX(StudiesInfo!$1:$80,MATCH($E663,StudiesInfo!$B:$B,0),MATCH(Q$1,StudiesInfo!$1:$1,0))</f>
        <v>#N/A</v>
      </c>
      <c r="R663" s="31" t="str">
        <f t="array" ref="R663">INDEX(StudiesInfo!$1:$80,MATCH($E663,StudiesInfo!$B:$B,0),MATCH(R$1,StudiesInfo!$1:$1,0))</f>
        <v>#N/A</v>
      </c>
      <c r="S663" s="31" t="str">
        <f t="array" ref="S663">INDEX(StudiesInfo!$1:$80,MATCH($E663,StudiesInfo!$B:$B,0),MATCH(S$1,StudiesInfo!$1:$1,0))</f>
        <v>#N/A</v>
      </c>
      <c r="T663" s="31" t="str">
        <f t="array" ref="T663">INDEX(StudiesInfo!$1:$80,MATCH($E663,StudiesInfo!$B:$B,0),MATCH(T$1,StudiesInfo!$1:$1,0))</f>
        <v>#N/A</v>
      </c>
      <c r="U663" s="31" t="str">
        <f t="array" ref="U663">INDEX(StudiesInfo!$1:$80,MATCH($E663,StudiesInfo!$B:$B,0),MATCH(U$1,StudiesInfo!$1:$1,0))</f>
        <v>#N/A</v>
      </c>
      <c r="V663" s="31" t="str">
        <f t="array" ref="V663">INDEX(StudiesInfo!$1:$80,MATCH($E663,StudiesInfo!$B:$B,0),MATCH(V$1,StudiesInfo!$1:$1,0))</f>
        <v>#N/A</v>
      </c>
      <c r="W663" s="31" t="str">
        <f t="array" ref="W663">INDEX(StudiesInfo!$1:$80,MATCH($E663,StudiesInfo!$B:$B,0),MATCH(W$1,StudiesInfo!$1:$1,0))</f>
        <v>#N/A</v>
      </c>
      <c r="X663" s="31" t="str">
        <f t="array" ref="X663">INDEX(StudiesInfo!$1:$80,MATCH($E663,StudiesInfo!$B:$B,0),MATCH(X$1,StudiesInfo!$1:$1,0))</f>
        <v>#N/A</v>
      </c>
      <c r="Y663" s="30" t="s">
        <v>601</v>
      </c>
      <c r="Z663" s="30" t="s">
        <v>998</v>
      </c>
      <c r="AA663" s="30" t="s">
        <v>999</v>
      </c>
      <c r="AD663" s="33" t="s">
        <v>1004</v>
      </c>
      <c r="AF663" s="34" t="s">
        <v>591</v>
      </c>
    </row>
    <row r="664" ht="16.5" hidden="1" customHeight="1">
      <c r="A664" s="30">
        <v>124.0</v>
      </c>
      <c r="B664" s="31" t="str">
        <f t="array" ref="B664">INDEX(StudiesInfo!$1:$80,MATCH($E664,StudiesInfo!$B:$B,0),MATCH(B$1,StudiesInfo!$1:$1,0))</f>
        <v>#N/A</v>
      </c>
      <c r="E664" s="31" t="str">
        <f t="array" ref="E664">INDEX(StudiesInfo!$1:$80,MATCH($A664,StudiesInfo!$A:$A,0),MATCH(E$1,StudiesInfo!$1:$1,0))</f>
        <v>#N/A</v>
      </c>
      <c r="F664" s="31" t="str">
        <f t="array" ref="F664">INDEX(StudiesInfo!$1:$80,MATCH($E664,StudiesInfo!$B:$B,0),MATCH(F$1,StudiesInfo!$1:$1,0))</f>
        <v>#N/A</v>
      </c>
      <c r="G664" s="31" t="str">
        <f t="array" ref="G664">INDEX(StudiesInfo!$1:$80,MATCH($E664,StudiesInfo!$B:$B,0),MATCH(G$1,StudiesInfo!$1:$1,0))</f>
        <v>#N/A</v>
      </c>
      <c r="H664" s="31" t="str">
        <f t="array" ref="H664">INDEX(StudiesInfo!$1:$80,MATCH($E664,StudiesInfo!$B:$B,0),MATCH(H$1,StudiesInfo!$1:$1,0))</f>
        <v>#N/A</v>
      </c>
      <c r="I664" s="31" t="str">
        <f t="array" ref="I664">INDEX(StudiesInfo!$1:$80,MATCH($E664,StudiesInfo!$B:$B,0),MATCH(I$1,StudiesInfo!$1:$1,0))</f>
        <v>#N/A</v>
      </c>
      <c r="J664" s="32" t="str">
        <f t="array" ref="J664">INDEX(StudiesInfo!$1:$80,MATCH($E664,StudiesInfo!$B:$B,0),MATCH(J$1,StudiesInfo!$1:$1,0))</f>
        <v>#N/A</v>
      </c>
      <c r="K664" s="31" t="str">
        <f t="array" ref="K664">INDEX(StudiesInfo!$1:$80,MATCH($E664,StudiesInfo!$B:$B,0),MATCH(K$1,StudiesInfo!$1:$1,0))</f>
        <v>#N/A</v>
      </c>
      <c r="L664" s="31" t="str">
        <f t="array" ref="L664">INDEX(StudiesInfo!$1:$80,MATCH($E664,StudiesInfo!$B:$B,0),MATCH(L$1,StudiesInfo!$1:$1,0))</f>
        <v>#N/A</v>
      </c>
      <c r="M664" s="31" t="str">
        <f t="array" ref="M664">INDEX(StudiesInfo!$1:$80,MATCH($E664,StudiesInfo!$B:$B,0),MATCH(M$1,StudiesInfo!$1:$1,0))</f>
        <v>#N/A</v>
      </c>
      <c r="N664" s="31" t="str">
        <f t="array" ref="N664">INDEX(StudiesInfo!$1:$80,MATCH($E664,StudiesInfo!$B:$B,0),MATCH(N$1,StudiesInfo!$1:$1,0))</f>
        <v>#N/A</v>
      </c>
      <c r="O664" s="31" t="str">
        <f t="array" ref="O664">INDEX(StudiesInfo!$1:$80,MATCH($E664,StudiesInfo!$B:$B,0),MATCH(O$1,StudiesInfo!$1:$1,0))</f>
        <v>#N/A</v>
      </c>
      <c r="P664" s="31" t="str">
        <f t="array" ref="P664">INDEX(StudiesInfo!$1:$80,MATCH($E664,StudiesInfo!$B:$B,0),MATCH(P$1,StudiesInfo!$1:$1,0))</f>
        <v>#N/A</v>
      </c>
      <c r="Q664" s="50" t="str">
        <f t="array" ref="Q664">INDEX(StudiesInfo!$1:$80,MATCH($E664,StudiesInfo!$B:$B,0),MATCH(Q$1,StudiesInfo!$1:$1,0))</f>
        <v>#N/A</v>
      </c>
      <c r="R664" s="31" t="str">
        <f t="array" ref="R664">INDEX(StudiesInfo!$1:$80,MATCH($E664,StudiesInfo!$B:$B,0),MATCH(R$1,StudiesInfo!$1:$1,0))</f>
        <v>#N/A</v>
      </c>
      <c r="S664" s="31" t="str">
        <f t="array" ref="S664">INDEX(StudiesInfo!$1:$80,MATCH($E664,StudiesInfo!$B:$B,0),MATCH(S$1,StudiesInfo!$1:$1,0))</f>
        <v>#N/A</v>
      </c>
      <c r="T664" s="31" t="str">
        <f t="array" ref="T664">INDEX(StudiesInfo!$1:$80,MATCH($E664,StudiesInfo!$B:$B,0),MATCH(T$1,StudiesInfo!$1:$1,0))</f>
        <v>#N/A</v>
      </c>
      <c r="U664" s="31" t="str">
        <f t="array" ref="U664">INDEX(StudiesInfo!$1:$80,MATCH($E664,StudiesInfo!$B:$B,0),MATCH(U$1,StudiesInfo!$1:$1,0))</f>
        <v>#N/A</v>
      </c>
      <c r="V664" s="31" t="str">
        <f t="array" ref="V664">INDEX(StudiesInfo!$1:$80,MATCH($E664,StudiesInfo!$B:$B,0),MATCH(V$1,StudiesInfo!$1:$1,0))</f>
        <v>#N/A</v>
      </c>
      <c r="W664" s="31" t="str">
        <f t="array" ref="W664">INDEX(StudiesInfo!$1:$80,MATCH($E664,StudiesInfo!$B:$B,0),MATCH(W$1,StudiesInfo!$1:$1,0))</f>
        <v>#N/A</v>
      </c>
      <c r="X664" s="31" t="str">
        <f t="array" ref="X664">INDEX(StudiesInfo!$1:$80,MATCH($E664,StudiesInfo!$B:$B,0),MATCH(X$1,StudiesInfo!$1:$1,0))</f>
        <v>#N/A</v>
      </c>
      <c r="Y664" s="30" t="s">
        <v>601</v>
      </c>
      <c r="Z664" s="30" t="s">
        <v>998</v>
      </c>
      <c r="AA664" s="30" t="s">
        <v>999</v>
      </c>
      <c r="AD664" s="33" t="s">
        <v>1005</v>
      </c>
      <c r="AF664" s="34" t="s">
        <v>591</v>
      </c>
    </row>
    <row r="665" ht="16.5" hidden="1" customHeight="1">
      <c r="A665" s="30">
        <v>124.0</v>
      </c>
      <c r="B665" s="31" t="str">
        <f t="array" ref="B665">INDEX(StudiesInfo!$1:$80,MATCH($E665,StudiesInfo!$B:$B,0),MATCH(B$1,StudiesInfo!$1:$1,0))</f>
        <v>#N/A</v>
      </c>
      <c r="E665" s="31" t="str">
        <f t="array" ref="E665">INDEX(StudiesInfo!$1:$80,MATCH($A665,StudiesInfo!$A:$A,0),MATCH(E$1,StudiesInfo!$1:$1,0))</f>
        <v>#N/A</v>
      </c>
      <c r="F665" s="31" t="str">
        <f t="array" ref="F665">INDEX(StudiesInfo!$1:$80,MATCH($E665,StudiesInfo!$B:$B,0),MATCH(F$1,StudiesInfo!$1:$1,0))</f>
        <v>#N/A</v>
      </c>
      <c r="G665" s="31" t="str">
        <f t="array" ref="G665">INDEX(StudiesInfo!$1:$80,MATCH($E665,StudiesInfo!$B:$B,0),MATCH(G$1,StudiesInfo!$1:$1,0))</f>
        <v>#N/A</v>
      </c>
      <c r="H665" s="31" t="str">
        <f t="array" ref="H665">INDEX(StudiesInfo!$1:$80,MATCH($E665,StudiesInfo!$B:$B,0),MATCH(H$1,StudiesInfo!$1:$1,0))</f>
        <v>#N/A</v>
      </c>
      <c r="I665" s="31" t="str">
        <f t="array" ref="I665">INDEX(StudiesInfo!$1:$80,MATCH($E665,StudiesInfo!$B:$B,0),MATCH(I$1,StudiesInfo!$1:$1,0))</f>
        <v>#N/A</v>
      </c>
      <c r="J665" s="32" t="str">
        <f t="array" ref="J665">INDEX(StudiesInfo!$1:$80,MATCH($E665,StudiesInfo!$B:$B,0),MATCH(J$1,StudiesInfo!$1:$1,0))</f>
        <v>#N/A</v>
      </c>
      <c r="K665" s="31" t="str">
        <f t="array" ref="K665">INDEX(StudiesInfo!$1:$80,MATCH($E665,StudiesInfo!$B:$B,0),MATCH(K$1,StudiesInfo!$1:$1,0))</f>
        <v>#N/A</v>
      </c>
      <c r="L665" s="31" t="str">
        <f t="array" ref="L665">INDEX(StudiesInfo!$1:$80,MATCH($E665,StudiesInfo!$B:$B,0),MATCH(L$1,StudiesInfo!$1:$1,0))</f>
        <v>#N/A</v>
      </c>
      <c r="M665" s="31" t="str">
        <f t="array" ref="M665">INDEX(StudiesInfo!$1:$80,MATCH($E665,StudiesInfo!$B:$B,0),MATCH(M$1,StudiesInfo!$1:$1,0))</f>
        <v>#N/A</v>
      </c>
      <c r="N665" s="31" t="str">
        <f t="array" ref="N665">INDEX(StudiesInfo!$1:$80,MATCH($E665,StudiesInfo!$B:$B,0),MATCH(N$1,StudiesInfo!$1:$1,0))</f>
        <v>#N/A</v>
      </c>
      <c r="O665" s="31" t="str">
        <f t="array" ref="O665">INDEX(StudiesInfo!$1:$80,MATCH($E665,StudiesInfo!$B:$B,0),MATCH(O$1,StudiesInfo!$1:$1,0))</f>
        <v>#N/A</v>
      </c>
      <c r="P665" s="31" t="str">
        <f t="array" ref="P665">INDEX(StudiesInfo!$1:$80,MATCH($E665,StudiesInfo!$B:$B,0),MATCH(P$1,StudiesInfo!$1:$1,0))</f>
        <v>#N/A</v>
      </c>
      <c r="Q665" s="50" t="str">
        <f t="array" ref="Q665">INDEX(StudiesInfo!$1:$80,MATCH($E665,StudiesInfo!$B:$B,0),MATCH(Q$1,StudiesInfo!$1:$1,0))</f>
        <v>#N/A</v>
      </c>
      <c r="R665" s="31" t="str">
        <f t="array" ref="R665">INDEX(StudiesInfo!$1:$80,MATCH($E665,StudiesInfo!$B:$B,0),MATCH(R$1,StudiesInfo!$1:$1,0))</f>
        <v>#N/A</v>
      </c>
      <c r="S665" s="31" t="str">
        <f t="array" ref="S665">INDEX(StudiesInfo!$1:$80,MATCH($E665,StudiesInfo!$B:$B,0),MATCH(S$1,StudiesInfo!$1:$1,0))</f>
        <v>#N/A</v>
      </c>
      <c r="T665" s="31" t="str">
        <f t="array" ref="T665">INDEX(StudiesInfo!$1:$80,MATCH($E665,StudiesInfo!$B:$B,0),MATCH(T$1,StudiesInfo!$1:$1,0))</f>
        <v>#N/A</v>
      </c>
      <c r="U665" s="31" t="str">
        <f t="array" ref="U665">INDEX(StudiesInfo!$1:$80,MATCH($E665,StudiesInfo!$B:$B,0),MATCH(U$1,StudiesInfo!$1:$1,0))</f>
        <v>#N/A</v>
      </c>
      <c r="V665" s="31" t="str">
        <f t="array" ref="V665">INDEX(StudiesInfo!$1:$80,MATCH($E665,StudiesInfo!$B:$B,0),MATCH(V$1,StudiesInfo!$1:$1,0))</f>
        <v>#N/A</v>
      </c>
      <c r="W665" s="31" t="str">
        <f t="array" ref="W665">INDEX(StudiesInfo!$1:$80,MATCH($E665,StudiesInfo!$B:$B,0),MATCH(W$1,StudiesInfo!$1:$1,0))</f>
        <v>#N/A</v>
      </c>
      <c r="X665" s="31" t="str">
        <f t="array" ref="X665">INDEX(StudiesInfo!$1:$80,MATCH($E665,StudiesInfo!$B:$B,0),MATCH(X$1,StudiesInfo!$1:$1,0))</f>
        <v>#N/A</v>
      </c>
      <c r="Y665" s="30" t="s">
        <v>601</v>
      </c>
      <c r="Z665" s="30" t="s">
        <v>998</v>
      </c>
      <c r="AA665" s="30" t="s">
        <v>999</v>
      </c>
      <c r="AD665" s="33" t="s">
        <v>1006</v>
      </c>
      <c r="AF665" s="30" t="s">
        <v>588</v>
      </c>
    </row>
    <row r="666" ht="16.5" hidden="1" customHeight="1">
      <c r="A666" s="30">
        <v>124.0</v>
      </c>
      <c r="B666" s="31" t="str">
        <f t="array" ref="B666">INDEX(StudiesInfo!$1:$80,MATCH($E666,StudiesInfo!$B:$B,0),MATCH(B$1,StudiesInfo!$1:$1,0))</f>
        <v>#N/A</v>
      </c>
      <c r="E666" s="31" t="str">
        <f t="array" ref="E666">INDEX(StudiesInfo!$1:$80,MATCH($A666,StudiesInfo!$A:$A,0),MATCH(E$1,StudiesInfo!$1:$1,0))</f>
        <v>#N/A</v>
      </c>
      <c r="F666" s="31" t="str">
        <f t="array" ref="F666">INDEX(StudiesInfo!$1:$80,MATCH($E666,StudiesInfo!$B:$B,0),MATCH(F$1,StudiesInfo!$1:$1,0))</f>
        <v>#N/A</v>
      </c>
      <c r="G666" s="31" t="str">
        <f t="array" ref="G666">INDEX(StudiesInfo!$1:$80,MATCH($E666,StudiesInfo!$B:$B,0),MATCH(G$1,StudiesInfo!$1:$1,0))</f>
        <v>#N/A</v>
      </c>
      <c r="H666" s="31" t="str">
        <f t="array" ref="H666">INDEX(StudiesInfo!$1:$80,MATCH($E666,StudiesInfo!$B:$B,0),MATCH(H$1,StudiesInfo!$1:$1,0))</f>
        <v>#N/A</v>
      </c>
      <c r="I666" s="31" t="str">
        <f t="array" ref="I666">INDEX(StudiesInfo!$1:$80,MATCH($E666,StudiesInfo!$B:$B,0),MATCH(I$1,StudiesInfo!$1:$1,0))</f>
        <v>#N/A</v>
      </c>
      <c r="J666" s="32" t="str">
        <f t="array" ref="J666">INDEX(StudiesInfo!$1:$80,MATCH($E666,StudiesInfo!$B:$B,0),MATCH(J$1,StudiesInfo!$1:$1,0))</f>
        <v>#N/A</v>
      </c>
      <c r="K666" s="31" t="str">
        <f t="array" ref="K666">INDEX(StudiesInfo!$1:$80,MATCH($E666,StudiesInfo!$B:$B,0),MATCH(K$1,StudiesInfo!$1:$1,0))</f>
        <v>#N/A</v>
      </c>
      <c r="L666" s="31" t="str">
        <f t="array" ref="L666">INDEX(StudiesInfo!$1:$80,MATCH($E666,StudiesInfo!$B:$B,0),MATCH(L$1,StudiesInfo!$1:$1,0))</f>
        <v>#N/A</v>
      </c>
      <c r="M666" s="31" t="str">
        <f t="array" ref="M666">INDEX(StudiesInfo!$1:$80,MATCH($E666,StudiesInfo!$B:$B,0),MATCH(M$1,StudiesInfo!$1:$1,0))</f>
        <v>#N/A</v>
      </c>
      <c r="N666" s="31" t="str">
        <f t="array" ref="N666">INDEX(StudiesInfo!$1:$80,MATCH($E666,StudiesInfo!$B:$B,0),MATCH(N$1,StudiesInfo!$1:$1,0))</f>
        <v>#N/A</v>
      </c>
      <c r="O666" s="31" t="str">
        <f t="array" ref="O666">INDEX(StudiesInfo!$1:$80,MATCH($E666,StudiesInfo!$B:$B,0),MATCH(O$1,StudiesInfo!$1:$1,0))</f>
        <v>#N/A</v>
      </c>
      <c r="P666" s="31" t="str">
        <f t="array" ref="P666">INDEX(StudiesInfo!$1:$80,MATCH($E666,StudiesInfo!$B:$B,0),MATCH(P$1,StudiesInfo!$1:$1,0))</f>
        <v>#N/A</v>
      </c>
      <c r="Q666" s="50" t="str">
        <f t="array" ref="Q666">INDEX(StudiesInfo!$1:$80,MATCH($E666,StudiesInfo!$B:$B,0),MATCH(Q$1,StudiesInfo!$1:$1,0))</f>
        <v>#N/A</v>
      </c>
      <c r="R666" s="31" t="str">
        <f t="array" ref="R666">INDEX(StudiesInfo!$1:$80,MATCH($E666,StudiesInfo!$B:$B,0),MATCH(R$1,StudiesInfo!$1:$1,0))</f>
        <v>#N/A</v>
      </c>
      <c r="S666" s="31" t="str">
        <f t="array" ref="S666">INDEX(StudiesInfo!$1:$80,MATCH($E666,StudiesInfo!$B:$B,0),MATCH(S$1,StudiesInfo!$1:$1,0))</f>
        <v>#N/A</v>
      </c>
      <c r="T666" s="31" t="str">
        <f t="array" ref="T666">INDEX(StudiesInfo!$1:$80,MATCH($E666,StudiesInfo!$B:$B,0),MATCH(T$1,StudiesInfo!$1:$1,0))</f>
        <v>#N/A</v>
      </c>
      <c r="U666" s="31" t="str">
        <f t="array" ref="U666">INDEX(StudiesInfo!$1:$80,MATCH($E666,StudiesInfo!$B:$B,0),MATCH(U$1,StudiesInfo!$1:$1,0))</f>
        <v>#N/A</v>
      </c>
      <c r="V666" s="31" t="str">
        <f t="array" ref="V666">INDEX(StudiesInfo!$1:$80,MATCH($E666,StudiesInfo!$B:$B,0),MATCH(V$1,StudiesInfo!$1:$1,0))</f>
        <v>#N/A</v>
      </c>
      <c r="W666" s="31" t="str">
        <f t="array" ref="W666">INDEX(StudiesInfo!$1:$80,MATCH($E666,StudiesInfo!$B:$B,0),MATCH(W$1,StudiesInfo!$1:$1,0))</f>
        <v>#N/A</v>
      </c>
      <c r="X666" s="31" t="str">
        <f t="array" ref="X666">INDEX(StudiesInfo!$1:$80,MATCH($E666,StudiesInfo!$B:$B,0),MATCH(X$1,StudiesInfo!$1:$1,0))</f>
        <v>#N/A</v>
      </c>
      <c r="Y666" s="30" t="s">
        <v>601</v>
      </c>
      <c r="Z666" s="30" t="s">
        <v>998</v>
      </c>
      <c r="AA666" s="30" t="s">
        <v>999</v>
      </c>
      <c r="AD666" s="33" t="s">
        <v>1007</v>
      </c>
      <c r="AF666" s="34" t="s">
        <v>591</v>
      </c>
    </row>
    <row r="667" ht="16.5" hidden="1" customHeight="1">
      <c r="A667" s="30">
        <v>124.0</v>
      </c>
      <c r="B667" s="31" t="str">
        <f t="array" ref="B667">INDEX(StudiesInfo!$1:$80,MATCH($E667,StudiesInfo!$B:$B,0),MATCH(B$1,StudiesInfo!$1:$1,0))</f>
        <v>#N/A</v>
      </c>
      <c r="E667" s="31" t="str">
        <f t="array" ref="E667">INDEX(StudiesInfo!$1:$80,MATCH($A667,StudiesInfo!$A:$A,0),MATCH(E$1,StudiesInfo!$1:$1,0))</f>
        <v>#N/A</v>
      </c>
      <c r="F667" s="31" t="str">
        <f t="array" ref="F667">INDEX(StudiesInfo!$1:$80,MATCH($E667,StudiesInfo!$B:$B,0),MATCH(F$1,StudiesInfo!$1:$1,0))</f>
        <v>#N/A</v>
      </c>
      <c r="G667" s="31" t="str">
        <f t="array" ref="G667">INDEX(StudiesInfo!$1:$80,MATCH($E667,StudiesInfo!$B:$B,0),MATCH(G$1,StudiesInfo!$1:$1,0))</f>
        <v>#N/A</v>
      </c>
      <c r="H667" s="31" t="str">
        <f t="array" ref="H667">INDEX(StudiesInfo!$1:$80,MATCH($E667,StudiesInfo!$B:$B,0),MATCH(H$1,StudiesInfo!$1:$1,0))</f>
        <v>#N/A</v>
      </c>
      <c r="I667" s="31" t="str">
        <f t="array" ref="I667">INDEX(StudiesInfo!$1:$80,MATCH($E667,StudiesInfo!$B:$B,0),MATCH(I$1,StudiesInfo!$1:$1,0))</f>
        <v>#N/A</v>
      </c>
      <c r="J667" s="32" t="str">
        <f t="array" ref="J667">INDEX(StudiesInfo!$1:$80,MATCH($E667,StudiesInfo!$B:$B,0),MATCH(J$1,StudiesInfo!$1:$1,0))</f>
        <v>#N/A</v>
      </c>
      <c r="K667" s="31" t="str">
        <f t="array" ref="K667">INDEX(StudiesInfo!$1:$80,MATCH($E667,StudiesInfo!$B:$B,0),MATCH(K$1,StudiesInfo!$1:$1,0))</f>
        <v>#N/A</v>
      </c>
      <c r="L667" s="31" t="str">
        <f t="array" ref="L667">INDEX(StudiesInfo!$1:$80,MATCH($E667,StudiesInfo!$B:$B,0),MATCH(L$1,StudiesInfo!$1:$1,0))</f>
        <v>#N/A</v>
      </c>
      <c r="M667" s="31" t="str">
        <f t="array" ref="M667">INDEX(StudiesInfo!$1:$80,MATCH($E667,StudiesInfo!$B:$B,0),MATCH(M$1,StudiesInfo!$1:$1,0))</f>
        <v>#N/A</v>
      </c>
      <c r="N667" s="31" t="str">
        <f t="array" ref="N667">INDEX(StudiesInfo!$1:$80,MATCH($E667,StudiesInfo!$B:$B,0),MATCH(N$1,StudiesInfo!$1:$1,0))</f>
        <v>#N/A</v>
      </c>
      <c r="O667" s="31" t="str">
        <f t="array" ref="O667">INDEX(StudiesInfo!$1:$80,MATCH($E667,StudiesInfo!$B:$B,0),MATCH(O$1,StudiesInfo!$1:$1,0))</f>
        <v>#N/A</v>
      </c>
      <c r="P667" s="31" t="str">
        <f t="array" ref="P667">INDEX(StudiesInfo!$1:$80,MATCH($E667,StudiesInfo!$B:$B,0),MATCH(P$1,StudiesInfo!$1:$1,0))</f>
        <v>#N/A</v>
      </c>
      <c r="Q667" s="50" t="str">
        <f t="array" ref="Q667">INDEX(StudiesInfo!$1:$80,MATCH($E667,StudiesInfo!$B:$B,0),MATCH(Q$1,StudiesInfo!$1:$1,0))</f>
        <v>#N/A</v>
      </c>
      <c r="R667" s="31" t="str">
        <f t="array" ref="R667">INDEX(StudiesInfo!$1:$80,MATCH($E667,StudiesInfo!$B:$B,0),MATCH(R$1,StudiesInfo!$1:$1,0))</f>
        <v>#N/A</v>
      </c>
      <c r="S667" s="31" t="str">
        <f t="array" ref="S667">INDEX(StudiesInfo!$1:$80,MATCH($E667,StudiesInfo!$B:$B,0),MATCH(S$1,StudiesInfo!$1:$1,0))</f>
        <v>#N/A</v>
      </c>
      <c r="T667" s="31" t="str">
        <f t="array" ref="T667">INDEX(StudiesInfo!$1:$80,MATCH($E667,StudiesInfo!$B:$B,0),MATCH(T$1,StudiesInfo!$1:$1,0))</f>
        <v>#N/A</v>
      </c>
      <c r="U667" s="31" t="str">
        <f t="array" ref="U667">INDEX(StudiesInfo!$1:$80,MATCH($E667,StudiesInfo!$B:$B,0),MATCH(U$1,StudiesInfo!$1:$1,0))</f>
        <v>#N/A</v>
      </c>
      <c r="V667" s="31" t="str">
        <f t="array" ref="V667">INDEX(StudiesInfo!$1:$80,MATCH($E667,StudiesInfo!$B:$B,0),MATCH(V$1,StudiesInfo!$1:$1,0))</f>
        <v>#N/A</v>
      </c>
      <c r="W667" s="31" t="str">
        <f t="array" ref="W667">INDEX(StudiesInfo!$1:$80,MATCH($E667,StudiesInfo!$B:$B,0),MATCH(W$1,StudiesInfo!$1:$1,0))</f>
        <v>#N/A</v>
      </c>
      <c r="X667" s="31" t="str">
        <f t="array" ref="X667">INDEX(StudiesInfo!$1:$80,MATCH($E667,StudiesInfo!$B:$B,0),MATCH(X$1,StudiesInfo!$1:$1,0))</f>
        <v>#N/A</v>
      </c>
      <c r="Y667" s="30" t="s">
        <v>601</v>
      </c>
      <c r="Z667" s="30" t="s">
        <v>998</v>
      </c>
      <c r="AA667" s="30" t="s">
        <v>999</v>
      </c>
      <c r="AD667" s="33" t="s">
        <v>1008</v>
      </c>
      <c r="AF667" s="34" t="s">
        <v>591</v>
      </c>
    </row>
    <row r="668" ht="16.5" hidden="1" customHeight="1">
      <c r="A668" s="30">
        <v>124.0</v>
      </c>
      <c r="B668" s="31" t="str">
        <f t="array" ref="B668">INDEX(StudiesInfo!$1:$80,MATCH($E668,StudiesInfo!$B:$B,0),MATCH(B$1,StudiesInfo!$1:$1,0))</f>
        <v>#N/A</v>
      </c>
      <c r="E668" s="31" t="str">
        <f t="array" ref="E668">INDEX(StudiesInfo!$1:$80,MATCH($A668,StudiesInfo!$A:$A,0),MATCH(E$1,StudiesInfo!$1:$1,0))</f>
        <v>#N/A</v>
      </c>
      <c r="F668" s="31" t="str">
        <f t="array" ref="F668">INDEX(StudiesInfo!$1:$80,MATCH($E668,StudiesInfo!$B:$B,0),MATCH(F$1,StudiesInfo!$1:$1,0))</f>
        <v>#N/A</v>
      </c>
      <c r="G668" s="31" t="str">
        <f t="array" ref="G668">INDEX(StudiesInfo!$1:$80,MATCH($E668,StudiesInfo!$B:$B,0),MATCH(G$1,StudiesInfo!$1:$1,0))</f>
        <v>#N/A</v>
      </c>
      <c r="H668" s="31" t="str">
        <f t="array" ref="H668">INDEX(StudiesInfo!$1:$80,MATCH($E668,StudiesInfo!$B:$B,0),MATCH(H$1,StudiesInfo!$1:$1,0))</f>
        <v>#N/A</v>
      </c>
      <c r="I668" s="31" t="str">
        <f t="array" ref="I668">INDEX(StudiesInfo!$1:$80,MATCH($E668,StudiesInfo!$B:$B,0),MATCH(I$1,StudiesInfo!$1:$1,0))</f>
        <v>#N/A</v>
      </c>
      <c r="J668" s="32" t="str">
        <f t="array" ref="J668">INDEX(StudiesInfo!$1:$80,MATCH($E668,StudiesInfo!$B:$B,0),MATCH(J$1,StudiesInfo!$1:$1,0))</f>
        <v>#N/A</v>
      </c>
      <c r="K668" s="31" t="str">
        <f t="array" ref="K668">INDEX(StudiesInfo!$1:$80,MATCH($E668,StudiesInfo!$B:$B,0),MATCH(K$1,StudiesInfo!$1:$1,0))</f>
        <v>#N/A</v>
      </c>
      <c r="L668" s="31" t="str">
        <f t="array" ref="L668">INDEX(StudiesInfo!$1:$80,MATCH($E668,StudiesInfo!$B:$B,0),MATCH(L$1,StudiesInfo!$1:$1,0))</f>
        <v>#N/A</v>
      </c>
      <c r="M668" s="31" t="str">
        <f t="array" ref="M668">INDEX(StudiesInfo!$1:$80,MATCH($E668,StudiesInfo!$B:$B,0),MATCH(M$1,StudiesInfo!$1:$1,0))</f>
        <v>#N/A</v>
      </c>
      <c r="N668" s="31" t="str">
        <f t="array" ref="N668">INDEX(StudiesInfo!$1:$80,MATCH($E668,StudiesInfo!$B:$B,0),MATCH(N$1,StudiesInfo!$1:$1,0))</f>
        <v>#N/A</v>
      </c>
      <c r="O668" s="31" t="str">
        <f t="array" ref="O668">INDEX(StudiesInfo!$1:$80,MATCH($E668,StudiesInfo!$B:$B,0),MATCH(O$1,StudiesInfo!$1:$1,0))</f>
        <v>#N/A</v>
      </c>
      <c r="P668" s="31" t="str">
        <f t="array" ref="P668">INDEX(StudiesInfo!$1:$80,MATCH($E668,StudiesInfo!$B:$B,0),MATCH(P$1,StudiesInfo!$1:$1,0))</f>
        <v>#N/A</v>
      </c>
      <c r="Q668" s="50" t="str">
        <f t="array" ref="Q668">INDEX(StudiesInfo!$1:$80,MATCH($E668,StudiesInfo!$B:$B,0),MATCH(Q$1,StudiesInfo!$1:$1,0))</f>
        <v>#N/A</v>
      </c>
      <c r="R668" s="31" t="str">
        <f t="array" ref="R668">INDEX(StudiesInfo!$1:$80,MATCH($E668,StudiesInfo!$B:$B,0),MATCH(R$1,StudiesInfo!$1:$1,0))</f>
        <v>#N/A</v>
      </c>
      <c r="S668" s="31" t="str">
        <f t="array" ref="S668">INDEX(StudiesInfo!$1:$80,MATCH($E668,StudiesInfo!$B:$B,0),MATCH(S$1,StudiesInfo!$1:$1,0))</f>
        <v>#N/A</v>
      </c>
      <c r="T668" s="31" t="str">
        <f t="array" ref="T668">INDEX(StudiesInfo!$1:$80,MATCH($E668,StudiesInfo!$B:$B,0),MATCH(T$1,StudiesInfo!$1:$1,0))</f>
        <v>#N/A</v>
      </c>
      <c r="U668" s="31" t="str">
        <f t="array" ref="U668">INDEX(StudiesInfo!$1:$80,MATCH($E668,StudiesInfo!$B:$B,0),MATCH(U$1,StudiesInfo!$1:$1,0))</f>
        <v>#N/A</v>
      </c>
      <c r="V668" s="31" t="str">
        <f t="array" ref="V668">INDEX(StudiesInfo!$1:$80,MATCH($E668,StudiesInfo!$B:$B,0),MATCH(V$1,StudiesInfo!$1:$1,0))</f>
        <v>#N/A</v>
      </c>
      <c r="W668" s="31" t="str">
        <f t="array" ref="W668">INDEX(StudiesInfo!$1:$80,MATCH($E668,StudiesInfo!$B:$B,0),MATCH(W$1,StudiesInfo!$1:$1,0))</f>
        <v>#N/A</v>
      </c>
      <c r="X668" s="31" t="str">
        <f t="array" ref="X668">INDEX(StudiesInfo!$1:$80,MATCH($E668,StudiesInfo!$B:$B,0),MATCH(X$1,StudiesInfo!$1:$1,0))</f>
        <v>#N/A</v>
      </c>
      <c r="Y668" s="30" t="s">
        <v>601</v>
      </c>
      <c r="Z668" s="30" t="s">
        <v>998</v>
      </c>
      <c r="AA668" s="30" t="s">
        <v>999</v>
      </c>
      <c r="AD668" s="33" t="s">
        <v>1009</v>
      </c>
      <c r="AF668" s="34" t="s">
        <v>591</v>
      </c>
    </row>
    <row r="669" ht="16.5" hidden="1" customHeight="1">
      <c r="A669" s="30">
        <v>124.0</v>
      </c>
      <c r="B669" s="31" t="str">
        <f t="array" ref="B669">INDEX(StudiesInfo!$1:$80,MATCH($E669,StudiesInfo!$B:$B,0),MATCH(B$1,StudiesInfo!$1:$1,0))</f>
        <v>#N/A</v>
      </c>
      <c r="E669" s="31" t="str">
        <f t="array" ref="E669">INDEX(StudiesInfo!$1:$80,MATCH($A669,StudiesInfo!$A:$A,0),MATCH(E$1,StudiesInfo!$1:$1,0))</f>
        <v>#N/A</v>
      </c>
      <c r="F669" s="31" t="str">
        <f t="array" ref="F669">INDEX(StudiesInfo!$1:$80,MATCH($E669,StudiesInfo!$B:$B,0),MATCH(F$1,StudiesInfo!$1:$1,0))</f>
        <v>#N/A</v>
      </c>
      <c r="G669" s="31" t="str">
        <f t="array" ref="G669">INDEX(StudiesInfo!$1:$80,MATCH($E669,StudiesInfo!$B:$B,0),MATCH(G$1,StudiesInfo!$1:$1,0))</f>
        <v>#N/A</v>
      </c>
      <c r="H669" s="31" t="str">
        <f t="array" ref="H669">INDEX(StudiesInfo!$1:$80,MATCH($E669,StudiesInfo!$B:$B,0),MATCH(H$1,StudiesInfo!$1:$1,0))</f>
        <v>#N/A</v>
      </c>
      <c r="I669" s="31" t="str">
        <f t="array" ref="I669">INDEX(StudiesInfo!$1:$80,MATCH($E669,StudiesInfo!$B:$B,0),MATCH(I$1,StudiesInfo!$1:$1,0))</f>
        <v>#N/A</v>
      </c>
      <c r="J669" s="32" t="str">
        <f t="array" ref="J669">INDEX(StudiesInfo!$1:$80,MATCH($E669,StudiesInfo!$B:$B,0),MATCH(J$1,StudiesInfo!$1:$1,0))</f>
        <v>#N/A</v>
      </c>
      <c r="K669" s="31" t="str">
        <f t="array" ref="K669">INDEX(StudiesInfo!$1:$80,MATCH($E669,StudiesInfo!$B:$B,0),MATCH(K$1,StudiesInfo!$1:$1,0))</f>
        <v>#N/A</v>
      </c>
      <c r="L669" s="31" t="str">
        <f t="array" ref="L669">INDEX(StudiesInfo!$1:$80,MATCH($E669,StudiesInfo!$B:$B,0),MATCH(L$1,StudiesInfo!$1:$1,0))</f>
        <v>#N/A</v>
      </c>
      <c r="M669" s="31" t="str">
        <f t="array" ref="M669">INDEX(StudiesInfo!$1:$80,MATCH($E669,StudiesInfo!$B:$B,0),MATCH(M$1,StudiesInfo!$1:$1,0))</f>
        <v>#N/A</v>
      </c>
      <c r="N669" s="31" t="str">
        <f t="array" ref="N669">INDEX(StudiesInfo!$1:$80,MATCH($E669,StudiesInfo!$B:$B,0),MATCH(N$1,StudiesInfo!$1:$1,0))</f>
        <v>#N/A</v>
      </c>
      <c r="O669" s="31" t="str">
        <f t="array" ref="O669">INDEX(StudiesInfo!$1:$80,MATCH($E669,StudiesInfo!$B:$B,0),MATCH(O$1,StudiesInfo!$1:$1,0))</f>
        <v>#N/A</v>
      </c>
      <c r="P669" s="31" t="str">
        <f t="array" ref="P669">INDEX(StudiesInfo!$1:$80,MATCH($E669,StudiesInfo!$B:$B,0),MATCH(P$1,StudiesInfo!$1:$1,0))</f>
        <v>#N/A</v>
      </c>
      <c r="Q669" s="50" t="str">
        <f t="array" ref="Q669">INDEX(StudiesInfo!$1:$80,MATCH($E669,StudiesInfo!$B:$B,0),MATCH(Q$1,StudiesInfo!$1:$1,0))</f>
        <v>#N/A</v>
      </c>
      <c r="R669" s="31" t="str">
        <f t="array" ref="R669">INDEX(StudiesInfo!$1:$80,MATCH($E669,StudiesInfo!$B:$B,0),MATCH(R$1,StudiesInfo!$1:$1,0))</f>
        <v>#N/A</v>
      </c>
      <c r="S669" s="31" t="str">
        <f t="array" ref="S669">INDEX(StudiesInfo!$1:$80,MATCH($E669,StudiesInfo!$B:$B,0),MATCH(S$1,StudiesInfo!$1:$1,0))</f>
        <v>#N/A</v>
      </c>
      <c r="T669" s="31" t="str">
        <f t="array" ref="T669">INDEX(StudiesInfo!$1:$80,MATCH($E669,StudiesInfo!$B:$B,0),MATCH(T$1,StudiesInfo!$1:$1,0))</f>
        <v>#N/A</v>
      </c>
      <c r="U669" s="31" t="str">
        <f t="array" ref="U669">INDEX(StudiesInfo!$1:$80,MATCH($E669,StudiesInfo!$B:$B,0),MATCH(U$1,StudiesInfo!$1:$1,0))</f>
        <v>#N/A</v>
      </c>
      <c r="V669" s="31" t="str">
        <f t="array" ref="V669">INDEX(StudiesInfo!$1:$80,MATCH($E669,StudiesInfo!$B:$B,0),MATCH(V$1,StudiesInfo!$1:$1,0))</f>
        <v>#N/A</v>
      </c>
      <c r="W669" s="31" t="str">
        <f t="array" ref="W669">INDEX(StudiesInfo!$1:$80,MATCH($E669,StudiesInfo!$B:$B,0),MATCH(W$1,StudiesInfo!$1:$1,0))</f>
        <v>#N/A</v>
      </c>
      <c r="X669" s="31" t="str">
        <f t="array" ref="X669">INDEX(StudiesInfo!$1:$80,MATCH($E669,StudiesInfo!$B:$B,0),MATCH(X$1,StudiesInfo!$1:$1,0))</f>
        <v>#N/A</v>
      </c>
      <c r="Y669" s="30" t="s">
        <v>601</v>
      </c>
      <c r="Z669" s="30" t="s">
        <v>998</v>
      </c>
      <c r="AA669" s="30" t="s">
        <v>999</v>
      </c>
      <c r="AD669" s="33" t="s">
        <v>1010</v>
      </c>
      <c r="AF669" s="34" t="s">
        <v>591</v>
      </c>
    </row>
    <row r="670" ht="16.5" hidden="1" customHeight="1">
      <c r="A670" s="30">
        <v>124.0</v>
      </c>
      <c r="B670" s="31" t="str">
        <f t="array" ref="B670">INDEX(StudiesInfo!$1:$80,MATCH($E670,StudiesInfo!$B:$B,0),MATCH(B$1,StudiesInfo!$1:$1,0))</f>
        <v>#N/A</v>
      </c>
      <c r="E670" s="31" t="str">
        <f t="array" ref="E670">INDEX(StudiesInfo!$1:$80,MATCH($A670,StudiesInfo!$A:$A,0),MATCH(E$1,StudiesInfo!$1:$1,0))</f>
        <v>#N/A</v>
      </c>
      <c r="F670" s="31" t="str">
        <f t="array" ref="F670">INDEX(StudiesInfo!$1:$80,MATCH($E670,StudiesInfo!$B:$B,0),MATCH(F$1,StudiesInfo!$1:$1,0))</f>
        <v>#N/A</v>
      </c>
      <c r="G670" s="31" t="str">
        <f t="array" ref="G670">INDEX(StudiesInfo!$1:$80,MATCH($E670,StudiesInfo!$B:$B,0),MATCH(G$1,StudiesInfo!$1:$1,0))</f>
        <v>#N/A</v>
      </c>
      <c r="H670" s="31" t="str">
        <f t="array" ref="H670">INDEX(StudiesInfo!$1:$80,MATCH($E670,StudiesInfo!$B:$B,0),MATCH(H$1,StudiesInfo!$1:$1,0))</f>
        <v>#N/A</v>
      </c>
      <c r="I670" s="31" t="str">
        <f t="array" ref="I670">INDEX(StudiesInfo!$1:$80,MATCH($E670,StudiesInfo!$B:$B,0),MATCH(I$1,StudiesInfo!$1:$1,0))</f>
        <v>#N/A</v>
      </c>
      <c r="J670" s="32" t="str">
        <f t="array" ref="J670">INDEX(StudiesInfo!$1:$80,MATCH($E670,StudiesInfo!$B:$B,0),MATCH(J$1,StudiesInfo!$1:$1,0))</f>
        <v>#N/A</v>
      </c>
      <c r="K670" s="31" t="str">
        <f t="array" ref="K670">INDEX(StudiesInfo!$1:$80,MATCH($E670,StudiesInfo!$B:$B,0),MATCH(K$1,StudiesInfo!$1:$1,0))</f>
        <v>#N/A</v>
      </c>
      <c r="L670" s="31" t="str">
        <f t="array" ref="L670">INDEX(StudiesInfo!$1:$80,MATCH($E670,StudiesInfo!$B:$B,0),MATCH(L$1,StudiesInfo!$1:$1,0))</f>
        <v>#N/A</v>
      </c>
      <c r="M670" s="31" t="str">
        <f t="array" ref="M670">INDEX(StudiesInfo!$1:$80,MATCH($E670,StudiesInfo!$B:$B,0),MATCH(M$1,StudiesInfo!$1:$1,0))</f>
        <v>#N/A</v>
      </c>
      <c r="N670" s="31" t="str">
        <f t="array" ref="N670">INDEX(StudiesInfo!$1:$80,MATCH($E670,StudiesInfo!$B:$B,0),MATCH(N$1,StudiesInfo!$1:$1,0))</f>
        <v>#N/A</v>
      </c>
      <c r="O670" s="31" t="str">
        <f t="array" ref="O670">INDEX(StudiesInfo!$1:$80,MATCH($E670,StudiesInfo!$B:$B,0),MATCH(O$1,StudiesInfo!$1:$1,0))</f>
        <v>#N/A</v>
      </c>
      <c r="P670" s="31" t="str">
        <f t="array" ref="P670">INDEX(StudiesInfo!$1:$80,MATCH($E670,StudiesInfo!$B:$B,0),MATCH(P$1,StudiesInfo!$1:$1,0))</f>
        <v>#N/A</v>
      </c>
      <c r="Q670" s="50" t="str">
        <f t="array" ref="Q670">INDEX(StudiesInfo!$1:$80,MATCH($E670,StudiesInfo!$B:$B,0),MATCH(Q$1,StudiesInfo!$1:$1,0))</f>
        <v>#N/A</v>
      </c>
      <c r="R670" s="31" t="str">
        <f t="array" ref="R670">INDEX(StudiesInfo!$1:$80,MATCH($E670,StudiesInfo!$B:$B,0),MATCH(R$1,StudiesInfo!$1:$1,0))</f>
        <v>#N/A</v>
      </c>
      <c r="S670" s="31" t="str">
        <f t="array" ref="S670">INDEX(StudiesInfo!$1:$80,MATCH($E670,StudiesInfo!$B:$B,0),MATCH(S$1,StudiesInfo!$1:$1,0))</f>
        <v>#N/A</v>
      </c>
      <c r="T670" s="31" t="str">
        <f t="array" ref="T670">INDEX(StudiesInfo!$1:$80,MATCH($E670,StudiesInfo!$B:$B,0),MATCH(T$1,StudiesInfo!$1:$1,0))</f>
        <v>#N/A</v>
      </c>
      <c r="U670" s="31" t="str">
        <f t="array" ref="U670">INDEX(StudiesInfo!$1:$80,MATCH($E670,StudiesInfo!$B:$B,0),MATCH(U$1,StudiesInfo!$1:$1,0))</f>
        <v>#N/A</v>
      </c>
      <c r="V670" s="31" t="str">
        <f t="array" ref="V670">INDEX(StudiesInfo!$1:$80,MATCH($E670,StudiesInfo!$B:$B,0),MATCH(V$1,StudiesInfo!$1:$1,0))</f>
        <v>#N/A</v>
      </c>
      <c r="W670" s="31" t="str">
        <f t="array" ref="W670">INDEX(StudiesInfo!$1:$80,MATCH($E670,StudiesInfo!$B:$B,0),MATCH(W$1,StudiesInfo!$1:$1,0))</f>
        <v>#N/A</v>
      </c>
      <c r="X670" s="31" t="str">
        <f t="array" ref="X670">INDEX(StudiesInfo!$1:$80,MATCH($E670,StudiesInfo!$B:$B,0),MATCH(X$1,StudiesInfo!$1:$1,0))</f>
        <v>#N/A</v>
      </c>
      <c r="Y670" s="30" t="s">
        <v>601</v>
      </c>
      <c r="Z670" s="30" t="s">
        <v>998</v>
      </c>
      <c r="AA670" s="30" t="s">
        <v>999</v>
      </c>
      <c r="AD670" s="33" t="s">
        <v>1011</v>
      </c>
      <c r="AF670" s="34" t="s">
        <v>591</v>
      </c>
    </row>
    <row r="671" ht="16.5" hidden="1" customHeight="1">
      <c r="A671" s="30">
        <v>26.0</v>
      </c>
      <c r="B671" s="31" t="str">
        <f t="array" ref="B671">INDEX(StudiesInfo!$1:$80,MATCH($E671,StudiesInfo!$B:$B,0),MATCH(B$1,StudiesInfo!$1:$1,0))</f>
        <v>Yes</v>
      </c>
      <c r="C671" s="30" t="s">
        <v>1012</v>
      </c>
      <c r="D671" s="30" t="s">
        <v>45</v>
      </c>
      <c r="E671" s="31" t="str">
        <f t="array" ref="E671">INDEX(StudiesInfo!$1:$80,MATCH($A671,StudiesInfo!$A:$A,0),MATCH(E$1,StudiesInfo!$1:$1,0))</f>
        <v>Mattsson et al., 2015</v>
      </c>
      <c r="F671" s="31" t="str">
        <f t="array" ref="F671">INDEX(StudiesInfo!$1:$80,MATCH($E671,StudiesInfo!$B:$B,0),MATCH(F$1,StudiesInfo!$1:$1,0))</f>
        <v>24, 27 nm</v>
      </c>
      <c r="G671" s="31" t="str">
        <f t="array" ref="G671">INDEX(StudiesInfo!$1:$80,MATCH($E671,StudiesInfo!$B:$B,0),MATCH(G$1,StudiesInfo!$1:$1,0))</f>
        <v>nano</v>
      </c>
      <c r="H671" s="31" t="str">
        <f t="array" ref="H671">INDEX(StudiesInfo!$1:$80,MATCH($E671,StudiesInfo!$B:$B,0),MATCH(H$1,StudiesInfo!$1:$1,0))</f>
        <v>Polystyrene (PS)</v>
      </c>
      <c r="I671" s="31" t="str">
        <f t="array" ref="I671">INDEX(StudiesInfo!$1:$80,MATCH($E671,StudiesInfo!$B:$B,0),MATCH(I$1,StudiesInfo!$1:$1,0))</f>
        <v>Unclear</v>
      </c>
      <c r="J671" s="32" t="str">
        <f t="array" ref="J671">INDEX(StudiesInfo!$1:$80,MATCH($E671,StudiesInfo!$B:$B,0),MATCH(J$1,StudiesInfo!$1:$1,0))</f>
        <v>Carassius carassius</v>
      </c>
      <c r="K671" s="31" t="str">
        <f t="array" ref="K671">INDEX(StudiesInfo!$1:$80,MATCH($E671,StudiesInfo!$B:$B,0),MATCH(K$1,StudiesInfo!$1:$1,0))</f>
        <v>Unclear</v>
      </c>
      <c r="L671" s="31" t="str">
        <f t="array" ref="L671">INDEX(StudiesInfo!$1:$80,MATCH($E671,StudiesInfo!$B:$B,0),MATCH(L$1,StudiesInfo!$1:$1,0))</f>
        <v>Food</v>
      </c>
      <c r="M671" s="31" t="str">
        <f t="array" ref="M671">INDEX(StudiesInfo!$1:$80,MATCH($E671,StudiesInfo!$B:$B,0),MATCH(M$1,StudiesInfo!$1:$1,0))</f>
        <v>Every 12h</v>
      </c>
      <c r="N671" s="35" t="str">
        <f t="array" ref="N671">INDEX(StudiesInfo!$1:$80,MATCH($E671,StudiesInfo!$B:$B,0),MATCH(N$1,StudiesInfo!$1:$1,0))</f>
        <v>0.01</v>
      </c>
      <c r="O671" s="31" t="str">
        <f t="array" ref="O671">INDEX(StudiesInfo!$1:$80,MATCH($E671,StudiesInfo!$B:$B,0),MATCH(O$1,StudiesInfo!$1:$1,0))</f>
        <v>% to algae</v>
      </c>
      <c r="P671" s="31" t="str">
        <f t="array" ref="P671">INDEX(StudiesInfo!$1:$80,MATCH($E671,StudiesInfo!$B:$B,0),MATCH(P$1,StudiesInfo!$1:$1,0))</f>
        <v>Unclear</v>
      </c>
      <c r="Q671" s="31" t="str">
        <f t="array" ref="Q671">INDEX(StudiesInfo!$1:$80,MATCH($E671,StudiesInfo!$B:$B,0),MATCH(Q$1,StudiesInfo!$1:$1,0))</f>
        <v>Unclear</v>
      </c>
      <c r="R671" s="31" t="str">
        <f t="array" ref="R671">INDEX(StudiesInfo!$1:$80,MATCH($E671,StudiesInfo!$B:$B,0),MATCH(R$1,StudiesInfo!$1:$1,0))</f>
        <v>-</v>
      </c>
      <c r="S671" s="31" t="str">
        <f t="array" ref="S671">INDEX(StudiesInfo!$1:$80,MATCH($E671,StudiesInfo!$B:$B,0),MATCH(S$1,StudiesInfo!$1:$1,0))</f>
        <v>0, 24, 61</v>
      </c>
      <c r="T671" s="31" t="str">
        <f t="array" ref="T671">INDEX(StudiesInfo!$1:$80,MATCH($E671,StudiesInfo!$B:$B,0),MATCH(T$1,StudiesInfo!$1:$1,0))</f>
        <v>15 days +</v>
      </c>
      <c r="U671" s="31">
        <f t="array" ref="U671">INDEX(StudiesInfo!$1:$80,MATCH($E671,StudiesInfo!$B:$B,0),MATCH(U$1,StudiesInfo!$1:$1,0))</f>
        <v>0</v>
      </c>
      <c r="V671" s="31" t="str">
        <f t="array" ref="V671">INDEX(StudiesInfo!$1:$80,MATCH($E671,StudiesInfo!$B:$B,0),MATCH(V$1,StudiesInfo!$1:$1,0))</f>
        <v>Adult</v>
      </c>
      <c r="W671" s="31" t="str">
        <f t="array" ref="W671">INDEX(StudiesInfo!$1:$80,MATCH($E671,StudiesInfo!$B:$B,0),MATCH(W$1,StudiesInfo!$1:$1,0))</f>
        <v>Unclear</v>
      </c>
      <c r="X671" s="31" t="str">
        <f t="array" ref="X671">INDEX(StudiesInfo!$1:$80,MATCH($E671,StudiesInfo!$B:$B,0),MATCH(X$1,StudiesInfo!$1:$1,0))</f>
        <v>-</v>
      </c>
      <c r="Y671" s="30" t="s">
        <v>611</v>
      </c>
      <c r="Z671" s="30" t="s">
        <v>612</v>
      </c>
      <c r="AA671" s="30" t="s">
        <v>613</v>
      </c>
      <c r="AB671" s="30">
        <v>6.0</v>
      </c>
      <c r="AC671" s="30" t="s">
        <v>1013</v>
      </c>
      <c r="AD671" s="33" t="s">
        <v>586</v>
      </c>
      <c r="AE671" s="30" t="s">
        <v>587</v>
      </c>
      <c r="AF671" s="30" t="s">
        <v>588</v>
      </c>
    </row>
    <row r="672" ht="16.5" hidden="1" customHeight="1">
      <c r="A672" s="30">
        <v>26.0</v>
      </c>
      <c r="B672" s="31" t="str">
        <f t="array" ref="B672">INDEX(StudiesInfo!$1:$80,MATCH($E672,StudiesInfo!$B:$B,0),MATCH(B$1,StudiesInfo!$1:$1,0))</f>
        <v>Yes</v>
      </c>
      <c r="E672" s="31" t="str">
        <f t="array" ref="E672">INDEX(StudiesInfo!$1:$80,MATCH($A672,StudiesInfo!$A:$A,0),MATCH(E$1,StudiesInfo!$1:$1,0))</f>
        <v>Mattsson et al., 2015</v>
      </c>
      <c r="F672" s="31" t="str">
        <f t="array" ref="F672">INDEX(StudiesInfo!$1:$80,MATCH($E672,StudiesInfo!$B:$B,0),MATCH(F$1,StudiesInfo!$1:$1,0))</f>
        <v>24, 27 nm</v>
      </c>
      <c r="G672" s="31" t="str">
        <f t="array" ref="G672">INDEX(StudiesInfo!$1:$80,MATCH($E672,StudiesInfo!$B:$B,0),MATCH(G$1,StudiesInfo!$1:$1,0))</f>
        <v>nano</v>
      </c>
      <c r="H672" s="31" t="str">
        <f t="array" ref="H672">INDEX(StudiesInfo!$1:$80,MATCH($E672,StudiesInfo!$B:$B,0),MATCH(H$1,StudiesInfo!$1:$1,0))</f>
        <v>Polystyrene (PS)</v>
      </c>
      <c r="I672" s="31" t="str">
        <f t="array" ref="I672">INDEX(StudiesInfo!$1:$80,MATCH($E672,StudiesInfo!$B:$B,0),MATCH(I$1,StudiesInfo!$1:$1,0))</f>
        <v>Unclear</v>
      </c>
      <c r="J672" s="32" t="str">
        <f t="array" ref="J672">INDEX(StudiesInfo!$1:$80,MATCH($E672,StudiesInfo!$B:$B,0),MATCH(J$1,StudiesInfo!$1:$1,0))</f>
        <v>Carassius carassius</v>
      </c>
      <c r="K672" s="31" t="str">
        <f t="array" ref="K672">INDEX(StudiesInfo!$1:$80,MATCH($E672,StudiesInfo!$B:$B,0),MATCH(K$1,StudiesInfo!$1:$1,0))</f>
        <v>Unclear</v>
      </c>
      <c r="L672" s="31" t="str">
        <f t="array" ref="L672">INDEX(StudiesInfo!$1:$80,MATCH($E672,StudiesInfo!$B:$B,0),MATCH(L$1,StudiesInfo!$1:$1,0))</f>
        <v>Food</v>
      </c>
      <c r="M672" s="31" t="str">
        <f t="array" ref="M672">INDEX(StudiesInfo!$1:$80,MATCH($E672,StudiesInfo!$B:$B,0),MATCH(M$1,StudiesInfo!$1:$1,0))</f>
        <v>Every 12h</v>
      </c>
      <c r="N672" s="35" t="str">
        <f t="array" ref="N672">INDEX(StudiesInfo!$1:$80,MATCH($E672,StudiesInfo!$B:$B,0),MATCH(N$1,StudiesInfo!$1:$1,0))</f>
        <v>0.01</v>
      </c>
      <c r="O672" s="31" t="str">
        <f t="array" ref="O672">INDEX(StudiesInfo!$1:$80,MATCH($E672,StudiesInfo!$B:$B,0),MATCH(O$1,StudiesInfo!$1:$1,0))</f>
        <v>% to algae</v>
      </c>
      <c r="P672" s="31" t="str">
        <f t="array" ref="P672">INDEX(StudiesInfo!$1:$80,MATCH($E672,StudiesInfo!$B:$B,0),MATCH(P$1,StudiesInfo!$1:$1,0))</f>
        <v>Unclear</v>
      </c>
      <c r="Q672" s="31" t="str">
        <f t="array" ref="Q672">INDEX(StudiesInfo!$1:$80,MATCH($E672,StudiesInfo!$B:$B,0),MATCH(Q$1,StudiesInfo!$1:$1,0))</f>
        <v>Unclear</v>
      </c>
      <c r="R672" s="31" t="str">
        <f t="array" ref="R672">INDEX(StudiesInfo!$1:$80,MATCH($E672,StudiesInfo!$B:$B,0),MATCH(R$1,StudiesInfo!$1:$1,0))</f>
        <v>-</v>
      </c>
      <c r="S672" s="31" t="str">
        <f t="array" ref="S672">INDEX(StudiesInfo!$1:$80,MATCH($E672,StudiesInfo!$B:$B,0),MATCH(S$1,StudiesInfo!$1:$1,0))</f>
        <v>0, 24, 61</v>
      </c>
      <c r="T672" s="31" t="str">
        <f t="array" ref="T672">INDEX(StudiesInfo!$1:$80,MATCH($E672,StudiesInfo!$B:$B,0),MATCH(T$1,StudiesInfo!$1:$1,0))</f>
        <v>15 days +</v>
      </c>
      <c r="U672" s="31">
        <f t="array" ref="U672">INDEX(StudiesInfo!$1:$80,MATCH($E672,StudiesInfo!$B:$B,0),MATCH(U$1,StudiesInfo!$1:$1,0))</f>
        <v>0</v>
      </c>
      <c r="V672" s="31" t="str">
        <f t="array" ref="V672">INDEX(StudiesInfo!$1:$80,MATCH($E672,StudiesInfo!$B:$B,0),MATCH(V$1,StudiesInfo!$1:$1,0))</f>
        <v>Adult</v>
      </c>
      <c r="W672" s="31" t="str">
        <f t="array" ref="W672">INDEX(StudiesInfo!$1:$80,MATCH($E672,StudiesInfo!$B:$B,0),MATCH(W$1,StudiesInfo!$1:$1,0))</f>
        <v>Unclear</v>
      </c>
      <c r="X672" s="31" t="str">
        <f t="array" ref="X672">INDEX(StudiesInfo!$1:$80,MATCH($E672,StudiesInfo!$B:$B,0),MATCH(X$1,StudiesInfo!$1:$1,0))</f>
        <v>-</v>
      </c>
      <c r="Y672" s="30" t="s">
        <v>611</v>
      </c>
      <c r="Z672" s="30" t="s">
        <v>612</v>
      </c>
      <c r="AA672" s="30" t="s">
        <v>613</v>
      </c>
      <c r="AD672" s="33" t="s">
        <v>1014</v>
      </c>
      <c r="AE672" s="30" t="s">
        <v>590</v>
      </c>
      <c r="AF672" s="30" t="s">
        <v>600</v>
      </c>
    </row>
    <row r="673" ht="16.5" hidden="1" customHeight="1">
      <c r="A673" s="30">
        <v>26.0</v>
      </c>
      <c r="B673" s="31" t="str">
        <f t="array" ref="B673">INDEX(StudiesInfo!$1:$80,MATCH($E673,StudiesInfo!$B:$B,0),MATCH(B$1,StudiesInfo!$1:$1,0))</f>
        <v>Yes</v>
      </c>
      <c r="C673" s="30"/>
      <c r="D673" s="30"/>
      <c r="E673" s="31" t="str">
        <f t="array" ref="E673">INDEX(StudiesInfo!$1:$80,MATCH($A673,StudiesInfo!$A:$A,0),MATCH(E$1,StudiesInfo!$1:$1,0))</f>
        <v>Mattsson et al., 2015</v>
      </c>
      <c r="F673" s="31" t="str">
        <f t="array" ref="F673">INDEX(StudiesInfo!$1:$80,MATCH($E673,StudiesInfo!$B:$B,0),MATCH(F$1,StudiesInfo!$1:$1,0))</f>
        <v>24, 27 nm</v>
      </c>
      <c r="G673" s="31" t="str">
        <f t="array" ref="G673">INDEX(StudiesInfo!$1:$80,MATCH($E673,StudiesInfo!$B:$B,0),MATCH(G$1,StudiesInfo!$1:$1,0))</f>
        <v>nano</v>
      </c>
      <c r="H673" s="31" t="str">
        <f t="array" ref="H673">INDEX(StudiesInfo!$1:$80,MATCH($E673,StudiesInfo!$B:$B,0),MATCH(H$1,StudiesInfo!$1:$1,0))</f>
        <v>Polystyrene (PS)</v>
      </c>
      <c r="I673" s="31" t="str">
        <f t="array" ref="I673">INDEX(StudiesInfo!$1:$80,MATCH($E673,StudiesInfo!$B:$B,0),MATCH(I$1,StudiesInfo!$1:$1,0))</f>
        <v>Unclear</v>
      </c>
      <c r="J673" s="32" t="str">
        <f t="array" ref="J673">INDEX(StudiesInfo!$1:$80,MATCH($E673,StudiesInfo!$B:$B,0),MATCH(J$1,StudiesInfo!$1:$1,0))</f>
        <v>Carassius carassius</v>
      </c>
      <c r="K673" s="31" t="str">
        <f t="array" ref="K673">INDEX(StudiesInfo!$1:$80,MATCH($E673,StudiesInfo!$B:$B,0),MATCH(K$1,StudiesInfo!$1:$1,0))</f>
        <v>Unclear</v>
      </c>
      <c r="L673" s="31" t="str">
        <f t="array" ref="L673">INDEX(StudiesInfo!$1:$80,MATCH($E673,StudiesInfo!$B:$B,0),MATCH(L$1,StudiesInfo!$1:$1,0))</f>
        <v>Food</v>
      </c>
      <c r="M673" s="31" t="str">
        <f t="array" ref="M673">INDEX(StudiesInfo!$1:$80,MATCH($E673,StudiesInfo!$B:$B,0),MATCH(M$1,StudiesInfo!$1:$1,0))</f>
        <v>Every 12h</v>
      </c>
      <c r="N673" s="35" t="str">
        <f t="array" ref="N673">INDEX(StudiesInfo!$1:$80,MATCH($E673,StudiesInfo!$B:$B,0),MATCH(N$1,StudiesInfo!$1:$1,0))</f>
        <v>0.01</v>
      </c>
      <c r="O673" s="31" t="str">
        <f t="array" ref="O673">INDEX(StudiesInfo!$1:$80,MATCH($E673,StudiesInfo!$B:$B,0),MATCH(O$1,StudiesInfo!$1:$1,0))</f>
        <v>% to algae</v>
      </c>
      <c r="P673" s="31" t="str">
        <f t="array" ref="P673">INDEX(StudiesInfo!$1:$80,MATCH($E673,StudiesInfo!$B:$B,0),MATCH(P$1,StudiesInfo!$1:$1,0))</f>
        <v>Unclear</v>
      </c>
      <c r="Q673" s="31" t="str">
        <f t="array" ref="Q673">INDEX(StudiesInfo!$1:$80,MATCH($E673,StudiesInfo!$B:$B,0),MATCH(Q$1,StudiesInfo!$1:$1,0))</f>
        <v>Unclear</v>
      </c>
      <c r="R673" s="31" t="str">
        <f t="array" ref="R673">INDEX(StudiesInfo!$1:$80,MATCH($E673,StudiesInfo!$B:$B,0),MATCH(R$1,StudiesInfo!$1:$1,0))</f>
        <v>-</v>
      </c>
      <c r="S673" s="31" t="str">
        <f t="array" ref="S673">INDEX(StudiesInfo!$1:$80,MATCH($E673,StudiesInfo!$B:$B,0),MATCH(S$1,StudiesInfo!$1:$1,0))</f>
        <v>0, 24, 61</v>
      </c>
      <c r="T673" s="31" t="str">
        <f t="array" ref="T673">INDEX(StudiesInfo!$1:$80,MATCH($E673,StudiesInfo!$B:$B,0),MATCH(T$1,StudiesInfo!$1:$1,0))</f>
        <v>15 days +</v>
      </c>
      <c r="U673" s="31">
        <f t="array" ref="U673">INDEX(StudiesInfo!$1:$80,MATCH($E673,StudiesInfo!$B:$B,0),MATCH(U$1,StudiesInfo!$1:$1,0))</f>
        <v>0</v>
      </c>
      <c r="V673" s="31" t="str">
        <f t="array" ref="V673">INDEX(StudiesInfo!$1:$80,MATCH($E673,StudiesInfo!$B:$B,0),MATCH(V$1,StudiesInfo!$1:$1,0))</f>
        <v>Adult</v>
      </c>
      <c r="W673" s="31" t="str">
        <f t="array" ref="W673">INDEX(StudiesInfo!$1:$80,MATCH($E673,StudiesInfo!$B:$B,0),MATCH(W$1,StudiesInfo!$1:$1,0))</f>
        <v>Unclear</v>
      </c>
      <c r="X673" s="31" t="str">
        <f t="array" ref="X673">INDEX(StudiesInfo!$1:$80,MATCH($E673,StudiesInfo!$B:$B,0),MATCH(X$1,StudiesInfo!$1:$1,0))</f>
        <v>-</v>
      </c>
      <c r="Y673" s="30" t="s">
        <v>611</v>
      </c>
      <c r="Z673" s="30" t="s">
        <v>921</v>
      </c>
      <c r="AA673" s="30" t="s">
        <v>922</v>
      </c>
      <c r="AB673" s="30">
        <v>8.0</v>
      </c>
      <c r="AC673" s="30" t="s">
        <v>1013</v>
      </c>
      <c r="AD673" s="33" t="s">
        <v>586</v>
      </c>
      <c r="AE673" s="30" t="s">
        <v>587</v>
      </c>
      <c r="AF673" s="30" t="s">
        <v>588</v>
      </c>
    </row>
    <row r="674" ht="16.5" hidden="1" customHeight="1">
      <c r="A674" s="30">
        <v>26.0</v>
      </c>
      <c r="B674" s="31" t="str">
        <f t="array" ref="B674">INDEX(StudiesInfo!$1:$80,MATCH($E674,StudiesInfo!$B:$B,0),MATCH(B$1,StudiesInfo!$1:$1,0))</f>
        <v>Yes</v>
      </c>
      <c r="E674" s="31" t="str">
        <f t="array" ref="E674">INDEX(StudiesInfo!$1:$80,MATCH($A674,StudiesInfo!$A:$A,0),MATCH(E$1,StudiesInfo!$1:$1,0))</f>
        <v>Mattsson et al., 2015</v>
      </c>
      <c r="F674" s="31" t="str">
        <f t="array" ref="F674">INDEX(StudiesInfo!$1:$80,MATCH($E674,StudiesInfo!$B:$B,0),MATCH(F$1,StudiesInfo!$1:$1,0))</f>
        <v>24, 27 nm</v>
      </c>
      <c r="G674" s="31" t="str">
        <f t="array" ref="G674">INDEX(StudiesInfo!$1:$80,MATCH($E674,StudiesInfo!$B:$B,0),MATCH(G$1,StudiesInfo!$1:$1,0))</f>
        <v>nano</v>
      </c>
      <c r="H674" s="31" t="str">
        <f t="array" ref="H674">INDEX(StudiesInfo!$1:$80,MATCH($E674,StudiesInfo!$B:$B,0),MATCH(H$1,StudiesInfo!$1:$1,0))</f>
        <v>Polystyrene (PS)</v>
      </c>
      <c r="I674" s="31" t="str">
        <f t="array" ref="I674">INDEX(StudiesInfo!$1:$80,MATCH($E674,StudiesInfo!$B:$B,0),MATCH(I$1,StudiesInfo!$1:$1,0))</f>
        <v>Unclear</v>
      </c>
      <c r="J674" s="32" t="str">
        <f t="array" ref="J674">INDEX(StudiesInfo!$1:$80,MATCH($E674,StudiesInfo!$B:$B,0),MATCH(J$1,StudiesInfo!$1:$1,0))</f>
        <v>Carassius carassius</v>
      </c>
      <c r="K674" s="31" t="str">
        <f t="array" ref="K674">INDEX(StudiesInfo!$1:$80,MATCH($E674,StudiesInfo!$B:$B,0),MATCH(K$1,StudiesInfo!$1:$1,0))</f>
        <v>Unclear</v>
      </c>
      <c r="L674" s="31" t="str">
        <f t="array" ref="L674">INDEX(StudiesInfo!$1:$80,MATCH($E674,StudiesInfo!$B:$B,0),MATCH(L$1,StudiesInfo!$1:$1,0))</f>
        <v>Food</v>
      </c>
      <c r="M674" s="31" t="str">
        <f t="array" ref="M674">INDEX(StudiesInfo!$1:$80,MATCH($E674,StudiesInfo!$B:$B,0),MATCH(M$1,StudiesInfo!$1:$1,0))</f>
        <v>Every 12h</v>
      </c>
      <c r="N674" s="35" t="str">
        <f t="array" ref="N674">INDEX(StudiesInfo!$1:$80,MATCH($E674,StudiesInfo!$B:$B,0),MATCH(N$1,StudiesInfo!$1:$1,0))</f>
        <v>0.01</v>
      </c>
      <c r="O674" s="31" t="str">
        <f t="array" ref="O674">INDEX(StudiesInfo!$1:$80,MATCH($E674,StudiesInfo!$B:$B,0),MATCH(O$1,StudiesInfo!$1:$1,0))</f>
        <v>% to algae</v>
      </c>
      <c r="P674" s="31" t="str">
        <f t="array" ref="P674">INDEX(StudiesInfo!$1:$80,MATCH($E674,StudiesInfo!$B:$B,0),MATCH(P$1,StudiesInfo!$1:$1,0))</f>
        <v>Unclear</v>
      </c>
      <c r="Q674" s="31" t="str">
        <f t="array" ref="Q674">INDEX(StudiesInfo!$1:$80,MATCH($E674,StudiesInfo!$B:$B,0),MATCH(Q$1,StudiesInfo!$1:$1,0))</f>
        <v>Unclear</v>
      </c>
      <c r="R674" s="31" t="str">
        <f t="array" ref="R674">INDEX(StudiesInfo!$1:$80,MATCH($E674,StudiesInfo!$B:$B,0),MATCH(R$1,StudiesInfo!$1:$1,0))</f>
        <v>-</v>
      </c>
      <c r="S674" s="31" t="str">
        <f t="array" ref="S674">INDEX(StudiesInfo!$1:$80,MATCH($E674,StudiesInfo!$B:$B,0),MATCH(S$1,StudiesInfo!$1:$1,0))</f>
        <v>0, 24, 61</v>
      </c>
      <c r="T674" s="31" t="str">
        <f t="array" ref="T674">INDEX(StudiesInfo!$1:$80,MATCH($E674,StudiesInfo!$B:$B,0),MATCH(T$1,StudiesInfo!$1:$1,0))</f>
        <v>15 days +</v>
      </c>
      <c r="U674" s="31">
        <f t="array" ref="U674">INDEX(StudiesInfo!$1:$80,MATCH($E674,StudiesInfo!$B:$B,0),MATCH(U$1,StudiesInfo!$1:$1,0))</f>
        <v>0</v>
      </c>
      <c r="V674" s="31" t="str">
        <f t="array" ref="V674">INDEX(StudiesInfo!$1:$80,MATCH($E674,StudiesInfo!$B:$B,0),MATCH(V$1,StudiesInfo!$1:$1,0))</f>
        <v>Adult</v>
      </c>
      <c r="W674" s="31" t="str">
        <f t="array" ref="W674">INDEX(StudiesInfo!$1:$80,MATCH($E674,StudiesInfo!$B:$B,0),MATCH(W$1,StudiesInfo!$1:$1,0))</f>
        <v>Unclear</v>
      </c>
      <c r="X674" s="31" t="str">
        <f t="array" ref="X674">INDEX(StudiesInfo!$1:$80,MATCH($E674,StudiesInfo!$B:$B,0),MATCH(X$1,StudiesInfo!$1:$1,0))</f>
        <v>-</v>
      </c>
      <c r="Y674" s="30" t="s">
        <v>611</v>
      </c>
      <c r="Z674" s="30" t="s">
        <v>921</v>
      </c>
      <c r="AA674" s="30" t="s">
        <v>922</v>
      </c>
      <c r="AD674" s="33" t="s">
        <v>1014</v>
      </c>
      <c r="AE674" s="30" t="s">
        <v>590</v>
      </c>
      <c r="AF674" s="30" t="s">
        <v>596</v>
      </c>
    </row>
    <row r="675" ht="16.5" hidden="1" customHeight="1">
      <c r="A675" s="30">
        <v>26.0</v>
      </c>
      <c r="B675" s="31" t="str">
        <f t="array" ref="B675">INDEX(StudiesInfo!$1:$80,MATCH($E675,StudiesInfo!$B:$B,0),MATCH(B$1,StudiesInfo!$1:$1,0))</f>
        <v>Yes</v>
      </c>
      <c r="E675" s="31" t="str">
        <f t="array" ref="E675">INDEX(StudiesInfo!$1:$80,MATCH($A675,StudiesInfo!$A:$A,0),MATCH(E$1,StudiesInfo!$1:$1,0))</f>
        <v>Mattsson et al., 2015</v>
      </c>
      <c r="F675" s="31" t="str">
        <f t="array" ref="F675">INDEX(StudiesInfo!$1:$80,MATCH($E675,StudiesInfo!$B:$B,0),MATCH(F$1,StudiesInfo!$1:$1,0))</f>
        <v>24, 27 nm</v>
      </c>
      <c r="G675" s="31" t="str">
        <f t="array" ref="G675">INDEX(StudiesInfo!$1:$80,MATCH($E675,StudiesInfo!$B:$B,0),MATCH(G$1,StudiesInfo!$1:$1,0))</f>
        <v>nano</v>
      </c>
      <c r="H675" s="31" t="str">
        <f t="array" ref="H675">INDEX(StudiesInfo!$1:$80,MATCH($E675,StudiesInfo!$B:$B,0),MATCH(H$1,StudiesInfo!$1:$1,0))</f>
        <v>Polystyrene (PS)</v>
      </c>
      <c r="I675" s="31" t="str">
        <f t="array" ref="I675">INDEX(StudiesInfo!$1:$80,MATCH($E675,StudiesInfo!$B:$B,0),MATCH(I$1,StudiesInfo!$1:$1,0))</f>
        <v>Unclear</v>
      </c>
      <c r="J675" s="32" t="str">
        <f t="array" ref="J675">INDEX(StudiesInfo!$1:$80,MATCH($E675,StudiesInfo!$B:$B,0),MATCH(J$1,StudiesInfo!$1:$1,0))</f>
        <v>Carassius carassius</v>
      </c>
      <c r="K675" s="31" t="str">
        <f t="array" ref="K675">INDEX(StudiesInfo!$1:$80,MATCH($E675,StudiesInfo!$B:$B,0),MATCH(K$1,StudiesInfo!$1:$1,0))</f>
        <v>Unclear</v>
      </c>
      <c r="L675" s="31" t="str">
        <f t="array" ref="L675">INDEX(StudiesInfo!$1:$80,MATCH($E675,StudiesInfo!$B:$B,0),MATCH(L$1,StudiesInfo!$1:$1,0))</f>
        <v>Food</v>
      </c>
      <c r="M675" s="31" t="str">
        <f t="array" ref="M675">INDEX(StudiesInfo!$1:$80,MATCH($E675,StudiesInfo!$B:$B,0),MATCH(M$1,StudiesInfo!$1:$1,0))</f>
        <v>Every 12h</v>
      </c>
      <c r="N675" s="35" t="str">
        <f t="array" ref="N675">INDEX(StudiesInfo!$1:$80,MATCH($E675,StudiesInfo!$B:$B,0),MATCH(N$1,StudiesInfo!$1:$1,0))</f>
        <v>0.01</v>
      </c>
      <c r="O675" s="31" t="str">
        <f t="array" ref="O675">INDEX(StudiesInfo!$1:$80,MATCH($E675,StudiesInfo!$B:$B,0),MATCH(O$1,StudiesInfo!$1:$1,0))</f>
        <v>% to algae</v>
      </c>
      <c r="P675" s="31" t="str">
        <f t="array" ref="P675">INDEX(StudiesInfo!$1:$80,MATCH($E675,StudiesInfo!$B:$B,0),MATCH(P$1,StudiesInfo!$1:$1,0))</f>
        <v>Unclear</v>
      </c>
      <c r="Q675" s="31" t="str">
        <f t="array" ref="Q675">INDEX(StudiesInfo!$1:$80,MATCH($E675,StudiesInfo!$B:$B,0),MATCH(Q$1,StudiesInfo!$1:$1,0))</f>
        <v>Unclear</v>
      </c>
      <c r="R675" s="31" t="str">
        <f t="array" ref="R675">INDEX(StudiesInfo!$1:$80,MATCH($E675,StudiesInfo!$B:$B,0),MATCH(R$1,StudiesInfo!$1:$1,0))</f>
        <v>-</v>
      </c>
      <c r="S675" s="31" t="str">
        <f t="array" ref="S675">INDEX(StudiesInfo!$1:$80,MATCH($E675,StudiesInfo!$B:$B,0),MATCH(S$1,StudiesInfo!$1:$1,0))</f>
        <v>0, 24, 61</v>
      </c>
      <c r="T675" s="31" t="str">
        <f t="array" ref="T675">INDEX(StudiesInfo!$1:$80,MATCH($E675,StudiesInfo!$B:$B,0),MATCH(T$1,StudiesInfo!$1:$1,0))</f>
        <v>15 days +</v>
      </c>
      <c r="U675" s="31">
        <f t="array" ref="U675">INDEX(StudiesInfo!$1:$80,MATCH($E675,StudiesInfo!$B:$B,0),MATCH(U$1,StudiesInfo!$1:$1,0))</f>
        <v>0</v>
      </c>
      <c r="V675" s="31" t="str">
        <f t="array" ref="V675">INDEX(StudiesInfo!$1:$80,MATCH($E675,StudiesInfo!$B:$B,0),MATCH(V$1,StudiesInfo!$1:$1,0))</f>
        <v>Adult</v>
      </c>
      <c r="W675" s="31" t="str">
        <f t="array" ref="W675">INDEX(StudiesInfo!$1:$80,MATCH($E675,StudiesInfo!$B:$B,0),MATCH(W$1,StudiesInfo!$1:$1,0))</f>
        <v>Unclear</v>
      </c>
      <c r="X675" s="31" t="str">
        <f t="array" ref="X675">INDEX(StudiesInfo!$1:$80,MATCH($E675,StudiesInfo!$B:$B,0),MATCH(X$1,StudiesInfo!$1:$1,0))</f>
        <v>-</v>
      </c>
      <c r="Y675" s="30" t="s">
        <v>611</v>
      </c>
      <c r="Z675" s="30" t="s">
        <v>612</v>
      </c>
      <c r="AA675" s="30" t="s">
        <v>1015</v>
      </c>
      <c r="AC675" s="30" t="s">
        <v>1013</v>
      </c>
      <c r="AD675" s="33" t="s">
        <v>586</v>
      </c>
      <c r="AF675" s="30" t="s">
        <v>588</v>
      </c>
    </row>
    <row r="676" ht="16.5" hidden="1" customHeight="1">
      <c r="A676" s="30">
        <v>26.0</v>
      </c>
      <c r="B676" s="31" t="str">
        <f t="array" ref="B676">INDEX(StudiesInfo!$1:$80,MATCH($E676,StudiesInfo!$B:$B,0),MATCH(B$1,StudiesInfo!$1:$1,0))</f>
        <v>Yes</v>
      </c>
      <c r="E676" s="31" t="str">
        <f t="array" ref="E676">INDEX(StudiesInfo!$1:$80,MATCH($A676,StudiesInfo!$A:$A,0),MATCH(E$1,StudiesInfo!$1:$1,0))</f>
        <v>Mattsson et al., 2015</v>
      </c>
      <c r="F676" s="31" t="str">
        <f t="array" ref="F676">INDEX(StudiesInfo!$1:$80,MATCH($E676,StudiesInfo!$B:$B,0),MATCH(F$1,StudiesInfo!$1:$1,0))</f>
        <v>24, 27 nm</v>
      </c>
      <c r="G676" s="31" t="str">
        <f t="array" ref="G676">INDEX(StudiesInfo!$1:$80,MATCH($E676,StudiesInfo!$B:$B,0),MATCH(G$1,StudiesInfo!$1:$1,0))</f>
        <v>nano</v>
      </c>
      <c r="H676" s="31" t="str">
        <f t="array" ref="H676">INDEX(StudiesInfo!$1:$80,MATCH($E676,StudiesInfo!$B:$B,0),MATCH(H$1,StudiesInfo!$1:$1,0))</f>
        <v>Polystyrene (PS)</v>
      </c>
      <c r="I676" s="31" t="str">
        <f t="array" ref="I676">INDEX(StudiesInfo!$1:$80,MATCH($E676,StudiesInfo!$B:$B,0),MATCH(I$1,StudiesInfo!$1:$1,0))</f>
        <v>Unclear</v>
      </c>
      <c r="J676" s="32" t="str">
        <f t="array" ref="J676">INDEX(StudiesInfo!$1:$80,MATCH($E676,StudiesInfo!$B:$B,0),MATCH(J$1,StudiesInfo!$1:$1,0))</f>
        <v>Carassius carassius</v>
      </c>
      <c r="K676" s="31" t="str">
        <f t="array" ref="K676">INDEX(StudiesInfo!$1:$80,MATCH($E676,StudiesInfo!$B:$B,0),MATCH(K$1,StudiesInfo!$1:$1,0))</f>
        <v>Unclear</v>
      </c>
      <c r="L676" s="31" t="str">
        <f t="array" ref="L676">INDEX(StudiesInfo!$1:$80,MATCH($E676,StudiesInfo!$B:$B,0),MATCH(L$1,StudiesInfo!$1:$1,0))</f>
        <v>Food</v>
      </c>
      <c r="M676" s="31" t="str">
        <f t="array" ref="M676">INDEX(StudiesInfo!$1:$80,MATCH($E676,StudiesInfo!$B:$B,0),MATCH(M$1,StudiesInfo!$1:$1,0))</f>
        <v>Every 12h</v>
      </c>
      <c r="N676" s="35" t="str">
        <f t="array" ref="N676">INDEX(StudiesInfo!$1:$80,MATCH($E676,StudiesInfo!$B:$B,0),MATCH(N$1,StudiesInfo!$1:$1,0))</f>
        <v>0.01</v>
      </c>
      <c r="O676" s="31" t="str">
        <f t="array" ref="O676">INDEX(StudiesInfo!$1:$80,MATCH($E676,StudiesInfo!$B:$B,0),MATCH(O$1,StudiesInfo!$1:$1,0))</f>
        <v>% to algae</v>
      </c>
      <c r="P676" s="31" t="str">
        <f t="array" ref="P676">INDEX(StudiesInfo!$1:$80,MATCH($E676,StudiesInfo!$B:$B,0),MATCH(P$1,StudiesInfo!$1:$1,0))</f>
        <v>Unclear</v>
      </c>
      <c r="Q676" s="31" t="str">
        <f t="array" ref="Q676">INDEX(StudiesInfo!$1:$80,MATCH($E676,StudiesInfo!$B:$B,0),MATCH(Q$1,StudiesInfo!$1:$1,0))</f>
        <v>Unclear</v>
      </c>
      <c r="R676" s="31" t="str">
        <f t="array" ref="R676">INDEX(StudiesInfo!$1:$80,MATCH($E676,StudiesInfo!$B:$B,0),MATCH(R$1,StudiesInfo!$1:$1,0))</f>
        <v>-</v>
      </c>
      <c r="S676" s="31" t="str">
        <f t="array" ref="S676">INDEX(StudiesInfo!$1:$80,MATCH($E676,StudiesInfo!$B:$B,0),MATCH(S$1,StudiesInfo!$1:$1,0))</f>
        <v>0, 24, 61</v>
      </c>
      <c r="T676" s="31" t="str">
        <f t="array" ref="T676">INDEX(StudiesInfo!$1:$80,MATCH($E676,StudiesInfo!$B:$B,0),MATCH(T$1,StudiesInfo!$1:$1,0))</f>
        <v>15 days +</v>
      </c>
      <c r="U676" s="31">
        <f t="array" ref="U676">INDEX(StudiesInfo!$1:$80,MATCH($E676,StudiesInfo!$B:$B,0),MATCH(U$1,StudiesInfo!$1:$1,0))</f>
        <v>0</v>
      </c>
      <c r="V676" s="31" t="str">
        <f t="array" ref="V676">INDEX(StudiesInfo!$1:$80,MATCH($E676,StudiesInfo!$B:$B,0),MATCH(V$1,StudiesInfo!$1:$1,0))</f>
        <v>Adult</v>
      </c>
      <c r="W676" s="31" t="str">
        <f t="array" ref="W676">INDEX(StudiesInfo!$1:$80,MATCH($E676,StudiesInfo!$B:$B,0),MATCH(W$1,StudiesInfo!$1:$1,0))</f>
        <v>Unclear</v>
      </c>
      <c r="X676" s="31" t="str">
        <f t="array" ref="X676">INDEX(StudiesInfo!$1:$80,MATCH($E676,StudiesInfo!$B:$B,0),MATCH(X$1,StudiesInfo!$1:$1,0))</f>
        <v>-</v>
      </c>
      <c r="Y676" s="30" t="s">
        <v>611</v>
      </c>
      <c r="Z676" s="30" t="s">
        <v>612</v>
      </c>
      <c r="AA676" s="30" t="s">
        <v>1015</v>
      </c>
      <c r="AC676" s="30"/>
      <c r="AD676" s="33" t="s">
        <v>1014</v>
      </c>
      <c r="AF676" s="34" t="s">
        <v>591</v>
      </c>
    </row>
    <row r="677" ht="16.5" hidden="1" customHeight="1">
      <c r="A677" s="30">
        <v>26.0</v>
      </c>
      <c r="B677" s="31" t="str">
        <f t="array" ref="B677">INDEX(StudiesInfo!$1:$80,MATCH($E677,StudiesInfo!$B:$B,0),MATCH(B$1,StudiesInfo!$1:$1,0))</f>
        <v>Yes</v>
      </c>
      <c r="E677" s="31" t="str">
        <f t="array" ref="E677">INDEX(StudiesInfo!$1:$80,MATCH($A677,StudiesInfo!$A:$A,0),MATCH(E$1,StudiesInfo!$1:$1,0))</f>
        <v>Mattsson et al., 2015</v>
      </c>
      <c r="F677" s="31" t="str">
        <f t="array" ref="F677">INDEX(StudiesInfo!$1:$80,MATCH($E677,StudiesInfo!$B:$B,0),MATCH(F$1,StudiesInfo!$1:$1,0))</f>
        <v>24, 27 nm</v>
      </c>
      <c r="G677" s="31" t="str">
        <f t="array" ref="G677">INDEX(StudiesInfo!$1:$80,MATCH($E677,StudiesInfo!$B:$B,0),MATCH(G$1,StudiesInfo!$1:$1,0))</f>
        <v>nano</v>
      </c>
      <c r="H677" s="31" t="str">
        <f t="array" ref="H677">INDEX(StudiesInfo!$1:$80,MATCH($E677,StudiesInfo!$B:$B,0),MATCH(H$1,StudiesInfo!$1:$1,0))</f>
        <v>Polystyrene (PS)</v>
      </c>
      <c r="I677" s="31" t="str">
        <f t="array" ref="I677">INDEX(StudiesInfo!$1:$80,MATCH($E677,StudiesInfo!$B:$B,0),MATCH(I$1,StudiesInfo!$1:$1,0))</f>
        <v>Unclear</v>
      </c>
      <c r="J677" s="32" t="str">
        <f t="array" ref="J677">INDEX(StudiesInfo!$1:$80,MATCH($E677,StudiesInfo!$B:$B,0),MATCH(J$1,StudiesInfo!$1:$1,0))</f>
        <v>Carassius carassius</v>
      </c>
      <c r="K677" s="31" t="str">
        <f t="array" ref="K677">INDEX(StudiesInfo!$1:$80,MATCH($E677,StudiesInfo!$B:$B,0),MATCH(K$1,StudiesInfo!$1:$1,0))</f>
        <v>Unclear</v>
      </c>
      <c r="L677" s="31" t="str">
        <f t="array" ref="L677">INDEX(StudiesInfo!$1:$80,MATCH($E677,StudiesInfo!$B:$B,0),MATCH(L$1,StudiesInfo!$1:$1,0))</f>
        <v>Food</v>
      </c>
      <c r="M677" s="31" t="str">
        <f t="array" ref="M677">INDEX(StudiesInfo!$1:$80,MATCH($E677,StudiesInfo!$B:$B,0),MATCH(M$1,StudiesInfo!$1:$1,0))</f>
        <v>Every 12h</v>
      </c>
      <c r="N677" s="35" t="str">
        <f t="array" ref="N677">INDEX(StudiesInfo!$1:$80,MATCH($E677,StudiesInfo!$B:$B,0),MATCH(N$1,StudiesInfo!$1:$1,0))</f>
        <v>0.01</v>
      </c>
      <c r="O677" s="31" t="str">
        <f t="array" ref="O677">INDEX(StudiesInfo!$1:$80,MATCH($E677,StudiesInfo!$B:$B,0),MATCH(O$1,StudiesInfo!$1:$1,0))</f>
        <v>% to algae</v>
      </c>
      <c r="P677" s="31" t="str">
        <f t="array" ref="P677">INDEX(StudiesInfo!$1:$80,MATCH($E677,StudiesInfo!$B:$B,0),MATCH(P$1,StudiesInfo!$1:$1,0))</f>
        <v>Unclear</v>
      </c>
      <c r="Q677" s="31" t="str">
        <f t="array" ref="Q677">INDEX(StudiesInfo!$1:$80,MATCH($E677,StudiesInfo!$B:$B,0),MATCH(Q$1,StudiesInfo!$1:$1,0))</f>
        <v>Unclear</v>
      </c>
      <c r="R677" s="31" t="str">
        <f t="array" ref="R677">INDEX(StudiesInfo!$1:$80,MATCH($E677,StudiesInfo!$B:$B,0),MATCH(R$1,StudiesInfo!$1:$1,0))</f>
        <v>-</v>
      </c>
      <c r="S677" s="31" t="str">
        <f t="array" ref="S677">INDEX(StudiesInfo!$1:$80,MATCH($E677,StudiesInfo!$B:$B,0),MATCH(S$1,StudiesInfo!$1:$1,0))</f>
        <v>0, 24, 61</v>
      </c>
      <c r="T677" s="31" t="str">
        <f t="array" ref="T677">INDEX(StudiesInfo!$1:$80,MATCH($E677,StudiesInfo!$B:$B,0),MATCH(T$1,StudiesInfo!$1:$1,0))</f>
        <v>15 days +</v>
      </c>
      <c r="U677" s="31">
        <f t="array" ref="U677">INDEX(StudiesInfo!$1:$80,MATCH($E677,StudiesInfo!$B:$B,0),MATCH(U$1,StudiesInfo!$1:$1,0))</f>
        <v>0</v>
      </c>
      <c r="V677" s="31" t="str">
        <f t="array" ref="V677">INDEX(StudiesInfo!$1:$80,MATCH($E677,StudiesInfo!$B:$B,0),MATCH(V$1,StudiesInfo!$1:$1,0))</f>
        <v>Adult</v>
      </c>
      <c r="W677" s="31" t="str">
        <f t="array" ref="W677">INDEX(StudiesInfo!$1:$80,MATCH($E677,StudiesInfo!$B:$B,0),MATCH(W$1,StudiesInfo!$1:$1,0))</f>
        <v>Unclear</v>
      </c>
      <c r="X677" s="31" t="str">
        <f t="array" ref="X677">INDEX(StudiesInfo!$1:$80,MATCH($E677,StudiesInfo!$B:$B,0),MATCH(X$1,StudiesInfo!$1:$1,0))</f>
        <v>-</v>
      </c>
      <c r="Y677" s="30" t="s">
        <v>611</v>
      </c>
      <c r="Z677" s="30" t="s">
        <v>612</v>
      </c>
      <c r="AA677" s="30" t="s">
        <v>1016</v>
      </c>
      <c r="AC677" s="30" t="s">
        <v>645</v>
      </c>
      <c r="AD677" s="33" t="s">
        <v>586</v>
      </c>
      <c r="AF677" s="30" t="s">
        <v>588</v>
      </c>
    </row>
    <row r="678" ht="16.5" hidden="1" customHeight="1">
      <c r="A678" s="30">
        <v>26.0</v>
      </c>
      <c r="B678" s="31" t="str">
        <f t="array" ref="B678">INDEX(StudiesInfo!$1:$80,MATCH($E678,StudiesInfo!$B:$B,0),MATCH(B$1,StudiesInfo!$1:$1,0))</f>
        <v>Yes</v>
      </c>
      <c r="E678" s="31" t="str">
        <f t="array" ref="E678">INDEX(StudiesInfo!$1:$80,MATCH($A678,StudiesInfo!$A:$A,0),MATCH(E$1,StudiesInfo!$1:$1,0))</f>
        <v>Mattsson et al., 2015</v>
      </c>
      <c r="F678" s="31" t="str">
        <f t="array" ref="F678">INDEX(StudiesInfo!$1:$80,MATCH($E678,StudiesInfo!$B:$B,0),MATCH(F$1,StudiesInfo!$1:$1,0))</f>
        <v>24, 27 nm</v>
      </c>
      <c r="G678" s="31" t="str">
        <f t="array" ref="G678">INDEX(StudiesInfo!$1:$80,MATCH($E678,StudiesInfo!$B:$B,0),MATCH(G$1,StudiesInfo!$1:$1,0))</f>
        <v>nano</v>
      </c>
      <c r="H678" s="31" t="str">
        <f t="array" ref="H678">INDEX(StudiesInfo!$1:$80,MATCH($E678,StudiesInfo!$B:$B,0),MATCH(H$1,StudiesInfo!$1:$1,0))</f>
        <v>Polystyrene (PS)</v>
      </c>
      <c r="I678" s="31" t="str">
        <f t="array" ref="I678">INDEX(StudiesInfo!$1:$80,MATCH($E678,StudiesInfo!$B:$B,0),MATCH(I$1,StudiesInfo!$1:$1,0))</f>
        <v>Unclear</v>
      </c>
      <c r="J678" s="32" t="str">
        <f t="array" ref="J678">INDEX(StudiesInfo!$1:$80,MATCH($E678,StudiesInfo!$B:$B,0),MATCH(J$1,StudiesInfo!$1:$1,0))</f>
        <v>Carassius carassius</v>
      </c>
      <c r="K678" s="31" t="str">
        <f t="array" ref="K678">INDEX(StudiesInfo!$1:$80,MATCH($E678,StudiesInfo!$B:$B,0),MATCH(K$1,StudiesInfo!$1:$1,0))</f>
        <v>Unclear</v>
      </c>
      <c r="L678" s="31" t="str">
        <f t="array" ref="L678">INDEX(StudiesInfo!$1:$80,MATCH($E678,StudiesInfo!$B:$B,0),MATCH(L$1,StudiesInfo!$1:$1,0))</f>
        <v>Food</v>
      </c>
      <c r="M678" s="31" t="str">
        <f t="array" ref="M678">INDEX(StudiesInfo!$1:$80,MATCH($E678,StudiesInfo!$B:$B,0),MATCH(M$1,StudiesInfo!$1:$1,0))</f>
        <v>Every 12h</v>
      </c>
      <c r="N678" s="35" t="str">
        <f t="array" ref="N678">INDEX(StudiesInfo!$1:$80,MATCH($E678,StudiesInfo!$B:$B,0),MATCH(N$1,StudiesInfo!$1:$1,0))</f>
        <v>0.01</v>
      </c>
      <c r="O678" s="31" t="str">
        <f t="array" ref="O678">INDEX(StudiesInfo!$1:$80,MATCH($E678,StudiesInfo!$B:$B,0),MATCH(O$1,StudiesInfo!$1:$1,0))</f>
        <v>% to algae</v>
      </c>
      <c r="P678" s="31" t="str">
        <f t="array" ref="P678">INDEX(StudiesInfo!$1:$80,MATCH($E678,StudiesInfo!$B:$B,0),MATCH(P$1,StudiesInfo!$1:$1,0))</f>
        <v>Unclear</v>
      </c>
      <c r="Q678" s="31" t="str">
        <f t="array" ref="Q678">INDEX(StudiesInfo!$1:$80,MATCH($E678,StudiesInfo!$B:$B,0),MATCH(Q$1,StudiesInfo!$1:$1,0))</f>
        <v>Unclear</v>
      </c>
      <c r="R678" s="31" t="str">
        <f t="array" ref="R678">INDEX(StudiesInfo!$1:$80,MATCH($E678,StudiesInfo!$B:$B,0),MATCH(R$1,StudiesInfo!$1:$1,0))</f>
        <v>-</v>
      </c>
      <c r="S678" s="31" t="str">
        <f t="array" ref="S678">INDEX(StudiesInfo!$1:$80,MATCH($E678,StudiesInfo!$B:$B,0),MATCH(S$1,StudiesInfo!$1:$1,0))</f>
        <v>0, 24, 61</v>
      </c>
      <c r="T678" s="31" t="str">
        <f t="array" ref="T678">INDEX(StudiesInfo!$1:$80,MATCH($E678,StudiesInfo!$B:$B,0),MATCH(T$1,StudiesInfo!$1:$1,0))</f>
        <v>15 days +</v>
      </c>
      <c r="U678" s="31">
        <f t="array" ref="U678">INDEX(StudiesInfo!$1:$80,MATCH($E678,StudiesInfo!$B:$B,0),MATCH(U$1,StudiesInfo!$1:$1,0))</f>
        <v>0</v>
      </c>
      <c r="V678" s="31" t="str">
        <f t="array" ref="V678">INDEX(StudiesInfo!$1:$80,MATCH($E678,StudiesInfo!$B:$B,0),MATCH(V$1,StudiesInfo!$1:$1,0))</f>
        <v>Adult</v>
      </c>
      <c r="W678" s="31" t="str">
        <f t="array" ref="W678">INDEX(StudiesInfo!$1:$80,MATCH($E678,StudiesInfo!$B:$B,0),MATCH(W$1,StudiesInfo!$1:$1,0))</f>
        <v>Unclear</v>
      </c>
      <c r="X678" s="31" t="str">
        <f t="array" ref="X678">INDEX(StudiesInfo!$1:$80,MATCH($E678,StudiesInfo!$B:$B,0),MATCH(X$1,StudiesInfo!$1:$1,0))</f>
        <v>-</v>
      </c>
      <c r="Y678" s="30" t="s">
        <v>611</v>
      </c>
      <c r="Z678" s="30" t="s">
        <v>612</v>
      </c>
      <c r="AA678" s="30" t="s">
        <v>1016</v>
      </c>
      <c r="AD678" s="33" t="s">
        <v>1014</v>
      </c>
      <c r="AF678" s="30" t="s">
        <v>596</v>
      </c>
    </row>
    <row r="679" ht="16.5" hidden="1" customHeight="1">
      <c r="A679" s="30">
        <v>21.0</v>
      </c>
      <c r="B679" s="31" t="str">
        <f t="array" ref="B679">INDEX(StudiesInfo!$1:$80,MATCH($E679,StudiesInfo!$B:$B,0),MATCH(B$1,StudiesInfo!$1:$1,0))</f>
        <v>Yes</v>
      </c>
      <c r="C679" s="30" t="s">
        <v>45</v>
      </c>
      <c r="D679" s="30" t="s">
        <v>45</v>
      </c>
      <c r="E679" s="31" t="str">
        <f t="array" ref="E679">INDEX(StudiesInfo!$1:$80,MATCH($A679,StudiesInfo!$A:$A,0),MATCH(E$1,StudiesInfo!$1:$1,0))</f>
        <v>Mattsson et al., 2017</v>
      </c>
      <c r="F679" s="31" t="str">
        <f t="array" ref="F679">INDEX(StudiesInfo!$1:$80,MATCH($E679,StudiesInfo!$B:$B,0),MATCH(F$1,StudiesInfo!$1:$1,0))</f>
        <v>53, 180 nm</v>
      </c>
      <c r="G679" s="31" t="str">
        <f t="array" ref="G679">INDEX(StudiesInfo!$1:$80,MATCH($E679,StudiesInfo!$B:$B,0),MATCH(G$1,StudiesInfo!$1:$1,0))</f>
        <v>nano</v>
      </c>
      <c r="H679" s="31" t="str">
        <f t="array" ref="H679">INDEX(StudiesInfo!$1:$80,MATCH($E679,StudiesInfo!$B:$B,0),MATCH(H$1,StudiesInfo!$1:$1,0))</f>
        <v>Polystyrene (PS)</v>
      </c>
      <c r="I679" s="31" t="str">
        <f t="array" ref="I679">INDEX(StudiesInfo!$1:$80,MATCH($E679,StudiesInfo!$B:$B,0),MATCH(I$1,StudiesInfo!$1:$1,0))</f>
        <v>Unclear</v>
      </c>
      <c r="J679" s="32" t="str">
        <f t="array" ref="J679">INDEX(StudiesInfo!$1:$80,MATCH($E679,StudiesInfo!$B:$B,0),MATCH(J$1,StudiesInfo!$1:$1,0))</f>
        <v>Carassius carassius</v>
      </c>
      <c r="K679" s="31" t="str">
        <f t="array" ref="K679">INDEX(StudiesInfo!$1:$80,MATCH($E679,StudiesInfo!$B:$B,0),MATCH(K$1,StudiesInfo!$1:$1,0))</f>
        <v>Unclear</v>
      </c>
      <c r="L679" s="31" t="str">
        <f t="array" ref="L679">INDEX(StudiesInfo!$1:$80,MATCH($E679,StudiesInfo!$B:$B,0),MATCH(L$1,StudiesInfo!$1:$1,0))</f>
        <v>Food</v>
      </c>
      <c r="M679" s="31" t="str">
        <f t="array" ref="M679">INDEX(StudiesInfo!$1:$80,MATCH($E679,StudiesInfo!$B:$B,0),MATCH(M$1,StudiesInfo!$1:$1,0))</f>
        <v>Every 72h</v>
      </c>
      <c r="N679" s="35" t="str">
        <f t="array" ref="N679">INDEX(StudiesInfo!$1:$80,MATCH($E679,StudiesInfo!$B:$B,0),MATCH(N$1,StudiesInfo!$1:$1,0))</f>
        <v>0.1, 0.029</v>
      </c>
      <c r="O679" s="31" t="str">
        <f t="array" ref="O679">INDEX(StudiesInfo!$1:$80,MATCH($E679,StudiesInfo!$B:$B,0),MATCH(O$1,StudiesInfo!$1:$1,0))</f>
        <v>g/L to algae</v>
      </c>
      <c r="P679" s="31" t="str">
        <f t="array" ref="P679">INDEX(StudiesInfo!$1:$80,MATCH($E679,StudiesInfo!$B:$B,0),MATCH(P$1,StudiesInfo!$1:$1,0))</f>
        <v>Unclear</v>
      </c>
      <c r="Q679" s="31" t="str">
        <f t="array" ref="Q679">INDEX(StudiesInfo!$1:$80,MATCH($E679,StudiesInfo!$B:$B,0),MATCH(Q$1,StudiesInfo!$1:$1,0))</f>
        <v>Unclear</v>
      </c>
      <c r="R679" s="31" t="str">
        <f t="array" ref="R679">INDEX(StudiesInfo!$1:$80,MATCH($E679,StudiesInfo!$B:$B,0),MATCH(R$1,StudiesInfo!$1:$1,0))</f>
        <v>-</v>
      </c>
      <c r="S679" s="31">
        <f t="array" ref="S679">INDEX(StudiesInfo!$1:$80,MATCH($E679,StudiesInfo!$B:$B,0),MATCH(S$1,StudiesInfo!$1:$1,0))</f>
        <v>67</v>
      </c>
      <c r="T679" s="31" t="str">
        <f t="array" ref="T679">INDEX(StudiesInfo!$1:$80,MATCH($E679,StudiesInfo!$B:$B,0),MATCH(T$1,StudiesInfo!$1:$1,0))</f>
        <v>15 days +</v>
      </c>
      <c r="U679" s="31">
        <f t="array" ref="U679">INDEX(StudiesInfo!$1:$80,MATCH($E679,StudiesInfo!$B:$B,0),MATCH(U$1,StudiesInfo!$1:$1,0))</f>
        <v>0</v>
      </c>
      <c r="V679" s="31" t="str">
        <f t="array" ref="V679">INDEX(StudiesInfo!$1:$80,MATCH($E679,StudiesInfo!$B:$B,0),MATCH(V$1,StudiesInfo!$1:$1,0))</f>
        <v>Adult</v>
      </c>
      <c r="W679" s="31" t="str">
        <f t="array" ref="W679">INDEX(StudiesInfo!$1:$80,MATCH($E679,StudiesInfo!$B:$B,0),MATCH(W$1,StudiesInfo!$1:$1,0))</f>
        <v>Unclear</v>
      </c>
      <c r="X679" s="31" t="str">
        <f t="array" ref="X679">INDEX(StudiesInfo!$1:$80,MATCH($E679,StudiesInfo!$B:$B,0),MATCH(X$1,StudiesInfo!$1:$1,0))</f>
        <v>-</v>
      </c>
      <c r="Y679" s="30" t="s">
        <v>611</v>
      </c>
      <c r="Z679" s="30" t="s">
        <v>612</v>
      </c>
      <c r="AA679" s="30" t="s">
        <v>613</v>
      </c>
      <c r="AB679" s="30">
        <v>6.0</v>
      </c>
      <c r="AC679" s="30" t="s">
        <v>972</v>
      </c>
      <c r="AD679" s="33" t="s">
        <v>586</v>
      </c>
      <c r="AE679" s="30" t="s">
        <v>587</v>
      </c>
      <c r="AF679" s="30" t="s">
        <v>588</v>
      </c>
    </row>
    <row r="680" ht="16.5" hidden="1" customHeight="1">
      <c r="A680" s="30">
        <v>21.0</v>
      </c>
      <c r="B680" s="31" t="str">
        <f t="array" ref="B680">INDEX(StudiesInfo!$1:$80,MATCH($E680,StudiesInfo!$B:$B,0),MATCH(B$1,StudiesInfo!$1:$1,0))</f>
        <v>Yes</v>
      </c>
      <c r="C680" s="30"/>
      <c r="D680" s="30"/>
      <c r="E680" s="31" t="str">
        <f t="array" ref="E680">INDEX(StudiesInfo!$1:$80,MATCH($A680,StudiesInfo!$A:$A,0),MATCH(E$1,StudiesInfo!$1:$1,0))</f>
        <v>Mattsson et al., 2017</v>
      </c>
      <c r="F680" s="31" t="str">
        <f t="array" ref="F680">INDEX(StudiesInfo!$1:$80,MATCH($E680,StudiesInfo!$B:$B,0),MATCH(F$1,StudiesInfo!$1:$1,0))</f>
        <v>53, 180 nm</v>
      </c>
      <c r="G680" s="31" t="str">
        <f t="array" ref="G680">INDEX(StudiesInfo!$1:$80,MATCH($E680,StudiesInfo!$B:$B,0),MATCH(G$1,StudiesInfo!$1:$1,0))</f>
        <v>nano</v>
      </c>
      <c r="H680" s="31" t="str">
        <f t="array" ref="H680">INDEX(StudiesInfo!$1:$80,MATCH($E680,StudiesInfo!$B:$B,0),MATCH(H$1,StudiesInfo!$1:$1,0))</f>
        <v>Polystyrene (PS)</v>
      </c>
      <c r="I680" s="31" t="str">
        <f t="array" ref="I680">INDEX(StudiesInfo!$1:$80,MATCH($E680,StudiesInfo!$B:$B,0),MATCH(I$1,StudiesInfo!$1:$1,0))</f>
        <v>Unclear</v>
      </c>
      <c r="J680" s="32" t="str">
        <f t="array" ref="J680">INDEX(StudiesInfo!$1:$80,MATCH($E680,StudiesInfo!$B:$B,0),MATCH(J$1,StudiesInfo!$1:$1,0))</f>
        <v>Carassius carassius</v>
      </c>
      <c r="K680" s="31" t="str">
        <f t="array" ref="K680">INDEX(StudiesInfo!$1:$80,MATCH($E680,StudiesInfo!$B:$B,0),MATCH(K$1,StudiesInfo!$1:$1,0))</f>
        <v>Unclear</v>
      </c>
      <c r="L680" s="31" t="str">
        <f t="array" ref="L680">INDEX(StudiesInfo!$1:$80,MATCH($E680,StudiesInfo!$B:$B,0),MATCH(L$1,StudiesInfo!$1:$1,0))</f>
        <v>Food</v>
      </c>
      <c r="M680" s="31" t="str">
        <f t="array" ref="M680">INDEX(StudiesInfo!$1:$80,MATCH($E680,StudiesInfo!$B:$B,0),MATCH(M$1,StudiesInfo!$1:$1,0))</f>
        <v>Every 72h</v>
      </c>
      <c r="N680" s="35" t="str">
        <f t="array" ref="N680">INDEX(StudiesInfo!$1:$80,MATCH($E680,StudiesInfo!$B:$B,0),MATCH(N$1,StudiesInfo!$1:$1,0))</f>
        <v>0.1, 0.029</v>
      </c>
      <c r="O680" s="31" t="str">
        <f t="array" ref="O680">INDEX(StudiesInfo!$1:$80,MATCH($E680,StudiesInfo!$B:$B,0),MATCH(O$1,StudiesInfo!$1:$1,0))</f>
        <v>g/L to algae</v>
      </c>
      <c r="P680" s="31" t="str">
        <f t="array" ref="P680">INDEX(StudiesInfo!$1:$80,MATCH($E680,StudiesInfo!$B:$B,0),MATCH(P$1,StudiesInfo!$1:$1,0))</f>
        <v>Unclear</v>
      </c>
      <c r="Q680" s="31" t="str">
        <f t="array" ref="Q680">INDEX(StudiesInfo!$1:$80,MATCH($E680,StudiesInfo!$B:$B,0),MATCH(Q$1,StudiesInfo!$1:$1,0))</f>
        <v>Unclear</v>
      </c>
      <c r="R680" s="31" t="str">
        <f t="array" ref="R680">INDEX(StudiesInfo!$1:$80,MATCH($E680,StudiesInfo!$B:$B,0),MATCH(R$1,StudiesInfo!$1:$1,0))</f>
        <v>-</v>
      </c>
      <c r="S680" s="31">
        <f t="array" ref="S680">INDEX(StudiesInfo!$1:$80,MATCH($E680,StudiesInfo!$B:$B,0),MATCH(S$1,StudiesInfo!$1:$1,0))</f>
        <v>67</v>
      </c>
      <c r="T680" s="31" t="str">
        <f t="array" ref="T680">INDEX(StudiesInfo!$1:$80,MATCH($E680,StudiesInfo!$B:$B,0),MATCH(T$1,StudiesInfo!$1:$1,0))</f>
        <v>15 days +</v>
      </c>
      <c r="U680" s="31">
        <f t="array" ref="U680">INDEX(StudiesInfo!$1:$80,MATCH($E680,StudiesInfo!$B:$B,0),MATCH(U$1,StudiesInfo!$1:$1,0))</f>
        <v>0</v>
      </c>
      <c r="V680" s="31" t="str">
        <f t="array" ref="V680">INDEX(StudiesInfo!$1:$80,MATCH($E680,StudiesInfo!$B:$B,0),MATCH(V$1,StudiesInfo!$1:$1,0))</f>
        <v>Adult</v>
      </c>
      <c r="W680" s="31" t="str">
        <f t="array" ref="W680">INDEX(StudiesInfo!$1:$80,MATCH($E680,StudiesInfo!$B:$B,0),MATCH(W$1,StudiesInfo!$1:$1,0))</f>
        <v>Unclear</v>
      </c>
      <c r="X680" s="31" t="str">
        <f t="array" ref="X680">INDEX(StudiesInfo!$1:$80,MATCH($E680,StudiesInfo!$B:$B,0),MATCH(X$1,StudiesInfo!$1:$1,0))</f>
        <v>-</v>
      </c>
      <c r="Y680" s="30" t="s">
        <v>611</v>
      </c>
      <c r="Z680" s="30" t="s">
        <v>612</v>
      </c>
      <c r="AA680" s="30" t="s">
        <v>613</v>
      </c>
      <c r="AB680" s="30"/>
      <c r="AC680" s="30"/>
      <c r="AD680" s="33" t="s">
        <v>1017</v>
      </c>
      <c r="AE680" s="30" t="s">
        <v>590</v>
      </c>
      <c r="AF680" s="30" t="s">
        <v>600</v>
      </c>
    </row>
    <row r="681" ht="16.5" hidden="1" customHeight="1">
      <c r="A681" s="30">
        <v>21.0</v>
      </c>
      <c r="B681" s="31" t="str">
        <f t="array" ref="B681">INDEX(StudiesInfo!$1:$80,MATCH($E681,StudiesInfo!$B:$B,0),MATCH(B$1,StudiesInfo!$1:$1,0))</f>
        <v>Yes</v>
      </c>
      <c r="C681" s="30"/>
      <c r="D681" s="30"/>
      <c r="E681" s="31" t="str">
        <f t="array" ref="E681">INDEX(StudiesInfo!$1:$80,MATCH($A681,StudiesInfo!$A:$A,0),MATCH(E$1,StudiesInfo!$1:$1,0))</f>
        <v>Mattsson et al., 2017</v>
      </c>
      <c r="F681" s="31" t="str">
        <f t="array" ref="F681">INDEX(StudiesInfo!$1:$80,MATCH($E681,StudiesInfo!$B:$B,0),MATCH(F$1,StudiesInfo!$1:$1,0))</f>
        <v>53, 180 nm</v>
      </c>
      <c r="G681" s="31" t="str">
        <f t="array" ref="G681">INDEX(StudiesInfo!$1:$80,MATCH($E681,StudiesInfo!$B:$B,0),MATCH(G$1,StudiesInfo!$1:$1,0))</f>
        <v>nano</v>
      </c>
      <c r="H681" s="31" t="str">
        <f t="array" ref="H681">INDEX(StudiesInfo!$1:$80,MATCH($E681,StudiesInfo!$B:$B,0),MATCH(H$1,StudiesInfo!$1:$1,0))</f>
        <v>Polystyrene (PS)</v>
      </c>
      <c r="I681" s="31" t="str">
        <f t="array" ref="I681">INDEX(StudiesInfo!$1:$80,MATCH($E681,StudiesInfo!$B:$B,0),MATCH(I$1,StudiesInfo!$1:$1,0))</f>
        <v>Unclear</v>
      </c>
      <c r="J681" s="32" t="str">
        <f t="array" ref="J681">INDEX(StudiesInfo!$1:$80,MATCH($E681,StudiesInfo!$B:$B,0),MATCH(J$1,StudiesInfo!$1:$1,0))</f>
        <v>Carassius carassius</v>
      </c>
      <c r="K681" s="31" t="str">
        <f t="array" ref="K681">INDEX(StudiesInfo!$1:$80,MATCH($E681,StudiesInfo!$B:$B,0),MATCH(K$1,StudiesInfo!$1:$1,0))</f>
        <v>Unclear</v>
      </c>
      <c r="L681" s="31" t="str">
        <f t="array" ref="L681">INDEX(StudiesInfo!$1:$80,MATCH($E681,StudiesInfo!$B:$B,0),MATCH(L$1,StudiesInfo!$1:$1,0))</f>
        <v>Food</v>
      </c>
      <c r="M681" s="31" t="str">
        <f t="array" ref="M681">INDEX(StudiesInfo!$1:$80,MATCH($E681,StudiesInfo!$B:$B,0),MATCH(M$1,StudiesInfo!$1:$1,0))</f>
        <v>Every 72h</v>
      </c>
      <c r="N681" s="35" t="str">
        <f t="array" ref="N681">INDEX(StudiesInfo!$1:$80,MATCH($E681,StudiesInfo!$B:$B,0),MATCH(N$1,StudiesInfo!$1:$1,0))</f>
        <v>0.1, 0.029</v>
      </c>
      <c r="O681" s="31" t="str">
        <f t="array" ref="O681">INDEX(StudiesInfo!$1:$80,MATCH($E681,StudiesInfo!$B:$B,0),MATCH(O$1,StudiesInfo!$1:$1,0))</f>
        <v>g/L to algae</v>
      </c>
      <c r="P681" s="31" t="str">
        <f t="array" ref="P681">INDEX(StudiesInfo!$1:$80,MATCH($E681,StudiesInfo!$B:$B,0),MATCH(P$1,StudiesInfo!$1:$1,0))</f>
        <v>Unclear</v>
      </c>
      <c r="Q681" s="31" t="str">
        <f t="array" ref="Q681">INDEX(StudiesInfo!$1:$80,MATCH($E681,StudiesInfo!$B:$B,0),MATCH(Q$1,StudiesInfo!$1:$1,0))</f>
        <v>Unclear</v>
      </c>
      <c r="R681" s="31" t="str">
        <f t="array" ref="R681">INDEX(StudiesInfo!$1:$80,MATCH($E681,StudiesInfo!$B:$B,0),MATCH(R$1,StudiesInfo!$1:$1,0))</f>
        <v>-</v>
      </c>
      <c r="S681" s="31">
        <f t="array" ref="S681">INDEX(StudiesInfo!$1:$80,MATCH($E681,StudiesInfo!$B:$B,0),MATCH(S$1,StudiesInfo!$1:$1,0))</f>
        <v>67</v>
      </c>
      <c r="T681" s="31" t="str">
        <f t="array" ref="T681">INDEX(StudiesInfo!$1:$80,MATCH($E681,StudiesInfo!$B:$B,0),MATCH(T$1,StudiesInfo!$1:$1,0))</f>
        <v>15 days +</v>
      </c>
      <c r="U681" s="31">
        <f t="array" ref="U681">INDEX(StudiesInfo!$1:$80,MATCH($E681,StudiesInfo!$B:$B,0),MATCH(U$1,StudiesInfo!$1:$1,0))</f>
        <v>0</v>
      </c>
      <c r="V681" s="31" t="str">
        <f t="array" ref="V681">INDEX(StudiesInfo!$1:$80,MATCH($E681,StudiesInfo!$B:$B,0),MATCH(V$1,StudiesInfo!$1:$1,0))</f>
        <v>Adult</v>
      </c>
      <c r="W681" s="31" t="str">
        <f t="array" ref="W681">INDEX(StudiesInfo!$1:$80,MATCH($E681,StudiesInfo!$B:$B,0),MATCH(W$1,StudiesInfo!$1:$1,0))</f>
        <v>Unclear</v>
      </c>
      <c r="X681" s="31" t="str">
        <f t="array" ref="X681">INDEX(StudiesInfo!$1:$80,MATCH($E681,StudiesInfo!$B:$B,0),MATCH(X$1,StudiesInfo!$1:$1,0))</f>
        <v>-</v>
      </c>
      <c r="Y681" s="30" t="s">
        <v>611</v>
      </c>
      <c r="Z681" s="30" t="s">
        <v>612</v>
      </c>
      <c r="AA681" s="30" t="s">
        <v>613</v>
      </c>
      <c r="AB681" s="30"/>
      <c r="AC681" s="30"/>
      <c r="AD681" s="33" t="s">
        <v>1018</v>
      </c>
      <c r="AE681" s="30" t="s">
        <v>590</v>
      </c>
      <c r="AF681" s="30" t="s">
        <v>596</v>
      </c>
    </row>
    <row r="682" ht="16.5" hidden="1" customHeight="1">
      <c r="A682" s="30">
        <v>21.0</v>
      </c>
      <c r="B682" s="31" t="str">
        <f t="array" ref="B682">INDEX(StudiesInfo!$1:$80,MATCH($E682,StudiesInfo!$B:$B,0),MATCH(B$1,StudiesInfo!$1:$1,0))</f>
        <v>Yes</v>
      </c>
      <c r="C682" s="30"/>
      <c r="D682" s="30"/>
      <c r="E682" s="31" t="str">
        <f t="array" ref="E682">INDEX(StudiesInfo!$1:$80,MATCH($A682,StudiesInfo!$A:$A,0),MATCH(E$1,StudiesInfo!$1:$1,0))</f>
        <v>Mattsson et al., 2017</v>
      </c>
      <c r="F682" s="31" t="str">
        <f t="array" ref="F682">INDEX(StudiesInfo!$1:$80,MATCH($E682,StudiesInfo!$B:$B,0),MATCH(F$1,StudiesInfo!$1:$1,0))</f>
        <v>53, 180 nm</v>
      </c>
      <c r="G682" s="31" t="str">
        <f t="array" ref="G682">INDEX(StudiesInfo!$1:$80,MATCH($E682,StudiesInfo!$B:$B,0),MATCH(G$1,StudiesInfo!$1:$1,0))</f>
        <v>nano</v>
      </c>
      <c r="H682" s="31" t="str">
        <f t="array" ref="H682">INDEX(StudiesInfo!$1:$80,MATCH($E682,StudiesInfo!$B:$B,0),MATCH(H$1,StudiesInfo!$1:$1,0))</f>
        <v>Polystyrene (PS)</v>
      </c>
      <c r="I682" s="31" t="str">
        <f t="array" ref="I682">INDEX(StudiesInfo!$1:$80,MATCH($E682,StudiesInfo!$B:$B,0),MATCH(I$1,StudiesInfo!$1:$1,0))</f>
        <v>Unclear</v>
      </c>
      <c r="J682" s="32" t="str">
        <f t="array" ref="J682">INDEX(StudiesInfo!$1:$80,MATCH($E682,StudiesInfo!$B:$B,0),MATCH(J$1,StudiesInfo!$1:$1,0))</f>
        <v>Carassius carassius</v>
      </c>
      <c r="K682" s="31" t="str">
        <f t="array" ref="K682">INDEX(StudiesInfo!$1:$80,MATCH($E682,StudiesInfo!$B:$B,0),MATCH(K$1,StudiesInfo!$1:$1,0))</f>
        <v>Unclear</v>
      </c>
      <c r="L682" s="31" t="str">
        <f t="array" ref="L682">INDEX(StudiesInfo!$1:$80,MATCH($E682,StudiesInfo!$B:$B,0),MATCH(L$1,StudiesInfo!$1:$1,0))</f>
        <v>Food</v>
      </c>
      <c r="M682" s="31" t="str">
        <f t="array" ref="M682">INDEX(StudiesInfo!$1:$80,MATCH($E682,StudiesInfo!$B:$B,0),MATCH(M$1,StudiesInfo!$1:$1,0))</f>
        <v>Every 72h</v>
      </c>
      <c r="N682" s="35" t="str">
        <f t="array" ref="N682">INDEX(StudiesInfo!$1:$80,MATCH($E682,StudiesInfo!$B:$B,0),MATCH(N$1,StudiesInfo!$1:$1,0))</f>
        <v>0.1, 0.029</v>
      </c>
      <c r="O682" s="31" t="str">
        <f t="array" ref="O682">INDEX(StudiesInfo!$1:$80,MATCH($E682,StudiesInfo!$B:$B,0),MATCH(O$1,StudiesInfo!$1:$1,0))</f>
        <v>g/L to algae</v>
      </c>
      <c r="P682" s="31" t="str">
        <f t="array" ref="P682">INDEX(StudiesInfo!$1:$80,MATCH($E682,StudiesInfo!$B:$B,0),MATCH(P$1,StudiesInfo!$1:$1,0))</f>
        <v>Unclear</v>
      </c>
      <c r="Q682" s="31" t="str">
        <f t="array" ref="Q682">INDEX(StudiesInfo!$1:$80,MATCH($E682,StudiesInfo!$B:$B,0),MATCH(Q$1,StudiesInfo!$1:$1,0))</f>
        <v>Unclear</v>
      </c>
      <c r="R682" s="31" t="str">
        <f t="array" ref="R682">INDEX(StudiesInfo!$1:$80,MATCH($E682,StudiesInfo!$B:$B,0),MATCH(R$1,StudiesInfo!$1:$1,0))</f>
        <v>-</v>
      </c>
      <c r="S682" s="31">
        <f t="array" ref="S682">INDEX(StudiesInfo!$1:$80,MATCH($E682,StudiesInfo!$B:$B,0),MATCH(S$1,StudiesInfo!$1:$1,0))</f>
        <v>67</v>
      </c>
      <c r="T682" s="31" t="str">
        <f t="array" ref="T682">INDEX(StudiesInfo!$1:$80,MATCH($E682,StudiesInfo!$B:$B,0),MATCH(T$1,StudiesInfo!$1:$1,0))</f>
        <v>15 days +</v>
      </c>
      <c r="U682" s="31">
        <f t="array" ref="U682">INDEX(StudiesInfo!$1:$80,MATCH($E682,StudiesInfo!$B:$B,0),MATCH(U$1,StudiesInfo!$1:$1,0))</f>
        <v>0</v>
      </c>
      <c r="V682" s="31" t="str">
        <f t="array" ref="V682">INDEX(StudiesInfo!$1:$80,MATCH($E682,StudiesInfo!$B:$B,0),MATCH(V$1,StudiesInfo!$1:$1,0))</f>
        <v>Adult</v>
      </c>
      <c r="W682" s="31" t="str">
        <f t="array" ref="W682">INDEX(StudiesInfo!$1:$80,MATCH($E682,StudiesInfo!$B:$B,0),MATCH(W$1,StudiesInfo!$1:$1,0))</f>
        <v>Unclear</v>
      </c>
      <c r="X682" s="31" t="str">
        <f t="array" ref="X682">INDEX(StudiesInfo!$1:$80,MATCH($E682,StudiesInfo!$B:$B,0),MATCH(X$1,StudiesInfo!$1:$1,0))</f>
        <v>-</v>
      </c>
      <c r="Y682" s="30" t="s">
        <v>611</v>
      </c>
      <c r="Z682" s="30" t="s">
        <v>612</v>
      </c>
      <c r="AA682" s="30" t="s">
        <v>613</v>
      </c>
      <c r="AB682" s="30"/>
      <c r="AC682" s="30" t="s">
        <v>1019</v>
      </c>
      <c r="AD682" s="33" t="s">
        <v>1020</v>
      </c>
      <c r="AE682" s="30" t="s">
        <v>590</v>
      </c>
      <c r="AF682" s="30" t="s">
        <v>40</v>
      </c>
    </row>
    <row r="683" ht="16.5" hidden="1" customHeight="1">
      <c r="A683" s="30">
        <v>21.0</v>
      </c>
      <c r="B683" s="31" t="str">
        <f t="array" ref="B683">INDEX(StudiesInfo!$1:$80,MATCH($E683,StudiesInfo!$B:$B,0),MATCH(B$1,StudiesInfo!$1:$1,0))</f>
        <v>Yes</v>
      </c>
      <c r="C683" s="30"/>
      <c r="D683" s="30"/>
      <c r="E683" s="31" t="str">
        <f t="array" ref="E683">INDEX(StudiesInfo!$1:$80,MATCH($A683,StudiesInfo!$A:$A,0),MATCH(E$1,StudiesInfo!$1:$1,0))</f>
        <v>Mattsson et al., 2017</v>
      </c>
      <c r="F683" s="31" t="str">
        <f t="array" ref="F683">INDEX(StudiesInfo!$1:$80,MATCH($E683,StudiesInfo!$B:$B,0),MATCH(F$1,StudiesInfo!$1:$1,0))</f>
        <v>53, 180 nm</v>
      </c>
      <c r="G683" s="31" t="str">
        <f t="array" ref="G683">INDEX(StudiesInfo!$1:$80,MATCH($E683,StudiesInfo!$B:$B,0),MATCH(G$1,StudiesInfo!$1:$1,0))</f>
        <v>nano</v>
      </c>
      <c r="H683" s="31" t="str">
        <f t="array" ref="H683">INDEX(StudiesInfo!$1:$80,MATCH($E683,StudiesInfo!$B:$B,0),MATCH(H$1,StudiesInfo!$1:$1,0))</f>
        <v>Polystyrene (PS)</v>
      </c>
      <c r="I683" s="31" t="str">
        <f t="array" ref="I683">INDEX(StudiesInfo!$1:$80,MATCH($E683,StudiesInfo!$B:$B,0),MATCH(I$1,StudiesInfo!$1:$1,0))</f>
        <v>Unclear</v>
      </c>
      <c r="J683" s="32" t="str">
        <f t="array" ref="J683">INDEX(StudiesInfo!$1:$80,MATCH($E683,StudiesInfo!$B:$B,0),MATCH(J$1,StudiesInfo!$1:$1,0))</f>
        <v>Carassius carassius</v>
      </c>
      <c r="K683" s="31" t="str">
        <f t="array" ref="K683">INDEX(StudiesInfo!$1:$80,MATCH($E683,StudiesInfo!$B:$B,0),MATCH(K$1,StudiesInfo!$1:$1,0))</f>
        <v>Unclear</v>
      </c>
      <c r="L683" s="31" t="str">
        <f t="array" ref="L683">INDEX(StudiesInfo!$1:$80,MATCH($E683,StudiesInfo!$B:$B,0),MATCH(L$1,StudiesInfo!$1:$1,0))</f>
        <v>Food</v>
      </c>
      <c r="M683" s="31" t="str">
        <f t="array" ref="M683">INDEX(StudiesInfo!$1:$80,MATCH($E683,StudiesInfo!$B:$B,0),MATCH(M$1,StudiesInfo!$1:$1,0))</f>
        <v>Every 72h</v>
      </c>
      <c r="N683" s="35" t="str">
        <f t="array" ref="N683">INDEX(StudiesInfo!$1:$80,MATCH($E683,StudiesInfo!$B:$B,0),MATCH(N$1,StudiesInfo!$1:$1,0))</f>
        <v>0.1, 0.029</v>
      </c>
      <c r="O683" s="31" t="str">
        <f t="array" ref="O683">INDEX(StudiesInfo!$1:$80,MATCH($E683,StudiesInfo!$B:$B,0),MATCH(O$1,StudiesInfo!$1:$1,0))</f>
        <v>g/L to algae</v>
      </c>
      <c r="P683" s="31" t="str">
        <f t="array" ref="P683">INDEX(StudiesInfo!$1:$80,MATCH($E683,StudiesInfo!$B:$B,0),MATCH(P$1,StudiesInfo!$1:$1,0))</f>
        <v>Unclear</v>
      </c>
      <c r="Q683" s="31" t="str">
        <f t="array" ref="Q683">INDEX(StudiesInfo!$1:$80,MATCH($E683,StudiesInfo!$B:$B,0),MATCH(Q$1,StudiesInfo!$1:$1,0))</f>
        <v>Unclear</v>
      </c>
      <c r="R683" s="31" t="str">
        <f t="array" ref="R683">INDEX(StudiesInfo!$1:$80,MATCH($E683,StudiesInfo!$B:$B,0),MATCH(R$1,StudiesInfo!$1:$1,0))</f>
        <v>-</v>
      </c>
      <c r="S683" s="31">
        <f t="array" ref="S683">INDEX(StudiesInfo!$1:$80,MATCH($E683,StudiesInfo!$B:$B,0),MATCH(S$1,StudiesInfo!$1:$1,0))</f>
        <v>67</v>
      </c>
      <c r="T683" s="31" t="str">
        <f t="array" ref="T683">INDEX(StudiesInfo!$1:$80,MATCH($E683,StudiesInfo!$B:$B,0),MATCH(T$1,StudiesInfo!$1:$1,0))</f>
        <v>15 days +</v>
      </c>
      <c r="U683" s="31">
        <f t="array" ref="U683">INDEX(StudiesInfo!$1:$80,MATCH($E683,StudiesInfo!$B:$B,0),MATCH(U$1,StudiesInfo!$1:$1,0))</f>
        <v>0</v>
      </c>
      <c r="V683" s="31" t="str">
        <f t="array" ref="V683">INDEX(StudiesInfo!$1:$80,MATCH($E683,StudiesInfo!$B:$B,0),MATCH(V$1,StudiesInfo!$1:$1,0))</f>
        <v>Adult</v>
      </c>
      <c r="W683" s="31" t="str">
        <f t="array" ref="W683">INDEX(StudiesInfo!$1:$80,MATCH($E683,StudiesInfo!$B:$B,0),MATCH(W$1,StudiesInfo!$1:$1,0))</f>
        <v>Unclear</v>
      </c>
      <c r="X683" s="31" t="str">
        <f t="array" ref="X683">INDEX(StudiesInfo!$1:$80,MATCH($E683,StudiesInfo!$B:$B,0),MATCH(X$1,StudiesInfo!$1:$1,0))</f>
        <v>-</v>
      </c>
      <c r="Y683" s="30" t="s">
        <v>611</v>
      </c>
      <c r="Z683" s="30" t="s">
        <v>1021</v>
      </c>
      <c r="AA683" s="30" t="s">
        <v>1015</v>
      </c>
      <c r="AB683" s="30"/>
      <c r="AC683" s="30" t="s">
        <v>979</v>
      </c>
      <c r="AD683" s="33" t="s">
        <v>586</v>
      </c>
      <c r="AE683" s="30"/>
      <c r="AF683" s="30" t="s">
        <v>588</v>
      </c>
    </row>
    <row r="684" ht="16.5" hidden="1" customHeight="1">
      <c r="A684" s="30">
        <v>21.0</v>
      </c>
      <c r="B684" s="31" t="str">
        <f t="array" ref="B684">INDEX(StudiesInfo!$1:$80,MATCH($E684,StudiesInfo!$B:$B,0),MATCH(B$1,StudiesInfo!$1:$1,0))</f>
        <v>Yes</v>
      </c>
      <c r="C684" s="30"/>
      <c r="D684" s="30"/>
      <c r="E684" s="31" t="str">
        <f t="array" ref="E684">INDEX(StudiesInfo!$1:$80,MATCH($A684,StudiesInfo!$A:$A,0),MATCH(E$1,StudiesInfo!$1:$1,0))</f>
        <v>Mattsson et al., 2017</v>
      </c>
      <c r="F684" s="31" t="str">
        <f t="array" ref="F684">INDEX(StudiesInfo!$1:$80,MATCH($E684,StudiesInfo!$B:$B,0),MATCH(F$1,StudiesInfo!$1:$1,0))</f>
        <v>53, 180 nm</v>
      </c>
      <c r="G684" s="31" t="str">
        <f t="array" ref="G684">INDEX(StudiesInfo!$1:$80,MATCH($E684,StudiesInfo!$B:$B,0),MATCH(G$1,StudiesInfo!$1:$1,0))</f>
        <v>nano</v>
      </c>
      <c r="H684" s="31" t="str">
        <f t="array" ref="H684">INDEX(StudiesInfo!$1:$80,MATCH($E684,StudiesInfo!$B:$B,0),MATCH(H$1,StudiesInfo!$1:$1,0))</f>
        <v>Polystyrene (PS)</v>
      </c>
      <c r="I684" s="31" t="str">
        <f t="array" ref="I684">INDEX(StudiesInfo!$1:$80,MATCH($E684,StudiesInfo!$B:$B,0),MATCH(I$1,StudiesInfo!$1:$1,0))</f>
        <v>Unclear</v>
      </c>
      <c r="J684" s="32" t="str">
        <f t="array" ref="J684">INDEX(StudiesInfo!$1:$80,MATCH($E684,StudiesInfo!$B:$B,0),MATCH(J$1,StudiesInfo!$1:$1,0))</f>
        <v>Carassius carassius</v>
      </c>
      <c r="K684" s="31" t="str">
        <f t="array" ref="K684">INDEX(StudiesInfo!$1:$80,MATCH($E684,StudiesInfo!$B:$B,0),MATCH(K$1,StudiesInfo!$1:$1,0))</f>
        <v>Unclear</v>
      </c>
      <c r="L684" s="31" t="str">
        <f t="array" ref="L684">INDEX(StudiesInfo!$1:$80,MATCH($E684,StudiesInfo!$B:$B,0),MATCH(L$1,StudiesInfo!$1:$1,0))</f>
        <v>Food</v>
      </c>
      <c r="M684" s="31" t="str">
        <f t="array" ref="M684">INDEX(StudiesInfo!$1:$80,MATCH($E684,StudiesInfo!$B:$B,0),MATCH(M$1,StudiesInfo!$1:$1,0))</f>
        <v>Every 72h</v>
      </c>
      <c r="N684" s="35" t="str">
        <f t="array" ref="N684">INDEX(StudiesInfo!$1:$80,MATCH($E684,StudiesInfo!$B:$B,0),MATCH(N$1,StudiesInfo!$1:$1,0))</f>
        <v>0.1, 0.029</v>
      </c>
      <c r="O684" s="31" t="str">
        <f t="array" ref="O684">INDEX(StudiesInfo!$1:$80,MATCH($E684,StudiesInfo!$B:$B,0),MATCH(O$1,StudiesInfo!$1:$1,0))</f>
        <v>g/L to algae</v>
      </c>
      <c r="P684" s="31" t="str">
        <f t="array" ref="P684">INDEX(StudiesInfo!$1:$80,MATCH($E684,StudiesInfo!$B:$B,0),MATCH(P$1,StudiesInfo!$1:$1,0))</f>
        <v>Unclear</v>
      </c>
      <c r="Q684" s="31" t="str">
        <f t="array" ref="Q684">INDEX(StudiesInfo!$1:$80,MATCH($E684,StudiesInfo!$B:$B,0),MATCH(Q$1,StudiesInfo!$1:$1,0))</f>
        <v>Unclear</v>
      </c>
      <c r="R684" s="31" t="str">
        <f t="array" ref="R684">INDEX(StudiesInfo!$1:$80,MATCH($E684,StudiesInfo!$B:$B,0),MATCH(R$1,StudiesInfo!$1:$1,0))</f>
        <v>-</v>
      </c>
      <c r="S684" s="31">
        <f t="array" ref="S684">INDEX(StudiesInfo!$1:$80,MATCH($E684,StudiesInfo!$B:$B,0),MATCH(S$1,StudiesInfo!$1:$1,0))</f>
        <v>67</v>
      </c>
      <c r="T684" s="31" t="str">
        <f t="array" ref="T684">INDEX(StudiesInfo!$1:$80,MATCH($E684,StudiesInfo!$B:$B,0),MATCH(T$1,StudiesInfo!$1:$1,0))</f>
        <v>15 days +</v>
      </c>
      <c r="U684" s="31">
        <f t="array" ref="U684">INDEX(StudiesInfo!$1:$80,MATCH($E684,StudiesInfo!$B:$B,0),MATCH(U$1,StudiesInfo!$1:$1,0))</f>
        <v>0</v>
      </c>
      <c r="V684" s="31" t="str">
        <f t="array" ref="V684">INDEX(StudiesInfo!$1:$80,MATCH($E684,StudiesInfo!$B:$B,0),MATCH(V$1,StudiesInfo!$1:$1,0))</f>
        <v>Adult</v>
      </c>
      <c r="W684" s="31" t="str">
        <f t="array" ref="W684">INDEX(StudiesInfo!$1:$80,MATCH($E684,StudiesInfo!$B:$B,0),MATCH(W$1,StudiesInfo!$1:$1,0))</f>
        <v>Unclear</v>
      </c>
      <c r="X684" s="31" t="str">
        <f t="array" ref="X684">INDEX(StudiesInfo!$1:$80,MATCH($E684,StudiesInfo!$B:$B,0),MATCH(X$1,StudiesInfo!$1:$1,0))</f>
        <v>-</v>
      </c>
      <c r="Y684" s="30" t="s">
        <v>611</v>
      </c>
      <c r="Z684" s="30" t="s">
        <v>1021</v>
      </c>
      <c r="AA684" s="30" t="s">
        <v>1015</v>
      </c>
      <c r="AB684" s="30"/>
      <c r="AC684" s="30"/>
      <c r="AD684" s="33" t="s">
        <v>1017</v>
      </c>
      <c r="AE684" s="30"/>
      <c r="AF684" s="30" t="s">
        <v>600</v>
      </c>
    </row>
    <row r="685" ht="16.5" hidden="1" customHeight="1">
      <c r="A685" s="30">
        <v>21.0</v>
      </c>
      <c r="B685" s="31" t="str">
        <f t="array" ref="B685">INDEX(StudiesInfo!$1:$80,MATCH($E685,StudiesInfo!$B:$B,0),MATCH(B$1,StudiesInfo!$1:$1,0))</f>
        <v>Yes</v>
      </c>
      <c r="C685" s="30"/>
      <c r="D685" s="30"/>
      <c r="E685" s="31" t="str">
        <f t="array" ref="E685">INDEX(StudiesInfo!$1:$80,MATCH($A685,StudiesInfo!$A:$A,0),MATCH(E$1,StudiesInfo!$1:$1,0))</f>
        <v>Mattsson et al., 2017</v>
      </c>
      <c r="F685" s="31" t="str">
        <f t="array" ref="F685">INDEX(StudiesInfo!$1:$80,MATCH($E685,StudiesInfo!$B:$B,0),MATCH(F$1,StudiesInfo!$1:$1,0))</f>
        <v>53, 180 nm</v>
      </c>
      <c r="G685" s="31" t="str">
        <f t="array" ref="G685">INDEX(StudiesInfo!$1:$80,MATCH($E685,StudiesInfo!$B:$B,0),MATCH(G$1,StudiesInfo!$1:$1,0))</f>
        <v>nano</v>
      </c>
      <c r="H685" s="31" t="str">
        <f t="array" ref="H685">INDEX(StudiesInfo!$1:$80,MATCH($E685,StudiesInfo!$B:$B,0),MATCH(H$1,StudiesInfo!$1:$1,0))</f>
        <v>Polystyrene (PS)</v>
      </c>
      <c r="I685" s="31" t="str">
        <f t="array" ref="I685">INDEX(StudiesInfo!$1:$80,MATCH($E685,StudiesInfo!$B:$B,0),MATCH(I$1,StudiesInfo!$1:$1,0))</f>
        <v>Unclear</v>
      </c>
      <c r="J685" s="32" t="str">
        <f t="array" ref="J685">INDEX(StudiesInfo!$1:$80,MATCH($E685,StudiesInfo!$B:$B,0),MATCH(J$1,StudiesInfo!$1:$1,0))</f>
        <v>Carassius carassius</v>
      </c>
      <c r="K685" s="31" t="str">
        <f t="array" ref="K685">INDEX(StudiesInfo!$1:$80,MATCH($E685,StudiesInfo!$B:$B,0),MATCH(K$1,StudiesInfo!$1:$1,0))</f>
        <v>Unclear</v>
      </c>
      <c r="L685" s="31" t="str">
        <f t="array" ref="L685">INDEX(StudiesInfo!$1:$80,MATCH($E685,StudiesInfo!$B:$B,0),MATCH(L$1,StudiesInfo!$1:$1,0))</f>
        <v>Food</v>
      </c>
      <c r="M685" s="31" t="str">
        <f t="array" ref="M685">INDEX(StudiesInfo!$1:$80,MATCH($E685,StudiesInfo!$B:$B,0),MATCH(M$1,StudiesInfo!$1:$1,0))</f>
        <v>Every 72h</v>
      </c>
      <c r="N685" s="35" t="str">
        <f t="array" ref="N685">INDEX(StudiesInfo!$1:$80,MATCH($E685,StudiesInfo!$B:$B,0),MATCH(N$1,StudiesInfo!$1:$1,0))</f>
        <v>0.1, 0.029</v>
      </c>
      <c r="O685" s="31" t="str">
        <f t="array" ref="O685">INDEX(StudiesInfo!$1:$80,MATCH($E685,StudiesInfo!$B:$B,0),MATCH(O$1,StudiesInfo!$1:$1,0))</f>
        <v>g/L to algae</v>
      </c>
      <c r="P685" s="31" t="str">
        <f t="array" ref="P685">INDEX(StudiesInfo!$1:$80,MATCH($E685,StudiesInfo!$B:$B,0),MATCH(P$1,StudiesInfo!$1:$1,0))</f>
        <v>Unclear</v>
      </c>
      <c r="Q685" s="31" t="str">
        <f t="array" ref="Q685">INDEX(StudiesInfo!$1:$80,MATCH($E685,StudiesInfo!$B:$B,0),MATCH(Q$1,StudiesInfo!$1:$1,0))</f>
        <v>Unclear</v>
      </c>
      <c r="R685" s="31" t="str">
        <f t="array" ref="R685">INDEX(StudiesInfo!$1:$80,MATCH($E685,StudiesInfo!$B:$B,0),MATCH(R$1,StudiesInfo!$1:$1,0))</f>
        <v>-</v>
      </c>
      <c r="S685" s="31">
        <f t="array" ref="S685">INDEX(StudiesInfo!$1:$80,MATCH($E685,StudiesInfo!$B:$B,0),MATCH(S$1,StudiesInfo!$1:$1,0))</f>
        <v>67</v>
      </c>
      <c r="T685" s="31" t="str">
        <f t="array" ref="T685">INDEX(StudiesInfo!$1:$80,MATCH($E685,StudiesInfo!$B:$B,0),MATCH(T$1,StudiesInfo!$1:$1,0))</f>
        <v>15 days +</v>
      </c>
      <c r="U685" s="31">
        <f t="array" ref="U685">INDEX(StudiesInfo!$1:$80,MATCH($E685,StudiesInfo!$B:$B,0),MATCH(U$1,StudiesInfo!$1:$1,0))</f>
        <v>0</v>
      </c>
      <c r="V685" s="31" t="str">
        <f t="array" ref="V685">INDEX(StudiesInfo!$1:$80,MATCH($E685,StudiesInfo!$B:$B,0),MATCH(V$1,StudiesInfo!$1:$1,0))</f>
        <v>Adult</v>
      </c>
      <c r="W685" s="31" t="str">
        <f t="array" ref="W685">INDEX(StudiesInfo!$1:$80,MATCH($E685,StudiesInfo!$B:$B,0),MATCH(W$1,StudiesInfo!$1:$1,0))</f>
        <v>Unclear</v>
      </c>
      <c r="X685" s="31" t="str">
        <f t="array" ref="X685">INDEX(StudiesInfo!$1:$80,MATCH($E685,StudiesInfo!$B:$B,0),MATCH(X$1,StudiesInfo!$1:$1,0))</f>
        <v>-</v>
      </c>
      <c r="Y685" s="30" t="s">
        <v>611</v>
      </c>
      <c r="Z685" s="30" t="s">
        <v>1021</v>
      </c>
      <c r="AA685" s="30" t="s">
        <v>1015</v>
      </c>
      <c r="AB685" s="30"/>
      <c r="AC685" s="30"/>
      <c r="AD685" s="33" t="s">
        <v>1018</v>
      </c>
      <c r="AE685" s="30"/>
      <c r="AF685" s="34" t="s">
        <v>591</v>
      </c>
    </row>
    <row r="686" ht="16.5" hidden="1" customHeight="1">
      <c r="A686" s="30">
        <v>21.0</v>
      </c>
      <c r="B686" s="31" t="str">
        <f t="array" ref="B686">INDEX(StudiesInfo!$1:$80,MATCH($E686,StudiesInfo!$B:$B,0),MATCH(B$1,StudiesInfo!$1:$1,0))</f>
        <v>Yes</v>
      </c>
      <c r="C686" s="30"/>
      <c r="D686" s="30"/>
      <c r="E686" s="31" t="str">
        <f t="array" ref="E686">INDEX(StudiesInfo!$1:$80,MATCH($A686,StudiesInfo!$A:$A,0),MATCH(E$1,StudiesInfo!$1:$1,0))</f>
        <v>Mattsson et al., 2017</v>
      </c>
      <c r="F686" s="31" t="str">
        <f t="array" ref="F686">INDEX(StudiesInfo!$1:$80,MATCH($E686,StudiesInfo!$B:$B,0),MATCH(F$1,StudiesInfo!$1:$1,0))</f>
        <v>53, 180 nm</v>
      </c>
      <c r="G686" s="31" t="str">
        <f t="array" ref="G686">INDEX(StudiesInfo!$1:$80,MATCH($E686,StudiesInfo!$B:$B,0),MATCH(G$1,StudiesInfo!$1:$1,0))</f>
        <v>nano</v>
      </c>
      <c r="H686" s="31" t="str">
        <f t="array" ref="H686">INDEX(StudiesInfo!$1:$80,MATCH($E686,StudiesInfo!$B:$B,0),MATCH(H$1,StudiesInfo!$1:$1,0))</f>
        <v>Polystyrene (PS)</v>
      </c>
      <c r="I686" s="31" t="str">
        <f t="array" ref="I686">INDEX(StudiesInfo!$1:$80,MATCH($E686,StudiesInfo!$B:$B,0),MATCH(I$1,StudiesInfo!$1:$1,0))</f>
        <v>Unclear</v>
      </c>
      <c r="J686" s="32" t="str">
        <f t="array" ref="J686">INDEX(StudiesInfo!$1:$80,MATCH($E686,StudiesInfo!$B:$B,0),MATCH(J$1,StudiesInfo!$1:$1,0))</f>
        <v>Carassius carassius</v>
      </c>
      <c r="K686" s="31" t="str">
        <f t="array" ref="K686">INDEX(StudiesInfo!$1:$80,MATCH($E686,StudiesInfo!$B:$B,0),MATCH(K$1,StudiesInfo!$1:$1,0))</f>
        <v>Unclear</v>
      </c>
      <c r="L686" s="31" t="str">
        <f t="array" ref="L686">INDEX(StudiesInfo!$1:$80,MATCH($E686,StudiesInfo!$B:$B,0),MATCH(L$1,StudiesInfo!$1:$1,0))</f>
        <v>Food</v>
      </c>
      <c r="M686" s="31" t="str">
        <f t="array" ref="M686">INDEX(StudiesInfo!$1:$80,MATCH($E686,StudiesInfo!$B:$B,0),MATCH(M$1,StudiesInfo!$1:$1,0))</f>
        <v>Every 72h</v>
      </c>
      <c r="N686" s="35" t="str">
        <f t="array" ref="N686">INDEX(StudiesInfo!$1:$80,MATCH($E686,StudiesInfo!$B:$B,0),MATCH(N$1,StudiesInfo!$1:$1,0))</f>
        <v>0.1, 0.029</v>
      </c>
      <c r="O686" s="31" t="str">
        <f t="array" ref="O686">INDEX(StudiesInfo!$1:$80,MATCH($E686,StudiesInfo!$B:$B,0),MATCH(O$1,StudiesInfo!$1:$1,0))</f>
        <v>g/L to algae</v>
      </c>
      <c r="P686" s="31" t="str">
        <f t="array" ref="P686">INDEX(StudiesInfo!$1:$80,MATCH($E686,StudiesInfo!$B:$B,0),MATCH(P$1,StudiesInfo!$1:$1,0))</f>
        <v>Unclear</v>
      </c>
      <c r="Q686" s="31" t="str">
        <f t="array" ref="Q686">INDEX(StudiesInfo!$1:$80,MATCH($E686,StudiesInfo!$B:$B,0),MATCH(Q$1,StudiesInfo!$1:$1,0))</f>
        <v>Unclear</v>
      </c>
      <c r="R686" s="31" t="str">
        <f t="array" ref="R686">INDEX(StudiesInfo!$1:$80,MATCH($E686,StudiesInfo!$B:$B,0),MATCH(R$1,StudiesInfo!$1:$1,0))</f>
        <v>-</v>
      </c>
      <c r="S686" s="31">
        <f t="array" ref="S686">INDEX(StudiesInfo!$1:$80,MATCH($E686,StudiesInfo!$B:$B,0),MATCH(S$1,StudiesInfo!$1:$1,0))</f>
        <v>67</v>
      </c>
      <c r="T686" s="31" t="str">
        <f t="array" ref="T686">INDEX(StudiesInfo!$1:$80,MATCH($E686,StudiesInfo!$B:$B,0),MATCH(T$1,StudiesInfo!$1:$1,0))</f>
        <v>15 days +</v>
      </c>
      <c r="U686" s="31">
        <f t="array" ref="U686">INDEX(StudiesInfo!$1:$80,MATCH($E686,StudiesInfo!$B:$B,0),MATCH(U$1,StudiesInfo!$1:$1,0))</f>
        <v>0</v>
      </c>
      <c r="V686" s="31" t="str">
        <f t="array" ref="V686">INDEX(StudiesInfo!$1:$80,MATCH($E686,StudiesInfo!$B:$B,0),MATCH(V$1,StudiesInfo!$1:$1,0))</f>
        <v>Adult</v>
      </c>
      <c r="W686" s="31" t="str">
        <f t="array" ref="W686">INDEX(StudiesInfo!$1:$80,MATCH($E686,StudiesInfo!$B:$B,0),MATCH(W$1,StudiesInfo!$1:$1,0))</f>
        <v>Unclear</v>
      </c>
      <c r="X686" s="31" t="str">
        <f t="array" ref="X686">INDEX(StudiesInfo!$1:$80,MATCH($E686,StudiesInfo!$B:$B,0),MATCH(X$1,StudiesInfo!$1:$1,0))</f>
        <v>-</v>
      </c>
      <c r="Y686" s="30" t="s">
        <v>611</v>
      </c>
      <c r="Z686" s="30" t="s">
        <v>1021</v>
      </c>
      <c r="AA686" s="30" t="s">
        <v>1022</v>
      </c>
      <c r="AB686" s="30"/>
      <c r="AC686" s="30" t="s">
        <v>1023</v>
      </c>
      <c r="AD686" s="33" t="s">
        <v>586</v>
      </c>
      <c r="AE686" s="30"/>
      <c r="AF686" s="30" t="s">
        <v>588</v>
      </c>
    </row>
    <row r="687" ht="16.5" hidden="1" customHeight="1">
      <c r="A687" s="30">
        <v>21.0</v>
      </c>
      <c r="B687" s="31" t="str">
        <f t="array" ref="B687">INDEX(StudiesInfo!$1:$80,MATCH($E687,StudiesInfo!$B:$B,0),MATCH(B$1,StudiesInfo!$1:$1,0))</f>
        <v>Yes</v>
      </c>
      <c r="C687" s="30"/>
      <c r="D687" s="30"/>
      <c r="E687" s="31" t="str">
        <f t="array" ref="E687">INDEX(StudiesInfo!$1:$80,MATCH($A687,StudiesInfo!$A:$A,0),MATCH(E$1,StudiesInfo!$1:$1,0))</f>
        <v>Mattsson et al., 2017</v>
      </c>
      <c r="F687" s="31" t="str">
        <f t="array" ref="F687">INDEX(StudiesInfo!$1:$80,MATCH($E687,StudiesInfo!$B:$B,0),MATCH(F$1,StudiesInfo!$1:$1,0))</f>
        <v>53, 180 nm</v>
      </c>
      <c r="G687" s="31" t="str">
        <f t="array" ref="G687">INDEX(StudiesInfo!$1:$80,MATCH($E687,StudiesInfo!$B:$B,0),MATCH(G$1,StudiesInfo!$1:$1,0))</f>
        <v>nano</v>
      </c>
      <c r="H687" s="31" t="str">
        <f t="array" ref="H687">INDEX(StudiesInfo!$1:$80,MATCH($E687,StudiesInfo!$B:$B,0),MATCH(H$1,StudiesInfo!$1:$1,0))</f>
        <v>Polystyrene (PS)</v>
      </c>
      <c r="I687" s="31" t="str">
        <f t="array" ref="I687">INDEX(StudiesInfo!$1:$80,MATCH($E687,StudiesInfo!$B:$B,0),MATCH(I$1,StudiesInfo!$1:$1,0))</f>
        <v>Unclear</v>
      </c>
      <c r="J687" s="32" t="str">
        <f t="array" ref="J687">INDEX(StudiesInfo!$1:$80,MATCH($E687,StudiesInfo!$B:$B,0),MATCH(J$1,StudiesInfo!$1:$1,0))</f>
        <v>Carassius carassius</v>
      </c>
      <c r="K687" s="31" t="str">
        <f t="array" ref="K687">INDEX(StudiesInfo!$1:$80,MATCH($E687,StudiesInfo!$B:$B,0),MATCH(K$1,StudiesInfo!$1:$1,0))</f>
        <v>Unclear</v>
      </c>
      <c r="L687" s="31" t="str">
        <f t="array" ref="L687">INDEX(StudiesInfo!$1:$80,MATCH($E687,StudiesInfo!$B:$B,0),MATCH(L$1,StudiesInfo!$1:$1,0))</f>
        <v>Food</v>
      </c>
      <c r="M687" s="31" t="str">
        <f t="array" ref="M687">INDEX(StudiesInfo!$1:$80,MATCH($E687,StudiesInfo!$B:$B,0),MATCH(M$1,StudiesInfo!$1:$1,0))</f>
        <v>Every 72h</v>
      </c>
      <c r="N687" s="35" t="str">
        <f t="array" ref="N687">INDEX(StudiesInfo!$1:$80,MATCH($E687,StudiesInfo!$B:$B,0),MATCH(N$1,StudiesInfo!$1:$1,0))</f>
        <v>0.1, 0.029</v>
      </c>
      <c r="O687" s="31" t="str">
        <f t="array" ref="O687">INDEX(StudiesInfo!$1:$80,MATCH($E687,StudiesInfo!$B:$B,0),MATCH(O$1,StudiesInfo!$1:$1,0))</f>
        <v>g/L to algae</v>
      </c>
      <c r="P687" s="31" t="str">
        <f t="array" ref="P687">INDEX(StudiesInfo!$1:$80,MATCH($E687,StudiesInfo!$B:$B,0),MATCH(P$1,StudiesInfo!$1:$1,0))</f>
        <v>Unclear</v>
      </c>
      <c r="Q687" s="31" t="str">
        <f t="array" ref="Q687">INDEX(StudiesInfo!$1:$80,MATCH($E687,StudiesInfo!$B:$B,0),MATCH(Q$1,StudiesInfo!$1:$1,0))</f>
        <v>Unclear</v>
      </c>
      <c r="R687" s="31" t="str">
        <f t="array" ref="R687">INDEX(StudiesInfo!$1:$80,MATCH($E687,StudiesInfo!$B:$B,0),MATCH(R$1,StudiesInfo!$1:$1,0))</f>
        <v>-</v>
      </c>
      <c r="S687" s="31">
        <f t="array" ref="S687">INDEX(StudiesInfo!$1:$80,MATCH($E687,StudiesInfo!$B:$B,0),MATCH(S$1,StudiesInfo!$1:$1,0))</f>
        <v>67</v>
      </c>
      <c r="T687" s="31" t="str">
        <f t="array" ref="T687">INDEX(StudiesInfo!$1:$80,MATCH($E687,StudiesInfo!$B:$B,0),MATCH(T$1,StudiesInfo!$1:$1,0))</f>
        <v>15 days +</v>
      </c>
      <c r="U687" s="31">
        <f t="array" ref="U687">INDEX(StudiesInfo!$1:$80,MATCH($E687,StudiesInfo!$B:$B,0),MATCH(U$1,StudiesInfo!$1:$1,0))</f>
        <v>0</v>
      </c>
      <c r="V687" s="31" t="str">
        <f t="array" ref="V687">INDEX(StudiesInfo!$1:$80,MATCH($E687,StudiesInfo!$B:$B,0),MATCH(V$1,StudiesInfo!$1:$1,0))</f>
        <v>Adult</v>
      </c>
      <c r="W687" s="31" t="str">
        <f t="array" ref="W687">INDEX(StudiesInfo!$1:$80,MATCH($E687,StudiesInfo!$B:$B,0),MATCH(W$1,StudiesInfo!$1:$1,0))</f>
        <v>Unclear</v>
      </c>
      <c r="X687" s="31" t="str">
        <f t="array" ref="X687">INDEX(StudiesInfo!$1:$80,MATCH($E687,StudiesInfo!$B:$B,0),MATCH(X$1,StudiesInfo!$1:$1,0))</f>
        <v>-</v>
      </c>
      <c r="Y687" s="30" t="s">
        <v>611</v>
      </c>
      <c r="Z687" s="30" t="s">
        <v>1021</v>
      </c>
      <c r="AA687" s="30" t="s">
        <v>1022</v>
      </c>
      <c r="AB687" s="30"/>
      <c r="AC687" s="30"/>
      <c r="AD687" s="33" t="s">
        <v>1017</v>
      </c>
      <c r="AE687" s="30"/>
      <c r="AF687" s="30" t="s">
        <v>596</v>
      </c>
    </row>
    <row r="688" ht="16.5" hidden="1" customHeight="1">
      <c r="A688" s="30">
        <v>21.0</v>
      </c>
      <c r="B688" s="31" t="str">
        <f t="array" ref="B688">INDEX(StudiesInfo!$1:$80,MATCH($E688,StudiesInfo!$B:$B,0),MATCH(B$1,StudiesInfo!$1:$1,0))</f>
        <v>Yes</v>
      </c>
      <c r="C688" s="30"/>
      <c r="D688" s="30"/>
      <c r="E688" s="31" t="str">
        <f t="array" ref="E688">INDEX(StudiesInfo!$1:$80,MATCH($A688,StudiesInfo!$A:$A,0),MATCH(E$1,StudiesInfo!$1:$1,0))</f>
        <v>Mattsson et al., 2017</v>
      </c>
      <c r="F688" s="31" t="str">
        <f t="array" ref="F688">INDEX(StudiesInfo!$1:$80,MATCH($E688,StudiesInfo!$B:$B,0),MATCH(F$1,StudiesInfo!$1:$1,0))</f>
        <v>53, 180 nm</v>
      </c>
      <c r="G688" s="31" t="str">
        <f t="array" ref="G688">INDEX(StudiesInfo!$1:$80,MATCH($E688,StudiesInfo!$B:$B,0),MATCH(G$1,StudiesInfo!$1:$1,0))</f>
        <v>nano</v>
      </c>
      <c r="H688" s="31" t="str">
        <f t="array" ref="H688">INDEX(StudiesInfo!$1:$80,MATCH($E688,StudiesInfo!$B:$B,0),MATCH(H$1,StudiesInfo!$1:$1,0))</f>
        <v>Polystyrene (PS)</v>
      </c>
      <c r="I688" s="31" t="str">
        <f t="array" ref="I688">INDEX(StudiesInfo!$1:$80,MATCH($E688,StudiesInfo!$B:$B,0),MATCH(I$1,StudiesInfo!$1:$1,0))</f>
        <v>Unclear</v>
      </c>
      <c r="J688" s="32" t="str">
        <f t="array" ref="J688">INDEX(StudiesInfo!$1:$80,MATCH($E688,StudiesInfo!$B:$B,0),MATCH(J$1,StudiesInfo!$1:$1,0))</f>
        <v>Carassius carassius</v>
      </c>
      <c r="K688" s="31" t="str">
        <f t="array" ref="K688">INDEX(StudiesInfo!$1:$80,MATCH($E688,StudiesInfo!$B:$B,0),MATCH(K$1,StudiesInfo!$1:$1,0))</f>
        <v>Unclear</v>
      </c>
      <c r="L688" s="31" t="str">
        <f t="array" ref="L688">INDEX(StudiesInfo!$1:$80,MATCH($E688,StudiesInfo!$B:$B,0),MATCH(L$1,StudiesInfo!$1:$1,0))</f>
        <v>Food</v>
      </c>
      <c r="M688" s="31" t="str">
        <f t="array" ref="M688">INDEX(StudiesInfo!$1:$80,MATCH($E688,StudiesInfo!$B:$B,0),MATCH(M$1,StudiesInfo!$1:$1,0))</f>
        <v>Every 72h</v>
      </c>
      <c r="N688" s="35" t="str">
        <f t="array" ref="N688">INDEX(StudiesInfo!$1:$80,MATCH($E688,StudiesInfo!$B:$B,0),MATCH(N$1,StudiesInfo!$1:$1,0))</f>
        <v>0.1, 0.029</v>
      </c>
      <c r="O688" s="31" t="str">
        <f t="array" ref="O688">INDEX(StudiesInfo!$1:$80,MATCH($E688,StudiesInfo!$B:$B,0),MATCH(O$1,StudiesInfo!$1:$1,0))</f>
        <v>g/L to algae</v>
      </c>
      <c r="P688" s="31" t="str">
        <f t="array" ref="P688">INDEX(StudiesInfo!$1:$80,MATCH($E688,StudiesInfo!$B:$B,0),MATCH(P$1,StudiesInfo!$1:$1,0))</f>
        <v>Unclear</v>
      </c>
      <c r="Q688" s="31" t="str">
        <f t="array" ref="Q688">INDEX(StudiesInfo!$1:$80,MATCH($E688,StudiesInfo!$B:$B,0),MATCH(Q$1,StudiesInfo!$1:$1,0))</f>
        <v>Unclear</v>
      </c>
      <c r="R688" s="31" t="str">
        <f t="array" ref="R688">INDEX(StudiesInfo!$1:$80,MATCH($E688,StudiesInfo!$B:$B,0),MATCH(R$1,StudiesInfo!$1:$1,0))</f>
        <v>-</v>
      </c>
      <c r="S688" s="31">
        <f t="array" ref="S688">INDEX(StudiesInfo!$1:$80,MATCH($E688,StudiesInfo!$B:$B,0),MATCH(S$1,StudiesInfo!$1:$1,0))</f>
        <v>67</v>
      </c>
      <c r="T688" s="31" t="str">
        <f t="array" ref="T688">INDEX(StudiesInfo!$1:$80,MATCH($E688,StudiesInfo!$B:$B,0),MATCH(T$1,StudiesInfo!$1:$1,0))</f>
        <v>15 days +</v>
      </c>
      <c r="U688" s="31">
        <f t="array" ref="U688">INDEX(StudiesInfo!$1:$80,MATCH($E688,StudiesInfo!$B:$B,0),MATCH(U$1,StudiesInfo!$1:$1,0))</f>
        <v>0</v>
      </c>
      <c r="V688" s="31" t="str">
        <f t="array" ref="V688">INDEX(StudiesInfo!$1:$80,MATCH($E688,StudiesInfo!$B:$B,0),MATCH(V$1,StudiesInfo!$1:$1,0))</f>
        <v>Adult</v>
      </c>
      <c r="W688" s="31" t="str">
        <f t="array" ref="W688">INDEX(StudiesInfo!$1:$80,MATCH($E688,StudiesInfo!$B:$B,0),MATCH(W$1,StudiesInfo!$1:$1,0))</f>
        <v>Unclear</v>
      </c>
      <c r="X688" s="31" t="str">
        <f t="array" ref="X688">INDEX(StudiesInfo!$1:$80,MATCH($E688,StudiesInfo!$B:$B,0),MATCH(X$1,StudiesInfo!$1:$1,0))</f>
        <v>-</v>
      </c>
      <c r="Y688" s="30" t="s">
        <v>611</v>
      </c>
      <c r="Z688" s="30" t="s">
        <v>1021</v>
      </c>
      <c r="AA688" s="30" t="s">
        <v>1022</v>
      </c>
      <c r="AB688" s="30"/>
      <c r="AC688" s="30"/>
      <c r="AD688" s="33" t="s">
        <v>1018</v>
      </c>
      <c r="AE688" s="30"/>
      <c r="AF688" s="34" t="s">
        <v>591</v>
      </c>
    </row>
    <row r="689" ht="16.5" hidden="1" customHeight="1">
      <c r="A689" s="30">
        <v>21.0</v>
      </c>
      <c r="B689" s="31" t="str">
        <f t="array" ref="B689">INDEX(StudiesInfo!$1:$80,MATCH($E689,StudiesInfo!$B:$B,0),MATCH(B$1,StudiesInfo!$1:$1,0))</f>
        <v>Yes</v>
      </c>
      <c r="C689" s="30"/>
      <c r="D689" s="30"/>
      <c r="E689" s="31" t="str">
        <f t="array" ref="E689">INDEX(StudiesInfo!$1:$80,MATCH($A689,StudiesInfo!$A:$A,0),MATCH(E$1,StudiesInfo!$1:$1,0))</f>
        <v>Mattsson et al., 2017</v>
      </c>
      <c r="F689" s="31" t="str">
        <f t="array" ref="F689">INDEX(StudiesInfo!$1:$80,MATCH($E689,StudiesInfo!$B:$B,0),MATCH(F$1,StudiesInfo!$1:$1,0))</f>
        <v>53, 180 nm</v>
      </c>
      <c r="G689" s="31" t="str">
        <f t="array" ref="G689">INDEX(StudiesInfo!$1:$80,MATCH($E689,StudiesInfo!$B:$B,0),MATCH(G$1,StudiesInfo!$1:$1,0))</f>
        <v>nano</v>
      </c>
      <c r="H689" s="31" t="str">
        <f t="array" ref="H689">INDEX(StudiesInfo!$1:$80,MATCH($E689,StudiesInfo!$B:$B,0),MATCH(H$1,StudiesInfo!$1:$1,0))</f>
        <v>Polystyrene (PS)</v>
      </c>
      <c r="I689" s="31" t="str">
        <f t="array" ref="I689">INDEX(StudiesInfo!$1:$80,MATCH($E689,StudiesInfo!$B:$B,0),MATCH(I$1,StudiesInfo!$1:$1,0))</f>
        <v>Unclear</v>
      </c>
      <c r="J689" s="32" t="str">
        <f t="array" ref="J689">INDEX(StudiesInfo!$1:$80,MATCH($E689,StudiesInfo!$B:$B,0),MATCH(J$1,StudiesInfo!$1:$1,0))</f>
        <v>Carassius carassius</v>
      </c>
      <c r="K689" s="31" t="str">
        <f t="array" ref="K689">INDEX(StudiesInfo!$1:$80,MATCH($E689,StudiesInfo!$B:$B,0),MATCH(K$1,StudiesInfo!$1:$1,0))</f>
        <v>Unclear</v>
      </c>
      <c r="L689" s="31" t="str">
        <f t="array" ref="L689">INDEX(StudiesInfo!$1:$80,MATCH($E689,StudiesInfo!$B:$B,0),MATCH(L$1,StudiesInfo!$1:$1,0))</f>
        <v>Food</v>
      </c>
      <c r="M689" s="31" t="str">
        <f t="array" ref="M689">INDEX(StudiesInfo!$1:$80,MATCH($E689,StudiesInfo!$B:$B,0),MATCH(M$1,StudiesInfo!$1:$1,0))</f>
        <v>Every 72h</v>
      </c>
      <c r="N689" s="35" t="str">
        <f t="array" ref="N689">INDEX(StudiesInfo!$1:$80,MATCH($E689,StudiesInfo!$B:$B,0),MATCH(N$1,StudiesInfo!$1:$1,0))</f>
        <v>0.1, 0.029</v>
      </c>
      <c r="O689" s="31" t="str">
        <f t="array" ref="O689">INDEX(StudiesInfo!$1:$80,MATCH($E689,StudiesInfo!$B:$B,0),MATCH(O$1,StudiesInfo!$1:$1,0))</f>
        <v>g/L to algae</v>
      </c>
      <c r="P689" s="31" t="str">
        <f t="array" ref="P689">INDEX(StudiesInfo!$1:$80,MATCH($E689,StudiesInfo!$B:$B,0),MATCH(P$1,StudiesInfo!$1:$1,0))</f>
        <v>Unclear</v>
      </c>
      <c r="Q689" s="31" t="str">
        <f t="array" ref="Q689">INDEX(StudiesInfo!$1:$80,MATCH($E689,StudiesInfo!$B:$B,0),MATCH(Q$1,StudiesInfo!$1:$1,0))</f>
        <v>Unclear</v>
      </c>
      <c r="R689" s="31" t="str">
        <f t="array" ref="R689">INDEX(StudiesInfo!$1:$80,MATCH($E689,StudiesInfo!$B:$B,0),MATCH(R$1,StudiesInfo!$1:$1,0))</f>
        <v>-</v>
      </c>
      <c r="S689" s="31">
        <f t="array" ref="S689">INDEX(StudiesInfo!$1:$80,MATCH($E689,StudiesInfo!$B:$B,0),MATCH(S$1,StudiesInfo!$1:$1,0))</f>
        <v>67</v>
      </c>
      <c r="T689" s="31" t="str">
        <f t="array" ref="T689">INDEX(StudiesInfo!$1:$80,MATCH($E689,StudiesInfo!$B:$B,0),MATCH(T$1,StudiesInfo!$1:$1,0))</f>
        <v>15 days +</v>
      </c>
      <c r="U689" s="31">
        <f t="array" ref="U689">INDEX(StudiesInfo!$1:$80,MATCH($E689,StudiesInfo!$B:$B,0),MATCH(U$1,StudiesInfo!$1:$1,0))</f>
        <v>0</v>
      </c>
      <c r="V689" s="31" t="str">
        <f t="array" ref="V689">INDEX(StudiesInfo!$1:$80,MATCH($E689,StudiesInfo!$B:$B,0),MATCH(V$1,StudiesInfo!$1:$1,0))</f>
        <v>Adult</v>
      </c>
      <c r="W689" s="31" t="str">
        <f t="array" ref="W689">INDEX(StudiesInfo!$1:$80,MATCH($E689,StudiesInfo!$B:$B,0),MATCH(W$1,StudiesInfo!$1:$1,0))</f>
        <v>Unclear</v>
      </c>
      <c r="X689" s="31" t="str">
        <f t="array" ref="X689">INDEX(StudiesInfo!$1:$80,MATCH($E689,StudiesInfo!$B:$B,0),MATCH(X$1,StudiesInfo!$1:$1,0))</f>
        <v>-</v>
      </c>
      <c r="Y689" s="30" t="s">
        <v>611</v>
      </c>
      <c r="Z689" s="30" t="s">
        <v>921</v>
      </c>
      <c r="AA689" s="30" t="s">
        <v>922</v>
      </c>
      <c r="AB689" s="30">
        <v>8.0</v>
      </c>
      <c r="AC689" s="30" t="s">
        <v>1024</v>
      </c>
      <c r="AD689" s="33" t="s">
        <v>586</v>
      </c>
      <c r="AE689" s="30" t="s">
        <v>587</v>
      </c>
      <c r="AF689" s="30" t="s">
        <v>588</v>
      </c>
    </row>
    <row r="690" ht="16.5" hidden="1" customHeight="1">
      <c r="A690" s="30">
        <v>21.0</v>
      </c>
      <c r="B690" s="31" t="str">
        <f t="array" ref="B690">INDEX(StudiesInfo!$1:$80,MATCH($E690,StudiesInfo!$B:$B,0),MATCH(B$1,StudiesInfo!$1:$1,0))</f>
        <v>Yes</v>
      </c>
      <c r="C690" s="30"/>
      <c r="D690" s="30"/>
      <c r="E690" s="31" t="str">
        <f t="array" ref="E690">INDEX(StudiesInfo!$1:$80,MATCH($A690,StudiesInfo!$A:$A,0),MATCH(E$1,StudiesInfo!$1:$1,0))</f>
        <v>Mattsson et al., 2017</v>
      </c>
      <c r="F690" s="31" t="str">
        <f t="array" ref="F690">INDEX(StudiesInfo!$1:$80,MATCH($E690,StudiesInfo!$B:$B,0),MATCH(F$1,StudiesInfo!$1:$1,0))</f>
        <v>53, 180 nm</v>
      </c>
      <c r="G690" s="31" t="str">
        <f t="array" ref="G690">INDEX(StudiesInfo!$1:$80,MATCH($E690,StudiesInfo!$B:$B,0),MATCH(G$1,StudiesInfo!$1:$1,0))</f>
        <v>nano</v>
      </c>
      <c r="H690" s="31" t="str">
        <f t="array" ref="H690">INDEX(StudiesInfo!$1:$80,MATCH($E690,StudiesInfo!$B:$B,0),MATCH(H$1,StudiesInfo!$1:$1,0))</f>
        <v>Polystyrene (PS)</v>
      </c>
      <c r="I690" s="31" t="str">
        <f t="array" ref="I690">INDEX(StudiesInfo!$1:$80,MATCH($E690,StudiesInfo!$B:$B,0),MATCH(I$1,StudiesInfo!$1:$1,0))</f>
        <v>Unclear</v>
      </c>
      <c r="J690" s="32" t="str">
        <f t="array" ref="J690">INDEX(StudiesInfo!$1:$80,MATCH($E690,StudiesInfo!$B:$B,0),MATCH(J$1,StudiesInfo!$1:$1,0))</f>
        <v>Carassius carassius</v>
      </c>
      <c r="K690" s="31" t="str">
        <f t="array" ref="K690">INDEX(StudiesInfo!$1:$80,MATCH($E690,StudiesInfo!$B:$B,0),MATCH(K$1,StudiesInfo!$1:$1,0))</f>
        <v>Unclear</v>
      </c>
      <c r="L690" s="31" t="str">
        <f t="array" ref="L690">INDEX(StudiesInfo!$1:$80,MATCH($E690,StudiesInfo!$B:$B,0),MATCH(L$1,StudiesInfo!$1:$1,0))</f>
        <v>Food</v>
      </c>
      <c r="M690" s="31" t="str">
        <f t="array" ref="M690">INDEX(StudiesInfo!$1:$80,MATCH($E690,StudiesInfo!$B:$B,0),MATCH(M$1,StudiesInfo!$1:$1,0))</f>
        <v>Every 72h</v>
      </c>
      <c r="N690" s="35" t="str">
        <f t="array" ref="N690">INDEX(StudiesInfo!$1:$80,MATCH($E690,StudiesInfo!$B:$B,0),MATCH(N$1,StudiesInfo!$1:$1,0))</f>
        <v>0.1, 0.029</v>
      </c>
      <c r="O690" s="31" t="str">
        <f t="array" ref="O690">INDEX(StudiesInfo!$1:$80,MATCH($E690,StudiesInfo!$B:$B,0),MATCH(O$1,StudiesInfo!$1:$1,0))</f>
        <v>g/L to algae</v>
      </c>
      <c r="P690" s="31" t="str">
        <f t="array" ref="P690">INDEX(StudiesInfo!$1:$80,MATCH($E690,StudiesInfo!$B:$B,0),MATCH(P$1,StudiesInfo!$1:$1,0))</f>
        <v>Unclear</v>
      </c>
      <c r="Q690" s="31" t="str">
        <f t="array" ref="Q690">INDEX(StudiesInfo!$1:$80,MATCH($E690,StudiesInfo!$B:$B,0),MATCH(Q$1,StudiesInfo!$1:$1,0))</f>
        <v>Unclear</v>
      </c>
      <c r="R690" s="31" t="str">
        <f t="array" ref="R690">INDEX(StudiesInfo!$1:$80,MATCH($E690,StudiesInfo!$B:$B,0),MATCH(R$1,StudiesInfo!$1:$1,0))</f>
        <v>-</v>
      </c>
      <c r="S690" s="31">
        <f t="array" ref="S690">INDEX(StudiesInfo!$1:$80,MATCH($E690,StudiesInfo!$B:$B,0),MATCH(S$1,StudiesInfo!$1:$1,0))</f>
        <v>67</v>
      </c>
      <c r="T690" s="31" t="str">
        <f t="array" ref="T690">INDEX(StudiesInfo!$1:$80,MATCH($E690,StudiesInfo!$B:$B,0),MATCH(T$1,StudiesInfo!$1:$1,0))</f>
        <v>15 days +</v>
      </c>
      <c r="U690" s="31">
        <f t="array" ref="U690">INDEX(StudiesInfo!$1:$80,MATCH($E690,StudiesInfo!$B:$B,0),MATCH(U$1,StudiesInfo!$1:$1,0))</f>
        <v>0</v>
      </c>
      <c r="V690" s="31" t="str">
        <f t="array" ref="V690">INDEX(StudiesInfo!$1:$80,MATCH($E690,StudiesInfo!$B:$B,0),MATCH(V$1,StudiesInfo!$1:$1,0))</f>
        <v>Adult</v>
      </c>
      <c r="W690" s="31" t="str">
        <f t="array" ref="W690">INDEX(StudiesInfo!$1:$80,MATCH($E690,StudiesInfo!$B:$B,0),MATCH(W$1,StudiesInfo!$1:$1,0))</f>
        <v>Unclear</v>
      </c>
      <c r="X690" s="31" t="str">
        <f t="array" ref="X690">INDEX(StudiesInfo!$1:$80,MATCH($E690,StudiesInfo!$B:$B,0),MATCH(X$1,StudiesInfo!$1:$1,0))</f>
        <v>-</v>
      </c>
      <c r="Y690" s="30" t="s">
        <v>611</v>
      </c>
      <c r="Z690" s="30" t="s">
        <v>921</v>
      </c>
      <c r="AA690" s="30" t="s">
        <v>922</v>
      </c>
      <c r="AB690" s="30"/>
      <c r="AC690" s="30"/>
      <c r="AD690" s="33" t="s">
        <v>1017</v>
      </c>
      <c r="AE690" s="30" t="s">
        <v>590</v>
      </c>
      <c r="AF690" s="30" t="s">
        <v>596</v>
      </c>
    </row>
    <row r="691" ht="16.5" hidden="1" customHeight="1">
      <c r="A691" s="30">
        <v>21.0</v>
      </c>
      <c r="B691" s="31" t="str">
        <f t="array" ref="B691">INDEX(StudiesInfo!$1:$80,MATCH($E691,StudiesInfo!$B:$B,0),MATCH(B$1,StudiesInfo!$1:$1,0))</f>
        <v>Yes</v>
      </c>
      <c r="C691" s="30"/>
      <c r="D691" s="30"/>
      <c r="E691" s="31" t="str">
        <f t="array" ref="E691">INDEX(StudiesInfo!$1:$80,MATCH($A691,StudiesInfo!$A:$A,0),MATCH(E$1,StudiesInfo!$1:$1,0))</f>
        <v>Mattsson et al., 2017</v>
      </c>
      <c r="F691" s="31" t="str">
        <f t="array" ref="F691">INDEX(StudiesInfo!$1:$80,MATCH($E691,StudiesInfo!$B:$B,0),MATCH(F$1,StudiesInfo!$1:$1,0))</f>
        <v>53, 180 nm</v>
      </c>
      <c r="G691" s="31" t="str">
        <f t="array" ref="G691">INDEX(StudiesInfo!$1:$80,MATCH($E691,StudiesInfo!$B:$B,0),MATCH(G$1,StudiesInfo!$1:$1,0))</f>
        <v>nano</v>
      </c>
      <c r="H691" s="31" t="str">
        <f t="array" ref="H691">INDEX(StudiesInfo!$1:$80,MATCH($E691,StudiesInfo!$B:$B,0),MATCH(H$1,StudiesInfo!$1:$1,0))</f>
        <v>Polystyrene (PS)</v>
      </c>
      <c r="I691" s="31" t="str">
        <f t="array" ref="I691">INDEX(StudiesInfo!$1:$80,MATCH($E691,StudiesInfo!$B:$B,0),MATCH(I$1,StudiesInfo!$1:$1,0))</f>
        <v>Unclear</v>
      </c>
      <c r="J691" s="32" t="str">
        <f t="array" ref="J691">INDEX(StudiesInfo!$1:$80,MATCH($E691,StudiesInfo!$B:$B,0),MATCH(J$1,StudiesInfo!$1:$1,0))</f>
        <v>Carassius carassius</v>
      </c>
      <c r="K691" s="31" t="str">
        <f t="array" ref="K691">INDEX(StudiesInfo!$1:$80,MATCH($E691,StudiesInfo!$B:$B,0),MATCH(K$1,StudiesInfo!$1:$1,0))</f>
        <v>Unclear</v>
      </c>
      <c r="L691" s="31" t="str">
        <f t="array" ref="L691">INDEX(StudiesInfo!$1:$80,MATCH($E691,StudiesInfo!$B:$B,0),MATCH(L$1,StudiesInfo!$1:$1,0))</f>
        <v>Food</v>
      </c>
      <c r="M691" s="31" t="str">
        <f t="array" ref="M691">INDEX(StudiesInfo!$1:$80,MATCH($E691,StudiesInfo!$B:$B,0),MATCH(M$1,StudiesInfo!$1:$1,0))</f>
        <v>Every 72h</v>
      </c>
      <c r="N691" s="35" t="str">
        <f t="array" ref="N691">INDEX(StudiesInfo!$1:$80,MATCH($E691,StudiesInfo!$B:$B,0),MATCH(N$1,StudiesInfo!$1:$1,0))</f>
        <v>0.1, 0.029</v>
      </c>
      <c r="O691" s="31" t="str">
        <f t="array" ref="O691">INDEX(StudiesInfo!$1:$80,MATCH($E691,StudiesInfo!$B:$B,0),MATCH(O$1,StudiesInfo!$1:$1,0))</f>
        <v>g/L to algae</v>
      </c>
      <c r="P691" s="31" t="str">
        <f t="array" ref="P691">INDEX(StudiesInfo!$1:$80,MATCH($E691,StudiesInfo!$B:$B,0),MATCH(P$1,StudiesInfo!$1:$1,0))</f>
        <v>Unclear</v>
      </c>
      <c r="Q691" s="31" t="str">
        <f t="array" ref="Q691">INDEX(StudiesInfo!$1:$80,MATCH($E691,StudiesInfo!$B:$B,0),MATCH(Q$1,StudiesInfo!$1:$1,0))</f>
        <v>Unclear</v>
      </c>
      <c r="R691" s="31" t="str">
        <f t="array" ref="R691">INDEX(StudiesInfo!$1:$80,MATCH($E691,StudiesInfo!$B:$B,0),MATCH(R$1,StudiesInfo!$1:$1,0))</f>
        <v>-</v>
      </c>
      <c r="S691" s="31">
        <f t="array" ref="S691">INDEX(StudiesInfo!$1:$80,MATCH($E691,StudiesInfo!$B:$B,0),MATCH(S$1,StudiesInfo!$1:$1,0))</f>
        <v>67</v>
      </c>
      <c r="T691" s="31" t="str">
        <f t="array" ref="T691">INDEX(StudiesInfo!$1:$80,MATCH($E691,StudiesInfo!$B:$B,0),MATCH(T$1,StudiesInfo!$1:$1,0))</f>
        <v>15 days +</v>
      </c>
      <c r="U691" s="31">
        <f t="array" ref="U691">INDEX(StudiesInfo!$1:$80,MATCH($E691,StudiesInfo!$B:$B,0),MATCH(U$1,StudiesInfo!$1:$1,0))</f>
        <v>0</v>
      </c>
      <c r="V691" s="31" t="str">
        <f t="array" ref="V691">INDEX(StudiesInfo!$1:$80,MATCH($E691,StudiesInfo!$B:$B,0),MATCH(V$1,StudiesInfo!$1:$1,0))</f>
        <v>Adult</v>
      </c>
      <c r="W691" s="31" t="str">
        <f t="array" ref="W691">INDEX(StudiesInfo!$1:$80,MATCH($E691,StudiesInfo!$B:$B,0),MATCH(W$1,StudiesInfo!$1:$1,0))</f>
        <v>Unclear</v>
      </c>
      <c r="X691" s="31" t="str">
        <f t="array" ref="X691">INDEX(StudiesInfo!$1:$80,MATCH($E691,StudiesInfo!$B:$B,0),MATCH(X$1,StudiesInfo!$1:$1,0))</f>
        <v>-</v>
      </c>
      <c r="Y691" s="30" t="s">
        <v>611</v>
      </c>
      <c r="Z691" s="30" t="s">
        <v>921</v>
      </c>
      <c r="AA691" s="30" t="s">
        <v>922</v>
      </c>
      <c r="AB691" s="30"/>
      <c r="AC691" s="30"/>
      <c r="AD691" s="33" t="s">
        <v>1018</v>
      </c>
      <c r="AE691" s="30" t="s">
        <v>590</v>
      </c>
      <c r="AF691" s="30" t="s">
        <v>600</v>
      </c>
    </row>
    <row r="692" ht="16.5" hidden="1" customHeight="1">
      <c r="A692" s="30">
        <v>21.0</v>
      </c>
      <c r="B692" s="31" t="str">
        <f t="array" ref="B692">INDEX(StudiesInfo!$1:$80,MATCH($E692,StudiesInfo!$B:$B,0),MATCH(B$1,StudiesInfo!$1:$1,0))</f>
        <v>Yes</v>
      </c>
      <c r="C692" s="30"/>
      <c r="D692" s="30"/>
      <c r="E692" s="31" t="str">
        <f t="array" ref="E692">INDEX(StudiesInfo!$1:$80,MATCH($A692,StudiesInfo!$A:$A,0),MATCH(E$1,StudiesInfo!$1:$1,0))</f>
        <v>Mattsson et al., 2017</v>
      </c>
      <c r="F692" s="31" t="str">
        <f t="array" ref="F692">INDEX(StudiesInfo!$1:$80,MATCH($E692,StudiesInfo!$B:$B,0),MATCH(F$1,StudiesInfo!$1:$1,0))</f>
        <v>53, 180 nm</v>
      </c>
      <c r="G692" s="31" t="str">
        <f t="array" ref="G692">INDEX(StudiesInfo!$1:$80,MATCH($E692,StudiesInfo!$B:$B,0),MATCH(G$1,StudiesInfo!$1:$1,0))</f>
        <v>nano</v>
      </c>
      <c r="H692" s="31" t="str">
        <f t="array" ref="H692">INDEX(StudiesInfo!$1:$80,MATCH($E692,StudiesInfo!$B:$B,0),MATCH(H$1,StudiesInfo!$1:$1,0))</f>
        <v>Polystyrene (PS)</v>
      </c>
      <c r="I692" s="31" t="str">
        <f t="array" ref="I692">INDEX(StudiesInfo!$1:$80,MATCH($E692,StudiesInfo!$B:$B,0),MATCH(I$1,StudiesInfo!$1:$1,0))</f>
        <v>Unclear</v>
      </c>
      <c r="J692" s="32" t="str">
        <f t="array" ref="J692">INDEX(StudiesInfo!$1:$80,MATCH($E692,StudiesInfo!$B:$B,0),MATCH(J$1,StudiesInfo!$1:$1,0))</f>
        <v>Carassius carassius</v>
      </c>
      <c r="K692" s="31" t="str">
        <f t="array" ref="K692">INDEX(StudiesInfo!$1:$80,MATCH($E692,StudiesInfo!$B:$B,0),MATCH(K$1,StudiesInfo!$1:$1,0))</f>
        <v>Unclear</v>
      </c>
      <c r="L692" s="31" t="str">
        <f t="array" ref="L692">INDEX(StudiesInfo!$1:$80,MATCH($E692,StudiesInfo!$B:$B,0),MATCH(L$1,StudiesInfo!$1:$1,0))</f>
        <v>Food</v>
      </c>
      <c r="M692" s="31" t="str">
        <f t="array" ref="M692">INDEX(StudiesInfo!$1:$80,MATCH($E692,StudiesInfo!$B:$B,0),MATCH(M$1,StudiesInfo!$1:$1,0))</f>
        <v>Every 72h</v>
      </c>
      <c r="N692" s="35" t="str">
        <f t="array" ref="N692">INDEX(StudiesInfo!$1:$80,MATCH($E692,StudiesInfo!$B:$B,0),MATCH(N$1,StudiesInfo!$1:$1,0))</f>
        <v>0.1, 0.029</v>
      </c>
      <c r="O692" s="31" t="str">
        <f t="array" ref="O692">INDEX(StudiesInfo!$1:$80,MATCH($E692,StudiesInfo!$B:$B,0),MATCH(O$1,StudiesInfo!$1:$1,0))</f>
        <v>g/L to algae</v>
      </c>
      <c r="P692" s="31" t="str">
        <f t="array" ref="P692">INDEX(StudiesInfo!$1:$80,MATCH($E692,StudiesInfo!$B:$B,0),MATCH(P$1,StudiesInfo!$1:$1,0))</f>
        <v>Unclear</v>
      </c>
      <c r="Q692" s="31" t="str">
        <f t="array" ref="Q692">INDEX(StudiesInfo!$1:$80,MATCH($E692,StudiesInfo!$B:$B,0),MATCH(Q$1,StudiesInfo!$1:$1,0))</f>
        <v>Unclear</v>
      </c>
      <c r="R692" s="31" t="str">
        <f t="array" ref="R692">INDEX(StudiesInfo!$1:$80,MATCH($E692,StudiesInfo!$B:$B,0),MATCH(R$1,StudiesInfo!$1:$1,0))</f>
        <v>-</v>
      </c>
      <c r="S692" s="31">
        <f t="array" ref="S692">INDEX(StudiesInfo!$1:$80,MATCH($E692,StudiesInfo!$B:$B,0),MATCH(S$1,StudiesInfo!$1:$1,0))</f>
        <v>67</v>
      </c>
      <c r="T692" s="31" t="str">
        <f t="array" ref="T692">INDEX(StudiesInfo!$1:$80,MATCH($E692,StudiesInfo!$B:$B,0),MATCH(T$1,StudiesInfo!$1:$1,0))</f>
        <v>15 days +</v>
      </c>
      <c r="U692" s="31">
        <f t="array" ref="U692">INDEX(StudiesInfo!$1:$80,MATCH($E692,StudiesInfo!$B:$B,0),MATCH(U$1,StudiesInfo!$1:$1,0))</f>
        <v>0</v>
      </c>
      <c r="V692" s="31" t="str">
        <f t="array" ref="V692">INDEX(StudiesInfo!$1:$80,MATCH($E692,StudiesInfo!$B:$B,0),MATCH(V$1,StudiesInfo!$1:$1,0))</f>
        <v>Adult</v>
      </c>
      <c r="W692" s="31" t="str">
        <f t="array" ref="W692">INDEX(StudiesInfo!$1:$80,MATCH($E692,StudiesInfo!$B:$B,0),MATCH(W$1,StudiesInfo!$1:$1,0))</f>
        <v>Unclear</v>
      </c>
      <c r="X692" s="31" t="str">
        <f t="array" ref="X692">INDEX(StudiesInfo!$1:$80,MATCH($E692,StudiesInfo!$B:$B,0),MATCH(X$1,StudiesInfo!$1:$1,0))</f>
        <v>-</v>
      </c>
      <c r="Y692" s="30" t="s">
        <v>611</v>
      </c>
      <c r="Z692" s="30" t="s">
        <v>921</v>
      </c>
      <c r="AA692" s="30" t="s">
        <v>922</v>
      </c>
      <c r="AB692" s="30"/>
      <c r="AC692" s="30" t="s">
        <v>1019</v>
      </c>
      <c r="AD692" s="33" t="s">
        <v>1020</v>
      </c>
      <c r="AE692" s="30" t="s">
        <v>590</v>
      </c>
      <c r="AF692" s="51" t="s">
        <v>40</v>
      </c>
    </row>
    <row r="693" ht="16.5" hidden="1" customHeight="1">
      <c r="A693" s="30">
        <v>89.0</v>
      </c>
      <c r="B693" s="31" t="str">
        <f t="array" ref="B693">INDEX(StudiesInfo!$1:$80,MATCH($E693,StudiesInfo!$B:$B,0),MATCH(B$1,StudiesInfo!$1:$1,0))</f>
        <v>No</v>
      </c>
      <c r="C693" s="30" t="s">
        <v>45</v>
      </c>
      <c r="D693" s="30" t="s">
        <v>45</v>
      </c>
      <c r="E693" s="31" t="str">
        <f t="array" ref="E693">INDEX(StudiesInfo!$1:$80,MATCH($A693,StudiesInfo!$A:$A,0),MATCH(E$1,StudiesInfo!$1:$1,0))</f>
        <v>McCormick et al., 2020</v>
      </c>
      <c r="F693" s="31" t="str">
        <f t="array" ref="F693">INDEX(StudiesInfo!$1:$80,MATCH($E693,StudiesInfo!$B:$B,0),MATCH(F$1,StudiesInfo!$1:$1,0))</f>
        <v>200-300 µm</v>
      </c>
      <c r="G693" s="31" t="str">
        <f t="array" ref="G693">INDEX(StudiesInfo!$1:$80,MATCH($E693,StudiesInfo!$B:$B,0),MATCH(G$1,StudiesInfo!$1:$1,0))</f>
        <v>micro</v>
      </c>
      <c r="H693" s="31" t="str">
        <f t="array" ref="H693">INDEX(StudiesInfo!$1:$80,MATCH($E693,StudiesInfo!$B:$B,0),MATCH(H$1,StudiesInfo!$1:$1,0))</f>
        <v>Polystyrene (PS)</v>
      </c>
      <c r="I693" s="31" t="str">
        <f t="array" ref="I693">INDEX(StudiesInfo!$1:$80,MATCH($E693,StudiesInfo!$B:$B,0),MATCH(I$1,StudiesInfo!$1:$1,0))</f>
        <v>Sphere</v>
      </c>
      <c r="J693" s="32" t="str">
        <f t="array" ref="J693">INDEX(StudiesInfo!$1:$80,MATCH($E693,StudiesInfo!$B:$B,0),MATCH(J$1,StudiesInfo!$1:$1,0))</f>
        <v>Pomacentrus amboinensis</v>
      </c>
      <c r="K693" s="31" t="str">
        <f t="array" ref="K693">INDEX(StudiesInfo!$1:$80,MATCH($E693,StudiesInfo!$B:$B,0),MATCH(K$1,StudiesInfo!$1:$1,0))</f>
        <v>Unclear</v>
      </c>
      <c r="L693" s="31" t="str">
        <f t="array" ref="L693">INDEX(StudiesInfo!$1:$80,MATCH($E693,StudiesInfo!$B:$B,0),MATCH(L$1,StudiesInfo!$1:$1,0))</f>
        <v>Water: Semi-static system</v>
      </c>
      <c r="M693" s="31" t="str">
        <f t="array" ref="M693">INDEX(StudiesInfo!$1:$80,MATCH($E693,StudiesInfo!$B:$B,0),MATCH(M$1,StudiesInfo!$1:$1,0))</f>
        <v>Every 12h</v>
      </c>
      <c r="N693" s="31">
        <f t="array" ref="N693">INDEX(StudiesInfo!$1:$80,MATCH($E693,StudiesInfo!$B:$B,0),MATCH(N$1,StudiesInfo!$1:$1,0))</f>
        <v>167</v>
      </c>
      <c r="O693" s="31" t="str">
        <f t="array" ref="O693">INDEX(StudiesInfo!$1:$80,MATCH($E693,StudiesInfo!$B:$B,0),MATCH(O$1,StudiesInfo!$1:$1,0))</f>
        <v>particles/L</v>
      </c>
      <c r="P693" s="31" t="str">
        <f t="array" ref="P693">INDEX(StudiesInfo!$1:$80,MATCH($E693,StudiesInfo!$B:$B,0),MATCH(P$1,StudiesInfo!$1:$1,0))</f>
        <v>Adult</v>
      </c>
      <c r="Q693" s="31" t="str">
        <f t="array" ref="Q693">INDEX(StudiesInfo!$1:$80,MATCH($E693,StudiesInfo!$B:$B,0),MATCH(Q$1,StudiesInfo!$1:$1,0))</f>
        <v>Unclear</v>
      </c>
      <c r="R693" s="31" t="str">
        <f t="array" ref="R693">INDEX(StudiesInfo!$1:$80,MATCH($E693,StudiesInfo!$B:$B,0),MATCH(R$1,StudiesInfo!$1:$1,0))</f>
        <v>-</v>
      </c>
      <c r="S693" s="31">
        <f t="array" ref="S693">INDEX(StudiesInfo!$1:$80,MATCH($E693,StudiesInfo!$B:$B,0),MATCH(S$1,StudiesInfo!$1:$1,0))</f>
        <v>4</v>
      </c>
      <c r="T693" s="31" t="str">
        <f t="array" ref="T693">INDEX(StudiesInfo!$1:$80,MATCH($E693,StudiesInfo!$B:$B,0),MATCH(T$1,StudiesInfo!$1:$1,0))</f>
        <v>up to 96h</v>
      </c>
      <c r="U693" s="31">
        <f t="array" ref="U693">INDEX(StudiesInfo!$1:$80,MATCH($E693,StudiesInfo!$B:$B,0),MATCH(U$1,StudiesInfo!$1:$1,0))</f>
        <v>0</v>
      </c>
      <c r="V693" s="31" t="str">
        <f t="array" ref="V693">INDEX(StudiesInfo!$1:$80,MATCH($E693,StudiesInfo!$B:$B,0),MATCH(V$1,StudiesInfo!$1:$1,0))</f>
        <v>Adult</v>
      </c>
      <c r="W693" s="31" t="str">
        <f t="array" ref="W693">INDEX(StudiesInfo!$1:$80,MATCH($E693,StudiesInfo!$B:$B,0),MATCH(W$1,StudiesInfo!$1:$1,0))</f>
        <v>Unclear</v>
      </c>
      <c r="X693" s="31" t="str">
        <f t="array" ref="X693">INDEX(StudiesInfo!$1:$80,MATCH($E693,StudiesInfo!$B:$B,0),MATCH(X$1,StudiesInfo!$1:$1,0))</f>
        <v>-</v>
      </c>
      <c r="Y693" s="30" t="s">
        <v>1025</v>
      </c>
      <c r="Z693" s="30" t="s">
        <v>1026</v>
      </c>
      <c r="AA693" s="30" t="s">
        <v>1027</v>
      </c>
      <c r="AB693" s="30"/>
      <c r="AC693" s="30" t="s">
        <v>1013</v>
      </c>
      <c r="AD693" s="33" t="s">
        <v>1028</v>
      </c>
      <c r="AE693" s="30"/>
      <c r="AF693" s="30" t="s">
        <v>588</v>
      </c>
    </row>
    <row r="694" ht="16.5" hidden="1" customHeight="1">
      <c r="A694" s="30">
        <v>89.0</v>
      </c>
      <c r="B694" s="31" t="str">
        <f t="array" ref="B694">INDEX(StudiesInfo!$1:$80,MATCH($E694,StudiesInfo!$B:$B,0),MATCH(B$1,StudiesInfo!$1:$1,0))</f>
        <v>No</v>
      </c>
      <c r="C694" s="30"/>
      <c r="D694" s="30"/>
      <c r="E694" s="31" t="str">
        <f t="array" ref="E694">INDEX(StudiesInfo!$1:$80,MATCH($A694,StudiesInfo!$A:$A,0),MATCH(E$1,StudiesInfo!$1:$1,0))</f>
        <v>McCormick et al., 2020</v>
      </c>
      <c r="F694" s="31" t="str">
        <f t="array" ref="F694">INDEX(StudiesInfo!$1:$80,MATCH($E694,StudiesInfo!$B:$B,0),MATCH(F$1,StudiesInfo!$1:$1,0))</f>
        <v>200-300 µm</v>
      </c>
      <c r="G694" s="31" t="str">
        <f t="array" ref="G694">INDEX(StudiesInfo!$1:$80,MATCH($E694,StudiesInfo!$B:$B,0),MATCH(G$1,StudiesInfo!$1:$1,0))</f>
        <v>micro</v>
      </c>
      <c r="H694" s="31" t="str">
        <f t="array" ref="H694">INDEX(StudiesInfo!$1:$80,MATCH($E694,StudiesInfo!$B:$B,0),MATCH(H$1,StudiesInfo!$1:$1,0))</f>
        <v>Polystyrene (PS)</v>
      </c>
      <c r="I694" s="31" t="str">
        <f t="array" ref="I694">INDEX(StudiesInfo!$1:$80,MATCH($E694,StudiesInfo!$B:$B,0),MATCH(I$1,StudiesInfo!$1:$1,0))</f>
        <v>Sphere</v>
      </c>
      <c r="J694" s="32" t="str">
        <f t="array" ref="J694">INDEX(StudiesInfo!$1:$80,MATCH($E694,StudiesInfo!$B:$B,0),MATCH(J$1,StudiesInfo!$1:$1,0))</f>
        <v>Pomacentrus amboinensis</v>
      </c>
      <c r="K694" s="31" t="str">
        <f t="array" ref="K694">INDEX(StudiesInfo!$1:$80,MATCH($E694,StudiesInfo!$B:$B,0),MATCH(K$1,StudiesInfo!$1:$1,0))</f>
        <v>Unclear</v>
      </c>
      <c r="L694" s="31" t="str">
        <f t="array" ref="L694">INDEX(StudiesInfo!$1:$80,MATCH($E694,StudiesInfo!$B:$B,0),MATCH(L$1,StudiesInfo!$1:$1,0))</f>
        <v>Water: Semi-static system</v>
      </c>
      <c r="M694" s="31" t="str">
        <f t="array" ref="M694">INDEX(StudiesInfo!$1:$80,MATCH($E694,StudiesInfo!$B:$B,0),MATCH(M$1,StudiesInfo!$1:$1,0))</f>
        <v>Every 12h</v>
      </c>
      <c r="N694" s="31">
        <f t="array" ref="N694">INDEX(StudiesInfo!$1:$80,MATCH($E694,StudiesInfo!$B:$B,0),MATCH(N$1,StudiesInfo!$1:$1,0))</f>
        <v>167</v>
      </c>
      <c r="O694" s="31" t="str">
        <f t="array" ref="O694">INDEX(StudiesInfo!$1:$80,MATCH($E694,StudiesInfo!$B:$B,0),MATCH(O$1,StudiesInfo!$1:$1,0))</f>
        <v>particles/L</v>
      </c>
      <c r="P694" s="31" t="str">
        <f t="array" ref="P694">INDEX(StudiesInfo!$1:$80,MATCH($E694,StudiesInfo!$B:$B,0),MATCH(P$1,StudiesInfo!$1:$1,0))</f>
        <v>Adult</v>
      </c>
      <c r="Q694" s="31" t="str">
        <f t="array" ref="Q694">INDEX(StudiesInfo!$1:$80,MATCH($E694,StudiesInfo!$B:$B,0),MATCH(Q$1,StudiesInfo!$1:$1,0))</f>
        <v>Unclear</v>
      </c>
      <c r="R694" s="31" t="str">
        <f t="array" ref="R694">INDEX(StudiesInfo!$1:$80,MATCH($E694,StudiesInfo!$B:$B,0),MATCH(R$1,StudiesInfo!$1:$1,0))</f>
        <v>-</v>
      </c>
      <c r="S694" s="31">
        <f t="array" ref="S694">INDEX(StudiesInfo!$1:$80,MATCH($E694,StudiesInfo!$B:$B,0),MATCH(S$1,StudiesInfo!$1:$1,0))</f>
        <v>4</v>
      </c>
      <c r="T694" s="31" t="str">
        <f t="array" ref="T694">INDEX(StudiesInfo!$1:$80,MATCH($E694,StudiesInfo!$B:$B,0),MATCH(T$1,StudiesInfo!$1:$1,0))</f>
        <v>up to 96h</v>
      </c>
      <c r="U694" s="31">
        <f t="array" ref="U694">INDEX(StudiesInfo!$1:$80,MATCH($E694,StudiesInfo!$B:$B,0),MATCH(U$1,StudiesInfo!$1:$1,0))</f>
        <v>0</v>
      </c>
      <c r="V694" s="31" t="str">
        <f t="array" ref="V694">INDEX(StudiesInfo!$1:$80,MATCH($E694,StudiesInfo!$B:$B,0),MATCH(V$1,StudiesInfo!$1:$1,0))</f>
        <v>Adult</v>
      </c>
      <c r="W694" s="31" t="str">
        <f t="array" ref="W694">INDEX(StudiesInfo!$1:$80,MATCH($E694,StudiesInfo!$B:$B,0),MATCH(W$1,StudiesInfo!$1:$1,0))</f>
        <v>Unclear</v>
      </c>
      <c r="X694" s="31" t="str">
        <f t="array" ref="X694">INDEX(StudiesInfo!$1:$80,MATCH($E694,StudiesInfo!$B:$B,0),MATCH(X$1,StudiesInfo!$1:$1,0))</f>
        <v>-</v>
      </c>
      <c r="Y694" s="30" t="s">
        <v>1025</v>
      </c>
      <c r="Z694" s="30" t="s">
        <v>1026</v>
      </c>
      <c r="AA694" s="30" t="s">
        <v>1027</v>
      </c>
      <c r="AB694" s="30"/>
      <c r="AC694" s="30"/>
      <c r="AD694" s="33" t="s">
        <v>1029</v>
      </c>
      <c r="AE694" s="30"/>
      <c r="AF694" s="30" t="s">
        <v>600</v>
      </c>
    </row>
    <row r="695" ht="16.5" hidden="1" customHeight="1">
      <c r="A695" s="30">
        <v>89.0</v>
      </c>
      <c r="B695" s="31" t="str">
        <f t="array" ref="B695">INDEX(StudiesInfo!$1:$80,MATCH($E695,StudiesInfo!$B:$B,0),MATCH(B$1,StudiesInfo!$1:$1,0))</f>
        <v>No</v>
      </c>
      <c r="C695" s="30"/>
      <c r="D695" s="30"/>
      <c r="E695" s="31" t="str">
        <f t="array" ref="E695">INDEX(StudiesInfo!$1:$80,MATCH($A695,StudiesInfo!$A:$A,0),MATCH(E$1,StudiesInfo!$1:$1,0))</f>
        <v>McCormick et al., 2020</v>
      </c>
      <c r="F695" s="31" t="str">
        <f t="array" ref="F695">INDEX(StudiesInfo!$1:$80,MATCH($E695,StudiesInfo!$B:$B,0),MATCH(F$1,StudiesInfo!$1:$1,0))</f>
        <v>200-300 µm</v>
      </c>
      <c r="G695" s="31" t="str">
        <f t="array" ref="G695">INDEX(StudiesInfo!$1:$80,MATCH($E695,StudiesInfo!$B:$B,0),MATCH(G$1,StudiesInfo!$1:$1,0))</f>
        <v>micro</v>
      </c>
      <c r="H695" s="31" t="str">
        <f t="array" ref="H695">INDEX(StudiesInfo!$1:$80,MATCH($E695,StudiesInfo!$B:$B,0),MATCH(H$1,StudiesInfo!$1:$1,0))</f>
        <v>Polystyrene (PS)</v>
      </c>
      <c r="I695" s="31" t="str">
        <f t="array" ref="I695">INDEX(StudiesInfo!$1:$80,MATCH($E695,StudiesInfo!$B:$B,0),MATCH(I$1,StudiesInfo!$1:$1,0))</f>
        <v>Sphere</v>
      </c>
      <c r="J695" s="32" t="str">
        <f t="array" ref="J695">INDEX(StudiesInfo!$1:$80,MATCH($E695,StudiesInfo!$B:$B,0),MATCH(J$1,StudiesInfo!$1:$1,0))</f>
        <v>Pomacentrus amboinensis</v>
      </c>
      <c r="K695" s="31" t="str">
        <f t="array" ref="K695">INDEX(StudiesInfo!$1:$80,MATCH($E695,StudiesInfo!$B:$B,0),MATCH(K$1,StudiesInfo!$1:$1,0))</f>
        <v>Unclear</v>
      </c>
      <c r="L695" s="31" t="str">
        <f t="array" ref="L695">INDEX(StudiesInfo!$1:$80,MATCH($E695,StudiesInfo!$B:$B,0),MATCH(L$1,StudiesInfo!$1:$1,0))</f>
        <v>Water: Semi-static system</v>
      </c>
      <c r="M695" s="31" t="str">
        <f t="array" ref="M695">INDEX(StudiesInfo!$1:$80,MATCH($E695,StudiesInfo!$B:$B,0),MATCH(M$1,StudiesInfo!$1:$1,0))</f>
        <v>Every 12h</v>
      </c>
      <c r="N695" s="31">
        <f t="array" ref="N695">INDEX(StudiesInfo!$1:$80,MATCH($E695,StudiesInfo!$B:$B,0),MATCH(N$1,StudiesInfo!$1:$1,0))</f>
        <v>167</v>
      </c>
      <c r="O695" s="31" t="str">
        <f t="array" ref="O695">INDEX(StudiesInfo!$1:$80,MATCH($E695,StudiesInfo!$B:$B,0),MATCH(O$1,StudiesInfo!$1:$1,0))</f>
        <v>particles/L</v>
      </c>
      <c r="P695" s="31" t="str">
        <f t="array" ref="P695">INDEX(StudiesInfo!$1:$80,MATCH($E695,StudiesInfo!$B:$B,0),MATCH(P$1,StudiesInfo!$1:$1,0))</f>
        <v>Adult</v>
      </c>
      <c r="Q695" s="31" t="str">
        <f t="array" ref="Q695">INDEX(StudiesInfo!$1:$80,MATCH($E695,StudiesInfo!$B:$B,0),MATCH(Q$1,StudiesInfo!$1:$1,0))</f>
        <v>Unclear</v>
      </c>
      <c r="R695" s="31" t="str">
        <f t="array" ref="R695">INDEX(StudiesInfo!$1:$80,MATCH($E695,StudiesInfo!$B:$B,0),MATCH(R$1,StudiesInfo!$1:$1,0))</f>
        <v>-</v>
      </c>
      <c r="S695" s="31">
        <f t="array" ref="S695">INDEX(StudiesInfo!$1:$80,MATCH($E695,StudiesInfo!$B:$B,0),MATCH(S$1,StudiesInfo!$1:$1,0))</f>
        <v>4</v>
      </c>
      <c r="T695" s="31" t="str">
        <f t="array" ref="T695">INDEX(StudiesInfo!$1:$80,MATCH($E695,StudiesInfo!$B:$B,0),MATCH(T$1,StudiesInfo!$1:$1,0))</f>
        <v>up to 96h</v>
      </c>
      <c r="U695" s="31">
        <f t="array" ref="U695">INDEX(StudiesInfo!$1:$80,MATCH($E695,StudiesInfo!$B:$B,0),MATCH(U$1,StudiesInfo!$1:$1,0))</f>
        <v>0</v>
      </c>
      <c r="V695" s="31" t="str">
        <f t="array" ref="V695">INDEX(StudiesInfo!$1:$80,MATCH($E695,StudiesInfo!$B:$B,0),MATCH(V$1,StudiesInfo!$1:$1,0))</f>
        <v>Adult</v>
      </c>
      <c r="W695" s="31" t="str">
        <f t="array" ref="W695">INDEX(StudiesInfo!$1:$80,MATCH($E695,StudiesInfo!$B:$B,0),MATCH(W$1,StudiesInfo!$1:$1,0))</f>
        <v>Unclear</v>
      </c>
      <c r="X695" s="31" t="str">
        <f t="array" ref="X695">INDEX(StudiesInfo!$1:$80,MATCH($E695,StudiesInfo!$B:$B,0),MATCH(X$1,StudiesInfo!$1:$1,0))</f>
        <v>-</v>
      </c>
      <c r="Y695" s="30" t="s">
        <v>1025</v>
      </c>
      <c r="Z695" s="30" t="s">
        <v>1026</v>
      </c>
      <c r="AA695" s="30" t="s">
        <v>1027</v>
      </c>
      <c r="AB695" s="30"/>
      <c r="AC695" s="30"/>
      <c r="AD695" s="33" t="s">
        <v>1030</v>
      </c>
      <c r="AE695" s="30"/>
      <c r="AF695" s="30" t="s">
        <v>588</v>
      </c>
    </row>
    <row r="696" ht="16.5" hidden="1" customHeight="1">
      <c r="A696" s="30">
        <v>89.0</v>
      </c>
      <c r="B696" s="31" t="str">
        <f t="array" ref="B696">INDEX(StudiesInfo!$1:$80,MATCH($E696,StudiesInfo!$B:$B,0),MATCH(B$1,StudiesInfo!$1:$1,0))</f>
        <v>No</v>
      </c>
      <c r="C696" s="30"/>
      <c r="D696" s="30"/>
      <c r="E696" s="31" t="str">
        <f t="array" ref="E696">INDEX(StudiesInfo!$1:$80,MATCH($A696,StudiesInfo!$A:$A,0),MATCH(E$1,StudiesInfo!$1:$1,0))</f>
        <v>McCormick et al., 2020</v>
      </c>
      <c r="F696" s="31" t="str">
        <f t="array" ref="F696">INDEX(StudiesInfo!$1:$80,MATCH($E696,StudiesInfo!$B:$B,0),MATCH(F$1,StudiesInfo!$1:$1,0))</f>
        <v>200-300 µm</v>
      </c>
      <c r="G696" s="31" t="str">
        <f t="array" ref="G696">INDEX(StudiesInfo!$1:$80,MATCH($E696,StudiesInfo!$B:$B,0),MATCH(G$1,StudiesInfo!$1:$1,0))</f>
        <v>micro</v>
      </c>
      <c r="H696" s="31" t="str">
        <f t="array" ref="H696">INDEX(StudiesInfo!$1:$80,MATCH($E696,StudiesInfo!$B:$B,0),MATCH(H$1,StudiesInfo!$1:$1,0))</f>
        <v>Polystyrene (PS)</v>
      </c>
      <c r="I696" s="31" t="str">
        <f t="array" ref="I696">INDEX(StudiesInfo!$1:$80,MATCH($E696,StudiesInfo!$B:$B,0),MATCH(I$1,StudiesInfo!$1:$1,0))</f>
        <v>Sphere</v>
      </c>
      <c r="J696" s="32" t="str">
        <f t="array" ref="J696">INDEX(StudiesInfo!$1:$80,MATCH($E696,StudiesInfo!$B:$B,0),MATCH(J$1,StudiesInfo!$1:$1,0))</f>
        <v>Pomacentrus amboinensis</v>
      </c>
      <c r="K696" s="31" t="str">
        <f t="array" ref="K696">INDEX(StudiesInfo!$1:$80,MATCH($E696,StudiesInfo!$B:$B,0),MATCH(K$1,StudiesInfo!$1:$1,0))</f>
        <v>Unclear</v>
      </c>
      <c r="L696" s="31" t="str">
        <f t="array" ref="L696">INDEX(StudiesInfo!$1:$80,MATCH($E696,StudiesInfo!$B:$B,0),MATCH(L$1,StudiesInfo!$1:$1,0))</f>
        <v>Water: Semi-static system</v>
      </c>
      <c r="M696" s="31" t="str">
        <f t="array" ref="M696">INDEX(StudiesInfo!$1:$80,MATCH($E696,StudiesInfo!$B:$B,0),MATCH(M$1,StudiesInfo!$1:$1,0))</f>
        <v>Every 12h</v>
      </c>
      <c r="N696" s="31">
        <f t="array" ref="N696">INDEX(StudiesInfo!$1:$80,MATCH($E696,StudiesInfo!$B:$B,0),MATCH(N$1,StudiesInfo!$1:$1,0))</f>
        <v>167</v>
      </c>
      <c r="O696" s="31" t="str">
        <f t="array" ref="O696">INDEX(StudiesInfo!$1:$80,MATCH($E696,StudiesInfo!$B:$B,0),MATCH(O$1,StudiesInfo!$1:$1,0))</f>
        <v>particles/L</v>
      </c>
      <c r="P696" s="31" t="str">
        <f t="array" ref="P696">INDEX(StudiesInfo!$1:$80,MATCH($E696,StudiesInfo!$B:$B,0),MATCH(P$1,StudiesInfo!$1:$1,0))</f>
        <v>Adult</v>
      </c>
      <c r="Q696" s="31" t="str">
        <f t="array" ref="Q696">INDEX(StudiesInfo!$1:$80,MATCH($E696,StudiesInfo!$B:$B,0),MATCH(Q$1,StudiesInfo!$1:$1,0))</f>
        <v>Unclear</v>
      </c>
      <c r="R696" s="31" t="str">
        <f t="array" ref="R696">INDEX(StudiesInfo!$1:$80,MATCH($E696,StudiesInfo!$B:$B,0),MATCH(R$1,StudiesInfo!$1:$1,0))</f>
        <v>-</v>
      </c>
      <c r="S696" s="31">
        <f t="array" ref="S696">INDEX(StudiesInfo!$1:$80,MATCH($E696,StudiesInfo!$B:$B,0),MATCH(S$1,StudiesInfo!$1:$1,0))</f>
        <v>4</v>
      </c>
      <c r="T696" s="31" t="str">
        <f t="array" ref="T696">INDEX(StudiesInfo!$1:$80,MATCH($E696,StudiesInfo!$B:$B,0),MATCH(T$1,StudiesInfo!$1:$1,0))</f>
        <v>up to 96h</v>
      </c>
      <c r="U696" s="31">
        <f t="array" ref="U696">INDEX(StudiesInfo!$1:$80,MATCH($E696,StudiesInfo!$B:$B,0),MATCH(U$1,StudiesInfo!$1:$1,0))</f>
        <v>0</v>
      </c>
      <c r="V696" s="31" t="str">
        <f t="array" ref="V696">INDEX(StudiesInfo!$1:$80,MATCH($E696,StudiesInfo!$B:$B,0),MATCH(V$1,StudiesInfo!$1:$1,0))</f>
        <v>Adult</v>
      </c>
      <c r="W696" s="31" t="str">
        <f t="array" ref="W696">INDEX(StudiesInfo!$1:$80,MATCH($E696,StudiesInfo!$B:$B,0),MATCH(W$1,StudiesInfo!$1:$1,0))</f>
        <v>Unclear</v>
      </c>
      <c r="X696" s="31" t="str">
        <f t="array" ref="X696">INDEX(StudiesInfo!$1:$80,MATCH($E696,StudiesInfo!$B:$B,0),MATCH(X$1,StudiesInfo!$1:$1,0))</f>
        <v>-</v>
      </c>
      <c r="Y696" s="30" t="s">
        <v>1025</v>
      </c>
      <c r="Z696" s="30" t="s">
        <v>1026</v>
      </c>
      <c r="AA696" s="30" t="s">
        <v>1027</v>
      </c>
      <c r="AB696" s="30"/>
      <c r="AC696" s="30"/>
      <c r="AD696" s="33" t="s">
        <v>1031</v>
      </c>
      <c r="AE696" s="30"/>
      <c r="AF696" s="30" t="s">
        <v>600</v>
      </c>
    </row>
    <row r="697" ht="16.5" hidden="1" customHeight="1">
      <c r="A697" s="30">
        <v>125.0</v>
      </c>
      <c r="B697" s="31" t="str">
        <f t="array" ref="B697">INDEX(StudiesInfo!$1:$80,MATCH($E697,StudiesInfo!$B:$B,0),MATCH(B$1,StudiesInfo!$1:$1,0))</f>
        <v>Yes</v>
      </c>
      <c r="C697" s="30" t="s">
        <v>45</v>
      </c>
      <c r="D697" s="30" t="s">
        <v>45</v>
      </c>
      <c r="E697" s="31" t="str">
        <f t="array" ref="E697">INDEX(StudiesInfo!$1:$80,MATCH($A697,StudiesInfo!$A:$A,0),MATCH(E$1,StudiesInfo!$1:$1,0))</f>
        <v>Miranda et al., 2019</v>
      </c>
      <c r="F697" s="31" t="str">
        <f t="array" ref="F697">INDEX(StudiesInfo!$1:$80,MATCH($E697,StudiesInfo!$B:$B,0),MATCH(F$1,StudiesInfo!$1:$1,0))</f>
        <v>1-5 μm</v>
      </c>
      <c r="G697" s="31" t="str">
        <f t="array" ref="G697">INDEX(StudiesInfo!$1:$80,MATCH($E697,StudiesInfo!$B:$B,0),MATCH(G$1,StudiesInfo!$1:$1,0))</f>
        <v>micro</v>
      </c>
      <c r="H697" s="31" t="str">
        <f t="array" ref="H697">INDEX(StudiesInfo!$1:$80,MATCH($E697,StudiesInfo!$B:$B,0),MATCH(H$1,StudiesInfo!$1:$1,0))</f>
        <v>Polyethylene (PE)</v>
      </c>
      <c r="I697" s="31" t="str">
        <f t="array" ref="I697">INDEX(StudiesInfo!$1:$80,MATCH($E697,StudiesInfo!$B:$B,0),MATCH(I$1,StudiesInfo!$1:$1,0))</f>
        <v>Sphere</v>
      </c>
      <c r="J697" s="32" t="str">
        <f t="array" ref="J697">INDEX(StudiesInfo!$1:$80,MATCH($E697,StudiesInfo!$B:$B,0),MATCH(J$1,StudiesInfo!$1:$1,0))</f>
        <v>Pomatoschistus microps</v>
      </c>
      <c r="K697" s="31" t="str">
        <f t="array" ref="K697">INDEX(StudiesInfo!$1:$80,MATCH($E697,StudiesInfo!$B:$B,0),MATCH(K$1,StudiesInfo!$1:$1,0))</f>
        <v>NA</v>
      </c>
      <c r="L697" s="31" t="str">
        <f t="array" ref="L697">INDEX(StudiesInfo!$1:$80,MATCH($E697,StudiesInfo!$B:$B,0),MATCH(L$1,StudiesInfo!$1:$1,0))</f>
        <v>Water: Static system</v>
      </c>
      <c r="M697" s="31" t="str">
        <f t="array" ref="M697">INDEX(StudiesInfo!$1:$80,MATCH($E697,StudiesInfo!$B:$B,0),MATCH(M$1,StudiesInfo!$1:$1,0))</f>
        <v>Once</v>
      </c>
      <c r="N697" s="35" t="str">
        <f t="array" ref="N697">INDEX(StudiesInfo!$1:$80,MATCH($E697,StudiesInfo!$B:$B,0),MATCH(N$1,StudiesInfo!$1:$1,0))</f>
        <v>0.18</v>
      </c>
      <c r="O697" s="31" t="str">
        <f t="array" ref="O697">INDEX(StudiesInfo!$1:$80,MATCH($E697,StudiesInfo!$B:$B,0),MATCH(O$1,StudiesInfo!$1:$1,0))</f>
        <v>mg/L</v>
      </c>
      <c r="P697" s="31" t="str">
        <f t="array" ref="P697">INDEX(StudiesInfo!$1:$80,MATCH($E697,StudiesInfo!$B:$B,0),MATCH(P$1,StudiesInfo!$1:$1,0))</f>
        <v>Juvenile</v>
      </c>
      <c r="Q697" s="31" t="str">
        <f t="array" ref="Q697">INDEX(StudiesInfo!$1:$80,MATCH($E697,StudiesInfo!$B:$B,0),MATCH(Q$1,StudiesInfo!$1:$1,0))</f>
        <v>Unclear</v>
      </c>
      <c r="R697" s="31" t="str">
        <f t="array" ref="R697">INDEX(StudiesInfo!$1:$80,MATCH($E697,StudiesInfo!$B:$B,0),MATCH(R$1,StudiesInfo!$1:$1,0))</f>
        <v>-</v>
      </c>
      <c r="S697" s="31">
        <f t="array" ref="S697">INDEX(StudiesInfo!$1:$80,MATCH($E697,StudiesInfo!$B:$B,0),MATCH(S$1,StudiesInfo!$1:$1,0))</f>
        <v>96</v>
      </c>
      <c r="T697" s="31" t="str">
        <f t="array" ref="T697">INDEX(StudiesInfo!$1:$80,MATCH($E697,StudiesInfo!$B:$B,0),MATCH(T$1,StudiesInfo!$1:$1,0))</f>
        <v>up to 96h</v>
      </c>
      <c r="U697" s="31">
        <f t="array" ref="U697">INDEX(StudiesInfo!$1:$80,MATCH($E697,StudiesInfo!$B:$B,0),MATCH(U$1,StudiesInfo!$1:$1,0))</f>
        <v>0</v>
      </c>
      <c r="V697" s="31" t="str">
        <f t="array" ref="V697">INDEX(StudiesInfo!$1:$80,MATCH($E697,StudiesInfo!$B:$B,0),MATCH(V$1,StudiesInfo!$1:$1,0))</f>
        <v>Juvenile</v>
      </c>
      <c r="W697" s="31" t="str">
        <f t="array" ref="W697">INDEX(StudiesInfo!$1:$80,MATCH($E697,StudiesInfo!$B:$B,0),MATCH(W$1,StudiesInfo!$1:$1,0))</f>
        <v>Unclear</v>
      </c>
      <c r="X697" s="31" t="str">
        <f t="array" ref="X697">INDEX(StudiesInfo!$1:$80,MATCH($E697,StudiesInfo!$B:$B,0),MATCH(X$1,StudiesInfo!$1:$1,0))</f>
        <v>-</v>
      </c>
      <c r="Y697" s="30" t="s">
        <v>611</v>
      </c>
      <c r="Z697" s="30" t="s">
        <v>644</v>
      </c>
      <c r="AA697" s="30" t="s">
        <v>644</v>
      </c>
      <c r="AB697" s="30">
        <v>7.0</v>
      </c>
      <c r="AC697" s="30" t="s">
        <v>940</v>
      </c>
      <c r="AD697" s="33" t="s">
        <v>1032</v>
      </c>
      <c r="AE697" s="30" t="s">
        <v>587</v>
      </c>
      <c r="AF697" s="30" t="s">
        <v>588</v>
      </c>
    </row>
    <row r="698" ht="16.5" hidden="1" customHeight="1">
      <c r="A698" s="30">
        <v>125.0</v>
      </c>
      <c r="B698" s="31" t="str">
        <f t="array" ref="B698">INDEX(StudiesInfo!$1:$80,MATCH($E698,StudiesInfo!$B:$B,0),MATCH(B$1,StudiesInfo!$1:$1,0))</f>
        <v>Yes</v>
      </c>
      <c r="C698" s="30"/>
      <c r="D698" s="30"/>
      <c r="E698" s="31" t="str">
        <f t="array" ref="E698">INDEX(StudiesInfo!$1:$80,MATCH($A698,StudiesInfo!$A:$A,0),MATCH(E$1,StudiesInfo!$1:$1,0))</f>
        <v>Miranda et al., 2019</v>
      </c>
      <c r="F698" s="31" t="str">
        <f t="array" ref="F698">INDEX(StudiesInfo!$1:$80,MATCH($E698,StudiesInfo!$B:$B,0),MATCH(F$1,StudiesInfo!$1:$1,0))</f>
        <v>1-5 μm</v>
      </c>
      <c r="G698" s="31" t="str">
        <f t="array" ref="G698">INDEX(StudiesInfo!$1:$80,MATCH($E698,StudiesInfo!$B:$B,0),MATCH(G$1,StudiesInfo!$1:$1,0))</f>
        <v>micro</v>
      </c>
      <c r="H698" s="31" t="str">
        <f t="array" ref="H698">INDEX(StudiesInfo!$1:$80,MATCH($E698,StudiesInfo!$B:$B,0),MATCH(H$1,StudiesInfo!$1:$1,0))</f>
        <v>Polyethylene (PE)</v>
      </c>
      <c r="I698" s="31" t="str">
        <f t="array" ref="I698">INDEX(StudiesInfo!$1:$80,MATCH($E698,StudiesInfo!$B:$B,0),MATCH(I$1,StudiesInfo!$1:$1,0))</f>
        <v>Sphere</v>
      </c>
      <c r="J698" s="32" t="str">
        <f t="array" ref="J698">INDEX(StudiesInfo!$1:$80,MATCH($E698,StudiesInfo!$B:$B,0),MATCH(J$1,StudiesInfo!$1:$1,0))</f>
        <v>Pomatoschistus microps</v>
      </c>
      <c r="K698" s="31" t="str">
        <f t="array" ref="K698">INDEX(StudiesInfo!$1:$80,MATCH($E698,StudiesInfo!$B:$B,0),MATCH(K$1,StudiesInfo!$1:$1,0))</f>
        <v>NA</v>
      </c>
      <c r="L698" s="31" t="str">
        <f t="array" ref="L698">INDEX(StudiesInfo!$1:$80,MATCH($E698,StudiesInfo!$B:$B,0),MATCH(L$1,StudiesInfo!$1:$1,0))</f>
        <v>Water: Static system</v>
      </c>
      <c r="M698" s="31" t="str">
        <f t="array" ref="M698">INDEX(StudiesInfo!$1:$80,MATCH($E698,StudiesInfo!$B:$B,0),MATCH(M$1,StudiesInfo!$1:$1,0))</f>
        <v>Once</v>
      </c>
      <c r="N698" s="35" t="str">
        <f t="array" ref="N698">INDEX(StudiesInfo!$1:$80,MATCH($E698,StudiesInfo!$B:$B,0),MATCH(N$1,StudiesInfo!$1:$1,0))</f>
        <v>0.18</v>
      </c>
      <c r="O698" s="31" t="str">
        <f t="array" ref="O698">INDEX(StudiesInfo!$1:$80,MATCH($E698,StudiesInfo!$B:$B,0),MATCH(O$1,StudiesInfo!$1:$1,0))</f>
        <v>mg/L</v>
      </c>
      <c r="P698" s="31" t="str">
        <f t="array" ref="P698">INDEX(StudiesInfo!$1:$80,MATCH($E698,StudiesInfo!$B:$B,0),MATCH(P$1,StudiesInfo!$1:$1,0))</f>
        <v>Juvenile</v>
      </c>
      <c r="Q698" s="31" t="str">
        <f t="array" ref="Q698">INDEX(StudiesInfo!$1:$80,MATCH($E698,StudiesInfo!$B:$B,0),MATCH(Q$1,StudiesInfo!$1:$1,0))</f>
        <v>Unclear</v>
      </c>
      <c r="R698" s="31" t="str">
        <f t="array" ref="R698">INDEX(StudiesInfo!$1:$80,MATCH($E698,StudiesInfo!$B:$B,0),MATCH(R$1,StudiesInfo!$1:$1,0))</f>
        <v>-</v>
      </c>
      <c r="S698" s="31">
        <f t="array" ref="S698">INDEX(StudiesInfo!$1:$80,MATCH($E698,StudiesInfo!$B:$B,0),MATCH(S$1,StudiesInfo!$1:$1,0))</f>
        <v>96</v>
      </c>
      <c r="T698" s="31" t="str">
        <f t="array" ref="T698">INDEX(StudiesInfo!$1:$80,MATCH($E698,StudiesInfo!$B:$B,0),MATCH(T$1,StudiesInfo!$1:$1,0))</f>
        <v>up to 96h</v>
      </c>
      <c r="U698" s="31">
        <f t="array" ref="U698">INDEX(StudiesInfo!$1:$80,MATCH($E698,StudiesInfo!$B:$B,0),MATCH(U$1,StudiesInfo!$1:$1,0))</f>
        <v>0</v>
      </c>
      <c r="V698" s="31" t="str">
        <f t="array" ref="V698">INDEX(StudiesInfo!$1:$80,MATCH($E698,StudiesInfo!$B:$B,0),MATCH(V$1,StudiesInfo!$1:$1,0))</f>
        <v>Juvenile</v>
      </c>
      <c r="W698" s="31" t="str">
        <f t="array" ref="W698">INDEX(StudiesInfo!$1:$80,MATCH($E698,StudiesInfo!$B:$B,0),MATCH(W$1,StudiesInfo!$1:$1,0))</f>
        <v>Unclear</v>
      </c>
      <c r="X698" s="31" t="str">
        <f t="array" ref="X698">INDEX(StudiesInfo!$1:$80,MATCH($E698,StudiesInfo!$B:$B,0),MATCH(X$1,StudiesInfo!$1:$1,0))</f>
        <v>-</v>
      </c>
      <c r="Y698" s="30" t="s">
        <v>611</v>
      </c>
      <c r="Z698" s="30" t="s">
        <v>644</v>
      </c>
      <c r="AA698" s="30" t="s">
        <v>644</v>
      </c>
      <c r="AB698" s="30"/>
      <c r="AC698" s="30"/>
      <c r="AD698" s="33" t="s">
        <v>1033</v>
      </c>
      <c r="AE698" s="30" t="s">
        <v>590</v>
      </c>
      <c r="AF698" s="34" t="s">
        <v>591</v>
      </c>
    </row>
    <row r="699" ht="16.5" hidden="1" customHeight="1">
      <c r="A699" s="30">
        <v>125.0</v>
      </c>
      <c r="B699" s="31" t="str">
        <f t="array" ref="B699">INDEX(StudiesInfo!$1:$80,MATCH($E699,StudiesInfo!$B:$B,0),MATCH(B$1,StudiesInfo!$1:$1,0))</f>
        <v>Yes</v>
      </c>
      <c r="C699" s="30"/>
      <c r="D699" s="30"/>
      <c r="E699" s="31" t="str">
        <f t="array" ref="E699">INDEX(StudiesInfo!$1:$80,MATCH($A699,StudiesInfo!$A:$A,0),MATCH(E$1,StudiesInfo!$1:$1,0))</f>
        <v>Miranda et al., 2019</v>
      </c>
      <c r="F699" s="31" t="str">
        <f t="array" ref="F699">INDEX(StudiesInfo!$1:$80,MATCH($E699,StudiesInfo!$B:$B,0),MATCH(F$1,StudiesInfo!$1:$1,0))</f>
        <v>1-5 μm</v>
      </c>
      <c r="G699" s="31" t="str">
        <f t="array" ref="G699">INDEX(StudiesInfo!$1:$80,MATCH($E699,StudiesInfo!$B:$B,0),MATCH(G$1,StudiesInfo!$1:$1,0))</f>
        <v>micro</v>
      </c>
      <c r="H699" s="31" t="str">
        <f t="array" ref="H699">INDEX(StudiesInfo!$1:$80,MATCH($E699,StudiesInfo!$B:$B,0),MATCH(H$1,StudiesInfo!$1:$1,0))</f>
        <v>Polyethylene (PE)</v>
      </c>
      <c r="I699" s="31" t="str">
        <f t="array" ref="I699">INDEX(StudiesInfo!$1:$80,MATCH($E699,StudiesInfo!$B:$B,0),MATCH(I$1,StudiesInfo!$1:$1,0))</f>
        <v>Sphere</v>
      </c>
      <c r="J699" s="32" t="str">
        <f t="array" ref="J699">INDEX(StudiesInfo!$1:$80,MATCH($E699,StudiesInfo!$B:$B,0),MATCH(J$1,StudiesInfo!$1:$1,0))</f>
        <v>Pomatoschistus microps</v>
      </c>
      <c r="K699" s="31" t="str">
        <f t="array" ref="K699">INDEX(StudiesInfo!$1:$80,MATCH($E699,StudiesInfo!$B:$B,0),MATCH(K$1,StudiesInfo!$1:$1,0))</f>
        <v>NA</v>
      </c>
      <c r="L699" s="31" t="str">
        <f t="array" ref="L699">INDEX(StudiesInfo!$1:$80,MATCH($E699,StudiesInfo!$B:$B,0),MATCH(L$1,StudiesInfo!$1:$1,0))</f>
        <v>Water: Static system</v>
      </c>
      <c r="M699" s="31" t="str">
        <f t="array" ref="M699">INDEX(StudiesInfo!$1:$80,MATCH($E699,StudiesInfo!$B:$B,0),MATCH(M$1,StudiesInfo!$1:$1,0))</f>
        <v>Once</v>
      </c>
      <c r="N699" s="35" t="str">
        <f t="array" ref="N699">INDEX(StudiesInfo!$1:$80,MATCH($E699,StudiesInfo!$B:$B,0),MATCH(N$1,StudiesInfo!$1:$1,0))</f>
        <v>0.18</v>
      </c>
      <c r="O699" s="31" t="str">
        <f t="array" ref="O699">INDEX(StudiesInfo!$1:$80,MATCH($E699,StudiesInfo!$B:$B,0),MATCH(O$1,StudiesInfo!$1:$1,0))</f>
        <v>mg/L</v>
      </c>
      <c r="P699" s="31" t="str">
        <f t="array" ref="P699">INDEX(StudiesInfo!$1:$80,MATCH($E699,StudiesInfo!$B:$B,0),MATCH(P$1,StudiesInfo!$1:$1,0))</f>
        <v>Juvenile</v>
      </c>
      <c r="Q699" s="31" t="str">
        <f t="array" ref="Q699">INDEX(StudiesInfo!$1:$80,MATCH($E699,StudiesInfo!$B:$B,0),MATCH(Q$1,StudiesInfo!$1:$1,0))</f>
        <v>Unclear</v>
      </c>
      <c r="R699" s="31" t="str">
        <f t="array" ref="R699">INDEX(StudiesInfo!$1:$80,MATCH($E699,StudiesInfo!$B:$B,0),MATCH(R$1,StudiesInfo!$1:$1,0))</f>
        <v>-</v>
      </c>
      <c r="S699" s="31">
        <f t="array" ref="S699">INDEX(StudiesInfo!$1:$80,MATCH($E699,StudiesInfo!$B:$B,0),MATCH(S$1,StudiesInfo!$1:$1,0))</f>
        <v>96</v>
      </c>
      <c r="T699" s="31" t="str">
        <f t="array" ref="T699">INDEX(StudiesInfo!$1:$80,MATCH($E699,StudiesInfo!$B:$B,0),MATCH(T$1,StudiesInfo!$1:$1,0))</f>
        <v>up to 96h</v>
      </c>
      <c r="U699" s="31">
        <f t="array" ref="U699">INDEX(StudiesInfo!$1:$80,MATCH($E699,StudiesInfo!$B:$B,0),MATCH(U$1,StudiesInfo!$1:$1,0))</f>
        <v>0</v>
      </c>
      <c r="V699" s="31" t="str">
        <f t="array" ref="V699">INDEX(StudiesInfo!$1:$80,MATCH($E699,StudiesInfo!$B:$B,0),MATCH(V$1,StudiesInfo!$1:$1,0))</f>
        <v>Juvenile</v>
      </c>
      <c r="W699" s="31" t="str">
        <f t="array" ref="W699">INDEX(StudiesInfo!$1:$80,MATCH($E699,StudiesInfo!$B:$B,0),MATCH(W$1,StudiesInfo!$1:$1,0))</f>
        <v>Unclear</v>
      </c>
      <c r="X699" s="31" t="str">
        <f t="array" ref="X699">INDEX(StudiesInfo!$1:$80,MATCH($E699,StudiesInfo!$B:$B,0),MATCH(X$1,StudiesInfo!$1:$1,0))</f>
        <v>-</v>
      </c>
      <c r="Y699" s="30" t="s">
        <v>611</v>
      </c>
      <c r="Z699" s="30" t="s">
        <v>644</v>
      </c>
      <c r="AA699" s="30" t="s">
        <v>644</v>
      </c>
      <c r="AB699" s="30"/>
      <c r="AC699" s="30" t="s">
        <v>1034</v>
      </c>
      <c r="AD699" s="33" t="s">
        <v>1035</v>
      </c>
      <c r="AE699" s="30" t="s">
        <v>587</v>
      </c>
      <c r="AF699" s="30" t="s">
        <v>588</v>
      </c>
    </row>
    <row r="700" ht="16.5" hidden="1" customHeight="1">
      <c r="A700" s="30">
        <v>125.0</v>
      </c>
      <c r="B700" s="31" t="str">
        <f t="array" ref="B700">INDEX(StudiesInfo!$1:$80,MATCH($E700,StudiesInfo!$B:$B,0),MATCH(B$1,StudiesInfo!$1:$1,0))</f>
        <v>Yes</v>
      </c>
      <c r="C700" s="30"/>
      <c r="D700" s="30"/>
      <c r="E700" s="31" t="str">
        <f t="array" ref="E700">INDEX(StudiesInfo!$1:$80,MATCH($A700,StudiesInfo!$A:$A,0),MATCH(E$1,StudiesInfo!$1:$1,0))</f>
        <v>Miranda et al., 2019</v>
      </c>
      <c r="F700" s="31" t="str">
        <f t="array" ref="F700">INDEX(StudiesInfo!$1:$80,MATCH($E700,StudiesInfo!$B:$B,0),MATCH(F$1,StudiesInfo!$1:$1,0))</f>
        <v>1-5 μm</v>
      </c>
      <c r="G700" s="31" t="str">
        <f t="array" ref="G700">INDEX(StudiesInfo!$1:$80,MATCH($E700,StudiesInfo!$B:$B,0),MATCH(G$1,StudiesInfo!$1:$1,0))</f>
        <v>micro</v>
      </c>
      <c r="H700" s="31" t="str">
        <f t="array" ref="H700">INDEX(StudiesInfo!$1:$80,MATCH($E700,StudiesInfo!$B:$B,0),MATCH(H$1,StudiesInfo!$1:$1,0))</f>
        <v>Polyethylene (PE)</v>
      </c>
      <c r="I700" s="31" t="str">
        <f t="array" ref="I700">INDEX(StudiesInfo!$1:$80,MATCH($E700,StudiesInfo!$B:$B,0),MATCH(I$1,StudiesInfo!$1:$1,0))</f>
        <v>Sphere</v>
      </c>
      <c r="J700" s="32" t="str">
        <f t="array" ref="J700">INDEX(StudiesInfo!$1:$80,MATCH($E700,StudiesInfo!$B:$B,0),MATCH(J$1,StudiesInfo!$1:$1,0))</f>
        <v>Pomatoschistus microps</v>
      </c>
      <c r="K700" s="31" t="str">
        <f t="array" ref="K700">INDEX(StudiesInfo!$1:$80,MATCH($E700,StudiesInfo!$B:$B,0),MATCH(K$1,StudiesInfo!$1:$1,0))</f>
        <v>NA</v>
      </c>
      <c r="L700" s="31" t="str">
        <f t="array" ref="L700">INDEX(StudiesInfo!$1:$80,MATCH($E700,StudiesInfo!$B:$B,0),MATCH(L$1,StudiesInfo!$1:$1,0))</f>
        <v>Water: Static system</v>
      </c>
      <c r="M700" s="31" t="str">
        <f t="array" ref="M700">INDEX(StudiesInfo!$1:$80,MATCH($E700,StudiesInfo!$B:$B,0),MATCH(M$1,StudiesInfo!$1:$1,0))</f>
        <v>Once</v>
      </c>
      <c r="N700" s="35" t="str">
        <f t="array" ref="N700">INDEX(StudiesInfo!$1:$80,MATCH($E700,StudiesInfo!$B:$B,0),MATCH(N$1,StudiesInfo!$1:$1,0))</f>
        <v>0.18</v>
      </c>
      <c r="O700" s="31" t="str">
        <f t="array" ref="O700">INDEX(StudiesInfo!$1:$80,MATCH($E700,StudiesInfo!$B:$B,0),MATCH(O$1,StudiesInfo!$1:$1,0))</f>
        <v>mg/L</v>
      </c>
      <c r="P700" s="31" t="str">
        <f t="array" ref="P700">INDEX(StudiesInfo!$1:$80,MATCH($E700,StudiesInfo!$B:$B,0),MATCH(P$1,StudiesInfo!$1:$1,0))</f>
        <v>Juvenile</v>
      </c>
      <c r="Q700" s="31" t="str">
        <f t="array" ref="Q700">INDEX(StudiesInfo!$1:$80,MATCH($E700,StudiesInfo!$B:$B,0),MATCH(Q$1,StudiesInfo!$1:$1,0))</f>
        <v>Unclear</v>
      </c>
      <c r="R700" s="31" t="str">
        <f t="array" ref="R700">INDEX(StudiesInfo!$1:$80,MATCH($E700,StudiesInfo!$B:$B,0),MATCH(R$1,StudiesInfo!$1:$1,0))</f>
        <v>-</v>
      </c>
      <c r="S700" s="31">
        <f t="array" ref="S700">INDEX(StudiesInfo!$1:$80,MATCH($E700,StudiesInfo!$B:$B,0),MATCH(S$1,StudiesInfo!$1:$1,0))</f>
        <v>96</v>
      </c>
      <c r="T700" s="31" t="str">
        <f t="array" ref="T700">INDEX(StudiesInfo!$1:$80,MATCH($E700,StudiesInfo!$B:$B,0),MATCH(T$1,StudiesInfo!$1:$1,0))</f>
        <v>up to 96h</v>
      </c>
      <c r="U700" s="31">
        <f t="array" ref="U700">INDEX(StudiesInfo!$1:$80,MATCH($E700,StudiesInfo!$B:$B,0),MATCH(U$1,StudiesInfo!$1:$1,0))</f>
        <v>0</v>
      </c>
      <c r="V700" s="31" t="str">
        <f t="array" ref="V700">INDEX(StudiesInfo!$1:$80,MATCH($E700,StudiesInfo!$B:$B,0),MATCH(V$1,StudiesInfo!$1:$1,0))</f>
        <v>Juvenile</v>
      </c>
      <c r="W700" s="31" t="str">
        <f t="array" ref="W700">INDEX(StudiesInfo!$1:$80,MATCH($E700,StudiesInfo!$B:$B,0),MATCH(W$1,StudiesInfo!$1:$1,0))</f>
        <v>Unclear</v>
      </c>
      <c r="X700" s="31" t="str">
        <f t="array" ref="X700">INDEX(StudiesInfo!$1:$80,MATCH($E700,StudiesInfo!$B:$B,0),MATCH(X$1,StudiesInfo!$1:$1,0))</f>
        <v>-</v>
      </c>
      <c r="Y700" s="30" t="s">
        <v>611</v>
      </c>
      <c r="Z700" s="30" t="s">
        <v>644</v>
      </c>
      <c r="AA700" s="30" t="s">
        <v>644</v>
      </c>
      <c r="AB700" s="30"/>
      <c r="AC700" s="30"/>
      <c r="AD700" s="33" t="s">
        <v>1036</v>
      </c>
      <c r="AE700" s="30" t="s">
        <v>590</v>
      </c>
      <c r="AF700" s="30" t="s">
        <v>596</v>
      </c>
    </row>
    <row r="701" ht="16.5" hidden="1" customHeight="1">
      <c r="A701" s="30">
        <v>125.0</v>
      </c>
      <c r="B701" s="31" t="str">
        <f t="array" ref="B701">INDEX(StudiesInfo!$1:$80,MATCH($E701,StudiesInfo!$B:$B,0),MATCH(B$1,StudiesInfo!$1:$1,0))</f>
        <v>Yes</v>
      </c>
      <c r="C701" s="30"/>
      <c r="D701" s="30"/>
      <c r="E701" s="31" t="str">
        <f t="array" ref="E701">INDEX(StudiesInfo!$1:$80,MATCH($A701,StudiesInfo!$A:$A,0),MATCH(E$1,StudiesInfo!$1:$1,0))</f>
        <v>Miranda et al., 2019</v>
      </c>
      <c r="F701" s="31" t="str">
        <f t="array" ref="F701">INDEX(StudiesInfo!$1:$80,MATCH($E701,StudiesInfo!$B:$B,0),MATCH(F$1,StudiesInfo!$1:$1,0))</f>
        <v>1-5 μm</v>
      </c>
      <c r="G701" s="31" t="str">
        <f t="array" ref="G701">INDEX(StudiesInfo!$1:$80,MATCH($E701,StudiesInfo!$B:$B,0),MATCH(G$1,StudiesInfo!$1:$1,0))</f>
        <v>micro</v>
      </c>
      <c r="H701" s="31" t="str">
        <f t="array" ref="H701">INDEX(StudiesInfo!$1:$80,MATCH($E701,StudiesInfo!$B:$B,0),MATCH(H$1,StudiesInfo!$1:$1,0))</f>
        <v>Polyethylene (PE)</v>
      </c>
      <c r="I701" s="31" t="str">
        <f t="array" ref="I701">INDEX(StudiesInfo!$1:$80,MATCH($E701,StudiesInfo!$B:$B,0),MATCH(I$1,StudiesInfo!$1:$1,0))</f>
        <v>Sphere</v>
      </c>
      <c r="J701" s="32" t="str">
        <f t="array" ref="J701">INDEX(StudiesInfo!$1:$80,MATCH($E701,StudiesInfo!$B:$B,0),MATCH(J$1,StudiesInfo!$1:$1,0))</f>
        <v>Pomatoschistus microps</v>
      </c>
      <c r="K701" s="31" t="str">
        <f t="array" ref="K701">INDEX(StudiesInfo!$1:$80,MATCH($E701,StudiesInfo!$B:$B,0),MATCH(K$1,StudiesInfo!$1:$1,0))</f>
        <v>NA</v>
      </c>
      <c r="L701" s="31" t="str">
        <f t="array" ref="L701">INDEX(StudiesInfo!$1:$80,MATCH($E701,StudiesInfo!$B:$B,0),MATCH(L$1,StudiesInfo!$1:$1,0))</f>
        <v>Water: Static system</v>
      </c>
      <c r="M701" s="31" t="str">
        <f t="array" ref="M701">INDEX(StudiesInfo!$1:$80,MATCH($E701,StudiesInfo!$B:$B,0),MATCH(M$1,StudiesInfo!$1:$1,0))</f>
        <v>Once</v>
      </c>
      <c r="N701" s="35" t="str">
        <f t="array" ref="N701">INDEX(StudiesInfo!$1:$80,MATCH($E701,StudiesInfo!$B:$B,0),MATCH(N$1,StudiesInfo!$1:$1,0))</f>
        <v>0.18</v>
      </c>
      <c r="O701" s="31" t="str">
        <f t="array" ref="O701">INDEX(StudiesInfo!$1:$80,MATCH($E701,StudiesInfo!$B:$B,0),MATCH(O$1,StudiesInfo!$1:$1,0))</f>
        <v>mg/L</v>
      </c>
      <c r="P701" s="31" t="str">
        <f t="array" ref="P701">INDEX(StudiesInfo!$1:$80,MATCH($E701,StudiesInfo!$B:$B,0),MATCH(P$1,StudiesInfo!$1:$1,0))</f>
        <v>Juvenile</v>
      </c>
      <c r="Q701" s="31" t="str">
        <f t="array" ref="Q701">INDEX(StudiesInfo!$1:$80,MATCH($E701,StudiesInfo!$B:$B,0),MATCH(Q$1,StudiesInfo!$1:$1,0))</f>
        <v>Unclear</v>
      </c>
      <c r="R701" s="31" t="str">
        <f t="array" ref="R701">INDEX(StudiesInfo!$1:$80,MATCH($E701,StudiesInfo!$B:$B,0),MATCH(R$1,StudiesInfo!$1:$1,0))</f>
        <v>-</v>
      </c>
      <c r="S701" s="31">
        <f t="array" ref="S701">INDEX(StudiesInfo!$1:$80,MATCH($E701,StudiesInfo!$B:$B,0),MATCH(S$1,StudiesInfo!$1:$1,0))</f>
        <v>96</v>
      </c>
      <c r="T701" s="31" t="str">
        <f t="array" ref="T701">INDEX(StudiesInfo!$1:$80,MATCH($E701,StudiesInfo!$B:$B,0),MATCH(T$1,StudiesInfo!$1:$1,0))</f>
        <v>up to 96h</v>
      </c>
      <c r="U701" s="31">
        <f t="array" ref="U701">INDEX(StudiesInfo!$1:$80,MATCH($E701,StudiesInfo!$B:$B,0),MATCH(U$1,StudiesInfo!$1:$1,0))</f>
        <v>0</v>
      </c>
      <c r="V701" s="31" t="str">
        <f t="array" ref="V701">INDEX(StudiesInfo!$1:$80,MATCH($E701,StudiesInfo!$B:$B,0),MATCH(V$1,StudiesInfo!$1:$1,0))</f>
        <v>Juvenile</v>
      </c>
      <c r="W701" s="31" t="str">
        <f t="array" ref="W701">INDEX(StudiesInfo!$1:$80,MATCH($E701,StudiesInfo!$B:$B,0),MATCH(W$1,StudiesInfo!$1:$1,0))</f>
        <v>Unclear</v>
      </c>
      <c r="X701" s="31" t="str">
        <f t="array" ref="X701">INDEX(StudiesInfo!$1:$80,MATCH($E701,StudiesInfo!$B:$B,0),MATCH(X$1,StudiesInfo!$1:$1,0))</f>
        <v>-</v>
      </c>
      <c r="Y701" s="30" t="s">
        <v>582</v>
      </c>
      <c r="Z701" s="30" t="s">
        <v>583</v>
      </c>
      <c r="AA701" s="30" t="s">
        <v>584</v>
      </c>
      <c r="AB701" s="30">
        <v>13.0</v>
      </c>
      <c r="AC701" s="30" t="s">
        <v>1037</v>
      </c>
      <c r="AD701" s="33" t="s">
        <v>1032</v>
      </c>
      <c r="AE701" s="30" t="s">
        <v>587</v>
      </c>
      <c r="AF701" s="30" t="s">
        <v>588</v>
      </c>
    </row>
    <row r="702" ht="16.5" hidden="1" customHeight="1">
      <c r="A702" s="30">
        <v>125.0</v>
      </c>
      <c r="B702" s="31" t="str">
        <f t="array" ref="B702">INDEX(StudiesInfo!$1:$80,MATCH($E702,StudiesInfo!$B:$B,0),MATCH(B$1,StudiesInfo!$1:$1,0))</f>
        <v>Yes</v>
      </c>
      <c r="C702" s="30"/>
      <c r="D702" s="30"/>
      <c r="E702" s="31" t="str">
        <f t="array" ref="E702">INDEX(StudiesInfo!$1:$80,MATCH($A702,StudiesInfo!$A:$A,0),MATCH(E$1,StudiesInfo!$1:$1,0))</f>
        <v>Miranda et al., 2019</v>
      </c>
      <c r="F702" s="31" t="str">
        <f t="array" ref="F702">INDEX(StudiesInfo!$1:$80,MATCH($E702,StudiesInfo!$B:$B,0),MATCH(F$1,StudiesInfo!$1:$1,0))</f>
        <v>1-5 μm</v>
      </c>
      <c r="G702" s="31" t="str">
        <f t="array" ref="G702">INDEX(StudiesInfo!$1:$80,MATCH($E702,StudiesInfo!$B:$B,0),MATCH(G$1,StudiesInfo!$1:$1,0))</f>
        <v>micro</v>
      </c>
      <c r="H702" s="31" t="str">
        <f t="array" ref="H702">INDEX(StudiesInfo!$1:$80,MATCH($E702,StudiesInfo!$B:$B,0),MATCH(H$1,StudiesInfo!$1:$1,0))</f>
        <v>Polyethylene (PE)</v>
      </c>
      <c r="I702" s="31" t="str">
        <f t="array" ref="I702">INDEX(StudiesInfo!$1:$80,MATCH($E702,StudiesInfo!$B:$B,0),MATCH(I$1,StudiesInfo!$1:$1,0))</f>
        <v>Sphere</v>
      </c>
      <c r="J702" s="32" t="str">
        <f t="array" ref="J702">INDEX(StudiesInfo!$1:$80,MATCH($E702,StudiesInfo!$B:$B,0),MATCH(J$1,StudiesInfo!$1:$1,0))</f>
        <v>Pomatoschistus microps</v>
      </c>
      <c r="K702" s="31" t="str">
        <f t="array" ref="K702">INDEX(StudiesInfo!$1:$80,MATCH($E702,StudiesInfo!$B:$B,0),MATCH(K$1,StudiesInfo!$1:$1,0))</f>
        <v>NA</v>
      </c>
      <c r="L702" s="31" t="str">
        <f t="array" ref="L702">INDEX(StudiesInfo!$1:$80,MATCH($E702,StudiesInfo!$B:$B,0),MATCH(L$1,StudiesInfo!$1:$1,0))</f>
        <v>Water: Static system</v>
      </c>
      <c r="M702" s="31" t="str">
        <f t="array" ref="M702">INDEX(StudiesInfo!$1:$80,MATCH($E702,StudiesInfo!$B:$B,0),MATCH(M$1,StudiesInfo!$1:$1,0))</f>
        <v>Once</v>
      </c>
      <c r="N702" s="35" t="str">
        <f t="array" ref="N702">INDEX(StudiesInfo!$1:$80,MATCH($E702,StudiesInfo!$B:$B,0),MATCH(N$1,StudiesInfo!$1:$1,0))</f>
        <v>0.18</v>
      </c>
      <c r="O702" s="31" t="str">
        <f t="array" ref="O702">INDEX(StudiesInfo!$1:$80,MATCH($E702,StudiesInfo!$B:$B,0),MATCH(O$1,StudiesInfo!$1:$1,0))</f>
        <v>mg/L</v>
      </c>
      <c r="P702" s="31" t="str">
        <f t="array" ref="P702">INDEX(StudiesInfo!$1:$80,MATCH($E702,StudiesInfo!$B:$B,0),MATCH(P$1,StudiesInfo!$1:$1,0))</f>
        <v>Juvenile</v>
      </c>
      <c r="Q702" s="31" t="str">
        <f t="array" ref="Q702">INDEX(StudiesInfo!$1:$80,MATCH($E702,StudiesInfo!$B:$B,0),MATCH(Q$1,StudiesInfo!$1:$1,0))</f>
        <v>Unclear</v>
      </c>
      <c r="R702" s="31" t="str">
        <f t="array" ref="R702">INDEX(StudiesInfo!$1:$80,MATCH($E702,StudiesInfo!$B:$B,0),MATCH(R$1,StudiesInfo!$1:$1,0))</f>
        <v>-</v>
      </c>
      <c r="S702" s="31">
        <f t="array" ref="S702">INDEX(StudiesInfo!$1:$80,MATCH($E702,StudiesInfo!$B:$B,0),MATCH(S$1,StudiesInfo!$1:$1,0))</f>
        <v>96</v>
      </c>
      <c r="T702" s="31" t="str">
        <f t="array" ref="T702">INDEX(StudiesInfo!$1:$80,MATCH($E702,StudiesInfo!$B:$B,0),MATCH(T$1,StudiesInfo!$1:$1,0))</f>
        <v>up to 96h</v>
      </c>
      <c r="U702" s="31">
        <f t="array" ref="U702">INDEX(StudiesInfo!$1:$80,MATCH($E702,StudiesInfo!$B:$B,0),MATCH(U$1,StudiesInfo!$1:$1,0))</f>
        <v>0</v>
      </c>
      <c r="V702" s="31" t="str">
        <f t="array" ref="V702">INDEX(StudiesInfo!$1:$80,MATCH($E702,StudiesInfo!$B:$B,0),MATCH(V$1,StudiesInfo!$1:$1,0))</f>
        <v>Juvenile</v>
      </c>
      <c r="W702" s="31" t="str">
        <f t="array" ref="W702">INDEX(StudiesInfo!$1:$80,MATCH($E702,StudiesInfo!$B:$B,0),MATCH(W$1,StudiesInfo!$1:$1,0))</f>
        <v>Unclear</v>
      </c>
      <c r="X702" s="31" t="str">
        <f t="array" ref="X702">INDEX(StudiesInfo!$1:$80,MATCH($E702,StudiesInfo!$B:$B,0),MATCH(X$1,StudiesInfo!$1:$1,0))</f>
        <v>-</v>
      </c>
      <c r="Y702" s="30" t="s">
        <v>582</v>
      </c>
      <c r="Z702" s="30" t="s">
        <v>583</v>
      </c>
      <c r="AA702" s="30" t="s">
        <v>584</v>
      </c>
      <c r="AB702" s="30"/>
      <c r="AC702" s="30"/>
      <c r="AD702" s="33" t="s">
        <v>1038</v>
      </c>
      <c r="AE702" s="30" t="s">
        <v>590</v>
      </c>
      <c r="AF702" s="34" t="s">
        <v>591</v>
      </c>
    </row>
    <row r="703" ht="16.5" hidden="1" customHeight="1">
      <c r="A703" s="30">
        <v>125.0</v>
      </c>
      <c r="B703" s="31" t="str">
        <f t="array" ref="B703">INDEX(StudiesInfo!$1:$80,MATCH($E703,StudiesInfo!$B:$B,0),MATCH(B$1,StudiesInfo!$1:$1,0))</f>
        <v>Yes</v>
      </c>
      <c r="C703" s="30"/>
      <c r="D703" s="30"/>
      <c r="E703" s="31" t="str">
        <f t="array" ref="E703">INDEX(StudiesInfo!$1:$80,MATCH($A703,StudiesInfo!$A:$A,0),MATCH(E$1,StudiesInfo!$1:$1,0))</f>
        <v>Miranda et al., 2019</v>
      </c>
      <c r="F703" s="31" t="str">
        <f t="array" ref="F703">INDEX(StudiesInfo!$1:$80,MATCH($E703,StudiesInfo!$B:$B,0),MATCH(F$1,StudiesInfo!$1:$1,0))</f>
        <v>1-5 μm</v>
      </c>
      <c r="G703" s="31" t="str">
        <f t="array" ref="G703">INDEX(StudiesInfo!$1:$80,MATCH($E703,StudiesInfo!$B:$B,0),MATCH(G$1,StudiesInfo!$1:$1,0))</f>
        <v>micro</v>
      </c>
      <c r="H703" s="31" t="str">
        <f t="array" ref="H703">INDEX(StudiesInfo!$1:$80,MATCH($E703,StudiesInfo!$B:$B,0),MATCH(H$1,StudiesInfo!$1:$1,0))</f>
        <v>Polyethylene (PE)</v>
      </c>
      <c r="I703" s="31" t="str">
        <f t="array" ref="I703">INDEX(StudiesInfo!$1:$80,MATCH($E703,StudiesInfo!$B:$B,0),MATCH(I$1,StudiesInfo!$1:$1,0))</f>
        <v>Sphere</v>
      </c>
      <c r="J703" s="32" t="str">
        <f t="array" ref="J703">INDEX(StudiesInfo!$1:$80,MATCH($E703,StudiesInfo!$B:$B,0),MATCH(J$1,StudiesInfo!$1:$1,0))</f>
        <v>Pomatoschistus microps</v>
      </c>
      <c r="K703" s="31" t="str">
        <f t="array" ref="K703">INDEX(StudiesInfo!$1:$80,MATCH($E703,StudiesInfo!$B:$B,0),MATCH(K$1,StudiesInfo!$1:$1,0))</f>
        <v>NA</v>
      </c>
      <c r="L703" s="31" t="str">
        <f t="array" ref="L703">INDEX(StudiesInfo!$1:$80,MATCH($E703,StudiesInfo!$B:$B,0),MATCH(L$1,StudiesInfo!$1:$1,0))</f>
        <v>Water: Static system</v>
      </c>
      <c r="M703" s="31" t="str">
        <f t="array" ref="M703">INDEX(StudiesInfo!$1:$80,MATCH($E703,StudiesInfo!$B:$B,0),MATCH(M$1,StudiesInfo!$1:$1,0))</f>
        <v>Once</v>
      </c>
      <c r="N703" s="35" t="str">
        <f t="array" ref="N703">INDEX(StudiesInfo!$1:$80,MATCH($E703,StudiesInfo!$B:$B,0),MATCH(N$1,StudiesInfo!$1:$1,0))</f>
        <v>0.18</v>
      </c>
      <c r="O703" s="31" t="str">
        <f t="array" ref="O703">INDEX(StudiesInfo!$1:$80,MATCH($E703,StudiesInfo!$B:$B,0),MATCH(O$1,StudiesInfo!$1:$1,0))</f>
        <v>mg/L</v>
      </c>
      <c r="P703" s="31" t="str">
        <f t="array" ref="P703">INDEX(StudiesInfo!$1:$80,MATCH($E703,StudiesInfo!$B:$B,0),MATCH(P$1,StudiesInfo!$1:$1,0))</f>
        <v>Juvenile</v>
      </c>
      <c r="Q703" s="31" t="str">
        <f t="array" ref="Q703">INDEX(StudiesInfo!$1:$80,MATCH($E703,StudiesInfo!$B:$B,0),MATCH(Q$1,StudiesInfo!$1:$1,0))</f>
        <v>Unclear</v>
      </c>
      <c r="R703" s="31" t="str">
        <f t="array" ref="R703">INDEX(StudiesInfo!$1:$80,MATCH($E703,StudiesInfo!$B:$B,0),MATCH(R$1,StudiesInfo!$1:$1,0))</f>
        <v>-</v>
      </c>
      <c r="S703" s="31">
        <f t="array" ref="S703">INDEX(StudiesInfo!$1:$80,MATCH($E703,StudiesInfo!$B:$B,0),MATCH(S$1,StudiesInfo!$1:$1,0))</f>
        <v>96</v>
      </c>
      <c r="T703" s="31" t="str">
        <f t="array" ref="T703">INDEX(StudiesInfo!$1:$80,MATCH($E703,StudiesInfo!$B:$B,0),MATCH(T$1,StudiesInfo!$1:$1,0))</f>
        <v>up to 96h</v>
      </c>
      <c r="U703" s="31">
        <f t="array" ref="U703">INDEX(StudiesInfo!$1:$80,MATCH($E703,StudiesInfo!$B:$B,0),MATCH(U$1,StudiesInfo!$1:$1,0))</f>
        <v>0</v>
      </c>
      <c r="V703" s="31" t="str">
        <f t="array" ref="V703">INDEX(StudiesInfo!$1:$80,MATCH($E703,StudiesInfo!$B:$B,0),MATCH(V$1,StudiesInfo!$1:$1,0))</f>
        <v>Juvenile</v>
      </c>
      <c r="W703" s="31" t="str">
        <f t="array" ref="W703">INDEX(StudiesInfo!$1:$80,MATCH($E703,StudiesInfo!$B:$B,0),MATCH(W$1,StudiesInfo!$1:$1,0))</f>
        <v>Unclear</v>
      </c>
      <c r="X703" s="31" t="str">
        <f t="array" ref="X703">INDEX(StudiesInfo!$1:$80,MATCH($E703,StudiesInfo!$B:$B,0),MATCH(X$1,StudiesInfo!$1:$1,0))</f>
        <v>-</v>
      </c>
      <c r="Y703" s="30" t="s">
        <v>582</v>
      </c>
      <c r="Z703" s="30" t="s">
        <v>583</v>
      </c>
      <c r="AA703" s="30" t="s">
        <v>584</v>
      </c>
      <c r="AB703" s="30"/>
      <c r="AC703" s="30" t="s">
        <v>1039</v>
      </c>
      <c r="AD703" s="33" t="s">
        <v>1035</v>
      </c>
      <c r="AE703" s="30" t="s">
        <v>587</v>
      </c>
      <c r="AF703" s="30" t="s">
        <v>588</v>
      </c>
    </row>
    <row r="704" ht="16.5" hidden="1" customHeight="1">
      <c r="A704" s="30">
        <v>125.0</v>
      </c>
      <c r="B704" s="31" t="str">
        <f t="array" ref="B704">INDEX(StudiesInfo!$1:$80,MATCH($E704,StudiesInfo!$B:$B,0),MATCH(B$1,StudiesInfo!$1:$1,0))</f>
        <v>Yes</v>
      </c>
      <c r="C704" s="30"/>
      <c r="D704" s="30"/>
      <c r="E704" s="31" t="str">
        <f t="array" ref="E704">INDEX(StudiesInfo!$1:$80,MATCH($A704,StudiesInfo!$A:$A,0),MATCH(E$1,StudiesInfo!$1:$1,0))</f>
        <v>Miranda et al., 2019</v>
      </c>
      <c r="F704" s="31" t="str">
        <f t="array" ref="F704">INDEX(StudiesInfo!$1:$80,MATCH($E704,StudiesInfo!$B:$B,0),MATCH(F$1,StudiesInfo!$1:$1,0))</f>
        <v>1-5 μm</v>
      </c>
      <c r="G704" s="31" t="str">
        <f t="array" ref="G704">INDEX(StudiesInfo!$1:$80,MATCH($E704,StudiesInfo!$B:$B,0),MATCH(G$1,StudiesInfo!$1:$1,0))</f>
        <v>micro</v>
      </c>
      <c r="H704" s="31" t="str">
        <f t="array" ref="H704">INDEX(StudiesInfo!$1:$80,MATCH($E704,StudiesInfo!$B:$B,0),MATCH(H$1,StudiesInfo!$1:$1,0))</f>
        <v>Polyethylene (PE)</v>
      </c>
      <c r="I704" s="31" t="str">
        <f t="array" ref="I704">INDEX(StudiesInfo!$1:$80,MATCH($E704,StudiesInfo!$B:$B,0),MATCH(I$1,StudiesInfo!$1:$1,0))</f>
        <v>Sphere</v>
      </c>
      <c r="J704" s="32" t="str">
        <f t="array" ref="J704">INDEX(StudiesInfo!$1:$80,MATCH($E704,StudiesInfo!$B:$B,0),MATCH(J$1,StudiesInfo!$1:$1,0))</f>
        <v>Pomatoschistus microps</v>
      </c>
      <c r="K704" s="31" t="str">
        <f t="array" ref="K704">INDEX(StudiesInfo!$1:$80,MATCH($E704,StudiesInfo!$B:$B,0),MATCH(K$1,StudiesInfo!$1:$1,0))</f>
        <v>NA</v>
      </c>
      <c r="L704" s="31" t="str">
        <f t="array" ref="L704">INDEX(StudiesInfo!$1:$80,MATCH($E704,StudiesInfo!$B:$B,0),MATCH(L$1,StudiesInfo!$1:$1,0))</f>
        <v>Water: Static system</v>
      </c>
      <c r="M704" s="31" t="str">
        <f t="array" ref="M704">INDEX(StudiesInfo!$1:$80,MATCH($E704,StudiesInfo!$B:$B,0),MATCH(M$1,StudiesInfo!$1:$1,0))</f>
        <v>Once</v>
      </c>
      <c r="N704" s="35" t="str">
        <f t="array" ref="N704">INDEX(StudiesInfo!$1:$80,MATCH($E704,StudiesInfo!$B:$B,0),MATCH(N$1,StudiesInfo!$1:$1,0))</f>
        <v>0.18</v>
      </c>
      <c r="O704" s="31" t="str">
        <f t="array" ref="O704">INDEX(StudiesInfo!$1:$80,MATCH($E704,StudiesInfo!$B:$B,0),MATCH(O$1,StudiesInfo!$1:$1,0))</f>
        <v>mg/L</v>
      </c>
      <c r="P704" s="31" t="str">
        <f t="array" ref="P704">INDEX(StudiesInfo!$1:$80,MATCH($E704,StudiesInfo!$B:$B,0),MATCH(P$1,StudiesInfo!$1:$1,0))</f>
        <v>Juvenile</v>
      </c>
      <c r="Q704" s="31" t="str">
        <f t="array" ref="Q704">INDEX(StudiesInfo!$1:$80,MATCH($E704,StudiesInfo!$B:$B,0),MATCH(Q$1,StudiesInfo!$1:$1,0))</f>
        <v>Unclear</v>
      </c>
      <c r="R704" s="31" t="str">
        <f t="array" ref="R704">INDEX(StudiesInfo!$1:$80,MATCH($E704,StudiesInfo!$B:$B,0),MATCH(R$1,StudiesInfo!$1:$1,0))</f>
        <v>-</v>
      </c>
      <c r="S704" s="31">
        <f t="array" ref="S704">INDEX(StudiesInfo!$1:$80,MATCH($E704,StudiesInfo!$B:$B,0),MATCH(S$1,StudiesInfo!$1:$1,0))</f>
        <v>96</v>
      </c>
      <c r="T704" s="31" t="str">
        <f t="array" ref="T704">INDEX(StudiesInfo!$1:$80,MATCH($E704,StudiesInfo!$B:$B,0),MATCH(T$1,StudiesInfo!$1:$1,0))</f>
        <v>up to 96h</v>
      </c>
      <c r="U704" s="31">
        <f t="array" ref="U704">INDEX(StudiesInfo!$1:$80,MATCH($E704,StudiesInfo!$B:$B,0),MATCH(U$1,StudiesInfo!$1:$1,0))</f>
        <v>0</v>
      </c>
      <c r="V704" s="31" t="str">
        <f t="array" ref="V704">INDEX(StudiesInfo!$1:$80,MATCH($E704,StudiesInfo!$B:$B,0),MATCH(V$1,StudiesInfo!$1:$1,0))</f>
        <v>Juvenile</v>
      </c>
      <c r="W704" s="31" t="str">
        <f t="array" ref="W704">INDEX(StudiesInfo!$1:$80,MATCH($E704,StudiesInfo!$B:$B,0),MATCH(W$1,StudiesInfo!$1:$1,0))</f>
        <v>Unclear</v>
      </c>
      <c r="X704" s="31" t="str">
        <f t="array" ref="X704">INDEX(StudiesInfo!$1:$80,MATCH($E704,StudiesInfo!$B:$B,0),MATCH(X$1,StudiesInfo!$1:$1,0))</f>
        <v>-</v>
      </c>
      <c r="Y704" s="30" t="s">
        <v>582</v>
      </c>
      <c r="Z704" s="30" t="s">
        <v>583</v>
      </c>
      <c r="AA704" s="30" t="s">
        <v>584</v>
      </c>
      <c r="AB704" s="30"/>
      <c r="AC704" s="30"/>
      <c r="AD704" s="33" t="s">
        <v>1040</v>
      </c>
      <c r="AE704" s="30" t="s">
        <v>590</v>
      </c>
      <c r="AF704" s="30" t="s">
        <v>596</v>
      </c>
    </row>
    <row r="705" ht="16.5" hidden="1" customHeight="1">
      <c r="A705" s="30">
        <v>1.0</v>
      </c>
      <c r="B705" s="31" t="str">
        <f t="array" ref="B705">INDEX(StudiesInfo!$1:$80,MATCH($E705,StudiesInfo!$B:$B,0),MATCH(B$1,StudiesInfo!$1:$1,0))</f>
        <v>No</v>
      </c>
      <c r="C705" s="30" t="s">
        <v>45</v>
      </c>
      <c r="D705" s="30" t="s">
        <v>45</v>
      </c>
      <c r="E705" s="31" t="str">
        <f t="array" ref="E705">INDEX(StudiesInfo!$1:$80,MATCH($A705,StudiesInfo!$A:$A,0),MATCH(E$1,StudiesInfo!$1:$1,0))</f>
        <v>Nanninga et al., 2021</v>
      </c>
      <c r="F705" s="31" t="str">
        <f t="array" ref="F705">INDEX(StudiesInfo!$1:$80,MATCH($E705,StudiesInfo!$B:$B,0),MATCH(F$1,StudiesInfo!$1:$1,0))</f>
        <v>180-212 µm</v>
      </c>
      <c r="G705" s="31" t="str">
        <f t="array" ref="G705">INDEX(StudiesInfo!$1:$80,MATCH($E705,StudiesInfo!$B:$B,0),MATCH(G$1,StudiesInfo!$1:$1,0))</f>
        <v>micro</v>
      </c>
      <c r="H705" s="31" t="str">
        <f t="array" ref="H705">INDEX(StudiesInfo!$1:$80,MATCH($E705,StudiesInfo!$B:$B,0),MATCH(H$1,StudiesInfo!$1:$1,0))</f>
        <v>Polyethylene (PE)</v>
      </c>
      <c r="I705" s="31" t="str">
        <f t="array" ref="I705">INDEX(StudiesInfo!$1:$80,MATCH($E705,StudiesInfo!$B:$B,0),MATCH(I$1,StudiesInfo!$1:$1,0))</f>
        <v>Sphere</v>
      </c>
      <c r="J705" s="32" t="str">
        <f t="array" ref="J705">INDEX(StudiesInfo!$1:$80,MATCH($E705,StudiesInfo!$B:$B,0),MATCH(J$1,StudiesInfo!$1:$1,0))</f>
        <v>Sparus aurata</v>
      </c>
      <c r="K705" s="31" t="str">
        <f t="array" ref="K705">INDEX(StudiesInfo!$1:$80,MATCH($E705,StudiesInfo!$B:$B,0),MATCH(K$1,StudiesInfo!$1:$1,0))</f>
        <v>NA</v>
      </c>
      <c r="L705" s="31" t="str">
        <f t="array" ref="L705">INDEX(StudiesInfo!$1:$80,MATCH($E705,StudiesInfo!$B:$B,0),MATCH(L$1,StudiesInfo!$1:$1,0))</f>
        <v>Water: Semi-static system</v>
      </c>
      <c r="M705" s="31" t="str">
        <f t="array" ref="M705">INDEX(StudiesInfo!$1:$80,MATCH($E705,StudiesInfo!$B:$B,0),MATCH(M$1,StudiesInfo!$1:$1,0))</f>
        <v>Every 24h</v>
      </c>
      <c r="N705" s="31">
        <f t="array" ref="N705">INDEX(StudiesInfo!$1:$80,MATCH($E705,StudiesInfo!$B:$B,0),MATCH(N$1,StudiesInfo!$1:$1,0))</f>
        <v>4.1</v>
      </c>
      <c r="O705" s="31" t="str">
        <f t="array" ref="O705">INDEX(StudiesInfo!$1:$80,MATCH($E705,StudiesInfo!$B:$B,0),MATCH(O$1,StudiesInfo!$1:$1,0))</f>
        <v>mg/L</v>
      </c>
      <c r="P705" s="31" t="str">
        <f t="array" ref="P705">INDEX(StudiesInfo!$1:$80,MATCH($E705,StudiesInfo!$B:$B,0),MATCH(P$1,StudiesInfo!$1:$1,0))</f>
        <v>Larva</v>
      </c>
      <c r="Q705" s="31">
        <f t="array" ref="Q705">INDEX(StudiesInfo!$1:$80,MATCH($E705,StudiesInfo!$B:$B,0),MATCH(Q$1,StudiesInfo!$1:$1,0))</f>
        <v>51</v>
      </c>
      <c r="R705" s="31" t="str">
        <f t="array" ref="R705">INDEX(StudiesInfo!$1:$80,MATCH($E705,StudiesInfo!$B:$B,0),MATCH(R$1,StudiesInfo!$1:$1,0))</f>
        <v>dph</v>
      </c>
      <c r="S705" s="31">
        <f t="array" ref="S705">INDEX(StudiesInfo!$1:$80,MATCH($E705,StudiesInfo!$B:$B,0),MATCH(S$1,StudiesInfo!$1:$1,0))</f>
        <v>5</v>
      </c>
      <c r="T705" s="31" t="str">
        <f t="array" ref="T705">INDEX(StudiesInfo!$1:$80,MATCH($E705,StudiesInfo!$B:$B,0),MATCH(T$1,StudiesInfo!$1:$1,0))</f>
        <v>5-15 days</v>
      </c>
      <c r="U705" s="31">
        <f t="array" ref="U705">INDEX(StudiesInfo!$1:$80,MATCH($E705,StudiesInfo!$B:$B,0),MATCH(U$1,StudiesInfo!$1:$1,0))</f>
        <v>0</v>
      </c>
      <c r="V705" s="31" t="str">
        <f t="array" ref="V705">INDEX(StudiesInfo!$1:$80,MATCH($E705,StudiesInfo!$B:$B,0),MATCH(V$1,StudiesInfo!$1:$1,0))</f>
        <v>Juvenile</v>
      </c>
      <c r="W705" s="31">
        <f t="array" ref="W705">INDEX(StudiesInfo!$1:$80,MATCH($E705,StudiesInfo!$B:$B,0),MATCH(W$1,StudiesInfo!$1:$1,0))</f>
        <v>56</v>
      </c>
      <c r="X705" s="31" t="str">
        <f t="array" ref="X705">INDEX(StudiesInfo!$1:$80,MATCH($E705,StudiesInfo!$B:$B,0),MATCH(X$1,StudiesInfo!$1:$1,0))</f>
        <v>dph</v>
      </c>
      <c r="Y705" s="30" t="s">
        <v>639</v>
      </c>
      <c r="Z705" s="30" t="s">
        <v>1041</v>
      </c>
      <c r="AA705" s="30" t="s">
        <v>1042</v>
      </c>
      <c r="AB705" s="30"/>
      <c r="AC705" s="30" t="s">
        <v>604</v>
      </c>
      <c r="AD705" s="33" t="s">
        <v>586</v>
      </c>
      <c r="AE705" s="30"/>
      <c r="AF705" s="30" t="s">
        <v>588</v>
      </c>
    </row>
    <row r="706" ht="16.5" hidden="1" customHeight="1">
      <c r="A706" s="30">
        <v>1.0</v>
      </c>
      <c r="B706" s="31" t="str">
        <f t="array" ref="B706">INDEX(StudiesInfo!$1:$80,MATCH($E706,StudiesInfo!$B:$B,0),MATCH(B$1,StudiesInfo!$1:$1,0))</f>
        <v>No</v>
      </c>
      <c r="C706" s="30"/>
      <c r="D706" s="30"/>
      <c r="E706" s="31" t="str">
        <f t="array" ref="E706">INDEX(StudiesInfo!$1:$80,MATCH($A706,StudiesInfo!$A:$A,0),MATCH(E$1,StudiesInfo!$1:$1,0))</f>
        <v>Nanninga et al., 2021</v>
      </c>
      <c r="F706" s="31" t="str">
        <f t="array" ref="F706">INDEX(StudiesInfo!$1:$80,MATCH($E706,StudiesInfo!$B:$B,0),MATCH(F$1,StudiesInfo!$1:$1,0))</f>
        <v>180-212 µm</v>
      </c>
      <c r="G706" s="31" t="str">
        <f t="array" ref="G706">INDEX(StudiesInfo!$1:$80,MATCH($E706,StudiesInfo!$B:$B,0),MATCH(G$1,StudiesInfo!$1:$1,0))</f>
        <v>micro</v>
      </c>
      <c r="H706" s="31" t="str">
        <f t="array" ref="H706">INDEX(StudiesInfo!$1:$80,MATCH($E706,StudiesInfo!$B:$B,0),MATCH(H$1,StudiesInfo!$1:$1,0))</f>
        <v>Polyethylene (PE)</v>
      </c>
      <c r="I706" s="31" t="str">
        <f t="array" ref="I706">INDEX(StudiesInfo!$1:$80,MATCH($E706,StudiesInfo!$B:$B,0),MATCH(I$1,StudiesInfo!$1:$1,0))</f>
        <v>Sphere</v>
      </c>
      <c r="J706" s="32" t="str">
        <f t="array" ref="J706">INDEX(StudiesInfo!$1:$80,MATCH($E706,StudiesInfo!$B:$B,0),MATCH(J$1,StudiesInfo!$1:$1,0))</f>
        <v>Sparus aurata</v>
      </c>
      <c r="K706" s="31" t="str">
        <f t="array" ref="K706">INDEX(StudiesInfo!$1:$80,MATCH($E706,StudiesInfo!$B:$B,0),MATCH(K$1,StudiesInfo!$1:$1,0))</f>
        <v>NA</v>
      </c>
      <c r="L706" s="31" t="str">
        <f t="array" ref="L706">INDEX(StudiesInfo!$1:$80,MATCH($E706,StudiesInfo!$B:$B,0),MATCH(L$1,StudiesInfo!$1:$1,0))</f>
        <v>Water: Semi-static system</v>
      </c>
      <c r="M706" s="31" t="str">
        <f t="array" ref="M706">INDEX(StudiesInfo!$1:$80,MATCH($E706,StudiesInfo!$B:$B,0),MATCH(M$1,StudiesInfo!$1:$1,0))</f>
        <v>Every 24h</v>
      </c>
      <c r="N706" s="31">
        <f t="array" ref="N706">INDEX(StudiesInfo!$1:$80,MATCH($E706,StudiesInfo!$B:$B,0),MATCH(N$1,StudiesInfo!$1:$1,0))</f>
        <v>4.1</v>
      </c>
      <c r="O706" s="31" t="str">
        <f t="array" ref="O706">INDEX(StudiesInfo!$1:$80,MATCH($E706,StudiesInfo!$B:$B,0),MATCH(O$1,StudiesInfo!$1:$1,0))</f>
        <v>mg/L</v>
      </c>
      <c r="P706" s="31" t="str">
        <f t="array" ref="P706">INDEX(StudiesInfo!$1:$80,MATCH($E706,StudiesInfo!$B:$B,0),MATCH(P$1,StudiesInfo!$1:$1,0))</f>
        <v>Larva</v>
      </c>
      <c r="Q706" s="31">
        <f t="array" ref="Q706">INDEX(StudiesInfo!$1:$80,MATCH($E706,StudiesInfo!$B:$B,0),MATCH(Q$1,StudiesInfo!$1:$1,0))</f>
        <v>51</v>
      </c>
      <c r="R706" s="31" t="str">
        <f t="array" ref="R706">INDEX(StudiesInfo!$1:$80,MATCH($E706,StudiesInfo!$B:$B,0),MATCH(R$1,StudiesInfo!$1:$1,0))</f>
        <v>dph</v>
      </c>
      <c r="S706" s="31">
        <f t="array" ref="S706">INDEX(StudiesInfo!$1:$80,MATCH($E706,StudiesInfo!$B:$B,0),MATCH(S$1,StudiesInfo!$1:$1,0))</f>
        <v>5</v>
      </c>
      <c r="T706" s="31" t="str">
        <f t="array" ref="T706">INDEX(StudiesInfo!$1:$80,MATCH($E706,StudiesInfo!$B:$B,0),MATCH(T$1,StudiesInfo!$1:$1,0))</f>
        <v>5-15 days</v>
      </c>
      <c r="U706" s="31">
        <f t="array" ref="U706">INDEX(StudiesInfo!$1:$80,MATCH($E706,StudiesInfo!$B:$B,0),MATCH(U$1,StudiesInfo!$1:$1,0))</f>
        <v>0</v>
      </c>
      <c r="V706" s="31" t="str">
        <f t="array" ref="V706">INDEX(StudiesInfo!$1:$80,MATCH($E706,StudiesInfo!$B:$B,0),MATCH(V$1,StudiesInfo!$1:$1,0))</f>
        <v>Juvenile</v>
      </c>
      <c r="W706" s="31">
        <f t="array" ref="W706">INDEX(StudiesInfo!$1:$80,MATCH($E706,StudiesInfo!$B:$B,0),MATCH(W$1,StudiesInfo!$1:$1,0))</f>
        <v>56</v>
      </c>
      <c r="X706" s="31" t="str">
        <f t="array" ref="X706">INDEX(StudiesInfo!$1:$80,MATCH($E706,StudiesInfo!$B:$B,0),MATCH(X$1,StudiesInfo!$1:$1,0))</f>
        <v>dph</v>
      </c>
      <c r="Y706" s="30" t="s">
        <v>639</v>
      </c>
      <c r="Z706" s="30" t="s">
        <v>1041</v>
      </c>
      <c r="AA706" s="30" t="s">
        <v>1042</v>
      </c>
      <c r="AB706" s="30"/>
      <c r="AC706" s="30"/>
      <c r="AD706" s="33" t="s">
        <v>1043</v>
      </c>
      <c r="AE706" s="30"/>
      <c r="AF706" s="34" t="s">
        <v>591</v>
      </c>
    </row>
    <row r="707" ht="16.5" hidden="1" customHeight="1">
      <c r="A707" s="30">
        <v>1.0</v>
      </c>
      <c r="B707" s="31" t="str">
        <f t="array" ref="B707">INDEX(StudiesInfo!$1:$80,MATCH($E707,StudiesInfo!$B:$B,0),MATCH(B$1,StudiesInfo!$1:$1,0))</f>
        <v>No</v>
      </c>
      <c r="C707" s="30"/>
      <c r="D707" s="30"/>
      <c r="E707" s="31" t="str">
        <f t="array" ref="E707">INDEX(StudiesInfo!$1:$80,MATCH($A707,StudiesInfo!$A:$A,0),MATCH(E$1,StudiesInfo!$1:$1,0))</f>
        <v>Nanninga et al., 2021</v>
      </c>
      <c r="F707" s="31" t="str">
        <f t="array" ref="F707">INDEX(StudiesInfo!$1:$80,MATCH($E707,StudiesInfo!$B:$B,0),MATCH(F$1,StudiesInfo!$1:$1,0))</f>
        <v>180-212 µm</v>
      </c>
      <c r="G707" s="31" t="str">
        <f t="array" ref="G707">INDEX(StudiesInfo!$1:$80,MATCH($E707,StudiesInfo!$B:$B,0),MATCH(G$1,StudiesInfo!$1:$1,0))</f>
        <v>micro</v>
      </c>
      <c r="H707" s="31" t="str">
        <f t="array" ref="H707">INDEX(StudiesInfo!$1:$80,MATCH($E707,StudiesInfo!$B:$B,0),MATCH(H$1,StudiesInfo!$1:$1,0))</f>
        <v>Polyethylene (PE)</v>
      </c>
      <c r="I707" s="31" t="str">
        <f t="array" ref="I707">INDEX(StudiesInfo!$1:$80,MATCH($E707,StudiesInfo!$B:$B,0),MATCH(I$1,StudiesInfo!$1:$1,0))</f>
        <v>Sphere</v>
      </c>
      <c r="J707" s="32" t="str">
        <f t="array" ref="J707">INDEX(StudiesInfo!$1:$80,MATCH($E707,StudiesInfo!$B:$B,0),MATCH(J$1,StudiesInfo!$1:$1,0))</f>
        <v>Sparus aurata</v>
      </c>
      <c r="K707" s="31" t="str">
        <f t="array" ref="K707">INDEX(StudiesInfo!$1:$80,MATCH($E707,StudiesInfo!$B:$B,0),MATCH(K$1,StudiesInfo!$1:$1,0))</f>
        <v>NA</v>
      </c>
      <c r="L707" s="31" t="str">
        <f t="array" ref="L707">INDEX(StudiesInfo!$1:$80,MATCH($E707,StudiesInfo!$B:$B,0),MATCH(L$1,StudiesInfo!$1:$1,0))</f>
        <v>Water: Semi-static system</v>
      </c>
      <c r="M707" s="31" t="str">
        <f t="array" ref="M707">INDEX(StudiesInfo!$1:$80,MATCH($E707,StudiesInfo!$B:$B,0),MATCH(M$1,StudiesInfo!$1:$1,0))</f>
        <v>Every 24h</v>
      </c>
      <c r="N707" s="31">
        <f t="array" ref="N707">INDEX(StudiesInfo!$1:$80,MATCH($E707,StudiesInfo!$B:$B,0),MATCH(N$1,StudiesInfo!$1:$1,0))</f>
        <v>4.1</v>
      </c>
      <c r="O707" s="31" t="str">
        <f t="array" ref="O707">INDEX(StudiesInfo!$1:$80,MATCH($E707,StudiesInfo!$B:$B,0),MATCH(O$1,StudiesInfo!$1:$1,0))</f>
        <v>mg/L</v>
      </c>
      <c r="P707" s="31" t="str">
        <f t="array" ref="P707">INDEX(StudiesInfo!$1:$80,MATCH($E707,StudiesInfo!$B:$B,0),MATCH(P$1,StudiesInfo!$1:$1,0))</f>
        <v>Larva</v>
      </c>
      <c r="Q707" s="31">
        <f t="array" ref="Q707">INDEX(StudiesInfo!$1:$80,MATCH($E707,StudiesInfo!$B:$B,0),MATCH(Q$1,StudiesInfo!$1:$1,0))</f>
        <v>51</v>
      </c>
      <c r="R707" s="31" t="str">
        <f t="array" ref="R707">INDEX(StudiesInfo!$1:$80,MATCH($E707,StudiesInfo!$B:$B,0),MATCH(R$1,StudiesInfo!$1:$1,0))</f>
        <v>dph</v>
      </c>
      <c r="S707" s="31">
        <f t="array" ref="S707">INDEX(StudiesInfo!$1:$80,MATCH($E707,StudiesInfo!$B:$B,0),MATCH(S$1,StudiesInfo!$1:$1,0))</f>
        <v>5</v>
      </c>
      <c r="T707" s="31" t="str">
        <f t="array" ref="T707">INDEX(StudiesInfo!$1:$80,MATCH($E707,StudiesInfo!$B:$B,0),MATCH(T$1,StudiesInfo!$1:$1,0))</f>
        <v>5-15 days</v>
      </c>
      <c r="U707" s="31">
        <f t="array" ref="U707">INDEX(StudiesInfo!$1:$80,MATCH($E707,StudiesInfo!$B:$B,0),MATCH(U$1,StudiesInfo!$1:$1,0))</f>
        <v>0</v>
      </c>
      <c r="V707" s="31" t="str">
        <f t="array" ref="V707">INDEX(StudiesInfo!$1:$80,MATCH($E707,StudiesInfo!$B:$B,0),MATCH(V$1,StudiesInfo!$1:$1,0))</f>
        <v>Juvenile</v>
      </c>
      <c r="W707" s="31">
        <f t="array" ref="W707">INDEX(StudiesInfo!$1:$80,MATCH($E707,StudiesInfo!$B:$B,0),MATCH(W$1,StudiesInfo!$1:$1,0))</f>
        <v>56</v>
      </c>
      <c r="X707" s="31" t="str">
        <f t="array" ref="X707">INDEX(StudiesInfo!$1:$80,MATCH($E707,StudiesInfo!$B:$B,0),MATCH(X$1,StudiesInfo!$1:$1,0))</f>
        <v>dph</v>
      </c>
      <c r="Y707" s="30" t="s">
        <v>639</v>
      </c>
      <c r="Z707" s="30" t="s">
        <v>1041</v>
      </c>
      <c r="AA707" s="30" t="s">
        <v>1042</v>
      </c>
      <c r="AB707" s="30"/>
      <c r="AC707" s="30" t="s">
        <v>608</v>
      </c>
      <c r="AD707" s="33" t="s">
        <v>1044</v>
      </c>
      <c r="AE707" s="30"/>
      <c r="AF707" s="30" t="s">
        <v>588</v>
      </c>
    </row>
    <row r="708" ht="16.5" hidden="1" customHeight="1">
      <c r="A708" s="30">
        <v>1.0</v>
      </c>
      <c r="B708" s="31" t="str">
        <f t="array" ref="B708">INDEX(StudiesInfo!$1:$80,MATCH($E708,StudiesInfo!$B:$B,0),MATCH(B$1,StudiesInfo!$1:$1,0))</f>
        <v>No</v>
      </c>
      <c r="C708" s="30"/>
      <c r="D708" s="30"/>
      <c r="E708" s="31" t="str">
        <f t="array" ref="E708">INDEX(StudiesInfo!$1:$80,MATCH($A708,StudiesInfo!$A:$A,0),MATCH(E$1,StudiesInfo!$1:$1,0))</f>
        <v>Nanninga et al., 2021</v>
      </c>
      <c r="F708" s="31" t="str">
        <f t="array" ref="F708">INDEX(StudiesInfo!$1:$80,MATCH($E708,StudiesInfo!$B:$B,0),MATCH(F$1,StudiesInfo!$1:$1,0))</f>
        <v>180-212 µm</v>
      </c>
      <c r="G708" s="31" t="str">
        <f t="array" ref="G708">INDEX(StudiesInfo!$1:$80,MATCH($E708,StudiesInfo!$B:$B,0),MATCH(G$1,StudiesInfo!$1:$1,0))</f>
        <v>micro</v>
      </c>
      <c r="H708" s="31" t="str">
        <f t="array" ref="H708">INDEX(StudiesInfo!$1:$80,MATCH($E708,StudiesInfo!$B:$B,0),MATCH(H$1,StudiesInfo!$1:$1,0))</f>
        <v>Polyethylene (PE)</v>
      </c>
      <c r="I708" s="31" t="str">
        <f t="array" ref="I708">INDEX(StudiesInfo!$1:$80,MATCH($E708,StudiesInfo!$B:$B,0),MATCH(I$1,StudiesInfo!$1:$1,0))</f>
        <v>Sphere</v>
      </c>
      <c r="J708" s="32" t="str">
        <f t="array" ref="J708">INDEX(StudiesInfo!$1:$80,MATCH($E708,StudiesInfo!$B:$B,0),MATCH(J$1,StudiesInfo!$1:$1,0))</f>
        <v>Sparus aurata</v>
      </c>
      <c r="K708" s="31" t="str">
        <f t="array" ref="K708">INDEX(StudiesInfo!$1:$80,MATCH($E708,StudiesInfo!$B:$B,0),MATCH(K$1,StudiesInfo!$1:$1,0))</f>
        <v>NA</v>
      </c>
      <c r="L708" s="31" t="str">
        <f t="array" ref="L708">INDEX(StudiesInfo!$1:$80,MATCH($E708,StudiesInfo!$B:$B,0),MATCH(L$1,StudiesInfo!$1:$1,0))</f>
        <v>Water: Semi-static system</v>
      </c>
      <c r="M708" s="31" t="str">
        <f t="array" ref="M708">INDEX(StudiesInfo!$1:$80,MATCH($E708,StudiesInfo!$B:$B,0),MATCH(M$1,StudiesInfo!$1:$1,0))</f>
        <v>Every 24h</v>
      </c>
      <c r="N708" s="31">
        <f t="array" ref="N708">INDEX(StudiesInfo!$1:$80,MATCH($E708,StudiesInfo!$B:$B,0),MATCH(N$1,StudiesInfo!$1:$1,0))</f>
        <v>4.1</v>
      </c>
      <c r="O708" s="31" t="str">
        <f t="array" ref="O708">INDEX(StudiesInfo!$1:$80,MATCH($E708,StudiesInfo!$B:$B,0),MATCH(O$1,StudiesInfo!$1:$1,0))</f>
        <v>mg/L</v>
      </c>
      <c r="P708" s="31" t="str">
        <f t="array" ref="P708">INDEX(StudiesInfo!$1:$80,MATCH($E708,StudiesInfo!$B:$B,0),MATCH(P$1,StudiesInfo!$1:$1,0))</f>
        <v>Larva</v>
      </c>
      <c r="Q708" s="31">
        <f t="array" ref="Q708">INDEX(StudiesInfo!$1:$80,MATCH($E708,StudiesInfo!$B:$B,0),MATCH(Q$1,StudiesInfo!$1:$1,0))</f>
        <v>51</v>
      </c>
      <c r="R708" s="31" t="str">
        <f t="array" ref="R708">INDEX(StudiesInfo!$1:$80,MATCH($E708,StudiesInfo!$B:$B,0),MATCH(R$1,StudiesInfo!$1:$1,0))</f>
        <v>dph</v>
      </c>
      <c r="S708" s="31">
        <f t="array" ref="S708">INDEX(StudiesInfo!$1:$80,MATCH($E708,StudiesInfo!$B:$B,0),MATCH(S$1,StudiesInfo!$1:$1,0))</f>
        <v>5</v>
      </c>
      <c r="T708" s="31" t="str">
        <f t="array" ref="T708">INDEX(StudiesInfo!$1:$80,MATCH($E708,StudiesInfo!$B:$B,0),MATCH(T$1,StudiesInfo!$1:$1,0))</f>
        <v>5-15 days</v>
      </c>
      <c r="U708" s="31">
        <f t="array" ref="U708">INDEX(StudiesInfo!$1:$80,MATCH($E708,StudiesInfo!$B:$B,0),MATCH(U$1,StudiesInfo!$1:$1,0))</f>
        <v>0</v>
      </c>
      <c r="V708" s="31" t="str">
        <f t="array" ref="V708">INDEX(StudiesInfo!$1:$80,MATCH($E708,StudiesInfo!$B:$B,0),MATCH(V$1,StudiesInfo!$1:$1,0))</f>
        <v>Juvenile</v>
      </c>
      <c r="W708" s="31">
        <f t="array" ref="W708">INDEX(StudiesInfo!$1:$80,MATCH($E708,StudiesInfo!$B:$B,0),MATCH(W$1,StudiesInfo!$1:$1,0))</f>
        <v>56</v>
      </c>
      <c r="X708" s="31" t="str">
        <f t="array" ref="X708">INDEX(StudiesInfo!$1:$80,MATCH($E708,StudiesInfo!$B:$B,0),MATCH(X$1,StudiesInfo!$1:$1,0))</f>
        <v>dph</v>
      </c>
      <c r="Y708" s="30" t="s">
        <v>639</v>
      </c>
      <c r="Z708" s="30" t="s">
        <v>1041</v>
      </c>
      <c r="AA708" s="30" t="s">
        <v>1042</v>
      </c>
      <c r="AB708" s="30"/>
      <c r="AC708" s="30"/>
      <c r="AD708" s="33" t="s">
        <v>1045</v>
      </c>
      <c r="AE708" s="30"/>
      <c r="AF708" s="30" t="s">
        <v>596</v>
      </c>
    </row>
    <row r="709" ht="16.5" hidden="1" customHeight="1">
      <c r="A709" s="30">
        <v>1.0</v>
      </c>
      <c r="B709" s="31" t="str">
        <f t="array" ref="B709">INDEX(StudiesInfo!$1:$80,MATCH($E709,StudiesInfo!$B:$B,0),MATCH(B$1,StudiesInfo!$1:$1,0))</f>
        <v>No</v>
      </c>
      <c r="C709" s="30"/>
      <c r="D709" s="30"/>
      <c r="E709" s="31" t="str">
        <f t="array" ref="E709">INDEX(StudiesInfo!$1:$80,MATCH($A709,StudiesInfo!$A:$A,0),MATCH(E$1,StudiesInfo!$1:$1,0))</f>
        <v>Nanninga et al., 2021</v>
      </c>
      <c r="F709" s="31" t="str">
        <f t="array" ref="F709">INDEX(StudiesInfo!$1:$80,MATCH($E709,StudiesInfo!$B:$B,0),MATCH(F$1,StudiesInfo!$1:$1,0))</f>
        <v>180-212 µm</v>
      </c>
      <c r="G709" s="31" t="str">
        <f t="array" ref="G709">INDEX(StudiesInfo!$1:$80,MATCH($E709,StudiesInfo!$B:$B,0),MATCH(G$1,StudiesInfo!$1:$1,0))</f>
        <v>micro</v>
      </c>
      <c r="H709" s="31" t="str">
        <f t="array" ref="H709">INDEX(StudiesInfo!$1:$80,MATCH($E709,StudiesInfo!$B:$B,0),MATCH(H$1,StudiesInfo!$1:$1,0))</f>
        <v>Polyethylene (PE)</v>
      </c>
      <c r="I709" s="31" t="str">
        <f t="array" ref="I709">INDEX(StudiesInfo!$1:$80,MATCH($E709,StudiesInfo!$B:$B,0),MATCH(I$1,StudiesInfo!$1:$1,0))</f>
        <v>Sphere</v>
      </c>
      <c r="J709" s="32" t="str">
        <f t="array" ref="J709">INDEX(StudiesInfo!$1:$80,MATCH($E709,StudiesInfo!$B:$B,0),MATCH(J$1,StudiesInfo!$1:$1,0))</f>
        <v>Sparus aurata</v>
      </c>
      <c r="K709" s="31" t="str">
        <f t="array" ref="K709">INDEX(StudiesInfo!$1:$80,MATCH($E709,StudiesInfo!$B:$B,0),MATCH(K$1,StudiesInfo!$1:$1,0))</f>
        <v>NA</v>
      </c>
      <c r="L709" s="31" t="str">
        <f t="array" ref="L709">INDEX(StudiesInfo!$1:$80,MATCH($E709,StudiesInfo!$B:$B,0),MATCH(L$1,StudiesInfo!$1:$1,0))</f>
        <v>Water: Semi-static system</v>
      </c>
      <c r="M709" s="31" t="str">
        <f t="array" ref="M709">INDEX(StudiesInfo!$1:$80,MATCH($E709,StudiesInfo!$B:$B,0),MATCH(M$1,StudiesInfo!$1:$1,0))</f>
        <v>Every 24h</v>
      </c>
      <c r="N709" s="31">
        <f t="array" ref="N709">INDEX(StudiesInfo!$1:$80,MATCH($E709,StudiesInfo!$B:$B,0),MATCH(N$1,StudiesInfo!$1:$1,0))</f>
        <v>4.1</v>
      </c>
      <c r="O709" s="31" t="str">
        <f t="array" ref="O709">INDEX(StudiesInfo!$1:$80,MATCH($E709,StudiesInfo!$B:$B,0),MATCH(O$1,StudiesInfo!$1:$1,0))</f>
        <v>mg/L</v>
      </c>
      <c r="P709" s="31" t="str">
        <f t="array" ref="P709">INDEX(StudiesInfo!$1:$80,MATCH($E709,StudiesInfo!$B:$B,0),MATCH(P$1,StudiesInfo!$1:$1,0))</f>
        <v>Larva</v>
      </c>
      <c r="Q709" s="31">
        <f t="array" ref="Q709">INDEX(StudiesInfo!$1:$80,MATCH($E709,StudiesInfo!$B:$B,0),MATCH(Q$1,StudiesInfo!$1:$1,0))</f>
        <v>51</v>
      </c>
      <c r="R709" s="31" t="str">
        <f t="array" ref="R709">INDEX(StudiesInfo!$1:$80,MATCH($E709,StudiesInfo!$B:$B,0),MATCH(R$1,StudiesInfo!$1:$1,0))</f>
        <v>dph</v>
      </c>
      <c r="S709" s="31">
        <f t="array" ref="S709">INDEX(StudiesInfo!$1:$80,MATCH($E709,StudiesInfo!$B:$B,0),MATCH(S$1,StudiesInfo!$1:$1,0))</f>
        <v>5</v>
      </c>
      <c r="T709" s="31" t="str">
        <f t="array" ref="T709">INDEX(StudiesInfo!$1:$80,MATCH($E709,StudiesInfo!$B:$B,0),MATCH(T$1,StudiesInfo!$1:$1,0))</f>
        <v>5-15 days</v>
      </c>
      <c r="U709" s="31">
        <f t="array" ref="U709">INDEX(StudiesInfo!$1:$80,MATCH($E709,StudiesInfo!$B:$B,0),MATCH(U$1,StudiesInfo!$1:$1,0))</f>
        <v>0</v>
      </c>
      <c r="V709" s="31" t="str">
        <f t="array" ref="V709">INDEX(StudiesInfo!$1:$80,MATCH($E709,StudiesInfo!$B:$B,0),MATCH(V$1,StudiesInfo!$1:$1,0))</f>
        <v>Juvenile</v>
      </c>
      <c r="W709" s="31">
        <f t="array" ref="W709">INDEX(StudiesInfo!$1:$80,MATCH($E709,StudiesInfo!$B:$B,0),MATCH(W$1,StudiesInfo!$1:$1,0))</f>
        <v>56</v>
      </c>
      <c r="X709" s="31" t="str">
        <f t="array" ref="X709">INDEX(StudiesInfo!$1:$80,MATCH($E709,StudiesInfo!$B:$B,0),MATCH(X$1,StudiesInfo!$1:$1,0))</f>
        <v>dph</v>
      </c>
      <c r="Y709" s="30" t="s">
        <v>639</v>
      </c>
      <c r="Z709" s="30" t="s">
        <v>1041</v>
      </c>
      <c r="AA709" s="30" t="s">
        <v>1046</v>
      </c>
      <c r="AB709" s="30"/>
      <c r="AC709" s="30" t="s">
        <v>878</v>
      </c>
      <c r="AD709" s="33" t="s">
        <v>586</v>
      </c>
      <c r="AE709" s="30"/>
      <c r="AF709" s="30" t="s">
        <v>588</v>
      </c>
    </row>
    <row r="710" ht="16.5" hidden="1" customHeight="1">
      <c r="A710" s="30">
        <v>1.0</v>
      </c>
      <c r="B710" s="31" t="str">
        <f t="array" ref="B710">INDEX(StudiesInfo!$1:$80,MATCH($E710,StudiesInfo!$B:$B,0),MATCH(B$1,StudiesInfo!$1:$1,0))</f>
        <v>No</v>
      </c>
      <c r="C710" s="30"/>
      <c r="D710" s="30"/>
      <c r="E710" s="31" t="str">
        <f t="array" ref="E710">INDEX(StudiesInfo!$1:$80,MATCH($A710,StudiesInfo!$A:$A,0),MATCH(E$1,StudiesInfo!$1:$1,0))</f>
        <v>Nanninga et al., 2021</v>
      </c>
      <c r="F710" s="31" t="str">
        <f t="array" ref="F710">INDEX(StudiesInfo!$1:$80,MATCH($E710,StudiesInfo!$B:$B,0),MATCH(F$1,StudiesInfo!$1:$1,0))</f>
        <v>180-212 µm</v>
      </c>
      <c r="G710" s="31" t="str">
        <f t="array" ref="G710">INDEX(StudiesInfo!$1:$80,MATCH($E710,StudiesInfo!$B:$B,0),MATCH(G$1,StudiesInfo!$1:$1,0))</f>
        <v>micro</v>
      </c>
      <c r="H710" s="31" t="str">
        <f t="array" ref="H710">INDEX(StudiesInfo!$1:$80,MATCH($E710,StudiesInfo!$B:$B,0),MATCH(H$1,StudiesInfo!$1:$1,0))</f>
        <v>Polyethylene (PE)</v>
      </c>
      <c r="I710" s="31" t="str">
        <f t="array" ref="I710">INDEX(StudiesInfo!$1:$80,MATCH($E710,StudiesInfo!$B:$B,0),MATCH(I$1,StudiesInfo!$1:$1,0))</f>
        <v>Sphere</v>
      </c>
      <c r="J710" s="32" t="str">
        <f t="array" ref="J710">INDEX(StudiesInfo!$1:$80,MATCH($E710,StudiesInfo!$B:$B,0),MATCH(J$1,StudiesInfo!$1:$1,0))</f>
        <v>Sparus aurata</v>
      </c>
      <c r="K710" s="31" t="str">
        <f t="array" ref="K710">INDEX(StudiesInfo!$1:$80,MATCH($E710,StudiesInfo!$B:$B,0),MATCH(K$1,StudiesInfo!$1:$1,0))</f>
        <v>NA</v>
      </c>
      <c r="L710" s="31" t="str">
        <f t="array" ref="L710">INDEX(StudiesInfo!$1:$80,MATCH($E710,StudiesInfo!$B:$B,0),MATCH(L$1,StudiesInfo!$1:$1,0))</f>
        <v>Water: Semi-static system</v>
      </c>
      <c r="M710" s="31" t="str">
        <f t="array" ref="M710">INDEX(StudiesInfo!$1:$80,MATCH($E710,StudiesInfo!$B:$B,0),MATCH(M$1,StudiesInfo!$1:$1,0))</f>
        <v>Every 24h</v>
      </c>
      <c r="N710" s="31">
        <f t="array" ref="N710">INDEX(StudiesInfo!$1:$80,MATCH($E710,StudiesInfo!$B:$B,0),MATCH(N$1,StudiesInfo!$1:$1,0))</f>
        <v>4.1</v>
      </c>
      <c r="O710" s="31" t="str">
        <f t="array" ref="O710">INDEX(StudiesInfo!$1:$80,MATCH($E710,StudiesInfo!$B:$B,0),MATCH(O$1,StudiesInfo!$1:$1,0))</f>
        <v>mg/L</v>
      </c>
      <c r="P710" s="31" t="str">
        <f t="array" ref="P710">INDEX(StudiesInfo!$1:$80,MATCH($E710,StudiesInfo!$B:$B,0),MATCH(P$1,StudiesInfo!$1:$1,0))</f>
        <v>Larva</v>
      </c>
      <c r="Q710" s="31">
        <f t="array" ref="Q710">INDEX(StudiesInfo!$1:$80,MATCH($E710,StudiesInfo!$B:$B,0),MATCH(Q$1,StudiesInfo!$1:$1,0))</f>
        <v>51</v>
      </c>
      <c r="R710" s="31" t="str">
        <f t="array" ref="R710">INDEX(StudiesInfo!$1:$80,MATCH($E710,StudiesInfo!$B:$B,0),MATCH(R$1,StudiesInfo!$1:$1,0))</f>
        <v>dph</v>
      </c>
      <c r="S710" s="31">
        <f t="array" ref="S710">INDEX(StudiesInfo!$1:$80,MATCH($E710,StudiesInfo!$B:$B,0),MATCH(S$1,StudiesInfo!$1:$1,0))</f>
        <v>5</v>
      </c>
      <c r="T710" s="31" t="str">
        <f t="array" ref="T710">INDEX(StudiesInfo!$1:$80,MATCH($E710,StudiesInfo!$B:$B,0),MATCH(T$1,StudiesInfo!$1:$1,0))</f>
        <v>5-15 days</v>
      </c>
      <c r="U710" s="31">
        <f t="array" ref="U710">INDEX(StudiesInfo!$1:$80,MATCH($E710,StudiesInfo!$B:$B,0),MATCH(U$1,StudiesInfo!$1:$1,0))</f>
        <v>0</v>
      </c>
      <c r="V710" s="31" t="str">
        <f t="array" ref="V710">INDEX(StudiesInfo!$1:$80,MATCH($E710,StudiesInfo!$B:$B,0),MATCH(V$1,StudiesInfo!$1:$1,0))</f>
        <v>Juvenile</v>
      </c>
      <c r="W710" s="31">
        <f t="array" ref="W710">INDEX(StudiesInfo!$1:$80,MATCH($E710,StudiesInfo!$B:$B,0),MATCH(W$1,StudiesInfo!$1:$1,0))</f>
        <v>56</v>
      </c>
      <c r="X710" s="31" t="str">
        <f t="array" ref="X710">INDEX(StudiesInfo!$1:$80,MATCH($E710,StudiesInfo!$B:$B,0),MATCH(X$1,StudiesInfo!$1:$1,0))</f>
        <v>dph</v>
      </c>
      <c r="Y710" s="30" t="s">
        <v>639</v>
      </c>
      <c r="Z710" s="30" t="s">
        <v>1041</v>
      </c>
      <c r="AA710" s="30" t="s">
        <v>1046</v>
      </c>
      <c r="AB710" s="30"/>
      <c r="AC710" s="30"/>
      <c r="AD710" s="33" t="s">
        <v>1043</v>
      </c>
      <c r="AE710" s="30"/>
      <c r="AF710" s="30" t="s">
        <v>600</v>
      </c>
    </row>
    <row r="711" ht="16.5" hidden="1" customHeight="1">
      <c r="A711" s="30">
        <v>1.0</v>
      </c>
      <c r="B711" s="31" t="str">
        <f t="array" ref="B711">INDEX(StudiesInfo!$1:$80,MATCH($E711,StudiesInfo!$B:$B,0),MATCH(B$1,StudiesInfo!$1:$1,0))</f>
        <v>No</v>
      </c>
      <c r="C711" s="30"/>
      <c r="D711" s="30"/>
      <c r="E711" s="31" t="str">
        <f t="array" ref="E711">INDEX(StudiesInfo!$1:$80,MATCH($A711,StudiesInfo!$A:$A,0),MATCH(E$1,StudiesInfo!$1:$1,0))</f>
        <v>Nanninga et al., 2021</v>
      </c>
      <c r="F711" s="31" t="str">
        <f t="array" ref="F711">INDEX(StudiesInfo!$1:$80,MATCH($E711,StudiesInfo!$B:$B,0),MATCH(F$1,StudiesInfo!$1:$1,0))</f>
        <v>180-212 µm</v>
      </c>
      <c r="G711" s="31" t="str">
        <f t="array" ref="G711">INDEX(StudiesInfo!$1:$80,MATCH($E711,StudiesInfo!$B:$B,0),MATCH(G$1,StudiesInfo!$1:$1,0))</f>
        <v>micro</v>
      </c>
      <c r="H711" s="31" t="str">
        <f t="array" ref="H711">INDEX(StudiesInfo!$1:$80,MATCH($E711,StudiesInfo!$B:$B,0),MATCH(H$1,StudiesInfo!$1:$1,0))</f>
        <v>Polyethylene (PE)</v>
      </c>
      <c r="I711" s="31" t="str">
        <f t="array" ref="I711">INDEX(StudiesInfo!$1:$80,MATCH($E711,StudiesInfo!$B:$B,0),MATCH(I$1,StudiesInfo!$1:$1,0))</f>
        <v>Sphere</v>
      </c>
      <c r="J711" s="32" t="str">
        <f t="array" ref="J711">INDEX(StudiesInfo!$1:$80,MATCH($E711,StudiesInfo!$B:$B,0),MATCH(J$1,StudiesInfo!$1:$1,0))</f>
        <v>Sparus aurata</v>
      </c>
      <c r="K711" s="31" t="str">
        <f t="array" ref="K711">INDEX(StudiesInfo!$1:$80,MATCH($E711,StudiesInfo!$B:$B,0),MATCH(K$1,StudiesInfo!$1:$1,0))</f>
        <v>NA</v>
      </c>
      <c r="L711" s="31" t="str">
        <f t="array" ref="L711">INDEX(StudiesInfo!$1:$80,MATCH($E711,StudiesInfo!$B:$B,0),MATCH(L$1,StudiesInfo!$1:$1,0))</f>
        <v>Water: Semi-static system</v>
      </c>
      <c r="M711" s="31" t="str">
        <f t="array" ref="M711">INDEX(StudiesInfo!$1:$80,MATCH($E711,StudiesInfo!$B:$B,0),MATCH(M$1,StudiesInfo!$1:$1,0))</f>
        <v>Every 24h</v>
      </c>
      <c r="N711" s="31">
        <f t="array" ref="N711">INDEX(StudiesInfo!$1:$80,MATCH($E711,StudiesInfo!$B:$B,0),MATCH(N$1,StudiesInfo!$1:$1,0))</f>
        <v>4.1</v>
      </c>
      <c r="O711" s="31" t="str">
        <f t="array" ref="O711">INDEX(StudiesInfo!$1:$80,MATCH($E711,StudiesInfo!$B:$B,0),MATCH(O$1,StudiesInfo!$1:$1,0))</f>
        <v>mg/L</v>
      </c>
      <c r="P711" s="31" t="str">
        <f t="array" ref="P711">INDEX(StudiesInfo!$1:$80,MATCH($E711,StudiesInfo!$B:$B,0),MATCH(P$1,StudiesInfo!$1:$1,0))</f>
        <v>Larva</v>
      </c>
      <c r="Q711" s="31">
        <f t="array" ref="Q711">INDEX(StudiesInfo!$1:$80,MATCH($E711,StudiesInfo!$B:$B,0),MATCH(Q$1,StudiesInfo!$1:$1,0))</f>
        <v>51</v>
      </c>
      <c r="R711" s="31" t="str">
        <f t="array" ref="R711">INDEX(StudiesInfo!$1:$80,MATCH($E711,StudiesInfo!$B:$B,0),MATCH(R$1,StudiesInfo!$1:$1,0))</f>
        <v>dph</v>
      </c>
      <c r="S711" s="31">
        <f t="array" ref="S711">INDEX(StudiesInfo!$1:$80,MATCH($E711,StudiesInfo!$B:$B,0),MATCH(S$1,StudiesInfo!$1:$1,0))</f>
        <v>5</v>
      </c>
      <c r="T711" s="31" t="str">
        <f t="array" ref="T711">INDEX(StudiesInfo!$1:$80,MATCH($E711,StudiesInfo!$B:$B,0),MATCH(T$1,StudiesInfo!$1:$1,0))</f>
        <v>5-15 days</v>
      </c>
      <c r="U711" s="31">
        <f t="array" ref="U711">INDEX(StudiesInfo!$1:$80,MATCH($E711,StudiesInfo!$B:$B,0),MATCH(U$1,StudiesInfo!$1:$1,0))</f>
        <v>0</v>
      </c>
      <c r="V711" s="31" t="str">
        <f t="array" ref="V711">INDEX(StudiesInfo!$1:$80,MATCH($E711,StudiesInfo!$B:$B,0),MATCH(V$1,StudiesInfo!$1:$1,0))</f>
        <v>Juvenile</v>
      </c>
      <c r="W711" s="31">
        <f t="array" ref="W711">INDEX(StudiesInfo!$1:$80,MATCH($E711,StudiesInfo!$B:$B,0),MATCH(W$1,StudiesInfo!$1:$1,0))</f>
        <v>56</v>
      </c>
      <c r="X711" s="31" t="str">
        <f t="array" ref="X711">INDEX(StudiesInfo!$1:$80,MATCH($E711,StudiesInfo!$B:$B,0),MATCH(X$1,StudiesInfo!$1:$1,0))</f>
        <v>dph</v>
      </c>
      <c r="Y711" s="30" t="s">
        <v>639</v>
      </c>
      <c r="Z711" s="30" t="s">
        <v>1041</v>
      </c>
      <c r="AA711" s="30" t="s">
        <v>1046</v>
      </c>
      <c r="AB711" s="30"/>
      <c r="AC711" s="30" t="s">
        <v>1047</v>
      </c>
      <c r="AD711" s="33" t="s">
        <v>1044</v>
      </c>
      <c r="AE711" s="30"/>
      <c r="AF711" s="30" t="s">
        <v>588</v>
      </c>
    </row>
    <row r="712" ht="16.5" hidden="1" customHeight="1">
      <c r="A712" s="30">
        <v>1.0</v>
      </c>
      <c r="B712" s="31" t="str">
        <f t="array" ref="B712">INDEX(StudiesInfo!$1:$80,MATCH($E712,StudiesInfo!$B:$B,0),MATCH(B$1,StudiesInfo!$1:$1,0))</f>
        <v>No</v>
      </c>
      <c r="C712" s="30"/>
      <c r="D712" s="30"/>
      <c r="E712" s="31" t="str">
        <f t="array" ref="E712">INDEX(StudiesInfo!$1:$80,MATCH($A712,StudiesInfo!$A:$A,0),MATCH(E$1,StudiesInfo!$1:$1,0))</f>
        <v>Nanninga et al., 2021</v>
      </c>
      <c r="F712" s="31" t="str">
        <f t="array" ref="F712">INDEX(StudiesInfo!$1:$80,MATCH($E712,StudiesInfo!$B:$B,0),MATCH(F$1,StudiesInfo!$1:$1,0))</f>
        <v>180-212 µm</v>
      </c>
      <c r="G712" s="31" t="str">
        <f t="array" ref="G712">INDEX(StudiesInfo!$1:$80,MATCH($E712,StudiesInfo!$B:$B,0),MATCH(G$1,StudiesInfo!$1:$1,0))</f>
        <v>micro</v>
      </c>
      <c r="H712" s="31" t="str">
        <f t="array" ref="H712">INDEX(StudiesInfo!$1:$80,MATCH($E712,StudiesInfo!$B:$B,0),MATCH(H$1,StudiesInfo!$1:$1,0))</f>
        <v>Polyethylene (PE)</v>
      </c>
      <c r="I712" s="31" t="str">
        <f t="array" ref="I712">INDEX(StudiesInfo!$1:$80,MATCH($E712,StudiesInfo!$B:$B,0),MATCH(I$1,StudiesInfo!$1:$1,0))</f>
        <v>Sphere</v>
      </c>
      <c r="J712" s="32" t="str">
        <f t="array" ref="J712">INDEX(StudiesInfo!$1:$80,MATCH($E712,StudiesInfo!$B:$B,0),MATCH(J$1,StudiesInfo!$1:$1,0))</f>
        <v>Sparus aurata</v>
      </c>
      <c r="K712" s="31" t="str">
        <f t="array" ref="K712">INDEX(StudiesInfo!$1:$80,MATCH($E712,StudiesInfo!$B:$B,0),MATCH(K$1,StudiesInfo!$1:$1,0))</f>
        <v>NA</v>
      </c>
      <c r="L712" s="31" t="str">
        <f t="array" ref="L712">INDEX(StudiesInfo!$1:$80,MATCH($E712,StudiesInfo!$B:$B,0),MATCH(L$1,StudiesInfo!$1:$1,0))</f>
        <v>Water: Semi-static system</v>
      </c>
      <c r="M712" s="31" t="str">
        <f t="array" ref="M712">INDEX(StudiesInfo!$1:$80,MATCH($E712,StudiesInfo!$B:$B,0),MATCH(M$1,StudiesInfo!$1:$1,0))</f>
        <v>Every 24h</v>
      </c>
      <c r="N712" s="31">
        <f t="array" ref="N712">INDEX(StudiesInfo!$1:$80,MATCH($E712,StudiesInfo!$B:$B,0),MATCH(N$1,StudiesInfo!$1:$1,0))</f>
        <v>4.1</v>
      </c>
      <c r="O712" s="31" t="str">
        <f t="array" ref="O712">INDEX(StudiesInfo!$1:$80,MATCH($E712,StudiesInfo!$B:$B,0),MATCH(O$1,StudiesInfo!$1:$1,0))</f>
        <v>mg/L</v>
      </c>
      <c r="P712" s="31" t="str">
        <f t="array" ref="P712">INDEX(StudiesInfo!$1:$80,MATCH($E712,StudiesInfo!$B:$B,0),MATCH(P$1,StudiesInfo!$1:$1,0))</f>
        <v>Larva</v>
      </c>
      <c r="Q712" s="31">
        <f t="array" ref="Q712">INDEX(StudiesInfo!$1:$80,MATCH($E712,StudiesInfo!$B:$B,0),MATCH(Q$1,StudiesInfo!$1:$1,0))</f>
        <v>51</v>
      </c>
      <c r="R712" s="31" t="str">
        <f t="array" ref="R712">INDEX(StudiesInfo!$1:$80,MATCH($E712,StudiesInfo!$B:$B,0),MATCH(R$1,StudiesInfo!$1:$1,0))</f>
        <v>dph</v>
      </c>
      <c r="S712" s="31">
        <f t="array" ref="S712">INDEX(StudiesInfo!$1:$80,MATCH($E712,StudiesInfo!$B:$B,0),MATCH(S$1,StudiesInfo!$1:$1,0))</f>
        <v>5</v>
      </c>
      <c r="T712" s="31" t="str">
        <f t="array" ref="T712">INDEX(StudiesInfo!$1:$80,MATCH($E712,StudiesInfo!$B:$B,0),MATCH(T$1,StudiesInfo!$1:$1,0))</f>
        <v>5-15 days</v>
      </c>
      <c r="U712" s="31">
        <f t="array" ref="U712">INDEX(StudiesInfo!$1:$80,MATCH($E712,StudiesInfo!$B:$B,0),MATCH(U$1,StudiesInfo!$1:$1,0))</f>
        <v>0</v>
      </c>
      <c r="V712" s="31" t="str">
        <f t="array" ref="V712">INDEX(StudiesInfo!$1:$80,MATCH($E712,StudiesInfo!$B:$B,0),MATCH(V$1,StudiesInfo!$1:$1,0))</f>
        <v>Juvenile</v>
      </c>
      <c r="W712" s="31">
        <f t="array" ref="W712">INDEX(StudiesInfo!$1:$80,MATCH($E712,StudiesInfo!$B:$B,0),MATCH(W$1,StudiesInfo!$1:$1,0))</f>
        <v>56</v>
      </c>
      <c r="X712" s="31" t="str">
        <f t="array" ref="X712">INDEX(StudiesInfo!$1:$80,MATCH($E712,StudiesInfo!$B:$B,0),MATCH(X$1,StudiesInfo!$1:$1,0))</f>
        <v>dph</v>
      </c>
      <c r="Y712" s="30" t="s">
        <v>639</v>
      </c>
      <c r="Z712" s="30" t="s">
        <v>1041</v>
      </c>
      <c r="AA712" s="30" t="s">
        <v>1046</v>
      </c>
      <c r="AB712" s="30"/>
      <c r="AC712" s="30"/>
      <c r="AD712" s="33" t="s">
        <v>1045</v>
      </c>
      <c r="AE712" s="30"/>
      <c r="AF712" s="30" t="s">
        <v>600</v>
      </c>
    </row>
    <row r="713" ht="16.5" hidden="1" customHeight="1">
      <c r="A713" s="30">
        <v>69.0</v>
      </c>
      <c r="B713" s="31" t="str">
        <f t="array" ref="B713">INDEX(StudiesInfo!$1:$80,MATCH($E713,StudiesInfo!$B:$B,0),MATCH(B$1,StudiesInfo!$1:$1,0))</f>
        <v>No</v>
      </c>
      <c r="C713" s="30"/>
      <c r="D713" s="30" t="s">
        <v>45</v>
      </c>
      <c r="E713" s="31" t="str">
        <f t="array" ref="E713">INDEX(StudiesInfo!$1:$80,MATCH($A713,StudiesInfo!$A:$A,0),MATCH(E$1,StudiesInfo!$1:$1,0))</f>
        <v>Pannetier et al., 2019</v>
      </c>
      <c r="F713" s="31" t="str">
        <f t="array" ref="F713">INDEX(StudiesInfo!$1:$80,MATCH($E713,StudiesInfo!$B:$B,0),MATCH(F$1,StudiesInfo!$1:$1,0))</f>
        <v>&lt;600 μm</v>
      </c>
      <c r="G713" s="31" t="str">
        <f t="array" ref="G713">INDEX(StudiesInfo!$1:$80,MATCH($E713,StudiesInfo!$B:$B,0),MATCH(G$1,StudiesInfo!$1:$1,0))</f>
        <v>micro</v>
      </c>
      <c r="H713" s="31" t="str">
        <f t="array" ref="H713">INDEX(StudiesInfo!$1:$80,MATCH($E713,StudiesInfo!$B:$B,0),MATCH(H$1,StudiesInfo!$1:$1,0))</f>
        <v>Mix: LDPE, HDPE, PP, PS</v>
      </c>
      <c r="I713" s="31" t="str">
        <f t="array" ref="I713">INDEX(StudiesInfo!$1:$80,MATCH($E713,StudiesInfo!$B:$B,0),MATCH(I$1,StudiesInfo!$1:$1,0))</f>
        <v>Unclear</v>
      </c>
      <c r="J713" s="32" t="str">
        <f t="array" ref="J713">INDEX(StudiesInfo!$1:$80,MATCH($E713,StudiesInfo!$B:$B,0),MATCH(J$1,StudiesInfo!$1:$1,0))</f>
        <v>Oryzias latipes</v>
      </c>
      <c r="K713" s="31" t="str">
        <f t="array" ref="K713">INDEX(StudiesInfo!$1:$80,MATCH($E713,StudiesInfo!$B:$B,0),MATCH(K$1,StudiesInfo!$1:$1,0))</f>
        <v>NA</v>
      </c>
      <c r="L713" s="31" t="str">
        <f t="array" ref="L713">INDEX(StudiesInfo!$1:$80,MATCH($E713,StudiesInfo!$B:$B,0),MATCH(L$1,StudiesInfo!$1:$1,0))</f>
        <v>Water: Semi-static system</v>
      </c>
      <c r="M713" s="31" t="str">
        <f t="array" ref="M713">INDEX(StudiesInfo!$1:$80,MATCH($E713,StudiesInfo!$B:$B,0),MATCH(M$1,StudiesInfo!$1:$1,0))</f>
        <v>Every 24h</v>
      </c>
      <c r="N713" s="31">
        <f t="array" ref="N713">INDEX(StudiesInfo!$1:$80,MATCH($E713,StudiesInfo!$B:$B,0),MATCH(N$1,StudiesInfo!$1:$1,0))</f>
        <v>1</v>
      </c>
      <c r="O713" s="31" t="str">
        <f t="array" ref="O713">INDEX(StudiesInfo!$1:$80,MATCH($E713,StudiesInfo!$B:$B,0),MATCH(O$1,StudiesInfo!$1:$1,0))</f>
        <v>1%  = 1g/100ml of water</v>
      </c>
      <c r="P713" s="31" t="str">
        <f t="array" ref="P713">INDEX(StudiesInfo!$1:$80,MATCH($E713,StudiesInfo!$B:$B,0),MATCH(P$1,StudiesInfo!$1:$1,0))</f>
        <v>Embryo</v>
      </c>
      <c r="Q713" s="31">
        <f t="array" ref="Q713">INDEX(StudiesInfo!$1:$80,MATCH($E713,StudiesInfo!$B:$B,0),MATCH(Q$1,StudiesInfo!$1:$1,0))</f>
        <v>2</v>
      </c>
      <c r="R713" s="31" t="str">
        <f t="array" ref="R713">INDEX(StudiesInfo!$1:$80,MATCH($E713,StudiesInfo!$B:$B,0),MATCH(R$1,StudiesInfo!$1:$1,0))</f>
        <v>dpf</v>
      </c>
      <c r="S713" s="31">
        <f t="array" ref="S713">INDEX(StudiesInfo!$1:$80,MATCH($E713,StudiesInfo!$B:$B,0),MATCH(S$1,StudiesInfo!$1:$1,0))</f>
        <v>6</v>
      </c>
      <c r="T713" s="31" t="str">
        <f t="array" ref="T713">INDEX(StudiesInfo!$1:$80,MATCH($E713,StudiesInfo!$B:$B,0),MATCH(T$1,StudiesInfo!$1:$1,0))</f>
        <v>5-15 days</v>
      </c>
      <c r="U713" s="31">
        <f t="array" ref="U713">INDEX(StudiesInfo!$1:$80,MATCH($E713,StudiesInfo!$B:$B,0),MATCH(U$1,StudiesInfo!$1:$1,0))</f>
        <v>0</v>
      </c>
      <c r="V713" s="31" t="str">
        <f t="array" ref="V713">INDEX(StudiesInfo!$1:$80,MATCH($E713,StudiesInfo!$B:$B,0),MATCH(V$1,StudiesInfo!$1:$1,0))</f>
        <v>Larva</v>
      </c>
      <c r="W713" s="31">
        <f t="array" ref="W713">INDEX(StudiesInfo!$1:$80,MATCH($E713,StudiesInfo!$B:$B,0),MATCH(W$1,StudiesInfo!$1:$1,0))</f>
        <v>8</v>
      </c>
      <c r="X713" s="31" t="str">
        <f t="array" ref="X713">INDEX(StudiesInfo!$1:$80,MATCH($E713,StudiesInfo!$B:$B,0),MATCH(X$1,StudiesInfo!$1:$1,0))</f>
        <v>dpf</v>
      </c>
      <c r="Y713" s="30" t="s">
        <v>639</v>
      </c>
      <c r="Z713" s="30" t="s">
        <v>640</v>
      </c>
      <c r="AA713" s="30" t="s">
        <v>603</v>
      </c>
      <c r="AB713" s="30"/>
      <c r="AC713" s="30" t="s">
        <v>826</v>
      </c>
      <c r="AD713" s="33" t="s">
        <v>1048</v>
      </c>
      <c r="AE713" s="30"/>
      <c r="AF713" s="30" t="s">
        <v>588</v>
      </c>
    </row>
    <row r="714" ht="16.5" hidden="1" customHeight="1">
      <c r="A714" s="30">
        <v>69.0</v>
      </c>
      <c r="B714" s="31" t="str">
        <f t="array" ref="B714">INDEX(StudiesInfo!$1:$80,MATCH($E714,StudiesInfo!$B:$B,0),MATCH(B$1,StudiesInfo!$1:$1,0))</f>
        <v>No</v>
      </c>
      <c r="C714" s="30"/>
      <c r="D714" s="30"/>
      <c r="E714" s="31" t="str">
        <f t="array" ref="E714">INDEX(StudiesInfo!$1:$80,MATCH($A714,StudiesInfo!$A:$A,0),MATCH(E$1,StudiesInfo!$1:$1,0))</f>
        <v>Pannetier et al., 2019</v>
      </c>
      <c r="F714" s="31" t="str">
        <f t="array" ref="F714">INDEX(StudiesInfo!$1:$80,MATCH($E714,StudiesInfo!$B:$B,0),MATCH(F$1,StudiesInfo!$1:$1,0))</f>
        <v>&lt;600 μm</v>
      </c>
      <c r="G714" s="31" t="str">
        <f t="array" ref="G714">INDEX(StudiesInfo!$1:$80,MATCH($E714,StudiesInfo!$B:$B,0),MATCH(G$1,StudiesInfo!$1:$1,0))</f>
        <v>micro</v>
      </c>
      <c r="H714" s="31" t="str">
        <f t="array" ref="H714">INDEX(StudiesInfo!$1:$80,MATCH($E714,StudiesInfo!$B:$B,0),MATCH(H$1,StudiesInfo!$1:$1,0))</f>
        <v>Mix: LDPE, HDPE, PP, PS</v>
      </c>
      <c r="I714" s="31" t="str">
        <f t="array" ref="I714">INDEX(StudiesInfo!$1:$80,MATCH($E714,StudiesInfo!$B:$B,0),MATCH(I$1,StudiesInfo!$1:$1,0))</f>
        <v>Unclear</v>
      </c>
      <c r="J714" s="32" t="str">
        <f t="array" ref="J714">INDEX(StudiesInfo!$1:$80,MATCH($E714,StudiesInfo!$B:$B,0),MATCH(J$1,StudiesInfo!$1:$1,0))</f>
        <v>Oryzias latipes</v>
      </c>
      <c r="K714" s="31" t="str">
        <f t="array" ref="K714">INDEX(StudiesInfo!$1:$80,MATCH($E714,StudiesInfo!$B:$B,0),MATCH(K$1,StudiesInfo!$1:$1,0))</f>
        <v>NA</v>
      </c>
      <c r="L714" s="31" t="str">
        <f t="array" ref="L714">INDEX(StudiesInfo!$1:$80,MATCH($E714,StudiesInfo!$B:$B,0),MATCH(L$1,StudiesInfo!$1:$1,0))</f>
        <v>Water: Semi-static system</v>
      </c>
      <c r="M714" s="31" t="str">
        <f t="array" ref="M714">INDEX(StudiesInfo!$1:$80,MATCH($E714,StudiesInfo!$B:$B,0),MATCH(M$1,StudiesInfo!$1:$1,0))</f>
        <v>Every 24h</v>
      </c>
      <c r="N714" s="31">
        <f t="array" ref="N714">INDEX(StudiesInfo!$1:$80,MATCH($E714,StudiesInfo!$B:$B,0),MATCH(N$1,StudiesInfo!$1:$1,0))</f>
        <v>1</v>
      </c>
      <c r="O714" s="31" t="str">
        <f t="array" ref="O714">INDEX(StudiesInfo!$1:$80,MATCH($E714,StudiesInfo!$B:$B,0),MATCH(O$1,StudiesInfo!$1:$1,0))</f>
        <v>1%  = 1g/100ml of water</v>
      </c>
      <c r="P714" s="31" t="str">
        <f t="array" ref="P714">INDEX(StudiesInfo!$1:$80,MATCH($E714,StudiesInfo!$B:$B,0),MATCH(P$1,StudiesInfo!$1:$1,0))</f>
        <v>Embryo</v>
      </c>
      <c r="Q714" s="31">
        <f t="array" ref="Q714">INDEX(StudiesInfo!$1:$80,MATCH($E714,StudiesInfo!$B:$B,0),MATCH(Q$1,StudiesInfo!$1:$1,0))</f>
        <v>2</v>
      </c>
      <c r="R714" s="31" t="str">
        <f t="array" ref="R714">INDEX(StudiesInfo!$1:$80,MATCH($E714,StudiesInfo!$B:$B,0),MATCH(R$1,StudiesInfo!$1:$1,0))</f>
        <v>dpf</v>
      </c>
      <c r="S714" s="31">
        <f t="array" ref="S714">INDEX(StudiesInfo!$1:$80,MATCH($E714,StudiesInfo!$B:$B,0),MATCH(S$1,StudiesInfo!$1:$1,0))</f>
        <v>6</v>
      </c>
      <c r="T714" s="31" t="str">
        <f t="array" ref="T714">INDEX(StudiesInfo!$1:$80,MATCH($E714,StudiesInfo!$B:$B,0),MATCH(T$1,StudiesInfo!$1:$1,0))</f>
        <v>5-15 days</v>
      </c>
      <c r="U714" s="31">
        <f t="array" ref="U714">INDEX(StudiesInfo!$1:$80,MATCH($E714,StudiesInfo!$B:$B,0),MATCH(U$1,StudiesInfo!$1:$1,0))</f>
        <v>0</v>
      </c>
      <c r="V714" s="31" t="str">
        <f t="array" ref="V714">INDEX(StudiesInfo!$1:$80,MATCH($E714,StudiesInfo!$B:$B,0),MATCH(V$1,StudiesInfo!$1:$1,0))</f>
        <v>Larva</v>
      </c>
      <c r="W714" s="31">
        <f t="array" ref="W714">INDEX(StudiesInfo!$1:$80,MATCH($E714,StudiesInfo!$B:$B,0),MATCH(W$1,StudiesInfo!$1:$1,0))</f>
        <v>8</v>
      </c>
      <c r="X714" s="31" t="str">
        <f t="array" ref="X714">INDEX(StudiesInfo!$1:$80,MATCH($E714,StudiesInfo!$B:$B,0),MATCH(X$1,StudiesInfo!$1:$1,0))</f>
        <v>dpf</v>
      </c>
      <c r="Y714" s="30" t="s">
        <v>639</v>
      </c>
      <c r="Z714" s="30" t="s">
        <v>640</v>
      </c>
      <c r="AA714" s="30" t="s">
        <v>603</v>
      </c>
      <c r="AB714" s="30"/>
      <c r="AC714" s="30"/>
      <c r="AD714" s="33" t="s">
        <v>1049</v>
      </c>
      <c r="AE714" s="30"/>
      <c r="AF714" s="34" t="s">
        <v>591</v>
      </c>
    </row>
    <row r="715" ht="16.5" hidden="1" customHeight="1">
      <c r="A715" s="30">
        <v>69.0</v>
      </c>
      <c r="B715" s="31" t="str">
        <f t="array" ref="B715">INDEX(StudiesInfo!$1:$80,MATCH($E715,StudiesInfo!$B:$B,0),MATCH(B$1,StudiesInfo!$1:$1,0))</f>
        <v>No</v>
      </c>
      <c r="C715" s="30"/>
      <c r="D715" s="30"/>
      <c r="E715" s="31" t="str">
        <f t="array" ref="E715">INDEX(StudiesInfo!$1:$80,MATCH($A715,StudiesInfo!$A:$A,0),MATCH(E$1,StudiesInfo!$1:$1,0))</f>
        <v>Pannetier et al., 2019</v>
      </c>
      <c r="F715" s="31" t="str">
        <f t="array" ref="F715">INDEX(StudiesInfo!$1:$80,MATCH($E715,StudiesInfo!$B:$B,0),MATCH(F$1,StudiesInfo!$1:$1,0))</f>
        <v>&lt;600 μm</v>
      </c>
      <c r="G715" s="31" t="str">
        <f t="array" ref="G715">INDEX(StudiesInfo!$1:$80,MATCH($E715,StudiesInfo!$B:$B,0),MATCH(G$1,StudiesInfo!$1:$1,0))</f>
        <v>micro</v>
      </c>
      <c r="H715" s="31" t="str">
        <f t="array" ref="H715">INDEX(StudiesInfo!$1:$80,MATCH($E715,StudiesInfo!$B:$B,0),MATCH(H$1,StudiesInfo!$1:$1,0))</f>
        <v>Mix: LDPE, HDPE, PP, PS</v>
      </c>
      <c r="I715" s="31" t="str">
        <f t="array" ref="I715">INDEX(StudiesInfo!$1:$80,MATCH($E715,StudiesInfo!$B:$B,0),MATCH(I$1,StudiesInfo!$1:$1,0))</f>
        <v>Unclear</v>
      </c>
      <c r="J715" s="32" t="str">
        <f t="array" ref="J715">INDEX(StudiesInfo!$1:$80,MATCH($E715,StudiesInfo!$B:$B,0),MATCH(J$1,StudiesInfo!$1:$1,0))</f>
        <v>Oryzias latipes</v>
      </c>
      <c r="K715" s="31" t="str">
        <f t="array" ref="K715">INDEX(StudiesInfo!$1:$80,MATCH($E715,StudiesInfo!$B:$B,0),MATCH(K$1,StudiesInfo!$1:$1,0))</f>
        <v>NA</v>
      </c>
      <c r="L715" s="31" t="str">
        <f t="array" ref="L715">INDEX(StudiesInfo!$1:$80,MATCH($E715,StudiesInfo!$B:$B,0),MATCH(L$1,StudiesInfo!$1:$1,0))</f>
        <v>Water: Semi-static system</v>
      </c>
      <c r="M715" s="31" t="str">
        <f t="array" ref="M715">INDEX(StudiesInfo!$1:$80,MATCH($E715,StudiesInfo!$B:$B,0),MATCH(M$1,StudiesInfo!$1:$1,0))</f>
        <v>Every 24h</v>
      </c>
      <c r="N715" s="31">
        <f t="array" ref="N715">INDEX(StudiesInfo!$1:$80,MATCH($E715,StudiesInfo!$B:$B,0),MATCH(N$1,StudiesInfo!$1:$1,0))</f>
        <v>1</v>
      </c>
      <c r="O715" s="31" t="str">
        <f t="array" ref="O715">INDEX(StudiesInfo!$1:$80,MATCH($E715,StudiesInfo!$B:$B,0),MATCH(O$1,StudiesInfo!$1:$1,0))</f>
        <v>1%  = 1g/100ml of water</v>
      </c>
      <c r="P715" s="31" t="str">
        <f t="array" ref="P715">INDEX(StudiesInfo!$1:$80,MATCH($E715,StudiesInfo!$B:$B,0),MATCH(P$1,StudiesInfo!$1:$1,0))</f>
        <v>Embryo</v>
      </c>
      <c r="Q715" s="31">
        <f t="array" ref="Q715">INDEX(StudiesInfo!$1:$80,MATCH($E715,StudiesInfo!$B:$B,0),MATCH(Q$1,StudiesInfo!$1:$1,0))</f>
        <v>2</v>
      </c>
      <c r="R715" s="31" t="str">
        <f t="array" ref="R715">INDEX(StudiesInfo!$1:$80,MATCH($E715,StudiesInfo!$B:$B,0),MATCH(R$1,StudiesInfo!$1:$1,0))</f>
        <v>dpf</v>
      </c>
      <c r="S715" s="31">
        <f t="array" ref="S715">INDEX(StudiesInfo!$1:$80,MATCH($E715,StudiesInfo!$B:$B,0),MATCH(S$1,StudiesInfo!$1:$1,0))</f>
        <v>6</v>
      </c>
      <c r="T715" s="31" t="str">
        <f t="array" ref="T715">INDEX(StudiesInfo!$1:$80,MATCH($E715,StudiesInfo!$B:$B,0),MATCH(T$1,StudiesInfo!$1:$1,0))</f>
        <v>5-15 days</v>
      </c>
      <c r="U715" s="31">
        <f t="array" ref="U715">INDEX(StudiesInfo!$1:$80,MATCH($E715,StudiesInfo!$B:$B,0),MATCH(U$1,StudiesInfo!$1:$1,0))</f>
        <v>0</v>
      </c>
      <c r="V715" s="31" t="str">
        <f t="array" ref="V715">INDEX(StudiesInfo!$1:$80,MATCH($E715,StudiesInfo!$B:$B,0),MATCH(V$1,StudiesInfo!$1:$1,0))</f>
        <v>Larva</v>
      </c>
      <c r="W715" s="31">
        <f t="array" ref="W715">INDEX(StudiesInfo!$1:$80,MATCH($E715,StudiesInfo!$B:$B,0),MATCH(W$1,StudiesInfo!$1:$1,0))</f>
        <v>8</v>
      </c>
      <c r="X715" s="31" t="str">
        <f t="array" ref="X715">INDEX(StudiesInfo!$1:$80,MATCH($E715,StudiesInfo!$B:$B,0),MATCH(X$1,StudiesInfo!$1:$1,0))</f>
        <v>dpf</v>
      </c>
      <c r="Y715" s="30" t="s">
        <v>639</v>
      </c>
      <c r="Z715" s="30" t="s">
        <v>640</v>
      </c>
      <c r="AA715" s="30" t="s">
        <v>764</v>
      </c>
      <c r="AB715" s="30"/>
      <c r="AC715" s="30" t="s">
        <v>829</v>
      </c>
      <c r="AD715" s="33" t="s">
        <v>1048</v>
      </c>
      <c r="AE715" s="30"/>
      <c r="AF715" s="30" t="s">
        <v>588</v>
      </c>
    </row>
    <row r="716" ht="16.5" hidden="1" customHeight="1">
      <c r="A716" s="30">
        <v>69.0</v>
      </c>
      <c r="B716" s="31" t="str">
        <f t="array" ref="B716">INDEX(StudiesInfo!$1:$80,MATCH($E716,StudiesInfo!$B:$B,0),MATCH(B$1,StudiesInfo!$1:$1,0))</f>
        <v>No</v>
      </c>
      <c r="C716" s="30"/>
      <c r="D716" s="30"/>
      <c r="E716" s="31" t="str">
        <f t="array" ref="E716">INDEX(StudiesInfo!$1:$80,MATCH($A716,StudiesInfo!$A:$A,0),MATCH(E$1,StudiesInfo!$1:$1,0))</f>
        <v>Pannetier et al., 2019</v>
      </c>
      <c r="F716" s="31" t="str">
        <f t="array" ref="F716">INDEX(StudiesInfo!$1:$80,MATCH($E716,StudiesInfo!$B:$B,0),MATCH(F$1,StudiesInfo!$1:$1,0))</f>
        <v>&lt;600 μm</v>
      </c>
      <c r="G716" s="31" t="str">
        <f t="array" ref="G716">INDEX(StudiesInfo!$1:$80,MATCH($E716,StudiesInfo!$B:$B,0),MATCH(G$1,StudiesInfo!$1:$1,0))</f>
        <v>micro</v>
      </c>
      <c r="H716" s="31" t="str">
        <f t="array" ref="H716">INDEX(StudiesInfo!$1:$80,MATCH($E716,StudiesInfo!$B:$B,0),MATCH(H$1,StudiesInfo!$1:$1,0))</f>
        <v>Mix: LDPE, HDPE, PP, PS</v>
      </c>
      <c r="I716" s="31" t="str">
        <f t="array" ref="I716">INDEX(StudiesInfo!$1:$80,MATCH($E716,StudiesInfo!$B:$B,0),MATCH(I$1,StudiesInfo!$1:$1,0))</f>
        <v>Unclear</v>
      </c>
      <c r="J716" s="32" t="str">
        <f t="array" ref="J716">INDEX(StudiesInfo!$1:$80,MATCH($E716,StudiesInfo!$B:$B,0),MATCH(J$1,StudiesInfo!$1:$1,0))</f>
        <v>Oryzias latipes</v>
      </c>
      <c r="K716" s="31" t="str">
        <f t="array" ref="K716">INDEX(StudiesInfo!$1:$80,MATCH($E716,StudiesInfo!$B:$B,0),MATCH(K$1,StudiesInfo!$1:$1,0))</f>
        <v>NA</v>
      </c>
      <c r="L716" s="31" t="str">
        <f t="array" ref="L716">INDEX(StudiesInfo!$1:$80,MATCH($E716,StudiesInfo!$B:$B,0),MATCH(L$1,StudiesInfo!$1:$1,0))</f>
        <v>Water: Semi-static system</v>
      </c>
      <c r="M716" s="31" t="str">
        <f t="array" ref="M716">INDEX(StudiesInfo!$1:$80,MATCH($E716,StudiesInfo!$B:$B,0),MATCH(M$1,StudiesInfo!$1:$1,0))</f>
        <v>Every 24h</v>
      </c>
      <c r="N716" s="31">
        <f t="array" ref="N716">INDEX(StudiesInfo!$1:$80,MATCH($E716,StudiesInfo!$B:$B,0),MATCH(N$1,StudiesInfo!$1:$1,0))</f>
        <v>1</v>
      </c>
      <c r="O716" s="31" t="str">
        <f t="array" ref="O716">INDEX(StudiesInfo!$1:$80,MATCH($E716,StudiesInfo!$B:$B,0),MATCH(O$1,StudiesInfo!$1:$1,0))</f>
        <v>1%  = 1g/100ml of water</v>
      </c>
      <c r="P716" s="31" t="str">
        <f t="array" ref="P716">INDEX(StudiesInfo!$1:$80,MATCH($E716,StudiesInfo!$B:$B,0),MATCH(P$1,StudiesInfo!$1:$1,0))</f>
        <v>Embryo</v>
      </c>
      <c r="Q716" s="31">
        <f t="array" ref="Q716">INDEX(StudiesInfo!$1:$80,MATCH($E716,StudiesInfo!$B:$B,0),MATCH(Q$1,StudiesInfo!$1:$1,0))</f>
        <v>2</v>
      </c>
      <c r="R716" s="31" t="str">
        <f t="array" ref="R716">INDEX(StudiesInfo!$1:$80,MATCH($E716,StudiesInfo!$B:$B,0),MATCH(R$1,StudiesInfo!$1:$1,0))</f>
        <v>dpf</v>
      </c>
      <c r="S716" s="31">
        <f t="array" ref="S716">INDEX(StudiesInfo!$1:$80,MATCH($E716,StudiesInfo!$B:$B,0),MATCH(S$1,StudiesInfo!$1:$1,0))</f>
        <v>6</v>
      </c>
      <c r="T716" s="31" t="str">
        <f t="array" ref="T716">INDEX(StudiesInfo!$1:$80,MATCH($E716,StudiesInfo!$B:$B,0),MATCH(T$1,StudiesInfo!$1:$1,0))</f>
        <v>5-15 days</v>
      </c>
      <c r="U716" s="31">
        <f t="array" ref="U716">INDEX(StudiesInfo!$1:$80,MATCH($E716,StudiesInfo!$B:$B,0),MATCH(U$1,StudiesInfo!$1:$1,0))</f>
        <v>0</v>
      </c>
      <c r="V716" s="31" t="str">
        <f t="array" ref="V716">INDEX(StudiesInfo!$1:$80,MATCH($E716,StudiesInfo!$B:$B,0),MATCH(V$1,StudiesInfo!$1:$1,0))</f>
        <v>Larva</v>
      </c>
      <c r="W716" s="31">
        <f t="array" ref="W716">INDEX(StudiesInfo!$1:$80,MATCH($E716,StudiesInfo!$B:$B,0),MATCH(W$1,StudiesInfo!$1:$1,0))</f>
        <v>8</v>
      </c>
      <c r="X716" s="31" t="str">
        <f t="array" ref="X716">INDEX(StudiesInfo!$1:$80,MATCH($E716,StudiesInfo!$B:$B,0),MATCH(X$1,StudiesInfo!$1:$1,0))</f>
        <v>dpf</v>
      </c>
      <c r="Y716" s="30" t="s">
        <v>639</v>
      </c>
      <c r="Z716" s="30" t="s">
        <v>640</v>
      </c>
      <c r="AA716" s="30" t="s">
        <v>764</v>
      </c>
      <c r="AB716" s="30"/>
      <c r="AC716" s="30"/>
      <c r="AD716" s="33" t="s">
        <v>1049</v>
      </c>
      <c r="AE716" s="30"/>
      <c r="AF716" s="34" t="s">
        <v>591</v>
      </c>
    </row>
    <row r="717" ht="16.5" hidden="1" customHeight="1">
      <c r="A717" s="30">
        <v>41.0</v>
      </c>
      <c r="B717" s="31" t="str">
        <f t="array" ref="B717">INDEX(StudiesInfo!$1:$80,MATCH($E717,StudiesInfo!$B:$B,0),MATCH(B$1,StudiesInfo!$1:$1,0))</f>
        <v>No</v>
      </c>
      <c r="C717" s="30" t="s">
        <v>1050</v>
      </c>
      <c r="D717" s="30" t="s">
        <v>45</v>
      </c>
      <c r="E717" s="31" t="str">
        <f t="array" ref="E717">INDEX(StudiesInfo!$1:$80,MATCH($A717,StudiesInfo!$A:$A,0),MATCH(E$1,StudiesInfo!$1:$1,0))</f>
        <v>Pannetier et al., 2020</v>
      </c>
      <c r="F717" s="31" t="str">
        <f t="array" ref="F717">INDEX(StudiesInfo!$1:$80,MATCH($E717,StudiesInfo!$B:$B,0),MATCH(F$1,StudiesInfo!$1:$1,0))</f>
        <v>600 µm</v>
      </c>
      <c r="G717" s="31" t="str">
        <f t="array" ref="G717">INDEX(StudiesInfo!$1:$80,MATCH($E717,StudiesInfo!$B:$B,0),MATCH(G$1,StudiesInfo!$1:$1,0))</f>
        <v>micro</v>
      </c>
      <c r="H717" s="31" t="str">
        <f t="array" ref="H717">INDEX(StudiesInfo!$1:$80,MATCH($E717,StudiesInfo!$B:$B,0),MATCH(H$1,StudiesInfo!$1:$1,0))</f>
        <v>Mix: LDPE, HDPE, PP, PS</v>
      </c>
      <c r="I717" s="31" t="str">
        <f t="array" ref="I717">INDEX(StudiesInfo!$1:$80,MATCH($E717,StudiesInfo!$B:$B,0),MATCH(I$1,StudiesInfo!$1:$1,0))</f>
        <v>Irregular</v>
      </c>
      <c r="J717" s="32" t="str">
        <f t="array" ref="J717">INDEX(StudiesInfo!$1:$80,MATCH($E717,StudiesInfo!$B:$B,0),MATCH(J$1,StudiesInfo!$1:$1,0))</f>
        <v>Oryzias latipes</v>
      </c>
      <c r="K717" s="31" t="str">
        <f t="array" ref="K717">INDEX(StudiesInfo!$1:$80,MATCH($E717,StudiesInfo!$B:$B,0),MATCH(K$1,StudiesInfo!$1:$1,0))</f>
        <v>NA</v>
      </c>
      <c r="L717" s="31" t="str">
        <f t="array" ref="L717">INDEX(StudiesInfo!$1:$80,MATCH($E717,StudiesInfo!$B:$B,0),MATCH(L$1,StudiesInfo!$1:$1,0))</f>
        <v>Food</v>
      </c>
      <c r="M717" s="31" t="str">
        <f t="array" ref="M717">INDEX(StudiesInfo!$1:$80,MATCH($E717,StudiesInfo!$B:$B,0),MATCH(M$1,StudiesInfo!$1:$1,0))</f>
        <v>Every 24h</v>
      </c>
      <c r="N717" s="31">
        <f t="array" ref="N717">INDEX(StudiesInfo!$1:$80,MATCH($E717,StudiesInfo!$B:$B,0),MATCH(N$1,StudiesInfo!$1:$1,0))</f>
        <v>30</v>
      </c>
      <c r="O717" s="31" t="str">
        <f t="array" ref="O717">INDEX(StudiesInfo!$1:$80,MATCH($E717,StudiesInfo!$B:$B,0),MATCH(O$1,StudiesInfo!$1:$1,0))</f>
        <v>µg/L</v>
      </c>
      <c r="P717" s="31" t="str">
        <f t="array" ref="P717">INDEX(StudiesInfo!$1:$80,MATCH($E717,StudiesInfo!$B:$B,0),MATCH(P$1,StudiesInfo!$1:$1,0))</f>
        <v>Larva</v>
      </c>
      <c r="Q717" s="31">
        <f t="array" ref="Q717">INDEX(StudiesInfo!$1:$80,MATCH($E717,StudiesInfo!$B:$B,0),MATCH(Q$1,StudiesInfo!$1:$1,0))</f>
        <v>3</v>
      </c>
      <c r="R717" s="31" t="str">
        <f t="array" ref="R717">INDEX(StudiesInfo!$1:$80,MATCH($E717,StudiesInfo!$B:$B,0),MATCH(R$1,StudiesInfo!$1:$1,0))</f>
        <v>dph</v>
      </c>
      <c r="S717" s="31">
        <f t="array" ref="S717">INDEX(StudiesInfo!$1:$80,MATCH($E717,StudiesInfo!$B:$B,0),MATCH(S$1,StudiesInfo!$1:$1,0))</f>
        <v>30</v>
      </c>
      <c r="T717" s="31" t="str">
        <f t="array" ref="T717">INDEX(StudiesInfo!$1:$80,MATCH($E717,StudiesInfo!$B:$B,0),MATCH(T$1,StudiesInfo!$1:$1,0))</f>
        <v>15 days +</v>
      </c>
      <c r="U717" s="31">
        <f t="array" ref="U717">INDEX(StudiesInfo!$1:$80,MATCH($E717,StudiesInfo!$B:$B,0),MATCH(U$1,StudiesInfo!$1:$1,0))</f>
        <v>0</v>
      </c>
      <c r="V717" s="31" t="str">
        <f t="array" ref="V717">INDEX(StudiesInfo!$1:$80,MATCH($E717,StudiesInfo!$B:$B,0),MATCH(V$1,StudiesInfo!$1:$1,0))</f>
        <v>Larva</v>
      </c>
      <c r="W717" s="31">
        <f t="array" ref="W717">INDEX(StudiesInfo!$1:$80,MATCH($E717,StudiesInfo!$B:$B,0),MATCH(W$1,StudiesInfo!$1:$1,0))</f>
        <v>33</v>
      </c>
      <c r="X717" s="31" t="str">
        <f t="array" ref="X717">INDEX(StudiesInfo!$1:$80,MATCH($E717,StudiesInfo!$B:$B,0),MATCH(X$1,StudiesInfo!$1:$1,0))</f>
        <v>dph</v>
      </c>
      <c r="Y717" s="30" t="s">
        <v>639</v>
      </c>
      <c r="Z717" s="30" t="s">
        <v>640</v>
      </c>
      <c r="AA717" s="30" t="s">
        <v>603</v>
      </c>
      <c r="AB717" s="30"/>
      <c r="AC717" s="30" t="s">
        <v>659</v>
      </c>
      <c r="AD717" s="33" t="s">
        <v>1051</v>
      </c>
      <c r="AE717" s="30"/>
      <c r="AF717" s="30" t="s">
        <v>588</v>
      </c>
    </row>
    <row r="718" ht="16.5" hidden="1" customHeight="1">
      <c r="A718" s="30">
        <v>41.0</v>
      </c>
      <c r="B718" s="31" t="str">
        <f t="array" ref="B718">INDEX(StudiesInfo!$1:$80,MATCH($E718,StudiesInfo!$B:$B,0),MATCH(B$1,StudiesInfo!$1:$1,0))</f>
        <v>No</v>
      </c>
      <c r="C718" s="30"/>
      <c r="D718" s="30"/>
      <c r="E718" s="31" t="str">
        <f t="array" ref="E718">INDEX(StudiesInfo!$1:$80,MATCH($A718,StudiesInfo!$A:$A,0),MATCH(E$1,StudiesInfo!$1:$1,0))</f>
        <v>Pannetier et al., 2020</v>
      </c>
      <c r="F718" s="31" t="str">
        <f t="array" ref="F718">INDEX(StudiesInfo!$1:$80,MATCH($E718,StudiesInfo!$B:$B,0),MATCH(F$1,StudiesInfo!$1:$1,0))</f>
        <v>600 µm</v>
      </c>
      <c r="G718" s="31" t="str">
        <f t="array" ref="G718">INDEX(StudiesInfo!$1:$80,MATCH($E718,StudiesInfo!$B:$B,0),MATCH(G$1,StudiesInfo!$1:$1,0))</f>
        <v>micro</v>
      </c>
      <c r="H718" s="31" t="str">
        <f t="array" ref="H718">INDEX(StudiesInfo!$1:$80,MATCH($E718,StudiesInfo!$B:$B,0),MATCH(H$1,StudiesInfo!$1:$1,0))</f>
        <v>Mix: LDPE, HDPE, PP, PS</v>
      </c>
      <c r="I718" s="31" t="str">
        <f t="array" ref="I718">INDEX(StudiesInfo!$1:$80,MATCH($E718,StudiesInfo!$B:$B,0),MATCH(I$1,StudiesInfo!$1:$1,0))</f>
        <v>Irregular</v>
      </c>
      <c r="J718" s="32" t="str">
        <f t="array" ref="J718">INDEX(StudiesInfo!$1:$80,MATCH($E718,StudiesInfo!$B:$B,0),MATCH(J$1,StudiesInfo!$1:$1,0))</f>
        <v>Oryzias latipes</v>
      </c>
      <c r="K718" s="31" t="str">
        <f t="array" ref="K718">INDEX(StudiesInfo!$1:$80,MATCH($E718,StudiesInfo!$B:$B,0),MATCH(K$1,StudiesInfo!$1:$1,0))</f>
        <v>NA</v>
      </c>
      <c r="L718" s="31" t="str">
        <f t="array" ref="L718">INDEX(StudiesInfo!$1:$80,MATCH($E718,StudiesInfo!$B:$B,0),MATCH(L$1,StudiesInfo!$1:$1,0))</f>
        <v>Food</v>
      </c>
      <c r="M718" s="31" t="str">
        <f t="array" ref="M718">INDEX(StudiesInfo!$1:$80,MATCH($E718,StudiesInfo!$B:$B,0),MATCH(M$1,StudiesInfo!$1:$1,0))</f>
        <v>Every 24h</v>
      </c>
      <c r="N718" s="31">
        <f t="array" ref="N718">INDEX(StudiesInfo!$1:$80,MATCH($E718,StudiesInfo!$B:$B,0),MATCH(N$1,StudiesInfo!$1:$1,0))</f>
        <v>30</v>
      </c>
      <c r="O718" s="31" t="str">
        <f t="array" ref="O718">INDEX(StudiesInfo!$1:$80,MATCH($E718,StudiesInfo!$B:$B,0),MATCH(O$1,StudiesInfo!$1:$1,0))</f>
        <v>µg/L</v>
      </c>
      <c r="P718" s="31" t="str">
        <f t="array" ref="P718">INDEX(StudiesInfo!$1:$80,MATCH($E718,StudiesInfo!$B:$B,0),MATCH(P$1,StudiesInfo!$1:$1,0))</f>
        <v>Larva</v>
      </c>
      <c r="Q718" s="31">
        <f t="array" ref="Q718">INDEX(StudiesInfo!$1:$80,MATCH($E718,StudiesInfo!$B:$B,0),MATCH(Q$1,StudiesInfo!$1:$1,0))</f>
        <v>3</v>
      </c>
      <c r="R718" s="31" t="str">
        <f t="array" ref="R718">INDEX(StudiesInfo!$1:$80,MATCH($E718,StudiesInfo!$B:$B,0),MATCH(R$1,StudiesInfo!$1:$1,0))</f>
        <v>dph</v>
      </c>
      <c r="S718" s="31">
        <f t="array" ref="S718">INDEX(StudiesInfo!$1:$80,MATCH($E718,StudiesInfo!$B:$B,0),MATCH(S$1,StudiesInfo!$1:$1,0))</f>
        <v>30</v>
      </c>
      <c r="T718" s="31" t="str">
        <f t="array" ref="T718">INDEX(StudiesInfo!$1:$80,MATCH($E718,StudiesInfo!$B:$B,0),MATCH(T$1,StudiesInfo!$1:$1,0))</f>
        <v>15 days +</v>
      </c>
      <c r="U718" s="31">
        <f t="array" ref="U718">INDEX(StudiesInfo!$1:$80,MATCH($E718,StudiesInfo!$B:$B,0),MATCH(U$1,StudiesInfo!$1:$1,0))</f>
        <v>0</v>
      </c>
      <c r="V718" s="31" t="str">
        <f t="array" ref="V718">INDEX(StudiesInfo!$1:$80,MATCH($E718,StudiesInfo!$B:$B,0),MATCH(V$1,StudiesInfo!$1:$1,0))</f>
        <v>Larva</v>
      </c>
      <c r="W718" s="31">
        <f t="array" ref="W718">INDEX(StudiesInfo!$1:$80,MATCH($E718,StudiesInfo!$B:$B,0),MATCH(W$1,StudiesInfo!$1:$1,0))</f>
        <v>33</v>
      </c>
      <c r="X718" s="31" t="str">
        <f t="array" ref="X718">INDEX(StudiesInfo!$1:$80,MATCH($E718,StudiesInfo!$B:$B,0),MATCH(X$1,StudiesInfo!$1:$1,0))</f>
        <v>dph</v>
      </c>
      <c r="Y718" s="30" t="s">
        <v>639</v>
      </c>
      <c r="Z718" s="30" t="s">
        <v>640</v>
      </c>
      <c r="AA718" s="30" t="s">
        <v>603</v>
      </c>
      <c r="AB718" s="30"/>
      <c r="AC718" s="30"/>
      <c r="AD718" s="33" t="s">
        <v>1052</v>
      </c>
      <c r="AE718" s="30"/>
      <c r="AF718" s="34" t="s">
        <v>591</v>
      </c>
    </row>
    <row r="719" ht="16.5" hidden="1" customHeight="1">
      <c r="A719" s="30">
        <v>41.0</v>
      </c>
      <c r="B719" s="31" t="str">
        <f t="array" ref="B719">INDEX(StudiesInfo!$1:$80,MATCH($E719,StudiesInfo!$B:$B,0),MATCH(B$1,StudiesInfo!$1:$1,0))</f>
        <v>No</v>
      </c>
      <c r="C719" s="30"/>
      <c r="D719" s="30"/>
      <c r="E719" s="31" t="str">
        <f t="array" ref="E719">INDEX(StudiesInfo!$1:$80,MATCH($A719,StudiesInfo!$A:$A,0),MATCH(E$1,StudiesInfo!$1:$1,0))</f>
        <v>Pannetier et al., 2020</v>
      </c>
      <c r="F719" s="31" t="str">
        <f t="array" ref="F719">INDEX(StudiesInfo!$1:$80,MATCH($E719,StudiesInfo!$B:$B,0),MATCH(F$1,StudiesInfo!$1:$1,0))</f>
        <v>600 µm</v>
      </c>
      <c r="G719" s="31" t="str">
        <f t="array" ref="G719">INDEX(StudiesInfo!$1:$80,MATCH($E719,StudiesInfo!$B:$B,0),MATCH(G$1,StudiesInfo!$1:$1,0))</f>
        <v>micro</v>
      </c>
      <c r="H719" s="31" t="str">
        <f t="array" ref="H719">INDEX(StudiesInfo!$1:$80,MATCH($E719,StudiesInfo!$B:$B,0),MATCH(H$1,StudiesInfo!$1:$1,0))</f>
        <v>Mix: LDPE, HDPE, PP, PS</v>
      </c>
      <c r="I719" s="31" t="str">
        <f t="array" ref="I719">INDEX(StudiesInfo!$1:$80,MATCH($E719,StudiesInfo!$B:$B,0),MATCH(I$1,StudiesInfo!$1:$1,0))</f>
        <v>Irregular</v>
      </c>
      <c r="J719" s="32" t="str">
        <f t="array" ref="J719">INDEX(StudiesInfo!$1:$80,MATCH($E719,StudiesInfo!$B:$B,0),MATCH(J$1,StudiesInfo!$1:$1,0))</f>
        <v>Oryzias latipes</v>
      </c>
      <c r="K719" s="31" t="str">
        <f t="array" ref="K719">INDEX(StudiesInfo!$1:$80,MATCH($E719,StudiesInfo!$B:$B,0),MATCH(K$1,StudiesInfo!$1:$1,0))</f>
        <v>NA</v>
      </c>
      <c r="L719" s="31" t="str">
        <f t="array" ref="L719">INDEX(StudiesInfo!$1:$80,MATCH($E719,StudiesInfo!$B:$B,0),MATCH(L$1,StudiesInfo!$1:$1,0))</f>
        <v>Food</v>
      </c>
      <c r="M719" s="31" t="str">
        <f t="array" ref="M719">INDEX(StudiesInfo!$1:$80,MATCH($E719,StudiesInfo!$B:$B,0),MATCH(M$1,StudiesInfo!$1:$1,0))</f>
        <v>Every 24h</v>
      </c>
      <c r="N719" s="31">
        <f t="array" ref="N719">INDEX(StudiesInfo!$1:$80,MATCH($E719,StudiesInfo!$B:$B,0),MATCH(N$1,StudiesInfo!$1:$1,0))</f>
        <v>30</v>
      </c>
      <c r="O719" s="31" t="str">
        <f t="array" ref="O719">INDEX(StudiesInfo!$1:$80,MATCH($E719,StudiesInfo!$B:$B,0),MATCH(O$1,StudiesInfo!$1:$1,0))</f>
        <v>µg/L</v>
      </c>
      <c r="P719" s="31" t="str">
        <f t="array" ref="P719">INDEX(StudiesInfo!$1:$80,MATCH($E719,StudiesInfo!$B:$B,0),MATCH(P$1,StudiesInfo!$1:$1,0))</f>
        <v>Larva</v>
      </c>
      <c r="Q719" s="31">
        <f t="array" ref="Q719">INDEX(StudiesInfo!$1:$80,MATCH($E719,StudiesInfo!$B:$B,0),MATCH(Q$1,StudiesInfo!$1:$1,0))</f>
        <v>3</v>
      </c>
      <c r="R719" s="31" t="str">
        <f t="array" ref="R719">INDEX(StudiesInfo!$1:$80,MATCH($E719,StudiesInfo!$B:$B,0),MATCH(R$1,StudiesInfo!$1:$1,0))</f>
        <v>dph</v>
      </c>
      <c r="S719" s="31">
        <f t="array" ref="S719">INDEX(StudiesInfo!$1:$80,MATCH($E719,StudiesInfo!$B:$B,0),MATCH(S$1,StudiesInfo!$1:$1,0))</f>
        <v>30</v>
      </c>
      <c r="T719" s="31" t="str">
        <f t="array" ref="T719">INDEX(StudiesInfo!$1:$80,MATCH($E719,StudiesInfo!$B:$B,0),MATCH(T$1,StudiesInfo!$1:$1,0))</f>
        <v>15 days +</v>
      </c>
      <c r="U719" s="31">
        <f t="array" ref="U719">INDEX(StudiesInfo!$1:$80,MATCH($E719,StudiesInfo!$B:$B,0),MATCH(U$1,StudiesInfo!$1:$1,0))</f>
        <v>0</v>
      </c>
      <c r="V719" s="31" t="str">
        <f t="array" ref="V719">INDEX(StudiesInfo!$1:$80,MATCH($E719,StudiesInfo!$B:$B,0),MATCH(V$1,StudiesInfo!$1:$1,0))</f>
        <v>Larva</v>
      </c>
      <c r="W719" s="31">
        <f t="array" ref="W719">INDEX(StudiesInfo!$1:$80,MATCH($E719,StudiesInfo!$B:$B,0),MATCH(W$1,StudiesInfo!$1:$1,0))</f>
        <v>33</v>
      </c>
      <c r="X719" s="31" t="str">
        <f t="array" ref="X719">INDEX(StudiesInfo!$1:$80,MATCH($E719,StudiesInfo!$B:$B,0),MATCH(X$1,StudiesInfo!$1:$1,0))</f>
        <v>dph</v>
      </c>
      <c r="Y719" s="30" t="s">
        <v>639</v>
      </c>
      <c r="Z719" s="30" t="s">
        <v>640</v>
      </c>
      <c r="AA719" s="30" t="s">
        <v>603</v>
      </c>
      <c r="AB719" s="30"/>
      <c r="AC719" s="30"/>
      <c r="AD719" s="33" t="s">
        <v>1053</v>
      </c>
      <c r="AE719" s="30"/>
      <c r="AF719" s="30" t="s">
        <v>588</v>
      </c>
    </row>
    <row r="720" ht="16.5" hidden="1" customHeight="1">
      <c r="A720" s="30">
        <v>41.0</v>
      </c>
      <c r="B720" s="31" t="str">
        <f t="array" ref="B720">INDEX(StudiesInfo!$1:$80,MATCH($E720,StudiesInfo!$B:$B,0),MATCH(B$1,StudiesInfo!$1:$1,0))</f>
        <v>No</v>
      </c>
      <c r="C720" s="30"/>
      <c r="D720" s="30"/>
      <c r="E720" s="31" t="str">
        <f t="array" ref="E720">INDEX(StudiesInfo!$1:$80,MATCH($A720,StudiesInfo!$A:$A,0),MATCH(E$1,StudiesInfo!$1:$1,0))</f>
        <v>Pannetier et al., 2020</v>
      </c>
      <c r="F720" s="31" t="str">
        <f t="array" ref="F720">INDEX(StudiesInfo!$1:$80,MATCH($E720,StudiesInfo!$B:$B,0),MATCH(F$1,StudiesInfo!$1:$1,0))</f>
        <v>600 µm</v>
      </c>
      <c r="G720" s="31" t="str">
        <f t="array" ref="G720">INDEX(StudiesInfo!$1:$80,MATCH($E720,StudiesInfo!$B:$B,0),MATCH(G$1,StudiesInfo!$1:$1,0))</f>
        <v>micro</v>
      </c>
      <c r="H720" s="31" t="str">
        <f t="array" ref="H720">INDEX(StudiesInfo!$1:$80,MATCH($E720,StudiesInfo!$B:$B,0),MATCH(H$1,StudiesInfo!$1:$1,0))</f>
        <v>Mix: LDPE, HDPE, PP, PS</v>
      </c>
      <c r="I720" s="31" t="str">
        <f t="array" ref="I720">INDEX(StudiesInfo!$1:$80,MATCH($E720,StudiesInfo!$B:$B,0),MATCH(I$1,StudiesInfo!$1:$1,0))</f>
        <v>Irregular</v>
      </c>
      <c r="J720" s="32" t="str">
        <f t="array" ref="J720">INDEX(StudiesInfo!$1:$80,MATCH($E720,StudiesInfo!$B:$B,0),MATCH(J$1,StudiesInfo!$1:$1,0))</f>
        <v>Oryzias latipes</v>
      </c>
      <c r="K720" s="31" t="str">
        <f t="array" ref="K720">INDEX(StudiesInfo!$1:$80,MATCH($E720,StudiesInfo!$B:$B,0),MATCH(K$1,StudiesInfo!$1:$1,0))</f>
        <v>NA</v>
      </c>
      <c r="L720" s="31" t="str">
        <f t="array" ref="L720">INDEX(StudiesInfo!$1:$80,MATCH($E720,StudiesInfo!$B:$B,0),MATCH(L$1,StudiesInfo!$1:$1,0))</f>
        <v>Food</v>
      </c>
      <c r="M720" s="31" t="str">
        <f t="array" ref="M720">INDEX(StudiesInfo!$1:$80,MATCH($E720,StudiesInfo!$B:$B,0),MATCH(M$1,StudiesInfo!$1:$1,0))</f>
        <v>Every 24h</v>
      </c>
      <c r="N720" s="31">
        <f t="array" ref="N720">INDEX(StudiesInfo!$1:$80,MATCH($E720,StudiesInfo!$B:$B,0),MATCH(N$1,StudiesInfo!$1:$1,0))</f>
        <v>30</v>
      </c>
      <c r="O720" s="31" t="str">
        <f t="array" ref="O720">INDEX(StudiesInfo!$1:$80,MATCH($E720,StudiesInfo!$B:$B,0),MATCH(O$1,StudiesInfo!$1:$1,0))</f>
        <v>µg/L</v>
      </c>
      <c r="P720" s="31" t="str">
        <f t="array" ref="P720">INDEX(StudiesInfo!$1:$80,MATCH($E720,StudiesInfo!$B:$B,0),MATCH(P$1,StudiesInfo!$1:$1,0))</f>
        <v>Larva</v>
      </c>
      <c r="Q720" s="31">
        <f t="array" ref="Q720">INDEX(StudiesInfo!$1:$80,MATCH($E720,StudiesInfo!$B:$B,0),MATCH(Q$1,StudiesInfo!$1:$1,0))</f>
        <v>3</v>
      </c>
      <c r="R720" s="31" t="str">
        <f t="array" ref="R720">INDEX(StudiesInfo!$1:$80,MATCH($E720,StudiesInfo!$B:$B,0),MATCH(R$1,StudiesInfo!$1:$1,0))</f>
        <v>dph</v>
      </c>
      <c r="S720" s="31">
        <f t="array" ref="S720">INDEX(StudiesInfo!$1:$80,MATCH($E720,StudiesInfo!$B:$B,0),MATCH(S$1,StudiesInfo!$1:$1,0))</f>
        <v>30</v>
      </c>
      <c r="T720" s="31" t="str">
        <f t="array" ref="T720">INDEX(StudiesInfo!$1:$80,MATCH($E720,StudiesInfo!$B:$B,0),MATCH(T$1,StudiesInfo!$1:$1,0))</f>
        <v>15 days +</v>
      </c>
      <c r="U720" s="31">
        <f t="array" ref="U720">INDEX(StudiesInfo!$1:$80,MATCH($E720,StudiesInfo!$B:$B,0),MATCH(U$1,StudiesInfo!$1:$1,0))</f>
        <v>0</v>
      </c>
      <c r="V720" s="31" t="str">
        <f t="array" ref="V720">INDEX(StudiesInfo!$1:$80,MATCH($E720,StudiesInfo!$B:$B,0),MATCH(V$1,StudiesInfo!$1:$1,0))</f>
        <v>Larva</v>
      </c>
      <c r="W720" s="31">
        <f t="array" ref="W720">INDEX(StudiesInfo!$1:$80,MATCH($E720,StudiesInfo!$B:$B,0),MATCH(W$1,StudiesInfo!$1:$1,0))</f>
        <v>33</v>
      </c>
      <c r="X720" s="31" t="str">
        <f t="array" ref="X720">INDEX(StudiesInfo!$1:$80,MATCH($E720,StudiesInfo!$B:$B,0),MATCH(X$1,StudiesInfo!$1:$1,0))</f>
        <v>dph</v>
      </c>
      <c r="Y720" s="30" t="s">
        <v>639</v>
      </c>
      <c r="Z720" s="30" t="s">
        <v>640</v>
      </c>
      <c r="AA720" s="30" t="s">
        <v>603</v>
      </c>
      <c r="AB720" s="30"/>
      <c r="AC720" s="30"/>
      <c r="AD720" s="33" t="s">
        <v>1054</v>
      </c>
      <c r="AE720" s="30"/>
      <c r="AF720" s="34" t="s">
        <v>591</v>
      </c>
    </row>
    <row r="721" ht="16.5" hidden="1" customHeight="1">
      <c r="A721" s="30">
        <v>41.0</v>
      </c>
      <c r="B721" s="31" t="str">
        <f t="array" ref="B721">INDEX(StudiesInfo!$1:$80,MATCH($E721,StudiesInfo!$B:$B,0),MATCH(B$1,StudiesInfo!$1:$1,0))</f>
        <v>No</v>
      </c>
      <c r="C721" s="30"/>
      <c r="D721" s="30"/>
      <c r="E721" s="31" t="str">
        <f t="array" ref="E721">INDEX(StudiesInfo!$1:$80,MATCH($A721,StudiesInfo!$A:$A,0),MATCH(E$1,StudiesInfo!$1:$1,0))</f>
        <v>Pannetier et al., 2020</v>
      </c>
      <c r="F721" s="31" t="str">
        <f t="array" ref="F721">INDEX(StudiesInfo!$1:$80,MATCH($E721,StudiesInfo!$B:$B,0),MATCH(F$1,StudiesInfo!$1:$1,0))</f>
        <v>600 µm</v>
      </c>
      <c r="G721" s="31" t="str">
        <f t="array" ref="G721">INDEX(StudiesInfo!$1:$80,MATCH($E721,StudiesInfo!$B:$B,0),MATCH(G$1,StudiesInfo!$1:$1,0))</f>
        <v>micro</v>
      </c>
      <c r="H721" s="31" t="str">
        <f t="array" ref="H721">INDEX(StudiesInfo!$1:$80,MATCH($E721,StudiesInfo!$B:$B,0),MATCH(H$1,StudiesInfo!$1:$1,0))</f>
        <v>Mix: LDPE, HDPE, PP, PS</v>
      </c>
      <c r="I721" s="31" t="str">
        <f t="array" ref="I721">INDEX(StudiesInfo!$1:$80,MATCH($E721,StudiesInfo!$B:$B,0),MATCH(I$1,StudiesInfo!$1:$1,0))</f>
        <v>Irregular</v>
      </c>
      <c r="J721" s="32" t="str">
        <f t="array" ref="J721">INDEX(StudiesInfo!$1:$80,MATCH($E721,StudiesInfo!$B:$B,0),MATCH(J$1,StudiesInfo!$1:$1,0))</f>
        <v>Oryzias latipes</v>
      </c>
      <c r="K721" s="31" t="str">
        <f t="array" ref="K721">INDEX(StudiesInfo!$1:$80,MATCH($E721,StudiesInfo!$B:$B,0),MATCH(K$1,StudiesInfo!$1:$1,0))</f>
        <v>NA</v>
      </c>
      <c r="L721" s="31" t="str">
        <f t="array" ref="L721">INDEX(StudiesInfo!$1:$80,MATCH($E721,StudiesInfo!$B:$B,0),MATCH(L$1,StudiesInfo!$1:$1,0))</f>
        <v>Food</v>
      </c>
      <c r="M721" s="31" t="str">
        <f t="array" ref="M721">INDEX(StudiesInfo!$1:$80,MATCH($E721,StudiesInfo!$B:$B,0),MATCH(M$1,StudiesInfo!$1:$1,0))</f>
        <v>Every 24h</v>
      </c>
      <c r="N721" s="31">
        <f t="array" ref="N721">INDEX(StudiesInfo!$1:$80,MATCH($E721,StudiesInfo!$B:$B,0),MATCH(N$1,StudiesInfo!$1:$1,0))</f>
        <v>30</v>
      </c>
      <c r="O721" s="31" t="str">
        <f t="array" ref="O721">INDEX(StudiesInfo!$1:$80,MATCH($E721,StudiesInfo!$B:$B,0),MATCH(O$1,StudiesInfo!$1:$1,0))</f>
        <v>µg/L</v>
      </c>
      <c r="P721" s="31" t="str">
        <f t="array" ref="P721">INDEX(StudiesInfo!$1:$80,MATCH($E721,StudiesInfo!$B:$B,0),MATCH(P$1,StudiesInfo!$1:$1,0))</f>
        <v>Larva</v>
      </c>
      <c r="Q721" s="31">
        <f t="array" ref="Q721">INDEX(StudiesInfo!$1:$80,MATCH($E721,StudiesInfo!$B:$B,0),MATCH(Q$1,StudiesInfo!$1:$1,0))</f>
        <v>3</v>
      </c>
      <c r="R721" s="31" t="str">
        <f t="array" ref="R721">INDEX(StudiesInfo!$1:$80,MATCH($E721,StudiesInfo!$B:$B,0),MATCH(R$1,StudiesInfo!$1:$1,0))</f>
        <v>dph</v>
      </c>
      <c r="S721" s="31">
        <f t="array" ref="S721">INDEX(StudiesInfo!$1:$80,MATCH($E721,StudiesInfo!$B:$B,0),MATCH(S$1,StudiesInfo!$1:$1,0))</f>
        <v>30</v>
      </c>
      <c r="T721" s="31" t="str">
        <f t="array" ref="T721">INDEX(StudiesInfo!$1:$80,MATCH($E721,StudiesInfo!$B:$B,0),MATCH(T$1,StudiesInfo!$1:$1,0))</f>
        <v>15 days +</v>
      </c>
      <c r="U721" s="31">
        <f t="array" ref="U721">INDEX(StudiesInfo!$1:$80,MATCH($E721,StudiesInfo!$B:$B,0),MATCH(U$1,StudiesInfo!$1:$1,0))</f>
        <v>0</v>
      </c>
      <c r="V721" s="31" t="str">
        <f t="array" ref="V721">INDEX(StudiesInfo!$1:$80,MATCH($E721,StudiesInfo!$B:$B,0),MATCH(V$1,StudiesInfo!$1:$1,0))</f>
        <v>Larva</v>
      </c>
      <c r="W721" s="31">
        <f t="array" ref="W721">INDEX(StudiesInfo!$1:$80,MATCH($E721,StudiesInfo!$B:$B,0),MATCH(W$1,StudiesInfo!$1:$1,0))</f>
        <v>33</v>
      </c>
      <c r="X721" s="31" t="str">
        <f t="array" ref="X721">INDEX(StudiesInfo!$1:$80,MATCH($E721,StudiesInfo!$B:$B,0),MATCH(X$1,StudiesInfo!$1:$1,0))</f>
        <v>dph</v>
      </c>
      <c r="Y721" s="30" t="s">
        <v>639</v>
      </c>
      <c r="Z721" s="30" t="s">
        <v>640</v>
      </c>
      <c r="AA721" s="30" t="s">
        <v>603</v>
      </c>
      <c r="AB721" s="30"/>
      <c r="AC721" s="30"/>
      <c r="AD721" s="33" t="s">
        <v>1051</v>
      </c>
      <c r="AE721" s="30"/>
      <c r="AF721" s="30" t="s">
        <v>588</v>
      </c>
    </row>
    <row r="722" ht="16.5" hidden="1" customHeight="1">
      <c r="A722" s="30">
        <v>41.0</v>
      </c>
      <c r="B722" s="31" t="str">
        <f t="array" ref="B722">INDEX(StudiesInfo!$1:$80,MATCH($E722,StudiesInfo!$B:$B,0),MATCH(B$1,StudiesInfo!$1:$1,0))</f>
        <v>No</v>
      </c>
      <c r="C722" s="30"/>
      <c r="D722" s="30"/>
      <c r="E722" s="31" t="str">
        <f t="array" ref="E722">INDEX(StudiesInfo!$1:$80,MATCH($A722,StudiesInfo!$A:$A,0),MATCH(E$1,StudiesInfo!$1:$1,0))</f>
        <v>Pannetier et al., 2020</v>
      </c>
      <c r="F722" s="31" t="str">
        <f t="array" ref="F722">INDEX(StudiesInfo!$1:$80,MATCH($E722,StudiesInfo!$B:$B,0),MATCH(F$1,StudiesInfo!$1:$1,0))</f>
        <v>600 µm</v>
      </c>
      <c r="G722" s="31" t="str">
        <f t="array" ref="G722">INDEX(StudiesInfo!$1:$80,MATCH($E722,StudiesInfo!$B:$B,0),MATCH(G$1,StudiesInfo!$1:$1,0))</f>
        <v>micro</v>
      </c>
      <c r="H722" s="31" t="str">
        <f t="array" ref="H722">INDEX(StudiesInfo!$1:$80,MATCH($E722,StudiesInfo!$B:$B,0),MATCH(H$1,StudiesInfo!$1:$1,0))</f>
        <v>Mix: LDPE, HDPE, PP, PS</v>
      </c>
      <c r="I722" s="31" t="str">
        <f t="array" ref="I722">INDEX(StudiesInfo!$1:$80,MATCH($E722,StudiesInfo!$B:$B,0),MATCH(I$1,StudiesInfo!$1:$1,0))</f>
        <v>Irregular</v>
      </c>
      <c r="J722" s="32" t="str">
        <f t="array" ref="J722">INDEX(StudiesInfo!$1:$80,MATCH($E722,StudiesInfo!$B:$B,0),MATCH(J$1,StudiesInfo!$1:$1,0))</f>
        <v>Oryzias latipes</v>
      </c>
      <c r="K722" s="31" t="str">
        <f t="array" ref="K722">INDEX(StudiesInfo!$1:$80,MATCH($E722,StudiesInfo!$B:$B,0),MATCH(K$1,StudiesInfo!$1:$1,0))</f>
        <v>NA</v>
      </c>
      <c r="L722" s="31" t="str">
        <f t="array" ref="L722">INDEX(StudiesInfo!$1:$80,MATCH($E722,StudiesInfo!$B:$B,0),MATCH(L$1,StudiesInfo!$1:$1,0))</f>
        <v>Food</v>
      </c>
      <c r="M722" s="31" t="str">
        <f t="array" ref="M722">INDEX(StudiesInfo!$1:$80,MATCH($E722,StudiesInfo!$B:$B,0),MATCH(M$1,StudiesInfo!$1:$1,0))</f>
        <v>Every 24h</v>
      </c>
      <c r="N722" s="31">
        <f t="array" ref="N722">INDEX(StudiesInfo!$1:$80,MATCH($E722,StudiesInfo!$B:$B,0),MATCH(N$1,StudiesInfo!$1:$1,0))</f>
        <v>30</v>
      </c>
      <c r="O722" s="31" t="str">
        <f t="array" ref="O722">INDEX(StudiesInfo!$1:$80,MATCH($E722,StudiesInfo!$B:$B,0),MATCH(O$1,StudiesInfo!$1:$1,0))</f>
        <v>µg/L</v>
      </c>
      <c r="P722" s="31" t="str">
        <f t="array" ref="P722">INDEX(StudiesInfo!$1:$80,MATCH($E722,StudiesInfo!$B:$B,0),MATCH(P$1,StudiesInfo!$1:$1,0))</f>
        <v>Larva</v>
      </c>
      <c r="Q722" s="31">
        <f t="array" ref="Q722">INDEX(StudiesInfo!$1:$80,MATCH($E722,StudiesInfo!$B:$B,0),MATCH(Q$1,StudiesInfo!$1:$1,0))</f>
        <v>3</v>
      </c>
      <c r="R722" s="31" t="str">
        <f t="array" ref="R722">INDEX(StudiesInfo!$1:$80,MATCH($E722,StudiesInfo!$B:$B,0),MATCH(R$1,StudiesInfo!$1:$1,0))</f>
        <v>dph</v>
      </c>
      <c r="S722" s="31">
        <f t="array" ref="S722">INDEX(StudiesInfo!$1:$80,MATCH($E722,StudiesInfo!$B:$B,0),MATCH(S$1,StudiesInfo!$1:$1,0))</f>
        <v>30</v>
      </c>
      <c r="T722" s="31" t="str">
        <f t="array" ref="T722">INDEX(StudiesInfo!$1:$80,MATCH($E722,StudiesInfo!$B:$B,0),MATCH(T$1,StudiesInfo!$1:$1,0))</f>
        <v>15 days +</v>
      </c>
      <c r="U722" s="31">
        <f t="array" ref="U722">INDEX(StudiesInfo!$1:$80,MATCH($E722,StudiesInfo!$B:$B,0),MATCH(U$1,StudiesInfo!$1:$1,0))</f>
        <v>0</v>
      </c>
      <c r="V722" s="31" t="str">
        <f t="array" ref="V722">INDEX(StudiesInfo!$1:$80,MATCH($E722,StudiesInfo!$B:$B,0),MATCH(V$1,StudiesInfo!$1:$1,0))</f>
        <v>Larva</v>
      </c>
      <c r="W722" s="31">
        <f t="array" ref="W722">INDEX(StudiesInfo!$1:$80,MATCH($E722,StudiesInfo!$B:$B,0),MATCH(W$1,StudiesInfo!$1:$1,0))</f>
        <v>33</v>
      </c>
      <c r="X722" s="31" t="str">
        <f t="array" ref="X722">INDEX(StudiesInfo!$1:$80,MATCH($E722,StudiesInfo!$B:$B,0),MATCH(X$1,StudiesInfo!$1:$1,0))</f>
        <v>dph</v>
      </c>
      <c r="Y722" s="30" t="s">
        <v>639</v>
      </c>
      <c r="Z722" s="30" t="s">
        <v>640</v>
      </c>
      <c r="AA722" s="30" t="s">
        <v>603</v>
      </c>
      <c r="AB722" s="30"/>
      <c r="AC722" s="30"/>
      <c r="AD722" s="33" t="s">
        <v>1052</v>
      </c>
      <c r="AE722" s="30"/>
      <c r="AF722" s="30" t="s">
        <v>600</v>
      </c>
    </row>
    <row r="723" ht="16.5" hidden="1" customHeight="1">
      <c r="A723" s="30">
        <v>43.0</v>
      </c>
      <c r="B723" s="31" t="str">
        <f t="array" ref="B723">INDEX(StudiesInfo!$1:$80,MATCH($E723,StudiesInfo!$B:$B,0),MATCH(B$1,StudiesInfo!$1:$1,0))</f>
        <v>Yes</v>
      </c>
      <c r="C723" s="30"/>
      <c r="D723" s="30" t="s">
        <v>45</v>
      </c>
      <c r="E723" s="31" t="str">
        <f t="array" ref="E723">INDEX(StudiesInfo!$1:$80,MATCH($A723,StudiesInfo!$A:$A,0),MATCH(E$1,StudiesInfo!$1:$1,0))</f>
        <v>Parenti et al., 2019</v>
      </c>
      <c r="F723" s="31" t="str">
        <f t="array" ref="F723">INDEX(StudiesInfo!$1:$80,MATCH($E723,StudiesInfo!$B:$B,0),MATCH(F$1,StudiesInfo!$1:$1,0))</f>
        <v>500 nm</v>
      </c>
      <c r="G723" s="31" t="str">
        <f t="array" ref="G723">INDEX(StudiesInfo!$1:$80,MATCH($E723,StudiesInfo!$B:$B,0),MATCH(G$1,StudiesInfo!$1:$1,0))</f>
        <v>nano</v>
      </c>
      <c r="H723" s="31" t="str">
        <f t="array" ref="H723">INDEX(StudiesInfo!$1:$80,MATCH($E723,StudiesInfo!$B:$B,0),MATCH(H$1,StudiesInfo!$1:$1,0))</f>
        <v>Polystyrene (PS)</v>
      </c>
      <c r="I723" s="31" t="str">
        <f t="array" ref="I723">INDEX(StudiesInfo!$1:$80,MATCH($E723,StudiesInfo!$B:$B,0),MATCH(I$1,StudiesInfo!$1:$1,0))</f>
        <v>Sphere</v>
      </c>
      <c r="J723" s="32" t="str">
        <f t="array" ref="J723">INDEX(StudiesInfo!$1:$80,MATCH($E723,StudiesInfo!$B:$B,0),MATCH(J$1,StudiesInfo!$1:$1,0))</f>
        <v>Danio rerio</v>
      </c>
      <c r="K723" s="31" t="str">
        <f t="array" ref="K723">INDEX(StudiesInfo!$1:$80,MATCH($E723,StudiesInfo!$B:$B,0),MATCH(K$1,StudiesInfo!$1:$1,0))</f>
        <v>NA</v>
      </c>
      <c r="L723" s="31" t="str">
        <f t="array" ref="L723">INDEX(StudiesInfo!$1:$80,MATCH($E723,StudiesInfo!$B:$B,0),MATCH(L$1,StudiesInfo!$1:$1,0))</f>
        <v>Water: Semi-static system</v>
      </c>
      <c r="M723" s="31" t="str">
        <f t="array" ref="M723">INDEX(StudiesInfo!$1:$80,MATCH($E723,StudiesInfo!$B:$B,0),MATCH(M$1,StudiesInfo!$1:$1,0))</f>
        <v>Every 24h</v>
      </c>
      <c r="N723" s="35" t="str">
        <f t="array" ref="N723">INDEX(StudiesInfo!$1:$80,MATCH($E723,StudiesInfo!$B:$B,0),MATCH(N$1,StudiesInfo!$1:$1,0))</f>
        <v>1</v>
      </c>
      <c r="O723" s="31" t="str">
        <f t="array" ref="O723">INDEX(StudiesInfo!$1:$80,MATCH($E723,StudiesInfo!$B:$B,0),MATCH(O$1,StudiesInfo!$1:$1,0))</f>
        <v>mg/L</v>
      </c>
      <c r="P723" s="31" t="str">
        <f t="array" ref="P723">INDEX(StudiesInfo!$1:$80,MATCH($E723,StudiesInfo!$B:$B,0),MATCH(P$1,StudiesInfo!$1:$1,0))</f>
        <v>Embryo</v>
      </c>
      <c r="Q723" s="31">
        <f t="array" ref="Q723">INDEX(StudiesInfo!$1:$80,MATCH($E723,StudiesInfo!$B:$B,0),MATCH(Q$1,StudiesInfo!$1:$1,0))</f>
        <v>72</v>
      </c>
      <c r="R723" s="31" t="str">
        <f t="array" ref="R723">INDEX(StudiesInfo!$1:$80,MATCH($E723,StudiesInfo!$B:$B,0),MATCH(R$1,StudiesInfo!$1:$1,0))</f>
        <v>hpf</v>
      </c>
      <c r="S723" s="31">
        <f t="array" ref="S723">INDEX(StudiesInfo!$1:$80,MATCH($E723,StudiesInfo!$B:$B,0),MATCH(S$1,StudiesInfo!$1:$1,0))</f>
        <v>48</v>
      </c>
      <c r="T723" s="31" t="str">
        <f t="array" ref="T723">INDEX(StudiesInfo!$1:$80,MATCH($E723,StudiesInfo!$B:$B,0),MATCH(T$1,StudiesInfo!$1:$1,0))</f>
        <v>up to 96h</v>
      </c>
      <c r="U723" s="31">
        <f t="array" ref="U723">INDEX(StudiesInfo!$1:$80,MATCH($E723,StudiesInfo!$B:$B,0),MATCH(U$1,StudiesInfo!$1:$1,0))</f>
        <v>0</v>
      </c>
      <c r="V723" s="31" t="str">
        <f t="array" ref="V723">INDEX(StudiesInfo!$1:$80,MATCH($E723,StudiesInfo!$B:$B,0),MATCH(V$1,StudiesInfo!$1:$1,0))</f>
        <v>Larva</v>
      </c>
      <c r="W723" s="31">
        <f t="array" ref="W723">INDEX(StudiesInfo!$1:$80,MATCH($E723,StudiesInfo!$B:$B,0),MATCH(W$1,StudiesInfo!$1:$1,0))</f>
        <v>120</v>
      </c>
      <c r="X723" s="31" t="str">
        <f t="array" ref="X723">INDEX(StudiesInfo!$1:$80,MATCH($E723,StudiesInfo!$B:$B,0),MATCH(X$1,StudiesInfo!$1:$1,0))</f>
        <v>hpf</v>
      </c>
      <c r="Y723" s="30" t="s">
        <v>582</v>
      </c>
      <c r="Z723" s="30" t="s">
        <v>1055</v>
      </c>
      <c r="AA723" s="30" t="s">
        <v>1056</v>
      </c>
      <c r="AB723" s="30"/>
      <c r="AC723" s="30" t="s">
        <v>1057</v>
      </c>
      <c r="AD723" s="33" t="s">
        <v>586</v>
      </c>
      <c r="AE723" s="30"/>
      <c r="AF723" s="30" t="s">
        <v>588</v>
      </c>
    </row>
    <row r="724" ht="16.5" hidden="1" customHeight="1">
      <c r="A724" s="30">
        <v>43.0</v>
      </c>
      <c r="B724" s="31" t="str">
        <f t="array" ref="B724">INDEX(StudiesInfo!$1:$80,MATCH($E724,StudiesInfo!$B:$B,0),MATCH(B$1,StudiesInfo!$1:$1,0))</f>
        <v>Yes</v>
      </c>
      <c r="C724" s="30"/>
      <c r="D724" s="30"/>
      <c r="E724" s="31" t="str">
        <f t="array" ref="E724">INDEX(StudiesInfo!$1:$80,MATCH($A724,StudiesInfo!$A:$A,0),MATCH(E$1,StudiesInfo!$1:$1,0))</f>
        <v>Parenti et al., 2019</v>
      </c>
      <c r="F724" s="31" t="str">
        <f t="array" ref="F724">INDEX(StudiesInfo!$1:$80,MATCH($E724,StudiesInfo!$B:$B,0),MATCH(F$1,StudiesInfo!$1:$1,0))</f>
        <v>500 nm</v>
      </c>
      <c r="G724" s="31" t="str">
        <f t="array" ref="G724">INDEX(StudiesInfo!$1:$80,MATCH($E724,StudiesInfo!$B:$B,0),MATCH(G$1,StudiesInfo!$1:$1,0))</f>
        <v>nano</v>
      </c>
      <c r="H724" s="31" t="str">
        <f t="array" ref="H724">INDEX(StudiesInfo!$1:$80,MATCH($E724,StudiesInfo!$B:$B,0),MATCH(H$1,StudiesInfo!$1:$1,0))</f>
        <v>Polystyrene (PS)</v>
      </c>
      <c r="I724" s="31" t="str">
        <f t="array" ref="I724">INDEX(StudiesInfo!$1:$80,MATCH($E724,StudiesInfo!$B:$B,0),MATCH(I$1,StudiesInfo!$1:$1,0))</f>
        <v>Sphere</v>
      </c>
      <c r="J724" s="32" t="str">
        <f t="array" ref="J724">INDEX(StudiesInfo!$1:$80,MATCH($E724,StudiesInfo!$B:$B,0),MATCH(J$1,StudiesInfo!$1:$1,0))</f>
        <v>Danio rerio</v>
      </c>
      <c r="K724" s="31" t="str">
        <f t="array" ref="K724">INDEX(StudiesInfo!$1:$80,MATCH($E724,StudiesInfo!$B:$B,0),MATCH(K$1,StudiesInfo!$1:$1,0))</f>
        <v>NA</v>
      </c>
      <c r="L724" s="31" t="str">
        <f t="array" ref="L724">INDEX(StudiesInfo!$1:$80,MATCH($E724,StudiesInfo!$B:$B,0),MATCH(L$1,StudiesInfo!$1:$1,0))</f>
        <v>Water: Semi-static system</v>
      </c>
      <c r="M724" s="31" t="str">
        <f t="array" ref="M724">INDEX(StudiesInfo!$1:$80,MATCH($E724,StudiesInfo!$B:$B,0),MATCH(M$1,StudiesInfo!$1:$1,0))</f>
        <v>Every 24h</v>
      </c>
      <c r="N724" s="35" t="str">
        <f t="array" ref="N724">INDEX(StudiesInfo!$1:$80,MATCH($E724,StudiesInfo!$B:$B,0),MATCH(N$1,StudiesInfo!$1:$1,0))</f>
        <v>1</v>
      </c>
      <c r="O724" s="31" t="str">
        <f t="array" ref="O724">INDEX(StudiesInfo!$1:$80,MATCH($E724,StudiesInfo!$B:$B,0),MATCH(O$1,StudiesInfo!$1:$1,0))</f>
        <v>mg/L</v>
      </c>
      <c r="P724" s="31" t="str">
        <f t="array" ref="P724">INDEX(StudiesInfo!$1:$80,MATCH($E724,StudiesInfo!$B:$B,0),MATCH(P$1,StudiesInfo!$1:$1,0))</f>
        <v>Embryo</v>
      </c>
      <c r="Q724" s="31">
        <f t="array" ref="Q724">INDEX(StudiesInfo!$1:$80,MATCH($E724,StudiesInfo!$B:$B,0),MATCH(Q$1,StudiesInfo!$1:$1,0))</f>
        <v>72</v>
      </c>
      <c r="R724" s="31" t="str">
        <f t="array" ref="R724">INDEX(StudiesInfo!$1:$80,MATCH($E724,StudiesInfo!$B:$B,0),MATCH(R$1,StudiesInfo!$1:$1,0))</f>
        <v>hpf</v>
      </c>
      <c r="S724" s="31">
        <f t="array" ref="S724">INDEX(StudiesInfo!$1:$80,MATCH($E724,StudiesInfo!$B:$B,0),MATCH(S$1,StudiesInfo!$1:$1,0))</f>
        <v>48</v>
      </c>
      <c r="T724" s="31" t="str">
        <f t="array" ref="T724">INDEX(StudiesInfo!$1:$80,MATCH($E724,StudiesInfo!$B:$B,0),MATCH(T$1,StudiesInfo!$1:$1,0))</f>
        <v>up to 96h</v>
      </c>
      <c r="U724" s="31">
        <f t="array" ref="U724">INDEX(StudiesInfo!$1:$80,MATCH($E724,StudiesInfo!$B:$B,0),MATCH(U$1,StudiesInfo!$1:$1,0))</f>
        <v>0</v>
      </c>
      <c r="V724" s="31" t="str">
        <f t="array" ref="V724">INDEX(StudiesInfo!$1:$80,MATCH($E724,StudiesInfo!$B:$B,0),MATCH(V$1,StudiesInfo!$1:$1,0))</f>
        <v>Larva</v>
      </c>
      <c r="W724" s="31">
        <f t="array" ref="W724">INDEX(StudiesInfo!$1:$80,MATCH($E724,StudiesInfo!$B:$B,0),MATCH(W$1,StudiesInfo!$1:$1,0))</f>
        <v>120</v>
      </c>
      <c r="X724" s="31" t="str">
        <f t="array" ref="X724">INDEX(StudiesInfo!$1:$80,MATCH($E724,StudiesInfo!$B:$B,0),MATCH(X$1,StudiesInfo!$1:$1,0))</f>
        <v>hpf</v>
      </c>
      <c r="Y724" s="30" t="s">
        <v>582</v>
      </c>
      <c r="Z724" s="30" t="s">
        <v>1055</v>
      </c>
      <c r="AA724" s="30" t="s">
        <v>1056</v>
      </c>
      <c r="AB724" s="30"/>
      <c r="AC724" s="30"/>
      <c r="AD724" s="33" t="s">
        <v>1058</v>
      </c>
      <c r="AE724" s="30"/>
      <c r="AF724" s="34" t="s">
        <v>591</v>
      </c>
    </row>
    <row r="725" ht="16.5" hidden="1" customHeight="1">
      <c r="A725" s="30">
        <v>43.0</v>
      </c>
      <c r="B725" s="31" t="str">
        <f t="array" ref="B725">INDEX(StudiesInfo!$1:$80,MATCH($E725,StudiesInfo!$B:$B,0),MATCH(B$1,StudiesInfo!$1:$1,0))</f>
        <v>Yes</v>
      </c>
      <c r="C725" s="30"/>
      <c r="D725" s="30"/>
      <c r="E725" s="31" t="str">
        <f t="array" ref="E725">INDEX(StudiesInfo!$1:$80,MATCH($A725,StudiesInfo!$A:$A,0),MATCH(E$1,StudiesInfo!$1:$1,0))</f>
        <v>Parenti et al., 2019</v>
      </c>
      <c r="F725" s="31" t="str">
        <f t="array" ref="F725">INDEX(StudiesInfo!$1:$80,MATCH($E725,StudiesInfo!$B:$B,0),MATCH(F$1,StudiesInfo!$1:$1,0))</f>
        <v>500 nm</v>
      </c>
      <c r="G725" s="31" t="str">
        <f t="array" ref="G725">INDEX(StudiesInfo!$1:$80,MATCH($E725,StudiesInfo!$B:$B,0),MATCH(G$1,StudiesInfo!$1:$1,0))</f>
        <v>nano</v>
      </c>
      <c r="H725" s="31" t="str">
        <f t="array" ref="H725">INDEX(StudiesInfo!$1:$80,MATCH($E725,StudiesInfo!$B:$B,0),MATCH(H$1,StudiesInfo!$1:$1,0))</f>
        <v>Polystyrene (PS)</v>
      </c>
      <c r="I725" s="31" t="str">
        <f t="array" ref="I725">INDEX(StudiesInfo!$1:$80,MATCH($E725,StudiesInfo!$B:$B,0),MATCH(I$1,StudiesInfo!$1:$1,0))</f>
        <v>Sphere</v>
      </c>
      <c r="J725" s="32" t="str">
        <f t="array" ref="J725">INDEX(StudiesInfo!$1:$80,MATCH($E725,StudiesInfo!$B:$B,0),MATCH(J$1,StudiesInfo!$1:$1,0))</f>
        <v>Danio rerio</v>
      </c>
      <c r="K725" s="31" t="str">
        <f t="array" ref="K725">INDEX(StudiesInfo!$1:$80,MATCH($E725,StudiesInfo!$B:$B,0),MATCH(K$1,StudiesInfo!$1:$1,0))</f>
        <v>NA</v>
      </c>
      <c r="L725" s="31" t="str">
        <f t="array" ref="L725">INDEX(StudiesInfo!$1:$80,MATCH($E725,StudiesInfo!$B:$B,0),MATCH(L$1,StudiesInfo!$1:$1,0))</f>
        <v>Water: Semi-static system</v>
      </c>
      <c r="M725" s="31" t="str">
        <f t="array" ref="M725">INDEX(StudiesInfo!$1:$80,MATCH($E725,StudiesInfo!$B:$B,0),MATCH(M$1,StudiesInfo!$1:$1,0))</f>
        <v>Every 24h</v>
      </c>
      <c r="N725" s="35" t="str">
        <f t="array" ref="N725">INDEX(StudiesInfo!$1:$80,MATCH($E725,StudiesInfo!$B:$B,0),MATCH(N$1,StudiesInfo!$1:$1,0))</f>
        <v>1</v>
      </c>
      <c r="O725" s="31" t="str">
        <f t="array" ref="O725">INDEX(StudiesInfo!$1:$80,MATCH($E725,StudiesInfo!$B:$B,0),MATCH(O$1,StudiesInfo!$1:$1,0))</f>
        <v>mg/L</v>
      </c>
      <c r="P725" s="31" t="str">
        <f t="array" ref="P725">INDEX(StudiesInfo!$1:$80,MATCH($E725,StudiesInfo!$B:$B,0),MATCH(P$1,StudiesInfo!$1:$1,0))</f>
        <v>Embryo</v>
      </c>
      <c r="Q725" s="31">
        <f t="array" ref="Q725">INDEX(StudiesInfo!$1:$80,MATCH($E725,StudiesInfo!$B:$B,0),MATCH(Q$1,StudiesInfo!$1:$1,0))</f>
        <v>72</v>
      </c>
      <c r="R725" s="31" t="str">
        <f t="array" ref="R725">INDEX(StudiesInfo!$1:$80,MATCH($E725,StudiesInfo!$B:$B,0),MATCH(R$1,StudiesInfo!$1:$1,0))</f>
        <v>hpf</v>
      </c>
      <c r="S725" s="31">
        <f t="array" ref="S725">INDEX(StudiesInfo!$1:$80,MATCH($E725,StudiesInfo!$B:$B,0),MATCH(S$1,StudiesInfo!$1:$1,0))</f>
        <v>48</v>
      </c>
      <c r="T725" s="31" t="str">
        <f t="array" ref="T725">INDEX(StudiesInfo!$1:$80,MATCH($E725,StudiesInfo!$B:$B,0),MATCH(T$1,StudiesInfo!$1:$1,0))</f>
        <v>up to 96h</v>
      </c>
      <c r="U725" s="31">
        <f t="array" ref="U725">INDEX(StudiesInfo!$1:$80,MATCH($E725,StudiesInfo!$B:$B,0),MATCH(U$1,StudiesInfo!$1:$1,0))</f>
        <v>0</v>
      </c>
      <c r="V725" s="31" t="str">
        <f t="array" ref="V725">INDEX(StudiesInfo!$1:$80,MATCH($E725,StudiesInfo!$B:$B,0),MATCH(V$1,StudiesInfo!$1:$1,0))</f>
        <v>Larva</v>
      </c>
      <c r="W725" s="31">
        <f t="array" ref="W725">INDEX(StudiesInfo!$1:$80,MATCH($E725,StudiesInfo!$B:$B,0),MATCH(W$1,StudiesInfo!$1:$1,0))</f>
        <v>120</v>
      </c>
      <c r="X725" s="31" t="str">
        <f t="array" ref="X725">INDEX(StudiesInfo!$1:$80,MATCH($E725,StudiesInfo!$B:$B,0),MATCH(X$1,StudiesInfo!$1:$1,0))</f>
        <v>hpf</v>
      </c>
      <c r="Y725" s="30" t="s">
        <v>582</v>
      </c>
      <c r="Z725" s="30" t="s">
        <v>597</v>
      </c>
      <c r="AA725" s="30" t="s">
        <v>654</v>
      </c>
      <c r="AB725" s="30" t="s">
        <v>758</v>
      </c>
      <c r="AC725" s="30" t="s">
        <v>1057</v>
      </c>
      <c r="AD725" s="33" t="s">
        <v>586</v>
      </c>
      <c r="AE725" s="30"/>
      <c r="AF725" s="30" t="s">
        <v>588</v>
      </c>
    </row>
    <row r="726" ht="16.5" hidden="1" customHeight="1">
      <c r="A726" s="30">
        <v>43.0</v>
      </c>
      <c r="B726" s="31" t="str">
        <f t="array" ref="B726">INDEX(StudiesInfo!$1:$80,MATCH($E726,StudiesInfo!$B:$B,0),MATCH(B$1,StudiesInfo!$1:$1,0))</f>
        <v>Yes</v>
      </c>
      <c r="C726" s="30"/>
      <c r="D726" s="30"/>
      <c r="E726" s="31" t="str">
        <f t="array" ref="E726">INDEX(StudiesInfo!$1:$80,MATCH($A726,StudiesInfo!$A:$A,0),MATCH(E$1,StudiesInfo!$1:$1,0))</f>
        <v>Parenti et al., 2019</v>
      </c>
      <c r="F726" s="31" t="str">
        <f t="array" ref="F726">INDEX(StudiesInfo!$1:$80,MATCH($E726,StudiesInfo!$B:$B,0),MATCH(F$1,StudiesInfo!$1:$1,0))</f>
        <v>500 nm</v>
      </c>
      <c r="G726" s="31" t="str">
        <f t="array" ref="G726">INDEX(StudiesInfo!$1:$80,MATCH($E726,StudiesInfo!$B:$B,0),MATCH(G$1,StudiesInfo!$1:$1,0))</f>
        <v>nano</v>
      </c>
      <c r="H726" s="31" t="str">
        <f t="array" ref="H726">INDEX(StudiesInfo!$1:$80,MATCH($E726,StudiesInfo!$B:$B,0),MATCH(H$1,StudiesInfo!$1:$1,0))</f>
        <v>Polystyrene (PS)</v>
      </c>
      <c r="I726" s="31" t="str">
        <f t="array" ref="I726">INDEX(StudiesInfo!$1:$80,MATCH($E726,StudiesInfo!$B:$B,0),MATCH(I$1,StudiesInfo!$1:$1,0))</f>
        <v>Sphere</v>
      </c>
      <c r="J726" s="32" t="str">
        <f t="array" ref="J726">INDEX(StudiesInfo!$1:$80,MATCH($E726,StudiesInfo!$B:$B,0),MATCH(J$1,StudiesInfo!$1:$1,0))</f>
        <v>Danio rerio</v>
      </c>
      <c r="K726" s="31" t="str">
        <f t="array" ref="K726">INDEX(StudiesInfo!$1:$80,MATCH($E726,StudiesInfo!$B:$B,0),MATCH(K$1,StudiesInfo!$1:$1,0))</f>
        <v>NA</v>
      </c>
      <c r="L726" s="31" t="str">
        <f t="array" ref="L726">INDEX(StudiesInfo!$1:$80,MATCH($E726,StudiesInfo!$B:$B,0),MATCH(L$1,StudiesInfo!$1:$1,0))</f>
        <v>Water: Semi-static system</v>
      </c>
      <c r="M726" s="31" t="str">
        <f t="array" ref="M726">INDEX(StudiesInfo!$1:$80,MATCH($E726,StudiesInfo!$B:$B,0),MATCH(M$1,StudiesInfo!$1:$1,0))</f>
        <v>Every 24h</v>
      </c>
      <c r="N726" s="35" t="str">
        <f t="array" ref="N726">INDEX(StudiesInfo!$1:$80,MATCH($E726,StudiesInfo!$B:$B,0),MATCH(N$1,StudiesInfo!$1:$1,0))</f>
        <v>1</v>
      </c>
      <c r="O726" s="31" t="str">
        <f t="array" ref="O726">INDEX(StudiesInfo!$1:$80,MATCH($E726,StudiesInfo!$B:$B,0),MATCH(O$1,StudiesInfo!$1:$1,0))</f>
        <v>mg/L</v>
      </c>
      <c r="P726" s="31" t="str">
        <f t="array" ref="P726">INDEX(StudiesInfo!$1:$80,MATCH($E726,StudiesInfo!$B:$B,0),MATCH(P$1,StudiesInfo!$1:$1,0))</f>
        <v>Embryo</v>
      </c>
      <c r="Q726" s="31">
        <f t="array" ref="Q726">INDEX(StudiesInfo!$1:$80,MATCH($E726,StudiesInfo!$B:$B,0),MATCH(Q$1,StudiesInfo!$1:$1,0))</f>
        <v>72</v>
      </c>
      <c r="R726" s="31" t="str">
        <f t="array" ref="R726">INDEX(StudiesInfo!$1:$80,MATCH($E726,StudiesInfo!$B:$B,0),MATCH(R$1,StudiesInfo!$1:$1,0))</f>
        <v>hpf</v>
      </c>
      <c r="S726" s="31">
        <f t="array" ref="S726">INDEX(StudiesInfo!$1:$80,MATCH($E726,StudiesInfo!$B:$B,0),MATCH(S$1,StudiesInfo!$1:$1,0))</f>
        <v>48</v>
      </c>
      <c r="T726" s="31" t="str">
        <f t="array" ref="T726">INDEX(StudiesInfo!$1:$80,MATCH($E726,StudiesInfo!$B:$B,0),MATCH(T$1,StudiesInfo!$1:$1,0))</f>
        <v>up to 96h</v>
      </c>
      <c r="U726" s="31">
        <f t="array" ref="U726">INDEX(StudiesInfo!$1:$80,MATCH($E726,StudiesInfo!$B:$B,0),MATCH(U$1,StudiesInfo!$1:$1,0))</f>
        <v>0</v>
      </c>
      <c r="V726" s="31" t="str">
        <f t="array" ref="V726">INDEX(StudiesInfo!$1:$80,MATCH($E726,StudiesInfo!$B:$B,0),MATCH(V$1,StudiesInfo!$1:$1,0))</f>
        <v>Larva</v>
      </c>
      <c r="W726" s="31">
        <f t="array" ref="W726">INDEX(StudiesInfo!$1:$80,MATCH($E726,StudiesInfo!$B:$B,0),MATCH(W$1,StudiesInfo!$1:$1,0))</f>
        <v>120</v>
      </c>
      <c r="X726" s="31" t="str">
        <f t="array" ref="X726">INDEX(StudiesInfo!$1:$80,MATCH($E726,StudiesInfo!$B:$B,0),MATCH(X$1,StudiesInfo!$1:$1,0))</f>
        <v>hpf</v>
      </c>
      <c r="Y726" s="30" t="s">
        <v>582</v>
      </c>
      <c r="Z726" s="30" t="s">
        <v>597</v>
      </c>
      <c r="AA726" s="30" t="s">
        <v>654</v>
      </c>
      <c r="AB726" s="30"/>
      <c r="AC726" s="30"/>
      <c r="AD726" s="33" t="s">
        <v>1058</v>
      </c>
      <c r="AE726" s="30"/>
      <c r="AF726" s="34" t="s">
        <v>591</v>
      </c>
    </row>
    <row r="727" ht="16.5" hidden="1" customHeight="1">
      <c r="A727" s="30">
        <v>43.0</v>
      </c>
      <c r="B727" s="31" t="str">
        <f t="array" ref="B727">INDEX(StudiesInfo!$1:$80,MATCH($E727,StudiesInfo!$B:$B,0),MATCH(B$1,StudiesInfo!$1:$1,0))</f>
        <v>Yes</v>
      </c>
      <c r="C727" s="30"/>
      <c r="D727" s="30"/>
      <c r="E727" s="31" t="str">
        <f t="array" ref="E727">INDEX(StudiesInfo!$1:$80,MATCH($A727,StudiesInfo!$A:$A,0),MATCH(E$1,StudiesInfo!$1:$1,0))</f>
        <v>Parenti et al., 2019</v>
      </c>
      <c r="F727" s="31" t="str">
        <f t="array" ref="F727">INDEX(StudiesInfo!$1:$80,MATCH($E727,StudiesInfo!$B:$B,0),MATCH(F$1,StudiesInfo!$1:$1,0))</f>
        <v>500 nm</v>
      </c>
      <c r="G727" s="31" t="str">
        <f t="array" ref="G727">INDEX(StudiesInfo!$1:$80,MATCH($E727,StudiesInfo!$B:$B,0),MATCH(G$1,StudiesInfo!$1:$1,0))</f>
        <v>nano</v>
      </c>
      <c r="H727" s="31" t="str">
        <f t="array" ref="H727">INDEX(StudiesInfo!$1:$80,MATCH($E727,StudiesInfo!$B:$B,0),MATCH(H$1,StudiesInfo!$1:$1,0))</f>
        <v>Polystyrene (PS)</v>
      </c>
      <c r="I727" s="31" t="str">
        <f t="array" ref="I727">INDEX(StudiesInfo!$1:$80,MATCH($E727,StudiesInfo!$B:$B,0),MATCH(I$1,StudiesInfo!$1:$1,0))</f>
        <v>Sphere</v>
      </c>
      <c r="J727" s="32" t="str">
        <f t="array" ref="J727">INDEX(StudiesInfo!$1:$80,MATCH($E727,StudiesInfo!$B:$B,0),MATCH(J$1,StudiesInfo!$1:$1,0))</f>
        <v>Danio rerio</v>
      </c>
      <c r="K727" s="31" t="str">
        <f t="array" ref="K727">INDEX(StudiesInfo!$1:$80,MATCH($E727,StudiesInfo!$B:$B,0),MATCH(K$1,StudiesInfo!$1:$1,0))</f>
        <v>NA</v>
      </c>
      <c r="L727" s="31" t="str">
        <f t="array" ref="L727">INDEX(StudiesInfo!$1:$80,MATCH($E727,StudiesInfo!$B:$B,0),MATCH(L$1,StudiesInfo!$1:$1,0))</f>
        <v>Water: Semi-static system</v>
      </c>
      <c r="M727" s="31" t="str">
        <f t="array" ref="M727">INDEX(StudiesInfo!$1:$80,MATCH($E727,StudiesInfo!$B:$B,0),MATCH(M$1,StudiesInfo!$1:$1,0))</f>
        <v>Every 24h</v>
      </c>
      <c r="N727" s="35" t="str">
        <f t="array" ref="N727">INDEX(StudiesInfo!$1:$80,MATCH($E727,StudiesInfo!$B:$B,0),MATCH(N$1,StudiesInfo!$1:$1,0))</f>
        <v>1</v>
      </c>
      <c r="O727" s="31" t="str">
        <f t="array" ref="O727">INDEX(StudiesInfo!$1:$80,MATCH($E727,StudiesInfo!$B:$B,0),MATCH(O$1,StudiesInfo!$1:$1,0))</f>
        <v>mg/L</v>
      </c>
      <c r="P727" s="31" t="str">
        <f t="array" ref="P727">INDEX(StudiesInfo!$1:$80,MATCH($E727,StudiesInfo!$B:$B,0),MATCH(P$1,StudiesInfo!$1:$1,0))</f>
        <v>Embryo</v>
      </c>
      <c r="Q727" s="31">
        <f t="array" ref="Q727">INDEX(StudiesInfo!$1:$80,MATCH($E727,StudiesInfo!$B:$B,0),MATCH(Q$1,StudiesInfo!$1:$1,0))</f>
        <v>72</v>
      </c>
      <c r="R727" s="31" t="str">
        <f t="array" ref="R727">INDEX(StudiesInfo!$1:$80,MATCH($E727,StudiesInfo!$B:$B,0),MATCH(R$1,StudiesInfo!$1:$1,0))</f>
        <v>hpf</v>
      </c>
      <c r="S727" s="31">
        <f t="array" ref="S727">INDEX(StudiesInfo!$1:$80,MATCH($E727,StudiesInfo!$B:$B,0),MATCH(S$1,StudiesInfo!$1:$1,0))</f>
        <v>48</v>
      </c>
      <c r="T727" s="31" t="str">
        <f t="array" ref="T727">INDEX(StudiesInfo!$1:$80,MATCH($E727,StudiesInfo!$B:$B,0),MATCH(T$1,StudiesInfo!$1:$1,0))</f>
        <v>up to 96h</v>
      </c>
      <c r="U727" s="31">
        <f t="array" ref="U727">INDEX(StudiesInfo!$1:$80,MATCH($E727,StudiesInfo!$B:$B,0),MATCH(U$1,StudiesInfo!$1:$1,0))</f>
        <v>0</v>
      </c>
      <c r="V727" s="31" t="str">
        <f t="array" ref="V727">INDEX(StudiesInfo!$1:$80,MATCH($E727,StudiesInfo!$B:$B,0),MATCH(V$1,StudiesInfo!$1:$1,0))</f>
        <v>Larva</v>
      </c>
      <c r="W727" s="31">
        <f t="array" ref="W727">INDEX(StudiesInfo!$1:$80,MATCH($E727,StudiesInfo!$B:$B,0),MATCH(W$1,StudiesInfo!$1:$1,0))</f>
        <v>120</v>
      </c>
      <c r="X727" s="31" t="str">
        <f t="array" ref="X727">INDEX(StudiesInfo!$1:$80,MATCH($E727,StudiesInfo!$B:$B,0),MATCH(X$1,StudiesInfo!$1:$1,0))</f>
        <v>hpf</v>
      </c>
      <c r="Y727" s="30" t="s">
        <v>582</v>
      </c>
      <c r="Z727" s="30" t="s">
        <v>597</v>
      </c>
      <c r="AA727" s="30" t="s">
        <v>881</v>
      </c>
      <c r="AB727" s="30" t="s">
        <v>758</v>
      </c>
      <c r="AC727" s="30" t="s">
        <v>1057</v>
      </c>
      <c r="AD727" s="33" t="s">
        <v>586</v>
      </c>
      <c r="AE727" s="30"/>
      <c r="AF727" s="30" t="s">
        <v>588</v>
      </c>
    </row>
    <row r="728" ht="16.5" hidden="1" customHeight="1">
      <c r="A728" s="30">
        <v>43.0</v>
      </c>
      <c r="B728" s="31" t="str">
        <f t="array" ref="B728">INDEX(StudiesInfo!$1:$80,MATCH($E728,StudiesInfo!$B:$B,0),MATCH(B$1,StudiesInfo!$1:$1,0))</f>
        <v>Yes</v>
      </c>
      <c r="C728" s="30"/>
      <c r="D728" s="30"/>
      <c r="E728" s="31" t="str">
        <f t="array" ref="E728">INDEX(StudiesInfo!$1:$80,MATCH($A728,StudiesInfo!$A:$A,0),MATCH(E$1,StudiesInfo!$1:$1,0))</f>
        <v>Parenti et al., 2019</v>
      </c>
      <c r="F728" s="31" t="str">
        <f t="array" ref="F728">INDEX(StudiesInfo!$1:$80,MATCH($E728,StudiesInfo!$B:$B,0),MATCH(F$1,StudiesInfo!$1:$1,0))</f>
        <v>500 nm</v>
      </c>
      <c r="G728" s="31" t="str">
        <f t="array" ref="G728">INDEX(StudiesInfo!$1:$80,MATCH($E728,StudiesInfo!$B:$B,0),MATCH(G$1,StudiesInfo!$1:$1,0))</f>
        <v>nano</v>
      </c>
      <c r="H728" s="31" t="str">
        <f t="array" ref="H728">INDEX(StudiesInfo!$1:$80,MATCH($E728,StudiesInfo!$B:$B,0),MATCH(H$1,StudiesInfo!$1:$1,0))</f>
        <v>Polystyrene (PS)</v>
      </c>
      <c r="I728" s="31" t="str">
        <f t="array" ref="I728">INDEX(StudiesInfo!$1:$80,MATCH($E728,StudiesInfo!$B:$B,0),MATCH(I$1,StudiesInfo!$1:$1,0))</f>
        <v>Sphere</v>
      </c>
      <c r="J728" s="32" t="str">
        <f t="array" ref="J728">INDEX(StudiesInfo!$1:$80,MATCH($E728,StudiesInfo!$B:$B,0),MATCH(J$1,StudiesInfo!$1:$1,0))</f>
        <v>Danio rerio</v>
      </c>
      <c r="K728" s="31" t="str">
        <f t="array" ref="K728">INDEX(StudiesInfo!$1:$80,MATCH($E728,StudiesInfo!$B:$B,0),MATCH(K$1,StudiesInfo!$1:$1,0))</f>
        <v>NA</v>
      </c>
      <c r="L728" s="31" t="str">
        <f t="array" ref="L728">INDEX(StudiesInfo!$1:$80,MATCH($E728,StudiesInfo!$B:$B,0),MATCH(L$1,StudiesInfo!$1:$1,0))</f>
        <v>Water: Semi-static system</v>
      </c>
      <c r="M728" s="31" t="str">
        <f t="array" ref="M728">INDEX(StudiesInfo!$1:$80,MATCH($E728,StudiesInfo!$B:$B,0),MATCH(M$1,StudiesInfo!$1:$1,0))</f>
        <v>Every 24h</v>
      </c>
      <c r="N728" s="35" t="str">
        <f t="array" ref="N728">INDEX(StudiesInfo!$1:$80,MATCH($E728,StudiesInfo!$B:$B,0),MATCH(N$1,StudiesInfo!$1:$1,0))</f>
        <v>1</v>
      </c>
      <c r="O728" s="31" t="str">
        <f t="array" ref="O728">INDEX(StudiesInfo!$1:$80,MATCH($E728,StudiesInfo!$B:$B,0),MATCH(O$1,StudiesInfo!$1:$1,0))</f>
        <v>mg/L</v>
      </c>
      <c r="P728" s="31" t="str">
        <f t="array" ref="P728">INDEX(StudiesInfo!$1:$80,MATCH($E728,StudiesInfo!$B:$B,0),MATCH(P$1,StudiesInfo!$1:$1,0))</f>
        <v>Embryo</v>
      </c>
      <c r="Q728" s="31">
        <f t="array" ref="Q728">INDEX(StudiesInfo!$1:$80,MATCH($E728,StudiesInfo!$B:$B,0),MATCH(Q$1,StudiesInfo!$1:$1,0))</f>
        <v>72</v>
      </c>
      <c r="R728" s="31" t="str">
        <f t="array" ref="R728">INDEX(StudiesInfo!$1:$80,MATCH($E728,StudiesInfo!$B:$B,0),MATCH(R$1,StudiesInfo!$1:$1,0))</f>
        <v>hpf</v>
      </c>
      <c r="S728" s="31">
        <f t="array" ref="S728">INDEX(StudiesInfo!$1:$80,MATCH($E728,StudiesInfo!$B:$B,0),MATCH(S$1,StudiesInfo!$1:$1,0))</f>
        <v>48</v>
      </c>
      <c r="T728" s="31" t="str">
        <f t="array" ref="T728">INDEX(StudiesInfo!$1:$80,MATCH($E728,StudiesInfo!$B:$B,0),MATCH(T$1,StudiesInfo!$1:$1,0))</f>
        <v>up to 96h</v>
      </c>
      <c r="U728" s="31">
        <f t="array" ref="U728">INDEX(StudiesInfo!$1:$80,MATCH($E728,StudiesInfo!$B:$B,0),MATCH(U$1,StudiesInfo!$1:$1,0))</f>
        <v>0</v>
      </c>
      <c r="V728" s="31" t="str">
        <f t="array" ref="V728">INDEX(StudiesInfo!$1:$80,MATCH($E728,StudiesInfo!$B:$B,0),MATCH(V$1,StudiesInfo!$1:$1,0))</f>
        <v>Larva</v>
      </c>
      <c r="W728" s="31">
        <f t="array" ref="W728">INDEX(StudiesInfo!$1:$80,MATCH($E728,StudiesInfo!$B:$B,0),MATCH(W$1,StudiesInfo!$1:$1,0))</f>
        <v>120</v>
      </c>
      <c r="X728" s="31" t="str">
        <f t="array" ref="X728">INDEX(StudiesInfo!$1:$80,MATCH($E728,StudiesInfo!$B:$B,0),MATCH(X$1,StudiesInfo!$1:$1,0))</f>
        <v>hpf</v>
      </c>
      <c r="Y728" s="30" t="s">
        <v>582</v>
      </c>
      <c r="Z728" s="30" t="s">
        <v>597</v>
      </c>
      <c r="AA728" s="30" t="s">
        <v>881</v>
      </c>
      <c r="AB728" s="30"/>
      <c r="AC728" s="30"/>
      <c r="AD728" s="33" t="s">
        <v>1058</v>
      </c>
      <c r="AE728" s="30"/>
      <c r="AF728" s="30" t="s">
        <v>600</v>
      </c>
    </row>
    <row r="729" ht="16.5" hidden="1" customHeight="1">
      <c r="A729" s="30">
        <v>43.0</v>
      </c>
      <c r="B729" s="31" t="str">
        <f t="array" ref="B729">INDEX(StudiesInfo!$1:$80,MATCH($E729,StudiesInfo!$B:$B,0),MATCH(B$1,StudiesInfo!$1:$1,0))</f>
        <v>Yes</v>
      </c>
      <c r="C729" s="30"/>
      <c r="D729" s="30"/>
      <c r="E729" s="31" t="str">
        <f t="array" ref="E729">INDEX(StudiesInfo!$1:$80,MATCH($A729,StudiesInfo!$A:$A,0),MATCH(E$1,StudiesInfo!$1:$1,0))</f>
        <v>Parenti et al., 2019</v>
      </c>
      <c r="F729" s="31" t="str">
        <f t="array" ref="F729">INDEX(StudiesInfo!$1:$80,MATCH($E729,StudiesInfo!$B:$B,0),MATCH(F$1,StudiesInfo!$1:$1,0))</f>
        <v>500 nm</v>
      </c>
      <c r="G729" s="31" t="str">
        <f t="array" ref="G729">INDEX(StudiesInfo!$1:$80,MATCH($E729,StudiesInfo!$B:$B,0),MATCH(G$1,StudiesInfo!$1:$1,0))</f>
        <v>nano</v>
      </c>
      <c r="H729" s="31" t="str">
        <f t="array" ref="H729">INDEX(StudiesInfo!$1:$80,MATCH($E729,StudiesInfo!$B:$B,0),MATCH(H$1,StudiesInfo!$1:$1,0))</f>
        <v>Polystyrene (PS)</v>
      </c>
      <c r="I729" s="31" t="str">
        <f t="array" ref="I729">INDEX(StudiesInfo!$1:$80,MATCH($E729,StudiesInfo!$B:$B,0),MATCH(I$1,StudiesInfo!$1:$1,0))</f>
        <v>Sphere</v>
      </c>
      <c r="J729" s="32" t="str">
        <f t="array" ref="J729">INDEX(StudiesInfo!$1:$80,MATCH($E729,StudiesInfo!$B:$B,0),MATCH(J$1,StudiesInfo!$1:$1,0))</f>
        <v>Danio rerio</v>
      </c>
      <c r="K729" s="31" t="str">
        <f t="array" ref="K729">INDEX(StudiesInfo!$1:$80,MATCH($E729,StudiesInfo!$B:$B,0),MATCH(K$1,StudiesInfo!$1:$1,0))</f>
        <v>NA</v>
      </c>
      <c r="L729" s="31" t="str">
        <f t="array" ref="L729">INDEX(StudiesInfo!$1:$80,MATCH($E729,StudiesInfo!$B:$B,0),MATCH(L$1,StudiesInfo!$1:$1,0))</f>
        <v>Water: Semi-static system</v>
      </c>
      <c r="M729" s="31" t="str">
        <f t="array" ref="M729">INDEX(StudiesInfo!$1:$80,MATCH($E729,StudiesInfo!$B:$B,0),MATCH(M$1,StudiesInfo!$1:$1,0))</f>
        <v>Every 24h</v>
      </c>
      <c r="N729" s="35" t="str">
        <f t="array" ref="N729">INDEX(StudiesInfo!$1:$80,MATCH($E729,StudiesInfo!$B:$B,0),MATCH(N$1,StudiesInfo!$1:$1,0))</f>
        <v>1</v>
      </c>
      <c r="O729" s="31" t="str">
        <f t="array" ref="O729">INDEX(StudiesInfo!$1:$80,MATCH($E729,StudiesInfo!$B:$B,0),MATCH(O$1,StudiesInfo!$1:$1,0))</f>
        <v>mg/L</v>
      </c>
      <c r="P729" s="31" t="str">
        <f t="array" ref="P729">INDEX(StudiesInfo!$1:$80,MATCH($E729,StudiesInfo!$B:$B,0),MATCH(P$1,StudiesInfo!$1:$1,0))</f>
        <v>Embryo</v>
      </c>
      <c r="Q729" s="31">
        <f t="array" ref="Q729">INDEX(StudiesInfo!$1:$80,MATCH($E729,StudiesInfo!$B:$B,0),MATCH(Q$1,StudiesInfo!$1:$1,0))</f>
        <v>72</v>
      </c>
      <c r="R729" s="31" t="str">
        <f t="array" ref="R729">INDEX(StudiesInfo!$1:$80,MATCH($E729,StudiesInfo!$B:$B,0),MATCH(R$1,StudiesInfo!$1:$1,0))</f>
        <v>hpf</v>
      </c>
      <c r="S729" s="31">
        <f t="array" ref="S729">INDEX(StudiesInfo!$1:$80,MATCH($E729,StudiesInfo!$B:$B,0),MATCH(S$1,StudiesInfo!$1:$1,0))</f>
        <v>48</v>
      </c>
      <c r="T729" s="31" t="str">
        <f t="array" ref="T729">INDEX(StudiesInfo!$1:$80,MATCH($E729,StudiesInfo!$B:$B,0),MATCH(T$1,StudiesInfo!$1:$1,0))</f>
        <v>up to 96h</v>
      </c>
      <c r="U729" s="31">
        <f t="array" ref="U729">INDEX(StudiesInfo!$1:$80,MATCH($E729,StudiesInfo!$B:$B,0),MATCH(U$1,StudiesInfo!$1:$1,0))</f>
        <v>0</v>
      </c>
      <c r="V729" s="31" t="str">
        <f t="array" ref="V729">INDEX(StudiesInfo!$1:$80,MATCH($E729,StudiesInfo!$B:$B,0),MATCH(V$1,StudiesInfo!$1:$1,0))</f>
        <v>Larva</v>
      </c>
      <c r="W729" s="31">
        <f t="array" ref="W729">INDEX(StudiesInfo!$1:$80,MATCH($E729,StudiesInfo!$B:$B,0),MATCH(W$1,StudiesInfo!$1:$1,0))</f>
        <v>120</v>
      </c>
      <c r="X729" s="31" t="str">
        <f t="array" ref="X729">INDEX(StudiesInfo!$1:$80,MATCH($E729,StudiesInfo!$B:$B,0),MATCH(X$1,StudiesInfo!$1:$1,0))</f>
        <v>hpf</v>
      </c>
      <c r="Y729" s="30" t="s">
        <v>582</v>
      </c>
      <c r="Z729" s="30" t="s">
        <v>597</v>
      </c>
      <c r="AA729" s="30" t="s">
        <v>741</v>
      </c>
      <c r="AB729" s="30" t="s">
        <v>758</v>
      </c>
      <c r="AC729" s="30" t="s">
        <v>1057</v>
      </c>
      <c r="AD729" s="33" t="s">
        <v>586</v>
      </c>
      <c r="AE729" s="30"/>
      <c r="AF729" s="30" t="s">
        <v>588</v>
      </c>
    </row>
    <row r="730" ht="16.5" hidden="1" customHeight="1">
      <c r="A730" s="30">
        <v>43.0</v>
      </c>
      <c r="B730" s="31" t="str">
        <f t="array" ref="B730">INDEX(StudiesInfo!$1:$80,MATCH($E730,StudiesInfo!$B:$B,0),MATCH(B$1,StudiesInfo!$1:$1,0))</f>
        <v>Yes</v>
      </c>
      <c r="C730" s="30"/>
      <c r="D730" s="30"/>
      <c r="E730" s="31" t="str">
        <f t="array" ref="E730">INDEX(StudiesInfo!$1:$80,MATCH($A730,StudiesInfo!$A:$A,0),MATCH(E$1,StudiesInfo!$1:$1,0))</f>
        <v>Parenti et al., 2019</v>
      </c>
      <c r="F730" s="31" t="str">
        <f t="array" ref="F730">INDEX(StudiesInfo!$1:$80,MATCH($E730,StudiesInfo!$B:$B,0),MATCH(F$1,StudiesInfo!$1:$1,0))</f>
        <v>500 nm</v>
      </c>
      <c r="G730" s="31" t="str">
        <f t="array" ref="G730">INDEX(StudiesInfo!$1:$80,MATCH($E730,StudiesInfo!$B:$B,0),MATCH(G$1,StudiesInfo!$1:$1,0))</f>
        <v>nano</v>
      </c>
      <c r="H730" s="31" t="str">
        <f t="array" ref="H730">INDEX(StudiesInfo!$1:$80,MATCH($E730,StudiesInfo!$B:$B,0),MATCH(H$1,StudiesInfo!$1:$1,0))</f>
        <v>Polystyrene (PS)</v>
      </c>
      <c r="I730" s="31" t="str">
        <f t="array" ref="I730">INDEX(StudiesInfo!$1:$80,MATCH($E730,StudiesInfo!$B:$B,0),MATCH(I$1,StudiesInfo!$1:$1,0))</f>
        <v>Sphere</v>
      </c>
      <c r="J730" s="32" t="str">
        <f t="array" ref="J730">INDEX(StudiesInfo!$1:$80,MATCH($E730,StudiesInfo!$B:$B,0),MATCH(J$1,StudiesInfo!$1:$1,0))</f>
        <v>Danio rerio</v>
      </c>
      <c r="K730" s="31" t="str">
        <f t="array" ref="K730">INDEX(StudiesInfo!$1:$80,MATCH($E730,StudiesInfo!$B:$B,0),MATCH(K$1,StudiesInfo!$1:$1,0))</f>
        <v>NA</v>
      </c>
      <c r="L730" s="31" t="str">
        <f t="array" ref="L730">INDEX(StudiesInfo!$1:$80,MATCH($E730,StudiesInfo!$B:$B,0),MATCH(L$1,StudiesInfo!$1:$1,0))</f>
        <v>Water: Semi-static system</v>
      </c>
      <c r="M730" s="31" t="str">
        <f t="array" ref="M730">INDEX(StudiesInfo!$1:$80,MATCH($E730,StudiesInfo!$B:$B,0),MATCH(M$1,StudiesInfo!$1:$1,0))</f>
        <v>Every 24h</v>
      </c>
      <c r="N730" s="35" t="str">
        <f t="array" ref="N730">INDEX(StudiesInfo!$1:$80,MATCH($E730,StudiesInfo!$B:$B,0),MATCH(N$1,StudiesInfo!$1:$1,0))</f>
        <v>1</v>
      </c>
      <c r="O730" s="31" t="str">
        <f t="array" ref="O730">INDEX(StudiesInfo!$1:$80,MATCH($E730,StudiesInfo!$B:$B,0),MATCH(O$1,StudiesInfo!$1:$1,0))</f>
        <v>mg/L</v>
      </c>
      <c r="P730" s="31" t="str">
        <f t="array" ref="P730">INDEX(StudiesInfo!$1:$80,MATCH($E730,StudiesInfo!$B:$B,0),MATCH(P$1,StudiesInfo!$1:$1,0))</f>
        <v>Embryo</v>
      </c>
      <c r="Q730" s="31">
        <f t="array" ref="Q730">INDEX(StudiesInfo!$1:$80,MATCH($E730,StudiesInfo!$B:$B,0),MATCH(Q$1,StudiesInfo!$1:$1,0))</f>
        <v>72</v>
      </c>
      <c r="R730" s="31" t="str">
        <f t="array" ref="R730">INDEX(StudiesInfo!$1:$80,MATCH($E730,StudiesInfo!$B:$B,0),MATCH(R$1,StudiesInfo!$1:$1,0))</f>
        <v>hpf</v>
      </c>
      <c r="S730" s="31">
        <f t="array" ref="S730">INDEX(StudiesInfo!$1:$80,MATCH($E730,StudiesInfo!$B:$B,0),MATCH(S$1,StudiesInfo!$1:$1,0))</f>
        <v>48</v>
      </c>
      <c r="T730" s="31" t="str">
        <f t="array" ref="T730">INDEX(StudiesInfo!$1:$80,MATCH($E730,StudiesInfo!$B:$B,0),MATCH(T$1,StudiesInfo!$1:$1,0))</f>
        <v>up to 96h</v>
      </c>
      <c r="U730" s="31">
        <f t="array" ref="U730">INDEX(StudiesInfo!$1:$80,MATCH($E730,StudiesInfo!$B:$B,0),MATCH(U$1,StudiesInfo!$1:$1,0))</f>
        <v>0</v>
      </c>
      <c r="V730" s="31" t="str">
        <f t="array" ref="V730">INDEX(StudiesInfo!$1:$80,MATCH($E730,StudiesInfo!$B:$B,0),MATCH(V$1,StudiesInfo!$1:$1,0))</f>
        <v>Larva</v>
      </c>
      <c r="W730" s="31">
        <f t="array" ref="W730">INDEX(StudiesInfo!$1:$80,MATCH($E730,StudiesInfo!$B:$B,0),MATCH(W$1,StudiesInfo!$1:$1,0))</f>
        <v>120</v>
      </c>
      <c r="X730" s="31" t="str">
        <f t="array" ref="X730">INDEX(StudiesInfo!$1:$80,MATCH($E730,StudiesInfo!$B:$B,0),MATCH(X$1,StudiesInfo!$1:$1,0))</f>
        <v>hpf</v>
      </c>
      <c r="Y730" s="30" t="s">
        <v>582</v>
      </c>
      <c r="Z730" s="30" t="s">
        <v>597</v>
      </c>
      <c r="AA730" s="30" t="s">
        <v>741</v>
      </c>
      <c r="AB730" s="30"/>
      <c r="AC730" s="30"/>
      <c r="AD730" s="33" t="s">
        <v>1058</v>
      </c>
      <c r="AE730" s="30"/>
      <c r="AF730" s="34" t="s">
        <v>591</v>
      </c>
    </row>
    <row r="731" ht="16.5" hidden="1" customHeight="1">
      <c r="A731" s="30">
        <v>43.0</v>
      </c>
      <c r="B731" s="31" t="str">
        <f t="array" ref="B731">INDEX(StudiesInfo!$1:$80,MATCH($E731,StudiesInfo!$B:$B,0),MATCH(B$1,StudiesInfo!$1:$1,0))</f>
        <v>Yes</v>
      </c>
      <c r="C731" s="30"/>
      <c r="D731" s="30"/>
      <c r="E731" s="31" t="str">
        <f t="array" ref="E731">INDEX(StudiesInfo!$1:$80,MATCH($A731,StudiesInfo!$A:$A,0),MATCH(E$1,StudiesInfo!$1:$1,0))</f>
        <v>Parenti et al., 2019</v>
      </c>
      <c r="F731" s="31" t="str">
        <f t="array" ref="F731">INDEX(StudiesInfo!$1:$80,MATCH($E731,StudiesInfo!$B:$B,0),MATCH(F$1,StudiesInfo!$1:$1,0))</f>
        <v>500 nm</v>
      </c>
      <c r="G731" s="31" t="str">
        <f t="array" ref="G731">INDEX(StudiesInfo!$1:$80,MATCH($E731,StudiesInfo!$B:$B,0),MATCH(G$1,StudiesInfo!$1:$1,0))</f>
        <v>nano</v>
      </c>
      <c r="H731" s="31" t="str">
        <f t="array" ref="H731">INDEX(StudiesInfo!$1:$80,MATCH($E731,StudiesInfo!$B:$B,0),MATCH(H$1,StudiesInfo!$1:$1,0))</f>
        <v>Polystyrene (PS)</v>
      </c>
      <c r="I731" s="31" t="str">
        <f t="array" ref="I731">INDEX(StudiesInfo!$1:$80,MATCH($E731,StudiesInfo!$B:$B,0),MATCH(I$1,StudiesInfo!$1:$1,0))</f>
        <v>Sphere</v>
      </c>
      <c r="J731" s="32" t="str">
        <f t="array" ref="J731">INDEX(StudiesInfo!$1:$80,MATCH($E731,StudiesInfo!$B:$B,0),MATCH(J$1,StudiesInfo!$1:$1,0))</f>
        <v>Danio rerio</v>
      </c>
      <c r="K731" s="31" t="str">
        <f t="array" ref="K731">INDEX(StudiesInfo!$1:$80,MATCH($E731,StudiesInfo!$B:$B,0),MATCH(K$1,StudiesInfo!$1:$1,0))</f>
        <v>NA</v>
      </c>
      <c r="L731" s="31" t="str">
        <f t="array" ref="L731">INDEX(StudiesInfo!$1:$80,MATCH($E731,StudiesInfo!$B:$B,0),MATCH(L$1,StudiesInfo!$1:$1,0))</f>
        <v>Water: Semi-static system</v>
      </c>
      <c r="M731" s="31" t="str">
        <f t="array" ref="M731">INDEX(StudiesInfo!$1:$80,MATCH($E731,StudiesInfo!$B:$B,0),MATCH(M$1,StudiesInfo!$1:$1,0))</f>
        <v>Every 24h</v>
      </c>
      <c r="N731" s="35" t="str">
        <f t="array" ref="N731">INDEX(StudiesInfo!$1:$80,MATCH($E731,StudiesInfo!$B:$B,0),MATCH(N$1,StudiesInfo!$1:$1,0))</f>
        <v>1</v>
      </c>
      <c r="O731" s="31" t="str">
        <f t="array" ref="O731">INDEX(StudiesInfo!$1:$80,MATCH($E731,StudiesInfo!$B:$B,0),MATCH(O$1,StudiesInfo!$1:$1,0))</f>
        <v>mg/L</v>
      </c>
      <c r="P731" s="31" t="str">
        <f t="array" ref="P731">INDEX(StudiesInfo!$1:$80,MATCH($E731,StudiesInfo!$B:$B,0),MATCH(P$1,StudiesInfo!$1:$1,0))</f>
        <v>Embryo</v>
      </c>
      <c r="Q731" s="31">
        <f t="array" ref="Q731">INDEX(StudiesInfo!$1:$80,MATCH($E731,StudiesInfo!$B:$B,0),MATCH(Q$1,StudiesInfo!$1:$1,0))</f>
        <v>72</v>
      </c>
      <c r="R731" s="31" t="str">
        <f t="array" ref="R731">INDEX(StudiesInfo!$1:$80,MATCH($E731,StudiesInfo!$B:$B,0),MATCH(R$1,StudiesInfo!$1:$1,0))</f>
        <v>hpf</v>
      </c>
      <c r="S731" s="31">
        <f t="array" ref="S731">INDEX(StudiesInfo!$1:$80,MATCH($E731,StudiesInfo!$B:$B,0),MATCH(S$1,StudiesInfo!$1:$1,0))</f>
        <v>48</v>
      </c>
      <c r="T731" s="31" t="str">
        <f t="array" ref="T731">INDEX(StudiesInfo!$1:$80,MATCH($E731,StudiesInfo!$B:$B,0),MATCH(T$1,StudiesInfo!$1:$1,0))</f>
        <v>up to 96h</v>
      </c>
      <c r="U731" s="31">
        <f t="array" ref="U731">INDEX(StudiesInfo!$1:$80,MATCH($E731,StudiesInfo!$B:$B,0),MATCH(U$1,StudiesInfo!$1:$1,0))</f>
        <v>0</v>
      </c>
      <c r="V731" s="31" t="str">
        <f t="array" ref="V731">INDEX(StudiesInfo!$1:$80,MATCH($E731,StudiesInfo!$B:$B,0),MATCH(V$1,StudiesInfo!$1:$1,0))</f>
        <v>Larva</v>
      </c>
      <c r="W731" s="31">
        <f t="array" ref="W731">INDEX(StudiesInfo!$1:$80,MATCH($E731,StudiesInfo!$B:$B,0),MATCH(W$1,StudiesInfo!$1:$1,0))</f>
        <v>120</v>
      </c>
      <c r="X731" s="31" t="str">
        <f t="array" ref="X731">INDEX(StudiesInfo!$1:$80,MATCH($E731,StudiesInfo!$B:$B,0),MATCH(X$1,StudiesInfo!$1:$1,0))</f>
        <v>hpf</v>
      </c>
      <c r="Y731" s="30" t="s">
        <v>582</v>
      </c>
      <c r="Z731" s="30" t="s">
        <v>597</v>
      </c>
      <c r="AA731" s="30" t="s">
        <v>652</v>
      </c>
      <c r="AB731" s="30" t="s">
        <v>758</v>
      </c>
      <c r="AC731" s="30" t="s">
        <v>1057</v>
      </c>
      <c r="AD731" s="33" t="s">
        <v>586</v>
      </c>
      <c r="AE731" s="30"/>
      <c r="AF731" s="30" t="s">
        <v>588</v>
      </c>
    </row>
    <row r="732" ht="16.5" hidden="1" customHeight="1">
      <c r="A732" s="30">
        <v>43.0</v>
      </c>
      <c r="B732" s="31" t="str">
        <f t="array" ref="B732">INDEX(StudiesInfo!$1:$80,MATCH($E732,StudiesInfo!$B:$B,0),MATCH(B$1,StudiesInfo!$1:$1,0))</f>
        <v>Yes</v>
      </c>
      <c r="C732" s="30"/>
      <c r="D732" s="30"/>
      <c r="E732" s="31" t="str">
        <f t="array" ref="E732">INDEX(StudiesInfo!$1:$80,MATCH($A732,StudiesInfo!$A:$A,0),MATCH(E$1,StudiesInfo!$1:$1,0))</f>
        <v>Parenti et al., 2019</v>
      </c>
      <c r="F732" s="31" t="str">
        <f t="array" ref="F732">INDEX(StudiesInfo!$1:$80,MATCH($E732,StudiesInfo!$B:$B,0),MATCH(F$1,StudiesInfo!$1:$1,0))</f>
        <v>500 nm</v>
      </c>
      <c r="G732" s="31" t="str">
        <f t="array" ref="G732">INDEX(StudiesInfo!$1:$80,MATCH($E732,StudiesInfo!$B:$B,0),MATCH(G$1,StudiesInfo!$1:$1,0))</f>
        <v>nano</v>
      </c>
      <c r="H732" s="31" t="str">
        <f t="array" ref="H732">INDEX(StudiesInfo!$1:$80,MATCH($E732,StudiesInfo!$B:$B,0),MATCH(H$1,StudiesInfo!$1:$1,0))</f>
        <v>Polystyrene (PS)</v>
      </c>
      <c r="I732" s="31" t="str">
        <f t="array" ref="I732">INDEX(StudiesInfo!$1:$80,MATCH($E732,StudiesInfo!$B:$B,0),MATCH(I$1,StudiesInfo!$1:$1,0))</f>
        <v>Sphere</v>
      </c>
      <c r="J732" s="32" t="str">
        <f t="array" ref="J732">INDEX(StudiesInfo!$1:$80,MATCH($E732,StudiesInfo!$B:$B,0),MATCH(J$1,StudiesInfo!$1:$1,0))</f>
        <v>Danio rerio</v>
      </c>
      <c r="K732" s="31" t="str">
        <f t="array" ref="K732">INDEX(StudiesInfo!$1:$80,MATCH($E732,StudiesInfo!$B:$B,0),MATCH(K$1,StudiesInfo!$1:$1,0))</f>
        <v>NA</v>
      </c>
      <c r="L732" s="31" t="str">
        <f t="array" ref="L732">INDEX(StudiesInfo!$1:$80,MATCH($E732,StudiesInfo!$B:$B,0),MATCH(L$1,StudiesInfo!$1:$1,0))</f>
        <v>Water: Semi-static system</v>
      </c>
      <c r="M732" s="31" t="str">
        <f t="array" ref="M732">INDEX(StudiesInfo!$1:$80,MATCH($E732,StudiesInfo!$B:$B,0),MATCH(M$1,StudiesInfo!$1:$1,0))</f>
        <v>Every 24h</v>
      </c>
      <c r="N732" s="35" t="str">
        <f t="array" ref="N732">INDEX(StudiesInfo!$1:$80,MATCH($E732,StudiesInfo!$B:$B,0),MATCH(N$1,StudiesInfo!$1:$1,0))</f>
        <v>1</v>
      </c>
      <c r="O732" s="31" t="str">
        <f t="array" ref="O732">INDEX(StudiesInfo!$1:$80,MATCH($E732,StudiesInfo!$B:$B,0),MATCH(O$1,StudiesInfo!$1:$1,0))</f>
        <v>mg/L</v>
      </c>
      <c r="P732" s="31" t="str">
        <f t="array" ref="P732">INDEX(StudiesInfo!$1:$80,MATCH($E732,StudiesInfo!$B:$B,0),MATCH(P$1,StudiesInfo!$1:$1,0))</f>
        <v>Embryo</v>
      </c>
      <c r="Q732" s="31">
        <f t="array" ref="Q732">INDEX(StudiesInfo!$1:$80,MATCH($E732,StudiesInfo!$B:$B,0),MATCH(Q$1,StudiesInfo!$1:$1,0))</f>
        <v>72</v>
      </c>
      <c r="R732" s="31" t="str">
        <f t="array" ref="R732">INDEX(StudiesInfo!$1:$80,MATCH($E732,StudiesInfo!$B:$B,0),MATCH(R$1,StudiesInfo!$1:$1,0))</f>
        <v>hpf</v>
      </c>
      <c r="S732" s="31">
        <f t="array" ref="S732">INDEX(StudiesInfo!$1:$80,MATCH($E732,StudiesInfo!$B:$B,0),MATCH(S$1,StudiesInfo!$1:$1,0))</f>
        <v>48</v>
      </c>
      <c r="T732" s="31" t="str">
        <f t="array" ref="T732">INDEX(StudiesInfo!$1:$80,MATCH($E732,StudiesInfo!$B:$B,0),MATCH(T$1,StudiesInfo!$1:$1,0))</f>
        <v>up to 96h</v>
      </c>
      <c r="U732" s="31">
        <f t="array" ref="U732">INDEX(StudiesInfo!$1:$80,MATCH($E732,StudiesInfo!$B:$B,0),MATCH(U$1,StudiesInfo!$1:$1,0))</f>
        <v>0</v>
      </c>
      <c r="V732" s="31" t="str">
        <f t="array" ref="V732">INDEX(StudiesInfo!$1:$80,MATCH($E732,StudiesInfo!$B:$B,0),MATCH(V$1,StudiesInfo!$1:$1,0))</f>
        <v>Larva</v>
      </c>
      <c r="W732" s="31">
        <f t="array" ref="W732">INDEX(StudiesInfo!$1:$80,MATCH($E732,StudiesInfo!$B:$B,0),MATCH(W$1,StudiesInfo!$1:$1,0))</f>
        <v>120</v>
      </c>
      <c r="X732" s="31" t="str">
        <f t="array" ref="X732">INDEX(StudiesInfo!$1:$80,MATCH($E732,StudiesInfo!$B:$B,0),MATCH(X$1,StudiesInfo!$1:$1,0))</f>
        <v>hpf</v>
      </c>
      <c r="Y732" s="30" t="s">
        <v>582</v>
      </c>
      <c r="Z732" s="30" t="s">
        <v>597</v>
      </c>
      <c r="AA732" s="30" t="s">
        <v>652</v>
      </c>
      <c r="AB732" s="30"/>
      <c r="AC732" s="30"/>
      <c r="AD732" s="33" t="s">
        <v>1058</v>
      </c>
      <c r="AE732" s="30"/>
      <c r="AF732" s="34" t="s">
        <v>591</v>
      </c>
    </row>
    <row r="733" ht="16.5" hidden="1" customHeight="1">
      <c r="A733" s="30">
        <v>43.0</v>
      </c>
      <c r="B733" s="31" t="str">
        <f t="array" ref="B733">INDEX(StudiesInfo!$1:$80,MATCH($E733,StudiesInfo!$B:$B,0),MATCH(B$1,StudiesInfo!$1:$1,0))</f>
        <v>Yes</v>
      </c>
      <c r="C733" s="30"/>
      <c r="D733" s="30"/>
      <c r="E733" s="31" t="str">
        <f t="array" ref="E733">INDEX(StudiesInfo!$1:$80,MATCH($A733,StudiesInfo!$A:$A,0),MATCH(E$1,StudiesInfo!$1:$1,0))</f>
        <v>Parenti et al., 2019</v>
      </c>
      <c r="F733" s="31" t="str">
        <f t="array" ref="F733">INDEX(StudiesInfo!$1:$80,MATCH($E733,StudiesInfo!$B:$B,0),MATCH(F$1,StudiesInfo!$1:$1,0))</f>
        <v>500 nm</v>
      </c>
      <c r="G733" s="31" t="str">
        <f t="array" ref="G733">INDEX(StudiesInfo!$1:$80,MATCH($E733,StudiesInfo!$B:$B,0),MATCH(G$1,StudiesInfo!$1:$1,0))</f>
        <v>nano</v>
      </c>
      <c r="H733" s="31" t="str">
        <f t="array" ref="H733">INDEX(StudiesInfo!$1:$80,MATCH($E733,StudiesInfo!$B:$B,0),MATCH(H$1,StudiesInfo!$1:$1,0))</f>
        <v>Polystyrene (PS)</v>
      </c>
      <c r="I733" s="31" t="str">
        <f t="array" ref="I733">INDEX(StudiesInfo!$1:$80,MATCH($E733,StudiesInfo!$B:$B,0),MATCH(I$1,StudiesInfo!$1:$1,0))</f>
        <v>Sphere</v>
      </c>
      <c r="J733" s="32" t="str">
        <f t="array" ref="J733">INDEX(StudiesInfo!$1:$80,MATCH($E733,StudiesInfo!$B:$B,0),MATCH(J$1,StudiesInfo!$1:$1,0))</f>
        <v>Danio rerio</v>
      </c>
      <c r="K733" s="31" t="str">
        <f t="array" ref="K733">INDEX(StudiesInfo!$1:$80,MATCH($E733,StudiesInfo!$B:$B,0),MATCH(K$1,StudiesInfo!$1:$1,0))</f>
        <v>NA</v>
      </c>
      <c r="L733" s="31" t="str">
        <f t="array" ref="L733">INDEX(StudiesInfo!$1:$80,MATCH($E733,StudiesInfo!$B:$B,0),MATCH(L$1,StudiesInfo!$1:$1,0))</f>
        <v>Water: Semi-static system</v>
      </c>
      <c r="M733" s="31" t="str">
        <f t="array" ref="M733">INDEX(StudiesInfo!$1:$80,MATCH($E733,StudiesInfo!$B:$B,0),MATCH(M$1,StudiesInfo!$1:$1,0))</f>
        <v>Every 24h</v>
      </c>
      <c r="N733" s="35" t="str">
        <f t="array" ref="N733">INDEX(StudiesInfo!$1:$80,MATCH($E733,StudiesInfo!$B:$B,0),MATCH(N$1,StudiesInfo!$1:$1,0))</f>
        <v>1</v>
      </c>
      <c r="O733" s="31" t="str">
        <f t="array" ref="O733">INDEX(StudiesInfo!$1:$80,MATCH($E733,StudiesInfo!$B:$B,0),MATCH(O$1,StudiesInfo!$1:$1,0))</f>
        <v>mg/L</v>
      </c>
      <c r="P733" s="31" t="str">
        <f t="array" ref="P733">INDEX(StudiesInfo!$1:$80,MATCH($E733,StudiesInfo!$B:$B,0),MATCH(P$1,StudiesInfo!$1:$1,0))</f>
        <v>Embryo</v>
      </c>
      <c r="Q733" s="31">
        <f t="array" ref="Q733">INDEX(StudiesInfo!$1:$80,MATCH($E733,StudiesInfo!$B:$B,0),MATCH(Q$1,StudiesInfo!$1:$1,0))</f>
        <v>72</v>
      </c>
      <c r="R733" s="31" t="str">
        <f t="array" ref="R733">INDEX(StudiesInfo!$1:$80,MATCH($E733,StudiesInfo!$B:$B,0),MATCH(R$1,StudiesInfo!$1:$1,0))</f>
        <v>hpf</v>
      </c>
      <c r="S733" s="31">
        <f t="array" ref="S733">INDEX(StudiesInfo!$1:$80,MATCH($E733,StudiesInfo!$B:$B,0),MATCH(S$1,StudiesInfo!$1:$1,0))</f>
        <v>48</v>
      </c>
      <c r="T733" s="31" t="str">
        <f t="array" ref="T733">INDEX(StudiesInfo!$1:$80,MATCH($E733,StudiesInfo!$B:$B,0),MATCH(T$1,StudiesInfo!$1:$1,0))</f>
        <v>up to 96h</v>
      </c>
      <c r="U733" s="31">
        <f t="array" ref="U733">INDEX(StudiesInfo!$1:$80,MATCH($E733,StudiesInfo!$B:$B,0),MATCH(U$1,StudiesInfo!$1:$1,0))</f>
        <v>0</v>
      </c>
      <c r="V733" s="31" t="str">
        <f t="array" ref="V733">INDEX(StudiesInfo!$1:$80,MATCH($E733,StudiesInfo!$B:$B,0),MATCH(V$1,StudiesInfo!$1:$1,0))</f>
        <v>Larva</v>
      </c>
      <c r="W733" s="31">
        <f t="array" ref="W733">INDEX(StudiesInfo!$1:$80,MATCH($E733,StudiesInfo!$B:$B,0),MATCH(W$1,StudiesInfo!$1:$1,0))</f>
        <v>120</v>
      </c>
      <c r="X733" s="31" t="str">
        <f t="array" ref="X733">INDEX(StudiesInfo!$1:$80,MATCH($E733,StudiesInfo!$B:$B,0),MATCH(X$1,StudiesInfo!$1:$1,0))</f>
        <v>hpf</v>
      </c>
      <c r="Y733" s="30" t="s">
        <v>582</v>
      </c>
      <c r="Z733" s="30" t="s">
        <v>597</v>
      </c>
      <c r="AA733" s="30" t="s">
        <v>1059</v>
      </c>
      <c r="AB733" s="30"/>
      <c r="AC733" s="30" t="s">
        <v>1057</v>
      </c>
      <c r="AD733" s="33" t="s">
        <v>586</v>
      </c>
      <c r="AE733" s="30"/>
      <c r="AF733" s="30" t="s">
        <v>588</v>
      </c>
    </row>
    <row r="734" ht="16.5" hidden="1" customHeight="1">
      <c r="A734" s="30">
        <v>43.0</v>
      </c>
      <c r="B734" s="31" t="str">
        <f t="array" ref="B734">INDEX(StudiesInfo!$1:$80,MATCH($E734,StudiesInfo!$B:$B,0),MATCH(B$1,StudiesInfo!$1:$1,0))</f>
        <v>Yes</v>
      </c>
      <c r="C734" s="30"/>
      <c r="D734" s="30"/>
      <c r="E734" s="31" t="str">
        <f t="array" ref="E734">INDEX(StudiesInfo!$1:$80,MATCH($A734,StudiesInfo!$A:$A,0),MATCH(E$1,StudiesInfo!$1:$1,0))</f>
        <v>Parenti et al., 2019</v>
      </c>
      <c r="F734" s="31" t="str">
        <f t="array" ref="F734">INDEX(StudiesInfo!$1:$80,MATCH($E734,StudiesInfo!$B:$B,0),MATCH(F$1,StudiesInfo!$1:$1,0))</f>
        <v>500 nm</v>
      </c>
      <c r="G734" s="31" t="str">
        <f t="array" ref="G734">INDEX(StudiesInfo!$1:$80,MATCH($E734,StudiesInfo!$B:$B,0),MATCH(G$1,StudiesInfo!$1:$1,0))</f>
        <v>nano</v>
      </c>
      <c r="H734" s="31" t="str">
        <f t="array" ref="H734">INDEX(StudiesInfo!$1:$80,MATCH($E734,StudiesInfo!$B:$B,0),MATCH(H$1,StudiesInfo!$1:$1,0))</f>
        <v>Polystyrene (PS)</v>
      </c>
      <c r="I734" s="31" t="str">
        <f t="array" ref="I734">INDEX(StudiesInfo!$1:$80,MATCH($E734,StudiesInfo!$B:$B,0),MATCH(I$1,StudiesInfo!$1:$1,0))</f>
        <v>Sphere</v>
      </c>
      <c r="J734" s="32" t="str">
        <f t="array" ref="J734">INDEX(StudiesInfo!$1:$80,MATCH($E734,StudiesInfo!$B:$B,0),MATCH(J$1,StudiesInfo!$1:$1,0))</f>
        <v>Danio rerio</v>
      </c>
      <c r="K734" s="31" t="str">
        <f t="array" ref="K734">INDEX(StudiesInfo!$1:$80,MATCH($E734,StudiesInfo!$B:$B,0),MATCH(K$1,StudiesInfo!$1:$1,0))</f>
        <v>NA</v>
      </c>
      <c r="L734" s="31" t="str">
        <f t="array" ref="L734">INDEX(StudiesInfo!$1:$80,MATCH($E734,StudiesInfo!$B:$B,0),MATCH(L$1,StudiesInfo!$1:$1,0))</f>
        <v>Water: Semi-static system</v>
      </c>
      <c r="M734" s="31" t="str">
        <f t="array" ref="M734">INDEX(StudiesInfo!$1:$80,MATCH($E734,StudiesInfo!$B:$B,0),MATCH(M$1,StudiesInfo!$1:$1,0))</f>
        <v>Every 24h</v>
      </c>
      <c r="N734" s="35" t="str">
        <f t="array" ref="N734">INDEX(StudiesInfo!$1:$80,MATCH($E734,StudiesInfo!$B:$B,0),MATCH(N$1,StudiesInfo!$1:$1,0))</f>
        <v>1</v>
      </c>
      <c r="O734" s="31" t="str">
        <f t="array" ref="O734">INDEX(StudiesInfo!$1:$80,MATCH($E734,StudiesInfo!$B:$B,0),MATCH(O$1,StudiesInfo!$1:$1,0))</f>
        <v>mg/L</v>
      </c>
      <c r="P734" s="31" t="str">
        <f t="array" ref="P734">INDEX(StudiesInfo!$1:$80,MATCH($E734,StudiesInfo!$B:$B,0),MATCH(P$1,StudiesInfo!$1:$1,0))</f>
        <v>Embryo</v>
      </c>
      <c r="Q734" s="31">
        <f t="array" ref="Q734">INDEX(StudiesInfo!$1:$80,MATCH($E734,StudiesInfo!$B:$B,0),MATCH(Q$1,StudiesInfo!$1:$1,0))</f>
        <v>72</v>
      </c>
      <c r="R734" s="31" t="str">
        <f t="array" ref="R734">INDEX(StudiesInfo!$1:$80,MATCH($E734,StudiesInfo!$B:$B,0),MATCH(R$1,StudiesInfo!$1:$1,0))</f>
        <v>hpf</v>
      </c>
      <c r="S734" s="31">
        <f t="array" ref="S734">INDEX(StudiesInfo!$1:$80,MATCH($E734,StudiesInfo!$B:$B,0),MATCH(S$1,StudiesInfo!$1:$1,0))</f>
        <v>48</v>
      </c>
      <c r="T734" s="31" t="str">
        <f t="array" ref="T734">INDEX(StudiesInfo!$1:$80,MATCH($E734,StudiesInfo!$B:$B,0),MATCH(T$1,StudiesInfo!$1:$1,0))</f>
        <v>up to 96h</v>
      </c>
      <c r="U734" s="31">
        <f t="array" ref="U734">INDEX(StudiesInfo!$1:$80,MATCH($E734,StudiesInfo!$B:$B,0),MATCH(U$1,StudiesInfo!$1:$1,0))</f>
        <v>0</v>
      </c>
      <c r="V734" s="31" t="str">
        <f t="array" ref="V734">INDEX(StudiesInfo!$1:$80,MATCH($E734,StudiesInfo!$B:$B,0),MATCH(V$1,StudiesInfo!$1:$1,0))</f>
        <v>Larva</v>
      </c>
      <c r="W734" s="31">
        <f t="array" ref="W734">INDEX(StudiesInfo!$1:$80,MATCH($E734,StudiesInfo!$B:$B,0),MATCH(W$1,StudiesInfo!$1:$1,0))</f>
        <v>120</v>
      </c>
      <c r="X734" s="31" t="str">
        <f t="array" ref="X734">INDEX(StudiesInfo!$1:$80,MATCH($E734,StudiesInfo!$B:$B,0),MATCH(X$1,StudiesInfo!$1:$1,0))</f>
        <v>hpf</v>
      </c>
      <c r="Y734" s="30" t="s">
        <v>582</v>
      </c>
      <c r="Z734" s="30" t="s">
        <v>597</v>
      </c>
      <c r="AA734" s="30" t="s">
        <v>1059</v>
      </c>
      <c r="AB734" s="30"/>
      <c r="AC734" s="30"/>
      <c r="AD734" s="33" t="s">
        <v>1058</v>
      </c>
      <c r="AE734" s="30"/>
      <c r="AF734" s="34" t="s">
        <v>591</v>
      </c>
    </row>
    <row r="735" ht="16.5" hidden="1" customHeight="1">
      <c r="A735" s="30">
        <v>43.0</v>
      </c>
      <c r="B735" s="31" t="str">
        <f t="array" ref="B735">INDEX(StudiesInfo!$1:$80,MATCH($E735,StudiesInfo!$B:$B,0),MATCH(B$1,StudiesInfo!$1:$1,0))</f>
        <v>Yes</v>
      </c>
      <c r="C735" s="30"/>
      <c r="D735" s="30"/>
      <c r="E735" s="31" t="str">
        <f t="array" ref="E735">INDEX(StudiesInfo!$1:$80,MATCH($A735,StudiesInfo!$A:$A,0),MATCH(E$1,StudiesInfo!$1:$1,0))</f>
        <v>Parenti et al., 2019</v>
      </c>
      <c r="F735" s="31" t="str">
        <f t="array" ref="F735">INDEX(StudiesInfo!$1:$80,MATCH($E735,StudiesInfo!$B:$B,0),MATCH(F$1,StudiesInfo!$1:$1,0))</f>
        <v>500 nm</v>
      </c>
      <c r="G735" s="31" t="str">
        <f t="array" ref="G735">INDEX(StudiesInfo!$1:$80,MATCH($E735,StudiesInfo!$B:$B,0),MATCH(G$1,StudiesInfo!$1:$1,0))</f>
        <v>nano</v>
      </c>
      <c r="H735" s="31" t="str">
        <f t="array" ref="H735">INDEX(StudiesInfo!$1:$80,MATCH($E735,StudiesInfo!$B:$B,0),MATCH(H$1,StudiesInfo!$1:$1,0))</f>
        <v>Polystyrene (PS)</v>
      </c>
      <c r="I735" s="31" t="str">
        <f t="array" ref="I735">INDEX(StudiesInfo!$1:$80,MATCH($E735,StudiesInfo!$B:$B,0),MATCH(I$1,StudiesInfo!$1:$1,0))</f>
        <v>Sphere</v>
      </c>
      <c r="J735" s="32" t="str">
        <f t="array" ref="J735">INDEX(StudiesInfo!$1:$80,MATCH($E735,StudiesInfo!$B:$B,0),MATCH(J$1,StudiesInfo!$1:$1,0))</f>
        <v>Danio rerio</v>
      </c>
      <c r="K735" s="31" t="str">
        <f t="array" ref="K735">INDEX(StudiesInfo!$1:$80,MATCH($E735,StudiesInfo!$B:$B,0),MATCH(K$1,StudiesInfo!$1:$1,0))</f>
        <v>NA</v>
      </c>
      <c r="L735" s="31" t="str">
        <f t="array" ref="L735">INDEX(StudiesInfo!$1:$80,MATCH($E735,StudiesInfo!$B:$B,0),MATCH(L$1,StudiesInfo!$1:$1,0))</f>
        <v>Water: Semi-static system</v>
      </c>
      <c r="M735" s="31" t="str">
        <f t="array" ref="M735">INDEX(StudiesInfo!$1:$80,MATCH($E735,StudiesInfo!$B:$B,0),MATCH(M$1,StudiesInfo!$1:$1,0))</f>
        <v>Every 24h</v>
      </c>
      <c r="N735" s="35" t="str">
        <f t="array" ref="N735">INDEX(StudiesInfo!$1:$80,MATCH($E735,StudiesInfo!$B:$B,0),MATCH(N$1,StudiesInfo!$1:$1,0))</f>
        <v>1</v>
      </c>
      <c r="O735" s="31" t="str">
        <f t="array" ref="O735">INDEX(StudiesInfo!$1:$80,MATCH($E735,StudiesInfo!$B:$B,0),MATCH(O$1,StudiesInfo!$1:$1,0))</f>
        <v>mg/L</v>
      </c>
      <c r="P735" s="31" t="str">
        <f t="array" ref="P735">INDEX(StudiesInfo!$1:$80,MATCH($E735,StudiesInfo!$B:$B,0),MATCH(P$1,StudiesInfo!$1:$1,0))</f>
        <v>Embryo</v>
      </c>
      <c r="Q735" s="31">
        <f t="array" ref="Q735">INDEX(StudiesInfo!$1:$80,MATCH($E735,StudiesInfo!$B:$B,0),MATCH(Q$1,StudiesInfo!$1:$1,0))</f>
        <v>72</v>
      </c>
      <c r="R735" s="31" t="str">
        <f t="array" ref="R735">INDEX(StudiesInfo!$1:$80,MATCH($E735,StudiesInfo!$B:$B,0),MATCH(R$1,StudiesInfo!$1:$1,0))</f>
        <v>hpf</v>
      </c>
      <c r="S735" s="31">
        <f t="array" ref="S735">INDEX(StudiesInfo!$1:$80,MATCH($E735,StudiesInfo!$B:$B,0),MATCH(S$1,StudiesInfo!$1:$1,0))</f>
        <v>48</v>
      </c>
      <c r="T735" s="31" t="str">
        <f t="array" ref="T735">INDEX(StudiesInfo!$1:$80,MATCH($E735,StudiesInfo!$B:$B,0),MATCH(T$1,StudiesInfo!$1:$1,0))</f>
        <v>up to 96h</v>
      </c>
      <c r="U735" s="31">
        <f t="array" ref="U735">INDEX(StudiesInfo!$1:$80,MATCH($E735,StudiesInfo!$B:$B,0),MATCH(U$1,StudiesInfo!$1:$1,0))</f>
        <v>0</v>
      </c>
      <c r="V735" s="31" t="str">
        <f t="array" ref="V735">INDEX(StudiesInfo!$1:$80,MATCH($E735,StudiesInfo!$B:$B,0),MATCH(V$1,StudiesInfo!$1:$1,0))</f>
        <v>Larva</v>
      </c>
      <c r="W735" s="31">
        <f t="array" ref="W735">INDEX(StudiesInfo!$1:$80,MATCH($E735,StudiesInfo!$B:$B,0),MATCH(W$1,StudiesInfo!$1:$1,0))</f>
        <v>120</v>
      </c>
      <c r="X735" s="31" t="str">
        <f t="array" ref="X735">INDEX(StudiesInfo!$1:$80,MATCH($E735,StudiesInfo!$B:$B,0),MATCH(X$1,StudiesInfo!$1:$1,0))</f>
        <v>hpf</v>
      </c>
      <c r="Y735" s="30" t="s">
        <v>582</v>
      </c>
      <c r="Z735" s="30" t="s">
        <v>597</v>
      </c>
      <c r="AA735" s="30" t="s">
        <v>1060</v>
      </c>
      <c r="AB735" s="30"/>
      <c r="AC735" s="30" t="s">
        <v>1057</v>
      </c>
      <c r="AD735" s="33" t="s">
        <v>586</v>
      </c>
      <c r="AE735" s="30"/>
      <c r="AF735" s="30" t="s">
        <v>588</v>
      </c>
    </row>
    <row r="736" ht="16.5" hidden="1" customHeight="1">
      <c r="A736" s="30">
        <v>43.0</v>
      </c>
      <c r="B736" s="31" t="str">
        <f t="array" ref="B736">INDEX(StudiesInfo!$1:$80,MATCH($E736,StudiesInfo!$B:$B,0),MATCH(B$1,StudiesInfo!$1:$1,0))</f>
        <v>Yes</v>
      </c>
      <c r="C736" s="30"/>
      <c r="D736" s="30"/>
      <c r="E736" s="31" t="str">
        <f t="array" ref="E736">INDEX(StudiesInfo!$1:$80,MATCH($A736,StudiesInfo!$A:$A,0),MATCH(E$1,StudiesInfo!$1:$1,0))</f>
        <v>Parenti et al., 2019</v>
      </c>
      <c r="F736" s="31" t="str">
        <f t="array" ref="F736">INDEX(StudiesInfo!$1:$80,MATCH($E736,StudiesInfo!$B:$B,0),MATCH(F$1,StudiesInfo!$1:$1,0))</f>
        <v>500 nm</v>
      </c>
      <c r="G736" s="31" t="str">
        <f t="array" ref="G736">INDEX(StudiesInfo!$1:$80,MATCH($E736,StudiesInfo!$B:$B,0),MATCH(G$1,StudiesInfo!$1:$1,0))</f>
        <v>nano</v>
      </c>
      <c r="H736" s="31" t="str">
        <f t="array" ref="H736">INDEX(StudiesInfo!$1:$80,MATCH($E736,StudiesInfo!$B:$B,0),MATCH(H$1,StudiesInfo!$1:$1,0))</f>
        <v>Polystyrene (PS)</v>
      </c>
      <c r="I736" s="31" t="str">
        <f t="array" ref="I736">INDEX(StudiesInfo!$1:$80,MATCH($E736,StudiesInfo!$B:$B,0),MATCH(I$1,StudiesInfo!$1:$1,0))</f>
        <v>Sphere</v>
      </c>
      <c r="J736" s="32" t="str">
        <f t="array" ref="J736">INDEX(StudiesInfo!$1:$80,MATCH($E736,StudiesInfo!$B:$B,0),MATCH(J$1,StudiesInfo!$1:$1,0))</f>
        <v>Danio rerio</v>
      </c>
      <c r="K736" s="31" t="str">
        <f t="array" ref="K736">INDEX(StudiesInfo!$1:$80,MATCH($E736,StudiesInfo!$B:$B,0),MATCH(K$1,StudiesInfo!$1:$1,0))</f>
        <v>NA</v>
      </c>
      <c r="L736" s="31" t="str">
        <f t="array" ref="L736">INDEX(StudiesInfo!$1:$80,MATCH($E736,StudiesInfo!$B:$B,0),MATCH(L$1,StudiesInfo!$1:$1,0))</f>
        <v>Water: Semi-static system</v>
      </c>
      <c r="M736" s="31" t="str">
        <f t="array" ref="M736">INDEX(StudiesInfo!$1:$80,MATCH($E736,StudiesInfo!$B:$B,0),MATCH(M$1,StudiesInfo!$1:$1,0))</f>
        <v>Every 24h</v>
      </c>
      <c r="N736" s="35" t="str">
        <f t="array" ref="N736">INDEX(StudiesInfo!$1:$80,MATCH($E736,StudiesInfo!$B:$B,0),MATCH(N$1,StudiesInfo!$1:$1,0))</f>
        <v>1</v>
      </c>
      <c r="O736" s="31" t="str">
        <f t="array" ref="O736">INDEX(StudiesInfo!$1:$80,MATCH($E736,StudiesInfo!$B:$B,0),MATCH(O$1,StudiesInfo!$1:$1,0))</f>
        <v>mg/L</v>
      </c>
      <c r="P736" s="31" t="str">
        <f t="array" ref="P736">INDEX(StudiesInfo!$1:$80,MATCH($E736,StudiesInfo!$B:$B,0),MATCH(P$1,StudiesInfo!$1:$1,0))</f>
        <v>Embryo</v>
      </c>
      <c r="Q736" s="31">
        <f t="array" ref="Q736">INDEX(StudiesInfo!$1:$80,MATCH($E736,StudiesInfo!$B:$B,0),MATCH(Q$1,StudiesInfo!$1:$1,0))</f>
        <v>72</v>
      </c>
      <c r="R736" s="31" t="str">
        <f t="array" ref="R736">INDEX(StudiesInfo!$1:$80,MATCH($E736,StudiesInfo!$B:$B,0),MATCH(R$1,StudiesInfo!$1:$1,0))</f>
        <v>hpf</v>
      </c>
      <c r="S736" s="31">
        <f t="array" ref="S736">INDEX(StudiesInfo!$1:$80,MATCH($E736,StudiesInfo!$B:$B,0),MATCH(S$1,StudiesInfo!$1:$1,0))</f>
        <v>48</v>
      </c>
      <c r="T736" s="31" t="str">
        <f t="array" ref="T736">INDEX(StudiesInfo!$1:$80,MATCH($E736,StudiesInfo!$B:$B,0),MATCH(T$1,StudiesInfo!$1:$1,0))</f>
        <v>up to 96h</v>
      </c>
      <c r="U736" s="31">
        <f t="array" ref="U736">INDEX(StudiesInfo!$1:$80,MATCH($E736,StudiesInfo!$B:$B,0),MATCH(U$1,StudiesInfo!$1:$1,0))</f>
        <v>0</v>
      </c>
      <c r="V736" s="31" t="str">
        <f t="array" ref="V736">INDEX(StudiesInfo!$1:$80,MATCH($E736,StudiesInfo!$B:$B,0),MATCH(V$1,StudiesInfo!$1:$1,0))</f>
        <v>Larva</v>
      </c>
      <c r="W736" s="31">
        <f t="array" ref="W736">INDEX(StudiesInfo!$1:$80,MATCH($E736,StudiesInfo!$B:$B,0),MATCH(W$1,StudiesInfo!$1:$1,0))</f>
        <v>120</v>
      </c>
      <c r="X736" s="31" t="str">
        <f t="array" ref="X736">INDEX(StudiesInfo!$1:$80,MATCH($E736,StudiesInfo!$B:$B,0),MATCH(X$1,StudiesInfo!$1:$1,0))</f>
        <v>hpf</v>
      </c>
      <c r="Y736" s="30" t="s">
        <v>582</v>
      </c>
      <c r="Z736" s="30" t="s">
        <v>597</v>
      </c>
      <c r="AA736" s="30" t="s">
        <v>1060</v>
      </c>
      <c r="AB736" s="30"/>
      <c r="AC736" s="30"/>
      <c r="AD736" s="33" t="s">
        <v>1058</v>
      </c>
      <c r="AE736" s="30"/>
      <c r="AF736" s="34" t="s">
        <v>591</v>
      </c>
    </row>
    <row r="737" ht="16.5" hidden="1" customHeight="1">
      <c r="A737" s="30">
        <v>43.0</v>
      </c>
      <c r="B737" s="31" t="str">
        <f t="array" ref="B737">INDEX(StudiesInfo!$1:$80,MATCH($E737,StudiesInfo!$B:$B,0),MATCH(B$1,StudiesInfo!$1:$1,0))</f>
        <v>Yes</v>
      </c>
      <c r="C737" s="30"/>
      <c r="D737" s="30"/>
      <c r="E737" s="31" t="str">
        <f t="array" ref="E737">INDEX(StudiesInfo!$1:$80,MATCH($A737,StudiesInfo!$A:$A,0),MATCH(E$1,StudiesInfo!$1:$1,0))</f>
        <v>Parenti et al., 2019</v>
      </c>
      <c r="F737" s="31" t="str">
        <f t="array" ref="F737">INDEX(StudiesInfo!$1:$80,MATCH($E737,StudiesInfo!$B:$B,0),MATCH(F$1,StudiesInfo!$1:$1,0))</f>
        <v>500 nm</v>
      </c>
      <c r="G737" s="31" t="str">
        <f t="array" ref="G737">INDEX(StudiesInfo!$1:$80,MATCH($E737,StudiesInfo!$B:$B,0),MATCH(G$1,StudiesInfo!$1:$1,0))</f>
        <v>nano</v>
      </c>
      <c r="H737" s="31" t="str">
        <f t="array" ref="H737">INDEX(StudiesInfo!$1:$80,MATCH($E737,StudiesInfo!$B:$B,0),MATCH(H$1,StudiesInfo!$1:$1,0))</f>
        <v>Polystyrene (PS)</v>
      </c>
      <c r="I737" s="31" t="str">
        <f t="array" ref="I737">INDEX(StudiesInfo!$1:$80,MATCH($E737,StudiesInfo!$B:$B,0),MATCH(I$1,StudiesInfo!$1:$1,0))</f>
        <v>Sphere</v>
      </c>
      <c r="J737" s="32" t="str">
        <f t="array" ref="J737">INDEX(StudiesInfo!$1:$80,MATCH($E737,StudiesInfo!$B:$B,0),MATCH(J$1,StudiesInfo!$1:$1,0))</f>
        <v>Danio rerio</v>
      </c>
      <c r="K737" s="31" t="str">
        <f t="array" ref="K737">INDEX(StudiesInfo!$1:$80,MATCH($E737,StudiesInfo!$B:$B,0),MATCH(K$1,StudiesInfo!$1:$1,0))</f>
        <v>NA</v>
      </c>
      <c r="L737" s="31" t="str">
        <f t="array" ref="L737">INDEX(StudiesInfo!$1:$80,MATCH($E737,StudiesInfo!$B:$B,0),MATCH(L$1,StudiesInfo!$1:$1,0))</f>
        <v>Water: Semi-static system</v>
      </c>
      <c r="M737" s="31" t="str">
        <f t="array" ref="M737">INDEX(StudiesInfo!$1:$80,MATCH($E737,StudiesInfo!$B:$B,0),MATCH(M$1,StudiesInfo!$1:$1,0))</f>
        <v>Every 24h</v>
      </c>
      <c r="N737" s="35" t="str">
        <f t="array" ref="N737">INDEX(StudiesInfo!$1:$80,MATCH($E737,StudiesInfo!$B:$B,0),MATCH(N$1,StudiesInfo!$1:$1,0))</f>
        <v>1</v>
      </c>
      <c r="O737" s="31" t="str">
        <f t="array" ref="O737">INDEX(StudiesInfo!$1:$80,MATCH($E737,StudiesInfo!$B:$B,0),MATCH(O$1,StudiesInfo!$1:$1,0))</f>
        <v>mg/L</v>
      </c>
      <c r="P737" s="31" t="str">
        <f t="array" ref="P737">INDEX(StudiesInfo!$1:$80,MATCH($E737,StudiesInfo!$B:$B,0),MATCH(P$1,StudiesInfo!$1:$1,0))</f>
        <v>Embryo</v>
      </c>
      <c r="Q737" s="31">
        <f t="array" ref="Q737">INDEX(StudiesInfo!$1:$80,MATCH($E737,StudiesInfo!$B:$B,0),MATCH(Q$1,StudiesInfo!$1:$1,0))</f>
        <v>72</v>
      </c>
      <c r="R737" s="31" t="str">
        <f t="array" ref="R737">INDEX(StudiesInfo!$1:$80,MATCH($E737,StudiesInfo!$B:$B,0),MATCH(R$1,StudiesInfo!$1:$1,0))</f>
        <v>hpf</v>
      </c>
      <c r="S737" s="31">
        <f t="array" ref="S737">INDEX(StudiesInfo!$1:$80,MATCH($E737,StudiesInfo!$B:$B,0),MATCH(S$1,StudiesInfo!$1:$1,0))</f>
        <v>48</v>
      </c>
      <c r="T737" s="31" t="str">
        <f t="array" ref="T737">INDEX(StudiesInfo!$1:$80,MATCH($E737,StudiesInfo!$B:$B,0),MATCH(T$1,StudiesInfo!$1:$1,0))</f>
        <v>up to 96h</v>
      </c>
      <c r="U737" s="31">
        <f t="array" ref="U737">INDEX(StudiesInfo!$1:$80,MATCH($E737,StudiesInfo!$B:$B,0),MATCH(U$1,StudiesInfo!$1:$1,0))</f>
        <v>0</v>
      </c>
      <c r="V737" s="31" t="str">
        <f t="array" ref="V737">INDEX(StudiesInfo!$1:$80,MATCH($E737,StudiesInfo!$B:$B,0),MATCH(V$1,StudiesInfo!$1:$1,0))</f>
        <v>Larva</v>
      </c>
      <c r="W737" s="31">
        <f t="array" ref="W737">INDEX(StudiesInfo!$1:$80,MATCH($E737,StudiesInfo!$B:$B,0),MATCH(W$1,StudiesInfo!$1:$1,0))</f>
        <v>120</v>
      </c>
      <c r="X737" s="31" t="str">
        <f t="array" ref="X737">INDEX(StudiesInfo!$1:$80,MATCH($E737,StudiesInfo!$B:$B,0),MATCH(X$1,StudiesInfo!$1:$1,0))</f>
        <v>hpf</v>
      </c>
      <c r="Y737" s="30" t="s">
        <v>582</v>
      </c>
      <c r="Z737" s="30" t="s">
        <v>1055</v>
      </c>
      <c r="AA737" s="30" t="s">
        <v>1061</v>
      </c>
      <c r="AB737" s="30"/>
      <c r="AC737" s="30" t="s">
        <v>1057</v>
      </c>
      <c r="AD737" s="33" t="s">
        <v>586</v>
      </c>
      <c r="AE737" s="30"/>
      <c r="AF737" s="30" t="s">
        <v>588</v>
      </c>
    </row>
    <row r="738" ht="16.5" hidden="1" customHeight="1">
      <c r="A738" s="30">
        <v>43.0</v>
      </c>
      <c r="B738" s="31" t="str">
        <f t="array" ref="B738">INDEX(StudiesInfo!$1:$80,MATCH($E738,StudiesInfo!$B:$B,0),MATCH(B$1,StudiesInfo!$1:$1,0))</f>
        <v>Yes</v>
      </c>
      <c r="C738" s="30"/>
      <c r="D738" s="30"/>
      <c r="E738" s="31" t="str">
        <f t="array" ref="E738">INDEX(StudiesInfo!$1:$80,MATCH($A738,StudiesInfo!$A:$A,0),MATCH(E$1,StudiesInfo!$1:$1,0))</f>
        <v>Parenti et al., 2019</v>
      </c>
      <c r="F738" s="31" t="str">
        <f t="array" ref="F738">INDEX(StudiesInfo!$1:$80,MATCH($E738,StudiesInfo!$B:$B,0),MATCH(F$1,StudiesInfo!$1:$1,0))</f>
        <v>500 nm</v>
      </c>
      <c r="G738" s="31" t="str">
        <f t="array" ref="G738">INDEX(StudiesInfo!$1:$80,MATCH($E738,StudiesInfo!$B:$B,0),MATCH(G$1,StudiesInfo!$1:$1,0))</f>
        <v>nano</v>
      </c>
      <c r="H738" s="31" t="str">
        <f t="array" ref="H738">INDEX(StudiesInfo!$1:$80,MATCH($E738,StudiesInfo!$B:$B,0),MATCH(H$1,StudiesInfo!$1:$1,0))</f>
        <v>Polystyrene (PS)</v>
      </c>
      <c r="I738" s="31" t="str">
        <f t="array" ref="I738">INDEX(StudiesInfo!$1:$80,MATCH($E738,StudiesInfo!$B:$B,0),MATCH(I$1,StudiesInfo!$1:$1,0))</f>
        <v>Sphere</v>
      </c>
      <c r="J738" s="32" t="str">
        <f t="array" ref="J738">INDEX(StudiesInfo!$1:$80,MATCH($E738,StudiesInfo!$B:$B,0),MATCH(J$1,StudiesInfo!$1:$1,0))</f>
        <v>Danio rerio</v>
      </c>
      <c r="K738" s="31" t="str">
        <f t="array" ref="K738">INDEX(StudiesInfo!$1:$80,MATCH($E738,StudiesInfo!$B:$B,0),MATCH(K$1,StudiesInfo!$1:$1,0))</f>
        <v>NA</v>
      </c>
      <c r="L738" s="31" t="str">
        <f t="array" ref="L738">INDEX(StudiesInfo!$1:$80,MATCH($E738,StudiesInfo!$B:$B,0),MATCH(L$1,StudiesInfo!$1:$1,0))</f>
        <v>Water: Semi-static system</v>
      </c>
      <c r="M738" s="31" t="str">
        <f t="array" ref="M738">INDEX(StudiesInfo!$1:$80,MATCH($E738,StudiesInfo!$B:$B,0),MATCH(M$1,StudiesInfo!$1:$1,0))</f>
        <v>Every 24h</v>
      </c>
      <c r="N738" s="35" t="str">
        <f t="array" ref="N738">INDEX(StudiesInfo!$1:$80,MATCH($E738,StudiesInfo!$B:$B,0),MATCH(N$1,StudiesInfo!$1:$1,0))</f>
        <v>1</v>
      </c>
      <c r="O738" s="31" t="str">
        <f t="array" ref="O738">INDEX(StudiesInfo!$1:$80,MATCH($E738,StudiesInfo!$B:$B,0),MATCH(O$1,StudiesInfo!$1:$1,0))</f>
        <v>mg/L</v>
      </c>
      <c r="P738" s="31" t="str">
        <f t="array" ref="P738">INDEX(StudiesInfo!$1:$80,MATCH($E738,StudiesInfo!$B:$B,0),MATCH(P$1,StudiesInfo!$1:$1,0))</f>
        <v>Embryo</v>
      </c>
      <c r="Q738" s="31">
        <f t="array" ref="Q738">INDEX(StudiesInfo!$1:$80,MATCH($E738,StudiesInfo!$B:$B,0),MATCH(Q$1,StudiesInfo!$1:$1,0))</f>
        <v>72</v>
      </c>
      <c r="R738" s="31" t="str">
        <f t="array" ref="R738">INDEX(StudiesInfo!$1:$80,MATCH($E738,StudiesInfo!$B:$B,0),MATCH(R$1,StudiesInfo!$1:$1,0))</f>
        <v>hpf</v>
      </c>
      <c r="S738" s="31">
        <f t="array" ref="S738">INDEX(StudiesInfo!$1:$80,MATCH($E738,StudiesInfo!$B:$B,0),MATCH(S$1,StudiesInfo!$1:$1,0))</f>
        <v>48</v>
      </c>
      <c r="T738" s="31" t="str">
        <f t="array" ref="T738">INDEX(StudiesInfo!$1:$80,MATCH($E738,StudiesInfo!$B:$B,0),MATCH(T$1,StudiesInfo!$1:$1,0))</f>
        <v>up to 96h</v>
      </c>
      <c r="U738" s="31">
        <f t="array" ref="U738">INDEX(StudiesInfo!$1:$80,MATCH($E738,StudiesInfo!$B:$B,0),MATCH(U$1,StudiesInfo!$1:$1,0))</f>
        <v>0</v>
      </c>
      <c r="V738" s="31" t="str">
        <f t="array" ref="V738">INDEX(StudiesInfo!$1:$80,MATCH($E738,StudiesInfo!$B:$B,0),MATCH(V$1,StudiesInfo!$1:$1,0))</f>
        <v>Larva</v>
      </c>
      <c r="W738" s="31">
        <f t="array" ref="W738">INDEX(StudiesInfo!$1:$80,MATCH($E738,StudiesInfo!$B:$B,0),MATCH(W$1,StudiesInfo!$1:$1,0))</f>
        <v>120</v>
      </c>
      <c r="X738" s="31" t="str">
        <f t="array" ref="X738">INDEX(StudiesInfo!$1:$80,MATCH($E738,StudiesInfo!$B:$B,0),MATCH(X$1,StudiesInfo!$1:$1,0))</f>
        <v>hpf</v>
      </c>
      <c r="Y738" s="30" t="s">
        <v>582</v>
      </c>
      <c r="Z738" s="30" t="s">
        <v>1055</v>
      </c>
      <c r="AA738" s="30" t="s">
        <v>1061</v>
      </c>
      <c r="AB738" s="30"/>
      <c r="AC738" s="30"/>
      <c r="AD738" s="33" t="s">
        <v>1058</v>
      </c>
      <c r="AE738" s="30"/>
      <c r="AF738" s="30" t="s">
        <v>596</v>
      </c>
    </row>
    <row r="739" ht="16.5" hidden="1" customHeight="1">
      <c r="A739" s="30">
        <v>43.0</v>
      </c>
      <c r="B739" s="31" t="str">
        <f t="array" ref="B739">INDEX(StudiesInfo!$1:$80,MATCH($E739,StudiesInfo!$B:$B,0),MATCH(B$1,StudiesInfo!$1:$1,0))</f>
        <v>Yes</v>
      </c>
      <c r="C739" s="30"/>
      <c r="D739" s="30"/>
      <c r="E739" s="31" t="str">
        <f t="array" ref="E739">INDEX(StudiesInfo!$1:$80,MATCH($A739,StudiesInfo!$A:$A,0),MATCH(E$1,StudiesInfo!$1:$1,0))</f>
        <v>Parenti et al., 2019</v>
      </c>
      <c r="F739" s="31" t="str">
        <f t="array" ref="F739">INDEX(StudiesInfo!$1:$80,MATCH($E739,StudiesInfo!$B:$B,0),MATCH(F$1,StudiesInfo!$1:$1,0))</f>
        <v>500 nm</v>
      </c>
      <c r="G739" s="31" t="str">
        <f t="array" ref="G739">INDEX(StudiesInfo!$1:$80,MATCH($E739,StudiesInfo!$B:$B,0),MATCH(G$1,StudiesInfo!$1:$1,0))</f>
        <v>nano</v>
      </c>
      <c r="H739" s="31" t="str">
        <f t="array" ref="H739">INDEX(StudiesInfo!$1:$80,MATCH($E739,StudiesInfo!$B:$B,0),MATCH(H$1,StudiesInfo!$1:$1,0))</f>
        <v>Polystyrene (PS)</v>
      </c>
      <c r="I739" s="31" t="str">
        <f t="array" ref="I739">INDEX(StudiesInfo!$1:$80,MATCH($E739,StudiesInfo!$B:$B,0),MATCH(I$1,StudiesInfo!$1:$1,0))</f>
        <v>Sphere</v>
      </c>
      <c r="J739" s="32" t="str">
        <f t="array" ref="J739">INDEX(StudiesInfo!$1:$80,MATCH($E739,StudiesInfo!$B:$B,0),MATCH(J$1,StudiesInfo!$1:$1,0))</f>
        <v>Danio rerio</v>
      </c>
      <c r="K739" s="31" t="str">
        <f t="array" ref="K739">INDEX(StudiesInfo!$1:$80,MATCH($E739,StudiesInfo!$B:$B,0),MATCH(K$1,StudiesInfo!$1:$1,0))</f>
        <v>NA</v>
      </c>
      <c r="L739" s="31" t="str">
        <f t="array" ref="L739">INDEX(StudiesInfo!$1:$80,MATCH($E739,StudiesInfo!$B:$B,0),MATCH(L$1,StudiesInfo!$1:$1,0))</f>
        <v>Water: Semi-static system</v>
      </c>
      <c r="M739" s="31" t="str">
        <f t="array" ref="M739">INDEX(StudiesInfo!$1:$80,MATCH($E739,StudiesInfo!$B:$B,0),MATCH(M$1,StudiesInfo!$1:$1,0))</f>
        <v>Every 24h</v>
      </c>
      <c r="N739" s="35" t="str">
        <f t="array" ref="N739">INDEX(StudiesInfo!$1:$80,MATCH($E739,StudiesInfo!$B:$B,0),MATCH(N$1,StudiesInfo!$1:$1,0))</f>
        <v>1</v>
      </c>
      <c r="O739" s="31" t="str">
        <f t="array" ref="O739">INDEX(StudiesInfo!$1:$80,MATCH($E739,StudiesInfo!$B:$B,0),MATCH(O$1,StudiesInfo!$1:$1,0))</f>
        <v>mg/L</v>
      </c>
      <c r="P739" s="31" t="str">
        <f t="array" ref="P739">INDEX(StudiesInfo!$1:$80,MATCH($E739,StudiesInfo!$B:$B,0),MATCH(P$1,StudiesInfo!$1:$1,0))</f>
        <v>Embryo</v>
      </c>
      <c r="Q739" s="31">
        <f t="array" ref="Q739">INDEX(StudiesInfo!$1:$80,MATCH($E739,StudiesInfo!$B:$B,0),MATCH(Q$1,StudiesInfo!$1:$1,0))</f>
        <v>72</v>
      </c>
      <c r="R739" s="31" t="str">
        <f t="array" ref="R739">INDEX(StudiesInfo!$1:$80,MATCH($E739,StudiesInfo!$B:$B,0),MATCH(R$1,StudiesInfo!$1:$1,0))</f>
        <v>hpf</v>
      </c>
      <c r="S739" s="31">
        <f t="array" ref="S739">INDEX(StudiesInfo!$1:$80,MATCH($E739,StudiesInfo!$B:$B,0),MATCH(S$1,StudiesInfo!$1:$1,0))</f>
        <v>48</v>
      </c>
      <c r="T739" s="31" t="str">
        <f t="array" ref="T739">INDEX(StudiesInfo!$1:$80,MATCH($E739,StudiesInfo!$B:$B,0),MATCH(T$1,StudiesInfo!$1:$1,0))</f>
        <v>up to 96h</v>
      </c>
      <c r="U739" s="31">
        <f t="array" ref="U739">INDEX(StudiesInfo!$1:$80,MATCH($E739,StudiesInfo!$B:$B,0),MATCH(U$1,StudiesInfo!$1:$1,0))</f>
        <v>0</v>
      </c>
      <c r="V739" s="31" t="str">
        <f t="array" ref="V739">INDEX(StudiesInfo!$1:$80,MATCH($E739,StudiesInfo!$B:$B,0),MATCH(V$1,StudiesInfo!$1:$1,0))</f>
        <v>Larva</v>
      </c>
      <c r="W739" s="31">
        <f t="array" ref="W739">INDEX(StudiesInfo!$1:$80,MATCH($E739,StudiesInfo!$B:$B,0),MATCH(W$1,StudiesInfo!$1:$1,0))</f>
        <v>120</v>
      </c>
      <c r="X739" s="31" t="str">
        <f t="array" ref="X739">INDEX(StudiesInfo!$1:$80,MATCH($E739,StudiesInfo!$B:$B,0),MATCH(X$1,StudiesInfo!$1:$1,0))</f>
        <v>hpf</v>
      </c>
      <c r="Y739" s="30" t="s">
        <v>639</v>
      </c>
      <c r="Z739" s="30" t="s">
        <v>640</v>
      </c>
      <c r="AA739" s="30" t="s">
        <v>618</v>
      </c>
      <c r="AB739" s="30">
        <v>11.0</v>
      </c>
      <c r="AC739" s="30" t="s">
        <v>1062</v>
      </c>
      <c r="AD739" s="33" t="s">
        <v>586</v>
      </c>
      <c r="AE739" s="30" t="s">
        <v>587</v>
      </c>
      <c r="AF739" s="30" t="s">
        <v>588</v>
      </c>
    </row>
    <row r="740" ht="16.5" hidden="1" customHeight="1">
      <c r="A740" s="30">
        <v>43.0</v>
      </c>
      <c r="B740" s="31" t="str">
        <f t="array" ref="B740">INDEX(StudiesInfo!$1:$80,MATCH($E740,StudiesInfo!$B:$B,0),MATCH(B$1,StudiesInfo!$1:$1,0))</f>
        <v>Yes</v>
      </c>
      <c r="C740" s="30"/>
      <c r="D740" s="30"/>
      <c r="E740" s="31" t="str">
        <f t="array" ref="E740">INDEX(StudiesInfo!$1:$80,MATCH($A740,StudiesInfo!$A:$A,0),MATCH(E$1,StudiesInfo!$1:$1,0))</f>
        <v>Parenti et al., 2019</v>
      </c>
      <c r="F740" s="31" t="str">
        <f t="array" ref="F740">INDEX(StudiesInfo!$1:$80,MATCH($E740,StudiesInfo!$B:$B,0),MATCH(F$1,StudiesInfo!$1:$1,0))</f>
        <v>500 nm</v>
      </c>
      <c r="G740" s="31" t="str">
        <f t="array" ref="G740">INDEX(StudiesInfo!$1:$80,MATCH($E740,StudiesInfo!$B:$B,0),MATCH(G$1,StudiesInfo!$1:$1,0))</f>
        <v>nano</v>
      </c>
      <c r="H740" s="31" t="str">
        <f t="array" ref="H740">INDEX(StudiesInfo!$1:$80,MATCH($E740,StudiesInfo!$B:$B,0),MATCH(H$1,StudiesInfo!$1:$1,0))</f>
        <v>Polystyrene (PS)</v>
      </c>
      <c r="I740" s="31" t="str">
        <f t="array" ref="I740">INDEX(StudiesInfo!$1:$80,MATCH($E740,StudiesInfo!$B:$B,0),MATCH(I$1,StudiesInfo!$1:$1,0))</f>
        <v>Sphere</v>
      </c>
      <c r="J740" s="32" t="str">
        <f t="array" ref="J740">INDEX(StudiesInfo!$1:$80,MATCH($E740,StudiesInfo!$B:$B,0),MATCH(J$1,StudiesInfo!$1:$1,0))</f>
        <v>Danio rerio</v>
      </c>
      <c r="K740" s="31" t="str">
        <f t="array" ref="K740">INDEX(StudiesInfo!$1:$80,MATCH($E740,StudiesInfo!$B:$B,0),MATCH(K$1,StudiesInfo!$1:$1,0))</f>
        <v>NA</v>
      </c>
      <c r="L740" s="31" t="str">
        <f t="array" ref="L740">INDEX(StudiesInfo!$1:$80,MATCH($E740,StudiesInfo!$B:$B,0),MATCH(L$1,StudiesInfo!$1:$1,0))</f>
        <v>Water: Semi-static system</v>
      </c>
      <c r="M740" s="31" t="str">
        <f t="array" ref="M740">INDEX(StudiesInfo!$1:$80,MATCH($E740,StudiesInfo!$B:$B,0),MATCH(M$1,StudiesInfo!$1:$1,0))</f>
        <v>Every 24h</v>
      </c>
      <c r="N740" s="35" t="str">
        <f t="array" ref="N740">INDEX(StudiesInfo!$1:$80,MATCH($E740,StudiesInfo!$B:$B,0),MATCH(N$1,StudiesInfo!$1:$1,0))</f>
        <v>1</v>
      </c>
      <c r="O740" s="31" t="str">
        <f t="array" ref="O740">INDEX(StudiesInfo!$1:$80,MATCH($E740,StudiesInfo!$B:$B,0),MATCH(O$1,StudiesInfo!$1:$1,0))</f>
        <v>mg/L</v>
      </c>
      <c r="P740" s="31" t="str">
        <f t="array" ref="P740">INDEX(StudiesInfo!$1:$80,MATCH($E740,StudiesInfo!$B:$B,0),MATCH(P$1,StudiesInfo!$1:$1,0))</f>
        <v>Embryo</v>
      </c>
      <c r="Q740" s="31">
        <f t="array" ref="Q740">INDEX(StudiesInfo!$1:$80,MATCH($E740,StudiesInfo!$B:$B,0),MATCH(Q$1,StudiesInfo!$1:$1,0))</f>
        <v>72</v>
      </c>
      <c r="R740" s="31" t="str">
        <f t="array" ref="R740">INDEX(StudiesInfo!$1:$80,MATCH($E740,StudiesInfo!$B:$B,0),MATCH(R$1,StudiesInfo!$1:$1,0))</f>
        <v>hpf</v>
      </c>
      <c r="S740" s="31">
        <f t="array" ref="S740">INDEX(StudiesInfo!$1:$80,MATCH($E740,StudiesInfo!$B:$B,0),MATCH(S$1,StudiesInfo!$1:$1,0))</f>
        <v>48</v>
      </c>
      <c r="T740" s="31" t="str">
        <f t="array" ref="T740">INDEX(StudiesInfo!$1:$80,MATCH($E740,StudiesInfo!$B:$B,0),MATCH(T$1,StudiesInfo!$1:$1,0))</f>
        <v>up to 96h</v>
      </c>
      <c r="U740" s="31">
        <f t="array" ref="U740">INDEX(StudiesInfo!$1:$80,MATCH($E740,StudiesInfo!$B:$B,0),MATCH(U$1,StudiesInfo!$1:$1,0))</f>
        <v>0</v>
      </c>
      <c r="V740" s="31" t="str">
        <f t="array" ref="V740">INDEX(StudiesInfo!$1:$80,MATCH($E740,StudiesInfo!$B:$B,0),MATCH(V$1,StudiesInfo!$1:$1,0))</f>
        <v>Larva</v>
      </c>
      <c r="W740" s="31">
        <f t="array" ref="W740">INDEX(StudiesInfo!$1:$80,MATCH($E740,StudiesInfo!$B:$B,0),MATCH(W$1,StudiesInfo!$1:$1,0))</f>
        <v>120</v>
      </c>
      <c r="X740" s="31" t="str">
        <f t="array" ref="X740">INDEX(StudiesInfo!$1:$80,MATCH($E740,StudiesInfo!$B:$B,0),MATCH(X$1,StudiesInfo!$1:$1,0))</f>
        <v>hpf</v>
      </c>
      <c r="Y740" s="30" t="s">
        <v>639</v>
      </c>
      <c r="Z740" s="30" t="s">
        <v>640</v>
      </c>
      <c r="AA740" s="30" t="s">
        <v>618</v>
      </c>
      <c r="AB740" s="30"/>
      <c r="AC740" s="30"/>
      <c r="AD740" s="33" t="s">
        <v>1058</v>
      </c>
      <c r="AE740" s="30" t="s">
        <v>590</v>
      </c>
      <c r="AF740" s="34" t="s">
        <v>591</v>
      </c>
    </row>
    <row r="741" ht="16.5" hidden="1" customHeight="1">
      <c r="A741" s="30">
        <v>43.0</v>
      </c>
      <c r="B741" s="31" t="str">
        <f t="array" ref="B741">INDEX(StudiesInfo!$1:$80,MATCH($E741,StudiesInfo!$B:$B,0),MATCH(B$1,StudiesInfo!$1:$1,0))</f>
        <v>Yes</v>
      </c>
      <c r="C741" s="30"/>
      <c r="D741" s="30"/>
      <c r="E741" s="31" t="str">
        <f t="array" ref="E741">INDEX(StudiesInfo!$1:$80,MATCH($A741,StudiesInfo!$A:$A,0),MATCH(E$1,StudiesInfo!$1:$1,0))</f>
        <v>Parenti et al., 2019</v>
      </c>
      <c r="F741" s="31" t="str">
        <f t="array" ref="F741">INDEX(StudiesInfo!$1:$80,MATCH($E741,StudiesInfo!$B:$B,0),MATCH(F$1,StudiesInfo!$1:$1,0))</f>
        <v>500 nm</v>
      </c>
      <c r="G741" s="31" t="str">
        <f t="array" ref="G741">INDEX(StudiesInfo!$1:$80,MATCH($E741,StudiesInfo!$B:$B,0),MATCH(G$1,StudiesInfo!$1:$1,0))</f>
        <v>nano</v>
      </c>
      <c r="H741" s="31" t="str">
        <f t="array" ref="H741">INDEX(StudiesInfo!$1:$80,MATCH($E741,StudiesInfo!$B:$B,0),MATCH(H$1,StudiesInfo!$1:$1,0))</f>
        <v>Polystyrene (PS)</v>
      </c>
      <c r="I741" s="31" t="str">
        <f t="array" ref="I741">INDEX(StudiesInfo!$1:$80,MATCH($E741,StudiesInfo!$B:$B,0),MATCH(I$1,StudiesInfo!$1:$1,0))</f>
        <v>Sphere</v>
      </c>
      <c r="J741" s="32" t="str">
        <f t="array" ref="J741">INDEX(StudiesInfo!$1:$80,MATCH($E741,StudiesInfo!$B:$B,0),MATCH(J$1,StudiesInfo!$1:$1,0))</f>
        <v>Danio rerio</v>
      </c>
      <c r="K741" s="31" t="str">
        <f t="array" ref="K741">INDEX(StudiesInfo!$1:$80,MATCH($E741,StudiesInfo!$B:$B,0),MATCH(K$1,StudiesInfo!$1:$1,0))</f>
        <v>NA</v>
      </c>
      <c r="L741" s="31" t="str">
        <f t="array" ref="L741">INDEX(StudiesInfo!$1:$80,MATCH($E741,StudiesInfo!$B:$B,0),MATCH(L$1,StudiesInfo!$1:$1,0))</f>
        <v>Water: Semi-static system</v>
      </c>
      <c r="M741" s="31" t="str">
        <f t="array" ref="M741">INDEX(StudiesInfo!$1:$80,MATCH($E741,StudiesInfo!$B:$B,0),MATCH(M$1,StudiesInfo!$1:$1,0))</f>
        <v>Every 24h</v>
      </c>
      <c r="N741" s="35" t="str">
        <f t="array" ref="N741">INDEX(StudiesInfo!$1:$80,MATCH($E741,StudiesInfo!$B:$B,0),MATCH(N$1,StudiesInfo!$1:$1,0))</f>
        <v>1</v>
      </c>
      <c r="O741" s="31" t="str">
        <f t="array" ref="O741">INDEX(StudiesInfo!$1:$80,MATCH($E741,StudiesInfo!$B:$B,0),MATCH(O$1,StudiesInfo!$1:$1,0))</f>
        <v>mg/L</v>
      </c>
      <c r="P741" s="31" t="str">
        <f t="array" ref="P741">INDEX(StudiesInfo!$1:$80,MATCH($E741,StudiesInfo!$B:$B,0),MATCH(P$1,StudiesInfo!$1:$1,0))</f>
        <v>Embryo</v>
      </c>
      <c r="Q741" s="31">
        <f t="array" ref="Q741">INDEX(StudiesInfo!$1:$80,MATCH($E741,StudiesInfo!$B:$B,0),MATCH(Q$1,StudiesInfo!$1:$1,0))</f>
        <v>72</v>
      </c>
      <c r="R741" s="31" t="str">
        <f t="array" ref="R741">INDEX(StudiesInfo!$1:$80,MATCH($E741,StudiesInfo!$B:$B,0),MATCH(R$1,StudiesInfo!$1:$1,0))</f>
        <v>hpf</v>
      </c>
      <c r="S741" s="31">
        <f t="array" ref="S741">INDEX(StudiesInfo!$1:$80,MATCH($E741,StudiesInfo!$B:$B,0),MATCH(S$1,StudiesInfo!$1:$1,0))</f>
        <v>48</v>
      </c>
      <c r="T741" s="31" t="str">
        <f t="array" ref="T741">INDEX(StudiesInfo!$1:$80,MATCH($E741,StudiesInfo!$B:$B,0),MATCH(T$1,StudiesInfo!$1:$1,0))</f>
        <v>up to 96h</v>
      </c>
      <c r="U741" s="31">
        <f t="array" ref="U741">INDEX(StudiesInfo!$1:$80,MATCH($E741,StudiesInfo!$B:$B,0),MATCH(U$1,StudiesInfo!$1:$1,0))</f>
        <v>0</v>
      </c>
      <c r="V741" s="31" t="str">
        <f t="array" ref="V741">INDEX(StudiesInfo!$1:$80,MATCH($E741,StudiesInfo!$B:$B,0),MATCH(V$1,StudiesInfo!$1:$1,0))</f>
        <v>Larva</v>
      </c>
      <c r="W741" s="31">
        <f t="array" ref="W741">INDEX(StudiesInfo!$1:$80,MATCH($E741,StudiesInfo!$B:$B,0),MATCH(W$1,StudiesInfo!$1:$1,0))</f>
        <v>120</v>
      </c>
      <c r="X741" s="31" t="str">
        <f t="array" ref="X741">INDEX(StudiesInfo!$1:$80,MATCH($E741,StudiesInfo!$B:$B,0),MATCH(X$1,StudiesInfo!$1:$1,0))</f>
        <v>hpf</v>
      </c>
      <c r="Y741" s="30" t="s">
        <v>639</v>
      </c>
      <c r="Z741" s="30" t="s">
        <v>640</v>
      </c>
      <c r="AA741" s="30" t="s">
        <v>919</v>
      </c>
      <c r="AB741" s="30"/>
      <c r="AC741" s="30" t="s">
        <v>1062</v>
      </c>
      <c r="AD741" s="33" t="s">
        <v>586</v>
      </c>
      <c r="AE741" s="30"/>
      <c r="AF741" s="30" t="s">
        <v>588</v>
      </c>
    </row>
    <row r="742" ht="16.5" hidden="1" customHeight="1">
      <c r="A742" s="30">
        <v>43.0</v>
      </c>
      <c r="B742" s="31" t="str">
        <f t="array" ref="B742">INDEX(StudiesInfo!$1:$80,MATCH($E742,StudiesInfo!$B:$B,0),MATCH(B$1,StudiesInfo!$1:$1,0))</f>
        <v>Yes</v>
      </c>
      <c r="C742" s="30"/>
      <c r="D742" s="30"/>
      <c r="E742" s="31" t="str">
        <f t="array" ref="E742">INDEX(StudiesInfo!$1:$80,MATCH($A742,StudiesInfo!$A:$A,0),MATCH(E$1,StudiesInfo!$1:$1,0))</f>
        <v>Parenti et al., 2019</v>
      </c>
      <c r="F742" s="31" t="str">
        <f t="array" ref="F742">INDEX(StudiesInfo!$1:$80,MATCH($E742,StudiesInfo!$B:$B,0),MATCH(F$1,StudiesInfo!$1:$1,0))</f>
        <v>500 nm</v>
      </c>
      <c r="G742" s="31" t="str">
        <f t="array" ref="G742">INDEX(StudiesInfo!$1:$80,MATCH($E742,StudiesInfo!$B:$B,0),MATCH(G$1,StudiesInfo!$1:$1,0))</f>
        <v>nano</v>
      </c>
      <c r="H742" s="31" t="str">
        <f t="array" ref="H742">INDEX(StudiesInfo!$1:$80,MATCH($E742,StudiesInfo!$B:$B,0),MATCH(H$1,StudiesInfo!$1:$1,0))</f>
        <v>Polystyrene (PS)</v>
      </c>
      <c r="I742" s="31" t="str">
        <f t="array" ref="I742">INDEX(StudiesInfo!$1:$80,MATCH($E742,StudiesInfo!$B:$B,0),MATCH(I$1,StudiesInfo!$1:$1,0))</f>
        <v>Sphere</v>
      </c>
      <c r="J742" s="32" t="str">
        <f t="array" ref="J742">INDEX(StudiesInfo!$1:$80,MATCH($E742,StudiesInfo!$B:$B,0),MATCH(J$1,StudiesInfo!$1:$1,0))</f>
        <v>Danio rerio</v>
      </c>
      <c r="K742" s="31" t="str">
        <f t="array" ref="K742">INDEX(StudiesInfo!$1:$80,MATCH($E742,StudiesInfo!$B:$B,0),MATCH(K$1,StudiesInfo!$1:$1,0))</f>
        <v>NA</v>
      </c>
      <c r="L742" s="31" t="str">
        <f t="array" ref="L742">INDEX(StudiesInfo!$1:$80,MATCH($E742,StudiesInfo!$B:$B,0),MATCH(L$1,StudiesInfo!$1:$1,0))</f>
        <v>Water: Semi-static system</v>
      </c>
      <c r="M742" s="31" t="str">
        <f t="array" ref="M742">INDEX(StudiesInfo!$1:$80,MATCH($E742,StudiesInfo!$B:$B,0),MATCH(M$1,StudiesInfo!$1:$1,0))</f>
        <v>Every 24h</v>
      </c>
      <c r="N742" s="35" t="str">
        <f t="array" ref="N742">INDEX(StudiesInfo!$1:$80,MATCH($E742,StudiesInfo!$B:$B,0),MATCH(N$1,StudiesInfo!$1:$1,0))</f>
        <v>1</v>
      </c>
      <c r="O742" s="31" t="str">
        <f t="array" ref="O742">INDEX(StudiesInfo!$1:$80,MATCH($E742,StudiesInfo!$B:$B,0),MATCH(O$1,StudiesInfo!$1:$1,0))</f>
        <v>mg/L</v>
      </c>
      <c r="P742" s="31" t="str">
        <f t="array" ref="P742">INDEX(StudiesInfo!$1:$80,MATCH($E742,StudiesInfo!$B:$B,0),MATCH(P$1,StudiesInfo!$1:$1,0))</f>
        <v>Embryo</v>
      </c>
      <c r="Q742" s="31">
        <f t="array" ref="Q742">INDEX(StudiesInfo!$1:$80,MATCH($E742,StudiesInfo!$B:$B,0),MATCH(Q$1,StudiesInfo!$1:$1,0))</f>
        <v>72</v>
      </c>
      <c r="R742" s="31" t="str">
        <f t="array" ref="R742">INDEX(StudiesInfo!$1:$80,MATCH($E742,StudiesInfo!$B:$B,0),MATCH(R$1,StudiesInfo!$1:$1,0))</f>
        <v>hpf</v>
      </c>
      <c r="S742" s="31">
        <f t="array" ref="S742">INDEX(StudiesInfo!$1:$80,MATCH($E742,StudiesInfo!$B:$B,0),MATCH(S$1,StudiesInfo!$1:$1,0))</f>
        <v>48</v>
      </c>
      <c r="T742" s="31" t="str">
        <f t="array" ref="T742">INDEX(StudiesInfo!$1:$80,MATCH($E742,StudiesInfo!$B:$B,0),MATCH(T$1,StudiesInfo!$1:$1,0))</f>
        <v>up to 96h</v>
      </c>
      <c r="U742" s="31">
        <f t="array" ref="U742">INDEX(StudiesInfo!$1:$80,MATCH($E742,StudiesInfo!$B:$B,0),MATCH(U$1,StudiesInfo!$1:$1,0))</f>
        <v>0</v>
      </c>
      <c r="V742" s="31" t="str">
        <f t="array" ref="V742">INDEX(StudiesInfo!$1:$80,MATCH($E742,StudiesInfo!$B:$B,0),MATCH(V$1,StudiesInfo!$1:$1,0))</f>
        <v>Larva</v>
      </c>
      <c r="W742" s="31">
        <f t="array" ref="W742">INDEX(StudiesInfo!$1:$80,MATCH($E742,StudiesInfo!$B:$B,0),MATCH(W$1,StudiesInfo!$1:$1,0))</f>
        <v>120</v>
      </c>
      <c r="X742" s="31" t="str">
        <f t="array" ref="X742">INDEX(StudiesInfo!$1:$80,MATCH($E742,StudiesInfo!$B:$B,0),MATCH(X$1,StudiesInfo!$1:$1,0))</f>
        <v>hpf</v>
      </c>
      <c r="Y742" s="30" t="s">
        <v>639</v>
      </c>
      <c r="Z742" s="30" t="s">
        <v>640</v>
      </c>
      <c r="AA742" s="30" t="s">
        <v>919</v>
      </c>
      <c r="AB742" s="30"/>
      <c r="AC742" s="30"/>
      <c r="AD742" s="33" t="s">
        <v>1058</v>
      </c>
      <c r="AE742" s="30"/>
      <c r="AF742" s="34" t="s">
        <v>591</v>
      </c>
    </row>
    <row r="743" ht="16.5" hidden="1" customHeight="1">
      <c r="A743" s="30">
        <v>107.0</v>
      </c>
      <c r="B743" s="31" t="str">
        <f t="array" ref="B743">INDEX(StudiesInfo!$1:$80,MATCH($E743,StudiesInfo!$B:$B,0),MATCH(B$1,StudiesInfo!$1:$1,0))</f>
        <v>Yes</v>
      </c>
      <c r="C743" s="30" t="s">
        <v>45</v>
      </c>
      <c r="D743" s="30" t="s">
        <v>45</v>
      </c>
      <c r="E743" s="31" t="str">
        <f t="array" ref="E743">INDEX(StudiesInfo!$1:$80,MATCH($A743,StudiesInfo!$A:$A,0),MATCH(E$1,StudiesInfo!$1:$1,0))</f>
        <v>Parenti et al., 2021</v>
      </c>
      <c r="F743" s="31" t="str">
        <f t="array" ref="F743">INDEX(StudiesInfo!$1:$80,MATCH($E743,StudiesInfo!$B:$B,0),MATCH(F$1,StudiesInfo!$1:$1,0))</f>
        <v>500 nm</v>
      </c>
      <c r="G743" s="31" t="str">
        <f t="array" ref="G743">INDEX(StudiesInfo!$1:$80,MATCH($E743,StudiesInfo!$B:$B,0),MATCH(G$1,StudiesInfo!$1:$1,0))</f>
        <v>nano</v>
      </c>
      <c r="H743" s="31" t="str">
        <f t="array" ref="H743">INDEX(StudiesInfo!$1:$80,MATCH($E743,StudiesInfo!$B:$B,0),MATCH(H$1,StudiesInfo!$1:$1,0))</f>
        <v>Polystyrene (PS)</v>
      </c>
      <c r="I743" s="31" t="str">
        <f t="array" ref="I743">INDEX(StudiesInfo!$1:$80,MATCH($E743,StudiesInfo!$B:$B,0),MATCH(I$1,StudiesInfo!$1:$1,0))</f>
        <v>Unclear</v>
      </c>
      <c r="J743" s="32" t="str">
        <f t="array" ref="J743">INDEX(StudiesInfo!$1:$80,MATCH($E743,StudiesInfo!$B:$B,0),MATCH(J$1,StudiesInfo!$1:$1,0))</f>
        <v>Danio rerio</v>
      </c>
      <c r="K743" s="31" t="str">
        <f t="array" ref="K743">INDEX(StudiesInfo!$1:$80,MATCH($E743,StudiesInfo!$B:$B,0),MATCH(K$1,StudiesInfo!$1:$1,0))</f>
        <v>NA</v>
      </c>
      <c r="L743" s="31" t="str">
        <f t="array" ref="L743">INDEX(StudiesInfo!$1:$80,MATCH($E743,StudiesInfo!$B:$B,0),MATCH(L$1,StudiesInfo!$1:$1,0))</f>
        <v>Water: Semi-static system</v>
      </c>
      <c r="M743" s="31" t="str">
        <f t="array" ref="M743">INDEX(StudiesInfo!$1:$80,MATCH($E743,StudiesInfo!$B:$B,0),MATCH(M$1,StudiesInfo!$1:$1,0))</f>
        <v>Every 24h</v>
      </c>
      <c r="N743" s="35" t="str">
        <f t="array" ref="N743">INDEX(StudiesInfo!$1:$80,MATCH($E743,StudiesInfo!$B:$B,0),MATCH(N$1,StudiesInfo!$1:$1,0))</f>
        <v>200</v>
      </c>
      <c r="O743" s="31" t="str">
        <f t="array" ref="O743">INDEX(StudiesInfo!$1:$80,MATCH($E743,StudiesInfo!$B:$B,0),MATCH(O$1,StudiesInfo!$1:$1,0))</f>
        <v>µg/L</v>
      </c>
      <c r="P743" s="31" t="str">
        <f t="array" ref="P743">INDEX(StudiesInfo!$1:$80,MATCH($E743,StudiesInfo!$B:$B,0),MATCH(P$1,StudiesInfo!$1:$1,0))</f>
        <v>Larva</v>
      </c>
      <c r="Q743" s="31">
        <f t="array" ref="Q743">INDEX(StudiesInfo!$1:$80,MATCH($E743,StudiesInfo!$B:$B,0),MATCH(Q$1,StudiesInfo!$1:$1,0))</f>
        <v>4</v>
      </c>
      <c r="R743" s="31" t="str">
        <f t="array" ref="R743">INDEX(StudiesInfo!$1:$80,MATCH($E743,StudiesInfo!$B:$B,0),MATCH(R$1,StudiesInfo!$1:$1,0))</f>
        <v>dpf</v>
      </c>
      <c r="S743" s="31">
        <f t="array" ref="S743">INDEX(StudiesInfo!$1:$80,MATCH($E743,StudiesInfo!$B:$B,0),MATCH(S$1,StudiesInfo!$1:$1,0))</f>
        <v>7</v>
      </c>
      <c r="T743" s="31" t="str">
        <f t="array" ref="T743">INDEX(StudiesInfo!$1:$80,MATCH($E743,StudiesInfo!$B:$B,0),MATCH(T$1,StudiesInfo!$1:$1,0))</f>
        <v>5-15 days</v>
      </c>
      <c r="U743" s="31">
        <f t="array" ref="U743">INDEX(StudiesInfo!$1:$80,MATCH($E743,StudiesInfo!$B:$B,0),MATCH(U$1,StudiesInfo!$1:$1,0))</f>
        <v>0</v>
      </c>
      <c r="V743" s="31" t="str">
        <f t="array" ref="V743">INDEX(StudiesInfo!$1:$80,MATCH($E743,StudiesInfo!$B:$B,0),MATCH(V$1,StudiesInfo!$1:$1,0))</f>
        <v>Larva</v>
      </c>
      <c r="W743" s="31">
        <f t="array" ref="W743">INDEX(StudiesInfo!$1:$80,MATCH($E743,StudiesInfo!$B:$B,0),MATCH(W$1,StudiesInfo!$1:$1,0))</f>
        <v>11</v>
      </c>
      <c r="X743" s="31" t="str">
        <f t="array" ref="X743">INDEX(StudiesInfo!$1:$80,MATCH($E743,StudiesInfo!$B:$B,0),MATCH(X$1,StudiesInfo!$1:$1,0))</f>
        <v>dpf</v>
      </c>
      <c r="Y743" s="30" t="s">
        <v>639</v>
      </c>
      <c r="Z743" s="30" t="s">
        <v>640</v>
      </c>
      <c r="AA743" s="30" t="s">
        <v>618</v>
      </c>
      <c r="AB743" s="30">
        <v>11.0</v>
      </c>
      <c r="AC743" s="30" t="s">
        <v>1063</v>
      </c>
      <c r="AD743" s="33" t="s">
        <v>586</v>
      </c>
      <c r="AE743" s="30" t="s">
        <v>587</v>
      </c>
      <c r="AF743" s="30" t="s">
        <v>588</v>
      </c>
    </row>
    <row r="744" ht="16.5" hidden="1" customHeight="1">
      <c r="A744" s="30">
        <v>107.0</v>
      </c>
      <c r="B744" s="31" t="str">
        <f t="array" ref="B744">INDEX(StudiesInfo!$1:$80,MATCH($E744,StudiesInfo!$B:$B,0),MATCH(B$1,StudiesInfo!$1:$1,0))</f>
        <v>Yes</v>
      </c>
      <c r="C744" s="30"/>
      <c r="D744" s="30"/>
      <c r="E744" s="31" t="str">
        <f t="array" ref="E744">INDEX(StudiesInfo!$1:$80,MATCH($A744,StudiesInfo!$A:$A,0),MATCH(E$1,StudiesInfo!$1:$1,0))</f>
        <v>Parenti et al., 2021</v>
      </c>
      <c r="F744" s="31" t="str">
        <f t="array" ref="F744">INDEX(StudiesInfo!$1:$80,MATCH($E744,StudiesInfo!$B:$B,0),MATCH(F$1,StudiesInfo!$1:$1,0))</f>
        <v>500 nm</v>
      </c>
      <c r="G744" s="31" t="str">
        <f t="array" ref="G744">INDEX(StudiesInfo!$1:$80,MATCH($E744,StudiesInfo!$B:$B,0),MATCH(G$1,StudiesInfo!$1:$1,0))</f>
        <v>nano</v>
      </c>
      <c r="H744" s="31" t="str">
        <f t="array" ref="H744">INDEX(StudiesInfo!$1:$80,MATCH($E744,StudiesInfo!$B:$B,0),MATCH(H$1,StudiesInfo!$1:$1,0))</f>
        <v>Polystyrene (PS)</v>
      </c>
      <c r="I744" s="31" t="str">
        <f t="array" ref="I744">INDEX(StudiesInfo!$1:$80,MATCH($E744,StudiesInfo!$B:$B,0),MATCH(I$1,StudiesInfo!$1:$1,0))</f>
        <v>Unclear</v>
      </c>
      <c r="J744" s="32" t="str">
        <f t="array" ref="J744">INDEX(StudiesInfo!$1:$80,MATCH($E744,StudiesInfo!$B:$B,0),MATCH(J$1,StudiesInfo!$1:$1,0))</f>
        <v>Danio rerio</v>
      </c>
      <c r="K744" s="31" t="str">
        <f t="array" ref="K744">INDEX(StudiesInfo!$1:$80,MATCH($E744,StudiesInfo!$B:$B,0),MATCH(K$1,StudiesInfo!$1:$1,0))</f>
        <v>NA</v>
      </c>
      <c r="L744" s="31" t="str">
        <f t="array" ref="L744">INDEX(StudiesInfo!$1:$80,MATCH($E744,StudiesInfo!$B:$B,0),MATCH(L$1,StudiesInfo!$1:$1,0))</f>
        <v>Water: Semi-static system</v>
      </c>
      <c r="M744" s="31" t="str">
        <f t="array" ref="M744">INDEX(StudiesInfo!$1:$80,MATCH($E744,StudiesInfo!$B:$B,0),MATCH(M$1,StudiesInfo!$1:$1,0))</f>
        <v>Every 24h</v>
      </c>
      <c r="N744" s="35" t="str">
        <f t="array" ref="N744">INDEX(StudiesInfo!$1:$80,MATCH($E744,StudiesInfo!$B:$B,0),MATCH(N$1,StudiesInfo!$1:$1,0))</f>
        <v>200</v>
      </c>
      <c r="O744" s="31" t="str">
        <f t="array" ref="O744">INDEX(StudiesInfo!$1:$80,MATCH($E744,StudiesInfo!$B:$B,0),MATCH(O$1,StudiesInfo!$1:$1,0))</f>
        <v>µg/L</v>
      </c>
      <c r="P744" s="31" t="str">
        <f t="array" ref="P744">INDEX(StudiesInfo!$1:$80,MATCH($E744,StudiesInfo!$B:$B,0),MATCH(P$1,StudiesInfo!$1:$1,0))</f>
        <v>Larva</v>
      </c>
      <c r="Q744" s="31">
        <f t="array" ref="Q744">INDEX(StudiesInfo!$1:$80,MATCH($E744,StudiesInfo!$B:$B,0),MATCH(Q$1,StudiesInfo!$1:$1,0))</f>
        <v>4</v>
      </c>
      <c r="R744" s="31" t="str">
        <f t="array" ref="R744">INDEX(StudiesInfo!$1:$80,MATCH($E744,StudiesInfo!$B:$B,0),MATCH(R$1,StudiesInfo!$1:$1,0))</f>
        <v>dpf</v>
      </c>
      <c r="S744" s="31">
        <f t="array" ref="S744">INDEX(StudiesInfo!$1:$80,MATCH($E744,StudiesInfo!$B:$B,0),MATCH(S$1,StudiesInfo!$1:$1,0))</f>
        <v>7</v>
      </c>
      <c r="T744" s="31" t="str">
        <f t="array" ref="T744">INDEX(StudiesInfo!$1:$80,MATCH($E744,StudiesInfo!$B:$B,0),MATCH(T$1,StudiesInfo!$1:$1,0))</f>
        <v>5-15 days</v>
      </c>
      <c r="U744" s="31">
        <f t="array" ref="U744">INDEX(StudiesInfo!$1:$80,MATCH($E744,StudiesInfo!$B:$B,0),MATCH(U$1,StudiesInfo!$1:$1,0))</f>
        <v>0</v>
      </c>
      <c r="V744" s="31" t="str">
        <f t="array" ref="V744">INDEX(StudiesInfo!$1:$80,MATCH($E744,StudiesInfo!$B:$B,0),MATCH(V$1,StudiesInfo!$1:$1,0))</f>
        <v>Larva</v>
      </c>
      <c r="W744" s="31">
        <f t="array" ref="W744">INDEX(StudiesInfo!$1:$80,MATCH($E744,StudiesInfo!$B:$B,0),MATCH(W$1,StudiesInfo!$1:$1,0))</f>
        <v>11</v>
      </c>
      <c r="X744" s="31" t="str">
        <f t="array" ref="X744">INDEX(StudiesInfo!$1:$80,MATCH($E744,StudiesInfo!$B:$B,0),MATCH(X$1,StudiesInfo!$1:$1,0))</f>
        <v>dpf</v>
      </c>
      <c r="Y744" s="30" t="s">
        <v>639</v>
      </c>
      <c r="Z744" s="30" t="s">
        <v>640</v>
      </c>
      <c r="AA744" s="30" t="s">
        <v>618</v>
      </c>
      <c r="AB744" s="30"/>
      <c r="AC744" s="30"/>
      <c r="AD744" s="33" t="s">
        <v>1064</v>
      </c>
      <c r="AE744" s="30" t="s">
        <v>590</v>
      </c>
      <c r="AF744" s="34" t="s">
        <v>591</v>
      </c>
    </row>
    <row r="745" ht="16.5" hidden="1" customHeight="1">
      <c r="A745" s="30">
        <v>107.0</v>
      </c>
      <c r="B745" s="31" t="str">
        <f t="array" ref="B745">INDEX(StudiesInfo!$1:$80,MATCH($E745,StudiesInfo!$B:$B,0),MATCH(B$1,StudiesInfo!$1:$1,0))</f>
        <v>Yes</v>
      </c>
      <c r="C745" s="30"/>
      <c r="D745" s="30"/>
      <c r="E745" s="31" t="str">
        <f t="array" ref="E745">INDEX(StudiesInfo!$1:$80,MATCH($A745,StudiesInfo!$A:$A,0),MATCH(E$1,StudiesInfo!$1:$1,0))</f>
        <v>Parenti et al., 2021</v>
      </c>
      <c r="F745" s="31" t="str">
        <f t="array" ref="F745">INDEX(StudiesInfo!$1:$80,MATCH($E745,StudiesInfo!$B:$B,0),MATCH(F$1,StudiesInfo!$1:$1,0))</f>
        <v>500 nm</v>
      </c>
      <c r="G745" s="31" t="str">
        <f t="array" ref="G745">INDEX(StudiesInfo!$1:$80,MATCH($E745,StudiesInfo!$B:$B,0),MATCH(G$1,StudiesInfo!$1:$1,0))</f>
        <v>nano</v>
      </c>
      <c r="H745" s="31" t="str">
        <f t="array" ref="H745">INDEX(StudiesInfo!$1:$80,MATCH($E745,StudiesInfo!$B:$B,0),MATCH(H$1,StudiesInfo!$1:$1,0))</f>
        <v>Polystyrene (PS)</v>
      </c>
      <c r="I745" s="31" t="str">
        <f t="array" ref="I745">INDEX(StudiesInfo!$1:$80,MATCH($E745,StudiesInfo!$B:$B,0),MATCH(I$1,StudiesInfo!$1:$1,0))</f>
        <v>Unclear</v>
      </c>
      <c r="J745" s="32" t="str">
        <f t="array" ref="J745">INDEX(StudiesInfo!$1:$80,MATCH($E745,StudiesInfo!$B:$B,0),MATCH(J$1,StudiesInfo!$1:$1,0))</f>
        <v>Danio rerio</v>
      </c>
      <c r="K745" s="31" t="str">
        <f t="array" ref="K745">INDEX(StudiesInfo!$1:$80,MATCH($E745,StudiesInfo!$B:$B,0),MATCH(K$1,StudiesInfo!$1:$1,0))</f>
        <v>NA</v>
      </c>
      <c r="L745" s="31" t="str">
        <f t="array" ref="L745">INDEX(StudiesInfo!$1:$80,MATCH($E745,StudiesInfo!$B:$B,0),MATCH(L$1,StudiesInfo!$1:$1,0))</f>
        <v>Water: Semi-static system</v>
      </c>
      <c r="M745" s="31" t="str">
        <f t="array" ref="M745">INDEX(StudiesInfo!$1:$80,MATCH($E745,StudiesInfo!$B:$B,0),MATCH(M$1,StudiesInfo!$1:$1,0))</f>
        <v>Every 24h</v>
      </c>
      <c r="N745" s="35" t="str">
        <f t="array" ref="N745">INDEX(StudiesInfo!$1:$80,MATCH($E745,StudiesInfo!$B:$B,0),MATCH(N$1,StudiesInfo!$1:$1,0))</f>
        <v>200</v>
      </c>
      <c r="O745" s="31" t="str">
        <f t="array" ref="O745">INDEX(StudiesInfo!$1:$80,MATCH($E745,StudiesInfo!$B:$B,0),MATCH(O$1,StudiesInfo!$1:$1,0))</f>
        <v>µg/L</v>
      </c>
      <c r="P745" s="31" t="str">
        <f t="array" ref="P745">INDEX(StudiesInfo!$1:$80,MATCH($E745,StudiesInfo!$B:$B,0),MATCH(P$1,StudiesInfo!$1:$1,0))</f>
        <v>Larva</v>
      </c>
      <c r="Q745" s="31">
        <f t="array" ref="Q745">INDEX(StudiesInfo!$1:$80,MATCH($E745,StudiesInfo!$B:$B,0),MATCH(Q$1,StudiesInfo!$1:$1,0))</f>
        <v>4</v>
      </c>
      <c r="R745" s="31" t="str">
        <f t="array" ref="R745">INDEX(StudiesInfo!$1:$80,MATCH($E745,StudiesInfo!$B:$B,0),MATCH(R$1,StudiesInfo!$1:$1,0))</f>
        <v>dpf</v>
      </c>
      <c r="S745" s="31">
        <f t="array" ref="S745">INDEX(StudiesInfo!$1:$80,MATCH($E745,StudiesInfo!$B:$B,0),MATCH(S$1,StudiesInfo!$1:$1,0))</f>
        <v>7</v>
      </c>
      <c r="T745" s="31" t="str">
        <f t="array" ref="T745">INDEX(StudiesInfo!$1:$80,MATCH($E745,StudiesInfo!$B:$B,0),MATCH(T$1,StudiesInfo!$1:$1,0))</f>
        <v>5-15 days</v>
      </c>
      <c r="U745" s="31">
        <f t="array" ref="U745">INDEX(StudiesInfo!$1:$80,MATCH($E745,StudiesInfo!$B:$B,0),MATCH(U$1,StudiesInfo!$1:$1,0))</f>
        <v>0</v>
      </c>
      <c r="V745" s="31" t="str">
        <f t="array" ref="V745">INDEX(StudiesInfo!$1:$80,MATCH($E745,StudiesInfo!$B:$B,0),MATCH(V$1,StudiesInfo!$1:$1,0))</f>
        <v>Larva</v>
      </c>
      <c r="W745" s="31">
        <f t="array" ref="W745">INDEX(StudiesInfo!$1:$80,MATCH($E745,StudiesInfo!$B:$B,0),MATCH(W$1,StudiesInfo!$1:$1,0))</f>
        <v>11</v>
      </c>
      <c r="X745" s="31" t="str">
        <f t="array" ref="X745">INDEX(StudiesInfo!$1:$80,MATCH($E745,StudiesInfo!$B:$B,0),MATCH(X$1,StudiesInfo!$1:$1,0))</f>
        <v>dpf</v>
      </c>
      <c r="Y745" s="30" t="s">
        <v>582</v>
      </c>
      <c r="Z745" s="30" t="s">
        <v>597</v>
      </c>
      <c r="AA745" s="30" t="s">
        <v>654</v>
      </c>
      <c r="AB745" s="30">
        <v>25.0</v>
      </c>
      <c r="AC745" s="30" t="s">
        <v>1062</v>
      </c>
      <c r="AD745" s="33" t="s">
        <v>586</v>
      </c>
      <c r="AE745" s="30" t="s">
        <v>587</v>
      </c>
      <c r="AF745" s="30" t="s">
        <v>588</v>
      </c>
    </row>
    <row r="746" ht="16.5" hidden="1" customHeight="1">
      <c r="A746" s="30">
        <v>107.0</v>
      </c>
      <c r="B746" s="31" t="str">
        <f t="array" ref="B746">INDEX(StudiesInfo!$1:$80,MATCH($E746,StudiesInfo!$B:$B,0),MATCH(B$1,StudiesInfo!$1:$1,0))</f>
        <v>Yes</v>
      </c>
      <c r="C746" s="30"/>
      <c r="D746" s="30"/>
      <c r="E746" s="31" t="str">
        <f t="array" ref="E746">INDEX(StudiesInfo!$1:$80,MATCH($A746,StudiesInfo!$A:$A,0),MATCH(E$1,StudiesInfo!$1:$1,0))</f>
        <v>Parenti et al., 2021</v>
      </c>
      <c r="F746" s="31" t="str">
        <f t="array" ref="F746">INDEX(StudiesInfo!$1:$80,MATCH($E746,StudiesInfo!$B:$B,0),MATCH(F$1,StudiesInfo!$1:$1,0))</f>
        <v>500 nm</v>
      </c>
      <c r="G746" s="31" t="str">
        <f t="array" ref="G746">INDEX(StudiesInfo!$1:$80,MATCH($E746,StudiesInfo!$B:$B,0),MATCH(G$1,StudiesInfo!$1:$1,0))</f>
        <v>nano</v>
      </c>
      <c r="H746" s="31" t="str">
        <f t="array" ref="H746">INDEX(StudiesInfo!$1:$80,MATCH($E746,StudiesInfo!$B:$B,0),MATCH(H$1,StudiesInfo!$1:$1,0))</f>
        <v>Polystyrene (PS)</v>
      </c>
      <c r="I746" s="31" t="str">
        <f t="array" ref="I746">INDEX(StudiesInfo!$1:$80,MATCH($E746,StudiesInfo!$B:$B,0),MATCH(I$1,StudiesInfo!$1:$1,0))</f>
        <v>Unclear</v>
      </c>
      <c r="J746" s="32" t="str">
        <f t="array" ref="J746">INDEX(StudiesInfo!$1:$80,MATCH($E746,StudiesInfo!$B:$B,0),MATCH(J$1,StudiesInfo!$1:$1,0))</f>
        <v>Danio rerio</v>
      </c>
      <c r="K746" s="31" t="str">
        <f t="array" ref="K746">INDEX(StudiesInfo!$1:$80,MATCH($E746,StudiesInfo!$B:$B,0),MATCH(K$1,StudiesInfo!$1:$1,0))</f>
        <v>NA</v>
      </c>
      <c r="L746" s="31" t="str">
        <f t="array" ref="L746">INDEX(StudiesInfo!$1:$80,MATCH($E746,StudiesInfo!$B:$B,0),MATCH(L$1,StudiesInfo!$1:$1,0))</f>
        <v>Water: Semi-static system</v>
      </c>
      <c r="M746" s="31" t="str">
        <f t="array" ref="M746">INDEX(StudiesInfo!$1:$80,MATCH($E746,StudiesInfo!$B:$B,0),MATCH(M$1,StudiesInfo!$1:$1,0))</f>
        <v>Every 24h</v>
      </c>
      <c r="N746" s="35" t="str">
        <f t="array" ref="N746">INDEX(StudiesInfo!$1:$80,MATCH($E746,StudiesInfo!$B:$B,0),MATCH(N$1,StudiesInfo!$1:$1,0))</f>
        <v>200</v>
      </c>
      <c r="O746" s="31" t="str">
        <f t="array" ref="O746">INDEX(StudiesInfo!$1:$80,MATCH($E746,StudiesInfo!$B:$B,0),MATCH(O$1,StudiesInfo!$1:$1,0))</f>
        <v>µg/L</v>
      </c>
      <c r="P746" s="31" t="str">
        <f t="array" ref="P746">INDEX(StudiesInfo!$1:$80,MATCH($E746,StudiesInfo!$B:$B,0),MATCH(P$1,StudiesInfo!$1:$1,0))</f>
        <v>Larva</v>
      </c>
      <c r="Q746" s="31">
        <f t="array" ref="Q746">INDEX(StudiesInfo!$1:$80,MATCH($E746,StudiesInfo!$B:$B,0),MATCH(Q$1,StudiesInfo!$1:$1,0))</f>
        <v>4</v>
      </c>
      <c r="R746" s="31" t="str">
        <f t="array" ref="R746">INDEX(StudiesInfo!$1:$80,MATCH($E746,StudiesInfo!$B:$B,0),MATCH(R$1,StudiesInfo!$1:$1,0))</f>
        <v>dpf</v>
      </c>
      <c r="S746" s="31">
        <f t="array" ref="S746">INDEX(StudiesInfo!$1:$80,MATCH($E746,StudiesInfo!$B:$B,0),MATCH(S$1,StudiesInfo!$1:$1,0))</f>
        <v>7</v>
      </c>
      <c r="T746" s="31" t="str">
        <f t="array" ref="T746">INDEX(StudiesInfo!$1:$80,MATCH($E746,StudiesInfo!$B:$B,0),MATCH(T$1,StudiesInfo!$1:$1,0))</f>
        <v>5-15 days</v>
      </c>
      <c r="U746" s="31">
        <f t="array" ref="U746">INDEX(StudiesInfo!$1:$80,MATCH($E746,StudiesInfo!$B:$B,0),MATCH(U$1,StudiesInfo!$1:$1,0))</f>
        <v>0</v>
      </c>
      <c r="V746" s="31" t="str">
        <f t="array" ref="V746">INDEX(StudiesInfo!$1:$80,MATCH($E746,StudiesInfo!$B:$B,0),MATCH(V$1,StudiesInfo!$1:$1,0))</f>
        <v>Larva</v>
      </c>
      <c r="W746" s="31">
        <f t="array" ref="W746">INDEX(StudiesInfo!$1:$80,MATCH($E746,StudiesInfo!$B:$B,0),MATCH(W$1,StudiesInfo!$1:$1,0))</f>
        <v>11</v>
      </c>
      <c r="X746" s="31" t="str">
        <f t="array" ref="X746">INDEX(StudiesInfo!$1:$80,MATCH($E746,StudiesInfo!$B:$B,0),MATCH(X$1,StudiesInfo!$1:$1,0))</f>
        <v>dpf</v>
      </c>
      <c r="Y746" s="30" t="s">
        <v>582</v>
      </c>
      <c r="Z746" s="30" t="s">
        <v>597</v>
      </c>
      <c r="AA746" s="30" t="s">
        <v>654</v>
      </c>
      <c r="AB746" s="30"/>
      <c r="AC746" s="30"/>
      <c r="AD746" s="33" t="s">
        <v>1064</v>
      </c>
      <c r="AE746" s="30" t="s">
        <v>590</v>
      </c>
      <c r="AF746" s="34" t="s">
        <v>591</v>
      </c>
    </row>
    <row r="747" ht="16.5" hidden="1" customHeight="1">
      <c r="A747" s="30">
        <v>107.0</v>
      </c>
      <c r="B747" s="31" t="str">
        <f t="array" ref="B747">INDEX(StudiesInfo!$1:$80,MATCH($E747,StudiesInfo!$B:$B,0),MATCH(B$1,StudiesInfo!$1:$1,0))</f>
        <v>Yes</v>
      </c>
      <c r="C747" s="30"/>
      <c r="D747" s="30"/>
      <c r="E747" s="31" t="str">
        <f t="array" ref="E747">INDEX(StudiesInfo!$1:$80,MATCH($A747,StudiesInfo!$A:$A,0),MATCH(E$1,StudiesInfo!$1:$1,0))</f>
        <v>Parenti et al., 2021</v>
      </c>
      <c r="F747" s="31" t="str">
        <f t="array" ref="F747">INDEX(StudiesInfo!$1:$80,MATCH($E747,StudiesInfo!$B:$B,0),MATCH(F$1,StudiesInfo!$1:$1,0))</f>
        <v>500 nm</v>
      </c>
      <c r="G747" s="31" t="str">
        <f t="array" ref="G747">INDEX(StudiesInfo!$1:$80,MATCH($E747,StudiesInfo!$B:$B,0),MATCH(G$1,StudiesInfo!$1:$1,0))</f>
        <v>nano</v>
      </c>
      <c r="H747" s="31" t="str">
        <f t="array" ref="H747">INDEX(StudiesInfo!$1:$80,MATCH($E747,StudiesInfo!$B:$B,0),MATCH(H$1,StudiesInfo!$1:$1,0))</f>
        <v>Polystyrene (PS)</v>
      </c>
      <c r="I747" s="31" t="str">
        <f t="array" ref="I747">INDEX(StudiesInfo!$1:$80,MATCH($E747,StudiesInfo!$B:$B,0),MATCH(I$1,StudiesInfo!$1:$1,0))</f>
        <v>Unclear</v>
      </c>
      <c r="J747" s="32" t="str">
        <f t="array" ref="J747">INDEX(StudiesInfo!$1:$80,MATCH($E747,StudiesInfo!$B:$B,0),MATCH(J$1,StudiesInfo!$1:$1,0))</f>
        <v>Danio rerio</v>
      </c>
      <c r="K747" s="31" t="str">
        <f t="array" ref="K747">INDEX(StudiesInfo!$1:$80,MATCH($E747,StudiesInfo!$B:$B,0),MATCH(K$1,StudiesInfo!$1:$1,0))</f>
        <v>NA</v>
      </c>
      <c r="L747" s="31" t="str">
        <f t="array" ref="L747">INDEX(StudiesInfo!$1:$80,MATCH($E747,StudiesInfo!$B:$B,0),MATCH(L$1,StudiesInfo!$1:$1,0))</f>
        <v>Water: Semi-static system</v>
      </c>
      <c r="M747" s="31" t="str">
        <f t="array" ref="M747">INDEX(StudiesInfo!$1:$80,MATCH($E747,StudiesInfo!$B:$B,0),MATCH(M$1,StudiesInfo!$1:$1,0))</f>
        <v>Every 24h</v>
      </c>
      <c r="N747" s="35" t="str">
        <f t="array" ref="N747">INDEX(StudiesInfo!$1:$80,MATCH($E747,StudiesInfo!$B:$B,0),MATCH(N$1,StudiesInfo!$1:$1,0))</f>
        <v>200</v>
      </c>
      <c r="O747" s="31" t="str">
        <f t="array" ref="O747">INDEX(StudiesInfo!$1:$80,MATCH($E747,StudiesInfo!$B:$B,0),MATCH(O$1,StudiesInfo!$1:$1,0))</f>
        <v>µg/L</v>
      </c>
      <c r="P747" s="31" t="str">
        <f t="array" ref="P747">INDEX(StudiesInfo!$1:$80,MATCH($E747,StudiesInfo!$B:$B,0),MATCH(P$1,StudiesInfo!$1:$1,0))</f>
        <v>Larva</v>
      </c>
      <c r="Q747" s="31">
        <f t="array" ref="Q747">INDEX(StudiesInfo!$1:$80,MATCH($E747,StudiesInfo!$B:$B,0),MATCH(Q$1,StudiesInfo!$1:$1,0))</f>
        <v>4</v>
      </c>
      <c r="R747" s="31" t="str">
        <f t="array" ref="R747">INDEX(StudiesInfo!$1:$80,MATCH($E747,StudiesInfo!$B:$B,0),MATCH(R$1,StudiesInfo!$1:$1,0))</f>
        <v>dpf</v>
      </c>
      <c r="S747" s="31">
        <f t="array" ref="S747">INDEX(StudiesInfo!$1:$80,MATCH($E747,StudiesInfo!$B:$B,0),MATCH(S$1,StudiesInfo!$1:$1,0))</f>
        <v>7</v>
      </c>
      <c r="T747" s="31" t="str">
        <f t="array" ref="T747">INDEX(StudiesInfo!$1:$80,MATCH($E747,StudiesInfo!$B:$B,0),MATCH(T$1,StudiesInfo!$1:$1,0))</f>
        <v>5-15 days</v>
      </c>
      <c r="U747" s="31">
        <f t="array" ref="U747">INDEX(StudiesInfo!$1:$80,MATCH($E747,StudiesInfo!$B:$B,0),MATCH(U$1,StudiesInfo!$1:$1,0))</f>
        <v>0</v>
      </c>
      <c r="V747" s="31" t="str">
        <f t="array" ref="V747">INDEX(StudiesInfo!$1:$80,MATCH($E747,StudiesInfo!$B:$B,0),MATCH(V$1,StudiesInfo!$1:$1,0))</f>
        <v>Larva</v>
      </c>
      <c r="W747" s="31">
        <f t="array" ref="W747">INDEX(StudiesInfo!$1:$80,MATCH($E747,StudiesInfo!$B:$B,0),MATCH(W$1,StudiesInfo!$1:$1,0))</f>
        <v>11</v>
      </c>
      <c r="X747" s="31" t="str">
        <f t="array" ref="X747">INDEX(StudiesInfo!$1:$80,MATCH($E747,StudiesInfo!$B:$B,0),MATCH(X$1,StudiesInfo!$1:$1,0))</f>
        <v>dpf</v>
      </c>
      <c r="Y747" s="30" t="s">
        <v>582</v>
      </c>
      <c r="Z747" s="30" t="s">
        <v>597</v>
      </c>
      <c r="AA747" s="30" t="s">
        <v>881</v>
      </c>
      <c r="AB747" s="30">
        <v>23.0</v>
      </c>
      <c r="AC747" s="30" t="s">
        <v>1062</v>
      </c>
      <c r="AD747" s="33" t="s">
        <v>586</v>
      </c>
      <c r="AE747" s="30" t="s">
        <v>587</v>
      </c>
      <c r="AF747" s="30" t="s">
        <v>588</v>
      </c>
    </row>
    <row r="748" ht="16.5" hidden="1" customHeight="1">
      <c r="A748" s="30">
        <v>107.0</v>
      </c>
      <c r="B748" s="31" t="str">
        <f t="array" ref="B748">INDEX(StudiesInfo!$1:$80,MATCH($E748,StudiesInfo!$B:$B,0),MATCH(B$1,StudiesInfo!$1:$1,0))</f>
        <v>Yes</v>
      </c>
      <c r="C748" s="30"/>
      <c r="D748" s="30"/>
      <c r="E748" s="31" t="str">
        <f t="array" ref="E748">INDEX(StudiesInfo!$1:$80,MATCH($A748,StudiesInfo!$A:$A,0),MATCH(E$1,StudiesInfo!$1:$1,0))</f>
        <v>Parenti et al., 2021</v>
      </c>
      <c r="F748" s="31" t="str">
        <f t="array" ref="F748">INDEX(StudiesInfo!$1:$80,MATCH($E748,StudiesInfo!$B:$B,0),MATCH(F$1,StudiesInfo!$1:$1,0))</f>
        <v>500 nm</v>
      </c>
      <c r="G748" s="31" t="str">
        <f t="array" ref="G748">INDEX(StudiesInfo!$1:$80,MATCH($E748,StudiesInfo!$B:$B,0),MATCH(G$1,StudiesInfo!$1:$1,0))</f>
        <v>nano</v>
      </c>
      <c r="H748" s="31" t="str">
        <f t="array" ref="H748">INDEX(StudiesInfo!$1:$80,MATCH($E748,StudiesInfo!$B:$B,0),MATCH(H$1,StudiesInfo!$1:$1,0))</f>
        <v>Polystyrene (PS)</v>
      </c>
      <c r="I748" s="31" t="str">
        <f t="array" ref="I748">INDEX(StudiesInfo!$1:$80,MATCH($E748,StudiesInfo!$B:$B,0),MATCH(I$1,StudiesInfo!$1:$1,0))</f>
        <v>Unclear</v>
      </c>
      <c r="J748" s="32" t="str">
        <f t="array" ref="J748">INDEX(StudiesInfo!$1:$80,MATCH($E748,StudiesInfo!$B:$B,0),MATCH(J$1,StudiesInfo!$1:$1,0))</f>
        <v>Danio rerio</v>
      </c>
      <c r="K748" s="31" t="str">
        <f t="array" ref="K748">INDEX(StudiesInfo!$1:$80,MATCH($E748,StudiesInfo!$B:$B,0),MATCH(K$1,StudiesInfo!$1:$1,0))</f>
        <v>NA</v>
      </c>
      <c r="L748" s="31" t="str">
        <f t="array" ref="L748">INDEX(StudiesInfo!$1:$80,MATCH($E748,StudiesInfo!$B:$B,0),MATCH(L$1,StudiesInfo!$1:$1,0))</f>
        <v>Water: Semi-static system</v>
      </c>
      <c r="M748" s="31" t="str">
        <f t="array" ref="M748">INDEX(StudiesInfo!$1:$80,MATCH($E748,StudiesInfo!$B:$B,0),MATCH(M$1,StudiesInfo!$1:$1,0))</f>
        <v>Every 24h</v>
      </c>
      <c r="N748" s="35" t="str">
        <f t="array" ref="N748">INDEX(StudiesInfo!$1:$80,MATCH($E748,StudiesInfo!$B:$B,0),MATCH(N$1,StudiesInfo!$1:$1,0))</f>
        <v>200</v>
      </c>
      <c r="O748" s="31" t="str">
        <f t="array" ref="O748">INDEX(StudiesInfo!$1:$80,MATCH($E748,StudiesInfo!$B:$B,0),MATCH(O$1,StudiesInfo!$1:$1,0))</f>
        <v>µg/L</v>
      </c>
      <c r="P748" s="31" t="str">
        <f t="array" ref="P748">INDEX(StudiesInfo!$1:$80,MATCH($E748,StudiesInfo!$B:$B,0),MATCH(P$1,StudiesInfo!$1:$1,0))</f>
        <v>Larva</v>
      </c>
      <c r="Q748" s="31">
        <f t="array" ref="Q748">INDEX(StudiesInfo!$1:$80,MATCH($E748,StudiesInfo!$B:$B,0),MATCH(Q$1,StudiesInfo!$1:$1,0))</f>
        <v>4</v>
      </c>
      <c r="R748" s="31" t="str">
        <f t="array" ref="R748">INDEX(StudiesInfo!$1:$80,MATCH($E748,StudiesInfo!$B:$B,0),MATCH(R$1,StudiesInfo!$1:$1,0))</f>
        <v>dpf</v>
      </c>
      <c r="S748" s="31">
        <f t="array" ref="S748">INDEX(StudiesInfo!$1:$80,MATCH($E748,StudiesInfo!$B:$B,0),MATCH(S$1,StudiesInfo!$1:$1,0))</f>
        <v>7</v>
      </c>
      <c r="T748" s="31" t="str">
        <f t="array" ref="T748">INDEX(StudiesInfo!$1:$80,MATCH($E748,StudiesInfo!$B:$B,0),MATCH(T$1,StudiesInfo!$1:$1,0))</f>
        <v>5-15 days</v>
      </c>
      <c r="U748" s="31">
        <f t="array" ref="U748">INDEX(StudiesInfo!$1:$80,MATCH($E748,StudiesInfo!$B:$B,0),MATCH(U$1,StudiesInfo!$1:$1,0))</f>
        <v>0</v>
      </c>
      <c r="V748" s="31" t="str">
        <f t="array" ref="V748">INDEX(StudiesInfo!$1:$80,MATCH($E748,StudiesInfo!$B:$B,0),MATCH(V$1,StudiesInfo!$1:$1,0))</f>
        <v>Larva</v>
      </c>
      <c r="W748" s="31">
        <f t="array" ref="W748">INDEX(StudiesInfo!$1:$80,MATCH($E748,StudiesInfo!$B:$B,0),MATCH(W$1,StudiesInfo!$1:$1,0))</f>
        <v>11</v>
      </c>
      <c r="X748" s="31" t="str">
        <f t="array" ref="X748">INDEX(StudiesInfo!$1:$80,MATCH($E748,StudiesInfo!$B:$B,0),MATCH(X$1,StudiesInfo!$1:$1,0))</f>
        <v>dpf</v>
      </c>
      <c r="Y748" s="30" t="s">
        <v>582</v>
      </c>
      <c r="Z748" s="30" t="s">
        <v>597</v>
      </c>
      <c r="AA748" s="30" t="s">
        <v>881</v>
      </c>
      <c r="AB748" s="30"/>
      <c r="AC748" s="30"/>
      <c r="AD748" s="33" t="s">
        <v>1064</v>
      </c>
      <c r="AE748" s="30" t="s">
        <v>590</v>
      </c>
      <c r="AF748" s="34" t="s">
        <v>591</v>
      </c>
    </row>
    <row r="749" ht="16.5" hidden="1" customHeight="1">
      <c r="A749" s="30">
        <v>107.0</v>
      </c>
      <c r="B749" s="31" t="str">
        <f t="array" ref="B749">INDEX(StudiesInfo!$1:$80,MATCH($E749,StudiesInfo!$B:$B,0),MATCH(B$1,StudiesInfo!$1:$1,0))</f>
        <v>Yes</v>
      </c>
      <c r="C749" s="30"/>
      <c r="D749" s="30"/>
      <c r="E749" s="31" t="str">
        <f t="array" ref="E749">INDEX(StudiesInfo!$1:$80,MATCH($A749,StudiesInfo!$A:$A,0),MATCH(E$1,StudiesInfo!$1:$1,0))</f>
        <v>Parenti et al., 2021</v>
      </c>
      <c r="F749" s="31" t="str">
        <f t="array" ref="F749">INDEX(StudiesInfo!$1:$80,MATCH($E749,StudiesInfo!$B:$B,0),MATCH(F$1,StudiesInfo!$1:$1,0))</f>
        <v>500 nm</v>
      </c>
      <c r="G749" s="31" t="str">
        <f t="array" ref="G749">INDEX(StudiesInfo!$1:$80,MATCH($E749,StudiesInfo!$B:$B,0),MATCH(G$1,StudiesInfo!$1:$1,0))</f>
        <v>nano</v>
      </c>
      <c r="H749" s="31" t="str">
        <f t="array" ref="H749">INDEX(StudiesInfo!$1:$80,MATCH($E749,StudiesInfo!$B:$B,0),MATCH(H$1,StudiesInfo!$1:$1,0))</f>
        <v>Polystyrene (PS)</v>
      </c>
      <c r="I749" s="31" t="str">
        <f t="array" ref="I749">INDEX(StudiesInfo!$1:$80,MATCH($E749,StudiesInfo!$B:$B,0),MATCH(I$1,StudiesInfo!$1:$1,0))</f>
        <v>Unclear</v>
      </c>
      <c r="J749" s="32" t="str">
        <f t="array" ref="J749">INDEX(StudiesInfo!$1:$80,MATCH($E749,StudiesInfo!$B:$B,0),MATCH(J$1,StudiesInfo!$1:$1,0))</f>
        <v>Danio rerio</v>
      </c>
      <c r="K749" s="31" t="str">
        <f t="array" ref="K749">INDEX(StudiesInfo!$1:$80,MATCH($E749,StudiesInfo!$B:$B,0),MATCH(K$1,StudiesInfo!$1:$1,0))</f>
        <v>NA</v>
      </c>
      <c r="L749" s="31" t="str">
        <f t="array" ref="L749">INDEX(StudiesInfo!$1:$80,MATCH($E749,StudiesInfo!$B:$B,0),MATCH(L$1,StudiesInfo!$1:$1,0))</f>
        <v>Water: Semi-static system</v>
      </c>
      <c r="M749" s="31" t="str">
        <f t="array" ref="M749">INDEX(StudiesInfo!$1:$80,MATCH($E749,StudiesInfo!$B:$B,0),MATCH(M$1,StudiesInfo!$1:$1,0))</f>
        <v>Every 24h</v>
      </c>
      <c r="N749" s="35" t="str">
        <f t="array" ref="N749">INDEX(StudiesInfo!$1:$80,MATCH($E749,StudiesInfo!$B:$B,0),MATCH(N$1,StudiesInfo!$1:$1,0))</f>
        <v>200</v>
      </c>
      <c r="O749" s="31" t="str">
        <f t="array" ref="O749">INDEX(StudiesInfo!$1:$80,MATCH($E749,StudiesInfo!$B:$B,0),MATCH(O$1,StudiesInfo!$1:$1,0))</f>
        <v>µg/L</v>
      </c>
      <c r="P749" s="31" t="str">
        <f t="array" ref="P749">INDEX(StudiesInfo!$1:$80,MATCH($E749,StudiesInfo!$B:$B,0),MATCH(P$1,StudiesInfo!$1:$1,0))</f>
        <v>Larva</v>
      </c>
      <c r="Q749" s="31">
        <f t="array" ref="Q749">INDEX(StudiesInfo!$1:$80,MATCH($E749,StudiesInfo!$B:$B,0),MATCH(Q$1,StudiesInfo!$1:$1,0))</f>
        <v>4</v>
      </c>
      <c r="R749" s="31" t="str">
        <f t="array" ref="R749">INDEX(StudiesInfo!$1:$80,MATCH($E749,StudiesInfo!$B:$B,0),MATCH(R$1,StudiesInfo!$1:$1,0))</f>
        <v>dpf</v>
      </c>
      <c r="S749" s="31">
        <f t="array" ref="S749">INDEX(StudiesInfo!$1:$80,MATCH($E749,StudiesInfo!$B:$B,0),MATCH(S$1,StudiesInfo!$1:$1,0))</f>
        <v>7</v>
      </c>
      <c r="T749" s="31" t="str">
        <f t="array" ref="T749">INDEX(StudiesInfo!$1:$80,MATCH($E749,StudiesInfo!$B:$B,0),MATCH(T$1,StudiesInfo!$1:$1,0))</f>
        <v>5-15 days</v>
      </c>
      <c r="U749" s="31">
        <f t="array" ref="U749">INDEX(StudiesInfo!$1:$80,MATCH($E749,StudiesInfo!$B:$B,0),MATCH(U$1,StudiesInfo!$1:$1,0))</f>
        <v>0</v>
      </c>
      <c r="V749" s="31" t="str">
        <f t="array" ref="V749">INDEX(StudiesInfo!$1:$80,MATCH($E749,StudiesInfo!$B:$B,0),MATCH(V$1,StudiesInfo!$1:$1,0))</f>
        <v>Larva</v>
      </c>
      <c r="W749" s="31">
        <f t="array" ref="W749">INDEX(StudiesInfo!$1:$80,MATCH($E749,StudiesInfo!$B:$B,0),MATCH(W$1,StudiesInfo!$1:$1,0))</f>
        <v>11</v>
      </c>
      <c r="X749" s="31" t="str">
        <f t="array" ref="X749">INDEX(StudiesInfo!$1:$80,MATCH($E749,StudiesInfo!$B:$B,0),MATCH(X$1,StudiesInfo!$1:$1,0))</f>
        <v>dpf</v>
      </c>
      <c r="Y749" s="30" t="s">
        <v>582</v>
      </c>
      <c r="Z749" s="30" t="s">
        <v>597</v>
      </c>
      <c r="AA749" s="30" t="s">
        <v>652</v>
      </c>
      <c r="AB749" s="30">
        <v>15.0</v>
      </c>
      <c r="AC749" s="30" t="s">
        <v>1062</v>
      </c>
      <c r="AD749" s="33" t="s">
        <v>586</v>
      </c>
      <c r="AE749" s="30" t="s">
        <v>587</v>
      </c>
      <c r="AF749" s="30" t="s">
        <v>588</v>
      </c>
    </row>
    <row r="750" ht="16.5" hidden="1" customHeight="1">
      <c r="A750" s="30">
        <v>107.0</v>
      </c>
      <c r="B750" s="31" t="str">
        <f t="array" ref="B750">INDEX(StudiesInfo!$1:$80,MATCH($E750,StudiesInfo!$B:$B,0),MATCH(B$1,StudiesInfo!$1:$1,0))</f>
        <v>Yes</v>
      </c>
      <c r="C750" s="30"/>
      <c r="D750" s="30"/>
      <c r="E750" s="31" t="str">
        <f t="array" ref="E750">INDEX(StudiesInfo!$1:$80,MATCH($A750,StudiesInfo!$A:$A,0),MATCH(E$1,StudiesInfo!$1:$1,0))</f>
        <v>Parenti et al., 2021</v>
      </c>
      <c r="F750" s="31" t="str">
        <f t="array" ref="F750">INDEX(StudiesInfo!$1:$80,MATCH($E750,StudiesInfo!$B:$B,0),MATCH(F$1,StudiesInfo!$1:$1,0))</f>
        <v>500 nm</v>
      </c>
      <c r="G750" s="31" t="str">
        <f t="array" ref="G750">INDEX(StudiesInfo!$1:$80,MATCH($E750,StudiesInfo!$B:$B,0),MATCH(G$1,StudiesInfo!$1:$1,0))</f>
        <v>nano</v>
      </c>
      <c r="H750" s="31" t="str">
        <f t="array" ref="H750">INDEX(StudiesInfo!$1:$80,MATCH($E750,StudiesInfo!$B:$B,0),MATCH(H$1,StudiesInfo!$1:$1,0))</f>
        <v>Polystyrene (PS)</v>
      </c>
      <c r="I750" s="31" t="str">
        <f t="array" ref="I750">INDEX(StudiesInfo!$1:$80,MATCH($E750,StudiesInfo!$B:$B,0),MATCH(I$1,StudiesInfo!$1:$1,0))</f>
        <v>Unclear</v>
      </c>
      <c r="J750" s="32" t="str">
        <f t="array" ref="J750">INDEX(StudiesInfo!$1:$80,MATCH($E750,StudiesInfo!$B:$B,0),MATCH(J$1,StudiesInfo!$1:$1,0))</f>
        <v>Danio rerio</v>
      </c>
      <c r="K750" s="31" t="str">
        <f t="array" ref="K750">INDEX(StudiesInfo!$1:$80,MATCH($E750,StudiesInfo!$B:$B,0),MATCH(K$1,StudiesInfo!$1:$1,0))</f>
        <v>NA</v>
      </c>
      <c r="L750" s="31" t="str">
        <f t="array" ref="L750">INDEX(StudiesInfo!$1:$80,MATCH($E750,StudiesInfo!$B:$B,0),MATCH(L$1,StudiesInfo!$1:$1,0))</f>
        <v>Water: Semi-static system</v>
      </c>
      <c r="M750" s="31" t="str">
        <f t="array" ref="M750">INDEX(StudiesInfo!$1:$80,MATCH($E750,StudiesInfo!$B:$B,0),MATCH(M$1,StudiesInfo!$1:$1,0))</f>
        <v>Every 24h</v>
      </c>
      <c r="N750" s="35" t="str">
        <f t="array" ref="N750">INDEX(StudiesInfo!$1:$80,MATCH($E750,StudiesInfo!$B:$B,0),MATCH(N$1,StudiesInfo!$1:$1,0))</f>
        <v>200</v>
      </c>
      <c r="O750" s="31" t="str">
        <f t="array" ref="O750">INDEX(StudiesInfo!$1:$80,MATCH($E750,StudiesInfo!$B:$B,0),MATCH(O$1,StudiesInfo!$1:$1,0))</f>
        <v>µg/L</v>
      </c>
      <c r="P750" s="31" t="str">
        <f t="array" ref="P750">INDEX(StudiesInfo!$1:$80,MATCH($E750,StudiesInfo!$B:$B,0),MATCH(P$1,StudiesInfo!$1:$1,0))</f>
        <v>Larva</v>
      </c>
      <c r="Q750" s="31">
        <f t="array" ref="Q750">INDEX(StudiesInfo!$1:$80,MATCH($E750,StudiesInfo!$B:$B,0),MATCH(Q$1,StudiesInfo!$1:$1,0))</f>
        <v>4</v>
      </c>
      <c r="R750" s="31" t="str">
        <f t="array" ref="R750">INDEX(StudiesInfo!$1:$80,MATCH($E750,StudiesInfo!$B:$B,0),MATCH(R$1,StudiesInfo!$1:$1,0))</f>
        <v>dpf</v>
      </c>
      <c r="S750" s="31">
        <f t="array" ref="S750">INDEX(StudiesInfo!$1:$80,MATCH($E750,StudiesInfo!$B:$B,0),MATCH(S$1,StudiesInfo!$1:$1,0))</f>
        <v>7</v>
      </c>
      <c r="T750" s="31" t="str">
        <f t="array" ref="T750">INDEX(StudiesInfo!$1:$80,MATCH($E750,StudiesInfo!$B:$B,0),MATCH(T$1,StudiesInfo!$1:$1,0))</f>
        <v>5-15 days</v>
      </c>
      <c r="U750" s="31">
        <f t="array" ref="U750">INDEX(StudiesInfo!$1:$80,MATCH($E750,StudiesInfo!$B:$B,0),MATCH(U$1,StudiesInfo!$1:$1,0))</f>
        <v>0</v>
      </c>
      <c r="V750" s="31" t="str">
        <f t="array" ref="V750">INDEX(StudiesInfo!$1:$80,MATCH($E750,StudiesInfo!$B:$B,0),MATCH(V$1,StudiesInfo!$1:$1,0))</f>
        <v>Larva</v>
      </c>
      <c r="W750" s="31">
        <f t="array" ref="W750">INDEX(StudiesInfo!$1:$80,MATCH($E750,StudiesInfo!$B:$B,0),MATCH(W$1,StudiesInfo!$1:$1,0))</f>
        <v>11</v>
      </c>
      <c r="X750" s="31" t="str">
        <f t="array" ref="X750">INDEX(StudiesInfo!$1:$80,MATCH($E750,StudiesInfo!$B:$B,0),MATCH(X$1,StudiesInfo!$1:$1,0))</f>
        <v>dpf</v>
      </c>
      <c r="Y750" s="30" t="s">
        <v>582</v>
      </c>
      <c r="Z750" s="30" t="s">
        <v>597</v>
      </c>
      <c r="AA750" s="30" t="s">
        <v>652</v>
      </c>
      <c r="AB750" s="30"/>
      <c r="AC750" s="30"/>
      <c r="AD750" s="33" t="s">
        <v>1064</v>
      </c>
      <c r="AE750" s="30" t="s">
        <v>590</v>
      </c>
      <c r="AF750" s="34" t="s">
        <v>591</v>
      </c>
    </row>
    <row r="751" ht="16.5" hidden="1" customHeight="1">
      <c r="A751" s="30">
        <v>107.0</v>
      </c>
      <c r="B751" s="31" t="str">
        <f t="array" ref="B751">INDEX(StudiesInfo!$1:$80,MATCH($E751,StudiesInfo!$B:$B,0),MATCH(B$1,StudiesInfo!$1:$1,0))</f>
        <v>Yes</v>
      </c>
      <c r="C751" s="30"/>
      <c r="D751" s="30"/>
      <c r="E751" s="31" t="str">
        <f t="array" ref="E751">INDEX(StudiesInfo!$1:$80,MATCH($A751,StudiesInfo!$A:$A,0),MATCH(E$1,StudiesInfo!$1:$1,0))</f>
        <v>Parenti et al., 2021</v>
      </c>
      <c r="F751" s="31" t="str">
        <f t="array" ref="F751">INDEX(StudiesInfo!$1:$80,MATCH($E751,StudiesInfo!$B:$B,0),MATCH(F$1,StudiesInfo!$1:$1,0))</f>
        <v>500 nm</v>
      </c>
      <c r="G751" s="31" t="str">
        <f t="array" ref="G751">INDEX(StudiesInfo!$1:$80,MATCH($E751,StudiesInfo!$B:$B,0),MATCH(G$1,StudiesInfo!$1:$1,0))</f>
        <v>nano</v>
      </c>
      <c r="H751" s="31" t="str">
        <f t="array" ref="H751">INDEX(StudiesInfo!$1:$80,MATCH($E751,StudiesInfo!$B:$B,0),MATCH(H$1,StudiesInfo!$1:$1,0))</f>
        <v>Polystyrene (PS)</v>
      </c>
      <c r="I751" s="31" t="str">
        <f t="array" ref="I751">INDEX(StudiesInfo!$1:$80,MATCH($E751,StudiesInfo!$B:$B,0),MATCH(I$1,StudiesInfo!$1:$1,0))</f>
        <v>Unclear</v>
      </c>
      <c r="J751" s="32" t="str">
        <f t="array" ref="J751">INDEX(StudiesInfo!$1:$80,MATCH($E751,StudiesInfo!$B:$B,0),MATCH(J$1,StudiesInfo!$1:$1,0))</f>
        <v>Danio rerio</v>
      </c>
      <c r="K751" s="31" t="str">
        <f t="array" ref="K751">INDEX(StudiesInfo!$1:$80,MATCH($E751,StudiesInfo!$B:$B,0),MATCH(K$1,StudiesInfo!$1:$1,0))</f>
        <v>NA</v>
      </c>
      <c r="L751" s="31" t="str">
        <f t="array" ref="L751">INDEX(StudiesInfo!$1:$80,MATCH($E751,StudiesInfo!$B:$B,0),MATCH(L$1,StudiesInfo!$1:$1,0))</f>
        <v>Water: Semi-static system</v>
      </c>
      <c r="M751" s="31" t="str">
        <f t="array" ref="M751">INDEX(StudiesInfo!$1:$80,MATCH($E751,StudiesInfo!$B:$B,0),MATCH(M$1,StudiesInfo!$1:$1,0))</f>
        <v>Every 24h</v>
      </c>
      <c r="N751" s="35" t="str">
        <f t="array" ref="N751">INDEX(StudiesInfo!$1:$80,MATCH($E751,StudiesInfo!$B:$B,0),MATCH(N$1,StudiesInfo!$1:$1,0))</f>
        <v>200</v>
      </c>
      <c r="O751" s="31" t="str">
        <f t="array" ref="O751">INDEX(StudiesInfo!$1:$80,MATCH($E751,StudiesInfo!$B:$B,0),MATCH(O$1,StudiesInfo!$1:$1,0))</f>
        <v>µg/L</v>
      </c>
      <c r="P751" s="31" t="str">
        <f t="array" ref="P751">INDEX(StudiesInfo!$1:$80,MATCH($E751,StudiesInfo!$B:$B,0),MATCH(P$1,StudiesInfo!$1:$1,0))</f>
        <v>Larva</v>
      </c>
      <c r="Q751" s="31">
        <f t="array" ref="Q751">INDEX(StudiesInfo!$1:$80,MATCH($E751,StudiesInfo!$B:$B,0),MATCH(Q$1,StudiesInfo!$1:$1,0))</f>
        <v>4</v>
      </c>
      <c r="R751" s="31" t="str">
        <f t="array" ref="R751">INDEX(StudiesInfo!$1:$80,MATCH($E751,StudiesInfo!$B:$B,0),MATCH(R$1,StudiesInfo!$1:$1,0))</f>
        <v>dpf</v>
      </c>
      <c r="S751" s="31">
        <f t="array" ref="S751">INDEX(StudiesInfo!$1:$80,MATCH($E751,StudiesInfo!$B:$B,0),MATCH(S$1,StudiesInfo!$1:$1,0))</f>
        <v>7</v>
      </c>
      <c r="T751" s="31" t="str">
        <f t="array" ref="T751">INDEX(StudiesInfo!$1:$80,MATCH($E751,StudiesInfo!$B:$B,0),MATCH(T$1,StudiesInfo!$1:$1,0))</f>
        <v>5-15 days</v>
      </c>
      <c r="U751" s="31">
        <f t="array" ref="U751">INDEX(StudiesInfo!$1:$80,MATCH($E751,StudiesInfo!$B:$B,0),MATCH(U$1,StudiesInfo!$1:$1,0))</f>
        <v>0</v>
      </c>
      <c r="V751" s="31" t="str">
        <f t="array" ref="V751">INDEX(StudiesInfo!$1:$80,MATCH($E751,StudiesInfo!$B:$B,0),MATCH(V$1,StudiesInfo!$1:$1,0))</f>
        <v>Larva</v>
      </c>
      <c r="W751" s="31">
        <f t="array" ref="W751">INDEX(StudiesInfo!$1:$80,MATCH($E751,StudiesInfo!$B:$B,0),MATCH(W$1,StudiesInfo!$1:$1,0))</f>
        <v>11</v>
      </c>
      <c r="X751" s="31" t="str">
        <f t="array" ref="X751">INDEX(StudiesInfo!$1:$80,MATCH($E751,StudiesInfo!$B:$B,0),MATCH(X$1,StudiesInfo!$1:$1,0))</f>
        <v>dpf</v>
      </c>
      <c r="Y751" s="30" t="s">
        <v>582</v>
      </c>
      <c r="Z751" s="30" t="s">
        <v>597</v>
      </c>
      <c r="AA751" s="30" t="s">
        <v>741</v>
      </c>
      <c r="AB751" s="30">
        <v>24.0</v>
      </c>
      <c r="AC751" s="30" t="s">
        <v>1062</v>
      </c>
      <c r="AD751" s="33" t="s">
        <v>586</v>
      </c>
      <c r="AE751" s="30" t="s">
        <v>587</v>
      </c>
      <c r="AF751" s="30" t="s">
        <v>588</v>
      </c>
    </row>
    <row r="752" ht="16.5" hidden="1" customHeight="1">
      <c r="A752" s="30">
        <v>107.0</v>
      </c>
      <c r="B752" s="31" t="str">
        <f t="array" ref="B752">INDEX(StudiesInfo!$1:$80,MATCH($E752,StudiesInfo!$B:$B,0),MATCH(B$1,StudiesInfo!$1:$1,0))</f>
        <v>Yes</v>
      </c>
      <c r="C752" s="30"/>
      <c r="D752" s="30"/>
      <c r="E752" s="31" t="str">
        <f t="array" ref="E752">INDEX(StudiesInfo!$1:$80,MATCH($A752,StudiesInfo!$A:$A,0),MATCH(E$1,StudiesInfo!$1:$1,0))</f>
        <v>Parenti et al., 2021</v>
      </c>
      <c r="F752" s="31" t="str">
        <f t="array" ref="F752">INDEX(StudiesInfo!$1:$80,MATCH($E752,StudiesInfo!$B:$B,0),MATCH(F$1,StudiesInfo!$1:$1,0))</f>
        <v>500 nm</v>
      </c>
      <c r="G752" s="31" t="str">
        <f t="array" ref="G752">INDEX(StudiesInfo!$1:$80,MATCH($E752,StudiesInfo!$B:$B,0),MATCH(G$1,StudiesInfo!$1:$1,0))</f>
        <v>nano</v>
      </c>
      <c r="H752" s="31" t="str">
        <f t="array" ref="H752">INDEX(StudiesInfo!$1:$80,MATCH($E752,StudiesInfo!$B:$B,0),MATCH(H$1,StudiesInfo!$1:$1,0))</f>
        <v>Polystyrene (PS)</v>
      </c>
      <c r="I752" s="31" t="str">
        <f t="array" ref="I752">INDEX(StudiesInfo!$1:$80,MATCH($E752,StudiesInfo!$B:$B,0),MATCH(I$1,StudiesInfo!$1:$1,0))</f>
        <v>Unclear</v>
      </c>
      <c r="J752" s="32" t="str">
        <f t="array" ref="J752">INDEX(StudiesInfo!$1:$80,MATCH($E752,StudiesInfo!$B:$B,0),MATCH(J$1,StudiesInfo!$1:$1,0))</f>
        <v>Danio rerio</v>
      </c>
      <c r="K752" s="31" t="str">
        <f t="array" ref="K752">INDEX(StudiesInfo!$1:$80,MATCH($E752,StudiesInfo!$B:$B,0),MATCH(K$1,StudiesInfo!$1:$1,0))</f>
        <v>NA</v>
      </c>
      <c r="L752" s="31" t="str">
        <f t="array" ref="L752">INDEX(StudiesInfo!$1:$80,MATCH($E752,StudiesInfo!$B:$B,0),MATCH(L$1,StudiesInfo!$1:$1,0))</f>
        <v>Water: Semi-static system</v>
      </c>
      <c r="M752" s="31" t="str">
        <f t="array" ref="M752">INDEX(StudiesInfo!$1:$80,MATCH($E752,StudiesInfo!$B:$B,0),MATCH(M$1,StudiesInfo!$1:$1,0))</f>
        <v>Every 24h</v>
      </c>
      <c r="N752" s="35" t="str">
        <f t="array" ref="N752">INDEX(StudiesInfo!$1:$80,MATCH($E752,StudiesInfo!$B:$B,0),MATCH(N$1,StudiesInfo!$1:$1,0))</f>
        <v>200</v>
      </c>
      <c r="O752" s="31" t="str">
        <f t="array" ref="O752">INDEX(StudiesInfo!$1:$80,MATCH($E752,StudiesInfo!$B:$B,0),MATCH(O$1,StudiesInfo!$1:$1,0))</f>
        <v>µg/L</v>
      </c>
      <c r="P752" s="31" t="str">
        <f t="array" ref="P752">INDEX(StudiesInfo!$1:$80,MATCH($E752,StudiesInfo!$B:$B,0),MATCH(P$1,StudiesInfo!$1:$1,0))</f>
        <v>Larva</v>
      </c>
      <c r="Q752" s="31">
        <f t="array" ref="Q752">INDEX(StudiesInfo!$1:$80,MATCH($E752,StudiesInfo!$B:$B,0),MATCH(Q$1,StudiesInfo!$1:$1,0))</f>
        <v>4</v>
      </c>
      <c r="R752" s="31" t="str">
        <f t="array" ref="R752">INDEX(StudiesInfo!$1:$80,MATCH($E752,StudiesInfo!$B:$B,0),MATCH(R$1,StudiesInfo!$1:$1,0))</f>
        <v>dpf</v>
      </c>
      <c r="S752" s="31">
        <f t="array" ref="S752">INDEX(StudiesInfo!$1:$80,MATCH($E752,StudiesInfo!$B:$B,0),MATCH(S$1,StudiesInfo!$1:$1,0))</f>
        <v>7</v>
      </c>
      <c r="T752" s="31" t="str">
        <f t="array" ref="T752">INDEX(StudiesInfo!$1:$80,MATCH($E752,StudiesInfo!$B:$B,0),MATCH(T$1,StudiesInfo!$1:$1,0))</f>
        <v>5-15 days</v>
      </c>
      <c r="U752" s="31">
        <f t="array" ref="U752">INDEX(StudiesInfo!$1:$80,MATCH($E752,StudiesInfo!$B:$B,0),MATCH(U$1,StudiesInfo!$1:$1,0))</f>
        <v>0</v>
      </c>
      <c r="V752" s="31" t="str">
        <f t="array" ref="V752">INDEX(StudiesInfo!$1:$80,MATCH($E752,StudiesInfo!$B:$B,0),MATCH(V$1,StudiesInfo!$1:$1,0))</f>
        <v>Larva</v>
      </c>
      <c r="W752" s="31">
        <f t="array" ref="W752">INDEX(StudiesInfo!$1:$80,MATCH($E752,StudiesInfo!$B:$B,0),MATCH(W$1,StudiesInfo!$1:$1,0))</f>
        <v>11</v>
      </c>
      <c r="X752" s="31" t="str">
        <f t="array" ref="X752">INDEX(StudiesInfo!$1:$80,MATCH($E752,StudiesInfo!$B:$B,0),MATCH(X$1,StudiesInfo!$1:$1,0))</f>
        <v>dpf</v>
      </c>
      <c r="Y752" s="30" t="s">
        <v>582</v>
      </c>
      <c r="Z752" s="30" t="s">
        <v>597</v>
      </c>
      <c r="AA752" s="30" t="s">
        <v>741</v>
      </c>
      <c r="AB752" s="30"/>
      <c r="AC752" s="30"/>
      <c r="AD752" s="33" t="s">
        <v>1064</v>
      </c>
      <c r="AE752" s="30" t="s">
        <v>590</v>
      </c>
      <c r="AF752" s="34" t="s">
        <v>591</v>
      </c>
    </row>
    <row r="753" ht="16.5" hidden="1" customHeight="1">
      <c r="A753" s="30">
        <v>107.0</v>
      </c>
      <c r="B753" s="31" t="str">
        <f t="array" ref="B753">INDEX(StudiesInfo!$1:$80,MATCH($E753,StudiesInfo!$B:$B,0),MATCH(B$1,StudiesInfo!$1:$1,0))</f>
        <v>Yes</v>
      </c>
      <c r="C753" s="30"/>
      <c r="D753" s="30"/>
      <c r="E753" s="31" t="str">
        <f t="array" ref="E753">INDEX(StudiesInfo!$1:$80,MATCH($A753,StudiesInfo!$A:$A,0),MATCH(E$1,StudiesInfo!$1:$1,0))</f>
        <v>Parenti et al., 2021</v>
      </c>
      <c r="F753" s="31" t="str">
        <f t="array" ref="F753">INDEX(StudiesInfo!$1:$80,MATCH($E753,StudiesInfo!$B:$B,0),MATCH(F$1,StudiesInfo!$1:$1,0))</f>
        <v>500 nm</v>
      </c>
      <c r="G753" s="31" t="str">
        <f t="array" ref="G753">INDEX(StudiesInfo!$1:$80,MATCH($E753,StudiesInfo!$B:$B,0),MATCH(G$1,StudiesInfo!$1:$1,0))</f>
        <v>nano</v>
      </c>
      <c r="H753" s="31" t="str">
        <f t="array" ref="H753">INDEX(StudiesInfo!$1:$80,MATCH($E753,StudiesInfo!$B:$B,0),MATCH(H$1,StudiesInfo!$1:$1,0))</f>
        <v>Polystyrene (PS)</v>
      </c>
      <c r="I753" s="31" t="str">
        <f t="array" ref="I753">INDEX(StudiesInfo!$1:$80,MATCH($E753,StudiesInfo!$B:$B,0),MATCH(I$1,StudiesInfo!$1:$1,0))</f>
        <v>Unclear</v>
      </c>
      <c r="J753" s="32" t="str">
        <f t="array" ref="J753">INDEX(StudiesInfo!$1:$80,MATCH($E753,StudiesInfo!$B:$B,0),MATCH(J$1,StudiesInfo!$1:$1,0))</f>
        <v>Danio rerio</v>
      </c>
      <c r="K753" s="31" t="str">
        <f t="array" ref="K753">INDEX(StudiesInfo!$1:$80,MATCH($E753,StudiesInfo!$B:$B,0),MATCH(K$1,StudiesInfo!$1:$1,0))</f>
        <v>NA</v>
      </c>
      <c r="L753" s="31" t="str">
        <f t="array" ref="L753">INDEX(StudiesInfo!$1:$80,MATCH($E753,StudiesInfo!$B:$B,0),MATCH(L$1,StudiesInfo!$1:$1,0))</f>
        <v>Water: Semi-static system</v>
      </c>
      <c r="M753" s="31" t="str">
        <f t="array" ref="M753">INDEX(StudiesInfo!$1:$80,MATCH($E753,StudiesInfo!$B:$B,0),MATCH(M$1,StudiesInfo!$1:$1,0))</f>
        <v>Every 24h</v>
      </c>
      <c r="N753" s="35" t="str">
        <f t="array" ref="N753">INDEX(StudiesInfo!$1:$80,MATCH($E753,StudiesInfo!$B:$B,0),MATCH(N$1,StudiesInfo!$1:$1,0))</f>
        <v>200</v>
      </c>
      <c r="O753" s="31" t="str">
        <f t="array" ref="O753">INDEX(StudiesInfo!$1:$80,MATCH($E753,StudiesInfo!$B:$B,0),MATCH(O$1,StudiesInfo!$1:$1,0))</f>
        <v>µg/L</v>
      </c>
      <c r="P753" s="31" t="str">
        <f t="array" ref="P753">INDEX(StudiesInfo!$1:$80,MATCH($E753,StudiesInfo!$B:$B,0),MATCH(P$1,StudiesInfo!$1:$1,0))</f>
        <v>Larva</v>
      </c>
      <c r="Q753" s="31">
        <f t="array" ref="Q753">INDEX(StudiesInfo!$1:$80,MATCH($E753,StudiesInfo!$B:$B,0),MATCH(Q$1,StudiesInfo!$1:$1,0))</f>
        <v>4</v>
      </c>
      <c r="R753" s="31" t="str">
        <f t="array" ref="R753">INDEX(StudiesInfo!$1:$80,MATCH($E753,StudiesInfo!$B:$B,0),MATCH(R$1,StudiesInfo!$1:$1,0))</f>
        <v>dpf</v>
      </c>
      <c r="S753" s="31">
        <f t="array" ref="S753">INDEX(StudiesInfo!$1:$80,MATCH($E753,StudiesInfo!$B:$B,0),MATCH(S$1,StudiesInfo!$1:$1,0))</f>
        <v>7</v>
      </c>
      <c r="T753" s="31" t="str">
        <f t="array" ref="T753">INDEX(StudiesInfo!$1:$80,MATCH($E753,StudiesInfo!$B:$B,0),MATCH(T$1,StudiesInfo!$1:$1,0))</f>
        <v>5-15 days</v>
      </c>
      <c r="U753" s="31">
        <f t="array" ref="U753">INDEX(StudiesInfo!$1:$80,MATCH($E753,StudiesInfo!$B:$B,0),MATCH(U$1,StudiesInfo!$1:$1,0))</f>
        <v>0</v>
      </c>
      <c r="V753" s="31" t="str">
        <f t="array" ref="V753">INDEX(StudiesInfo!$1:$80,MATCH($E753,StudiesInfo!$B:$B,0),MATCH(V$1,StudiesInfo!$1:$1,0))</f>
        <v>Larva</v>
      </c>
      <c r="W753" s="31">
        <f t="array" ref="W753">INDEX(StudiesInfo!$1:$80,MATCH($E753,StudiesInfo!$B:$B,0),MATCH(W$1,StudiesInfo!$1:$1,0))</f>
        <v>11</v>
      </c>
      <c r="X753" s="31" t="str">
        <f t="array" ref="X753">INDEX(StudiesInfo!$1:$80,MATCH($E753,StudiesInfo!$B:$B,0),MATCH(X$1,StudiesInfo!$1:$1,0))</f>
        <v>dpf</v>
      </c>
      <c r="Y753" s="30" t="s">
        <v>582</v>
      </c>
      <c r="Z753" s="30" t="s">
        <v>597</v>
      </c>
      <c r="AA753" s="30" t="s">
        <v>730</v>
      </c>
      <c r="AB753" s="30">
        <v>16.0</v>
      </c>
      <c r="AC753" s="30" t="s">
        <v>1062</v>
      </c>
      <c r="AD753" s="33" t="s">
        <v>586</v>
      </c>
      <c r="AE753" s="30" t="s">
        <v>587</v>
      </c>
      <c r="AF753" s="30" t="s">
        <v>588</v>
      </c>
    </row>
    <row r="754" ht="16.5" hidden="1" customHeight="1">
      <c r="A754" s="30">
        <v>107.0</v>
      </c>
      <c r="B754" s="31" t="str">
        <f t="array" ref="B754">INDEX(StudiesInfo!$1:$80,MATCH($E754,StudiesInfo!$B:$B,0),MATCH(B$1,StudiesInfo!$1:$1,0))</f>
        <v>Yes</v>
      </c>
      <c r="C754" s="30"/>
      <c r="D754" s="30"/>
      <c r="E754" s="31" t="str">
        <f t="array" ref="E754">INDEX(StudiesInfo!$1:$80,MATCH($A754,StudiesInfo!$A:$A,0),MATCH(E$1,StudiesInfo!$1:$1,0))</f>
        <v>Parenti et al., 2021</v>
      </c>
      <c r="F754" s="31" t="str">
        <f t="array" ref="F754">INDEX(StudiesInfo!$1:$80,MATCH($E754,StudiesInfo!$B:$B,0),MATCH(F$1,StudiesInfo!$1:$1,0))</f>
        <v>500 nm</v>
      </c>
      <c r="G754" s="31" t="str">
        <f t="array" ref="G754">INDEX(StudiesInfo!$1:$80,MATCH($E754,StudiesInfo!$B:$B,0),MATCH(G$1,StudiesInfo!$1:$1,0))</f>
        <v>nano</v>
      </c>
      <c r="H754" s="31" t="str">
        <f t="array" ref="H754">INDEX(StudiesInfo!$1:$80,MATCH($E754,StudiesInfo!$B:$B,0),MATCH(H$1,StudiesInfo!$1:$1,0))</f>
        <v>Polystyrene (PS)</v>
      </c>
      <c r="I754" s="31" t="str">
        <f t="array" ref="I754">INDEX(StudiesInfo!$1:$80,MATCH($E754,StudiesInfo!$B:$B,0),MATCH(I$1,StudiesInfo!$1:$1,0))</f>
        <v>Unclear</v>
      </c>
      <c r="J754" s="32" t="str">
        <f t="array" ref="J754">INDEX(StudiesInfo!$1:$80,MATCH($E754,StudiesInfo!$B:$B,0),MATCH(J$1,StudiesInfo!$1:$1,0))</f>
        <v>Danio rerio</v>
      </c>
      <c r="K754" s="31" t="str">
        <f t="array" ref="K754">INDEX(StudiesInfo!$1:$80,MATCH($E754,StudiesInfo!$B:$B,0),MATCH(K$1,StudiesInfo!$1:$1,0))</f>
        <v>NA</v>
      </c>
      <c r="L754" s="31" t="str">
        <f t="array" ref="L754">INDEX(StudiesInfo!$1:$80,MATCH($E754,StudiesInfo!$B:$B,0),MATCH(L$1,StudiesInfo!$1:$1,0))</f>
        <v>Water: Semi-static system</v>
      </c>
      <c r="M754" s="31" t="str">
        <f t="array" ref="M754">INDEX(StudiesInfo!$1:$80,MATCH($E754,StudiesInfo!$B:$B,0),MATCH(M$1,StudiesInfo!$1:$1,0))</f>
        <v>Every 24h</v>
      </c>
      <c r="N754" s="35" t="str">
        <f t="array" ref="N754">INDEX(StudiesInfo!$1:$80,MATCH($E754,StudiesInfo!$B:$B,0),MATCH(N$1,StudiesInfo!$1:$1,0))</f>
        <v>200</v>
      </c>
      <c r="O754" s="31" t="str">
        <f t="array" ref="O754">INDEX(StudiesInfo!$1:$80,MATCH($E754,StudiesInfo!$B:$B,0),MATCH(O$1,StudiesInfo!$1:$1,0))</f>
        <v>µg/L</v>
      </c>
      <c r="P754" s="31" t="str">
        <f t="array" ref="P754">INDEX(StudiesInfo!$1:$80,MATCH($E754,StudiesInfo!$B:$B,0),MATCH(P$1,StudiesInfo!$1:$1,0))</f>
        <v>Larva</v>
      </c>
      <c r="Q754" s="31">
        <f t="array" ref="Q754">INDEX(StudiesInfo!$1:$80,MATCH($E754,StudiesInfo!$B:$B,0),MATCH(Q$1,StudiesInfo!$1:$1,0))</f>
        <v>4</v>
      </c>
      <c r="R754" s="31" t="str">
        <f t="array" ref="R754">INDEX(StudiesInfo!$1:$80,MATCH($E754,StudiesInfo!$B:$B,0),MATCH(R$1,StudiesInfo!$1:$1,0))</f>
        <v>dpf</v>
      </c>
      <c r="S754" s="31">
        <f t="array" ref="S754">INDEX(StudiesInfo!$1:$80,MATCH($E754,StudiesInfo!$B:$B,0),MATCH(S$1,StudiesInfo!$1:$1,0))</f>
        <v>7</v>
      </c>
      <c r="T754" s="31" t="str">
        <f t="array" ref="T754">INDEX(StudiesInfo!$1:$80,MATCH($E754,StudiesInfo!$B:$B,0),MATCH(T$1,StudiesInfo!$1:$1,0))</f>
        <v>5-15 days</v>
      </c>
      <c r="U754" s="31">
        <f t="array" ref="U754">INDEX(StudiesInfo!$1:$80,MATCH($E754,StudiesInfo!$B:$B,0),MATCH(U$1,StudiesInfo!$1:$1,0))</f>
        <v>0</v>
      </c>
      <c r="V754" s="31" t="str">
        <f t="array" ref="V754">INDEX(StudiesInfo!$1:$80,MATCH($E754,StudiesInfo!$B:$B,0),MATCH(V$1,StudiesInfo!$1:$1,0))</f>
        <v>Larva</v>
      </c>
      <c r="W754" s="31">
        <f t="array" ref="W754">INDEX(StudiesInfo!$1:$80,MATCH($E754,StudiesInfo!$B:$B,0),MATCH(W$1,StudiesInfo!$1:$1,0))</f>
        <v>11</v>
      </c>
      <c r="X754" s="31" t="str">
        <f t="array" ref="X754">INDEX(StudiesInfo!$1:$80,MATCH($E754,StudiesInfo!$B:$B,0),MATCH(X$1,StudiesInfo!$1:$1,0))</f>
        <v>dpf</v>
      </c>
      <c r="Y754" s="30" t="s">
        <v>582</v>
      </c>
      <c r="Z754" s="30" t="s">
        <v>597</v>
      </c>
      <c r="AA754" s="30" t="s">
        <v>730</v>
      </c>
      <c r="AB754" s="30"/>
      <c r="AC754" s="30"/>
      <c r="AD754" s="33" t="s">
        <v>1064</v>
      </c>
      <c r="AE754" s="30" t="s">
        <v>590</v>
      </c>
      <c r="AF754" s="34" t="s">
        <v>591</v>
      </c>
    </row>
    <row r="755" ht="16.5" hidden="1" customHeight="1">
      <c r="A755" s="30">
        <v>107.0</v>
      </c>
      <c r="B755" s="31" t="str">
        <f t="array" ref="B755">INDEX(StudiesInfo!$1:$80,MATCH($E755,StudiesInfo!$B:$B,0),MATCH(B$1,StudiesInfo!$1:$1,0))</f>
        <v>Yes</v>
      </c>
      <c r="C755" s="30"/>
      <c r="D755" s="30"/>
      <c r="E755" s="31" t="str">
        <f t="array" ref="E755">INDEX(StudiesInfo!$1:$80,MATCH($A755,StudiesInfo!$A:$A,0),MATCH(E$1,StudiesInfo!$1:$1,0))</f>
        <v>Parenti et al., 2021</v>
      </c>
      <c r="F755" s="31" t="str">
        <f t="array" ref="F755">INDEX(StudiesInfo!$1:$80,MATCH($E755,StudiesInfo!$B:$B,0),MATCH(F$1,StudiesInfo!$1:$1,0))</f>
        <v>500 nm</v>
      </c>
      <c r="G755" s="31" t="str">
        <f t="array" ref="G755">INDEX(StudiesInfo!$1:$80,MATCH($E755,StudiesInfo!$B:$B,0),MATCH(G$1,StudiesInfo!$1:$1,0))</f>
        <v>nano</v>
      </c>
      <c r="H755" s="31" t="str">
        <f t="array" ref="H755">INDEX(StudiesInfo!$1:$80,MATCH($E755,StudiesInfo!$B:$B,0),MATCH(H$1,StudiesInfo!$1:$1,0))</f>
        <v>Polystyrene (PS)</v>
      </c>
      <c r="I755" s="31" t="str">
        <f t="array" ref="I755">INDEX(StudiesInfo!$1:$80,MATCH($E755,StudiesInfo!$B:$B,0),MATCH(I$1,StudiesInfo!$1:$1,0))</f>
        <v>Unclear</v>
      </c>
      <c r="J755" s="32" t="str">
        <f t="array" ref="J755">INDEX(StudiesInfo!$1:$80,MATCH($E755,StudiesInfo!$B:$B,0),MATCH(J$1,StudiesInfo!$1:$1,0))</f>
        <v>Danio rerio</v>
      </c>
      <c r="K755" s="31" t="str">
        <f t="array" ref="K755">INDEX(StudiesInfo!$1:$80,MATCH($E755,StudiesInfo!$B:$B,0),MATCH(K$1,StudiesInfo!$1:$1,0))</f>
        <v>NA</v>
      </c>
      <c r="L755" s="31" t="str">
        <f t="array" ref="L755">INDEX(StudiesInfo!$1:$80,MATCH($E755,StudiesInfo!$B:$B,0),MATCH(L$1,StudiesInfo!$1:$1,0))</f>
        <v>Water: Semi-static system</v>
      </c>
      <c r="M755" s="31" t="str">
        <f t="array" ref="M755">INDEX(StudiesInfo!$1:$80,MATCH($E755,StudiesInfo!$B:$B,0),MATCH(M$1,StudiesInfo!$1:$1,0))</f>
        <v>Every 24h</v>
      </c>
      <c r="N755" s="35" t="str">
        <f t="array" ref="N755">INDEX(StudiesInfo!$1:$80,MATCH($E755,StudiesInfo!$B:$B,0),MATCH(N$1,StudiesInfo!$1:$1,0))</f>
        <v>200</v>
      </c>
      <c r="O755" s="31" t="str">
        <f t="array" ref="O755">INDEX(StudiesInfo!$1:$80,MATCH($E755,StudiesInfo!$B:$B,0),MATCH(O$1,StudiesInfo!$1:$1,0))</f>
        <v>µg/L</v>
      </c>
      <c r="P755" s="31" t="str">
        <f t="array" ref="P755">INDEX(StudiesInfo!$1:$80,MATCH($E755,StudiesInfo!$B:$B,0),MATCH(P$1,StudiesInfo!$1:$1,0))</f>
        <v>Larva</v>
      </c>
      <c r="Q755" s="31">
        <f t="array" ref="Q755">INDEX(StudiesInfo!$1:$80,MATCH($E755,StudiesInfo!$B:$B,0),MATCH(Q$1,StudiesInfo!$1:$1,0))</f>
        <v>4</v>
      </c>
      <c r="R755" s="31" t="str">
        <f t="array" ref="R755">INDEX(StudiesInfo!$1:$80,MATCH($E755,StudiesInfo!$B:$B,0),MATCH(R$1,StudiesInfo!$1:$1,0))</f>
        <v>dpf</v>
      </c>
      <c r="S755" s="31">
        <f t="array" ref="S755">INDEX(StudiesInfo!$1:$80,MATCH($E755,StudiesInfo!$B:$B,0),MATCH(S$1,StudiesInfo!$1:$1,0))</f>
        <v>7</v>
      </c>
      <c r="T755" s="31" t="str">
        <f t="array" ref="T755">INDEX(StudiesInfo!$1:$80,MATCH($E755,StudiesInfo!$B:$B,0),MATCH(T$1,StudiesInfo!$1:$1,0))</f>
        <v>5-15 days</v>
      </c>
      <c r="U755" s="31">
        <f t="array" ref="U755">INDEX(StudiesInfo!$1:$80,MATCH($E755,StudiesInfo!$B:$B,0),MATCH(U$1,StudiesInfo!$1:$1,0))</f>
        <v>0</v>
      </c>
      <c r="V755" s="31" t="str">
        <f t="array" ref="V755">INDEX(StudiesInfo!$1:$80,MATCH($E755,StudiesInfo!$B:$B,0),MATCH(V$1,StudiesInfo!$1:$1,0))</f>
        <v>Larva</v>
      </c>
      <c r="W755" s="31">
        <f t="array" ref="W755">INDEX(StudiesInfo!$1:$80,MATCH($E755,StudiesInfo!$B:$B,0),MATCH(W$1,StudiesInfo!$1:$1,0))</f>
        <v>11</v>
      </c>
      <c r="X755" s="31" t="str">
        <f t="array" ref="X755">INDEX(StudiesInfo!$1:$80,MATCH($E755,StudiesInfo!$B:$B,0),MATCH(X$1,StudiesInfo!$1:$1,0))</f>
        <v>dpf</v>
      </c>
      <c r="Y755" s="30" t="s">
        <v>582</v>
      </c>
      <c r="Z755" s="30" t="s">
        <v>583</v>
      </c>
      <c r="AA755" s="30" t="s">
        <v>584</v>
      </c>
      <c r="AB755" s="30">
        <v>13.0</v>
      </c>
      <c r="AC755" s="30" t="s">
        <v>1062</v>
      </c>
      <c r="AD755" s="33" t="s">
        <v>586</v>
      </c>
      <c r="AE755" s="30" t="s">
        <v>587</v>
      </c>
      <c r="AF755" s="30" t="s">
        <v>588</v>
      </c>
    </row>
    <row r="756" ht="16.5" hidden="1" customHeight="1">
      <c r="A756" s="30">
        <v>107.0</v>
      </c>
      <c r="B756" s="31" t="str">
        <f t="array" ref="B756">INDEX(StudiesInfo!$1:$80,MATCH($E756,StudiesInfo!$B:$B,0),MATCH(B$1,StudiesInfo!$1:$1,0))</f>
        <v>Yes</v>
      </c>
      <c r="C756" s="30"/>
      <c r="D756" s="30"/>
      <c r="E756" s="31" t="str">
        <f t="array" ref="E756">INDEX(StudiesInfo!$1:$80,MATCH($A756,StudiesInfo!$A:$A,0),MATCH(E$1,StudiesInfo!$1:$1,0))</f>
        <v>Parenti et al., 2021</v>
      </c>
      <c r="F756" s="31" t="str">
        <f t="array" ref="F756">INDEX(StudiesInfo!$1:$80,MATCH($E756,StudiesInfo!$B:$B,0),MATCH(F$1,StudiesInfo!$1:$1,0))</f>
        <v>500 nm</v>
      </c>
      <c r="G756" s="31" t="str">
        <f t="array" ref="G756">INDEX(StudiesInfo!$1:$80,MATCH($E756,StudiesInfo!$B:$B,0),MATCH(G$1,StudiesInfo!$1:$1,0))</f>
        <v>nano</v>
      </c>
      <c r="H756" s="31" t="str">
        <f t="array" ref="H756">INDEX(StudiesInfo!$1:$80,MATCH($E756,StudiesInfo!$B:$B,0),MATCH(H$1,StudiesInfo!$1:$1,0))</f>
        <v>Polystyrene (PS)</v>
      </c>
      <c r="I756" s="31" t="str">
        <f t="array" ref="I756">INDEX(StudiesInfo!$1:$80,MATCH($E756,StudiesInfo!$B:$B,0),MATCH(I$1,StudiesInfo!$1:$1,0))</f>
        <v>Unclear</v>
      </c>
      <c r="J756" s="32" t="str">
        <f t="array" ref="J756">INDEX(StudiesInfo!$1:$80,MATCH($E756,StudiesInfo!$B:$B,0),MATCH(J$1,StudiesInfo!$1:$1,0))</f>
        <v>Danio rerio</v>
      </c>
      <c r="K756" s="31" t="str">
        <f t="array" ref="K756">INDEX(StudiesInfo!$1:$80,MATCH($E756,StudiesInfo!$B:$B,0),MATCH(K$1,StudiesInfo!$1:$1,0))</f>
        <v>NA</v>
      </c>
      <c r="L756" s="31" t="str">
        <f t="array" ref="L756">INDEX(StudiesInfo!$1:$80,MATCH($E756,StudiesInfo!$B:$B,0),MATCH(L$1,StudiesInfo!$1:$1,0))</f>
        <v>Water: Semi-static system</v>
      </c>
      <c r="M756" s="31" t="str">
        <f t="array" ref="M756">INDEX(StudiesInfo!$1:$80,MATCH($E756,StudiesInfo!$B:$B,0),MATCH(M$1,StudiesInfo!$1:$1,0))</f>
        <v>Every 24h</v>
      </c>
      <c r="N756" s="35" t="str">
        <f t="array" ref="N756">INDEX(StudiesInfo!$1:$80,MATCH($E756,StudiesInfo!$B:$B,0),MATCH(N$1,StudiesInfo!$1:$1,0))</f>
        <v>200</v>
      </c>
      <c r="O756" s="31" t="str">
        <f t="array" ref="O756">INDEX(StudiesInfo!$1:$80,MATCH($E756,StudiesInfo!$B:$B,0),MATCH(O$1,StudiesInfo!$1:$1,0))</f>
        <v>µg/L</v>
      </c>
      <c r="P756" s="31" t="str">
        <f t="array" ref="P756">INDEX(StudiesInfo!$1:$80,MATCH($E756,StudiesInfo!$B:$B,0),MATCH(P$1,StudiesInfo!$1:$1,0))</f>
        <v>Larva</v>
      </c>
      <c r="Q756" s="31">
        <f t="array" ref="Q756">INDEX(StudiesInfo!$1:$80,MATCH($E756,StudiesInfo!$B:$B,0),MATCH(Q$1,StudiesInfo!$1:$1,0))</f>
        <v>4</v>
      </c>
      <c r="R756" s="31" t="str">
        <f t="array" ref="R756">INDEX(StudiesInfo!$1:$80,MATCH($E756,StudiesInfo!$B:$B,0),MATCH(R$1,StudiesInfo!$1:$1,0))</f>
        <v>dpf</v>
      </c>
      <c r="S756" s="31">
        <f t="array" ref="S756">INDEX(StudiesInfo!$1:$80,MATCH($E756,StudiesInfo!$B:$B,0),MATCH(S$1,StudiesInfo!$1:$1,0))</f>
        <v>7</v>
      </c>
      <c r="T756" s="31" t="str">
        <f t="array" ref="T756">INDEX(StudiesInfo!$1:$80,MATCH($E756,StudiesInfo!$B:$B,0),MATCH(T$1,StudiesInfo!$1:$1,0))</f>
        <v>5-15 days</v>
      </c>
      <c r="U756" s="31">
        <f t="array" ref="U756">INDEX(StudiesInfo!$1:$80,MATCH($E756,StudiesInfo!$B:$B,0),MATCH(U$1,StudiesInfo!$1:$1,0))</f>
        <v>0</v>
      </c>
      <c r="V756" s="31" t="str">
        <f t="array" ref="V756">INDEX(StudiesInfo!$1:$80,MATCH($E756,StudiesInfo!$B:$B,0),MATCH(V$1,StudiesInfo!$1:$1,0))</f>
        <v>Larva</v>
      </c>
      <c r="W756" s="31">
        <f t="array" ref="W756">INDEX(StudiesInfo!$1:$80,MATCH($E756,StudiesInfo!$B:$B,0),MATCH(W$1,StudiesInfo!$1:$1,0))</f>
        <v>11</v>
      </c>
      <c r="X756" s="31" t="str">
        <f t="array" ref="X756">INDEX(StudiesInfo!$1:$80,MATCH($E756,StudiesInfo!$B:$B,0),MATCH(X$1,StudiesInfo!$1:$1,0))</f>
        <v>dpf</v>
      </c>
      <c r="Y756" s="30" t="s">
        <v>582</v>
      </c>
      <c r="Z756" s="30" t="s">
        <v>583</v>
      </c>
      <c r="AA756" s="30" t="s">
        <v>584</v>
      </c>
      <c r="AB756" s="30"/>
      <c r="AC756" s="30"/>
      <c r="AD756" s="33" t="s">
        <v>1064</v>
      </c>
      <c r="AE756" s="30" t="s">
        <v>590</v>
      </c>
      <c r="AF756" s="34" t="s">
        <v>591</v>
      </c>
    </row>
    <row r="757" ht="16.5" hidden="1" customHeight="1">
      <c r="A757" s="30">
        <v>95.0</v>
      </c>
      <c r="B757" s="31" t="str">
        <f t="array" ref="B757">INDEX(StudiesInfo!$1:$80,MATCH($E757,StudiesInfo!$B:$B,0),MATCH(B$1,StudiesInfo!$1:$1,0))</f>
        <v>Yes</v>
      </c>
      <c r="C757" s="30" t="s">
        <v>1065</v>
      </c>
      <c r="D757" s="30" t="s">
        <v>45</v>
      </c>
      <c r="E757" s="31" t="str">
        <f t="array" ref="E757">INDEX(StudiesInfo!$1:$80,MATCH($A757,StudiesInfo!$A:$A,0),MATCH(E$1,StudiesInfo!$1:$1,0))</f>
        <v>Pedersen et al., 2020</v>
      </c>
      <c r="F757" s="31" t="str">
        <f t="array" ref="F757">INDEX(StudiesInfo!$1:$80,MATCH($E757,StudiesInfo!$B:$B,0),MATCH(F$1,StudiesInfo!$1:$1,0))</f>
        <v>50, 200 nm</v>
      </c>
      <c r="G757" s="31" t="str">
        <f t="array" ref="G757">INDEX(StudiesInfo!$1:$80,MATCH($E757,StudiesInfo!$B:$B,0),MATCH(G$1,StudiesInfo!$1:$1,0))</f>
        <v>nano</v>
      </c>
      <c r="H757" s="31" t="str">
        <f t="array" ref="H757">INDEX(StudiesInfo!$1:$80,MATCH($E757,StudiesInfo!$B:$B,0),MATCH(H$1,StudiesInfo!$1:$1,0))</f>
        <v>Polystyrene (PS)</v>
      </c>
      <c r="I757" s="31" t="str">
        <f t="array" ref="I757">INDEX(StudiesInfo!$1:$80,MATCH($E757,StudiesInfo!$B:$B,0),MATCH(I$1,StudiesInfo!$1:$1,0))</f>
        <v>Sphere</v>
      </c>
      <c r="J757" s="32" t="str">
        <f t="array" ref="J757">INDEX(StudiesInfo!$1:$80,MATCH($E757,StudiesInfo!$B:$B,0),MATCH(J$1,StudiesInfo!$1:$1,0))</f>
        <v>Danio rerio</v>
      </c>
      <c r="K757" s="31" t="str">
        <f t="array" ref="K757">INDEX(StudiesInfo!$1:$80,MATCH($E757,StudiesInfo!$B:$B,0),MATCH(K$1,StudiesInfo!$1:$1,0))</f>
        <v>NA</v>
      </c>
      <c r="L757" s="31" t="str">
        <f t="array" ref="L757">INDEX(StudiesInfo!$1:$80,MATCH($E757,StudiesInfo!$B:$B,0),MATCH(L$1,StudiesInfo!$1:$1,0))</f>
        <v>Water: Semi-static system</v>
      </c>
      <c r="M757" s="31" t="str">
        <f t="array" ref="M757">INDEX(StudiesInfo!$1:$80,MATCH($E757,StudiesInfo!$B:$B,0),MATCH(M$1,StudiesInfo!$1:$1,0))</f>
        <v>Every 24h</v>
      </c>
      <c r="N757" s="35" t="str">
        <f t="array" ref="N757">INDEX(StudiesInfo!$1:$80,MATCH($E757,StudiesInfo!$B:$B,0),MATCH(N$1,StudiesInfo!$1:$1,0))</f>
        <v>0, 10, 1000, 10000</v>
      </c>
      <c r="O757" s="31" t="str">
        <f t="array" ref="O757">INDEX(StudiesInfo!$1:$80,MATCH($E757,StudiesInfo!$B:$B,0),MATCH(O$1,StudiesInfo!$1:$1,0))</f>
        <v>ppb: determined as mass per
volume (µg/L). </v>
      </c>
      <c r="P757" s="31" t="str">
        <f t="array" ref="P757">INDEX(StudiesInfo!$1:$80,MATCH($E757,StudiesInfo!$B:$B,0),MATCH(P$1,StudiesInfo!$1:$1,0))</f>
        <v>Embryo</v>
      </c>
      <c r="Q757" s="31">
        <f t="array" ref="Q757">INDEX(StudiesInfo!$1:$80,MATCH($E757,StudiesInfo!$B:$B,0),MATCH(Q$1,StudiesInfo!$1:$1,0))</f>
        <v>6</v>
      </c>
      <c r="R757" s="31" t="str">
        <f t="array" ref="R757">INDEX(StudiesInfo!$1:$80,MATCH($E757,StudiesInfo!$B:$B,0),MATCH(R$1,StudiesInfo!$1:$1,0))</f>
        <v>hpf</v>
      </c>
      <c r="S757" s="31">
        <f t="array" ref="S757">INDEX(StudiesInfo!$1:$80,MATCH($E757,StudiesInfo!$B:$B,0),MATCH(S$1,StudiesInfo!$1:$1,0))</f>
        <v>114</v>
      </c>
      <c r="T757" s="31" t="str">
        <f t="array" ref="T757">INDEX(StudiesInfo!$1:$80,MATCH($E757,StudiesInfo!$B:$B,0),MATCH(T$1,StudiesInfo!$1:$1,0))</f>
        <v>15 days +</v>
      </c>
      <c r="U757" s="31">
        <f t="array" ref="U757">INDEX(StudiesInfo!$1:$80,MATCH($E757,StudiesInfo!$B:$B,0),MATCH(U$1,StudiesInfo!$1:$1,0))</f>
        <v>0</v>
      </c>
      <c r="V757" s="31" t="str">
        <f t="array" ref="V757">INDEX(StudiesInfo!$1:$80,MATCH($E757,StudiesInfo!$B:$B,0),MATCH(V$1,StudiesInfo!$1:$1,0))</f>
        <v>Larva</v>
      </c>
      <c r="W757" s="31">
        <f t="array" ref="W757">INDEX(StudiesInfo!$1:$80,MATCH($E757,StudiesInfo!$B:$B,0),MATCH(W$1,StudiesInfo!$1:$1,0))</f>
        <v>120</v>
      </c>
      <c r="X757" s="31" t="str">
        <f t="array" ref="X757">INDEX(StudiesInfo!$1:$80,MATCH($E757,StudiesInfo!$B:$B,0),MATCH(X$1,StudiesInfo!$1:$1,0))</f>
        <v>hpf</v>
      </c>
      <c r="Y757" s="30" t="s">
        <v>639</v>
      </c>
      <c r="Z757" s="30" t="s">
        <v>640</v>
      </c>
      <c r="AA757" s="30" t="s">
        <v>618</v>
      </c>
      <c r="AB757" s="30">
        <v>11.0</v>
      </c>
      <c r="AC757" s="30" t="s">
        <v>1066</v>
      </c>
      <c r="AD757" s="33" t="s">
        <v>586</v>
      </c>
      <c r="AE757" s="30" t="s">
        <v>587</v>
      </c>
      <c r="AF757" s="30" t="s">
        <v>588</v>
      </c>
    </row>
    <row r="758" ht="16.5" hidden="1" customHeight="1">
      <c r="A758" s="30">
        <v>95.0</v>
      </c>
      <c r="B758" s="31" t="str">
        <f t="array" ref="B758">INDEX(StudiesInfo!$1:$80,MATCH($E758,StudiesInfo!$B:$B,0),MATCH(B$1,StudiesInfo!$1:$1,0))</f>
        <v>Yes</v>
      </c>
      <c r="C758" s="30"/>
      <c r="D758" s="30"/>
      <c r="E758" s="31" t="str">
        <f t="array" ref="E758">INDEX(StudiesInfo!$1:$80,MATCH($A758,StudiesInfo!$A:$A,0),MATCH(E$1,StudiesInfo!$1:$1,0))</f>
        <v>Pedersen et al., 2020</v>
      </c>
      <c r="F758" s="31" t="str">
        <f t="array" ref="F758">INDEX(StudiesInfo!$1:$80,MATCH($E758,StudiesInfo!$B:$B,0),MATCH(F$1,StudiesInfo!$1:$1,0))</f>
        <v>50, 200 nm</v>
      </c>
      <c r="G758" s="31" t="str">
        <f t="array" ref="G758">INDEX(StudiesInfo!$1:$80,MATCH($E758,StudiesInfo!$B:$B,0),MATCH(G$1,StudiesInfo!$1:$1,0))</f>
        <v>nano</v>
      </c>
      <c r="H758" s="31" t="str">
        <f t="array" ref="H758">INDEX(StudiesInfo!$1:$80,MATCH($E758,StudiesInfo!$B:$B,0),MATCH(H$1,StudiesInfo!$1:$1,0))</f>
        <v>Polystyrene (PS)</v>
      </c>
      <c r="I758" s="31" t="str">
        <f t="array" ref="I758">INDEX(StudiesInfo!$1:$80,MATCH($E758,StudiesInfo!$B:$B,0),MATCH(I$1,StudiesInfo!$1:$1,0))</f>
        <v>Sphere</v>
      </c>
      <c r="J758" s="32" t="str">
        <f t="array" ref="J758">INDEX(StudiesInfo!$1:$80,MATCH($E758,StudiesInfo!$B:$B,0),MATCH(J$1,StudiesInfo!$1:$1,0))</f>
        <v>Danio rerio</v>
      </c>
      <c r="K758" s="31" t="str">
        <f t="array" ref="K758">INDEX(StudiesInfo!$1:$80,MATCH($E758,StudiesInfo!$B:$B,0),MATCH(K$1,StudiesInfo!$1:$1,0))</f>
        <v>NA</v>
      </c>
      <c r="L758" s="31" t="str">
        <f t="array" ref="L758">INDEX(StudiesInfo!$1:$80,MATCH($E758,StudiesInfo!$B:$B,0),MATCH(L$1,StudiesInfo!$1:$1,0))</f>
        <v>Water: Semi-static system</v>
      </c>
      <c r="M758" s="31" t="str">
        <f t="array" ref="M758">INDEX(StudiesInfo!$1:$80,MATCH($E758,StudiesInfo!$B:$B,0),MATCH(M$1,StudiesInfo!$1:$1,0))</f>
        <v>Every 24h</v>
      </c>
      <c r="N758" s="35" t="str">
        <f t="array" ref="N758">INDEX(StudiesInfo!$1:$80,MATCH($E758,StudiesInfo!$B:$B,0),MATCH(N$1,StudiesInfo!$1:$1,0))</f>
        <v>0, 10, 1000, 10000</v>
      </c>
      <c r="O758" s="31" t="str">
        <f t="array" ref="O758">INDEX(StudiesInfo!$1:$80,MATCH($E758,StudiesInfo!$B:$B,0),MATCH(O$1,StudiesInfo!$1:$1,0))</f>
        <v>ppb: determined as mass per
volume (µg/L). </v>
      </c>
      <c r="P758" s="31" t="str">
        <f t="array" ref="P758">INDEX(StudiesInfo!$1:$80,MATCH($E758,StudiesInfo!$B:$B,0),MATCH(P$1,StudiesInfo!$1:$1,0))</f>
        <v>Embryo</v>
      </c>
      <c r="Q758" s="31">
        <f t="array" ref="Q758">INDEX(StudiesInfo!$1:$80,MATCH($E758,StudiesInfo!$B:$B,0),MATCH(Q$1,StudiesInfo!$1:$1,0))</f>
        <v>6</v>
      </c>
      <c r="R758" s="31" t="str">
        <f t="array" ref="R758">INDEX(StudiesInfo!$1:$80,MATCH($E758,StudiesInfo!$B:$B,0),MATCH(R$1,StudiesInfo!$1:$1,0))</f>
        <v>hpf</v>
      </c>
      <c r="S758" s="31">
        <f t="array" ref="S758">INDEX(StudiesInfo!$1:$80,MATCH($E758,StudiesInfo!$B:$B,0),MATCH(S$1,StudiesInfo!$1:$1,0))</f>
        <v>114</v>
      </c>
      <c r="T758" s="31" t="str">
        <f t="array" ref="T758">INDEX(StudiesInfo!$1:$80,MATCH($E758,StudiesInfo!$B:$B,0),MATCH(T$1,StudiesInfo!$1:$1,0))</f>
        <v>15 days +</v>
      </c>
      <c r="U758" s="31">
        <f t="array" ref="U758">INDEX(StudiesInfo!$1:$80,MATCH($E758,StudiesInfo!$B:$B,0),MATCH(U$1,StudiesInfo!$1:$1,0))</f>
        <v>0</v>
      </c>
      <c r="V758" s="31" t="str">
        <f t="array" ref="V758">INDEX(StudiesInfo!$1:$80,MATCH($E758,StudiesInfo!$B:$B,0),MATCH(V$1,StudiesInfo!$1:$1,0))</f>
        <v>Larva</v>
      </c>
      <c r="W758" s="31">
        <f t="array" ref="W758">INDEX(StudiesInfo!$1:$80,MATCH($E758,StudiesInfo!$B:$B,0),MATCH(W$1,StudiesInfo!$1:$1,0))</f>
        <v>120</v>
      </c>
      <c r="X758" s="31" t="str">
        <f t="array" ref="X758">INDEX(StudiesInfo!$1:$80,MATCH($E758,StudiesInfo!$B:$B,0),MATCH(X$1,StudiesInfo!$1:$1,0))</f>
        <v>hpf</v>
      </c>
      <c r="Y758" s="30" t="s">
        <v>639</v>
      </c>
      <c r="Z758" s="30" t="s">
        <v>640</v>
      </c>
      <c r="AA758" s="30" t="s">
        <v>618</v>
      </c>
      <c r="AB758" s="30"/>
      <c r="AC758" s="30"/>
      <c r="AD758" s="33" t="s">
        <v>1067</v>
      </c>
      <c r="AE758" s="30" t="s">
        <v>590</v>
      </c>
      <c r="AF758" s="34" t="s">
        <v>591</v>
      </c>
    </row>
    <row r="759" ht="16.5" hidden="1" customHeight="1">
      <c r="A759" s="30">
        <v>95.0</v>
      </c>
      <c r="B759" s="31" t="str">
        <f t="array" ref="B759">INDEX(StudiesInfo!$1:$80,MATCH($E759,StudiesInfo!$B:$B,0),MATCH(B$1,StudiesInfo!$1:$1,0))</f>
        <v>Yes</v>
      </c>
      <c r="C759" s="30"/>
      <c r="D759" s="30"/>
      <c r="E759" s="31" t="str">
        <f t="array" ref="E759">INDEX(StudiesInfo!$1:$80,MATCH($A759,StudiesInfo!$A:$A,0),MATCH(E$1,StudiesInfo!$1:$1,0))</f>
        <v>Pedersen et al., 2020</v>
      </c>
      <c r="F759" s="31" t="str">
        <f t="array" ref="F759">INDEX(StudiesInfo!$1:$80,MATCH($E759,StudiesInfo!$B:$B,0),MATCH(F$1,StudiesInfo!$1:$1,0))</f>
        <v>50, 200 nm</v>
      </c>
      <c r="G759" s="31" t="str">
        <f t="array" ref="G759">INDEX(StudiesInfo!$1:$80,MATCH($E759,StudiesInfo!$B:$B,0),MATCH(G$1,StudiesInfo!$1:$1,0))</f>
        <v>nano</v>
      </c>
      <c r="H759" s="31" t="str">
        <f t="array" ref="H759">INDEX(StudiesInfo!$1:$80,MATCH($E759,StudiesInfo!$B:$B,0),MATCH(H$1,StudiesInfo!$1:$1,0))</f>
        <v>Polystyrene (PS)</v>
      </c>
      <c r="I759" s="31" t="str">
        <f t="array" ref="I759">INDEX(StudiesInfo!$1:$80,MATCH($E759,StudiesInfo!$B:$B,0),MATCH(I$1,StudiesInfo!$1:$1,0))</f>
        <v>Sphere</v>
      </c>
      <c r="J759" s="32" t="str">
        <f t="array" ref="J759">INDEX(StudiesInfo!$1:$80,MATCH($E759,StudiesInfo!$B:$B,0),MATCH(J$1,StudiesInfo!$1:$1,0))</f>
        <v>Danio rerio</v>
      </c>
      <c r="K759" s="31" t="str">
        <f t="array" ref="K759">INDEX(StudiesInfo!$1:$80,MATCH($E759,StudiesInfo!$B:$B,0),MATCH(K$1,StudiesInfo!$1:$1,0))</f>
        <v>NA</v>
      </c>
      <c r="L759" s="31" t="str">
        <f t="array" ref="L759">INDEX(StudiesInfo!$1:$80,MATCH($E759,StudiesInfo!$B:$B,0),MATCH(L$1,StudiesInfo!$1:$1,0))</f>
        <v>Water: Semi-static system</v>
      </c>
      <c r="M759" s="31" t="str">
        <f t="array" ref="M759">INDEX(StudiesInfo!$1:$80,MATCH($E759,StudiesInfo!$B:$B,0),MATCH(M$1,StudiesInfo!$1:$1,0))</f>
        <v>Every 24h</v>
      </c>
      <c r="N759" s="35" t="str">
        <f t="array" ref="N759">INDEX(StudiesInfo!$1:$80,MATCH($E759,StudiesInfo!$B:$B,0),MATCH(N$1,StudiesInfo!$1:$1,0))</f>
        <v>0, 10, 1000, 10000</v>
      </c>
      <c r="O759" s="31" t="str">
        <f t="array" ref="O759">INDEX(StudiesInfo!$1:$80,MATCH($E759,StudiesInfo!$B:$B,0),MATCH(O$1,StudiesInfo!$1:$1,0))</f>
        <v>ppb: determined as mass per
volume (µg/L). </v>
      </c>
      <c r="P759" s="31" t="str">
        <f t="array" ref="P759">INDEX(StudiesInfo!$1:$80,MATCH($E759,StudiesInfo!$B:$B,0),MATCH(P$1,StudiesInfo!$1:$1,0))</f>
        <v>Embryo</v>
      </c>
      <c r="Q759" s="31">
        <f t="array" ref="Q759">INDEX(StudiesInfo!$1:$80,MATCH($E759,StudiesInfo!$B:$B,0),MATCH(Q$1,StudiesInfo!$1:$1,0))</f>
        <v>6</v>
      </c>
      <c r="R759" s="31" t="str">
        <f t="array" ref="R759">INDEX(StudiesInfo!$1:$80,MATCH($E759,StudiesInfo!$B:$B,0),MATCH(R$1,StudiesInfo!$1:$1,0))</f>
        <v>hpf</v>
      </c>
      <c r="S759" s="31">
        <f t="array" ref="S759">INDEX(StudiesInfo!$1:$80,MATCH($E759,StudiesInfo!$B:$B,0),MATCH(S$1,StudiesInfo!$1:$1,0))</f>
        <v>114</v>
      </c>
      <c r="T759" s="31" t="str">
        <f t="array" ref="T759">INDEX(StudiesInfo!$1:$80,MATCH($E759,StudiesInfo!$B:$B,0),MATCH(T$1,StudiesInfo!$1:$1,0))</f>
        <v>15 days +</v>
      </c>
      <c r="U759" s="31">
        <f t="array" ref="U759">INDEX(StudiesInfo!$1:$80,MATCH($E759,StudiesInfo!$B:$B,0),MATCH(U$1,StudiesInfo!$1:$1,0))</f>
        <v>0</v>
      </c>
      <c r="V759" s="31" t="str">
        <f t="array" ref="V759">INDEX(StudiesInfo!$1:$80,MATCH($E759,StudiesInfo!$B:$B,0),MATCH(V$1,StudiesInfo!$1:$1,0))</f>
        <v>Larva</v>
      </c>
      <c r="W759" s="31">
        <f t="array" ref="W759">INDEX(StudiesInfo!$1:$80,MATCH($E759,StudiesInfo!$B:$B,0),MATCH(W$1,StudiesInfo!$1:$1,0))</f>
        <v>120</v>
      </c>
      <c r="X759" s="31" t="str">
        <f t="array" ref="X759">INDEX(StudiesInfo!$1:$80,MATCH($E759,StudiesInfo!$B:$B,0),MATCH(X$1,StudiesInfo!$1:$1,0))</f>
        <v>hpf</v>
      </c>
      <c r="Y759" s="30" t="s">
        <v>639</v>
      </c>
      <c r="Z759" s="30" t="s">
        <v>640</v>
      </c>
      <c r="AA759" s="30" t="s">
        <v>618</v>
      </c>
      <c r="AB759" s="30"/>
      <c r="AC759" s="30"/>
      <c r="AD759" s="33" t="s">
        <v>1068</v>
      </c>
      <c r="AE759" s="30" t="s">
        <v>590</v>
      </c>
      <c r="AF759" s="34" t="s">
        <v>591</v>
      </c>
    </row>
    <row r="760" ht="16.5" hidden="1" customHeight="1">
      <c r="A760" s="30">
        <v>95.0</v>
      </c>
      <c r="B760" s="31" t="str">
        <f t="array" ref="B760">INDEX(StudiesInfo!$1:$80,MATCH($E760,StudiesInfo!$B:$B,0),MATCH(B$1,StudiesInfo!$1:$1,0))</f>
        <v>Yes</v>
      </c>
      <c r="C760" s="30"/>
      <c r="D760" s="30"/>
      <c r="E760" s="31" t="str">
        <f t="array" ref="E760">INDEX(StudiesInfo!$1:$80,MATCH($A760,StudiesInfo!$A:$A,0),MATCH(E$1,StudiesInfo!$1:$1,0))</f>
        <v>Pedersen et al., 2020</v>
      </c>
      <c r="F760" s="31" t="str">
        <f t="array" ref="F760">INDEX(StudiesInfo!$1:$80,MATCH($E760,StudiesInfo!$B:$B,0),MATCH(F$1,StudiesInfo!$1:$1,0))</f>
        <v>50, 200 nm</v>
      </c>
      <c r="G760" s="31" t="str">
        <f t="array" ref="G760">INDEX(StudiesInfo!$1:$80,MATCH($E760,StudiesInfo!$B:$B,0),MATCH(G$1,StudiesInfo!$1:$1,0))</f>
        <v>nano</v>
      </c>
      <c r="H760" s="31" t="str">
        <f t="array" ref="H760">INDEX(StudiesInfo!$1:$80,MATCH($E760,StudiesInfo!$B:$B,0),MATCH(H$1,StudiesInfo!$1:$1,0))</f>
        <v>Polystyrene (PS)</v>
      </c>
      <c r="I760" s="31" t="str">
        <f t="array" ref="I760">INDEX(StudiesInfo!$1:$80,MATCH($E760,StudiesInfo!$B:$B,0),MATCH(I$1,StudiesInfo!$1:$1,0))</f>
        <v>Sphere</v>
      </c>
      <c r="J760" s="32" t="str">
        <f t="array" ref="J760">INDEX(StudiesInfo!$1:$80,MATCH($E760,StudiesInfo!$B:$B,0),MATCH(J$1,StudiesInfo!$1:$1,0))</f>
        <v>Danio rerio</v>
      </c>
      <c r="K760" s="31" t="str">
        <f t="array" ref="K760">INDEX(StudiesInfo!$1:$80,MATCH($E760,StudiesInfo!$B:$B,0),MATCH(K$1,StudiesInfo!$1:$1,0))</f>
        <v>NA</v>
      </c>
      <c r="L760" s="31" t="str">
        <f t="array" ref="L760">INDEX(StudiesInfo!$1:$80,MATCH($E760,StudiesInfo!$B:$B,0),MATCH(L$1,StudiesInfo!$1:$1,0))</f>
        <v>Water: Semi-static system</v>
      </c>
      <c r="M760" s="31" t="str">
        <f t="array" ref="M760">INDEX(StudiesInfo!$1:$80,MATCH($E760,StudiesInfo!$B:$B,0),MATCH(M$1,StudiesInfo!$1:$1,0))</f>
        <v>Every 24h</v>
      </c>
      <c r="N760" s="35" t="str">
        <f t="array" ref="N760">INDEX(StudiesInfo!$1:$80,MATCH($E760,StudiesInfo!$B:$B,0),MATCH(N$1,StudiesInfo!$1:$1,0))</f>
        <v>0, 10, 1000, 10000</v>
      </c>
      <c r="O760" s="31" t="str">
        <f t="array" ref="O760">INDEX(StudiesInfo!$1:$80,MATCH($E760,StudiesInfo!$B:$B,0),MATCH(O$1,StudiesInfo!$1:$1,0))</f>
        <v>ppb: determined as mass per
volume (µg/L). </v>
      </c>
      <c r="P760" s="31" t="str">
        <f t="array" ref="P760">INDEX(StudiesInfo!$1:$80,MATCH($E760,StudiesInfo!$B:$B,0),MATCH(P$1,StudiesInfo!$1:$1,0))</f>
        <v>Embryo</v>
      </c>
      <c r="Q760" s="31">
        <f t="array" ref="Q760">INDEX(StudiesInfo!$1:$80,MATCH($E760,StudiesInfo!$B:$B,0),MATCH(Q$1,StudiesInfo!$1:$1,0))</f>
        <v>6</v>
      </c>
      <c r="R760" s="31" t="str">
        <f t="array" ref="R760">INDEX(StudiesInfo!$1:$80,MATCH($E760,StudiesInfo!$B:$B,0),MATCH(R$1,StudiesInfo!$1:$1,0))</f>
        <v>hpf</v>
      </c>
      <c r="S760" s="31">
        <f t="array" ref="S760">INDEX(StudiesInfo!$1:$80,MATCH($E760,StudiesInfo!$B:$B,0),MATCH(S$1,StudiesInfo!$1:$1,0))</f>
        <v>114</v>
      </c>
      <c r="T760" s="31" t="str">
        <f t="array" ref="T760">INDEX(StudiesInfo!$1:$80,MATCH($E760,StudiesInfo!$B:$B,0),MATCH(T$1,StudiesInfo!$1:$1,0))</f>
        <v>15 days +</v>
      </c>
      <c r="U760" s="31">
        <f t="array" ref="U760">INDEX(StudiesInfo!$1:$80,MATCH($E760,StudiesInfo!$B:$B,0),MATCH(U$1,StudiesInfo!$1:$1,0))</f>
        <v>0</v>
      </c>
      <c r="V760" s="31" t="str">
        <f t="array" ref="V760">INDEX(StudiesInfo!$1:$80,MATCH($E760,StudiesInfo!$B:$B,0),MATCH(V$1,StudiesInfo!$1:$1,0))</f>
        <v>Larva</v>
      </c>
      <c r="W760" s="31">
        <f t="array" ref="W760">INDEX(StudiesInfo!$1:$80,MATCH($E760,StudiesInfo!$B:$B,0),MATCH(W$1,StudiesInfo!$1:$1,0))</f>
        <v>120</v>
      </c>
      <c r="X760" s="31" t="str">
        <f t="array" ref="X760">INDEX(StudiesInfo!$1:$80,MATCH($E760,StudiesInfo!$B:$B,0),MATCH(X$1,StudiesInfo!$1:$1,0))</f>
        <v>hpf</v>
      </c>
      <c r="Y760" s="30" t="s">
        <v>639</v>
      </c>
      <c r="Z760" s="30" t="s">
        <v>640</v>
      </c>
      <c r="AA760" s="30" t="s">
        <v>618</v>
      </c>
      <c r="AB760" s="30"/>
      <c r="AC760" s="30"/>
      <c r="AD760" s="33" t="s">
        <v>1069</v>
      </c>
      <c r="AE760" s="30" t="s">
        <v>590</v>
      </c>
      <c r="AF760" s="34" t="s">
        <v>591</v>
      </c>
    </row>
    <row r="761" ht="16.5" hidden="1" customHeight="1">
      <c r="A761" s="30">
        <v>95.0</v>
      </c>
      <c r="B761" s="31" t="str">
        <f t="array" ref="B761">INDEX(StudiesInfo!$1:$80,MATCH($E761,StudiesInfo!$B:$B,0),MATCH(B$1,StudiesInfo!$1:$1,0))</f>
        <v>Yes</v>
      </c>
      <c r="C761" s="30"/>
      <c r="D761" s="30"/>
      <c r="E761" s="31" t="str">
        <f t="array" ref="E761">INDEX(StudiesInfo!$1:$80,MATCH($A761,StudiesInfo!$A:$A,0),MATCH(E$1,StudiesInfo!$1:$1,0))</f>
        <v>Pedersen et al., 2020</v>
      </c>
      <c r="F761" s="31" t="str">
        <f t="array" ref="F761">INDEX(StudiesInfo!$1:$80,MATCH($E761,StudiesInfo!$B:$B,0),MATCH(F$1,StudiesInfo!$1:$1,0))</f>
        <v>50, 200 nm</v>
      </c>
      <c r="G761" s="31" t="str">
        <f t="array" ref="G761">INDEX(StudiesInfo!$1:$80,MATCH($E761,StudiesInfo!$B:$B,0),MATCH(G$1,StudiesInfo!$1:$1,0))</f>
        <v>nano</v>
      </c>
      <c r="H761" s="31" t="str">
        <f t="array" ref="H761">INDEX(StudiesInfo!$1:$80,MATCH($E761,StudiesInfo!$B:$B,0),MATCH(H$1,StudiesInfo!$1:$1,0))</f>
        <v>Polystyrene (PS)</v>
      </c>
      <c r="I761" s="31" t="str">
        <f t="array" ref="I761">INDEX(StudiesInfo!$1:$80,MATCH($E761,StudiesInfo!$B:$B,0),MATCH(I$1,StudiesInfo!$1:$1,0))</f>
        <v>Sphere</v>
      </c>
      <c r="J761" s="32" t="str">
        <f t="array" ref="J761">INDEX(StudiesInfo!$1:$80,MATCH($E761,StudiesInfo!$B:$B,0),MATCH(J$1,StudiesInfo!$1:$1,0))</f>
        <v>Danio rerio</v>
      </c>
      <c r="K761" s="31" t="str">
        <f t="array" ref="K761">INDEX(StudiesInfo!$1:$80,MATCH($E761,StudiesInfo!$B:$B,0),MATCH(K$1,StudiesInfo!$1:$1,0))</f>
        <v>NA</v>
      </c>
      <c r="L761" s="31" t="str">
        <f t="array" ref="L761">INDEX(StudiesInfo!$1:$80,MATCH($E761,StudiesInfo!$B:$B,0),MATCH(L$1,StudiesInfo!$1:$1,0))</f>
        <v>Water: Semi-static system</v>
      </c>
      <c r="M761" s="31" t="str">
        <f t="array" ref="M761">INDEX(StudiesInfo!$1:$80,MATCH($E761,StudiesInfo!$B:$B,0),MATCH(M$1,StudiesInfo!$1:$1,0))</f>
        <v>Every 24h</v>
      </c>
      <c r="N761" s="35" t="str">
        <f t="array" ref="N761">INDEX(StudiesInfo!$1:$80,MATCH($E761,StudiesInfo!$B:$B,0),MATCH(N$1,StudiesInfo!$1:$1,0))</f>
        <v>0, 10, 1000, 10000</v>
      </c>
      <c r="O761" s="31" t="str">
        <f t="array" ref="O761">INDEX(StudiesInfo!$1:$80,MATCH($E761,StudiesInfo!$B:$B,0),MATCH(O$1,StudiesInfo!$1:$1,0))</f>
        <v>ppb: determined as mass per
volume (µg/L). </v>
      </c>
      <c r="P761" s="31" t="str">
        <f t="array" ref="P761">INDEX(StudiesInfo!$1:$80,MATCH($E761,StudiesInfo!$B:$B,0),MATCH(P$1,StudiesInfo!$1:$1,0))</f>
        <v>Embryo</v>
      </c>
      <c r="Q761" s="31">
        <f t="array" ref="Q761">INDEX(StudiesInfo!$1:$80,MATCH($E761,StudiesInfo!$B:$B,0),MATCH(Q$1,StudiesInfo!$1:$1,0))</f>
        <v>6</v>
      </c>
      <c r="R761" s="31" t="str">
        <f t="array" ref="R761">INDEX(StudiesInfo!$1:$80,MATCH($E761,StudiesInfo!$B:$B,0),MATCH(R$1,StudiesInfo!$1:$1,0))</f>
        <v>hpf</v>
      </c>
      <c r="S761" s="31">
        <f t="array" ref="S761">INDEX(StudiesInfo!$1:$80,MATCH($E761,StudiesInfo!$B:$B,0),MATCH(S$1,StudiesInfo!$1:$1,0))</f>
        <v>114</v>
      </c>
      <c r="T761" s="31" t="str">
        <f t="array" ref="T761">INDEX(StudiesInfo!$1:$80,MATCH($E761,StudiesInfo!$B:$B,0),MATCH(T$1,StudiesInfo!$1:$1,0))</f>
        <v>15 days +</v>
      </c>
      <c r="U761" s="31">
        <f t="array" ref="U761">INDEX(StudiesInfo!$1:$80,MATCH($E761,StudiesInfo!$B:$B,0),MATCH(U$1,StudiesInfo!$1:$1,0))</f>
        <v>0</v>
      </c>
      <c r="V761" s="31" t="str">
        <f t="array" ref="V761">INDEX(StudiesInfo!$1:$80,MATCH($E761,StudiesInfo!$B:$B,0),MATCH(V$1,StudiesInfo!$1:$1,0))</f>
        <v>Larva</v>
      </c>
      <c r="W761" s="31">
        <f t="array" ref="W761">INDEX(StudiesInfo!$1:$80,MATCH($E761,StudiesInfo!$B:$B,0),MATCH(W$1,StudiesInfo!$1:$1,0))</f>
        <v>120</v>
      </c>
      <c r="X761" s="31" t="str">
        <f t="array" ref="X761">INDEX(StudiesInfo!$1:$80,MATCH($E761,StudiesInfo!$B:$B,0),MATCH(X$1,StudiesInfo!$1:$1,0))</f>
        <v>hpf</v>
      </c>
      <c r="Y761" s="30" t="s">
        <v>639</v>
      </c>
      <c r="Z761" s="30" t="s">
        <v>640</v>
      </c>
      <c r="AA761" s="30" t="s">
        <v>618</v>
      </c>
      <c r="AB761" s="30"/>
      <c r="AC761" s="30"/>
      <c r="AD761" s="33" t="s">
        <v>1070</v>
      </c>
      <c r="AE761" s="30" t="s">
        <v>590</v>
      </c>
      <c r="AF761" s="34" t="s">
        <v>591</v>
      </c>
    </row>
    <row r="762" ht="16.5" hidden="1" customHeight="1">
      <c r="A762" s="30">
        <v>95.0</v>
      </c>
      <c r="B762" s="31" t="str">
        <f t="array" ref="B762">INDEX(StudiesInfo!$1:$80,MATCH($E762,StudiesInfo!$B:$B,0),MATCH(B$1,StudiesInfo!$1:$1,0))</f>
        <v>Yes</v>
      </c>
      <c r="C762" s="30"/>
      <c r="D762" s="30"/>
      <c r="E762" s="31" t="str">
        <f t="array" ref="E762">INDEX(StudiesInfo!$1:$80,MATCH($A762,StudiesInfo!$A:$A,0),MATCH(E$1,StudiesInfo!$1:$1,0))</f>
        <v>Pedersen et al., 2020</v>
      </c>
      <c r="F762" s="31" t="str">
        <f t="array" ref="F762">INDEX(StudiesInfo!$1:$80,MATCH($E762,StudiesInfo!$B:$B,0),MATCH(F$1,StudiesInfo!$1:$1,0))</f>
        <v>50, 200 nm</v>
      </c>
      <c r="G762" s="31" t="str">
        <f t="array" ref="G762">INDEX(StudiesInfo!$1:$80,MATCH($E762,StudiesInfo!$B:$B,0),MATCH(G$1,StudiesInfo!$1:$1,0))</f>
        <v>nano</v>
      </c>
      <c r="H762" s="31" t="str">
        <f t="array" ref="H762">INDEX(StudiesInfo!$1:$80,MATCH($E762,StudiesInfo!$B:$B,0),MATCH(H$1,StudiesInfo!$1:$1,0))</f>
        <v>Polystyrene (PS)</v>
      </c>
      <c r="I762" s="31" t="str">
        <f t="array" ref="I762">INDEX(StudiesInfo!$1:$80,MATCH($E762,StudiesInfo!$B:$B,0),MATCH(I$1,StudiesInfo!$1:$1,0))</f>
        <v>Sphere</v>
      </c>
      <c r="J762" s="32" t="str">
        <f t="array" ref="J762">INDEX(StudiesInfo!$1:$80,MATCH($E762,StudiesInfo!$B:$B,0),MATCH(J$1,StudiesInfo!$1:$1,0))</f>
        <v>Danio rerio</v>
      </c>
      <c r="K762" s="31" t="str">
        <f t="array" ref="K762">INDEX(StudiesInfo!$1:$80,MATCH($E762,StudiesInfo!$B:$B,0),MATCH(K$1,StudiesInfo!$1:$1,0))</f>
        <v>NA</v>
      </c>
      <c r="L762" s="31" t="str">
        <f t="array" ref="L762">INDEX(StudiesInfo!$1:$80,MATCH($E762,StudiesInfo!$B:$B,0),MATCH(L$1,StudiesInfo!$1:$1,0))</f>
        <v>Water: Semi-static system</v>
      </c>
      <c r="M762" s="31" t="str">
        <f t="array" ref="M762">INDEX(StudiesInfo!$1:$80,MATCH($E762,StudiesInfo!$B:$B,0),MATCH(M$1,StudiesInfo!$1:$1,0))</f>
        <v>Every 24h</v>
      </c>
      <c r="N762" s="35" t="str">
        <f t="array" ref="N762">INDEX(StudiesInfo!$1:$80,MATCH($E762,StudiesInfo!$B:$B,0),MATCH(N$1,StudiesInfo!$1:$1,0))</f>
        <v>0, 10, 1000, 10000</v>
      </c>
      <c r="O762" s="31" t="str">
        <f t="array" ref="O762">INDEX(StudiesInfo!$1:$80,MATCH($E762,StudiesInfo!$B:$B,0),MATCH(O$1,StudiesInfo!$1:$1,0))</f>
        <v>ppb: determined as mass per
volume (µg/L). </v>
      </c>
      <c r="P762" s="31" t="str">
        <f t="array" ref="P762">INDEX(StudiesInfo!$1:$80,MATCH($E762,StudiesInfo!$B:$B,0),MATCH(P$1,StudiesInfo!$1:$1,0))</f>
        <v>Embryo</v>
      </c>
      <c r="Q762" s="31">
        <f t="array" ref="Q762">INDEX(StudiesInfo!$1:$80,MATCH($E762,StudiesInfo!$B:$B,0),MATCH(Q$1,StudiesInfo!$1:$1,0))</f>
        <v>6</v>
      </c>
      <c r="R762" s="31" t="str">
        <f t="array" ref="R762">INDEX(StudiesInfo!$1:$80,MATCH($E762,StudiesInfo!$B:$B,0),MATCH(R$1,StudiesInfo!$1:$1,0))</f>
        <v>hpf</v>
      </c>
      <c r="S762" s="31">
        <f t="array" ref="S762">INDEX(StudiesInfo!$1:$80,MATCH($E762,StudiesInfo!$B:$B,0),MATCH(S$1,StudiesInfo!$1:$1,0))</f>
        <v>114</v>
      </c>
      <c r="T762" s="31" t="str">
        <f t="array" ref="T762">INDEX(StudiesInfo!$1:$80,MATCH($E762,StudiesInfo!$B:$B,0),MATCH(T$1,StudiesInfo!$1:$1,0))</f>
        <v>15 days +</v>
      </c>
      <c r="U762" s="31">
        <f t="array" ref="U762">INDEX(StudiesInfo!$1:$80,MATCH($E762,StudiesInfo!$B:$B,0),MATCH(U$1,StudiesInfo!$1:$1,0))</f>
        <v>0</v>
      </c>
      <c r="V762" s="31" t="str">
        <f t="array" ref="V762">INDEX(StudiesInfo!$1:$80,MATCH($E762,StudiesInfo!$B:$B,0),MATCH(V$1,StudiesInfo!$1:$1,0))</f>
        <v>Larva</v>
      </c>
      <c r="W762" s="31">
        <f t="array" ref="W762">INDEX(StudiesInfo!$1:$80,MATCH($E762,StudiesInfo!$B:$B,0),MATCH(W$1,StudiesInfo!$1:$1,0))</f>
        <v>120</v>
      </c>
      <c r="X762" s="31" t="str">
        <f t="array" ref="X762">INDEX(StudiesInfo!$1:$80,MATCH($E762,StudiesInfo!$B:$B,0),MATCH(X$1,StudiesInfo!$1:$1,0))</f>
        <v>hpf</v>
      </c>
      <c r="Y762" s="30" t="s">
        <v>639</v>
      </c>
      <c r="Z762" s="30" t="s">
        <v>640</v>
      </c>
      <c r="AA762" s="30" t="s">
        <v>618</v>
      </c>
      <c r="AB762" s="30"/>
      <c r="AC762" s="30" t="s">
        <v>1071</v>
      </c>
      <c r="AD762" s="33" t="s">
        <v>586</v>
      </c>
      <c r="AE762" s="30" t="s">
        <v>587</v>
      </c>
      <c r="AF762" s="30" t="s">
        <v>588</v>
      </c>
    </row>
    <row r="763" ht="16.5" hidden="1" customHeight="1">
      <c r="A763" s="30">
        <v>95.0</v>
      </c>
      <c r="B763" s="31" t="str">
        <f t="array" ref="B763">INDEX(StudiesInfo!$1:$80,MATCH($E763,StudiesInfo!$B:$B,0),MATCH(B$1,StudiesInfo!$1:$1,0))</f>
        <v>Yes</v>
      </c>
      <c r="C763" s="30"/>
      <c r="D763" s="30"/>
      <c r="E763" s="31" t="str">
        <f t="array" ref="E763">INDEX(StudiesInfo!$1:$80,MATCH($A763,StudiesInfo!$A:$A,0),MATCH(E$1,StudiesInfo!$1:$1,0))</f>
        <v>Pedersen et al., 2020</v>
      </c>
      <c r="F763" s="31" t="str">
        <f t="array" ref="F763">INDEX(StudiesInfo!$1:$80,MATCH($E763,StudiesInfo!$B:$B,0),MATCH(F$1,StudiesInfo!$1:$1,0))</f>
        <v>50, 200 nm</v>
      </c>
      <c r="G763" s="31" t="str">
        <f t="array" ref="G763">INDEX(StudiesInfo!$1:$80,MATCH($E763,StudiesInfo!$B:$B,0),MATCH(G$1,StudiesInfo!$1:$1,0))</f>
        <v>nano</v>
      </c>
      <c r="H763" s="31" t="str">
        <f t="array" ref="H763">INDEX(StudiesInfo!$1:$80,MATCH($E763,StudiesInfo!$B:$B,0),MATCH(H$1,StudiesInfo!$1:$1,0))</f>
        <v>Polystyrene (PS)</v>
      </c>
      <c r="I763" s="31" t="str">
        <f t="array" ref="I763">INDEX(StudiesInfo!$1:$80,MATCH($E763,StudiesInfo!$B:$B,0),MATCH(I$1,StudiesInfo!$1:$1,0))</f>
        <v>Sphere</v>
      </c>
      <c r="J763" s="32" t="str">
        <f t="array" ref="J763">INDEX(StudiesInfo!$1:$80,MATCH($E763,StudiesInfo!$B:$B,0),MATCH(J$1,StudiesInfo!$1:$1,0))</f>
        <v>Danio rerio</v>
      </c>
      <c r="K763" s="31" t="str">
        <f t="array" ref="K763">INDEX(StudiesInfo!$1:$80,MATCH($E763,StudiesInfo!$B:$B,0),MATCH(K$1,StudiesInfo!$1:$1,0))</f>
        <v>NA</v>
      </c>
      <c r="L763" s="31" t="str">
        <f t="array" ref="L763">INDEX(StudiesInfo!$1:$80,MATCH($E763,StudiesInfo!$B:$B,0),MATCH(L$1,StudiesInfo!$1:$1,0))</f>
        <v>Water: Semi-static system</v>
      </c>
      <c r="M763" s="31" t="str">
        <f t="array" ref="M763">INDEX(StudiesInfo!$1:$80,MATCH($E763,StudiesInfo!$B:$B,0),MATCH(M$1,StudiesInfo!$1:$1,0))</f>
        <v>Every 24h</v>
      </c>
      <c r="N763" s="35" t="str">
        <f t="array" ref="N763">INDEX(StudiesInfo!$1:$80,MATCH($E763,StudiesInfo!$B:$B,0),MATCH(N$1,StudiesInfo!$1:$1,0))</f>
        <v>0, 10, 1000, 10000</v>
      </c>
      <c r="O763" s="31" t="str">
        <f t="array" ref="O763">INDEX(StudiesInfo!$1:$80,MATCH($E763,StudiesInfo!$B:$B,0),MATCH(O$1,StudiesInfo!$1:$1,0))</f>
        <v>ppb: determined as mass per
volume (µg/L). </v>
      </c>
      <c r="P763" s="31" t="str">
        <f t="array" ref="P763">INDEX(StudiesInfo!$1:$80,MATCH($E763,StudiesInfo!$B:$B,0),MATCH(P$1,StudiesInfo!$1:$1,0))</f>
        <v>Embryo</v>
      </c>
      <c r="Q763" s="31">
        <f t="array" ref="Q763">INDEX(StudiesInfo!$1:$80,MATCH($E763,StudiesInfo!$B:$B,0),MATCH(Q$1,StudiesInfo!$1:$1,0))</f>
        <v>6</v>
      </c>
      <c r="R763" s="31" t="str">
        <f t="array" ref="R763">INDEX(StudiesInfo!$1:$80,MATCH($E763,StudiesInfo!$B:$B,0),MATCH(R$1,StudiesInfo!$1:$1,0))</f>
        <v>hpf</v>
      </c>
      <c r="S763" s="31">
        <f t="array" ref="S763">INDEX(StudiesInfo!$1:$80,MATCH($E763,StudiesInfo!$B:$B,0),MATCH(S$1,StudiesInfo!$1:$1,0))</f>
        <v>114</v>
      </c>
      <c r="T763" s="31" t="str">
        <f t="array" ref="T763">INDEX(StudiesInfo!$1:$80,MATCH($E763,StudiesInfo!$B:$B,0),MATCH(T$1,StudiesInfo!$1:$1,0))</f>
        <v>15 days +</v>
      </c>
      <c r="U763" s="31">
        <f t="array" ref="U763">INDEX(StudiesInfo!$1:$80,MATCH($E763,StudiesInfo!$B:$B,0),MATCH(U$1,StudiesInfo!$1:$1,0))</f>
        <v>0</v>
      </c>
      <c r="V763" s="31" t="str">
        <f t="array" ref="V763">INDEX(StudiesInfo!$1:$80,MATCH($E763,StudiesInfo!$B:$B,0),MATCH(V$1,StudiesInfo!$1:$1,0))</f>
        <v>Larva</v>
      </c>
      <c r="W763" s="31">
        <f t="array" ref="W763">INDEX(StudiesInfo!$1:$80,MATCH($E763,StudiesInfo!$B:$B,0),MATCH(W$1,StudiesInfo!$1:$1,0))</f>
        <v>120</v>
      </c>
      <c r="X763" s="31" t="str">
        <f t="array" ref="X763">INDEX(StudiesInfo!$1:$80,MATCH($E763,StudiesInfo!$B:$B,0),MATCH(X$1,StudiesInfo!$1:$1,0))</f>
        <v>hpf</v>
      </c>
      <c r="Y763" s="30" t="s">
        <v>639</v>
      </c>
      <c r="Z763" s="30" t="s">
        <v>640</v>
      </c>
      <c r="AA763" s="30" t="s">
        <v>618</v>
      </c>
      <c r="AB763" s="30"/>
      <c r="AC763" s="30"/>
      <c r="AD763" s="33" t="s">
        <v>1067</v>
      </c>
      <c r="AE763" s="30" t="s">
        <v>590</v>
      </c>
      <c r="AF763" s="34" t="s">
        <v>591</v>
      </c>
    </row>
    <row r="764" ht="16.5" hidden="1" customHeight="1">
      <c r="A764" s="30">
        <v>95.0</v>
      </c>
      <c r="B764" s="31" t="str">
        <f t="array" ref="B764">INDEX(StudiesInfo!$1:$80,MATCH($E764,StudiesInfo!$B:$B,0),MATCH(B$1,StudiesInfo!$1:$1,0))</f>
        <v>Yes</v>
      </c>
      <c r="C764" s="30"/>
      <c r="D764" s="30"/>
      <c r="E764" s="31" t="str">
        <f t="array" ref="E764">INDEX(StudiesInfo!$1:$80,MATCH($A764,StudiesInfo!$A:$A,0),MATCH(E$1,StudiesInfo!$1:$1,0))</f>
        <v>Pedersen et al., 2020</v>
      </c>
      <c r="F764" s="31" t="str">
        <f t="array" ref="F764">INDEX(StudiesInfo!$1:$80,MATCH($E764,StudiesInfo!$B:$B,0),MATCH(F$1,StudiesInfo!$1:$1,0))</f>
        <v>50, 200 nm</v>
      </c>
      <c r="G764" s="31" t="str">
        <f t="array" ref="G764">INDEX(StudiesInfo!$1:$80,MATCH($E764,StudiesInfo!$B:$B,0),MATCH(G$1,StudiesInfo!$1:$1,0))</f>
        <v>nano</v>
      </c>
      <c r="H764" s="31" t="str">
        <f t="array" ref="H764">INDEX(StudiesInfo!$1:$80,MATCH($E764,StudiesInfo!$B:$B,0),MATCH(H$1,StudiesInfo!$1:$1,0))</f>
        <v>Polystyrene (PS)</v>
      </c>
      <c r="I764" s="31" t="str">
        <f t="array" ref="I764">INDEX(StudiesInfo!$1:$80,MATCH($E764,StudiesInfo!$B:$B,0),MATCH(I$1,StudiesInfo!$1:$1,0))</f>
        <v>Sphere</v>
      </c>
      <c r="J764" s="32" t="str">
        <f t="array" ref="J764">INDEX(StudiesInfo!$1:$80,MATCH($E764,StudiesInfo!$B:$B,0),MATCH(J$1,StudiesInfo!$1:$1,0))</f>
        <v>Danio rerio</v>
      </c>
      <c r="K764" s="31" t="str">
        <f t="array" ref="K764">INDEX(StudiesInfo!$1:$80,MATCH($E764,StudiesInfo!$B:$B,0),MATCH(K$1,StudiesInfo!$1:$1,0))</f>
        <v>NA</v>
      </c>
      <c r="L764" s="31" t="str">
        <f t="array" ref="L764">INDEX(StudiesInfo!$1:$80,MATCH($E764,StudiesInfo!$B:$B,0),MATCH(L$1,StudiesInfo!$1:$1,0))</f>
        <v>Water: Semi-static system</v>
      </c>
      <c r="M764" s="31" t="str">
        <f t="array" ref="M764">INDEX(StudiesInfo!$1:$80,MATCH($E764,StudiesInfo!$B:$B,0),MATCH(M$1,StudiesInfo!$1:$1,0))</f>
        <v>Every 24h</v>
      </c>
      <c r="N764" s="35" t="str">
        <f t="array" ref="N764">INDEX(StudiesInfo!$1:$80,MATCH($E764,StudiesInfo!$B:$B,0),MATCH(N$1,StudiesInfo!$1:$1,0))</f>
        <v>0, 10, 1000, 10000</v>
      </c>
      <c r="O764" s="31" t="str">
        <f t="array" ref="O764">INDEX(StudiesInfo!$1:$80,MATCH($E764,StudiesInfo!$B:$B,0),MATCH(O$1,StudiesInfo!$1:$1,0))</f>
        <v>ppb: determined as mass per
volume (µg/L). </v>
      </c>
      <c r="P764" s="31" t="str">
        <f t="array" ref="P764">INDEX(StudiesInfo!$1:$80,MATCH($E764,StudiesInfo!$B:$B,0),MATCH(P$1,StudiesInfo!$1:$1,0))</f>
        <v>Embryo</v>
      </c>
      <c r="Q764" s="31">
        <f t="array" ref="Q764">INDEX(StudiesInfo!$1:$80,MATCH($E764,StudiesInfo!$B:$B,0),MATCH(Q$1,StudiesInfo!$1:$1,0))</f>
        <v>6</v>
      </c>
      <c r="R764" s="31" t="str">
        <f t="array" ref="R764">INDEX(StudiesInfo!$1:$80,MATCH($E764,StudiesInfo!$B:$B,0),MATCH(R$1,StudiesInfo!$1:$1,0))</f>
        <v>hpf</v>
      </c>
      <c r="S764" s="31">
        <f t="array" ref="S764">INDEX(StudiesInfo!$1:$80,MATCH($E764,StudiesInfo!$B:$B,0),MATCH(S$1,StudiesInfo!$1:$1,0))</f>
        <v>114</v>
      </c>
      <c r="T764" s="31" t="str">
        <f t="array" ref="T764">INDEX(StudiesInfo!$1:$80,MATCH($E764,StudiesInfo!$B:$B,0),MATCH(T$1,StudiesInfo!$1:$1,0))</f>
        <v>15 days +</v>
      </c>
      <c r="U764" s="31">
        <f t="array" ref="U764">INDEX(StudiesInfo!$1:$80,MATCH($E764,StudiesInfo!$B:$B,0),MATCH(U$1,StudiesInfo!$1:$1,0))</f>
        <v>0</v>
      </c>
      <c r="V764" s="31" t="str">
        <f t="array" ref="V764">INDEX(StudiesInfo!$1:$80,MATCH($E764,StudiesInfo!$B:$B,0),MATCH(V$1,StudiesInfo!$1:$1,0))</f>
        <v>Larva</v>
      </c>
      <c r="W764" s="31">
        <f t="array" ref="W764">INDEX(StudiesInfo!$1:$80,MATCH($E764,StudiesInfo!$B:$B,0),MATCH(W$1,StudiesInfo!$1:$1,0))</f>
        <v>120</v>
      </c>
      <c r="X764" s="31" t="str">
        <f t="array" ref="X764">INDEX(StudiesInfo!$1:$80,MATCH($E764,StudiesInfo!$B:$B,0),MATCH(X$1,StudiesInfo!$1:$1,0))</f>
        <v>hpf</v>
      </c>
      <c r="Y764" s="30" t="s">
        <v>639</v>
      </c>
      <c r="Z764" s="30" t="s">
        <v>640</v>
      </c>
      <c r="AA764" s="30" t="s">
        <v>618</v>
      </c>
      <c r="AB764" s="30"/>
      <c r="AC764" s="30"/>
      <c r="AD764" s="33" t="s">
        <v>1068</v>
      </c>
      <c r="AE764" s="30" t="s">
        <v>590</v>
      </c>
      <c r="AF764" s="34" t="s">
        <v>591</v>
      </c>
    </row>
    <row r="765" ht="16.5" hidden="1" customHeight="1">
      <c r="A765" s="30">
        <v>95.0</v>
      </c>
      <c r="B765" s="31" t="str">
        <f t="array" ref="B765">INDEX(StudiesInfo!$1:$80,MATCH($E765,StudiesInfo!$B:$B,0),MATCH(B$1,StudiesInfo!$1:$1,0))</f>
        <v>Yes</v>
      </c>
      <c r="C765" s="30"/>
      <c r="D765" s="30"/>
      <c r="E765" s="31" t="str">
        <f t="array" ref="E765">INDEX(StudiesInfo!$1:$80,MATCH($A765,StudiesInfo!$A:$A,0),MATCH(E$1,StudiesInfo!$1:$1,0))</f>
        <v>Pedersen et al., 2020</v>
      </c>
      <c r="F765" s="31" t="str">
        <f t="array" ref="F765">INDEX(StudiesInfo!$1:$80,MATCH($E765,StudiesInfo!$B:$B,0),MATCH(F$1,StudiesInfo!$1:$1,0))</f>
        <v>50, 200 nm</v>
      </c>
      <c r="G765" s="31" t="str">
        <f t="array" ref="G765">INDEX(StudiesInfo!$1:$80,MATCH($E765,StudiesInfo!$B:$B,0),MATCH(G$1,StudiesInfo!$1:$1,0))</f>
        <v>nano</v>
      </c>
      <c r="H765" s="31" t="str">
        <f t="array" ref="H765">INDEX(StudiesInfo!$1:$80,MATCH($E765,StudiesInfo!$B:$B,0),MATCH(H$1,StudiesInfo!$1:$1,0))</f>
        <v>Polystyrene (PS)</v>
      </c>
      <c r="I765" s="31" t="str">
        <f t="array" ref="I765">INDEX(StudiesInfo!$1:$80,MATCH($E765,StudiesInfo!$B:$B,0),MATCH(I$1,StudiesInfo!$1:$1,0))</f>
        <v>Sphere</v>
      </c>
      <c r="J765" s="32" t="str">
        <f t="array" ref="J765">INDEX(StudiesInfo!$1:$80,MATCH($E765,StudiesInfo!$B:$B,0),MATCH(J$1,StudiesInfo!$1:$1,0))</f>
        <v>Danio rerio</v>
      </c>
      <c r="K765" s="31" t="str">
        <f t="array" ref="K765">INDEX(StudiesInfo!$1:$80,MATCH($E765,StudiesInfo!$B:$B,0),MATCH(K$1,StudiesInfo!$1:$1,0))</f>
        <v>NA</v>
      </c>
      <c r="L765" s="31" t="str">
        <f t="array" ref="L765">INDEX(StudiesInfo!$1:$80,MATCH($E765,StudiesInfo!$B:$B,0),MATCH(L$1,StudiesInfo!$1:$1,0))</f>
        <v>Water: Semi-static system</v>
      </c>
      <c r="M765" s="31" t="str">
        <f t="array" ref="M765">INDEX(StudiesInfo!$1:$80,MATCH($E765,StudiesInfo!$B:$B,0),MATCH(M$1,StudiesInfo!$1:$1,0))</f>
        <v>Every 24h</v>
      </c>
      <c r="N765" s="35" t="str">
        <f t="array" ref="N765">INDEX(StudiesInfo!$1:$80,MATCH($E765,StudiesInfo!$B:$B,0),MATCH(N$1,StudiesInfo!$1:$1,0))</f>
        <v>0, 10, 1000, 10000</v>
      </c>
      <c r="O765" s="31" t="str">
        <f t="array" ref="O765">INDEX(StudiesInfo!$1:$80,MATCH($E765,StudiesInfo!$B:$B,0),MATCH(O$1,StudiesInfo!$1:$1,0))</f>
        <v>ppb: determined as mass per
volume (µg/L). </v>
      </c>
      <c r="P765" s="31" t="str">
        <f t="array" ref="P765">INDEX(StudiesInfo!$1:$80,MATCH($E765,StudiesInfo!$B:$B,0),MATCH(P$1,StudiesInfo!$1:$1,0))</f>
        <v>Embryo</v>
      </c>
      <c r="Q765" s="31">
        <f t="array" ref="Q765">INDEX(StudiesInfo!$1:$80,MATCH($E765,StudiesInfo!$B:$B,0),MATCH(Q$1,StudiesInfo!$1:$1,0))</f>
        <v>6</v>
      </c>
      <c r="R765" s="31" t="str">
        <f t="array" ref="R765">INDEX(StudiesInfo!$1:$80,MATCH($E765,StudiesInfo!$B:$B,0),MATCH(R$1,StudiesInfo!$1:$1,0))</f>
        <v>hpf</v>
      </c>
      <c r="S765" s="31">
        <f t="array" ref="S765">INDEX(StudiesInfo!$1:$80,MATCH($E765,StudiesInfo!$B:$B,0),MATCH(S$1,StudiesInfo!$1:$1,0))</f>
        <v>114</v>
      </c>
      <c r="T765" s="31" t="str">
        <f t="array" ref="T765">INDEX(StudiesInfo!$1:$80,MATCH($E765,StudiesInfo!$B:$B,0),MATCH(T$1,StudiesInfo!$1:$1,0))</f>
        <v>15 days +</v>
      </c>
      <c r="U765" s="31">
        <f t="array" ref="U765">INDEX(StudiesInfo!$1:$80,MATCH($E765,StudiesInfo!$B:$B,0),MATCH(U$1,StudiesInfo!$1:$1,0))</f>
        <v>0</v>
      </c>
      <c r="V765" s="31" t="str">
        <f t="array" ref="V765">INDEX(StudiesInfo!$1:$80,MATCH($E765,StudiesInfo!$B:$B,0),MATCH(V$1,StudiesInfo!$1:$1,0))</f>
        <v>Larva</v>
      </c>
      <c r="W765" s="31">
        <f t="array" ref="W765">INDEX(StudiesInfo!$1:$80,MATCH($E765,StudiesInfo!$B:$B,0),MATCH(W$1,StudiesInfo!$1:$1,0))</f>
        <v>120</v>
      </c>
      <c r="X765" s="31" t="str">
        <f t="array" ref="X765">INDEX(StudiesInfo!$1:$80,MATCH($E765,StudiesInfo!$B:$B,0),MATCH(X$1,StudiesInfo!$1:$1,0))</f>
        <v>hpf</v>
      </c>
      <c r="Y765" s="30" t="s">
        <v>639</v>
      </c>
      <c r="Z765" s="30" t="s">
        <v>640</v>
      </c>
      <c r="AA765" s="30" t="s">
        <v>618</v>
      </c>
      <c r="AB765" s="30"/>
      <c r="AC765" s="30"/>
      <c r="AD765" s="33" t="s">
        <v>1069</v>
      </c>
      <c r="AE765" s="30" t="s">
        <v>590</v>
      </c>
      <c r="AF765" s="30" t="s">
        <v>600</v>
      </c>
    </row>
    <row r="766" ht="16.5" hidden="1" customHeight="1">
      <c r="A766" s="30">
        <v>95.0</v>
      </c>
      <c r="B766" s="31" t="str">
        <f t="array" ref="B766">INDEX(StudiesInfo!$1:$80,MATCH($E766,StudiesInfo!$B:$B,0),MATCH(B$1,StudiesInfo!$1:$1,0))</f>
        <v>Yes</v>
      </c>
      <c r="C766" s="30"/>
      <c r="D766" s="30"/>
      <c r="E766" s="31" t="str">
        <f t="array" ref="E766">INDEX(StudiesInfo!$1:$80,MATCH($A766,StudiesInfo!$A:$A,0),MATCH(E$1,StudiesInfo!$1:$1,0))</f>
        <v>Pedersen et al., 2020</v>
      </c>
      <c r="F766" s="31" t="str">
        <f t="array" ref="F766">INDEX(StudiesInfo!$1:$80,MATCH($E766,StudiesInfo!$B:$B,0),MATCH(F$1,StudiesInfo!$1:$1,0))</f>
        <v>50, 200 nm</v>
      </c>
      <c r="G766" s="31" t="str">
        <f t="array" ref="G766">INDEX(StudiesInfo!$1:$80,MATCH($E766,StudiesInfo!$B:$B,0),MATCH(G$1,StudiesInfo!$1:$1,0))</f>
        <v>nano</v>
      </c>
      <c r="H766" s="31" t="str">
        <f t="array" ref="H766">INDEX(StudiesInfo!$1:$80,MATCH($E766,StudiesInfo!$B:$B,0),MATCH(H$1,StudiesInfo!$1:$1,0))</f>
        <v>Polystyrene (PS)</v>
      </c>
      <c r="I766" s="31" t="str">
        <f t="array" ref="I766">INDEX(StudiesInfo!$1:$80,MATCH($E766,StudiesInfo!$B:$B,0),MATCH(I$1,StudiesInfo!$1:$1,0))</f>
        <v>Sphere</v>
      </c>
      <c r="J766" s="32" t="str">
        <f t="array" ref="J766">INDEX(StudiesInfo!$1:$80,MATCH($E766,StudiesInfo!$B:$B,0),MATCH(J$1,StudiesInfo!$1:$1,0))</f>
        <v>Danio rerio</v>
      </c>
      <c r="K766" s="31" t="str">
        <f t="array" ref="K766">INDEX(StudiesInfo!$1:$80,MATCH($E766,StudiesInfo!$B:$B,0),MATCH(K$1,StudiesInfo!$1:$1,0))</f>
        <v>NA</v>
      </c>
      <c r="L766" s="31" t="str">
        <f t="array" ref="L766">INDEX(StudiesInfo!$1:$80,MATCH($E766,StudiesInfo!$B:$B,0),MATCH(L$1,StudiesInfo!$1:$1,0))</f>
        <v>Water: Semi-static system</v>
      </c>
      <c r="M766" s="31" t="str">
        <f t="array" ref="M766">INDEX(StudiesInfo!$1:$80,MATCH($E766,StudiesInfo!$B:$B,0),MATCH(M$1,StudiesInfo!$1:$1,0))</f>
        <v>Every 24h</v>
      </c>
      <c r="N766" s="35" t="str">
        <f t="array" ref="N766">INDEX(StudiesInfo!$1:$80,MATCH($E766,StudiesInfo!$B:$B,0),MATCH(N$1,StudiesInfo!$1:$1,0))</f>
        <v>0, 10, 1000, 10000</v>
      </c>
      <c r="O766" s="31" t="str">
        <f t="array" ref="O766">INDEX(StudiesInfo!$1:$80,MATCH($E766,StudiesInfo!$B:$B,0),MATCH(O$1,StudiesInfo!$1:$1,0))</f>
        <v>ppb: determined as mass per
volume (µg/L). </v>
      </c>
      <c r="P766" s="31" t="str">
        <f t="array" ref="P766">INDEX(StudiesInfo!$1:$80,MATCH($E766,StudiesInfo!$B:$B,0),MATCH(P$1,StudiesInfo!$1:$1,0))</f>
        <v>Embryo</v>
      </c>
      <c r="Q766" s="31">
        <f t="array" ref="Q766">INDEX(StudiesInfo!$1:$80,MATCH($E766,StudiesInfo!$B:$B,0),MATCH(Q$1,StudiesInfo!$1:$1,0))</f>
        <v>6</v>
      </c>
      <c r="R766" s="31" t="str">
        <f t="array" ref="R766">INDEX(StudiesInfo!$1:$80,MATCH($E766,StudiesInfo!$B:$B,0),MATCH(R$1,StudiesInfo!$1:$1,0))</f>
        <v>hpf</v>
      </c>
      <c r="S766" s="31">
        <f t="array" ref="S766">INDEX(StudiesInfo!$1:$80,MATCH($E766,StudiesInfo!$B:$B,0),MATCH(S$1,StudiesInfo!$1:$1,0))</f>
        <v>114</v>
      </c>
      <c r="T766" s="31" t="str">
        <f t="array" ref="T766">INDEX(StudiesInfo!$1:$80,MATCH($E766,StudiesInfo!$B:$B,0),MATCH(T$1,StudiesInfo!$1:$1,0))</f>
        <v>15 days +</v>
      </c>
      <c r="U766" s="31">
        <f t="array" ref="U766">INDEX(StudiesInfo!$1:$80,MATCH($E766,StudiesInfo!$B:$B,0),MATCH(U$1,StudiesInfo!$1:$1,0))</f>
        <v>0</v>
      </c>
      <c r="V766" s="31" t="str">
        <f t="array" ref="V766">INDEX(StudiesInfo!$1:$80,MATCH($E766,StudiesInfo!$B:$B,0),MATCH(V$1,StudiesInfo!$1:$1,0))</f>
        <v>Larva</v>
      </c>
      <c r="W766" s="31">
        <f t="array" ref="W766">INDEX(StudiesInfo!$1:$80,MATCH($E766,StudiesInfo!$B:$B,0),MATCH(W$1,StudiesInfo!$1:$1,0))</f>
        <v>120</v>
      </c>
      <c r="X766" s="31" t="str">
        <f t="array" ref="X766">INDEX(StudiesInfo!$1:$80,MATCH($E766,StudiesInfo!$B:$B,0),MATCH(X$1,StudiesInfo!$1:$1,0))</f>
        <v>hpf</v>
      </c>
      <c r="Y766" s="30" t="s">
        <v>639</v>
      </c>
      <c r="Z766" s="30" t="s">
        <v>640</v>
      </c>
      <c r="AA766" s="30" t="s">
        <v>618</v>
      </c>
      <c r="AB766" s="30"/>
      <c r="AC766" s="30"/>
      <c r="AD766" s="33" t="s">
        <v>1070</v>
      </c>
      <c r="AE766" s="30" t="s">
        <v>590</v>
      </c>
      <c r="AF766" s="30" t="s">
        <v>600</v>
      </c>
    </row>
    <row r="767" ht="16.5" hidden="1" customHeight="1">
      <c r="A767" s="30">
        <v>74.0</v>
      </c>
      <c r="B767" s="31" t="str">
        <f t="array" ref="B767">INDEX(StudiesInfo!$1:$80,MATCH($E767,StudiesInfo!$B:$B,0),MATCH(B$1,StudiesInfo!$1:$1,0))</f>
        <v>Yes</v>
      </c>
      <c r="C767" s="30" t="s">
        <v>45</v>
      </c>
      <c r="D767" s="30" t="s">
        <v>45</v>
      </c>
      <c r="E767" s="31" t="str">
        <f t="array" ref="E767">INDEX(StudiesInfo!$1:$80,MATCH($A767,StudiesInfo!$A:$A,0),MATCH(E$1,StudiesInfo!$1:$1,0))</f>
        <v>Pitt et al., 2018a</v>
      </c>
      <c r="F767" s="31" t="str">
        <f t="array" ref="F767">INDEX(StudiesInfo!$1:$80,MATCH($E767,StudiesInfo!$B:$B,0),MATCH(F$1,StudiesInfo!$1:$1,0))</f>
        <v>51 nm</v>
      </c>
      <c r="G767" s="31" t="str">
        <f t="array" ref="G767">INDEX(StudiesInfo!$1:$80,MATCH($E767,StudiesInfo!$B:$B,0),MATCH(G$1,StudiesInfo!$1:$1,0))</f>
        <v>nano</v>
      </c>
      <c r="H767" s="31" t="str">
        <f t="array" ref="H767">INDEX(StudiesInfo!$1:$80,MATCH($E767,StudiesInfo!$B:$B,0),MATCH(H$1,StudiesInfo!$1:$1,0))</f>
        <v>Polystyrene (PS)</v>
      </c>
      <c r="I767" s="31" t="str">
        <f t="array" ref="I767">INDEX(StudiesInfo!$1:$80,MATCH($E767,StudiesInfo!$B:$B,0),MATCH(I$1,StudiesInfo!$1:$1,0))</f>
        <v>Unclear</v>
      </c>
      <c r="J767" s="32" t="str">
        <f t="array" ref="J767">INDEX(StudiesInfo!$1:$80,MATCH($E767,StudiesInfo!$B:$B,0),MATCH(J$1,StudiesInfo!$1:$1,0))</f>
        <v>Danio rerio</v>
      </c>
      <c r="K767" s="31" t="str">
        <f t="array" ref="K767">INDEX(StudiesInfo!$1:$80,MATCH($E767,StudiesInfo!$B:$B,0),MATCH(K$1,StudiesInfo!$1:$1,0))</f>
        <v>NA</v>
      </c>
      <c r="L767" s="31" t="str">
        <f t="array" ref="L767">INDEX(StudiesInfo!$1:$80,MATCH($E767,StudiesInfo!$B:$B,0),MATCH(L$1,StudiesInfo!$1:$1,0))</f>
        <v>Water: Static system</v>
      </c>
      <c r="M767" s="31" t="str">
        <f t="array" ref="M767">INDEX(StudiesInfo!$1:$80,MATCH($E767,StudiesInfo!$B:$B,0),MATCH(M$1,StudiesInfo!$1:$1,0))</f>
        <v>Once</v>
      </c>
      <c r="N767" s="35" t="str">
        <f t="array" ref="N767">INDEX(StudiesInfo!$1:$80,MATCH($E767,StudiesInfo!$B:$B,0),MATCH(N$1,StudiesInfo!$1:$1,0))</f>
        <v>0.1, 1, 10</v>
      </c>
      <c r="O767" s="31" t="str">
        <f t="array" ref="O767">INDEX(StudiesInfo!$1:$80,MATCH($E767,StudiesInfo!$B:$B,0),MATCH(O$1,StudiesInfo!$1:$1,0))</f>
        <v>ppm</v>
      </c>
      <c r="P767" s="31" t="str">
        <f t="array" ref="P767">INDEX(StudiesInfo!$1:$80,MATCH($E767,StudiesInfo!$B:$B,0),MATCH(P$1,StudiesInfo!$1:$1,0))</f>
        <v>Embryo</v>
      </c>
      <c r="Q767" s="31">
        <f t="array" ref="Q767">INDEX(StudiesInfo!$1:$80,MATCH($E767,StudiesInfo!$B:$B,0),MATCH(Q$1,StudiesInfo!$1:$1,0))</f>
        <v>6</v>
      </c>
      <c r="R767" s="31" t="str">
        <f t="array" ref="R767">INDEX(StudiesInfo!$1:$80,MATCH($E767,StudiesInfo!$B:$B,0),MATCH(R$1,StudiesInfo!$1:$1,0))</f>
        <v>hpf</v>
      </c>
      <c r="S767" s="31">
        <f t="array" ref="S767">INDEX(StudiesInfo!$1:$80,MATCH($E767,StudiesInfo!$B:$B,0),MATCH(S$1,StudiesInfo!$1:$1,0))</f>
        <v>114</v>
      </c>
      <c r="T767" s="31" t="str">
        <f t="array" ref="T767">INDEX(StudiesInfo!$1:$80,MATCH($E767,StudiesInfo!$B:$B,0),MATCH(T$1,StudiesInfo!$1:$1,0))</f>
        <v>5-15 days</v>
      </c>
      <c r="U767" s="31">
        <f t="array" ref="U767">INDEX(StudiesInfo!$1:$80,MATCH($E767,StudiesInfo!$B:$B,0),MATCH(U$1,StudiesInfo!$1:$1,0))</f>
        <v>1</v>
      </c>
      <c r="V767" s="31" t="str">
        <f t="array" ref="V767">INDEX(StudiesInfo!$1:$80,MATCH($E767,StudiesInfo!$B:$B,0),MATCH(V$1,StudiesInfo!$1:$1,0))</f>
        <v>Larva</v>
      </c>
      <c r="W767" s="31">
        <f t="array" ref="W767">INDEX(StudiesInfo!$1:$80,MATCH($E767,StudiesInfo!$B:$B,0),MATCH(W$1,StudiesInfo!$1:$1,0))</f>
        <v>145</v>
      </c>
      <c r="X767" s="31" t="str">
        <f t="array" ref="X767">INDEX(StudiesInfo!$1:$80,MATCH($E767,StudiesInfo!$B:$B,0),MATCH(X$1,StudiesInfo!$1:$1,0))</f>
        <v>hpf</v>
      </c>
      <c r="Y767" s="30" t="s">
        <v>639</v>
      </c>
      <c r="Z767" s="30" t="s">
        <v>640</v>
      </c>
      <c r="AA767" s="30" t="s">
        <v>618</v>
      </c>
      <c r="AB767" s="30">
        <v>11.0</v>
      </c>
      <c r="AC767" s="30" t="s">
        <v>1072</v>
      </c>
      <c r="AD767" s="33" t="s">
        <v>794</v>
      </c>
      <c r="AE767" s="30" t="s">
        <v>587</v>
      </c>
      <c r="AF767" s="30" t="s">
        <v>588</v>
      </c>
    </row>
    <row r="768" ht="16.5" hidden="1" customHeight="1">
      <c r="A768" s="30">
        <v>74.0</v>
      </c>
      <c r="B768" s="31" t="str">
        <f t="array" ref="B768">INDEX(StudiesInfo!$1:$80,MATCH($E768,StudiesInfo!$B:$B,0),MATCH(B$1,StudiesInfo!$1:$1,0))</f>
        <v>Yes</v>
      </c>
      <c r="E768" s="31" t="str">
        <f t="array" ref="E768">INDEX(StudiesInfo!$1:$80,MATCH($A768,StudiesInfo!$A:$A,0),MATCH(E$1,StudiesInfo!$1:$1,0))</f>
        <v>Pitt et al., 2018a</v>
      </c>
      <c r="F768" s="31" t="str">
        <f t="array" ref="F768">INDEX(StudiesInfo!$1:$80,MATCH($E768,StudiesInfo!$B:$B,0),MATCH(F$1,StudiesInfo!$1:$1,0))</f>
        <v>51 nm</v>
      </c>
      <c r="G768" s="31" t="str">
        <f t="array" ref="G768">INDEX(StudiesInfo!$1:$80,MATCH($E768,StudiesInfo!$B:$B,0),MATCH(G$1,StudiesInfo!$1:$1,0))</f>
        <v>nano</v>
      </c>
      <c r="H768" s="31" t="str">
        <f t="array" ref="H768">INDEX(StudiesInfo!$1:$80,MATCH($E768,StudiesInfo!$B:$B,0),MATCH(H$1,StudiesInfo!$1:$1,0))</f>
        <v>Polystyrene (PS)</v>
      </c>
      <c r="I768" s="31" t="str">
        <f t="array" ref="I768">INDEX(StudiesInfo!$1:$80,MATCH($E768,StudiesInfo!$B:$B,0),MATCH(I$1,StudiesInfo!$1:$1,0))</f>
        <v>Unclear</v>
      </c>
      <c r="J768" s="32" t="str">
        <f t="array" ref="J768">INDEX(StudiesInfo!$1:$80,MATCH($E768,StudiesInfo!$B:$B,0),MATCH(J$1,StudiesInfo!$1:$1,0))</f>
        <v>Danio rerio</v>
      </c>
      <c r="K768" s="31" t="str">
        <f t="array" ref="K768">INDEX(StudiesInfo!$1:$80,MATCH($E768,StudiesInfo!$B:$B,0),MATCH(K$1,StudiesInfo!$1:$1,0))</f>
        <v>NA</v>
      </c>
      <c r="L768" s="31" t="str">
        <f t="array" ref="L768">INDEX(StudiesInfo!$1:$80,MATCH($E768,StudiesInfo!$B:$B,0),MATCH(L$1,StudiesInfo!$1:$1,0))</f>
        <v>Water: Static system</v>
      </c>
      <c r="M768" s="31" t="str">
        <f t="array" ref="M768">INDEX(StudiesInfo!$1:$80,MATCH($E768,StudiesInfo!$B:$B,0),MATCH(M$1,StudiesInfo!$1:$1,0))</f>
        <v>Once</v>
      </c>
      <c r="N768" s="35" t="str">
        <f t="array" ref="N768">INDEX(StudiesInfo!$1:$80,MATCH($E768,StudiesInfo!$B:$B,0),MATCH(N$1,StudiesInfo!$1:$1,0))</f>
        <v>0.1, 1, 10</v>
      </c>
      <c r="O768" s="31" t="str">
        <f t="array" ref="O768">INDEX(StudiesInfo!$1:$80,MATCH($E768,StudiesInfo!$B:$B,0),MATCH(O$1,StudiesInfo!$1:$1,0))</f>
        <v>ppm</v>
      </c>
      <c r="P768" s="31" t="str">
        <f t="array" ref="P768">INDEX(StudiesInfo!$1:$80,MATCH($E768,StudiesInfo!$B:$B,0),MATCH(P$1,StudiesInfo!$1:$1,0))</f>
        <v>Embryo</v>
      </c>
      <c r="Q768" s="31">
        <f t="array" ref="Q768">INDEX(StudiesInfo!$1:$80,MATCH($E768,StudiesInfo!$B:$B,0),MATCH(Q$1,StudiesInfo!$1:$1,0))</f>
        <v>6</v>
      </c>
      <c r="R768" s="31" t="str">
        <f t="array" ref="R768">INDEX(StudiesInfo!$1:$80,MATCH($E768,StudiesInfo!$B:$B,0),MATCH(R$1,StudiesInfo!$1:$1,0))</f>
        <v>hpf</v>
      </c>
      <c r="S768" s="31">
        <f t="array" ref="S768">INDEX(StudiesInfo!$1:$80,MATCH($E768,StudiesInfo!$B:$B,0),MATCH(S$1,StudiesInfo!$1:$1,0))</f>
        <v>114</v>
      </c>
      <c r="T768" s="31" t="str">
        <f t="array" ref="T768">INDEX(StudiesInfo!$1:$80,MATCH($E768,StudiesInfo!$B:$B,0),MATCH(T$1,StudiesInfo!$1:$1,0))</f>
        <v>5-15 days</v>
      </c>
      <c r="U768" s="31">
        <f t="array" ref="U768">INDEX(StudiesInfo!$1:$80,MATCH($E768,StudiesInfo!$B:$B,0),MATCH(U$1,StudiesInfo!$1:$1,0))</f>
        <v>1</v>
      </c>
      <c r="V768" s="31" t="str">
        <f t="array" ref="V768">INDEX(StudiesInfo!$1:$80,MATCH($E768,StudiesInfo!$B:$B,0),MATCH(V$1,StudiesInfo!$1:$1,0))</f>
        <v>Larva</v>
      </c>
      <c r="W768" s="31">
        <f t="array" ref="W768">INDEX(StudiesInfo!$1:$80,MATCH($E768,StudiesInfo!$B:$B,0),MATCH(W$1,StudiesInfo!$1:$1,0))</f>
        <v>145</v>
      </c>
      <c r="X768" s="31" t="str">
        <f t="array" ref="X768">INDEX(StudiesInfo!$1:$80,MATCH($E768,StudiesInfo!$B:$B,0),MATCH(X$1,StudiesInfo!$1:$1,0))</f>
        <v>hpf</v>
      </c>
      <c r="Y768" s="30" t="s">
        <v>639</v>
      </c>
      <c r="Z768" s="30" t="s">
        <v>640</v>
      </c>
      <c r="AA768" s="30" t="s">
        <v>618</v>
      </c>
      <c r="AD768" s="33">
        <v>0.1</v>
      </c>
      <c r="AE768" s="30" t="s">
        <v>590</v>
      </c>
      <c r="AF768" s="34" t="s">
        <v>591</v>
      </c>
    </row>
    <row r="769" ht="16.5" hidden="1" customHeight="1">
      <c r="A769" s="30">
        <v>74.0</v>
      </c>
      <c r="B769" s="31" t="str">
        <f t="array" ref="B769">INDEX(StudiesInfo!$1:$80,MATCH($E769,StudiesInfo!$B:$B,0),MATCH(B$1,StudiesInfo!$1:$1,0))</f>
        <v>Yes</v>
      </c>
      <c r="E769" s="31" t="str">
        <f t="array" ref="E769">INDEX(StudiesInfo!$1:$80,MATCH($A769,StudiesInfo!$A:$A,0),MATCH(E$1,StudiesInfo!$1:$1,0))</f>
        <v>Pitt et al., 2018a</v>
      </c>
      <c r="F769" s="31" t="str">
        <f t="array" ref="F769">INDEX(StudiesInfo!$1:$80,MATCH($E769,StudiesInfo!$B:$B,0),MATCH(F$1,StudiesInfo!$1:$1,0))</f>
        <v>51 nm</v>
      </c>
      <c r="G769" s="31" t="str">
        <f t="array" ref="G769">INDEX(StudiesInfo!$1:$80,MATCH($E769,StudiesInfo!$B:$B,0),MATCH(G$1,StudiesInfo!$1:$1,0))</f>
        <v>nano</v>
      </c>
      <c r="H769" s="31" t="str">
        <f t="array" ref="H769">INDEX(StudiesInfo!$1:$80,MATCH($E769,StudiesInfo!$B:$B,0),MATCH(H$1,StudiesInfo!$1:$1,0))</f>
        <v>Polystyrene (PS)</v>
      </c>
      <c r="I769" s="31" t="str">
        <f t="array" ref="I769">INDEX(StudiesInfo!$1:$80,MATCH($E769,StudiesInfo!$B:$B,0),MATCH(I$1,StudiesInfo!$1:$1,0))</f>
        <v>Unclear</v>
      </c>
      <c r="J769" s="32" t="str">
        <f t="array" ref="J769">INDEX(StudiesInfo!$1:$80,MATCH($E769,StudiesInfo!$B:$B,0),MATCH(J$1,StudiesInfo!$1:$1,0))</f>
        <v>Danio rerio</v>
      </c>
      <c r="K769" s="31" t="str">
        <f t="array" ref="K769">INDEX(StudiesInfo!$1:$80,MATCH($E769,StudiesInfo!$B:$B,0),MATCH(K$1,StudiesInfo!$1:$1,0))</f>
        <v>NA</v>
      </c>
      <c r="L769" s="31" t="str">
        <f t="array" ref="L769">INDEX(StudiesInfo!$1:$80,MATCH($E769,StudiesInfo!$B:$B,0),MATCH(L$1,StudiesInfo!$1:$1,0))</f>
        <v>Water: Static system</v>
      </c>
      <c r="M769" s="31" t="str">
        <f t="array" ref="M769">INDEX(StudiesInfo!$1:$80,MATCH($E769,StudiesInfo!$B:$B,0),MATCH(M$1,StudiesInfo!$1:$1,0))</f>
        <v>Once</v>
      </c>
      <c r="N769" s="35" t="str">
        <f t="array" ref="N769">INDEX(StudiesInfo!$1:$80,MATCH($E769,StudiesInfo!$B:$B,0),MATCH(N$1,StudiesInfo!$1:$1,0))</f>
        <v>0.1, 1, 10</v>
      </c>
      <c r="O769" s="31" t="str">
        <f t="array" ref="O769">INDEX(StudiesInfo!$1:$80,MATCH($E769,StudiesInfo!$B:$B,0),MATCH(O$1,StudiesInfo!$1:$1,0))</f>
        <v>ppm</v>
      </c>
      <c r="P769" s="31" t="str">
        <f t="array" ref="P769">INDEX(StudiesInfo!$1:$80,MATCH($E769,StudiesInfo!$B:$B,0),MATCH(P$1,StudiesInfo!$1:$1,0))</f>
        <v>Embryo</v>
      </c>
      <c r="Q769" s="31">
        <f t="array" ref="Q769">INDEX(StudiesInfo!$1:$80,MATCH($E769,StudiesInfo!$B:$B,0),MATCH(Q$1,StudiesInfo!$1:$1,0))</f>
        <v>6</v>
      </c>
      <c r="R769" s="31" t="str">
        <f t="array" ref="R769">INDEX(StudiesInfo!$1:$80,MATCH($E769,StudiesInfo!$B:$B,0),MATCH(R$1,StudiesInfo!$1:$1,0))</f>
        <v>hpf</v>
      </c>
      <c r="S769" s="31">
        <f t="array" ref="S769">INDEX(StudiesInfo!$1:$80,MATCH($E769,StudiesInfo!$B:$B,0),MATCH(S$1,StudiesInfo!$1:$1,0))</f>
        <v>114</v>
      </c>
      <c r="T769" s="31" t="str">
        <f t="array" ref="T769">INDEX(StudiesInfo!$1:$80,MATCH($E769,StudiesInfo!$B:$B,0),MATCH(T$1,StudiesInfo!$1:$1,0))</f>
        <v>5-15 days</v>
      </c>
      <c r="U769" s="31">
        <f t="array" ref="U769">INDEX(StudiesInfo!$1:$80,MATCH($E769,StudiesInfo!$B:$B,0),MATCH(U$1,StudiesInfo!$1:$1,0))</f>
        <v>1</v>
      </c>
      <c r="V769" s="31" t="str">
        <f t="array" ref="V769">INDEX(StudiesInfo!$1:$80,MATCH($E769,StudiesInfo!$B:$B,0),MATCH(V$1,StudiesInfo!$1:$1,0))</f>
        <v>Larva</v>
      </c>
      <c r="W769" s="31">
        <f t="array" ref="W769">INDEX(StudiesInfo!$1:$80,MATCH($E769,StudiesInfo!$B:$B,0),MATCH(W$1,StudiesInfo!$1:$1,0))</f>
        <v>145</v>
      </c>
      <c r="X769" s="31" t="str">
        <f t="array" ref="X769">INDEX(StudiesInfo!$1:$80,MATCH($E769,StudiesInfo!$B:$B,0),MATCH(X$1,StudiesInfo!$1:$1,0))</f>
        <v>hpf</v>
      </c>
      <c r="Y769" s="30" t="s">
        <v>639</v>
      </c>
      <c r="Z769" s="30" t="s">
        <v>640</v>
      </c>
      <c r="AA769" s="30" t="s">
        <v>618</v>
      </c>
      <c r="AC769" s="30"/>
      <c r="AD769" s="33">
        <v>1.0</v>
      </c>
      <c r="AE769" s="30" t="s">
        <v>590</v>
      </c>
      <c r="AF769" s="30" t="s">
        <v>596</v>
      </c>
    </row>
    <row r="770" ht="16.5" hidden="1" customHeight="1">
      <c r="A770" s="30">
        <v>74.0</v>
      </c>
      <c r="B770" s="31" t="str">
        <f t="array" ref="B770">INDEX(StudiesInfo!$1:$80,MATCH($E770,StudiesInfo!$B:$B,0),MATCH(B$1,StudiesInfo!$1:$1,0))</f>
        <v>Yes</v>
      </c>
      <c r="E770" s="31" t="str">
        <f t="array" ref="E770">INDEX(StudiesInfo!$1:$80,MATCH($A770,StudiesInfo!$A:$A,0),MATCH(E$1,StudiesInfo!$1:$1,0))</f>
        <v>Pitt et al., 2018a</v>
      </c>
      <c r="F770" s="31" t="str">
        <f t="array" ref="F770">INDEX(StudiesInfo!$1:$80,MATCH($E770,StudiesInfo!$B:$B,0),MATCH(F$1,StudiesInfo!$1:$1,0))</f>
        <v>51 nm</v>
      </c>
      <c r="G770" s="31" t="str">
        <f t="array" ref="G770">INDEX(StudiesInfo!$1:$80,MATCH($E770,StudiesInfo!$B:$B,0),MATCH(G$1,StudiesInfo!$1:$1,0))</f>
        <v>nano</v>
      </c>
      <c r="H770" s="31" t="str">
        <f t="array" ref="H770">INDEX(StudiesInfo!$1:$80,MATCH($E770,StudiesInfo!$B:$B,0),MATCH(H$1,StudiesInfo!$1:$1,0))</f>
        <v>Polystyrene (PS)</v>
      </c>
      <c r="I770" s="31" t="str">
        <f t="array" ref="I770">INDEX(StudiesInfo!$1:$80,MATCH($E770,StudiesInfo!$B:$B,0),MATCH(I$1,StudiesInfo!$1:$1,0))</f>
        <v>Unclear</v>
      </c>
      <c r="J770" s="32" t="str">
        <f t="array" ref="J770">INDEX(StudiesInfo!$1:$80,MATCH($E770,StudiesInfo!$B:$B,0),MATCH(J$1,StudiesInfo!$1:$1,0))</f>
        <v>Danio rerio</v>
      </c>
      <c r="K770" s="31" t="str">
        <f t="array" ref="K770">INDEX(StudiesInfo!$1:$80,MATCH($E770,StudiesInfo!$B:$B,0),MATCH(K$1,StudiesInfo!$1:$1,0))</f>
        <v>NA</v>
      </c>
      <c r="L770" s="31" t="str">
        <f t="array" ref="L770">INDEX(StudiesInfo!$1:$80,MATCH($E770,StudiesInfo!$B:$B,0),MATCH(L$1,StudiesInfo!$1:$1,0))</f>
        <v>Water: Static system</v>
      </c>
      <c r="M770" s="31" t="str">
        <f t="array" ref="M770">INDEX(StudiesInfo!$1:$80,MATCH($E770,StudiesInfo!$B:$B,0),MATCH(M$1,StudiesInfo!$1:$1,0))</f>
        <v>Once</v>
      </c>
      <c r="N770" s="35" t="str">
        <f t="array" ref="N770">INDEX(StudiesInfo!$1:$80,MATCH($E770,StudiesInfo!$B:$B,0),MATCH(N$1,StudiesInfo!$1:$1,0))</f>
        <v>0.1, 1, 10</v>
      </c>
      <c r="O770" s="31" t="str">
        <f t="array" ref="O770">INDEX(StudiesInfo!$1:$80,MATCH($E770,StudiesInfo!$B:$B,0),MATCH(O$1,StudiesInfo!$1:$1,0))</f>
        <v>ppm</v>
      </c>
      <c r="P770" s="31" t="str">
        <f t="array" ref="P770">INDEX(StudiesInfo!$1:$80,MATCH($E770,StudiesInfo!$B:$B,0),MATCH(P$1,StudiesInfo!$1:$1,0))</f>
        <v>Embryo</v>
      </c>
      <c r="Q770" s="31">
        <f t="array" ref="Q770">INDEX(StudiesInfo!$1:$80,MATCH($E770,StudiesInfo!$B:$B,0),MATCH(Q$1,StudiesInfo!$1:$1,0))</f>
        <v>6</v>
      </c>
      <c r="R770" s="31" t="str">
        <f t="array" ref="R770">INDEX(StudiesInfo!$1:$80,MATCH($E770,StudiesInfo!$B:$B,0),MATCH(R$1,StudiesInfo!$1:$1,0))</f>
        <v>hpf</v>
      </c>
      <c r="S770" s="31">
        <f t="array" ref="S770">INDEX(StudiesInfo!$1:$80,MATCH($E770,StudiesInfo!$B:$B,0),MATCH(S$1,StudiesInfo!$1:$1,0))</f>
        <v>114</v>
      </c>
      <c r="T770" s="31" t="str">
        <f t="array" ref="T770">INDEX(StudiesInfo!$1:$80,MATCH($E770,StudiesInfo!$B:$B,0),MATCH(T$1,StudiesInfo!$1:$1,0))</f>
        <v>5-15 days</v>
      </c>
      <c r="U770" s="31">
        <f t="array" ref="U770">INDEX(StudiesInfo!$1:$80,MATCH($E770,StudiesInfo!$B:$B,0),MATCH(U$1,StudiesInfo!$1:$1,0))</f>
        <v>1</v>
      </c>
      <c r="V770" s="31" t="str">
        <f t="array" ref="V770">INDEX(StudiesInfo!$1:$80,MATCH($E770,StudiesInfo!$B:$B,0),MATCH(V$1,StudiesInfo!$1:$1,0))</f>
        <v>Larva</v>
      </c>
      <c r="W770" s="31">
        <f t="array" ref="W770">INDEX(StudiesInfo!$1:$80,MATCH($E770,StudiesInfo!$B:$B,0),MATCH(W$1,StudiesInfo!$1:$1,0))</f>
        <v>145</v>
      </c>
      <c r="X770" s="31" t="str">
        <f t="array" ref="X770">INDEX(StudiesInfo!$1:$80,MATCH($E770,StudiesInfo!$B:$B,0),MATCH(X$1,StudiesInfo!$1:$1,0))</f>
        <v>hpf</v>
      </c>
      <c r="Y770" s="30" t="s">
        <v>639</v>
      </c>
      <c r="Z770" s="30" t="s">
        <v>640</v>
      </c>
      <c r="AA770" s="30" t="s">
        <v>618</v>
      </c>
      <c r="AD770" s="33">
        <v>10.0</v>
      </c>
      <c r="AE770" s="30" t="s">
        <v>590</v>
      </c>
      <c r="AF770" s="34" t="s">
        <v>591</v>
      </c>
    </row>
    <row r="771" ht="16.5" hidden="1" customHeight="1">
      <c r="A771" s="30">
        <v>103.0</v>
      </c>
      <c r="B771" s="31" t="str">
        <f t="array" ref="B771">INDEX(StudiesInfo!$1:$80,MATCH($E771,StudiesInfo!$B:$B,0),MATCH(B$1,StudiesInfo!$1:$1,0))</f>
        <v>Yes</v>
      </c>
      <c r="C771" s="30" t="s">
        <v>45</v>
      </c>
      <c r="D771" s="30" t="s">
        <v>1073</v>
      </c>
      <c r="E771" s="31" t="str">
        <f t="array" ref="E771">INDEX(StudiesInfo!$1:$80,MATCH($A771,StudiesInfo!$A:$A,0),MATCH(E$1,StudiesInfo!$1:$1,0))</f>
        <v>Pitt et al., 2018b</v>
      </c>
      <c r="F771" s="31" t="str">
        <f t="array" ref="F771">INDEX(StudiesInfo!$1:$80,MATCH($E771,StudiesInfo!$B:$B,0),MATCH(F$1,StudiesInfo!$1:$1,0))</f>
        <v>42 nm</v>
      </c>
      <c r="G771" s="31" t="str">
        <f t="array" ref="G771">INDEX(StudiesInfo!$1:$80,MATCH($E771,StudiesInfo!$B:$B,0),MATCH(G$1,StudiesInfo!$1:$1,0))</f>
        <v>nano</v>
      </c>
      <c r="H771" s="31" t="str">
        <f t="array" ref="H771">INDEX(StudiesInfo!$1:$80,MATCH($E771,StudiesInfo!$B:$B,0),MATCH(H$1,StudiesInfo!$1:$1,0))</f>
        <v>Polystyrene (PS)</v>
      </c>
      <c r="I771" s="31" t="str">
        <f t="array" ref="I771">INDEX(StudiesInfo!$1:$80,MATCH($E771,StudiesInfo!$B:$B,0),MATCH(I$1,StudiesInfo!$1:$1,0))</f>
        <v>Unclear</v>
      </c>
      <c r="J771" s="32" t="str">
        <f t="array" ref="J771">INDEX(StudiesInfo!$1:$80,MATCH($E771,StudiesInfo!$B:$B,0),MATCH(J$1,StudiesInfo!$1:$1,0))</f>
        <v>Danio rerio</v>
      </c>
      <c r="K771" s="31" t="str">
        <f t="array" ref="K771">INDEX(StudiesInfo!$1:$80,MATCH($E771,StudiesInfo!$B:$B,0),MATCH(K$1,StudiesInfo!$1:$1,0))</f>
        <v>FM</v>
      </c>
      <c r="L771" s="31" t="str">
        <f t="array" ref="L771">INDEX(StudiesInfo!$1:$80,MATCH($E771,StudiesInfo!$B:$B,0),MATCH(L$1,StudiesInfo!$1:$1,0))</f>
        <v>Food</v>
      </c>
      <c r="M771" s="31" t="str">
        <f t="array" ref="M771">INDEX(StudiesInfo!$1:$80,MATCH($E771,StudiesInfo!$B:$B,0),MATCH(M$1,StudiesInfo!$1:$1,0))</f>
        <v>Every 12h</v>
      </c>
      <c r="N771" s="35" t="str">
        <f t="array" ref="N771">INDEX(StudiesInfo!$1:$80,MATCH($E771,StudiesInfo!$B:$B,0),MATCH(N$1,StudiesInfo!$1:$1,0))</f>
        <v>0.3</v>
      </c>
      <c r="O771" s="31" t="str">
        <f t="array" ref="O771">INDEX(StudiesInfo!$1:$80,MATCH($E771,StudiesInfo!$B:$B,0),MATCH(O$1,StudiesInfo!$1:$1,0))</f>
        <v>mg/feeding ( 1 mg/gr of fish)</v>
      </c>
      <c r="P771" s="31" t="str">
        <f t="array" ref="P771">INDEX(StudiesInfo!$1:$80,MATCH($E771,StudiesInfo!$B:$B,0),MATCH(P$1,StudiesInfo!$1:$1,0))</f>
        <v>Adult</v>
      </c>
      <c r="Q771" s="31" t="str">
        <f t="array" ref="Q771">INDEX(StudiesInfo!$1:$80,MATCH($E771,StudiesInfo!$B:$B,0),MATCH(Q$1,StudiesInfo!$1:$1,0))</f>
        <v>Unclear</v>
      </c>
      <c r="R771" s="31" t="str">
        <f t="array" ref="R771">INDEX(StudiesInfo!$1:$80,MATCH($E771,StudiesInfo!$B:$B,0),MATCH(R$1,StudiesInfo!$1:$1,0))</f>
        <v>-</v>
      </c>
      <c r="S771" s="31">
        <f t="array" ref="S771">INDEX(StudiesInfo!$1:$80,MATCH($E771,StudiesInfo!$B:$B,0),MATCH(S$1,StudiesInfo!$1:$1,0))</f>
        <v>7</v>
      </c>
      <c r="T771" s="31" t="str">
        <f t="array" ref="T771">INDEX(StudiesInfo!$1:$80,MATCH($E771,StudiesInfo!$B:$B,0),MATCH(T$1,StudiesInfo!$1:$1,0))</f>
        <v>5-15 days</v>
      </c>
      <c r="U771" s="31">
        <f t="array" ref="U771">INDEX(StudiesInfo!$1:$80,MATCH($E771,StudiesInfo!$B:$B,0),MATCH(U$1,StudiesInfo!$1:$1,0))</f>
        <v>0</v>
      </c>
      <c r="V771" s="31" t="str">
        <f t="array" ref="V771">INDEX(StudiesInfo!$1:$80,MATCH($E771,StudiesInfo!$B:$B,0),MATCH(V$1,StudiesInfo!$1:$1,0))</f>
        <v>Adult</v>
      </c>
      <c r="W771" s="31" t="str">
        <f t="array" ref="W771">INDEX(StudiesInfo!$1:$80,MATCH($E771,StudiesInfo!$B:$B,0),MATCH(W$1,StudiesInfo!$1:$1,0))</f>
        <v>Unclear</v>
      </c>
      <c r="X771" s="31" t="str">
        <f t="array" ref="X771">INDEX(StudiesInfo!$1:$80,MATCH($E771,StudiesInfo!$B:$B,0),MATCH(X$1,StudiesInfo!$1:$1,0))</f>
        <v>-</v>
      </c>
      <c r="Y771" s="30" t="s">
        <v>582</v>
      </c>
      <c r="Z771" s="30" t="s">
        <v>597</v>
      </c>
      <c r="AA771" s="30" t="s">
        <v>1074</v>
      </c>
      <c r="AB771" s="30"/>
      <c r="AC771" s="30" t="s">
        <v>1075</v>
      </c>
      <c r="AD771" s="33" t="s">
        <v>586</v>
      </c>
      <c r="AE771" s="30"/>
      <c r="AF771" s="30" t="s">
        <v>588</v>
      </c>
    </row>
    <row r="772" ht="16.5" hidden="1" customHeight="1">
      <c r="A772" s="30">
        <v>103.0</v>
      </c>
      <c r="B772" s="31" t="str">
        <f t="array" ref="B772">INDEX(StudiesInfo!$1:$80,MATCH($E772,StudiesInfo!$B:$B,0),MATCH(B$1,StudiesInfo!$1:$1,0))</f>
        <v>Yes</v>
      </c>
      <c r="C772" s="30"/>
      <c r="D772" s="30"/>
      <c r="E772" s="31" t="str">
        <f t="array" ref="E772">INDEX(StudiesInfo!$1:$80,MATCH($A772,StudiesInfo!$A:$A,0),MATCH(E$1,StudiesInfo!$1:$1,0))</f>
        <v>Pitt et al., 2018b</v>
      </c>
      <c r="F772" s="31" t="str">
        <f t="array" ref="F772">INDEX(StudiesInfo!$1:$80,MATCH($E772,StudiesInfo!$B:$B,0),MATCH(F$1,StudiesInfo!$1:$1,0))</f>
        <v>42 nm</v>
      </c>
      <c r="G772" s="31" t="str">
        <f t="array" ref="G772">INDEX(StudiesInfo!$1:$80,MATCH($E772,StudiesInfo!$B:$B,0),MATCH(G$1,StudiesInfo!$1:$1,0))</f>
        <v>nano</v>
      </c>
      <c r="H772" s="31" t="str">
        <f t="array" ref="H772">INDEX(StudiesInfo!$1:$80,MATCH($E772,StudiesInfo!$B:$B,0),MATCH(H$1,StudiesInfo!$1:$1,0))</f>
        <v>Polystyrene (PS)</v>
      </c>
      <c r="I772" s="31" t="str">
        <f t="array" ref="I772">INDEX(StudiesInfo!$1:$80,MATCH($E772,StudiesInfo!$B:$B,0),MATCH(I$1,StudiesInfo!$1:$1,0))</f>
        <v>Unclear</v>
      </c>
      <c r="J772" s="32" t="str">
        <f t="array" ref="J772">INDEX(StudiesInfo!$1:$80,MATCH($E772,StudiesInfo!$B:$B,0),MATCH(J$1,StudiesInfo!$1:$1,0))</f>
        <v>Danio rerio</v>
      </c>
      <c r="K772" s="31" t="str">
        <f t="array" ref="K772">INDEX(StudiesInfo!$1:$80,MATCH($E772,StudiesInfo!$B:$B,0),MATCH(K$1,StudiesInfo!$1:$1,0))</f>
        <v>FM</v>
      </c>
      <c r="L772" s="31" t="str">
        <f t="array" ref="L772">INDEX(StudiesInfo!$1:$80,MATCH($E772,StudiesInfo!$B:$B,0),MATCH(L$1,StudiesInfo!$1:$1,0))</f>
        <v>Food</v>
      </c>
      <c r="M772" s="31" t="str">
        <f t="array" ref="M772">INDEX(StudiesInfo!$1:$80,MATCH($E772,StudiesInfo!$B:$B,0),MATCH(M$1,StudiesInfo!$1:$1,0))</f>
        <v>Every 12h</v>
      </c>
      <c r="N772" s="35" t="str">
        <f t="array" ref="N772">INDEX(StudiesInfo!$1:$80,MATCH($E772,StudiesInfo!$B:$B,0),MATCH(N$1,StudiesInfo!$1:$1,0))</f>
        <v>0.3</v>
      </c>
      <c r="O772" s="31" t="str">
        <f t="array" ref="O772">INDEX(StudiesInfo!$1:$80,MATCH($E772,StudiesInfo!$B:$B,0),MATCH(O$1,StudiesInfo!$1:$1,0))</f>
        <v>mg/feeding ( 1 mg/gr of fish)</v>
      </c>
      <c r="P772" s="31" t="str">
        <f t="array" ref="P772">INDEX(StudiesInfo!$1:$80,MATCH($E772,StudiesInfo!$B:$B,0),MATCH(P$1,StudiesInfo!$1:$1,0))</f>
        <v>Adult</v>
      </c>
      <c r="Q772" s="31" t="str">
        <f t="array" ref="Q772">INDEX(StudiesInfo!$1:$80,MATCH($E772,StudiesInfo!$B:$B,0),MATCH(Q$1,StudiesInfo!$1:$1,0))</f>
        <v>Unclear</v>
      </c>
      <c r="R772" s="31" t="str">
        <f t="array" ref="R772">INDEX(StudiesInfo!$1:$80,MATCH($E772,StudiesInfo!$B:$B,0),MATCH(R$1,StudiesInfo!$1:$1,0))</f>
        <v>-</v>
      </c>
      <c r="S772" s="31">
        <f t="array" ref="S772">INDEX(StudiesInfo!$1:$80,MATCH($E772,StudiesInfo!$B:$B,0),MATCH(S$1,StudiesInfo!$1:$1,0))</f>
        <v>7</v>
      </c>
      <c r="T772" s="31" t="str">
        <f t="array" ref="T772">INDEX(StudiesInfo!$1:$80,MATCH($E772,StudiesInfo!$B:$B,0),MATCH(T$1,StudiesInfo!$1:$1,0))</f>
        <v>5-15 days</v>
      </c>
      <c r="U772" s="31">
        <f t="array" ref="U772">INDEX(StudiesInfo!$1:$80,MATCH($E772,StudiesInfo!$B:$B,0),MATCH(U$1,StudiesInfo!$1:$1,0))</f>
        <v>0</v>
      </c>
      <c r="V772" s="31" t="str">
        <f t="array" ref="V772">INDEX(StudiesInfo!$1:$80,MATCH($E772,StudiesInfo!$B:$B,0),MATCH(V$1,StudiesInfo!$1:$1,0))</f>
        <v>Adult</v>
      </c>
      <c r="W772" s="31" t="str">
        <f t="array" ref="W772">INDEX(StudiesInfo!$1:$80,MATCH($E772,StudiesInfo!$B:$B,0),MATCH(W$1,StudiesInfo!$1:$1,0))</f>
        <v>Unclear</v>
      </c>
      <c r="X772" s="31" t="str">
        <f t="array" ref="X772">INDEX(StudiesInfo!$1:$80,MATCH($E772,StudiesInfo!$B:$B,0),MATCH(X$1,StudiesInfo!$1:$1,0))</f>
        <v>-</v>
      </c>
      <c r="Y772" s="30" t="s">
        <v>582</v>
      </c>
      <c r="Z772" s="30" t="s">
        <v>597</v>
      </c>
      <c r="AA772" s="30" t="s">
        <v>1074</v>
      </c>
      <c r="AB772" s="30"/>
      <c r="AC772" s="30"/>
      <c r="AD772" s="33" t="s">
        <v>835</v>
      </c>
      <c r="AE772" s="30"/>
      <c r="AF772" s="30" t="s">
        <v>596</v>
      </c>
    </row>
    <row r="773" ht="16.5" hidden="1" customHeight="1">
      <c r="A773" s="30">
        <v>103.0</v>
      </c>
      <c r="B773" s="31" t="str">
        <f t="array" ref="B773">INDEX(StudiesInfo!$1:$80,MATCH($E773,StudiesInfo!$B:$B,0),MATCH(B$1,StudiesInfo!$1:$1,0))</f>
        <v>Yes</v>
      </c>
      <c r="C773" s="30"/>
      <c r="D773" s="30"/>
      <c r="E773" s="31" t="str">
        <f t="array" ref="E773">INDEX(StudiesInfo!$1:$80,MATCH($A773,StudiesInfo!$A:$A,0),MATCH(E$1,StudiesInfo!$1:$1,0))</f>
        <v>Pitt et al., 2018b</v>
      </c>
      <c r="F773" s="31" t="str">
        <f t="array" ref="F773">INDEX(StudiesInfo!$1:$80,MATCH($E773,StudiesInfo!$B:$B,0),MATCH(F$1,StudiesInfo!$1:$1,0))</f>
        <v>42 nm</v>
      </c>
      <c r="G773" s="31" t="str">
        <f t="array" ref="G773">INDEX(StudiesInfo!$1:$80,MATCH($E773,StudiesInfo!$B:$B,0),MATCH(G$1,StudiesInfo!$1:$1,0))</f>
        <v>nano</v>
      </c>
      <c r="H773" s="31" t="str">
        <f t="array" ref="H773">INDEX(StudiesInfo!$1:$80,MATCH($E773,StudiesInfo!$B:$B,0),MATCH(H$1,StudiesInfo!$1:$1,0))</f>
        <v>Polystyrene (PS)</v>
      </c>
      <c r="I773" s="31" t="str">
        <f t="array" ref="I773">INDEX(StudiesInfo!$1:$80,MATCH($E773,StudiesInfo!$B:$B,0),MATCH(I$1,StudiesInfo!$1:$1,0))</f>
        <v>Unclear</v>
      </c>
      <c r="J773" s="32" t="str">
        <f t="array" ref="J773">INDEX(StudiesInfo!$1:$80,MATCH($E773,StudiesInfo!$B:$B,0),MATCH(J$1,StudiesInfo!$1:$1,0))</f>
        <v>Danio rerio</v>
      </c>
      <c r="K773" s="31" t="str">
        <f t="array" ref="K773">INDEX(StudiesInfo!$1:$80,MATCH($E773,StudiesInfo!$B:$B,0),MATCH(K$1,StudiesInfo!$1:$1,0))</f>
        <v>FM</v>
      </c>
      <c r="L773" s="31" t="str">
        <f t="array" ref="L773">INDEX(StudiesInfo!$1:$80,MATCH($E773,StudiesInfo!$B:$B,0),MATCH(L$1,StudiesInfo!$1:$1,0))</f>
        <v>Food</v>
      </c>
      <c r="M773" s="31" t="str">
        <f t="array" ref="M773">INDEX(StudiesInfo!$1:$80,MATCH($E773,StudiesInfo!$B:$B,0),MATCH(M$1,StudiesInfo!$1:$1,0))</f>
        <v>Every 12h</v>
      </c>
      <c r="N773" s="35" t="str">
        <f t="array" ref="N773">INDEX(StudiesInfo!$1:$80,MATCH($E773,StudiesInfo!$B:$B,0),MATCH(N$1,StudiesInfo!$1:$1,0))</f>
        <v>0.3</v>
      </c>
      <c r="O773" s="31" t="str">
        <f t="array" ref="O773">INDEX(StudiesInfo!$1:$80,MATCH($E773,StudiesInfo!$B:$B,0),MATCH(O$1,StudiesInfo!$1:$1,0))</f>
        <v>mg/feeding ( 1 mg/gr of fish)</v>
      </c>
      <c r="P773" s="31" t="str">
        <f t="array" ref="P773">INDEX(StudiesInfo!$1:$80,MATCH($E773,StudiesInfo!$B:$B,0),MATCH(P$1,StudiesInfo!$1:$1,0))</f>
        <v>Adult</v>
      </c>
      <c r="Q773" s="31" t="str">
        <f t="array" ref="Q773">INDEX(StudiesInfo!$1:$80,MATCH($E773,StudiesInfo!$B:$B,0),MATCH(Q$1,StudiesInfo!$1:$1,0))</f>
        <v>Unclear</v>
      </c>
      <c r="R773" s="31" t="str">
        <f t="array" ref="R773">INDEX(StudiesInfo!$1:$80,MATCH($E773,StudiesInfo!$B:$B,0),MATCH(R$1,StudiesInfo!$1:$1,0))</f>
        <v>-</v>
      </c>
      <c r="S773" s="31">
        <f t="array" ref="S773">INDEX(StudiesInfo!$1:$80,MATCH($E773,StudiesInfo!$B:$B,0),MATCH(S$1,StudiesInfo!$1:$1,0))</f>
        <v>7</v>
      </c>
      <c r="T773" s="31" t="str">
        <f t="array" ref="T773">INDEX(StudiesInfo!$1:$80,MATCH($E773,StudiesInfo!$B:$B,0),MATCH(T$1,StudiesInfo!$1:$1,0))</f>
        <v>5-15 days</v>
      </c>
      <c r="U773" s="31">
        <f t="array" ref="U773">INDEX(StudiesInfo!$1:$80,MATCH($E773,StudiesInfo!$B:$B,0),MATCH(U$1,StudiesInfo!$1:$1,0))</f>
        <v>0</v>
      </c>
      <c r="V773" s="31" t="str">
        <f t="array" ref="V773">INDEX(StudiesInfo!$1:$80,MATCH($E773,StudiesInfo!$B:$B,0),MATCH(V$1,StudiesInfo!$1:$1,0))</f>
        <v>Adult</v>
      </c>
      <c r="W773" s="31" t="str">
        <f t="array" ref="W773">INDEX(StudiesInfo!$1:$80,MATCH($E773,StudiesInfo!$B:$B,0),MATCH(W$1,StudiesInfo!$1:$1,0))</f>
        <v>Unclear</v>
      </c>
      <c r="X773" s="31" t="str">
        <f t="array" ref="X773">INDEX(StudiesInfo!$1:$80,MATCH($E773,StudiesInfo!$B:$B,0),MATCH(X$1,StudiesInfo!$1:$1,0))</f>
        <v>-</v>
      </c>
      <c r="Y773" s="30" t="s">
        <v>582</v>
      </c>
      <c r="Z773" s="30" t="s">
        <v>597</v>
      </c>
      <c r="AA773" s="30" t="s">
        <v>1074</v>
      </c>
      <c r="AB773" s="30"/>
      <c r="AC773" s="30" t="s">
        <v>1076</v>
      </c>
      <c r="AD773" s="33" t="s">
        <v>586</v>
      </c>
      <c r="AE773" s="30"/>
      <c r="AF773" s="30" t="s">
        <v>588</v>
      </c>
    </row>
    <row r="774" ht="16.5" hidden="1" customHeight="1">
      <c r="A774" s="30">
        <v>103.0</v>
      </c>
      <c r="B774" s="31" t="str">
        <f t="array" ref="B774">INDEX(StudiesInfo!$1:$80,MATCH($E774,StudiesInfo!$B:$B,0),MATCH(B$1,StudiesInfo!$1:$1,0))</f>
        <v>Yes</v>
      </c>
      <c r="C774" s="30"/>
      <c r="D774" s="30"/>
      <c r="E774" s="31" t="str">
        <f t="array" ref="E774">INDEX(StudiesInfo!$1:$80,MATCH($A774,StudiesInfo!$A:$A,0),MATCH(E$1,StudiesInfo!$1:$1,0))</f>
        <v>Pitt et al., 2018b</v>
      </c>
      <c r="F774" s="31" t="str">
        <f t="array" ref="F774">INDEX(StudiesInfo!$1:$80,MATCH($E774,StudiesInfo!$B:$B,0),MATCH(F$1,StudiesInfo!$1:$1,0))</f>
        <v>42 nm</v>
      </c>
      <c r="G774" s="31" t="str">
        <f t="array" ref="G774">INDEX(StudiesInfo!$1:$80,MATCH($E774,StudiesInfo!$B:$B,0),MATCH(G$1,StudiesInfo!$1:$1,0))</f>
        <v>nano</v>
      </c>
      <c r="H774" s="31" t="str">
        <f t="array" ref="H774">INDEX(StudiesInfo!$1:$80,MATCH($E774,StudiesInfo!$B:$B,0),MATCH(H$1,StudiesInfo!$1:$1,0))</f>
        <v>Polystyrene (PS)</v>
      </c>
      <c r="I774" s="31" t="str">
        <f t="array" ref="I774">INDEX(StudiesInfo!$1:$80,MATCH($E774,StudiesInfo!$B:$B,0),MATCH(I$1,StudiesInfo!$1:$1,0))</f>
        <v>Unclear</v>
      </c>
      <c r="J774" s="32" t="str">
        <f t="array" ref="J774">INDEX(StudiesInfo!$1:$80,MATCH($E774,StudiesInfo!$B:$B,0),MATCH(J$1,StudiesInfo!$1:$1,0))</f>
        <v>Danio rerio</v>
      </c>
      <c r="K774" s="31" t="str">
        <f t="array" ref="K774">INDEX(StudiesInfo!$1:$80,MATCH($E774,StudiesInfo!$B:$B,0),MATCH(K$1,StudiesInfo!$1:$1,0))</f>
        <v>FM</v>
      </c>
      <c r="L774" s="31" t="str">
        <f t="array" ref="L774">INDEX(StudiesInfo!$1:$80,MATCH($E774,StudiesInfo!$B:$B,0),MATCH(L$1,StudiesInfo!$1:$1,0))</f>
        <v>Food</v>
      </c>
      <c r="M774" s="31" t="str">
        <f t="array" ref="M774">INDEX(StudiesInfo!$1:$80,MATCH($E774,StudiesInfo!$B:$B,0),MATCH(M$1,StudiesInfo!$1:$1,0))</f>
        <v>Every 12h</v>
      </c>
      <c r="N774" s="35" t="str">
        <f t="array" ref="N774">INDEX(StudiesInfo!$1:$80,MATCH($E774,StudiesInfo!$B:$B,0),MATCH(N$1,StudiesInfo!$1:$1,0))</f>
        <v>0.3</v>
      </c>
      <c r="O774" s="31" t="str">
        <f t="array" ref="O774">INDEX(StudiesInfo!$1:$80,MATCH($E774,StudiesInfo!$B:$B,0),MATCH(O$1,StudiesInfo!$1:$1,0))</f>
        <v>mg/feeding ( 1 mg/gr of fish)</v>
      </c>
      <c r="P774" s="31" t="str">
        <f t="array" ref="P774">INDEX(StudiesInfo!$1:$80,MATCH($E774,StudiesInfo!$B:$B,0),MATCH(P$1,StudiesInfo!$1:$1,0))</f>
        <v>Adult</v>
      </c>
      <c r="Q774" s="31" t="str">
        <f t="array" ref="Q774">INDEX(StudiesInfo!$1:$80,MATCH($E774,StudiesInfo!$B:$B,0),MATCH(Q$1,StudiesInfo!$1:$1,0))</f>
        <v>Unclear</v>
      </c>
      <c r="R774" s="31" t="str">
        <f t="array" ref="R774">INDEX(StudiesInfo!$1:$80,MATCH($E774,StudiesInfo!$B:$B,0),MATCH(R$1,StudiesInfo!$1:$1,0))</f>
        <v>-</v>
      </c>
      <c r="S774" s="31">
        <f t="array" ref="S774">INDEX(StudiesInfo!$1:$80,MATCH($E774,StudiesInfo!$B:$B,0),MATCH(S$1,StudiesInfo!$1:$1,0))</f>
        <v>7</v>
      </c>
      <c r="T774" s="31" t="str">
        <f t="array" ref="T774">INDEX(StudiesInfo!$1:$80,MATCH($E774,StudiesInfo!$B:$B,0),MATCH(T$1,StudiesInfo!$1:$1,0))</f>
        <v>5-15 days</v>
      </c>
      <c r="U774" s="31">
        <f t="array" ref="U774">INDEX(StudiesInfo!$1:$80,MATCH($E774,StudiesInfo!$B:$B,0),MATCH(U$1,StudiesInfo!$1:$1,0))</f>
        <v>0</v>
      </c>
      <c r="V774" s="31" t="str">
        <f t="array" ref="V774">INDEX(StudiesInfo!$1:$80,MATCH($E774,StudiesInfo!$B:$B,0),MATCH(V$1,StudiesInfo!$1:$1,0))</f>
        <v>Adult</v>
      </c>
      <c r="W774" s="31" t="str">
        <f t="array" ref="W774">INDEX(StudiesInfo!$1:$80,MATCH($E774,StudiesInfo!$B:$B,0),MATCH(W$1,StudiesInfo!$1:$1,0))</f>
        <v>Unclear</v>
      </c>
      <c r="X774" s="31" t="str">
        <f t="array" ref="X774">INDEX(StudiesInfo!$1:$80,MATCH($E774,StudiesInfo!$B:$B,0),MATCH(X$1,StudiesInfo!$1:$1,0))</f>
        <v>-</v>
      </c>
      <c r="Y774" s="30" t="s">
        <v>582</v>
      </c>
      <c r="Z774" s="30" t="s">
        <v>597</v>
      </c>
      <c r="AA774" s="30" t="s">
        <v>1074</v>
      </c>
      <c r="AB774" s="30"/>
      <c r="AC774" s="30"/>
      <c r="AD774" s="33" t="s">
        <v>835</v>
      </c>
      <c r="AE774" s="30"/>
      <c r="AF774" s="34" t="s">
        <v>591</v>
      </c>
    </row>
    <row r="775" ht="16.5" hidden="1" customHeight="1">
      <c r="A775" s="30">
        <v>103.0</v>
      </c>
      <c r="B775" s="31" t="str">
        <f t="array" ref="B775">INDEX(StudiesInfo!$1:$80,MATCH($E775,StudiesInfo!$B:$B,0),MATCH(B$1,StudiesInfo!$1:$1,0))</f>
        <v>Yes</v>
      </c>
      <c r="C775" s="30"/>
      <c r="D775" s="30"/>
      <c r="E775" s="31" t="str">
        <f t="array" ref="E775">INDEX(StudiesInfo!$1:$80,MATCH($A775,StudiesInfo!$A:$A,0),MATCH(E$1,StudiesInfo!$1:$1,0))</f>
        <v>Pitt et al., 2018b</v>
      </c>
      <c r="F775" s="31" t="str">
        <f t="array" ref="F775">INDEX(StudiesInfo!$1:$80,MATCH($E775,StudiesInfo!$B:$B,0),MATCH(F$1,StudiesInfo!$1:$1,0))</f>
        <v>42 nm</v>
      </c>
      <c r="G775" s="31" t="str">
        <f t="array" ref="G775">INDEX(StudiesInfo!$1:$80,MATCH($E775,StudiesInfo!$B:$B,0),MATCH(G$1,StudiesInfo!$1:$1,0))</f>
        <v>nano</v>
      </c>
      <c r="H775" s="31" t="str">
        <f t="array" ref="H775">INDEX(StudiesInfo!$1:$80,MATCH($E775,StudiesInfo!$B:$B,0),MATCH(H$1,StudiesInfo!$1:$1,0))</f>
        <v>Polystyrene (PS)</v>
      </c>
      <c r="I775" s="31" t="str">
        <f t="array" ref="I775">INDEX(StudiesInfo!$1:$80,MATCH($E775,StudiesInfo!$B:$B,0),MATCH(I$1,StudiesInfo!$1:$1,0))</f>
        <v>Unclear</v>
      </c>
      <c r="J775" s="32" t="str">
        <f t="array" ref="J775">INDEX(StudiesInfo!$1:$80,MATCH($E775,StudiesInfo!$B:$B,0),MATCH(J$1,StudiesInfo!$1:$1,0))</f>
        <v>Danio rerio</v>
      </c>
      <c r="K775" s="31" t="str">
        <f t="array" ref="K775">INDEX(StudiesInfo!$1:$80,MATCH($E775,StudiesInfo!$B:$B,0),MATCH(K$1,StudiesInfo!$1:$1,0))</f>
        <v>FM</v>
      </c>
      <c r="L775" s="31" t="str">
        <f t="array" ref="L775">INDEX(StudiesInfo!$1:$80,MATCH($E775,StudiesInfo!$B:$B,0),MATCH(L$1,StudiesInfo!$1:$1,0))</f>
        <v>Food</v>
      </c>
      <c r="M775" s="31" t="str">
        <f t="array" ref="M775">INDEX(StudiesInfo!$1:$80,MATCH($E775,StudiesInfo!$B:$B,0),MATCH(M$1,StudiesInfo!$1:$1,0))</f>
        <v>Every 12h</v>
      </c>
      <c r="N775" s="35" t="str">
        <f t="array" ref="N775">INDEX(StudiesInfo!$1:$80,MATCH($E775,StudiesInfo!$B:$B,0),MATCH(N$1,StudiesInfo!$1:$1,0))</f>
        <v>0.3</v>
      </c>
      <c r="O775" s="31" t="str">
        <f t="array" ref="O775">INDEX(StudiesInfo!$1:$80,MATCH($E775,StudiesInfo!$B:$B,0),MATCH(O$1,StudiesInfo!$1:$1,0))</f>
        <v>mg/feeding ( 1 mg/gr of fish)</v>
      </c>
      <c r="P775" s="31" t="str">
        <f t="array" ref="P775">INDEX(StudiesInfo!$1:$80,MATCH($E775,StudiesInfo!$B:$B,0),MATCH(P$1,StudiesInfo!$1:$1,0))</f>
        <v>Adult</v>
      </c>
      <c r="Q775" s="31" t="str">
        <f t="array" ref="Q775">INDEX(StudiesInfo!$1:$80,MATCH($E775,StudiesInfo!$B:$B,0),MATCH(Q$1,StudiesInfo!$1:$1,0))</f>
        <v>Unclear</v>
      </c>
      <c r="R775" s="31" t="str">
        <f t="array" ref="R775">INDEX(StudiesInfo!$1:$80,MATCH($E775,StudiesInfo!$B:$B,0),MATCH(R$1,StudiesInfo!$1:$1,0))</f>
        <v>-</v>
      </c>
      <c r="S775" s="31">
        <f t="array" ref="S775">INDEX(StudiesInfo!$1:$80,MATCH($E775,StudiesInfo!$B:$B,0),MATCH(S$1,StudiesInfo!$1:$1,0))</f>
        <v>7</v>
      </c>
      <c r="T775" s="31" t="str">
        <f t="array" ref="T775">INDEX(StudiesInfo!$1:$80,MATCH($E775,StudiesInfo!$B:$B,0),MATCH(T$1,StudiesInfo!$1:$1,0))</f>
        <v>5-15 days</v>
      </c>
      <c r="U775" s="31">
        <f t="array" ref="U775">INDEX(StudiesInfo!$1:$80,MATCH($E775,StudiesInfo!$B:$B,0),MATCH(U$1,StudiesInfo!$1:$1,0))</f>
        <v>0</v>
      </c>
      <c r="V775" s="31" t="str">
        <f t="array" ref="V775">INDEX(StudiesInfo!$1:$80,MATCH($E775,StudiesInfo!$B:$B,0),MATCH(V$1,StudiesInfo!$1:$1,0))</f>
        <v>Adult</v>
      </c>
      <c r="W775" s="31" t="str">
        <f t="array" ref="W775">INDEX(StudiesInfo!$1:$80,MATCH($E775,StudiesInfo!$B:$B,0),MATCH(W$1,StudiesInfo!$1:$1,0))</f>
        <v>Unclear</v>
      </c>
      <c r="X775" s="31" t="str">
        <f t="array" ref="X775">INDEX(StudiesInfo!$1:$80,MATCH($E775,StudiesInfo!$B:$B,0),MATCH(X$1,StudiesInfo!$1:$1,0))</f>
        <v>-</v>
      </c>
      <c r="Y775" s="30" t="s">
        <v>582</v>
      </c>
      <c r="Z775" s="30" t="s">
        <v>597</v>
      </c>
      <c r="AA775" s="30" t="s">
        <v>741</v>
      </c>
      <c r="AB775" s="30">
        <v>24.0</v>
      </c>
      <c r="AC775" s="30" t="s">
        <v>1077</v>
      </c>
      <c r="AD775" s="33" t="s">
        <v>586</v>
      </c>
      <c r="AE775" s="30" t="s">
        <v>587</v>
      </c>
      <c r="AF775" s="30" t="s">
        <v>588</v>
      </c>
    </row>
    <row r="776" ht="16.5" hidden="1" customHeight="1">
      <c r="A776" s="30">
        <v>103.0</v>
      </c>
      <c r="B776" s="31" t="str">
        <f t="array" ref="B776">INDEX(StudiesInfo!$1:$80,MATCH($E776,StudiesInfo!$B:$B,0),MATCH(B$1,StudiesInfo!$1:$1,0))</f>
        <v>Yes</v>
      </c>
      <c r="C776" s="30"/>
      <c r="D776" s="30"/>
      <c r="E776" s="31" t="str">
        <f t="array" ref="E776">INDEX(StudiesInfo!$1:$80,MATCH($A776,StudiesInfo!$A:$A,0),MATCH(E$1,StudiesInfo!$1:$1,0))</f>
        <v>Pitt et al., 2018b</v>
      </c>
      <c r="F776" s="31" t="str">
        <f t="array" ref="F776">INDEX(StudiesInfo!$1:$80,MATCH($E776,StudiesInfo!$B:$B,0),MATCH(F$1,StudiesInfo!$1:$1,0))</f>
        <v>42 nm</v>
      </c>
      <c r="G776" s="31" t="str">
        <f t="array" ref="G776">INDEX(StudiesInfo!$1:$80,MATCH($E776,StudiesInfo!$B:$B,0),MATCH(G$1,StudiesInfo!$1:$1,0))</f>
        <v>nano</v>
      </c>
      <c r="H776" s="31" t="str">
        <f t="array" ref="H776">INDEX(StudiesInfo!$1:$80,MATCH($E776,StudiesInfo!$B:$B,0),MATCH(H$1,StudiesInfo!$1:$1,0))</f>
        <v>Polystyrene (PS)</v>
      </c>
      <c r="I776" s="31" t="str">
        <f t="array" ref="I776">INDEX(StudiesInfo!$1:$80,MATCH($E776,StudiesInfo!$B:$B,0),MATCH(I$1,StudiesInfo!$1:$1,0))</f>
        <v>Unclear</v>
      </c>
      <c r="J776" s="32" t="str">
        <f t="array" ref="J776">INDEX(StudiesInfo!$1:$80,MATCH($E776,StudiesInfo!$B:$B,0),MATCH(J$1,StudiesInfo!$1:$1,0))</f>
        <v>Danio rerio</v>
      </c>
      <c r="K776" s="31" t="str">
        <f t="array" ref="K776">INDEX(StudiesInfo!$1:$80,MATCH($E776,StudiesInfo!$B:$B,0),MATCH(K$1,StudiesInfo!$1:$1,0))</f>
        <v>FM</v>
      </c>
      <c r="L776" s="31" t="str">
        <f t="array" ref="L776">INDEX(StudiesInfo!$1:$80,MATCH($E776,StudiesInfo!$B:$B,0),MATCH(L$1,StudiesInfo!$1:$1,0))</f>
        <v>Food</v>
      </c>
      <c r="M776" s="31" t="str">
        <f t="array" ref="M776">INDEX(StudiesInfo!$1:$80,MATCH($E776,StudiesInfo!$B:$B,0),MATCH(M$1,StudiesInfo!$1:$1,0))</f>
        <v>Every 12h</v>
      </c>
      <c r="N776" s="35" t="str">
        <f t="array" ref="N776">INDEX(StudiesInfo!$1:$80,MATCH($E776,StudiesInfo!$B:$B,0),MATCH(N$1,StudiesInfo!$1:$1,0))</f>
        <v>0.3</v>
      </c>
      <c r="O776" s="31" t="str">
        <f t="array" ref="O776">INDEX(StudiesInfo!$1:$80,MATCH($E776,StudiesInfo!$B:$B,0),MATCH(O$1,StudiesInfo!$1:$1,0))</f>
        <v>mg/feeding ( 1 mg/gr of fish)</v>
      </c>
      <c r="P776" s="31" t="str">
        <f t="array" ref="P776">INDEX(StudiesInfo!$1:$80,MATCH($E776,StudiesInfo!$B:$B,0),MATCH(P$1,StudiesInfo!$1:$1,0))</f>
        <v>Adult</v>
      </c>
      <c r="Q776" s="31" t="str">
        <f t="array" ref="Q776">INDEX(StudiesInfo!$1:$80,MATCH($E776,StudiesInfo!$B:$B,0),MATCH(Q$1,StudiesInfo!$1:$1,0))</f>
        <v>Unclear</v>
      </c>
      <c r="R776" s="31" t="str">
        <f t="array" ref="R776">INDEX(StudiesInfo!$1:$80,MATCH($E776,StudiesInfo!$B:$B,0),MATCH(R$1,StudiesInfo!$1:$1,0))</f>
        <v>-</v>
      </c>
      <c r="S776" s="31">
        <f t="array" ref="S776">INDEX(StudiesInfo!$1:$80,MATCH($E776,StudiesInfo!$B:$B,0),MATCH(S$1,StudiesInfo!$1:$1,0))</f>
        <v>7</v>
      </c>
      <c r="T776" s="31" t="str">
        <f t="array" ref="T776">INDEX(StudiesInfo!$1:$80,MATCH($E776,StudiesInfo!$B:$B,0),MATCH(T$1,StudiesInfo!$1:$1,0))</f>
        <v>5-15 days</v>
      </c>
      <c r="U776" s="31">
        <f t="array" ref="U776">INDEX(StudiesInfo!$1:$80,MATCH($E776,StudiesInfo!$B:$B,0),MATCH(U$1,StudiesInfo!$1:$1,0))</f>
        <v>0</v>
      </c>
      <c r="V776" s="31" t="str">
        <f t="array" ref="V776">INDEX(StudiesInfo!$1:$80,MATCH($E776,StudiesInfo!$B:$B,0),MATCH(V$1,StudiesInfo!$1:$1,0))</f>
        <v>Adult</v>
      </c>
      <c r="W776" s="31" t="str">
        <f t="array" ref="W776">INDEX(StudiesInfo!$1:$80,MATCH($E776,StudiesInfo!$B:$B,0),MATCH(W$1,StudiesInfo!$1:$1,0))</f>
        <v>Unclear</v>
      </c>
      <c r="X776" s="31" t="str">
        <f t="array" ref="X776">INDEX(StudiesInfo!$1:$80,MATCH($E776,StudiesInfo!$B:$B,0),MATCH(X$1,StudiesInfo!$1:$1,0))</f>
        <v>-</v>
      </c>
      <c r="Y776" s="30" t="s">
        <v>582</v>
      </c>
      <c r="Z776" s="30" t="s">
        <v>597</v>
      </c>
      <c r="AA776" s="30" t="s">
        <v>741</v>
      </c>
      <c r="AB776" s="30"/>
      <c r="AC776" s="30"/>
      <c r="AD776" s="33" t="s">
        <v>835</v>
      </c>
      <c r="AE776" s="30" t="s">
        <v>590</v>
      </c>
      <c r="AF776" s="30" t="s">
        <v>600</v>
      </c>
    </row>
    <row r="777" ht="16.5" hidden="1" customHeight="1">
      <c r="A777" s="30">
        <v>103.0</v>
      </c>
      <c r="B777" s="31" t="str">
        <f t="array" ref="B777">INDEX(StudiesInfo!$1:$80,MATCH($E777,StudiesInfo!$B:$B,0),MATCH(B$1,StudiesInfo!$1:$1,0))</f>
        <v>Yes</v>
      </c>
      <c r="C777" s="30"/>
      <c r="D777" s="30"/>
      <c r="E777" s="31" t="str">
        <f t="array" ref="E777">INDEX(StudiesInfo!$1:$80,MATCH($A777,StudiesInfo!$A:$A,0),MATCH(E$1,StudiesInfo!$1:$1,0))</f>
        <v>Pitt et al., 2018b</v>
      </c>
      <c r="F777" s="31" t="str">
        <f t="array" ref="F777">INDEX(StudiesInfo!$1:$80,MATCH($E777,StudiesInfo!$B:$B,0),MATCH(F$1,StudiesInfo!$1:$1,0))</f>
        <v>42 nm</v>
      </c>
      <c r="G777" s="31" t="str">
        <f t="array" ref="G777">INDEX(StudiesInfo!$1:$80,MATCH($E777,StudiesInfo!$B:$B,0),MATCH(G$1,StudiesInfo!$1:$1,0))</f>
        <v>nano</v>
      </c>
      <c r="H777" s="31" t="str">
        <f t="array" ref="H777">INDEX(StudiesInfo!$1:$80,MATCH($E777,StudiesInfo!$B:$B,0),MATCH(H$1,StudiesInfo!$1:$1,0))</f>
        <v>Polystyrene (PS)</v>
      </c>
      <c r="I777" s="31" t="str">
        <f t="array" ref="I777">INDEX(StudiesInfo!$1:$80,MATCH($E777,StudiesInfo!$B:$B,0),MATCH(I$1,StudiesInfo!$1:$1,0))</f>
        <v>Unclear</v>
      </c>
      <c r="J777" s="32" t="str">
        <f t="array" ref="J777">INDEX(StudiesInfo!$1:$80,MATCH($E777,StudiesInfo!$B:$B,0),MATCH(J$1,StudiesInfo!$1:$1,0))</f>
        <v>Danio rerio</v>
      </c>
      <c r="K777" s="31" t="str">
        <f t="array" ref="K777">INDEX(StudiesInfo!$1:$80,MATCH($E777,StudiesInfo!$B:$B,0),MATCH(K$1,StudiesInfo!$1:$1,0))</f>
        <v>FM</v>
      </c>
      <c r="L777" s="31" t="str">
        <f t="array" ref="L777">INDEX(StudiesInfo!$1:$80,MATCH($E777,StudiesInfo!$B:$B,0),MATCH(L$1,StudiesInfo!$1:$1,0))</f>
        <v>Food</v>
      </c>
      <c r="M777" s="31" t="str">
        <f t="array" ref="M777">INDEX(StudiesInfo!$1:$80,MATCH($E777,StudiesInfo!$B:$B,0),MATCH(M$1,StudiesInfo!$1:$1,0))</f>
        <v>Every 12h</v>
      </c>
      <c r="N777" s="35" t="str">
        <f t="array" ref="N777">INDEX(StudiesInfo!$1:$80,MATCH($E777,StudiesInfo!$B:$B,0),MATCH(N$1,StudiesInfo!$1:$1,0))</f>
        <v>0.3</v>
      </c>
      <c r="O777" s="31" t="str">
        <f t="array" ref="O777">INDEX(StudiesInfo!$1:$80,MATCH($E777,StudiesInfo!$B:$B,0),MATCH(O$1,StudiesInfo!$1:$1,0))</f>
        <v>mg/feeding ( 1 mg/gr of fish)</v>
      </c>
      <c r="P777" s="31" t="str">
        <f t="array" ref="P777">INDEX(StudiesInfo!$1:$80,MATCH($E777,StudiesInfo!$B:$B,0),MATCH(P$1,StudiesInfo!$1:$1,0))</f>
        <v>Adult</v>
      </c>
      <c r="Q777" s="31" t="str">
        <f t="array" ref="Q777">INDEX(StudiesInfo!$1:$80,MATCH($E777,StudiesInfo!$B:$B,0),MATCH(Q$1,StudiesInfo!$1:$1,0))</f>
        <v>Unclear</v>
      </c>
      <c r="R777" s="31" t="str">
        <f t="array" ref="R777">INDEX(StudiesInfo!$1:$80,MATCH($E777,StudiesInfo!$B:$B,0),MATCH(R$1,StudiesInfo!$1:$1,0))</f>
        <v>-</v>
      </c>
      <c r="S777" s="31">
        <f t="array" ref="S777">INDEX(StudiesInfo!$1:$80,MATCH($E777,StudiesInfo!$B:$B,0),MATCH(S$1,StudiesInfo!$1:$1,0))</f>
        <v>7</v>
      </c>
      <c r="T777" s="31" t="str">
        <f t="array" ref="T777">INDEX(StudiesInfo!$1:$80,MATCH($E777,StudiesInfo!$B:$B,0),MATCH(T$1,StudiesInfo!$1:$1,0))</f>
        <v>5-15 days</v>
      </c>
      <c r="U777" s="31">
        <f t="array" ref="U777">INDEX(StudiesInfo!$1:$80,MATCH($E777,StudiesInfo!$B:$B,0),MATCH(U$1,StudiesInfo!$1:$1,0))</f>
        <v>0</v>
      </c>
      <c r="V777" s="31" t="str">
        <f t="array" ref="V777">INDEX(StudiesInfo!$1:$80,MATCH($E777,StudiesInfo!$B:$B,0),MATCH(V$1,StudiesInfo!$1:$1,0))</f>
        <v>Adult</v>
      </c>
      <c r="W777" s="31" t="str">
        <f t="array" ref="W777">INDEX(StudiesInfo!$1:$80,MATCH($E777,StudiesInfo!$B:$B,0),MATCH(W$1,StudiesInfo!$1:$1,0))</f>
        <v>Unclear</v>
      </c>
      <c r="X777" s="31" t="str">
        <f t="array" ref="X777">INDEX(StudiesInfo!$1:$80,MATCH($E777,StudiesInfo!$B:$B,0),MATCH(X$1,StudiesInfo!$1:$1,0))</f>
        <v>-</v>
      </c>
      <c r="Y777" s="30" t="s">
        <v>582</v>
      </c>
      <c r="Z777" s="30" t="s">
        <v>597</v>
      </c>
      <c r="AA777" s="30" t="s">
        <v>741</v>
      </c>
      <c r="AB777" s="30"/>
      <c r="AC777" s="30" t="s">
        <v>1078</v>
      </c>
      <c r="AD777" s="33" t="s">
        <v>586</v>
      </c>
      <c r="AE777" s="30" t="s">
        <v>587</v>
      </c>
      <c r="AF777" s="30" t="s">
        <v>588</v>
      </c>
    </row>
    <row r="778" ht="16.5" hidden="1" customHeight="1">
      <c r="A778" s="30">
        <v>103.0</v>
      </c>
      <c r="B778" s="31" t="str">
        <f t="array" ref="B778">INDEX(StudiesInfo!$1:$80,MATCH($E778,StudiesInfo!$B:$B,0),MATCH(B$1,StudiesInfo!$1:$1,0))</f>
        <v>Yes</v>
      </c>
      <c r="C778" s="30"/>
      <c r="D778" s="30"/>
      <c r="E778" s="31" t="str">
        <f t="array" ref="E778">INDEX(StudiesInfo!$1:$80,MATCH($A778,StudiesInfo!$A:$A,0),MATCH(E$1,StudiesInfo!$1:$1,0))</f>
        <v>Pitt et al., 2018b</v>
      </c>
      <c r="F778" s="31" t="str">
        <f t="array" ref="F778">INDEX(StudiesInfo!$1:$80,MATCH($E778,StudiesInfo!$B:$B,0),MATCH(F$1,StudiesInfo!$1:$1,0))</f>
        <v>42 nm</v>
      </c>
      <c r="G778" s="31" t="str">
        <f t="array" ref="G778">INDEX(StudiesInfo!$1:$80,MATCH($E778,StudiesInfo!$B:$B,0),MATCH(G$1,StudiesInfo!$1:$1,0))</f>
        <v>nano</v>
      </c>
      <c r="H778" s="31" t="str">
        <f t="array" ref="H778">INDEX(StudiesInfo!$1:$80,MATCH($E778,StudiesInfo!$B:$B,0),MATCH(H$1,StudiesInfo!$1:$1,0))</f>
        <v>Polystyrene (PS)</v>
      </c>
      <c r="I778" s="31" t="str">
        <f t="array" ref="I778">INDEX(StudiesInfo!$1:$80,MATCH($E778,StudiesInfo!$B:$B,0),MATCH(I$1,StudiesInfo!$1:$1,0))</f>
        <v>Unclear</v>
      </c>
      <c r="J778" s="32" t="str">
        <f t="array" ref="J778">INDEX(StudiesInfo!$1:$80,MATCH($E778,StudiesInfo!$B:$B,0),MATCH(J$1,StudiesInfo!$1:$1,0))</f>
        <v>Danio rerio</v>
      </c>
      <c r="K778" s="31" t="str">
        <f t="array" ref="K778">INDEX(StudiesInfo!$1:$80,MATCH($E778,StudiesInfo!$B:$B,0),MATCH(K$1,StudiesInfo!$1:$1,0))</f>
        <v>FM</v>
      </c>
      <c r="L778" s="31" t="str">
        <f t="array" ref="L778">INDEX(StudiesInfo!$1:$80,MATCH($E778,StudiesInfo!$B:$B,0),MATCH(L$1,StudiesInfo!$1:$1,0))</f>
        <v>Food</v>
      </c>
      <c r="M778" s="31" t="str">
        <f t="array" ref="M778">INDEX(StudiesInfo!$1:$80,MATCH($E778,StudiesInfo!$B:$B,0),MATCH(M$1,StudiesInfo!$1:$1,0))</f>
        <v>Every 12h</v>
      </c>
      <c r="N778" s="35" t="str">
        <f t="array" ref="N778">INDEX(StudiesInfo!$1:$80,MATCH($E778,StudiesInfo!$B:$B,0),MATCH(N$1,StudiesInfo!$1:$1,0))</f>
        <v>0.3</v>
      </c>
      <c r="O778" s="31" t="str">
        <f t="array" ref="O778">INDEX(StudiesInfo!$1:$80,MATCH($E778,StudiesInfo!$B:$B,0),MATCH(O$1,StudiesInfo!$1:$1,0))</f>
        <v>mg/feeding ( 1 mg/gr of fish)</v>
      </c>
      <c r="P778" s="31" t="str">
        <f t="array" ref="P778">INDEX(StudiesInfo!$1:$80,MATCH($E778,StudiesInfo!$B:$B,0),MATCH(P$1,StudiesInfo!$1:$1,0))</f>
        <v>Adult</v>
      </c>
      <c r="Q778" s="31" t="str">
        <f t="array" ref="Q778">INDEX(StudiesInfo!$1:$80,MATCH($E778,StudiesInfo!$B:$B,0),MATCH(Q$1,StudiesInfo!$1:$1,0))</f>
        <v>Unclear</v>
      </c>
      <c r="R778" s="31" t="str">
        <f t="array" ref="R778">INDEX(StudiesInfo!$1:$80,MATCH($E778,StudiesInfo!$B:$B,0),MATCH(R$1,StudiesInfo!$1:$1,0))</f>
        <v>-</v>
      </c>
      <c r="S778" s="31">
        <f t="array" ref="S778">INDEX(StudiesInfo!$1:$80,MATCH($E778,StudiesInfo!$B:$B,0),MATCH(S$1,StudiesInfo!$1:$1,0))</f>
        <v>7</v>
      </c>
      <c r="T778" s="31" t="str">
        <f t="array" ref="T778">INDEX(StudiesInfo!$1:$80,MATCH($E778,StudiesInfo!$B:$B,0),MATCH(T$1,StudiesInfo!$1:$1,0))</f>
        <v>5-15 days</v>
      </c>
      <c r="U778" s="31">
        <f t="array" ref="U778">INDEX(StudiesInfo!$1:$80,MATCH($E778,StudiesInfo!$B:$B,0),MATCH(U$1,StudiesInfo!$1:$1,0))</f>
        <v>0</v>
      </c>
      <c r="V778" s="31" t="str">
        <f t="array" ref="V778">INDEX(StudiesInfo!$1:$80,MATCH($E778,StudiesInfo!$B:$B,0),MATCH(V$1,StudiesInfo!$1:$1,0))</f>
        <v>Adult</v>
      </c>
      <c r="W778" s="31" t="str">
        <f t="array" ref="W778">INDEX(StudiesInfo!$1:$80,MATCH($E778,StudiesInfo!$B:$B,0),MATCH(W$1,StudiesInfo!$1:$1,0))</f>
        <v>Unclear</v>
      </c>
      <c r="X778" s="31" t="str">
        <f t="array" ref="X778">INDEX(StudiesInfo!$1:$80,MATCH($E778,StudiesInfo!$B:$B,0),MATCH(X$1,StudiesInfo!$1:$1,0))</f>
        <v>-</v>
      </c>
      <c r="Y778" s="30" t="s">
        <v>582</v>
      </c>
      <c r="Z778" s="30" t="s">
        <v>597</v>
      </c>
      <c r="AA778" s="30" t="s">
        <v>741</v>
      </c>
      <c r="AB778" s="30"/>
      <c r="AC778" s="30"/>
      <c r="AD778" s="33" t="s">
        <v>835</v>
      </c>
      <c r="AE778" s="30" t="s">
        <v>590</v>
      </c>
      <c r="AF778" s="34" t="s">
        <v>591</v>
      </c>
    </row>
    <row r="779" ht="16.5" hidden="1" customHeight="1">
      <c r="A779" s="30">
        <v>103.0</v>
      </c>
      <c r="B779" s="31" t="str">
        <f t="array" ref="B779">INDEX(StudiesInfo!$1:$80,MATCH($E779,StudiesInfo!$B:$B,0),MATCH(B$1,StudiesInfo!$1:$1,0))</f>
        <v>Yes</v>
      </c>
      <c r="C779" s="30"/>
      <c r="D779" s="30"/>
      <c r="E779" s="31" t="str">
        <f t="array" ref="E779">INDEX(StudiesInfo!$1:$80,MATCH($A779,StudiesInfo!$A:$A,0),MATCH(E$1,StudiesInfo!$1:$1,0))</f>
        <v>Pitt et al., 2018b</v>
      </c>
      <c r="F779" s="31" t="str">
        <f t="array" ref="F779">INDEX(StudiesInfo!$1:$80,MATCH($E779,StudiesInfo!$B:$B,0),MATCH(F$1,StudiesInfo!$1:$1,0))</f>
        <v>42 nm</v>
      </c>
      <c r="G779" s="31" t="str">
        <f t="array" ref="G779">INDEX(StudiesInfo!$1:$80,MATCH($E779,StudiesInfo!$B:$B,0),MATCH(G$1,StudiesInfo!$1:$1,0))</f>
        <v>nano</v>
      </c>
      <c r="H779" s="31" t="str">
        <f t="array" ref="H779">INDEX(StudiesInfo!$1:$80,MATCH($E779,StudiesInfo!$B:$B,0),MATCH(H$1,StudiesInfo!$1:$1,0))</f>
        <v>Polystyrene (PS)</v>
      </c>
      <c r="I779" s="31" t="str">
        <f t="array" ref="I779">INDEX(StudiesInfo!$1:$80,MATCH($E779,StudiesInfo!$B:$B,0),MATCH(I$1,StudiesInfo!$1:$1,0))</f>
        <v>Unclear</v>
      </c>
      <c r="J779" s="32" t="str">
        <f t="array" ref="J779">INDEX(StudiesInfo!$1:$80,MATCH($E779,StudiesInfo!$B:$B,0),MATCH(J$1,StudiesInfo!$1:$1,0))</f>
        <v>Danio rerio</v>
      </c>
      <c r="K779" s="31" t="str">
        <f t="array" ref="K779">INDEX(StudiesInfo!$1:$80,MATCH($E779,StudiesInfo!$B:$B,0),MATCH(K$1,StudiesInfo!$1:$1,0))</f>
        <v>FM</v>
      </c>
      <c r="L779" s="31" t="str">
        <f t="array" ref="L779">INDEX(StudiesInfo!$1:$80,MATCH($E779,StudiesInfo!$B:$B,0),MATCH(L$1,StudiesInfo!$1:$1,0))</f>
        <v>Food</v>
      </c>
      <c r="M779" s="31" t="str">
        <f t="array" ref="M779">INDEX(StudiesInfo!$1:$80,MATCH($E779,StudiesInfo!$B:$B,0),MATCH(M$1,StudiesInfo!$1:$1,0))</f>
        <v>Every 12h</v>
      </c>
      <c r="N779" s="35" t="str">
        <f t="array" ref="N779">INDEX(StudiesInfo!$1:$80,MATCH($E779,StudiesInfo!$B:$B,0),MATCH(N$1,StudiesInfo!$1:$1,0))</f>
        <v>0.3</v>
      </c>
      <c r="O779" s="31" t="str">
        <f t="array" ref="O779">INDEX(StudiesInfo!$1:$80,MATCH($E779,StudiesInfo!$B:$B,0),MATCH(O$1,StudiesInfo!$1:$1,0))</f>
        <v>mg/feeding ( 1 mg/gr of fish)</v>
      </c>
      <c r="P779" s="31" t="str">
        <f t="array" ref="P779">INDEX(StudiesInfo!$1:$80,MATCH($E779,StudiesInfo!$B:$B,0),MATCH(P$1,StudiesInfo!$1:$1,0))</f>
        <v>Adult</v>
      </c>
      <c r="Q779" s="31" t="str">
        <f t="array" ref="Q779">INDEX(StudiesInfo!$1:$80,MATCH($E779,StudiesInfo!$B:$B,0),MATCH(Q$1,StudiesInfo!$1:$1,0))</f>
        <v>Unclear</v>
      </c>
      <c r="R779" s="31" t="str">
        <f t="array" ref="R779">INDEX(StudiesInfo!$1:$80,MATCH($E779,StudiesInfo!$B:$B,0),MATCH(R$1,StudiesInfo!$1:$1,0))</f>
        <v>-</v>
      </c>
      <c r="S779" s="31">
        <f t="array" ref="S779">INDEX(StudiesInfo!$1:$80,MATCH($E779,StudiesInfo!$B:$B,0),MATCH(S$1,StudiesInfo!$1:$1,0))</f>
        <v>7</v>
      </c>
      <c r="T779" s="31" t="str">
        <f t="array" ref="T779">INDEX(StudiesInfo!$1:$80,MATCH($E779,StudiesInfo!$B:$B,0),MATCH(T$1,StudiesInfo!$1:$1,0))</f>
        <v>5-15 days</v>
      </c>
      <c r="U779" s="31">
        <f t="array" ref="U779">INDEX(StudiesInfo!$1:$80,MATCH($E779,StudiesInfo!$B:$B,0),MATCH(U$1,StudiesInfo!$1:$1,0))</f>
        <v>0</v>
      </c>
      <c r="V779" s="31" t="str">
        <f t="array" ref="V779">INDEX(StudiesInfo!$1:$80,MATCH($E779,StudiesInfo!$B:$B,0),MATCH(V$1,StudiesInfo!$1:$1,0))</f>
        <v>Adult</v>
      </c>
      <c r="W779" s="31" t="str">
        <f t="array" ref="W779">INDEX(StudiesInfo!$1:$80,MATCH($E779,StudiesInfo!$B:$B,0),MATCH(W$1,StudiesInfo!$1:$1,0))</f>
        <v>Unclear</v>
      </c>
      <c r="X779" s="31" t="str">
        <f t="array" ref="X779">INDEX(StudiesInfo!$1:$80,MATCH($E779,StudiesInfo!$B:$B,0),MATCH(X$1,StudiesInfo!$1:$1,0))</f>
        <v>-</v>
      </c>
      <c r="Y779" s="30" t="s">
        <v>582</v>
      </c>
      <c r="Z779" s="30" t="s">
        <v>597</v>
      </c>
      <c r="AA779" s="30" t="s">
        <v>652</v>
      </c>
      <c r="AB779" s="30">
        <v>15.0</v>
      </c>
      <c r="AC779" s="30" t="s">
        <v>1079</v>
      </c>
      <c r="AD779" s="33" t="s">
        <v>586</v>
      </c>
      <c r="AE779" s="30" t="s">
        <v>587</v>
      </c>
      <c r="AF779" s="30" t="s">
        <v>588</v>
      </c>
    </row>
    <row r="780" ht="16.5" hidden="1" customHeight="1">
      <c r="A780" s="30">
        <v>103.0</v>
      </c>
      <c r="B780" s="31" t="str">
        <f t="array" ref="B780">INDEX(StudiesInfo!$1:$80,MATCH($E780,StudiesInfo!$B:$B,0),MATCH(B$1,StudiesInfo!$1:$1,0))</f>
        <v>Yes</v>
      </c>
      <c r="C780" s="30"/>
      <c r="D780" s="30"/>
      <c r="E780" s="31" t="str">
        <f t="array" ref="E780">INDEX(StudiesInfo!$1:$80,MATCH($A780,StudiesInfo!$A:$A,0),MATCH(E$1,StudiesInfo!$1:$1,0))</f>
        <v>Pitt et al., 2018b</v>
      </c>
      <c r="F780" s="31" t="str">
        <f t="array" ref="F780">INDEX(StudiesInfo!$1:$80,MATCH($E780,StudiesInfo!$B:$B,0),MATCH(F$1,StudiesInfo!$1:$1,0))</f>
        <v>42 nm</v>
      </c>
      <c r="G780" s="31" t="str">
        <f t="array" ref="G780">INDEX(StudiesInfo!$1:$80,MATCH($E780,StudiesInfo!$B:$B,0),MATCH(G$1,StudiesInfo!$1:$1,0))</f>
        <v>nano</v>
      </c>
      <c r="H780" s="31" t="str">
        <f t="array" ref="H780">INDEX(StudiesInfo!$1:$80,MATCH($E780,StudiesInfo!$B:$B,0),MATCH(H$1,StudiesInfo!$1:$1,0))</f>
        <v>Polystyrene (PS)</v>
      </c>
      <c r="I780" s="31" t="str">
        <f t="array" ref="I780">INDEX(StudiesInfo!$1:$80,MATCH($E780,StudiesInfo!$B:$B,0),MATCH(I$1,StudiesInfo!$1:$1,0))</f>
        <v>Unclear</v>
      </c>
      <c r="J780" s="32" t="str">
        <f t="array" ref="J780">INDEX(StudiesInfo!$1:$80,MATCH($E780,StudiesInfo!$B:$B,0),MATCH(J$1,StudiesInfo!$1:$1,0))</f>
        <v>Danio rerio</v>
      </c>
      <c r="K780" s="31" t="str">
        <f t="array" ref="K780">INDEX(StudiesInfo!$1:$80,MATCH($E780,StudiesInfo!$B:$B,0),MATCH(K$1,StudiesInfo!$1:$1,0))</f>
        <v>FM</v>
      </c>
      <c r="L780" s="31" t="str">
        <f t="array" ref="L780">INDEX(StudiesInfo!$1:$80,MATCH($E780,StudiesInfo!$B:$B,0),MATCH(L$1,StudiesInfo!$1:$1,0))</f>
        <v>Food</v>
      </c>
      <c r="M780" s="31" t="str">
        <f t="array" ref="M780">INDEX(StudiesInfo!$1:$80,MATCH($E780,StudiesInfo!$B:$B,0),MATCH(M$1,StudiesInfo!$1:$1,0))</f>
        <v>Every 12h</v>
      </c>
      <c r="N780" s="35" t="str">
        <f t="array" ref="N780">INDEX(StudiesInfo!$1:$80,MATCH($E780,StudiesInfo!$B:$B,0),MATCH(N$1,StudiesInfo!$1:$1,0))</f>
        <v>0.3</v>
      </c>
      <c r="O780" s="31" t="str">
        <f t="array" ref="O780">INDEX(StudiesInfo!$1:$80,MATCH($E780,StudiesInfo!$B:$B,0),MATCH(O$1,StudiesInfo!$1:$1,0))</f>
        <v>mg/feeding ( 1 mg/gr of fish)</v>
      </c>
      <c r="P780" s="31" t="str">
        <f t="array" ref="P780">INDEX(StudiesInfo!$1:$80,MATCH($E780,StudiesInfo!$B:$B,0),MATCH(P$1,StudiesInfo!$1:$1,0))</f>
        <v>Adult</v>
      </c>
      <c r="Q780" s="31" t="str">
        <f t="array" ref="Q780">INDEX(StudiesInfo!$1:$80,MATCH($E780,StudiesInfo!$B:$B,0),MATCH(Q$1,StudiesInfo!$1:$1,0))</f>
        <v>Unclear</v>
      </c>
      <c r="R780" s="31" t="str">
        <f t="array" ref="R780">INDEX(StudiesInfo!$1:$80,MATCH($E780,StudiesInfo!$B:$B,0),MATCH(R$1,StudiesInfo!$1:$1,0))</f>
        <v>-</v>
      </c>
      <c r="S780" s="31">
        <f t="array" ref="S780">INDEX(StudiesInfo!$1:$80,MATCH($E780,StudiesInfo!$B:$B,0),MATCH(S$1,StudiesInfo!$1:$1,0))</f>
        <v>7</v>
      </c>
      <c r="T780" s="31" t="str">
        <f t="array" ref="T780">INDEX(StudiesInfo!$1:$80,MATCH($E780,StudiesInfo!$B:$B,0),MATCH(T$1,StudiesInfo!$1:$1,0))</f>
        <v>5-15 days</v>
      </c>
      <c r="U780" s="31">
        <f t="array" ref="U780">INDEX(StudiesInfo!$1:$80,MATCH($E780,StudiesInfo!$B:$B,0),MATCH(U$1,StudiesInfo!$1:$1,0))</f>
        <v>0</v>
      </c>
      <c r="V780" s="31" t="str">
        <f t="array" ref="V780">INDEX(StudiesInfo!$1:$80,MATCH($E780,StudiesInfo!$B:$B,0),MATCH(V$1,StudiesInfo!$1:$1,0))</f>
        <v>Adult</v>
      </c>
      <c r="W780" s="31" t="str">
        <f t="array" ref="W780">INDEX(StudiesInfo!$1:$80,MATCH($E780,StudiesInfo!$B:$B,0),MATCH(W$1,StudiesInfo!$1:$1,0))</f>
        <v>Unclear</v>
      </c>
      <c r="X780" s="31" t="str">
        <f t="array" ref="X780">INDEX(StudiesInfo!$1:$80,MATCH($E780,StudiesInfo!$B:$B,0),MATCH(X$1,StudiesInfo!$1:$1,0))</f>
        <v>-</v>
      </c>
      <c r="Y780" s="30" t="s">
        <v>582</v>
      </c>
      <c r="Z780" s="30" t="s">
        <v>597</v>
      </c>
      <c r="AA780" s="30" t="s">
        <v>652</v>
      </c>
      <c r="AB780" s="30"/>
      <c r="AC780" s="30"/>
      <c r="AD780" s="33" t="s">
        <v>835</v>
      </c>
      <c r="AE780" s="30" t="s">
        <v>590</v>
      </c>
      <c r="AF780" s="34" t="s">
        <v>591</v>
      </c>
    </row>
    <row r="781" ht="16.5" hidden="1" customHeight="1">
      <c r="A781" s="30">
        <v>103.0</v>
      </c>
      <c r="B781" s="31" t="str">
        <f t="array" ref="B781">INDEX(StudiesInfo!$1:$80,MATCH($E781,StudiesInfo!$B:$B,0),MATCH(B$1,StudiesInfo!$1:$1,0))</f>
        <v>Yes</v>
      </c>
      <c r="C781" s="30"/>
      <c r="D781" s="30"/>
      <c r="E781" s="31" t="str">
        <f t="array" ref="E781">INDEX(StudiesInfo!$1:$80,MATCH($A781,StudiesInfo!$A:$A,0),MATCH(E$1,StudiesInfo!$1:$1,0))</f>
        <v>Pitt et al., 2018b</v>
      </c>
      <c r="F781" s="31" t="str">
        <f t="array" ref="F781">INDEX(StudiesInfo!$1:$80,MATCH($E781,StudiesInfo!$B:$B,0),MATCH(F$1,StudiesInfo!$1:$1,0))</f>
        <v>42 nm</v>
      </c>
      <c r="G781" s="31" t="str">
        <f t="array" ref="G781">INDEX(StudiesInfo!$1:$80,MATCH($E781,StudiesInfo!$B:$B,0),MATCH(G$1,StudiesInfo!$1:$1,0))</f>
        <v>nano</v>
      </c>
      <c r="H781" s="31" t="str">
        <f t="array" ref="H781">INDEX(StudiesInfo!$1:$80,MATCH($E781,StudiesInfo!$B:$B,0),MATCH(H$1,StudiesInfo!$1:$1,0))</f>
        <v>Polystyrene (PS)</v>
      </c>
      <c r="I781" s="31" t="str">
        <f t="array" ref="I781">INDEX(StudiesInfo!$1:$80,MATCH($E781,StudiesInfo!$B:$B,0),MATCH(I$1,StudiesInfo!$1:$1,0))</f>
        <v>Unclear</v>
      </c>
      <c r="J781" s="32" t="str">
        <f t="array" ref="J781">INDEX(StudiesInfo!$1:$80,MATCH($E781,StudiesInfo!$B:$B,0),MATCH(J$1,StudiesInfo!$1:$1,0))</f>
        <v>Danio rerio</v>
      </c>
      <c r="K781" s="31" t="str">
        <f t="array" ref="K781">INDEX(StudiesInfo!$1:$80,MATCH($E781,StudiesInfo!$B:$B,0),MATCH(K$1,StudiesInfo!$1:$1,0))</f>
        <v>FM</v>
      </c>
      <c r="L781" s="31" t="str">
        <f t="array" ref="L781">INDEX(StudiesInfo!$1:$80,MATCH($E781,StudiesInfo!$B:$B,0),MATCH(L$1,StudiesInfo!$1:$1,0))</f>
        <v>Food</v>
      </c>
      <c r="M781" s="31" t="str">
        <f t="array" ref="M781">INDEX(StudiesInfo!$1:$80,MATCH($E781,StudiesInfo!$B:$B,0),MATCH(M$1,StudiesInfo!$1:$1,0))</f>
        <v>Every 12h</v>
      </c>
      <c r="N781" s="35" t="str">
        <f t="array" ref="N781">INDEX(StudiesInfo!$1:$80,MATCH($E781,StudiesInfo!$B:$B,0),MATCH(N$1,StudiesInfo!$1:$1,0))</f>
        <v>0.3</v>
      </c>
      <c r="O781" s="31" t="str">
        <f t="array" ref="O781">INDEX(StudiesInfo!$1:$80,MATCH($E781,StudiesInfo!$B:$B,0),MATCH(O$1,StudiesInfo!$1:$1,0))</f>
        <v>mg/feeding ( 1 mg/gr of fish)</v>
      </c>
      <c r="P781" s="31" t="str">
        <f t="array" ref="P781">INDEX(StudiesInfo!$1:$80,MATCH($E781,StudiesInfo!$B:$B,0),MATCH(P$1,StudiesInfo!$1:$1,0))</f>
        <v>Adult</v>
      </c>
      <c r="Q781" s="31" t="str">
        <f t="array" ref="Q781">INDEX(StudiesInfo!$1:$80,MATCH($E781,StudiesInfo!$B:$B,0),MATCH(Q$1,StudiesInfo!$1:$1,0))</f>
        <v>Unclear</v>
      </c>
      <c r="R781" s="31" t="str">
        <f t="array" ref="R781">INDEX(StudiesInfo!$1:$80,MATCH($E781,StudiesInfo!$B:$B,0),MATCH(R$1,StudiesInfo!$1:$1,0))</f>
        <v>-</v>
      </c>
      <c r="S781" s="31">
        <f t="array" ref="S781">INDEX(StudiesInfo!$1:$80,MATCH($E781,StudiesInfo!$B:$B,0),MATCH(S$1,StudiesInfo!$1:$1,0))</f>
        <v>7</v>
      </c>
      <c r="T781" s="31" t="str">
        <f t="array" ref="T781">INDEX(StudiesInfo!$1:$80,MATCH($E781,StudiesInfo!$B:$B,0),MATCH(T$1,StudiesInfo!$1:$1,0))</f>
        <v>5-15 days</v>
      </c>
      <c r="U781" s="31">
        <f t="array" ref="U781">INDEX(StudiesInfo!$1:$80,MATCH($E781,StudiesInfo!$B:$B,0),MATCH(U$1,StudiesInfo!$1:$1,0))</f>
        <v>0</v>
      </c>
      <c r="V781" s="31" t="str">
        <f t="array" ref="V781">INDEX(StudiesInfo!$1:$80,MATCH($E781,StudiesInfo!$B:$B,0),MATCH(V$1,StudiesInfo!$1:$1,0))</f>
        <v>Adult</v>
      </c>
      <c r="W781" s="31" t="str">
        <f t="array" ref="W781">INDEX(StudiesInfo!$1:$80,MATCH($E781,StudiesInfo!$B:$B,0),MATCH(W$1,StudiesInfo!$1:$1,0))</f>
        <v>Unclear</v>
      </c>
      <c r="X781" s="31" t="str">
        <f t="array" ref="X781">INDEX(StudiesInfo!$1:$80,MATCH($E781,StudiesInfo!$B:$B,0),MATCH(X$1,StudiesInfo!$1:$1,0))</f>
        <v>-</v>
      </c>
      <c r="Y781" s="30" t="s">
        <v>582</v>
      </c>
      <c r="Z781" s="30" t="s">
        <v>597</v>
      </c>
      <c r="AA781" s="30" t="s">
        <v>652</v>
      </c>
      <c r="AB781" s="30"/>
      <c r="AC781" s="30" t="s">
        <v>1080</v>
      </c>
      <c r="AD781" s="33" t="s">
        <v>586</v>
      </c>
      <c r="AE781" s="30" t="s">
        <v>587</v>
      </c>
      <c r="AF781" s="30" t="s">
        <v>588</v>
      </c>
    </row>
    <row r="782" ht="16.5" hidden="1" customHeight="1">
      <c r="A782" s="30">
        <v>103.0</v>
      </c>
      <c r="B782" s="31" t="str">
        <f t="array" ref="B782">INDEX(StudiesInfo!$1:$80,MATCH($E782,StudiesInfo!$B:$B,0),MATCH(B$1,StudiesInfo!$1:$1,0))</f>
        <v>Yes</v>
      </c>
      <c r="C782" s="30"/>
      <c r="D782" s="30"/>
      <c r="E782" s="31" t="str">
        <f t="array" ref="E782">INDEX(StudiesInfo!$1:$80,MATCH($A782,StudiesInfo!$A:$A,0),MATCH(E$1,StudiesInfo!$1:$1,0))</f>
        <v>Pitt et al., 2018b</v>
      </c>
      <c r="F782" s="31" t="str">
        <f t="array" ref="F782">INDEX(StudiesInfo!$1:$80,MATCH($E782,StudiesInfo!$B:$B,0),MATCH(F$1,StudiesInfo!$1:$1,0))</f>
        <v>42 nm</v>
      </c>
      <c r="G782" s="31" t="str">
        <f t="array" ref="G782">INDEX(StudiesInfo!$1:$80,MATCH($E782,StudiesInfo!$B:$B,0),MATCH(G$1,StudiesInfo!$1:$1,0))</f>
        <v>nano</v>
      </c>
      <c r="H782" s="31" t="str">
        <f t="array" ref="H782">INDEX(StudiesInfo!$1:$80,MATCH($E782,StudiesInfo!$B:$B,0),MATCH(H$1,StudiesInfo!$1:$1,0))</f>
        <v>Polystyrene (PS)</v>
      </c>
      <c r="I782" s="31" t="str">
        <f t="array" ref="I782">INDEX(StudiesInfo!$1:$80,MATCH($E782,StudiesInfo!$B:$B,0),MATCH(I$1,StudiesInfo!$1:$1,0))</f>
        <v>Unclear</v>
      </c>
      <c r="J782" s="32" t="str">
        <f t="array" ref="J782">INDEX(StudiesInfo!$1:$80,MATCH($E782,StudiesInfo!$B:$B,0),MATCH(J$1,StudiesInfo!$1:$1,0))</f>
        <v>Danio rerio</v>
      </c>
      <c r="K782" s="31" t="str">
        <f t="array" ref="K782">INDEX(StudiesInfo!$1:$80,MATCH($E782,StudiesInfo!$B:$B,0),MATCH(K$1,StudiesInfo!$1:$1,0))</f>
        <v>FM</v>
      </c>
      <c r="L782" s="31" t="str">
        <f t="array" ref="L782">INDEX(StudiesInfo!$1:$80,MATCH($E782,StudiesInfo!$B:$B,0),MATCH(L$1,StudiesInfo!$1:$1,0))</f>
        <v>Food</v>
      </c>
      <c r="M782" s="31" t="str">
        <f t="array" ref="M782">INDEX(StudiesInfo!$1:$80,MATCH($E782,StudiesInfo!$B:$B,0),MATCH(M$1,StudiesInfo!$1:$1,0))</f>
        <v>Every 12h</v>
      </c>
      <c r="N782" s="35" t="str">
        <f t="array" ref="N782">INDEX(StudiesInfo!$1:$80,MATCH($E782,StudiesInfo!$B:$B,0),MATCH(N$1,StudiesInfo!$1:$1,0))</f>
        <v>0.3</v>
      </c>
      <c r="O782" s="31" t="str">
        <f t="array" ref="O782">INDEX(StudiesInfo!$1:$80,MATCH($E782,StudiesInfo!$B:$B,0),MATCH(O$1,StudiesInfo!$1:$1,0))</f>
        <v>mg/feeding ( 1 mg/gr of fish)</v>
      </c>
      <c r="P782" s="31" t="str">
        <f t="array" ref="P782">INDEX(StudiesInfo!$1:$80,MATCH($E782,StudiesInfo!$B:$B,0),MATCH(P$1,StudiesInfo!$1:$1,0))</f>
        <v>Adult</v>
      </c>
      <c r="Q782" s="31" t="str">
        <f t="array" ref="Q782">INDEX(StudiesInfo!$1:$80,MATCH($E782,StudiesInfo!$B:$B,0),MATCH(Q$1,StudiesInfo!$1:$1,0))</f>
        <v>Unclear</v>
      </c>
      <c r="R782" s="31" t="str">
        <f t="array" ref="R782">INDEX(StudiesInfo!$1:$80,MATCH($E782,StudiesInfo!$B:$B,0),MATCH(R$1,StudiesInfo!$1:$1,0))</f>
        <v>-</v>
      </c>
      <c r="S782" s="31">
        <f t="array" ref="S782">INDEX(StudiesInfo!$1:$80,MATCH($E782,StudiesInfo!$B:$B,0),MATCH(S$1,StudiesInfo!$1:$1,0))</f>
        <v>7</v>
      </c>
      <c r="T782" s="31" t="str">
        <f t="array" ref="T782">INDEX(StudiesInfo!$1:$80,MATCH($E782,StudiesInfo!$B:$B,0),MATCH(T$1,StudiesInfo!$1:$1,0))</f>
        <v>5-15 days</v>
      </c>
      <c r="U782" s="31">
        <f t="array" ref="U782">INDEX(StudiesInfo!$1:$80,MATCH($E782,StudiesInfo!$B:$B,0),MATCH(U$1,StudiesInfo!$1:$1,0))</f>
        <v>0</v>
      </c>
      <c r="V782" s="31" t="str">
        <f t="array" ref="V782">INDEX(StudiesInfo!$1:$80,MATCH($E782,StudiesInfo!$B:$B,0),MATCH(V$1,StudiesInfo!$1:$1,0))</f>
        <v>Adult</v>
      </c>
      <c r="W782" s="31" t="str">
        <f t="array" ref="W782">INDEX(StudiesInfo!$1:$80,MATCH($E782,StudiesInfo!$B:$B,0),MATCH(W$1,StudiesInfo!$1:$1,0))</f>
        <v>Unclear</v>
      </c>
      <c r="X782" s="31" t="str">
        <f t="array" ref="X782">INDEX(StudiesInfo!$1:$80,MATCH($E782,StudiesInfo!$B:$B,0),MATCH(X$1,StudiesInfo!$1:$1,0))</f>
        <v>-</v>
      </c>
      <c r="Y782" s="30" t="s">
        <v>582</v>
      </c>
      <c r="Z782" s="30" t="s">
        <v>597</v>
      </c>
      <c r="AA782" s="30" t="s">
        <v>652</v>
      </c>
      <c r="AB782" s="30"/>
      <c r="AC782" s="30"/>
      <c r="AD782" s="33" t="s">
        <v>835</v>
      </c>
      <c r="AE782" s="30" t="s">
        <v>590</v>
      </c>
      <c r="AF782" s="34" t="s">
        <v>591</v>
      </c>
    </row>
    <row r="783" ht="16.5" hidden="1" customHeight="1">
      <c r="A783" s="30">
        <v>70.0</v>
      </c>
      <c r="B783" s="31" t="str">
        <f t="array" ref="B783">INDEX(StudiesInfo!$1:$80,MATCH($E783,StudiesInfo!$B:$B,0),MATCH(B$1,StudiesInfo!$1:$1,0))</f>
        <v>Yes</v>
      </c>
      <c r="C783" s="52" t="s">
        <v>1081</v>
      </c>
      <c r="D783" s="30" t="s">
        <v>45</v>
      </c>
      <c r="E783" s="31" t="str">
        <f t="array" ref="E783">INDEX(StudiesInfo!$1:$80,MATCH($A783,StudiesInfo!$A:$A,0),MATCH(E$1,StudiesInfo!$1:$1,0))</f>
        <v>Qiang &amp; Cheng, 2019</v>
      </c>
      <c r="F783" s="31" t="str">
        <f t="array" ref="F783">INDEX(StudiesInfo!$1:$80,MATCH($E783,StudiesInfo!$B:$B,0),MATCH(F$1,StudiesInfo!$1:$1,0))</f>
        <v>1 µm</v>
      </c>
      <c r="G783" s="31" t="str">
        <f t="array" ref="G783">INDEX(StudiesInfo!$1:$80,MATCH($E783,StudiesInfo!$B:$B,0),MATCH(G$1,StudiesInfo!$1:$1,0))</f>
        <v>micro</v>
      </c>
      <c r="H783" s="31" t="str">
        <f t="array" ref="H783">INDEX(StudiesInfo!$1:$80,MATCH($E783,StudiesInfo!$B:$B,0),MATCH(H$1,StudiesInfo!$1:$1,0))</f>
        <v>Polystyrene (PS)</v>
      </c>
      <c r="I783" s="31" t="str">
        <f t="array" ref="I783">INDEX(StudiesInfo!$1:$80,MATCH($E783,StudiesInfo!$B:$B,0),MATCH(I$1,StudiesInfo!$1:$1,0))</f>
        <v>Sphere</v>
      </c>
      <c r="J783" s="32" t="str">
        <f t="array" ref="J783">INDEX(StudiesInfo!$1:$80,MATCH($E783,StudiesInfo!$B:$B,0),MATCH(J$1,StudiesInfo!$1:$1,0))</f>
        <v>Danio rerio</v>
      </c>
      <c r="K783" s="31" t="str">
        <f t="array" ref="K783">INDEX(StudiesInfo!$1:$80,MATCH($E783,StudiesInfo!$B:$B,0),MATCH(K$1,StudiesInfo!$1:$1,0))</f>
        <v>NA</v>
      </c>
      <c r="L783" s="31" t="str">
        <f t="array" ref="L783">INDEX(StudiesInfo!$1:$80,MATCH($E783,StudiesInfo!$B:$B,0),MATCH(L$1,StudiesInfo!$1:$1,0))</f>
        <v>Water: Semi-static system</v>
      </c>
      <c r="M783" s="31" t="str">
        <f t="array" ref="M783">INDEX(StudiesInfo!$1:$80,MATCH($E783,StudiesInfo!$B:$B,0),MATCH(M$1,StudiesInfo!$1:$1,0))</f>
        <v>Every 24h</v>
      </c>
      <c r="N783" s="35" t="str">
        <f t="array" ref="N783">INDEX(StudiesInfo!$1:$80,MATCH($E783,StudiesInfo!$B:$B,0),MATCH(N$1,StudiesInfo!$1:$1,0))</f>
        <v>100, 1000</v>
      </c>
      <c r="O783" s="31" t="str">
        <f t="array" ref="O783">INDEX(StudiesInfo!$1:$80,MATCH($E783,StudiesInfo!$B:$B,0),MATCH(O$1,StudiesInfo!$1:$1,0))</f>
        <v>µg/L</v>
      </c>
      <c r="P783" s="31" t="str">
        <f t="array" ref="P783">INDEX(StudiesInfo!$1:$80,MATCH($E783,StudiesInfo!$B:$B,0),MATCH(P$1,StudiesInfo!$1:$1,0))</f>
        <v>Embryo</v>
      </c>
      <c r="Q783" s="31">
        <f t="array" ref="Q783">INDEX(StudiesInfo!$1:$80,MATCH($E783,StudiesInfo!$B:$B,0),MATCH(Q$1,StudiesInfo!$1:$1,0))</f>
        <v>4</v>
      </c>
      <c r="R783" s="31" t="str">
        <f t="array" ref="R783">INDEX(StudiesInfo!$1:$80,MATCH($E783,StudiesInfo!$B:$B,0),MATCH(R$1,StudiesInfo!$1:$1,0))</f>
        <v>hpf</v>
      </c>
      <c r="S783" s="31">
        <f t="array" ref="S783">INDEX(StudiesInfo!$1:$80,MATCH($E783,StudiesInfo!$B:$B,0),MATCH(S$1,StudiesInfo!$1:$1,0))</f>
        <v>116</v>
      </c>
      <c r="T783" s="31" t="str">
        <f t="array" ref="T783">INDEX(StudiesInfo!$1:$80,MATCH($E783,StudiesInfo!$B:$B,0),MATCH(T$1,StudiesInfo!$1:$1,0))</f>
        <v>5-15 days</v>
      </c>
      <c r="U783" s="31">
        <f t="array" ref="U783">INDEX(StudiesInfo!$1:$80,MATCH($E783,StudiesInfo!$B:$B,0),MATCH(U$1,StudiesInfo!$1:$1,0))</f>
        <v>0</v>
      </c>
      <c r="V783" s="31" t="str">
        <f t="array" ref="V783">INDEX(StudiesInfo!$1:$80,MATCH($E783,StudiesInfo!$B:$B,0),MATCH(V$1,StudiesInfo!$1:$1,0))</f>
        <v>Larva</v>
      </c>
      <c r="W783" s="31">
        <f t="array" ref="W783">INDEX(StudiesInfo!$1:$80,MATCH($E783,StudiesInfo!$B:$B,0),MATCH(W$1,StudiesInfo!$1:$1,0))</f>
        <v>120</v>
      </c>
      <c r="X783" s="31" t="str">
        <f t="array" ref="X783">INDEX(StudiesInfo!$1:$80,MATCH($E783,StudiesInfo!$B:$B,0),MATCH(X$1,StudiesInfo!$1:$1,0))</f>
        <v>hpf</v>
      </c>
      <c r="Y783" s="30" t="s">
        <v>601</v>
      </c>
      <c r="Z783" s="30" t="s">
        <v>1082</v>
      </c>
      <c r="AA783" s="30" t="s">
        <v>618</v>
      </c>
      <c r="AB783" s="30">
        <v>10.0</v>
      </c>
      <c r="AC783" s="30" t="s">
        <v>684</v>
      </c>
      <c r="AD783" s="33" t="s">
        <v>794</v>
      </c>
      <c r="AE783" s="30" t="s">
        <v>587</v>
      </c>
      <c r="AF783" s="30" t="s">
        <v>588</v>
      </c>
    </row>
    <row r="784" ht="16.5" hidden="1" customHeight="1">
      <c r="A784" s="30">
        <v>70.0</v>
      </c>
      <c r="B784" s="31" t="str">
        <f t="array" ref="B784">INDEX(StudiesInfo!$1:$80,MATCH($E784,StudiesInfo!$B:$B,0),MATCH(B$1,StudiesInfo!$1:$1,0))</f>
        <v>Yes</v>
      </c>
      <c r="E784" s="31" t="str">
        <f t="array" ref="E784">INDEX(StudiesInfo!$1:$80,MATCH($A784,StudiesInfo!$A:$A,0),MATCH(E$1,StudiesInfo!$1:$1,0))</f>
        <v>Qiang &amp; Cheng, 2019</v>
      </c>
      <c r="F784" s="31" t="str">
        <f t="array" ref="F784">INDEX(StudiesInfo!$1:$80,MATCH($E784,StudiesInfo!$B:$B,0),MATCH(F$1,StudiesInfo!$1:$1,0))</f>
        <v>1 µm</v>
      </c>
      <c r="G784" s="31" t="str">
        <f t="array" ref="G784">INDEX(StudiesInfo!$1:$80,MATCH($E784,StudiesInfo!$B:$B,0),MATCH(G$1,StudiesInfo!$1:$1,0))</f>
        <v>micro</v>
      </c>
      <c r="H784" s="31" t="str">
        <f t="array" ref="H784">INDEX(StudiesInfo!$1:$80,MATCH($E784,StudiesInfo!$B:$B,0),MATCH(H$1,StudiesInfo!$1:$1,0))</f>
        <v>Polystyrene (PS)</v>
      </c>
      <c r="I784" s="31" t="str">
        <f t="array" ref="I784">INDEX(StudiesInfo!$1:$80,MATCH($E784,StudiesInfo!$B:$B,0),MATCH(I$1,StudiesInfo!$1:$1,0))</f>
        <v>Sphere</v>
      </c>
      <c r="J784" s="32" t="str">
        <f t="array" ref="J784">INDEX(StudiesInfo!$1:$80,MATCH($E784,StudiesInfo!$B:$B,0),MATCH(J$1,StudiesInfo!$1:$1,0))</f>
        <v>Danio rerio</v>
      </c>
      <c r="K784" s="31" t="str">
        <f t="array" ref="K784">INDEX(StudiesInfo!$1:$80,MATCH($E784,StudiesInfo!$B:$B,0),MATCH(K$1,StudiesInfo!$1:$1,0))</f>
        <v>NA</v>
      </c>
      <c r="L784" s="31" t="str">
        <f t="array" ref="L784">INDEX(StudiesInfo!$1:$80,MATCH($E784,StudiesInfo!$B:$B,0),MATCH(L$1,StudiesInfo!$1:$1,0))</f>
        <v>Water: Semi-static system</v>
      </c>
      <c r="M784" s="31" t="str">
        <f t="array" ref="M784">INDEX(StudiesInfo!$1:$80,MATCH($E784,StudiesInfo!$B:$B,0),MATCH(M$1,StudiesInfo!$1:$1,0))</f>
        <v>Every 24h</v>
      </c>
      <c r="N784" s="35" t="str">
        <f t="array" ref="N784">INDEX(StudiesInfo!$1:$80,MATCH($E784,StudiesInfo!$B:$B,0),MATCH(N$1,StudiesInfo!$1:$1,0))</f>
        <v>100, 1000</v>
      </c>
      <c r="O784" s="31" t="str">
        <f t="array" ref="O784">INDEX(StudiesInfo!$1:$80,MATCH($E784,StudiesInfo!$B:$B,0),MATCH(O$1,StudiesInfo!$1:$1,0))</f>
        <v>µg/L</v>
      </c>
      <c r="P784" s="31" t="str">
        <f t="array" ref="P784">INDEX(StudiesInfo!$1:$80,MATCH($E784,StudiesInfo!$B:$B,0),MATCH(P$1,StudiesInfo!$1:$1,0))</f>
        <v>Embryo</v>
      </c>
      <c r="Q784" s="31">
        <f t="array" ref="Q784">INDEX(StudiesInfo!$1:$80,MATCH($E784,StudiesInfo!$B:$B,0),MATCH(Q$1,StudiesInfo!$1:$1,0))</f>
        <v>4</v>
      </c>
      <c r="R784" s="31" t="str">
        <f t="array" ref="R784">INDEX(StudiesInfo!$1:$80,MATCH($E784,StudiesInfo!$B:$B,0),MATCH(R$1,StudiesInfo!$1:$1,0))</f>
        <v>hpf</v>
      </c>
      <c r="S784" s="31">
        <f t="array" ref="S784">INDEX(StudiesInfo!$1:$80,MATCH($E784,StudiesInfo!$B:$B,0),MATCH(S$1,StudiesInfo!$1:$1,0))</f>
        <v>116</v>
      </c>
      <c r="T784" s="31" t="str">
        <f t="array" ref="T784">INDEX(StudiesInfo!$1:$80,MATCH($E784,StudiesInfo!$B:$B,0),MATCH(T$1,StudiesInfo!$1:$1,0))</f>
        <v>5-15 days</v>
      </c>
      <c r="U784" s="31">
        <f t="array" ref="U784">INDEX(StudiesInfo!$1:$80,MATCH($E784,StudiesInfo!$B:$B,0),MATCH(U$1,StudiesInfo!$1:$1,0))</f>
        <v>0</v>
      </c>
      <c r="V784" s="31" t="str">
        <f t="array" ref="V784">INDEX(StudiesInfo!$1:$80,MATCH($E784,StudiesInfo!$B:$B,0),MATCH(V$1,StudiesInfo!$1:$1,0))</f>
        <v>Larva</v>
      </c>
      <c r="W784" s="31">
        <f t="array" ref="W784">INDEX(StudiesInfo!$1:$80,MATCH($E784,StudiesInfo!$B:$B,0),MATCH(W$1,StudiesInfo!$1:$1,0))</f>
        <v>120</v>
      </c>
      <c r="X784" s="31" t="str">
        <f t="array" ref="X784">INDEX(StudiesInfo!$1:$80,MATCH($E784,StudiesInfo!$B:$B,0),MATCH(X$1,StudiesInfo!$1:$1,0))</f>
        <v>hpf</v>
      </c>
      <c r="Y784" s="30" t="s">
        <v>601</v>
      </c>
      <c r="Z784" s="30" t="s">
        <v>1082</v>
      </c>
      <c r="AA784" s="30" t="s">
        <v>618</v>
      </c>
      <c r="AD784" s="33">
        <v>100.0</v>
      </c>
      <c r="AE784" s="30" t="s">
        <v>590</v>
      </c>
      <c r="AF784" s="34" t="s">
        <v>591</v>
      </c>
    </row>
    <row r="785" ht="16.5" hidden="1" customHeight="1">
      <c r="A785" s="30">
        <v>70.0</v>
      </c>
      <c r="B785" s="31" t="str">
        <f t="array" ref="B785">INDEX(StudiesInfo!$1:$80,MATCH($E785,StudiesInfo!$B:$B,0),MATCH(B$1,StudiesInfo!$1:$1,0))</f>
        <v>Yes</v>
      </c>
      <c r="E785" s="31" t="str">
        <f t="array" ref="E785">INDEX(StudiesInfo!$1:$80,MATCH($A785,StudiesInfo!$A:$A,0),MATCH(E$1,StudiesInfo!$1:$1,0))</f>
        <v>Qiang &amp; Cheng, 2019</v>
      </c>
      <c r="F785" s="31" t="str">
        <f t="array" ref="F785">INDEX(StudiesInfo!$1:$80,MATCH($E785,StudiesInfo!$B:$B,0),MATCH(F$1,StudiesInfo!$1:$1,0))</f>
        <v>1 µm</v>
      </c>
      <c r="G785" s="31" t="str">
        <f t="array" ref="G785">INDEX(StudiesInfo!$1:$80,MATCH($E785,StudiesInfo!$B:$B,0),MATCH(G$1,StudiesInfo!$1:$1,0))</f>
        <v>micro</v>
      </c>
      <c r="H785" s="31" t="str">
        <f t="array" ref="H785">INDEX(StudiesInfo!$1:$80,MATCH($E785,StudiesInfo!$B:$B,0),MATCH(H$1,StudiesInfo!$1:$1,0))</f>
        <v>Polystyrene (PS)</v>
      </c>
      <c r="I785" s="31" t="str">
        <f t="array" ref="I785">INDEX(StudiesInfo!$1:$80,MATCH($E785,StudiesInfo!$B:$B,0),MATCH(I$1,StudiesInfo!$1:$1,0))</f>
        <v>Sphere</v>
      </c>
      <c r="J785" s="32" t="str">
        <f t="array" ref="J785">INDEX(StudiesInfo!$1:$80,MATCH($E785,StudiesInfo!$B:$B,0),MATCH(J$1,StudiesInfo!$1:$1,0))</f>
        <v>Danio rerio</v>
      </c>
      <c r="K785" s="31" t="str">
        <f t="array" ref="K785">INDEX(StudiesInfo!$1:$80,MATCH($E785,StudiesInfo!$B:$B,0),MATCH(K$1,StudiesInfo!$1:$1,0))</f>
        <v>NA</v>
      </c>
      <c r="L785" s="31" t="str">
        <f t="array" ref="L785">INDEX(StudiesInfo!$1:$80,MATCH($E785,StudiesInfo!$B:$B,0),MATCH(L$1,StudiesInfo!$1:$1,0))</f>
        <v>Water: Semi-static system</v>
      </c>
      <c r="M785" s="31" t="str">
        <f t="array" ref="M785">INDEX(StudiesInfo!$1:$80,MATCH($E785,StudiesInfo!$B:$B,0),MATCH(M$1,StudiesInfo!$1:$1,0))</f>
        <v>Every 24h</v>
      </c>
      <c r="N785" s="35" t="str">
        <f t="array" ref="N785">INDEX(StudiesInfo!$1:$80,MATCH($E785,StudiesInfo!$B:$B,0),MATCH(N$1,StudiesInfo!$1:$1,0))</f>
        <v>100, 1000</v>
      </c>
      <c r="O785" s="31" t="str">
        <f t="array" ref="O785">INDEX(StudiesInfo!$1:$80,MATCH($E785,StudiesInfo!$B:$B,0),MATCH(O$1,StudiesInfo!$1:$1,0))</f>
        <v>µg/L</v>
      </c>
      <c r="P785" s="31" t="str">
        <f t="array" ref="P785">INDEX(StudiesInfo!$1:$80,MATCH($E785,StudiesInfo!$B:$B,0),MATCH(P$1,StudiesInfo!$1:$1,0))</f>
        <v>Embryo</v>
      </c>
      <c r="Q785" s="31">
        <f t="array" ref="Q785">INDEX(StudiesInfo!$1:$80,MATCH($E785,StudiesInfo!$B:$B,0),MATCH(Q$1,StudiesInfo!$1:$1,0))</f>
        <v>4</v>
      </c>
      <c r="R785" s="31" t="str">
        <f t="array" ref="R785">INDEX(StudiesInfo!$1:$80,MATCH($E785,StudiesInfo!$B:$B,0),MATCH(R$1,StudiesInfo!$1:$1,0))</f>
        <v>hpf</v>
      </c>
      <c r="S785" s="31">
        <f t="array" ref="S785">INDEX(StudiesInfo!$1:$80,MATCH($E785,StudiesInfo!$B:$B,0),MATCH(S$1,StudiesInfo!$1:$1,0))</f>
        <v>116</v>
      </c>
      <c r="T785" s="31" t="str">
        <f t="array" ref="T785">INDEX(StudiesInfo!$1:$80,MATCH($E785,StudiesInfo!$B:$B,0),MATCH(T$1,StudiesInfo!$1:$1,0))</f>
        <v>5-15 days</v>
      </c>
      <c r="U785" s="31">
        <f t="array" ref="U785">INDEX(StudiesInfo!$1:$80,MATCH($E785,StudiesInfo!$B:$B,0),MATCH(U$1,StudiesInfo!$1:$1,0))</f>
        <v>0</v>
      </c>
      <c r="V785" s="31" t="str">
        <f t="array" ref="V785">INDEX(StudiesInfo!$1:$80,MATCH($E785,StudiesInfo!$B:$B,0),MATCH(V$1,StudiesInfo!$1:$1,0))</f>
        <v>Larva</v>
      </c>
      <c r="W785" s="31">
        <f t="array" ref="W785">INDEX(StudiesInfo!$1:$80,MATCH($E785,StudiesInfo!$B:$B,0),MATCH(W$1,StudiesInfo!$1:$1,0))</f>
        <v>120</v>
      </c>
      <c r="X785" s="31" t="str">
        <f t="array" ref="X785">INDEX(StudiesInfo!$1:$80,MATCH($E785,StudiesInfo!$B:$B,0),MATCH(X$1,StudiesInfo!$1:$1,0))</f>
        <v>hpf</v>
      </c>
      <c r="Y785" s="30" t="s">
        <v>601</v>
      </c>
      <c r="Z785" s="30" t="s">
        <v>1082</v>
      </c>
      <c r="AA785" s="30" t="s">
        <v>618</v>
      </c>
      <c r="AC785" s="30"/>
      <c r="AD785" s="33">
        <v>1000.0</v>
      </c>
      <c r="AE785" s="30" t="s">
        <v>590</v>
      </c>
      <c r="AF785" s="30" t="s">
        <v>596</v>
      </c>
    </row>
    <row r="786" ht="16.5" hidden="1" customHeight="1">
      <c r="A786" s="30">
        <v>70.0</v>
      </c>
      <c r="B786" s="31" t="str">
        <f t="array" ref="B786">INDEX(StudiesInfo!$1:$80,MATCH($E786,StudiesInfo!$B:$B,0),MATCH(B$1,StudiesInfo!$1:$1,0))</f>
        <v>Yes</v>
      </c>
      <c r="E786" s="31" t="str">
        <f t="array" ref="E786">INDEX(StudiesInfo!$1:$80,MATCH($A786,StudiesInfo!$A:$A,0),MATCH(E$1,StudiesInfo!$1:$1,0))</f>
        <v>Qiang &amp; Cheng, 2019</v>
      </c>
      <c r="F786" s="31" t="str">
        <f t="array" ref="F786">INDEX(StudiesInfo!$1:$80,MATCH($E786,StudiesInfo!$B:$B,0),MATCH(F$1,StudiesInfo!$1:$1,0))</f>
        <v>1 µm</v>
      </c>
      <c r="G786" s="31" t="str">
        <f t="array" ref="G786">INDEX(StudiesInfo!$1:$80,MATCH($E786,StudiesInfo!$B:$B,0),MATCH(G$1,StudiesInfo!$1:$1,0))</f>
        <v>micro</v>
      </c>
      <c r="H786" s="31" t="str">
        <f t="array" ref="H786">INDEX(StudiesInfo!$1:$80,MATCH($E786,StudiesInfo!$B:$B,0),MATCH(H$1,StudiesInfo!$1:$1,0))</f>
        <v>Polystyrene (PS)</v>
      </c>
      <c r="I786" s="31" t="str">
        <f t="array" ref="I786">INDEX(StudiesInfo!$1:$80,MATCH($E786,StudiesInfo!$B:$B,0),MATCH(I$1,StudiesInfo!$1:$1,0))</f>
        <v>Sphere</v>
      </c>
      <c r="J786" s="32" t="str">
        <f t="array" ref="J786">INDEX(StudiesInfo!$1:$80,MATCH($E786,StudiesInfo!$B:$B,0),MATCH(J$1,StudiesInfo!$1:$1,0))</f>
        <v>Danio rerio</v>
      </c>
      <c r="K786" s="31" t="str">
        <f t="array" ref="K786">INDEX(StudiesInfo!$1:$80,MATCH($E786,StudiesInfo!$B:$B,0),MATCH(K$1,StudiesInfo!$1:$1,0))</f>
        <v>NA</v>
      </c>
      <c r="L786" s="31" t="str">
        <f t="array" ref="L786">INDEX(StudiesInfo!$1:$80,MATCH($E786,StudiesInfo!$B:$B,0),MATCH(L$1,StudiesInfo!$1:$1,0))</f>
        <v>Water: Semi-static system</v>
      </c>
      <c r="M786" s="31" t="str">
        <f t="array" ref="M786">INDEX(StudiesInfo!$1:$80,MATCH($E786,StudiesInfo!$B:$B,0),MATCH(M$1,StudiesInfo!$1:$1,0))</f>
        <v>Every 24h</v>
      </c>
      <c r="N786" s="35" t="str">
        <f t="array" ref="N786">INDEX(StudiesInfo!$1:$80,MATCH($E786,StudiesInfo!$B:$B,0),MATCH(N$1,StudiesInfo!$1:$1,0))</f>
        <v>100, 1000</v>
      </c>
      <c r="O786" s="31" t="str">
        <f t="array" ref="O786">INDEX(StudiesInfo!$1:$80,MATCH($E786,StudiesInfo!$B:$B,0),MATCH(O$1,StudiesInfo!$1:$1,0))</f>
        <v>µg/L</v>
      </c>
      <c r="P786" s="31" t="str">
        <f t="array" ref="P786">INDEX(StudiesInfo!$1:$80,MATCH($E786,StudiesInfo!$B:$B,0),MATCH(P$1,StudiesInfo!$1:$1,0))</f>
        <v>Embryo</v>
      </c>
      <c r="Q786" s="31">
        <f t="array" ref="Q786">INDEX(StudiesInfo!$1:$80,MATCH($E786,StudiesInfo!$B:$B,0),MATCH(Q$1,StudiesInfo!$1:$1,0))</f>
        <v>4</v>
      </c>
      <c r="R786" s="31" t="str">
        <f t="array" ref="R786">INDEX(StudiesInfo!$1:$80,MATCH($E786,StudiesInfo!$B:$B,0),MATCH(R$1,StudiesInfo!$1:$1,0))</f>
        <v>hpf</v>
      </c>
      <c r="S786" s="31">
        <f t="array" ref="S786">INDEX(StudiesInfo!$1:$80,MATCH($E786,StudiesInfo!$B:$B,0),MATCH(S$1,StudiesInfo!$1:$1,0))</f>
        <v>116</v>
      </c>
      <c r="T786" s="31" t="str">
        <f t="array" ref="T786">INDEX(StudiesInfo!$1:$80,MATCH($E786,StudiesInfo!$B:$B,0),MATCH(T$1,StudiesInfo!$1:$1,0))</f>
        <v>5-15 days</v>
      </c>
      <c r="U786" s="31">
        <f t="array" ref="U786">INDEX(StudiesInfo!$1:$80,MATCH($E786,StudiesInfo!$B:$B,0),MATCH(U$1,StudiesInfo!$1:$1,0))</f>
        <v>0</v>
      </c>
      <c r="V786" s="31" t="str">
        <f t="array" ref="V786">INDEX(StudiesInfo!$1:$80,MATCH($E786,StudiesInfo!$B:$B,0),MATCH(V$1,StudiesInfo!$1:$1,0))</f>
        <v>Larva</v>
      </c>
      <c r="W786" s="31">
        <f t="array" ref="W786">INDEX(StudiesInfo!$1:$80,MATCH($E786,StudiesInfo!$B:$B,0),MATCH(W$1,StudiesInfo!$1:$1,0))</f>
        <v>120</v>
      </c>
      <c r="X786" s="31" t="str">
        <f t="array" ref="X786">INDEX(StudiesInfo!$1:$80,MATCH($E786,StudiesInfo!$B:$B,0),MATCH(X$1,StudiesInfo!$1:$1,0))</f>
        <v>hpf</v>
      </c>
      <c r="Y786" s="30" t="s">
        <v>601</v>
      </c>
      <c r="Z786" s="30" t="s">
        <v>1082</v>
      </c>
      <c r="AA786" s="30" t="s">
        <v>603</v>
      </c>
      <c r="AC786" s="30" t="s">
        <v>687</v>
      </c>
      <c r="AD786" s="33" t="s">
        <v>794</v>
      </c>
      <c r="AF786" s="30" t="s">
        <v>588</v>
      </c>
    </row>
    <row r="787" ht="16.5" hidden="1" customHeight="1">
      <c r="A787" s="30">
        <v>70.0</v>
      </c>
      <c r="B787" s="31" t="str">
        <f t="array" ref="B787">INDEX(StudiesInfo!$1:$80,MATCH($E787,StudiesInfo!$B:$B,0),MATCH(B$1,StudiesInfo!$1:$1,0))</f>
        <v>Yes</v>
      </c>
      <c r="E787" s="31" t="str">
        <f t="array" ref="E787">INDEX(StudiesInfo!$1:$80,MATCH($A787,StudiesInfo!$A:$A,0),MATCH(E$1,StudiesInfo!$1:$1,0))</f>
        <v>Qiang &amp; Cheng, 2019</v>
      </c>
      <c r="F787" s="31" t="str">
        <f t="array" ref="F787">INDEX(StudiesInfo!$1:$80,MATCH($E787,StudiesInfo!$B:$B,0),MATCH(F$1,StudiesInfo!$1:$1,0))</f>
        <v>1 µm</v>
      </c>
      <c r="G787" s="31" t="str">
        <f t="array" ref="G787">INDEX(StudiesInfo!$1:$80,MATCH($E787,StudiesInfo!$B:$B,0),MATCH(G$1,StudiesInfo!$1:$1,0))</f>
        <v>micro</v>
      </c>
      <c r="H787" s="31" t="str">
        <f t="array" ref="H787">INDEX(StudiesInfo!$1:$80,MATCH($E787,StudiesInfo!$B:$B,0),MATCH(H$1,StudiesInfo!$1:$1,0))</f>
        <v>Polystyrene (PS)</v>
      </c>
      <c r="I787" s="31" t="str">
        <f t="array" ref="I787">INDEX(StudiesInfo!$1:$80,MATCH($E787,StudiesInfo!$B:$B,0),MATCH(I$1,StudiesInfo!$1:$1,0))</f>
        <v>Sphere</v>
      </c>
      <c r="J787" s="32" t="str">
        <f t="array" ref="J787">INDEX(StudiesInfo!$1:$80,MATCH($E787,StudiesInfo!$B:$B,0),MATCH(J$1,StudiesInfo!$1:$1,0))</f>
        <v>Danio rerio</v>
      </c>
      <c r="K787" s="31" t="str">
        <f t="array" ref="K787">INDEX(StudiesInfo!$1:$80,MATCH($E787,StudiesInfo!$B:$B,0),MATCH(K$1,StudiesInfo!$1:$1,0))</f>
        <v>NA</v>
      </c>
      <c r="L787" s="31" t="str">
        <f t="array" ref="L787">INDEX(StudiesInfo!$1:$80,MATCH($E787,StudiesInfo!$B:$B,0),MATCH(L$1,StudiesInfo!$1:$1,0))</f>
        <v>Water: Semi-static system</v>
      </c>
      <c r="M787" s="31" t="str">
        <f t="array" ref="M787">INDEX(StudiesInfo!$1:$80,MATCH($E787,StudiesInfo!$B:$B,0),MATCH(M$1,StudiesInfo!$1:$1,0))</f>
        <v>Every 24h</v>
      </c>
      <c r="N787" s="35" t="str">
        <f t="array" ref="N787">INDEX(StudiesInfo!$1:$80,MATCH($E787,StudiesInfo!$B:$B,0),MATCH(N$1,StudiesInfo!$1:$1,0))</f>
        <v>100, 1000</v>
      </c>
      <c r="O787" s="31" t="str">
        <f t="array" ref="O787">INDEX(StudiesInfo!$1:$80,MATCH($E787,StudiesInfo!$B:$B,0),MATCH(O$1,StudiesInfo!$1:$1,0))</f>
        <v>µg/L</v>
      </c>
      <c r="P787" s="31" t="str">
        <f t="array" ref="P787">INDEX(StudiesInfo!$1:$80,MATCH($E787,StudiesInfo!$B:$B,0),MATCH(P$1,StudiesInfo!$1:$1,0))</f>
        <v>Embryo</v>
      </c>
      <c r="Q787" s="31">
        <f t="array" ref="Q787">INDEX(StudiesInfo!$1:$80,MATCH($E787,StudiesInfo!$B:$B,0),MATCH(Q$1,StudiesInfo!$1:$1,0))</f>
        <v>4</v>
      </c>
      <c r="R787" s="31" t="str">
        <f t="array" ref="R787">INDEX(StudiesInfo!$1:$80,MATCH($E787,StudiesInfo!$B:$B,0),MATCH(R$1,StudiesInfo!$1:$1,0))</f>
        <v>hpf</v>
      </c>
      <c r="S787" s="31">
        <f t="array" ref="S787">INDEX(StudiesInfo!$1:$80,MATCH($E787,StudiesInfo!$B:$B,0),MATCH(S$1,StudiesInfo!$1:$1,0))</f>
        <v>116</v>
      </c>
      <c r="T787" s="31" t="str">
        <f t="array" ref="T787">INDEX(StudiesInfo!$1:$80,MATCH($E787,StudiesInfo!$B:$B,0),MATCH(T$1,StudiesInfo!$1:$1,0))</f>
        <v>5-15 days</v>
      </c>
      <c r="U787" s="31">
        <f t="array" ref="U787">INDEX(StudiesInfo!$1:$80,MATCH($E787,StudiesInfo!$B:$B,0),MATCH(U$1,StudiesInfo!$1:$1,0))</f>
        <v>0</v>
      </c>
      <c r="V787" s="31" t="str">
        <f t="array" ref="V787">INDEX(StudiesInfo!$1:$80,MATCH($E787,StudiesInfo!$B:$B,0),MATCH(V$1,StudiesInfo!$1:$1,0))</f>
        <v>Larva</v>
      </c>
      <c r="W787" s="31">
        <f t="array" ref="W787">INDEX(StudiesInfo!$1:$80,MATCH($E787,StudiesInfo!$B:$B,0),MATCH(W$1,StudiesInfo!$1:$1,0))</f>
        <v>120</v>
      </c>
      <c r="X787" s="31" t="str">
        <f t="array" ref="X787">INDEX(StudiesInfo!$1:$80,MATCH($E787,StudiesInfo!$B:$B,0),MATCH(X$1,StudiesInfo!$1:$1,0))</f>
        <v>hpf</v>
      </c>
      <c r="Y787" s="30" t="s">
        <v>601</v>
      </c>
      <c r="Z787" s="30" t="s">
        <v>1082</v>
      </c>
      <c r="AA787" s="30" t="s">
        <v>603</v>
      </c>
      <c r="AD787" s="33">
        <v>100.0</v>
      </c>
      <c r="AF787" s="34" t="s">
        <v>591</v>
      </c>
    </row>
    <row r="788" ht="16.5" hidden="1" customHeight="1">
      <c r="A788" s="30">
        <v>70.0</v>
      </c>
      <c r="B788" s="31" t="str">
        <f t="array" ref="B788">INDEX(StudiesInfo!$1:$80,MATCH($E788,StudiesInfo!$B:$B,0),MATCH(B$1,StudiesInfo!$1:$1,0))</f>
        <v>Yes</v>
      </c>
      <c r="E788" s="31" t="str">
        <f t="array" ref="E788">INDEX(StudiesInfo!$1:$80,MATCH($A788,StudiesInfo!$A:$A,0),MATCH(E$1,StudiesInfo!$1:$1,0))</f>
        <v>Qiang &amp; Cheng, 2019</v>
      </c>
      <c r="F788" s="31" t="str">
        <f t="array" ref="F788">INDEX(StudiesInfo!$1:$80,MATCH($E788,StudiesInfo!$B:$B,0),MATCH(F$1,StudiesInfo!$1:$1,0))</f>
        <v>1 µm</v>
      </c>
      <c r="G788" s="31" t="str">
        <f t="array" ref="G788">INDEX(StudiesInfo!$1:$80,MATCH($E788,StudiesInfo!$B:$B,0),MATCH(G$1,StudiesInfo!$1:$1,0))</f>
        <v>micro</v>
      </c>
      <c r="H788" s="31" t="str">
        <f t="array" ref="H788">INDEX(StudiesInfo!$1:$80,MATCH($E788,StudiesInfo!$B:$B,0),MATCH(H$1,StudiesInfo!$1:$1,0))</f>
        <v>Polystyrene (PS)</v>
      </c>
      <c r="I788" s="31" t="str">
        <f t="array" ref="I788">INDEX(StudiesInfo!$1:$80,MATCH($E788,StudiesInfo!$B:$B,0),MATCH(I$1,StudiesInfo!$1:$1,0))</f>
        <v>Sphere</v>
      </c>
      <c r="J788" s="32" t="str">
        <f t="array" ref="J788">INDEX(StudiesInfo!$1:$80,MATCH($E788,StudiesInfo!$B:$B,0),MATCH(J$1,StudiesInfo!$1:$1,0))</f>
        <v>Danio rerio</v>
      </c>
      <c r="K788" s="31" t="str">
        <f t="array" ref="K788">INDEX(StudiesInfo!$1:$80,MATCH($E788,StudiesInfo!$B:$B,0),MATCH(K$1,StudiesInfo!$1:$1,0))</f>
        <v>NA</v>
      </c>
      <c r="L788" s="31" t="str">
        <f t="array" ref="L788">INDEX(StudiesInfo!$1:$80,MATCH($E788,StudiesInfo!$B:$B,0),MATCH(L$1,StudiesInfo!$1:$1,0))</f>
        <v>Water: Semi-static system</v>
      </c>
      <c r="M788" s="31" t="str">
        <f t="array" ref="M788">INDEX(StudiesInfo!$1:$80,MATCH($E788,StudiesInfo!$B:$B,0),MATCH(M$1,StudiesInfo!$1:$1,0))</f>
        <v>Every 24h</v>
      </c>
      <c r="N788" s="35" t="str">
        <f t="array" ref="N788">INDEX(StudiesInfo!$1:$80,MATCH($E788,StudiesInfo!$B:$B,0),MATCH(N$1,StudiesInfo!$1:$1,0))</f>
        <v>100, 1000</v>
      </c>
      <c r="O788" s="31" t="str">
        <f t="array" ref="O788">INDEX(StudiesInfo!$1:$80,MATCH($E788,StudiesInfo!$B:$B,0),MATCH(O$1,StudiesInfo!$1:$1,0))</f>
        <v>µg/L</v>
      </c>
      <c r="P788" s="31" t="str">
        <f t="array" ref="P788">INDEX(StudiesInfo!$1:$80,MATCH($E788,StudiesInfo!$B:$B,0),MATCH(P$1,StudiesInfo!$1:$1,0))</f>
        <v>Embryo</v>
      </c>
      <c r="Q788" s="31">
        <f t="array" ref="Q788">INDEX(StudiesInfo!$1:$80,MATCH($E788,StudiesInfo!$B:$B,0),MATCH(Q$1,StudiesInfo!$1:$1,0))</f>
        <v>4</v>
      </c>
      <c r="R788" s="31" t="str">
        <f t="array" ref="R788">INDEX(StudiesInfo!$1:$80,MATCH($E788,StudiesInfo!$B:$B,0),MATCH(R$1,StudiesInfo!$1:$1,0))</f>
        <v>hpf</v>
      </c>
      <c r="S788" s="31">
        <f t="array" ref="S788">INDEX(StudiesInfo!$1:$80,MATCH($E788,StudiesInfo!$B:$B,0),MATCH(S$1,StudiesInfo!$1:$1,0))</f>
        <v>116</v>
      </c>
      <c r="T788" s="31" t="str">
        <f t="array" ref="T788">INDEX(StudiesInfo!$1:$80,MATCH($E788,StudiesInfo!$B:$B,0),MATCH(T$1,StudiesInfo!$1:$1,0))</f>
        <v>5-15 days</v>
      </c>
      <c r="U788" s="31">
        <f t="array" ref="U788">INDEX(StudiesInfo!$1:$80,MATCH($E788,StudiesInfo!$B:$B,0),MATCH(U$1,StudiesInfo!$1:$1,0))</f>
        <v>0</v>
      </c>
      <c r="V788" s="31" t="str">
        <f t="array" ref="V788">INDEX(StudiesInfo!$1:$80,MATCH($E788,StudiesInfo!$B:$B,0),MATCH(V$1,StudiesInfo!$1:$1,0))</f>
        <v>Larva</v>
      </c>
      <c r="W788" s="31">
        <f t="array" ref="W788">INDEX(StudiesInfo!$1:$80,MATCH($E788,StudiesInfo!$B:$B,0),MATCH(W$1,StudiesInfo!$1:$1,0))</f>
        <v>120</v>
      </c>
      <c r="X788" s="31" t="str">
        <f t="array" ref="X788">INDEX(StudiesInfo!$1:$80,MATCH($E788,StudiesInfo!$B:$B,0),MATCH(X$1,StudiesInfo!$1:$1,0))</f>
        <v>hpf</v>
      </c>
      <c r="Y788" s="30" t="s">
        <v>601</v>
      </c>
      <c r="Z788" s="30" t="s">
        <v>1082</v>
      </c>
      <c r="AA788" s="30" t="s">
        <v>603</v>
      </c>
      <c r="AC788" s="30"/>
      <c r="AD788" s="33">
        <v>1000.0</v>
      </c>
      <c r="AF788" s="30" t="s">
        <v>596</v>
      </c>
    </row>
    <row r="789" ht="16.5" hidden="1" customHeight="1">
      <c r="A789" s="30">
        <v>70.0</v>
      </c>
      <c r="B789" s="31" t="str">
        <f t="array" ref="B789">INDEX(StudiesInfo!$1:$80,MATCH($E789,StudiesInfo!$B:$B,0),MATCH(B$1,StudiesInfo!$1:$1,0))</f>
        <v>Yes</v>
      </c>
      <c r="C789" s="30"/>
      <c r="D789" s="30"/>
      <c r="E789" s="31" t="str">
        <f t="array" ref="E789">INDEX(StudiesInfo!$1:$80,MATCH($A789,StudiesInfo!$A:$A,0),MATCH(E$1,StudiesInfo!$1:$1,0))</f>
        <v>Qiang &amp; Cheng, 2019</v>
      </c>
      <c r="F789" s="31" t="str">
        <f t="array" ref="F789">INDEX(StudiesInfo!$1:$80,MATCH($E789,StudiesInfo!$B:$B,0),MATCH(F$1,StudiesInfo!$1:$1,0))</f>
        <v>1 µm</v>
      </c>
      <c r="G789" s="31" t="str">
        <f t="array" ref="G789">INDEX(StudiesInfo!$1:$80,MATCH($E789,StudiesInfo!$B:$B,0),MATCH(G$1,StudiesInfo!$1:$1,0))</f>
        <v>micro</v>
      </c>
      <c r="H789" s="31" t="str">
        <f t="array" ref="H789">INDEX(StudiesInfo!$1:$80,MATCH($E789,StudiesInfo!$B:$B,0),MATCH(H$1,StudiesInfo!$1:$1,0))</f>
        <v>Polystyrene (PS)</v>
      </c>
      <c r="I789" s="31" t="str">
        <f t="array" ref="I789">INDEX(StudiesInfo!$1:$80,MATCH($E789,StudiesInfo!$B:$B,0),MATCH(I$1,StudiesInfo!$1:$1,0))</f>
        <v>Sphere</v>
      </c>
      <c r="J789" s="32" t="str">
        <f t="array" ref="J789">INDEX(StudiesInfo!$1:$80,MATCH($E789,StudiesInfo!$B:$B,0),MATCH(J$1,StudiesInfo!$1:$1,0))</f>
        <v>Danio rerio</v>
      </c>
      <c r="K789" s="31" t="str">
        <f t="array" ref="K789">INDEX(StudiesInfo!$1:$80,MATCH($E789,StudiesInfo!$B:$B,0),MATCH(K$1,StudiesInfo!$1:$1,0))</f>
        <v>NA</v>
      </c>
      <c r="L789" s="31" t="str">
        <f t="array" ref="L789">INDEX(StudiesInfo!$1:$80,MATCH($E789,StudiesInfo!$B:$B,0),MATCH(L$1,StudiesInfo!$1:$1,0))</f>
        <v>Water: Semi-static system</v>
      </c>
      <c r="M789" s="31" t="str">
        <f t="array" ref="M789">INDEX(StudiesInfo!$1:$80,MATCH($E789,StudiesInfo!$B:$B,0),MATCH(M$1,StudiesInfo!$1:$1,0))</f>
        <v>Every 24h</v>
      </c>
      <c r="N789" s="35" t="str">
        <f t="array" ref="N789">INDEX(StudiesInfo!$1:$80,MATCH($E789,StudiesInfo!$B:$B,0),MATCH(N$1,StudiesInfo!$1:$1,0))</f>
        <v>100, 1000</v>
      </c>
      <c r="O789" s="31" t="str">
        <f t="array" ref="O789">INDEX(StudiesInfo!$1:$80,MATCH($E789,StudiesInfo!$B:$B,0),MATCH(O$1,StudiesInfo!$1:$1,0))</f>
        <v>µg/L</v>
      </c>
      <c r="P789" s="31" t="str">
        <f t="array" ref="P789">INDEX(StudiesInfo!$1:$80,MATCH($E789,StudiesInfo!$B:$B,0),MATCH(P$1,StudiesInfo!$1:$1,0))</f>
        <v>Embryo</v>
      </c>
      <c r="Q789" s="31">
        <f t="array" ref="Q789">INDEX(StudiesInfo!$1:$80,MATCH($E789,StudiesInfo!$B:$B,0),MATCH(Q$1,StudiesInfo!$1:$1,0))</f>
        <v>4</v>
      </c>
      <c r="R789" s="31" t="str">
        <f t="array" ref="R789">INDEX(StudiesInfo!$1:$80,MATCH($E789,StudiesInfo!$B:$B,0),MATCH(R$1,StudiesInfo!$1:$1,0))</f>
        <v>hpf</v>
      </c>
      <c r="S789" s="31">
        <f t="array" ref="S789">INDEX(StudiesInfo!$1:$80,MATCH($E789,StudiesInfo!$B:$B,0),MATCH(S$1,StudiesInfo!$1:$1,0))</f>
        <v>116</v>
      </c>
      <c r="T789" s="31" t="str">
        <f t="array" ref="T789">INDEX(StudiesInfo!$1:$80,MATCH($E789,StudiesInfo!$B:$B,0),MATCH(T$1,StudiesInfo!$1:$1,0))</f>
        <v>5-15 days</v>
      </c>
      <c r="U789" s="31">
        <f t="array" ref="U789">INDEX(StudiesInfo!$1:$80,MATCH($E789,StudiesInfo!$B:$B,0),MATCH(U$1,StudiesInfo!$1:$1,0))</f>
        <v>0</v>
      </c>
      <c r="V789" s="31" t="str">
        <f t="array" ref="V789">INDEX(StudiesInfo!$1:$80,MATCH($E789,StudiesInfo!$B:$B,0),MATCH(V$1,StudiesInfo!$1:$1,0))</f>
        <v>Larva</v>
      </c>
      <c r="W789" s="31">
        <f t="array" ref="W789">INDEX(StudiesInfo!$1:$80,MATCH($E789,StudiesInfo!$B:$B,0),MATCH(W$1,StudiesInfo!$1:$1,0))</f>
        <v>120</v>
      </c>
      <c r="X789" s="31" t="str">
        <f t="array" ref="X789">INDEX(StudiesInfo!$1:$80,MATCH($E789,StudiesInfo!$B:$B,0),MATCH(X$1,StudiesInfo!$1:$1,0))</f>
        <v>hpf</v>
      </c>
      <c r="Y789" s="30" t="s">
        <v>639</v>
      </c>
      <c r="Z789" s="30" t="s">
        <v>640</v>
      </c>
      <c r="AA789" s="30" t="s">
        <v>618</v>
      </c>
      <c r="AB789" s="30">
        <v>11.0</v>
      </c>
      <c r="AC789" s="30" t="s">
        <v>1083</v>
      </c>
      <c r="AD789" s="33" t="s">
        <v>794</v>
      </c>
      <c r="AE789" s="30" t="s">
        <v>587</v>
      </c>
      <c r="AF789" s="30" t="s">
        <v>588</v>
      </c>
    </row>
    <row r="790" ht="16.5" hidden="1" customHeight="1">
      <c r="A790" s="30">
        <v>70.0</v>
      </c>
      <c r="B790" s="31" t="str">
        <f t="array" ref="B790">INDEX(StudiesInfo!$1:$80,MATCH($E790,StudiesInfo!$B:$B,0),MATCH(B$1,StudiesInfo!$1:$1,0))</f>
        <v>Yes</v>
      </c>
      <c r="E790" s="31" t="str">
        <f t="array" ref="E790">INDEX(StudiesInfo!$1:$80,MATCH($A790,StudiesInfo!$A:$A,0),MATCH(E$1,StudiesInfo!$1:$1,0))</f>
        <v>Qiang &amp; Cheng, 2019</v>
      </c>
      <c r="F790" s="31" t="str">
        <f t="array" ref="F790">INDEX(StudiesInfo!$1:$80,MATCH($E790,StudiesInfo!$B:$B,0),MATCH(F$1,StudiesInfo!$1:$1,0))</f>
        <v>1 µm</v>
      </c>
      <c r="G790" s="31" t="str">
        <f t="array" ref="G790">INDEX(StudiesInfo!$1:$80,MATCH($E790,StudiesInfo!$B:$B,0),MATCH(G$1,StudiesInfo!$1:$1,0))</f>
        <v>micro</v>
      </c>
      <c r="H790" s="31" t="str">
        <f t="array" ref="H790">INDEX(StudiesInfo!$1:$80,MATCH($E790,StudiesInfo!$B:$B,0),MATCH(H$1,StudiesInfo!$1:$1,0))</f>
        <v>Polystyrene (PS)</v>
      </c>
      <c r="I790" s="31" t="str">
        <f t="array" ref="I790">INDEX(StudiesInfo!$1:$80,MATCH($E790,StudiesInfo!$B:$B,0),MATCH(I$1,StudiesInfo!$1:$1,0))</f>
        <v>Sphere</v>
      </c>
      <c r="J790" s="32" t="str">
        <f t="array" ref="J790">INDEX(StudiesInfo!$1:$80,MATCH($E790,StudiesInfo!$B:$B,0),MATCH(J$1,StudiesInfo!$1:$1,0))</f>
        <v>Danio rerio</v>
      </c>
      <c r="K790" s="31" t="str">
        <f t="array" ref="K790">INDEX(StudiesInfo!$1:$80,MATCH($E790,StudiesInfo!$B:$B,0),MATCH(K$1,StudiesInfo!$1:$1,0))</f>
        <v>NA</v>
      </c>
      <c r="L790" s="31" t="str">
        <f t="array" ref="L790">INDEX(StudiesInfo!$1:$80,MATCH($E790,StudiesInfo!$B:$B,0),MATCH(L$1,StudiesInfo!$1:$1,0))</f>
        <v>Water: Semi-static system</v>
      </c>
      <c r="M790" s="31" t="str">
        <f t="array" ref="M790">INDEX(StudiesInfo!$1:$80,MATCH($E790,StudiesInfo!$B:$B,0),MATCH(M$1,StudiesInfo!$1:$1,0))</f>
        <v>Every 24h</v>
      </c>
      <c r="N790" s="35" t="str">
        <f t="array" ref="N790">INDEX(StudiesInfo!$1:$80,MATCH($E790,StudiesInfo!$B:$B,0),MATCH(N$1,StudiesInfo!$1:$1,0))</f>
        <v>100, 1000</v>
      </c>
      <c r="O790" s="31" t="str">
        <f t="array" ref="O790">INDEX(StudiesInfo!$1:$80,MATCH($E790,StudiesInfo!$B:$B,0),MATCH(O$1,StudiesInfo!$1:$1,0))</f>
        <v>µg/L</v>
      </c>
      <c r="P790" s="31" t="str">
        <f t="array" ref="P790">INDEX(StudiesInfo!$1:$80,MATCH($E790,StudiesInfo!$B:$B,0),MATCH(P$1,StudiesInfo!$1:$1,0))</f>
        <v>Embryo</v>
      </c>
      <c r="Q790" s="31">
        <f t="array" ref="Q790">INDEX(StudiesInfo!$1:$80,MATCH($E790,StudiesInfo!$B:$B,0),MATCH(Q$1,StudiesInfo!$1:$1,0))</f>
        <v>4</v>
      </c>
      <c r="R790" s="31" t="str">
        <f t="array" ref="R790">INDEX(StudiesInfo!$1:$80,MATCH($E790,StudiesInfo!$B:$B,0),MATCH(R$1,StudiesInfo!$1:$1,0))</f>
        <v>hpf</v>
      </c>
      <c r="S790" s="31">
        <f t="array" ref="S790">INDEX(StudiesInfo!$1:$80,MATCH($E790,StudiesInfo!$B:$B,0),MATCH(S$1,StudiesInfo!$1:$1,0))</f>
        <v>116</v>
      </c>
      <c r="T790" s="31" t="str">
        <f t="array" ref="T790">INDEX(StudiesInfo!$1:$80,MATCH($E790,StudiesInfo!$B:$B,0),MATCH(T$1,StudiesInfo!$1:$1,0))</f>
        <v>5-15 days</v>
      </c>
      <c r="U790" s="31">
        <f t="array" ref="U790">INDEX(StudiesInfo!$1:$80,MATCH($E790,StudiesInfo!$B:$B,0),MATCH(U$1,StudiesInfo!$1:$1,0))</f>
        <v>0</v>
      </c>
      <c r="V790" s="31" t="str">
        <f t="array" ref="V790">INDEX(StudiesInfo!$1:$80,MATCH($E790,StudiesInfo!$B:$B,0),MATCH(V$1,StudiesInfo!$1:$1,0))</f>
        <v>Larva</v>
      </c>
      <c r="W790" s="31">
        <f t="array" ref="W790">INDEX(StudiesInfo!$1:$80,MATCH($E790,StudiesInfo!$B:$B,0),MATCH(W$1,StudiesInfo!$1:$1,0))</f>
        <v>120</v>
      </c>
      <c r="X790" s="31" t="str">
        <f t="array" ref="X790">INDEX(StudiesInfo!$1:$80,MATCH($E790,StudiesInfo!$B:$B,0),MATCH(X$1,StudiesInfo!$1:$1,0))</f>
        <v>hpf</v>
      </c>
      <c r="Y790" s="30" t="s">
        <v>639</v>
      </c>
      <c r="Z790" s="30" t="s">
        <v>640</v>
      </c>
      <c r="AA790" s="30" t="s">
        <v>618</v>
      </c>
      <c r="AD790" s="33">
        <v>100.0</v>
      </c>
      <c r="AE790" s="30" t="s">
        <v>590</v>
      </c>
      <c r="AF790" s="30" t="s">
        <v>596</v>
      </c>
    </row>
    <row r="791" ht="16.5" hidden="1" customHeight="1">
      <c r="A791" s="30">
        <v>70.0</v>
      </c>
      <c r="B791" s="31" t="str">
        <f t="array" ref="B791">INDEX(StudiesInfo!$1:$80,MATCH($E791,StudiesInfo!$B:$B,0),MATCH(B$1,StudiesInfo!$1:$1,0))</f>
        <v>Yes</v>
      </c>
      <c r="E791" s="31" t="str">
        <f t="array" ref="E791">INDEX(StudiesInfo!$1:$80,MATCH($A791,StudiesInfo!$A:$A,0),MATCH(E$1,StudiesInfo!$1:$1,0))</f>
        <v>Qiang &amp; Cheng, 2019</v>
      </c>
      <c r="F791" s="31" t="str">
        <f t="array" ref="F791">INDEX(StudiesInfo!$1:$80,MATCH($E791,StudiesInfo!$B:$B,0),MATCH(F$1,StudiesInfo!$1:$1,0))</f>
        <v>1 µm</v>
      </c>
      <c r="G791" s="31" t="str">
        <f t="array" ref="G791">INDEX(StudiesInfo!$1:$80,MATCH($E791,StudiesInfo!$B:$B,0),MATCH(G$1,StudiesInfo!$1:$1,0))</f>
        <v>micro</v>
      </c>
      <c r="H791" s="31" t="str">
        <f t="array" ref="H791">INDEX(StudiesInfo!$1:$80,MATCH($E791,StudiesInfo!$B:$B,0),MATCH(H$1,StudiesInfo!$1:$1,0))</f>
        <v>Polystyrene (PS)</v>
      </c>
      <c r="I791" s="31" t="str">
        <f t="array" ref="I791">INDEX(StudiesInfo!$1:$80,MATCH($E791,StudiesInfo!$B:$B,0),MATCH(I$1,StudiesInfo!$1:$1,0))</f>
        <v>Sphere</v>
      </c>
      <c r="J791" s="32" t="str">
        <f t="array" ref="J791">INDEX(StudiesInfo!$1:$80,MATCH($E791,StudiesInfo!$B:$B,0),MATCH(J$1,StudiesInfo!$1:$1,0))</f>
        <v>Danio rerio</v>
      </c>
      <c r="K791" s="31" t="str">
        <f t="array" ref="K791">INDEX(StudiesInfo!$1:$80,MATCH($E791,StudiesInfo!$B:$B,0),MATCH(K$1,StudiesInfo!$1:$1,0))</f>
        <v>NA</v>
      </c>
      <c r="L791" s="31" t="str">
        <f t="array" ref="L791">INDEX(StudiesInfo!$1:$80,MATCH($E791,StudiesInfo!$B:$B,0),MATCH(L$1,StudiesInfo!$1:$1,0))</f>
        <v>Water: Semi-static system</v>
      </c>
      <c r="M791" s="31" t="str">
        <f t="array" ref="M791">INDEX(StudiesInfo!$1:$80,MATCH($E791,StudiesInfo!$B:$B,0),MATCH(M$1,StudiesInfo!$1:$1,0))</f>
        <v>Every 24h</v>
      </c>
      <c r="N791" s="35" t="str">
        <f t="array" ref="N791">INDEX(StudiesInfo!$1:$80,MATCH($E791,StudiesInfo!$B:$B,0),MATCH(N$1,StudiesInfo!$1:$1,0))</f>
        <v>100, 1000</v>
      </c>
      <c r="O791" s="31" t="str">
        <f t="array" ref="O791">INDEX(StudiesInfo!$1:$80,MATCH($E791,StudiesInfo!$B:$B,0),MATCH(O$1,StudiesInfo!$1:$1,0))</f>
        <v>µg/L</v>
      </c>
      <c r="P791" s="31" t="str">
        <f t="array" ref="P791">INDEX(StudiesInfo!$1:$80,MATCH($E791,StudiesInfo!$B:$B,0),MATCH(P$1,StudiesInfo!$1:$1,0))</f>
        <v>Embryo</v>
      </c>
      <c r="Q791" s="31">
        <f t="array" ref="Q791">INDEX(StudiesInfo!$1:$80,MATCH($E791,StudiesInfo!$B:$B,0),MATCH(Q$1,StudiesInfo!$1:$1,0))</f>
        <v>4</v>
      </c>
      <c r="R791" s="31" t="str">
        <f t="array" ref="R791">INDEX(StudiesInfo!$1:$80,MATCH($E791,StudiesInfo!$B:$B,0),MATCH(R$1,StudiesInfo!$1:$1,0))</f>
        <v>hpf</v>
      </c>
      <c r="S791" s="31">
        <f t="array" ref="S791">INDEX(StudiesInfo!$1:$80,MATCH($E791,StudiesInfo!$B:$B,0),MATCH(S$1,StudiesInfo!$1:$1,0))</f>
        <v>116</v>
      </c>
      <c r="T791" s="31" t="str">
        <f t="array" ref="T791">INDEX(StudiesInfo!$1:$80,MATCH($E791,StudiesInfo!$B:$B,0),MATCH(T$1,StudiesInfo!$1:$1,0))</f>
        <v>5-15 days</v>
      </c>
      <c r="U791" s="31">
        <f t="array" ref="U791">INDEX(StudiesInfo!$1:$80,MATCH($E791,StudiesInfo!$B:$B,0),MATCH(U$1,StudiesInfo!$1:$1,0))</f>
        <v>0</v>
      </c>
      <c r="V791" s="31" t="str">
        <f t="array" ref="V791">INDEX(StudiesInfo!$1:$80,MATCH($E791,StudiesInfo!$B:$B,0),MATCH(V$1,StudiesInfo!$1:$1,0))</f>
        <v>Larva</v>
      </c>
      <c r="W791" s="31">
        <f t="array" ref="W791">INDEX(StudiesInfo!$1:$80,MATCH($E791,StudiesInfo!$B:$B,0),MATCH(W$1,StudiesInfo!$1:$1,0))</f>
        <v>120</v>
      </c>
      <c r="X791" s="31" t="str">
        <f t="array" ref="X791">INDEX(StudiesInfo!$1:$80,MATCH($E791,StudiesInfo!$B:$B,0),MATCH(X$1,StudiesInfo!$1:$1,0))</f>
        <v>hpf</v>
      </c>
      <c r="Y791" s="30" t="s">
        <v>639</v>
      </c>
      <c r="Z791" s="30" t="s">
        <v>640</v>
      </c>
      <c r="AA791" s="30" t="s">
        <v>618</v>
      </c>
      <c r="AC791" s="30"/>
      <c r="AD791" s="33">
        <v>1000.0</v>
      </c>
      <c r="AE791" s="30" t="s">
        <v>590</v>
      </c>
      <c r="AF791" s="30" t="s">
        <v>596</v>
      </c>
    </row>
    <row r="792" ht="16.5" hidden="1" customHeight="1">
      <c r="A792" s="30">
        <v>70.0</v>
      </c>
      <c r="B792" s="31" t="str">
        <f t="array" ref="B792">INDEX(StudiesInfo!$1:$80,MATCH($E792,StudiesInfo!$B:$B,0),MATCH(B$1,StudiesInfo!$1:$1,0))</f>
        <v>Yes</v>
      </c>
      <c r="E792" s="31" t="str">
        <f t="array" ref="E792">INDEX(StudiesInfo!$1:$80,MATCH($A792,StudiesInfo!$A:$A,0),MATCH(E$1,StudiesInfo!$1:$1,0))</f>
        <v>Qiang &amp; Cheng, 2019</v>
      </c>
      <c r="F792" s="31" t="str">
        <f t="array" ref="F792">INDEX(StudiesInfo!$1:$80,MATCH($E792,StudiesInfo!$B:$B,0),MATCH(F$1,StudiesInfo!$1:$1,0))</f>
        <v>1 µm</v>
      </c>
      <c r="G792" s="31" t="str">
        <f t="array" ref="G792">INDEX(StudiesInfo!$1:$80,MATCH($E792,StudiesInfo!$B:$B,0),MATCH(G$1,StudiesInfo!$1:$1,0))</f>
        <v>micro</v>
      </c>
      <c r="H792" s="31" t="str">
        <f t="array" ref="H792">INDEX(StudiesInfo!$1:$80,MATCH($E792,StudiesInfo!$B:$B,0),MATCH(H$1,StudiesInfo!$1:$1,0))</f>
        <v>Polystyrene (PS)</v>
      </c>
      <c r="I792" s="31" t="str">
        <f t="array" ref="I792">INDEX(StudiesInfo!$1:$80,MATCH($E792,StudiesInfo!$B:$B,0),MATCH(I$1,StudiesInfo!$1:$1,0))</f>
        <v>Sphere</v>
      </c>
      <c r="J792" s="32" t="str">
        <f t="array" ref="J792">INDEX(StudiesInfo!$1:$80,MATCH($E792,StudiesInfo!$B:$B,0),MATCH(J$1,StudiesInfo!$1:$1,0))</f>
        <v>Danio rerio</v>
      </c>
      <c r="K792" s="31" t="str">
        <f t="array" ref="K792">INDEX(StudiesInfo!$1:$80,MATCH($E792,StudiesInfo!$B:$B,0),MATCH(K$1,StudiesInfo!$1:$1,0))</f>
        <v>NA</v>
      </c>
      <c r="L792" s="31" t="str">
        <f t="array" ref="L792">INDEX(StudiesInfo!$1:$80,MATCH($E792,StudiesInfo!$B:$B,0),MATCH(L$1,StudiesInfo!$1:$1,0))</f>
        <v>Water: Semi-static system</v>
      </c>
      <c r="M792" s="31" t="str">
        <f t="array" ref="M792">INDEX(StudiesInfo!$1:$80,MATCH($E792,StudiesInfo!$B:$B,0),MATCH(M$1,StudiesInfo!$1:$1,0))</f>
        <v>Every 24h</v>
      </c>
      <c r="N792" s="35" t="str">
        <f t="array" ref="N792">INDEX(StudiesInfo!$1:$80,MATCH($E792,StudiesInfo!$B:$B,0),MATCH(N$1,StudiesInfo!$1:$1,0))</f>
        <v>100, 1000</v>
      </c>
      <c r="O792" s="31" t="str">
        <f t="array" ref="O792">INDEX(StudiesInfo!$1:$80,MATCH($E792,StudiesInfo!$B:$B,0),MATCH(O$1,StudiesInfo!$1:$1,0))</f>
        <v>µg/L</v>
      </c>
      <c r="P792" s="31" t="str">
        <f t="array" ref="P792">INDEX(StudiesInfo!$1:$80,MATCH($E792,StudiesInfo!$B:$B,0),MATCH(P$1,StudiesInfo!$1:$1,0))</f>
        <v>Embryo</v>
      </c>
      <c r="Q792" s="31">
        <f t="array" ref="Q792">INDEX(StudiesInfo!$1:$80,MATCH($E792,StudiesInfo!$B:$B,0),MATCH(Q$1,StudiesInfo!$1:$1,0))</f>
        <v>4</v>
      </c>
      <c r="R792" s="31" t="str">
        <f t="array" ref="R792">INDEX(StudiesInfo!$1:$80,MATCH($E792,StudiesInfo!$B:$B,0),MATCH(R$1,StudiesInfo!$1:$1,0))</f>
        <v>hpf</v>
      </c>
      <c r="S792" s="31">
        <f t="array" ref="S792">INDEX(StudiesInfo!$1:$80,MATCH($E792,StudiesInfo!$B:$B,0),MATCH(S$1,StudiesInfo!$1:$1,0))</f>
        <v>116</v>
      </c>
      <c r="T792" s="31" t="str">
        <f t="array" ref="T792">INDEX(StudiesInfo!$1:$80,MATCH($E792,StudiesInfo!$B:$B,0),MATCH(T$1,StudiesInfo!$1:$1,0))</f>
        <v>5-15 days</v>
      </c>
      <c r="U792" s="31">
        <f t="array" ref="U792">INDEX(StudiesInfo!$1:$80,MATCH($E792,StudiesInfo!$B:$B,0),MATCH(U$1,StudiesInfo!$1:$1,0))</f>
        <v>0</v>
      </c>
      <c r="V792" s="31" t="str">
        <f t="array" ref="V792">INDEX(StudiesInfo!$1:$80,MATCH($E792,StudiesInfo!$B:$B,0),MATCH(V$1,StudiesInfo!$1:$1,0))</f>
        <v>Larva</v>
      </c>
      <c r="W792" s="31">
        <f t="array" ref="W792">INDEX(StudiesInfo!$1:$80,MATCH($E792,StudiesInfo!$B:$B,0),MATCH(W$1,StudiesInfo!$1:$1,0))</f>
        <v>120</v>
      </c>
      <c r="X792" s="31" t="str">
        <f t="array" ref="X792">INDEX(StudiesInfo!$1:$80,MATCH($E792,StudiesInfo!$B:$B,0),MATCH(X$1,StudiesInfo!$1:$1,0))</f>
        <v>hpf</v>
      </c>
      <c r="Y792" s="30" t="s">
        <v>639</v>
      </c>
      <c r="Z792" s="30" t="s">
        <v>640</v>
      </c>
      <c r="AA792" s="30" t="s">
        <v>603</v>
      </c>
      <c r="AC792" s="30" t="s">
        <v>1084</v>
      </c>
      <c r="AD792" s="33" t="s">
        <v>794</v>
      </c>
      <c r="AF792" s="30" t="s">
        <v>588</v>
      </c>
    </row>
    <row r="793" ht="16.5" hidden="1" customHeight="1">
      <c r="A793" s="30">
        <v>70.0</v>
      </c>
      <c r="B793" s="31" t="str">
        <f t="array" ref="B793">INDEX(StudiesInfo!$1:$80,MATCH($E793,StudiesInfo!$B:$B,0),MATCH(B$1,StudiesInfo!$1:$1,0))</f>
        <v>Yes</v>
      </c>
      <c r="E793" s="31" t="str">
        <f t="array" ref="E793">INDEX(StudiesInfo!$1:$80,MATCH($A793,StudiesInfo!$A:$A,0),MATCH(E$1,StudiesInfo!$1:$1,0))</f>
        <v>Qiang &amp; Cheng, 2019</v>
      </c>
      <c r="F793" s="31" t="str">
        <f t="array" ref="F793">INDEX(StudiesInfo!$1:$80,MATCH($E793,StudiesInfo!$B:$B,0),MATCH(F$1,StudiesInfo!$1:$1,0))</f>
        <v>1 µm</v>
      </c>
      <c r="G793" s="31" t="str">
        <f t="array" ref="G793">INDEX(StudiesInfo!$1:$80,MATCH($E793,StudiesInfo!$B:$B,0),MATCH(G$1,StudiesInfo!$1:$1,0))</f>
        <v>micro</v>
      </c>
      <c r="H793" s="31" t="str">
        <f t="array" ref="H793">INDEX(StudiesInfo!$1:$80,MATCH($E793,StudiesInfo!$B:$B,0),MATCH(H$1,StudiesInfo!$1:$1,0))</f>
        <v>Polystyrene (PS)</v>
      </c>
      <c r="I793" s="31" t="str">
        <f t="array" ref="I793">INDEX(StudiesInfo!$1:$80,MATCH($E793,StudiesInfo!$B:$B,0),MATCH(I$1,StudiesInfo!$1:$1,0))</f>
        <v>Sphere</v>
      </c>
      <c r="J793" s="32" t="str">
        <f t="array" ref="J793">INDEX(StudiesInfo!$1:$80,MATCH($E793,StudiesInfo!$B:$B,0),MATCH(J$1,StudiesInfo!$1:$1,0))</f>
        <v>Danio rerio</v>
      </c>
      <c r="K793" s="31" t="str">
        <f t="array" ref="K793">INDEX(StudiesInfo!$1:$80,MATCH($E793,StudiesInfo!$B:$B,0),MATCH(K$1,StudiesInfo!$1:$1,0))</f>
        <v>NA</v>
      </c>
      <c r="L793" s="31" t="str">
        <f t="array" ref="L793">INDEX(StudiesInfo!$1:$80,MATCH($E793,StudiesInfo!$B:$B,0),MATCH(L$1,StudiesInfo!$1:$1,0))</f>
        <v>Water: Semi-static system</v>
      </c>
      <c r="M793" s="31" t="str">
        <f t="array" ref="M793">INDEX(StudiesInfo!$1:$80,MATCH($E793,StudiesInfo!$B:$B,0),MATCH(M$1,StudiesInfo!$1:$1,0))</f>
        <v>Every 24h</v>
      </c>
      <c r="N793" s="35" t="str">
        <f t="array" ref="N793">INDEX(StudiesInfo!$1:$80,MATCH($E793,StudiesInfo!$B:$B,0),MATCH(N$1,StudiesInfo!$1:$1,0))</f>
        <v>100, 1000</v>
      </c>
      <c r="O793" s="31" t="str">
        <f t="array" ref="O793">INDEX(StudiesInfo!$1:$80,MATCH($E793,StudiesInfo!$B:$B,0),MATCH(O$1,StudiesInfo!$1:$1,0))</f>
        <v>µg/L</v>
      </c>
      <c r="P793" s="31" t="str">
        <f t="array" ref="P793">INDEX(StudiesInfo!$1:$80,MATCH($E793,StudiesInfo!$B:$B,0),MATCH(P$1,StudiesInfo!$1:$1,0))</f>
        <v>Embryo</v>
      </c>
      <c r="Q793" s="31">
        <f t="array" ref="Q793">INDEX(StudiesInfo!$1:$80,MATCH($E793,StudiesInfo!$B:$B,0),MATCH(Q$1,StudiesInfo!$1:$1,0))</f>
        <v>4</v>
      </c>
      <c r="R793" s="31" t="str">
        <f t="array" ref="R793">INDEX(StudiesInfo!$1:$80,MATCH($E793,StudiesInfo!$B:$B,0),MATCH(R$1,StudiesInfo!$1:$1,0))</f>
        <v>hpf</v>
      </c>
      <c r="S793" s="31">
        <f t="array" ref="S793">INDEX(StudiesInfo!$1:$80,MATCH($E793,StudiesInfo!$B:$B,0),MATCH(S$1,StudiesInfo!$1:$1,0))</f>
        <v>116</v>
      </c>
      <c r="T793" s="31" t="str">
        <f t="array" ref="T793">INDEX(StudiesInfo!$1:$80,MATCH($E793,StudiesInfo!$B:$B,0),MATCH(T$1,StudiesInfo!$1:$1,0))</f>
        <v>5-15 days</v>
      </c>
      <c r="U793" s="31">
        <f t="array" ref="U793">INDEX(StudiesInfo!$1:$80,MATCH($E793,StudiesInfo!$B:$B,0),MATCH(U$1,StudiesInfo!$1:$1,0))</f>
        <v>0</v>
      </c>
      <c r="V793" s="31" t="str">
        <f t="array" ref="V793">INDEX(StudiesInfo!$1:$80,MATCH($E793,StudiesInfo!$B:$B,0),MATCH(V$1,StudiesInfo!$1:$1,0))</f>
        <v>Larva</v>
      </c>
      <c r="W793" s="31">
        <f t="array" ref="W793">INDEX(StudiesInfo!$1:$80,MATCH($E793,StudiesInfo!$B:$B,0),MATCH(W$1,StudiesInfo!$1:$1,0))</f>
        <v>120</v>
      </c>
      <c r="X793" s="31" t="str">
        <f t="array" ref="X793">INDEX(StudiesInfo!$1:$80,MATCH($E793,StudiesInfo!$B:$B,0),MATCH(X$1,StudiesInfo!$1:$1,0))</f>
        <v>hpf</v>
      </c>
      <c r="Y793" s="30" t="s">
        <v>639</v>
      </c>
      <c r="Z793" s="30" t="s">
        <v>640</v>
      </c>
      <c r="AA793" s="30" t="s">
        <v>603</v>
      </c>
      <c r="AD793" s="33">
        <v>100.0</v>
      </c>
      <c r="AF793" s="30" t="s">
        <v>596</v>
      </c>
    </row>
    <row r="794" ht="16.5" hidden="1" customHeight="1">
      <c r="A794" s="30">
        <v>70.0</v>
      </c>
      <c r="B794" s="31" t="str">
        <f t="array" ref="B794">INDEX(StudiesInfo!$1:$80,MATCH($E794,StudiesInfo!$B:$B,0),MATCH(B$1,StudiesInfo!$1:$1,0))</f>
        <v>Yes</v>
      </c>
      <c r="E794" s="31" t="str">
        <f t="array" ref="E794">INDEX(StudiesInfo!$1:$80,MATCH($A794,StudiesInfo!$A:$A,0),MATCH(E$1,StudiesInfo!$1:$1,0))</f>
        <v>Qiang &amp; Cheng, 2019</v>
      </c>
      <c r="F794" s="31" t="str">
        <f t="array" ref="F794">INDEX(StudiesInfo!$1:$80,MATCH($E794,StudiesInfo!$B:$B,0),MATCH(F$1,StudiesInfo!$1:$1,0))</f>
        <v>1 µm</v>
      </c>
      <c r="G794" s="31" t="str">
        <f t="array" ref="G794">INDEX(StudiesInfo!$1:$80,MATCH($E794,StudiesInfo!$B:$B,0),MATCH(G$1,StudiesInfo!$1:$1,0))</f>
        <v>micro</v>
      </c>
      <c r="H794" s="31" t="str">
        <f t="array" ref="H794">INDEX(StudiesInfo!$1:$80,MATCH($E794,StudiesInfo!$B:$B,0),MATCH(H$1,StudiesInfo!$1:$1,0))</f>
        <v>Polystyrene (PS)</v>
      </c>
      <c r="I794" s="31" t="str">
        <f t="array" ref="I794">INDEX(StudiesInfo!$1:$80,MATCH($E794,StudiesInfo!$B:$B,0),MATCH(I$1,StudiesInfo!$1:$1,0))</f>
        <v>Sphere</v>
      </c>
      <c r="J794" s="32" t="str">
        <f t="array" ref="J794">INDEX(StudiesInfo!$1:$80,MATCH($E794,StudiesInfo!$B:$B,0),MATCH(J$1,StudiesInfo!$1:$1,0))</f>
        <v>Danio rerio</v>
      </c>
      <c r="K794" s="31" t="str">
        <f t="array" ref="K794">INDEX(StudiesInfo!$1:$80,MATCH($E794,StudiesInfo!$B:$B,0),MATCH(K$1,StudiesInfo!$1:$1,0))</f>
        <v>NA</v>
      </c>
      <c r="L794" s="31" t="str">
        <f t="array" ref="L794">INDEX(StudiesInfo!$1:$80,MATCH($E794,StudiesInfo!$B:$B,0),MATCH(L$1,StudiesInfo!$1:$1,0))</f>
        <v>Water: Semi-static system</v>
      </c>
      <c r="M794" s="31" t="str">
        <f t="array" ref="M794">INDEX(StudiesInfo!$1:$80,MATCH($E794,StudiesInfo!$B:$B,0),MATCH(M$1,StudiesInfo!$1:$1,0))</f>
        <v>Every 24h</v>
      </c>
      <c r="N794" s="35" t="str">
        <f t="array" ref="N794">INDEX(StudiesInfo!$1:$80,MATCH($E794,StudiesInfo!$B:$B,0),MATCH(N$1,StudiesInfo!$1:$1,0))</f>
        <v>100, 1000</v>
      </c>
      <c r="O794" s="31" t="str">
        <f t="array" ref="O794">INDEX(StudiesInfo!$1:$80,MATCH($E794,StudiesInfo!$B:$B,0),MATCH(O$1,StudiesInfo!$1:$1,0))</f>
        <v>µg/L</v>
      </c>
      <c r="P794" s="31" t="str">
        <f t="array" ref="P794">INDEX(StudiesInfo!$1:$80,MATCH($E794,StudiesInfo!$B:$B,0),MATCH(P$1,StudiesInfo!$1:$1,0))</f>
        <v>Embryo</v>
      </c>
      <c r="Q794" s="31">
        <f t="array" ref="Q794">INDEX(StudiesInfo!$1:$80,MATCH($E794,StudiesInfo!$B:$B,0),MATCH(Q$1,StudiesInfo!$1:$1,0))</f>
        <v>4</v>
      </c>
      <c r="R794" s="31" t="str">
        <f t="array" ref="R794">INDEX(StudiesInfo!$1:$80,MATCH($E794,StudiesInfo!$B:$B,0),MATCH(R$1,StudiesInfo!$1:$1,0))</f>
        <v>hpf</v>
      </c>
      <c r="S794" s="31">
        <f t="array" ref="S794">INDEX(StudiesInfo!$1:$80,MATCH($E794,StudiesInfo!$B:$B,0),MATCH(S$1,StudiesInfo!$1:$1,0))</f>
        <v>116</v>
      </c>
      <c r="T794" s="31" t="str">
        <f t="array" ref="T794">INDEX(StudiesInfo!$1:$80,MATCH($E794,StudiesInfo!$B:$B,0),MATCH(T$1,StudiesInfo!$1:$1,0))</f>
        <v>5-15 days</v>
      </c>
      <c r="U794" s="31">
        <f t="array" ref="U794">INDEX(StudiesInfo!$1:$80,MATCH($E794,StudiesInfo!$B:$B,0),MATCH(U$1,StudiesInfo!$1:$1,0))</f>
        <v>0</v>
      </c>
      <c r="V794" s="31" t="str">
        <f t="array" ref="V794">INDEX(StudiesInfo!$1:$80,MATCH($E794,StudiesInfo!$B:$B,0),MATCH(V$1,StudiesInfo!$1:$1,0))</f>
        <v>Larva</v>
      </c>
      <c r="W794" s="31">
        <f t="array" ref="W794">INDEX(StudiesInfo!$1:$80,MATCH($E794,StudiesInfo!$B:$B,0),MATCH(W$1,StudiesInfo!$1:$1,0))</f>
        <v>120</v>
      </c>
      <c r="X794" s="31" t="str">
        <f t="array" ref="X794">INDEX(StudiesInfo!$1:$80,MATCH($E794,StudiesInfo!$B:$B,0),MATCH(X$1,StudiesInfo!$1:$1,0))</f>
        <v>hpf</v>
      </c>
      <c r="Y794" s="30" t="s">
        <v>639</v>
      </c>
      <c r="Z794" s="30" t="s">
        <v>640</v>
      </c>
      <c r="AA794" s="30" t="s">
        <v>603</v>
      </c>
      <c r="AC794" s="30"/>
      <c r="AD794" s="33">
        <v>1000.0</v>
      </c>
      <c r="AF794" s="30" t="s">
        <v>596</v>
      </c>
    </row>
    <row r="795" ht="16.5" hidden="1" customHeight="1">
      <c r="A795" s="30">
        <v>88.0</v>
      </c>
      <c r="B795" s="31" t="str">
        <f t="array" ref="B795">INDEX(StudiesInfo!$1:$80,MATCH($E795,StudiesInfo!$B:$B,0),MATCH(B$1,StudiesInfo!$1:$1,0))</f>
        <v>Yes</v>
      </c>
      <c r="C795" s="30" t="s">
        <v>45</v>
      </c>
      <c r="D795" s="30" t="s">
        <v>45</v>
      </c>
      <c r="E795" s="31" t="str">
        <f t="array" ref="E795">INDEX(StudiesInfo!$1:$80,MATCH($A795,StudiesInfo!$A:$A,0),MATCH(E$1,StudiesInfo!$1:$1,0))</f>
        <v>Qiang &amp; Cheng, 2021</v>
      </c>
      <c r="F795" s="31" t="str">
        <f t="array" ref="F795">INDEX(StudiesInfo!$1:$80,MATCH($E795,StudiesInfo!$B:$B,0),MATCH(F$1,StudiesInfo!$1:$1,0))</f>
        <v>1 µm</v>
      </c>
      <c r="G795" s="31" t="str">
        <f t="array" ref="G795">INDEX(StudiesInfo!$1:$80,MATCH($E795,StudiesInfo!$B:$B,0),MATCH(G$1,StudiesInfo!$1:$1,0))</f>
        <v>micro</v>
      </c>
      <c r="H795" s="31" t="str">
        <f t="array" ref="H795">INDEX(StudiesInfo!$1:$80,MATCH($E795,StudiesInfo!$B:$B,0),MATCH(H$1,StudiesInfo!$1:$1,0))</f>
        <v>Polystyrene (PS)</v>
      </c>
      <c r="I795" s="31" t="str">
        <f t="array" ref="I795">INDEX(StudiesInfo!$1:$80,MATCH($E795,StudiesInfo!$B:$B,0),MATCH(I$1,StudiesInfo!$1:$1,0))</f>
        <v>Sphere</v>
      </c>
      <c r="J795" s="32" t="str">
        <f t="array" ref="J795">INDEX(StudiesInfo!$1:$80,MATCH($E795,StudiesInfo!$B:$B,0),MATCH(J$1,StudiesInfo!$1:$1,0))</f>
        <v>Danio rerio</v>
      </c>
      <c r="K795" s="31" t="str">
        <f t="array" ref="K795">INDEX(StudiesInfo!$1:$80,MATCH($E795,StudiesInfo!$B:$B,0),MATCH(K$1,StudiesInfo!$1:$1,0))</f>
        <v>FM</v>
      </c>
      <c r="L795" s="31" t="str">
        <f t="array" ref="L795">INDEX(StudiesInfo!$1:$80,MATCH($E795,StudiesInfo!$B:$B,0),MATCH(L$1,StudiesInfo!$1:$1,0))</f>
        <v>Water: Continuous system</v>
      </c>
      <c r="M795" s="31" t="str">
        <f t="array" ref="M795">INDEX(StudiesInfo!$1:$80,MATCH($E795,StudiesInfo!$B:$B,0),MATCH(M$1,StudiesInfo!$1:$1,0))</f>
        <v>Every 12h</v>
      </c>
      <c r="N795" s="35" t="str">
        <f t="array" ref="N795">INDEX(StudiesInfo!$1:$80,MATCH($E795,StudiesInfo!$B:$B,0),MATCH(N$1,StudiesInfo!$1:$1,0))</f>
        <v>0 ,10, 100, 1000</v>
      </c>
      <c r="O795" s="31" t="str">
        <f t="array" ref="O795">INDEX(StudiesInfo!$1:$80,MATCH($E795,StudiesInfo!$B:$B,0),MATCH(O$1,StudiesInfo!$1:$1,0))</f>
        <v>µg/L</v>
      </c>
      <c r="P795" s="31" t="str">
        <f t="array" ref="P795">INDEX(StudiesInfo!$1:$80,MATCH($E795,StudiesInfo!$B:$B,0),MATCH(P$1,StudiesInfo!$1:$1,0))</f>
        <v>Adult</v>
      </c>
      <c r="Q795" s="31" t="str">
        <f t="array" ref="Q795">INDEX(StudiesInfo!$1:$80,MATCH($E795,StudiesInfo!$B:$B,0),MATCH(Q$1,StudiesInfo!$1:$1,0))</f>
        <v>Unclear</v>
      </c>
      <c r="R795" s="31" t="str">
        <f t="array" ref="R795">INDEX(StudiesInfo!$1:$80,MATCH($E795,StudiesInfo!$B:$B,0),MATCH(R$1,StudiesInfo!$1:$1,0))</f>
        <v>-</v>
      </c>
      <c r="S795" s="31">
        <f t="array" ref="S795">INDEX(StudiesInfo!$1:$80,MATCH($E795,StudiesInfo!$B:$B,0),MATCH(S$1,StudiesInfo!$1:$1,0))</f>
        <v>21</v>
      </c>
      <c r="T795" s="31" t="str">
        <f t="array" ref="T795">INDEX(StudiesInfo!$1:$80,MATCH($E795,StudiesInfo!$B:$B,0),MATCH(T$1,StudiesInfo!$1:$1,0))</f>
        <v>15 days +</v>
      </c>
      <c r="U795" s="31">
        <f t="array" ref="U795">INDEX(StudiesInfo!$1:$80,MATCH($E795,StudiesInfo!$B:$B,0),MATCH(U$1,StudiesInfo!$1:$1,0))</f>
        <v>0</v>
      </c>
      <c r="V795" s="31" t="str">
        <f t="array" ref="V795">INDEX(StudiesInfo!$1:$80,MATCH($E795,StudiesInfo!$B:$B,0),MATCH(V$1,StudiesInfo!$1:$1,0))</f>
        <v>Adult</v>
      </c>
      <c r="W795" s="31" t="str">
        <f t="array" ref="W795">INDEX(StudiesInfo!$1:$80,MATCH($E795,StudiesInfo!$B:$B,0),MATCH(W$1,StudiesInfo!$1:$1,0))</f>
        <v>Unclear</v>
      </c>
      <c r="X795" s="31" t="str">
        <f t="array" ref="X795">INDEX(StudiesInfo!$1:$80,MATCH($E795,StudiesInfo!$B:$B,0),MATCH(X$1,StudiesInfo!$1:$1,0))</f>
        <v>-</v>
      </c>
      <c r="Y795" s="30" t="s">
        <v>582</v>
      </c>
      <c r="Z795" s="30" t="s">
        <v>597</v>
      </c>
      <c r="AA795" s="30" t="s">
        <v>730</v>
      </c>
      <c r="AB795" s="30">
        <v>16.0</v>
      </c>
      <c r="AC795" s="30" t="s">
        <v>1085</v>
      </c>
      <c r="AD795" s="33" t="s">
        <v>1086</v>
      </c>
      <c r="AE795" s="30" t="s">
        <v>587</v>
      </c>
      <c r="AF795" s="30" t="s">
        <v>588</v>
      </c>
    </row>
    <row r="796" ht="16.5" hidden="1" customHeight="1">
      <c r="A796" s="30">
        <v>88.0</v>
      </c>
      <c r="B796" s="31" t="str">
        <f t="array" ref="B796">INDEX(StudiesInfo!$1:$80,MATCH($E796,StudiesInfo!$B:$B,0),MATCH(B$1,StudiesInfo!$1:$1,0))</f>
        <v>Yes</v>
      </c>
      <c r="E796" s="31" t="str">
        <f t="array" ref="E796">INDEX(StudiesInfo!$1:$80,MATCH($A796,StudiesInfo!$A:$A,0),MATCH(E$1,StudiesInfo!$1:$1,0))</f>
        <v>Qiang &amp; Cheng, 2021</v>
      </c>
      <c r="F796" s="31" t="str">
        <f t="array" ref="F796">INDEX(StudiesInfo!$1:$80,MATCH($E796,StudiesInfo!$B:$B,0),MATCH(F$1,StudiesInfo!$1:$1,0))</f>
        <v>1 µm</v>
      </c>
      <c r="G796" s="31" t="str">
        <f t="array" ref="G796">INDEX(StudiesInfo!$1:$80,MATCH($E796,StudiesInfo!$B:$B,0),MATCH(G$1,StudiesInfo!$1:$1,0))</f>
        <v>micro</v>
      </c>
      <c r="H796" s="31" t="str">
        <f t="array" ref="H796">INDEX(StudiesInfo!$1:$80,MATCH($E796,StudiesInfo!$B:$B,0),MATCH(H$1,StudiesInfo!$1:$1,0))</f>
        <v>Polystyrene (PS)</v>
      </c>
      <c r="I796" s="31" t="str">
        <f t="array" ref="I796">INDEX(StudiesInfo!$1:$80,MATCH($E796,StudiesInfo!$B:$B,0),MATCH(I$1,StudiesInfo!$1:$1,0))</f>
        <v>Sphere</v>
      </c>
      <c r="J796" s="32" t="str">
        <f t="array" ref="J796">INDEX(StudiesInfo!$1:$80,MATCH($E796,StudiesInfo!$B:$B,0),MATCH(J$1,StudiesInfo!$1:$1,0))</f>
        <v>Danio rerio</v>
      </c>
      <c r="K796" s="31" t="str">
        <f t="array" ref="K796">INDEX(StudiesInfo!$1:$80,MATCH($E796,StudiesInfo!$B:$B,0),MATCH(K$1,StudiesInfo!$1:$1,0))</f>
        <v>FM</v>
      </c>
      <c r="L796" s="31" t="str">
        <f t="array" ref="L796">INDEX(StudiesInfo!$1:$80,MATCH($E796,StudiesInfo!$B:$B,0),MATCH(L$1,StudiesInfo!$1:$1,0))</f>
        <v>Water: Continuous system</v>
      </c>
      <c r="M796" s="31" t="str">
        <f t="array" ref="M796">INDEX(StudiesInfo!$1:$80,MATCH($E796,StudiesInfo!$B:$B,0),MATCH(M$1,StudiesInfo!$1:$1,0))</f>
        <v>Every 12h</v>
      </c>
      <c r="N796" s="35" t="str">
        <f t="array" ref="N796">INDEX(StudiesInfo!$1:$80,MATCH($E796,StudiesInfo!$B:$B,0),MATCH(N$1,StudiesInfo!$1:$1,0))</f>
        <v>0 ,10, 100, 1000</v>
      </c>
      <c r="O796" s="31" t="str">
        <f t="array" ref="O796">INDEX(StudiesInfo!$1:$80,MATCH($E796,StudiesInfo!$B:$B,0),MATCH(O$1,StudiesInfo!$1:$1,0))</f>
        <v>µg/L</v>
      </c>
      <c r="P796" s="31" t="str">
        <f t="array" ref="P796">INDEX(StudiesInfo!$1:$80,MATCH($E796,StudiesInfo!$B:$B,0),MATCH(P$1,StudiesInfo!$1:$1,0))</f>
        <v>Adult</v>
      </c>
      <c r="Q796" s="31" t="str">
        <f t="array" ref="Q796">INDEX(StudiesInfo!$1:$80,MATCH($E796,StudiesInfo!$B:$B,0),MATCH(Q$1,StudiesInfo!$1:$1,0))</f>
        <v>Unclear</v>
      </c>
      <c r="R796" s="31" t="str">
        <f t="array" ref="R796">INDEX(StudiesInfo!$1:$80,MATCH($E796,StudiesInfo!$B:$B,0),MATCH(R$1,StudiesInfo!$1:$1,0))</f>
        <v>-</v>
      </c>
      <c r="S796" s="31">
        <f t="array" ref="S796">INDEX(StudiesInfo!$1:$80,MATCH($E796,StudiesInfo!$B:$B,0),MATCH(S$1,StudiesInfo!$1:$1,0))</f>
        <v>21</v>
      </c>
      <c r="T796" s="31" t="str">
        <f t="array" ref="T796">INDEX(StudiesInfo!$1:$80,MATCH($E796,StudiesInfo!$B:$B,0),MATCH(T$1,StudiesInfo!$1:$1,0))</f>
        <v>15 days +</v>
      </c>
      <c r="U796" s="31">
        <f t="array" ref="U796">INDEX(StudiesInfo!$1:$80,MATCH($E796,StudiesInfo!$B:$B,0),MATCH(U$1,StudiesInfo!$1:$1,0))</f>
        <v>0</v>
      </c>
      <c r="V796" s="31" t="str">
        <f t="array" ref="V796">INDEX(StudiesInfo!$1:$80,MATCH($E796,StudiesInfo!$B:$B,0),MATCH(V$1,StudiesInfo!$1:$1,0))</f>
        <v>Adult</v>
      </c>
      <c r="W796" s="31" t="str">
        <f t="array" ref="W796">INDEX(StudiesInfo!$1:$80,MATCH($E796,StudiesInfo!$B:$B,0),MATCH(W$1,StudiesInfo!$1:$1,0))</f>
        <v>Unclear</v>
      </c>
      <c r="X796" s="31" t="str">
        <f t="array" ref="X796">INDEX(StudiesInfo!$1:$80,MATCH($E796,StudiesInfo!$B:$B,0),MATCH(X$1,StudiesInfo!$1:$1,0))</f>
        <v>-</v>
      </c>
      <c r="Y796" s="30" t="s">
        <v>582</v>
      </c>
      <c r="Z796" s="30" t="s">
        <v>597</v>
      </c>
      <c r="AA796" s="30" t="s">
        <v>730</v>
      </c>
      <c r="AD796" s="33" t="s">
        <v>1087</v>
      </c>
      <c r="AE796" s="30" t="s">
        <v>590</v>
      </c>
      <c r="AF796" s="34" t="s">
        <v>591</v>
      </c>
    </row>
    <row r="797" ht="16.5" hidden="1" customHeight="1">
      <c r="A797" s="30">
        <v>88.0</v>
      </c>
      <c r="B797" s="31" t="str">
        <f t="array" ref="B797">INDEX(StudiesInfo!$1:$80,MATCH($E797,StudiesInfo!$B:$B,0),MATCH(B$1,StudiesInfo!$1:$1,0))</f>
        <v>Yes</v>
      </c>
      <c r="E797" s="31" t="str">
        <f t="array" ref="E797">INDEX(StudiesInfo!$1:$80,MATCH($A797,StudiesInfo!$A:$A,0),MATCH(E$1,StudiesInfo!$1:$1,0))</f>
        <v>Qiang &amp; Cheng, 2021</v>
      </c>
      <c r="F797" s="31" t="str">
        <f t="array" ref="F797">INDEX(StudiesInfo!$1:$80,MATCH($E797,StudiesInfo!$B:$B,0),MATCH(F$1,StudiesInfo!$1:$1,0))</f>
        <v>1 µm</v>
      </c>
      <c r="G797" s="31" t="str">
        <f t="array" ref="G797">INDEX(StudiesInfo!$1:$80,MATCH($E797,StudiesInfo!$B:$B,0),MATCH(G$1,StudiesInfo!$1:$1,0))</f>
        <v>micro</v>
      </c>
      <c r="H797" s="31" t="str">
        <f t="array" ref="H797">INDEX(StudiesInfo!$1:$80,MATCH($E797,StudiesInfo!$B:$B,0),MATCH(H$1,StudiesInfo!$1:$1,0))</f>
        <v>Polystyrene (PS)</v>
      </c>
      <c r="I797" s="31" t="str">
        <f t="array" ref="I797">INDEX(StudiesInfo!$1:$80,MATCH($E797,StudiesInfo!$B:$B,0),MATCH(I$1,StudiesInfo!$1:$1,0))</f>
        <v>Sphere</v>
      </c>
      <c r="J797" s="32" t="str">
        <f t="array" ref="J797">INDEX(StudiesInfo!$1:$80,MATCH($E797,StudiesInfo!$B:$B,0),MATCH(J$1,StudiesInfo!$1:$1,0))</f>
        <v>Danio rerio</v>
      </c>
      <c r="K797" s="31" t="str">
        <f t="array" ref="K797">INDEX(StudiesInfo!$1:$80,MATCH($E797,StudiesInfo!$B:$B,0),MATCH(K$1,StudiesInfo!$1:$1,0))</f>
        <v>FM</v>
      </c>
      <c r="L797" s="31" t="str">
        <f t="array" ref="L797">INDEX(StudiesInfo!$1:$80,MATCH($E797,StudiesInfo!$B:$B,0),MATCH(L$1,StudiesInfo!$1:$1,0))</f>
        <v>Water: Continuous system</v>
      </c>
      <c r="M797" s="31" t="str">
        <f t="array" ref="M797">INDEX(StudiesInfo!$1:$80,MATCH($E797,StudiesInfo!$B:$B,0),MATCH(M$1,StudiesInfo!$1:$1,0))</f>
        <v>Every 12h</v>
      </c>
      <c r="N797" s="35" t="str">
        <f t="array" ref="N797">INDEX(StudiesInfo!$1:$80,MATCH($E797,StudiesInfo!$B:$B,0),MATCH(N$1,StudiesInfo!$1:$1,0))</f>
        <v>0 ,10, 100, 1000</v>
      </c>
      <c r="O797" s="31" t="str">
        <f t="array" ref="O797">INDEX(StudiesInfo!$1:$80,MATCH($E797,StudiesInfo!$B:$B,0),MATCH(O$1,StudiesInfo!$1:$1,0))</f>
        <v>µg/L</v>
      </c>
      <c r="P797" s="31" t="str">
        <f t="array" ref="P797">INDEX(StudiesInfo!$1:$80,MATCH($E797,StudiesInfo!$B:$B,0),MATCH(P$1,StudiesInfo!$1:$1,0))</f>
        <v>Adult</v>
      </c>
      <c r="Q797" s="31" t="str">
        <f t="array" ref="Q797">INDEX(StudiesInfo!$1:$80,MATCH($E797,StudiesInfo!$B:$B,0),MATCH(Q$1,StudiesInfo!$1:$1,0))</f>
        <v>Unclear</v>
      </c>
      <c r="R797" s="31" t="str">
        <f t="array" ref="R797">INDEX(StudiesInfo!$1:$80,MATCH($E797,StudiesInfo!$B:$B,0),MATCH(R$1,StudiesInfo!$1:$1,0))</f>
        <v>-</v>
      </c>
      <c r="S797" s="31">
        <f t="array" ref="S797">INDEX(StudiesInfo!$1:$80,MATCH($E797,StudiesInfo!$B:$B,0),MATCH(S$1,StudiesInfo!$1:$1,0))</f>
        <v>21</v>
      </c>
      <c r="T797" s="31" t="str">
        <f t="array" ref="T797">INDEX(StudiesInfo!$1:$80,MATCH($E797,StudiesInfo!$B:$B,0),MATCH(T$1,StudiesInfo!$1:$1,0))</f>
        <v>15 days +</v>
      </c>
      <c r="U797" s="31">
        <f t="array" ref="U797">INDEX(StudiesInfo!$1:$80,MATCH($E797,StudiesInfo!$B:$B,0),MATCH(U$1,StudiesInfo!$1:$1,0))</f>
        <v>0</v>
      </c>
      <c r="V797" s="31" t="str">
        <f t="array" ref="V797">INDEX(StudiesInfo!$1:$80,MATCH($E797,StudiesInfo!$B:$B,0),MATCH(V$1,StudiesInfo!$1:$1,0))</f>
        <v>Adult</v>
      </c>
      <c r="W797" s="31" t="str">
        <f t="array" ref="W797">INDEX(StudiesInfo!$1:$80,MATCH($E797,StudiesInfo!$B:$B,0),MATCH(W$1,StudiesInfo!$1:$1,0))</f>
        <v>Unclear</v>
      </c>
      <c r="X797" s="31" t="str">
        <f t="array" ref="X797">INDEX(StudiesInfo!$1:$80,MATCH($E797,StudiesInfo!$B:$B,0),MATCH(X$1,StudiesInfo!$1:$1,0))</f>
        <v>-</v>
      </c>
      <c r="Y797" s="30" t="s">
        <v>582</v>
      </c>
      <c r="Z797" s="30" t="s">
        <v>597</v>
      </c>
      <c r="AA797" s="30" t="s">
        <v>730</v>
      </c>
      <c r="AD797" s="33" t="s">
        <v>1088</v>
      </c>
      <c r="AE797" s="30" t="s">
        <v>590</v>
      </c>
      <c r="AF797" s="34" t="s">
        <v>591</v>
      </c>
    </row>
    <row r="798" ht="16.5" hidden="1" customHeight="1">
      <c r="A798" s="30">
        <v>88.0</v>
      </c>
      <c r="B798" s="31" t="str">
        <f t="array" ref="B798">INDEX(StudiesInfo!$1:$80,MATCH($E798,StudiesInfo!$B:$B,0),MATCH(B$1,StudiesInfo!$1:$1,0))</f>
        <v>Yes</v>
      </c>
      <c r="E798" s="31" t="str">
        <f t="array" ref="E798">INDEX(StudiesInfo!$1:$80,MATCH($A798,StudiesInfo!$A:$A,0),MATCH(E$1,StudiesInfo!$1:$1,0))</f>
        <v>Qiang &amp; Cheng, 2021</v>
      </c>
      <c r="F798" s="31" t="str">
        <f t="array" ref="F798">INDEX(StudiesInfo!$1:$80,MATCH($E798,StudiesInfo!$B:$B,0),MATCH(F$1,StudiesInfo!$1:$1,0))</f>
        <v>1 µm</v>
      </c>
      <c r="G798" s="31" t="str">
        <f t="array" ref="G798">INDEX(StudiesInfo!$1:$80,MATCH($E798,StudiesInfo!$B:$B,0),MATCH(G$1,StudiesInfo!$1:$1,0))</f>
        <v>micro</v>
      </c>
      <c r="H798" s="31" t="str">
        <f t="array" ref="H798">INDEX(StudiesInfo!$1:$80,MATCH($E798,StudiesInfo!$B:$B,0),MATCH(H$1,StudiesInfo!$1:$1,0))</f>
        <v>Polystyrene (PS)</v>
      </c>
      <c r="I798" s="31" t="str">
        <f t="array" ref="I798">INDEX(StudiesInfo!$1:$80,MATCH($E798,StudiesInfo!$B:$B,0),MATCH(I$1,StudiesInfo!$1:$1,0))</f>
        <v>Sphere</v>
      </c>
      <c r="J798" s="32" t="str">
        <f t="array" ref="J798">INDEX(StudiesInfo!$1:$80,MATCH($E798,StudiesInfo!$B:$B,0),MATCH(J$1,StudiesInfo!$1:$1,0))</f>
        <v>Danio rerio</v>
      </c>
      <c r="K798" s="31" t="str">
        <f t="array" ref="K798">INDEX(StudiesInfo!$1:$80,MATCH($E798,StudiesInfo!$B:$B,0),MATCH(K$1,StudiesInfo!$1:$1,0))</f>
        <v>FM</v>
      </c>
      <c r="L798" s="31" t="str">
        <f t="array" ref="L798">INDEX(StudiesInfo!$1:$80,MATCH($E798,StudiesInfo!$B:$B,0),MATCH(L$1,StudiesInfo!$1:$1,0))</f>
        <v>Water: Continuous system</v>
      </c>
      <c r="M798" s="31" t="str">
        <f t="array" ref="M798">INDEX(StudiesInfo!$1:$80,MATCH($E798,StudiesInfo!$B:$B,0),MATCH(M$1,StudiesInfo!$1:$1,0))</f>
        <v>Every 12h</v>
      </c>
      <c r="N798" s="35" t="str">
        <f t="array" ref="N798">INDEX(StudiesInfo!$1:$80,MATCH($E798,StudiesInfo!$B:$B,0),MATCH(N$1,StudiesInfo!$1:$1,0))</f>
        <v>0 ,10, 100, 1000</v>
      </c>
      <c r="O798" s="31" t="str">
        <f t="array" ref="O798">INDEX(StudiesInfo!$1:$80,MATCH($E798,StudiesInfo!$B:$B,0),MATCH(O$1,StudiesInfo!$1:$1,0))</f>
        <v>µg/L</v>
      </c>
      <c r="P798" s="31" t="str">
        <f t="array" ref="P798">INDEX(StudiesInfo!$1:$80,MATCH($E798,StudiesInfo!$B:$B,0),MATCH(P$1,StudiesInfo!$1:$1,0))</f>
        <v>Adult</v>
      </c>
      <c r="Q798" s="31" t="str">
        <f t="array" ref="Q798">INDEX(StudiesInfo!$1:$80,MATCH($E798,StudiesInfo!$B:$B,0),MATCH(Q$1,StudiesInfo!$1:$1,0))</f>
        <v>Unclear</v>
      </c>
      <c r="R798" s="31" t="str">
        <f t="array" ref="R798">INDEX(StudiesInfo!$1:$80,MATCH($E798,StudiesInfo!$B:$B,0),MATCH(R$1,StudiesInfo!$1:$1,0))</f>
        <v>-</v>
      </c>
      <c r="S798" s="31">
        <f t="array" ref="S798">INDEX(StudiesInfo!$1:$80,MATCH($E798,StudiesInfo!$B:$B,0),MATCH(S$1,StudiesInfo!$1:$1,0))</f>
        <v>21</v>
      </c>
      <c r="T798" s="31" t="str">
        <f t="array" ref="T798">INDEX(StudiesInfo!$1:$80,MATCH($E798,StudiesInfo!$B:$B,0),MATCH(T$1,StudiesInfo!$1:$1,0))</f>
        <v>15 days +</v>
      </c>
      <c r="U798" s="31">
        <f t="array" ref="U798">INDEX(StudiesInfo!$1:$80,MATCH($E798,StudiesInfo!$B:$B,0),MATCH(U$1,StudiesInfo!$1:$1,0))</f>
        <v>0</v>
      </c>
      <c r="V798" s="31" t="str">
        <f t="array" ref="V798">INDEX(StudiesInfo!$1:$80,MATCH($E798,StudiesInfo!$B:$B,0),MATCH(V$1,StudiesInfo!$1:$1,0))</f>
        <v>Adult</v>
      </c>
      <c r="W798" s="31" t="str">
        <f t="array" ref="W798">INDEX(StudiesInfo!$1:$80,MATCH($E798,StudiesInfo!$B:$B,0),MATCH(W$1,StudiesInfo!$1:$1,0))</f>
        <v>Unclear</v>
      </c>
      <c r="X798" s="31" t="str">
        <f t="array" ref="X798">INDEX(StudiesInfo!$1:$80,MATCH($E798,StudiesInfo!$B:$B,0),MATCH(X$1,StudiesInfo!$1:$1,0))</f>
        <v>-</v>
      </c>
      <c r="Y798" s="30" t="s">
        <v>582</v>
      </c>
      <c r="Z798" s="30" t="s">
        <v>597</v>
      </c>
      <c r="AA798" s="30" t="s">
        <v>730</v>
      </c>
      <c r="AD798" s="33" t="s">
        <v>1089</v>
      </c>
      <c r="AE798" s="30" t="s">
        <v>590</v>
      </c>
      <c r="AF798" s="30" t="s">
        <v>600</v>
      </c>
    </row>
    <row r="799" ht="16.5" hidden="1" customHeight="1">
      <c r="A799" s="30">
        <v>88.0</v>
      </c>
      <c r="B799" s="31" t="str">
        <f t="array" ref="B799">INDEX(StudiesInfo!$1:$80,MATCH($E799,StudiesInfo!$B:$B,0),MATCH(B$1,StudiesInfo!$1:$1,0))</f>
        <v>Yes</v>
      </c>
      <c r="E799" s="31" t="str">
        <f t="array" ref="E799">INDEX(StudiesInfo!$1:$80,MATCH($A799,StudiesInfo!$A:$A,0),MATCH(E$1,StudiesInfo!$1:$1,0))</f>
        <v>Qiang &amp; Cheng, 2021</v>
      </c>
      <c r="F799" s="31" t="str">
        <f t="array" ref="F799">INDEX(StudiesInfo!$1:$80,MATCH($E799,StudiesInfo!$B:$B,0),MATCH(F$1,StudiesInfo!$1:$1,0))</f>
        <v>1 µm</v>
      </c>
      <c r="G799" s="31" t="str">
        <f t="array" ref="G799">INDEX(StudiesInfo!$1:$80,MATCH($E799,StudiesInfo!$B:$B,0),MATCH(G$1,StudiesInfo!$1:$1,0))</f>
        <v>micro</v>
      </c>
      <c r="H799" s="31" t="str">
        <f t="array" ref="H799">INDEX(StudiesInfo!$1:$80,MATCH($E799,StudiesInfo!$B:$B,0),MATCH(H$1,StudiesInfo!$1:$1,0))</f>
        <v>Polystyrene (PS)</v>
      </c>
      <c r="I799" s="31" t="str">
        <f t="array" ref="I799">INDEX(StudiesInfo!$1:$80,MATCH($E799,StudiesInfo!$B:$B,0),MATCH(I$1,StudiesInfo!$1:$1,0))</f>
        <v>Sphere</v>
      </c>
      <c r="J799" s="32" t="str">
        <f t="array" ref="J799">INDEX(StudiesInfo!$1:$80,MATCH($E799,StudiesInfo!$B:$B,0),MATCH(J$1,StudiesInfo!$1:$1,0))</f>
        <v>Danio rerio</v>
      </c>
      <c r="K799" s="31" t="str">
        <f t="array" ref="K799">INDEX(StudiesInfo!$1:$80,MATCH($E799,StudiesInfo!$B:$B,0),MATCH(K$1,StudiesInfo!$1:$1,0))</f>
        <v>FM</v>
      </c>
      <c r="L799" s="31" t="str">
        <f t="array" ref="L799">INDEX(StudiesInfo!$1:$80,MATCH($E799,StudiesInfo!$B:$B,0),MATCH(L$1,StudiesInfo!$1:$1,0))</f>
        <v>Water: Continuous system</v>
      </c>
      <c r="M799" s="31" t="str">
        <f t="array" ref="M799">INDEX(StudiesInfo!$1:$80,MATCH($E799,StudiesInfo!$B:$B,0),MATCH(M$1,StudiesInfo!$1:$1,0))</f>
        <v>Every 12h</v>
      </c>
      <c r="N799" s="35" t="str">
        <f t="array" ref="N799">INDEX(StudiesInfo!$1:$80,MATCH($E799,StudiesInfo!$B:$B,0),MATCH(N$1,StudiesInfo!$1:$1,0))</f>
        <v>0 ,10, 100, 1000</v>
      </c>
      <c r="O799" s="31" t="str">
        <f t="array" ref="O799">INDEX(StudiesInfo!$1:$80,MATCH($E799,StudiesInfo!$B:$B,0),MATCH(O$1,StudiesInfo!$1:$1,0))</f>
        <v>µg/L</v>
      </c>
      <c r="P799" s="31" t="str">
        <f t="array" ref="P799">INDEX(StudiesInfo!$1:$80,MATCH($E799,StudiesInfo!$B:$B,0),MATCH(P$1,StudiesInfo!$1:$1,0))</f>
        <v>Adult</v>
      </c>
      <c r="Q799" s="31" t="str">
        <f t="array" ref="Q799">INDEX(StudiesInfo!$1:$80,MATCH($E799,StudiesInfo!$B:$B,0),MATCH(Q$1,StudiesInfo!$1:$1,0))</f>
        <v>Unclear</v>
      </c>
      <c r="R799" s="31" t="str">
        <f t="array" ref="R799">INDEX(StudiesInfo!$1:$80,MATCH($E799,StudiesInfo!$B:$B,0),MATCH(R$1,StudiesInfo!$1:$1,0))</f>
        <v>-</v>
      </c>
      <c r="S799" s="31">
        <f t="array" ref="S799">INDEX(StudiesInfo!$1:$80,MATCH($E799,StudiesInfo!$B:$B,0),MATCH(S$1,StudiesInfo!$1:$1,0))</f>
        <v>21</v>
      </c>
      <c r="T799" s="31" t="str">
        <f t="array" ref="T799">INDEX(StudiesInfo!$1:$80,MATCH($E799,StudiesInfo!$B:$B,0),MATCH(T$1,StudiesInfo!$1:$1,0))</f>
        <v>15 days +</v>
      </c>
      <c r="U799" s="31">
        <f t="array" ref="U799">INDEX(StudiesInfo!$1:$80,MATCH($E799,StudiesInfo!$B:$B,0),MATCH(U$1,StudiesInfo!$1:$1,0))</f>
        <v>0</v>
      </c>
      <c r="V799" s="31" t="str">
        <f t="array" ref="V799">INDEX(StudiesInfo!$1:$80,MATCH($E799,StudiesInfo!$B:$B,0),MATCH(V$1,StudiesInfo!$1:$1,0))</f>
        <v>Adult</v>
      </c>
      <c r="W799" s="31" t="str">
        <f t="array" ref="W799">INDEX(StudiesInfo!$1:$80,MATCH($E799,StudiesInfo!$B:$B,0),MATCH(W$1,StudiesInfo!$1:$1,0))</f>
        <v>Unclear</v>
      </c>
      <c r="X799" s="31" t="str">
        <f t="array" ref="X799">INDEX(StudiesInfo!$1:$80,MATCH($E799,StudiesInfo!$B:$B,0),MATCH(X$1,StudiesInfo!$1:$1,0))</f>
        <v>-</v>
      </c>
      <c r="Y799" s="30" t="s">
        <v>582</v>
      </c>
      <c r="Z799" s="30" t="s">
        <v>597</v>
      </c>
      <c r="AA799" s="30" t="s">
        <v>730</v>
      </c>
      <c r="AC799" s="30" t="s">
        <v>1090</v>
      </c>
      <c r="AD799" s="33" t="s">
        <v>1086</v>
      </c>
      <c r="AE799" s="30" t="s">
        <v>587</v>
      </c>
      <c r="AF799" s="30" t="s">
        <v>588</v>
      </c>
    </row>
    <row r="800" ht="16.5" hidden="1" customHeight="1">
      <c r="A800" s="30">
        <v>88.0</v>
      </c>
      <c r="B800" s="31" t="str">
        <f t="array" ref="B800">INDEX(StudiesInfo!$1:$80,MATCH($E800,StudiesInfo!$B:$B,0),MATCH(B$1,StudiesInfo!$1:$1,0))</f>
        <v>Yes</v>
      </c>
      <c r="E800" s="31" t="str">
        <f t="array" ref="E800">INDEX(StudiesInfo!$1:$80,MATCH($A800,StudiesInfo!$A:$A,0),MATCH(E$1,StudiesInfo!$1:$1,0))</f>
        <v>Qiang &amp; Cheng, 2021</v>
      </c>
      <c r="F800" s="31" t="str">
        <f t="array" ref="F800">INDEX(StudiesInfo!$1:$80,MATCH($E800,StudiesInfo!$B:$B,0),MATCH(F$1,StudiesInfo!$1:$1,0))</f>
        <v>1 µm</v>
      </c>
      <c r="G800" s="31" t="str">
        <f t="array" ref="G800">INDEX(StudiesInfo!$1:$80,MATCH($E800,StudiesInfo!$B:$B,0),MATCH(G$1,StudiesInfo!$1:$1,0))</f>
        <v>micro</v>
      </c>
      <c r="H800" s="31" t="str">
        <f t="array" ref="H800">INDEX(StudiesInfo!$1:$80,MATCH($E800,StudiesInfo!$B:$B,0),MATCH(H$1,StudiesInfo!$1:$1,0))</f>
        <v>Polystyrene (PS)</v>
      </c>
      <c r="I800" s="31" t="str">
        <f t="array" ref="I800">INDEX(StudiesInfo!$1:$80,MATCH($E800,StudiesInfo!$B:$B,0),MATCH(I$1,StudiesInfo!$1:$1,0))</f>
        <v>Sphere</v>
      </c>
      <c r="J800" s="32" t="str">
        <f t="array" ref="J800">INDEX(StudiesInfo!$1:$80,MATCH($E800,StudiesInfo!$B:$B,0),MATCH(J$1,StudiesInfo!$1:$1,0))</f>
        <v>Danio rerio</v>
      </c>
      <c r="K800" s="31" t="str">
        <f t="array" ref="K800">INDEX(StudiesInfo!$1:$80,MATCH($E800,StudiesInfo!$B:$B,0),MATCH(K$1,StudiesInfo!$1:$1,0))</f>
        <v>FM</v>
      </c>
      <c r="L800" s="31" t="str">
        <f t="array" ref="L800">INDEX(StudiesInfo!$1:$80,MATCH($E800,StudiesInfo!$B:$B,0),MATCH(L$1,StudiesInfo!$1:$1,0))</f>
        <v>Water: Continuous system</v>
      </c>
      <c r="M800" s="31" t="str">
        <f t="array" ref="M800">INDEX(StudiesInfo!$1:$80,MATCH($E800,StudiesInfo!$B:$B,0),MATCH(M$1,StudiesInfo!$1:$1,0))</f>
        <v>Every 12h</v>
      </c>
      <c r="N800" s="35" t="str">
        <f t="array" ref="N800">INDEX(StudiesInfo!$1:$80,MATCH($E800,StudiesInfo!$B:$B,0),MATCH(N$1,StudiesInfo!$1:$1,0))</f>
        <v>0 ,10, 100, 1000</v>
      </c>
      <c r="O800" s="31" t="str">
        <f t="array" ref="O800">INDEX(StudiesInfo!$1:$80,MATCH($E800,StudiesInfo!$B:$B,0),MATCH(O$1,StudiesInfo!$1:$1,0))</f>
        <v>µg/L</v>
      </c>
      <c r="P800" s="31" t="str">
        <f t="array" ref="P800">INDEX(StudiesInfo!$1:$80,MATCH($E800,StudiesInfo!$B:$B,0),MATCH(P$1,StudiesInfo!$1:$1,0))</f>
        <v>Adult</v>
      </c>
      <c r="Q800" s="31" t="str">
        <f t="array" ref="Q800">INDEX(StudiesInfo!$1:$80,MATCH($E800,StudiesInfo!$B:$B,0),MATCH(Q$1,StudiesInfo!$1:$1,0))</f>
        <v>Unclear</v>
      </c>
      <c r="R800" s="31" t="str">
        <f t="array" ref="R800">INDEX(StudiesInfo!$1:$80,MATCH($E800,StudiesInfo!$B:$B,0),MATCH(R$1,StudiesInfo!$1:$1,0))</f>
        <v>-</v>
      </c>
      <c r="S800" s="31">
        <f t="array" ref="S800">INDEX(StudiesInfo!$1:$80,MATCH($E800,StudiesInfo!$B:$B,0),MATCH(S$1,StudiesInfo!$1:$1,0))</f>
        <v>21</v>
      </c>
      <c r="T800" s="31" t="str">
        <f t="array" ref="T800">INDEX(StudiesInfo!$1:$80,MATCH($E800,StudiesInfo!$B:$B,0),MATCH(T$1,StudiesInfo!$1:$1,0))</f>
        <v>15 days +</v>
      </c>
      <c r="U800" s="31">
        <f t="array" ref="U800">INDEX(StudiesInfo!$1:$80,MATCH($E800,StudiesInfo!$B:$B,0),MATCH(U$1,StudiesInfo!$1:$1,0))</f>
        <v>0</v>
      </c>
      <c r="V800" s="31" t="str">
        <f t="array" ref="V800">INDEX(StudiesInfo!$1:$80,MATCH($E800,StudiesInfo!$B:$B,0),MATCH(V$1,StudiesInfo!$1:$1,0))</f>
        <v>Adult</v>
      </c>
      <c r="W800" s="31" t="str">
        <f t="array" ref="W800">INDEX(StudiesInfo!$1:$80,MATCH($E800,StudiesInfo!$B:$B,0),MATCH(W$1,StudiesInfo!$1:$1,0))</f>
        <v>Unclear</v>
      </c>
      <c r="X800" s="31" t="str">
        <f t="array" ref="X800">INDEX(StudiesInfo!$1:$80,MATCH($E800,StudiesInfo!$B:$B,0),MATCH(X$1,StudiesInfo!$1:$1,0))</f>
        <v>-</v>
      </c>
      <c r="Y800" s="30" t="s">
        <v>582</v>
      </c>
      <c r="Z800" s="30" t="s">
        <v>597</v>
      </c>
      <c r="AA800" s="30" t="s">
        <v>730</v>
      </c>
      <c r="AD800" s="33" t="s">
        <v>1087</v>
      </c>
      <c r="AE800" s="30" t="s">
        <v>590</v>
      </c>
      <c r="AF800" s="34" t="s">
        <v>591</v>
      </c>
    </row>
    <row r="801" ht="16.5" hidden="1" customHeight="1">
      <c r="A801" s="30">
        <v>88.0</v>
      </c>
      <c r="B801" s="31" t="str">
        <f t="array" ref="B801">INDEX(StudiesInfo!$1:$80,MATCH($E801,StudiesInfo!$B:$B,0),MATCH(B$1,StudiesInfo!$1:$1,0))</f>
        <v>Yes</v>
      </c>
      <c r="E801" s="31" t="str">
        <f t="array" ref="E801">INDEX(StudiesInfo!$1:$80,MATCH($A801,StudiesInfo!$A:$A,0),MATCH(E$1,StudiesInfo!$1:$1,0))</f>
        <v>Qiang &amp; Cheng, 2021</v>
      </c>
      <c r="F801" s="31" t="str">
        <f t="array" ref="F801">INDEX(StudiesInfo!$1:$80,MATCH($E801,StudiesInfo!$B:$B,0),MATCH(F$1,StudiesInfo!$1:$1,0))</f>
        <v>1 µm</v>
      </c>
      <c r="G801" s="31" t="str">
        <f t="array" ref="G801">INDEX(StudiesInfo!$1:$80,MATCH($E801,StudiesInfo!$B:$B,0),MATCH(G$1,StudiesInfo!$1:$1,0))</f>
        <v>micro</v>
      </c>
      <c r="H801" s="31" t="str">
        <f t="array" ref="H801">INDEX(StudiesInfo!$1:$80,MATCH($E801,StudiesInfo!$B:$B,0),MATCH(H$1,StudiesInfo!$1:$1,0))</f>
        <v>Polystyrene (PS)</v>
      </c>
      <c r="I801" s="31" t="str">
        <f t="array" ref="I801">INDEX(StudiesInfo!$1:$80,MATCH($E801,StudiesInfo!$B:$B,0),MATCH(I$1,StudiesInfo!$1:$1,0))</f>
        <v>Sphere</v>
      </c>
      <c r="J801" s="32" t="str">
        <f t="array" ref="J801">INDEX(StudiesInfo!$1:$80,MATCH($E801,StudiesInfo!$B:$B,0),MATCH(J$1,StudiesInfo!$1:$1,0))</f>
        <v>Danio rerio</v>
      </c>
      <c r="K801" s="31" t="str">
        <f t="array" ref="K801">INDEX(StudiesInfo!$1:$80,MATCH($E801,StudiesInfo!$B:$B,0),MATCH(K$1,StudiesInfo!$1:$1,0))</f>
        <v>FM</v>
      </c>
      <c r="L801" s="31" t="str">
        <f t="array" ref="L801">INDEX(StudiesInfo!$1:$80,MATCH($E801,StudiesInfo!$B:$B,0),MATCH(L$1,StudiesInfo!$1:$1,0))</f>
        <v>Water: Continuous system</v>
      </c>
      <c r="M801" s="31" t="str">
        <f t="array" ref="M801">INDEX(StudiesInfo!$1:$80,MATCH($E801,StudiesInfo!$B:$B,0),MATCH(M$1,StudiesInfo!$1:$1,0))</f>
        <v>Every 12h</v>
      </c>
      <c r="N801" s="35" t="str">
        <f t="array" ref="N801">INDEX(StudiesInfo!$1:$80,MATCH($E801,StudiesInfo!$B:$B,0),MATCH(N$1,StudiesInfo!$1:$1,0))</f>
        <v>0 ,10, 100, 1000</v>
      </c>
      <c r="O801" s="31" t="str">
        <f t="array" ref="O801">INDEX(StudiesInfo!$1:$80,MATCH($E801,StudiesInfo!$B:$B,0),MATCH(O$1,StudiesInfo!$1:$1,0))</f>
        <v>µg/L</v>
      </c>
      <c r="P801" s="31" t="str">
        <f t="array" ref="P801">INDEX(StudiesInfo!$1:$80,MATCH($E801,StudiesInfo!$B:$B,0),MATCH(P$1,StudiesInfo!$1:$1,0))</f>
        <v>Adult</v>
      </c>
      <c r="Q801" s="31" t="str">
        <f t="array" ref="Q801">INDEX(StudiesInfo!$1:$80,MATCH($E801,StudiesInfo!$B:$B,0),MATCH(Q$1,StudiesInfo!$1:$1,0))</f>
        <v>Unclear</v>
      </c>
      <c r="R801" s="31" t="str">
        <f t="array" ref="R801">INDEX(StudiesInfo!$1:$80,MATCH($E801,StudiesInfo!$B:$B,0),MATCH(R$1,StudiesInfo!$1:$1,0))</f>
        <v>-</v>
      </c>
      <c r="S801" s="31">
        <f t="array" ref="S801">INDEX(StudiesInfo!$1:$80,MATCH($E801,StudiesInfo!$B:$B,0),MATCH(S$1,StudiesInfo!$1:$1,0))</f>
        <v>21</v>
      </c>
      <c r="T801" s="31" t="str">
        <f t="array" ref="T801">INDEX(StudiesInfo!$1:$80,MATCH($E801,StudiesInfo!$B:$B,0),MATCH(T$1,StudiesInfo!$1:$1,0))</f>
        <v>15 days +</v>
      </c>
      <c r="U801" s="31">
        <f t="array" ref="U801">INDEX(StudiesInfo!$1:$80,MATCH($E801,StudiesInfo!$B:$B,0),MATCH(U$1,StudiesInfo!$1:$1,0))</f>
        <v>0</v>
      </c>
      <c r="V801" s="31" t="str">
        <f t="array" ref="V801">INDEX(StudiesInfo!$1:$80,MATCH($E801,StudiesInfo!$B:$B,0),MATCH(V$1,StudiesInfo!$1:$1,0))</f>
        <v>Adult</v>
      </c>
      <c r="W801" s="31" t="str">
        <f t="array" ref="W801">INDEX(StudiesInfo!$1:$80,MATCH($E801,StudiesInfo!$B:$B,0),MATCH(W$1,StudiesInfo!$1:$1,0))</f>
        <v>Unclear</v>
      </c>
      <c r="X801" s="31" t="str">
        <f t="array" ref="X801">INDEX(StudiesInfo!$1:$80,MATCH($E801,StudiesInfo!$B:$B,0),MATCH(X$1,StudiesInfo!$1:$1,0))</f>
        <v>-</v>
      </c>
      <c r="Y801" s="30" t="s">
        <v>582</v>
      </c>
      <c r="Z801" s="30" t="s">
        <v>597</v>
      </c>
      <c r="AA801" s="30" t="s">
        <v>730</v>
      </c>
      <c r="AD801" s="33" t="s">
        <v>1088</v>
      </c>
      <c r="AE801" s="30" t="s">
        <v>590</v>
      </c>
      <c r="AF801" s="34" t="s">
        <v>591</v>
      </c>
    </row>
    <row r="802" ht="16.5" hidden="1" customHeight="1">
      <c r="A802" s="30">
        <v>88.0</v>
      </c>
      <c r="B802" s="31" t="str">
        <f t="array" ref="B802">INDEX(StudiesInfo!$1:$80,MATCH($E802,StudiesInfo!$B:$B,0),MATCH(B$1,StudiesInfo!$1:$1,0))</f>
        <v>Yes</v>
      </c>
      <c r="E802" s="31" t="str">
        <f t="array" ref="E802">INDEX(StudiesInfo!$1:$80,MATCH($A802,StudiesInfo!$A:$A,0),MATCH(E$1,StudiesInfo!$1:$1,0))</f>
        <v>Qiang &amp; Cheng, 2021</v>
      </c>
      <c r="F802" s="31" t="str">
        <f t="array" ref="F802">INDEX(StudiesInfo!$1:$80,MATCH($E802,StudiesInfo!$B:$B,0),MATCH(F$1,StudiesInfo!$1:$1,0))</f>
        <v>1 µm</v>
      </c>
      <c r="G802" s="31" t="str">
        <f t="array" ref="G802">INDEX(StudiesInfo!$1:$80,MATCH($E802,StudiesInfo!$B:$B,0),MATCH(G$1,StudiesInfo!$1:$1,0))</f>
        <v>micro</v>
      </c>
      <c r="H802" s="31" t="str">
        <f t="array" ref="H802">INDEX(StudiesInfo!$1:$80,MATCH($E802,StudiesInfo!$B:$B,0),MATCH(H$1,StudiesInfo!$1:$1,0))</f>
        <v>Polystyrene (PS)</v>
      </c>
      <c r="I802" s="31" t="str">
        <f t="array" ref="I802">INDEX(StudiesInfo!$1:$80,MATCH($E802,StudiesInfo!$B:$B,0),MATCH(I$1,StudiesInfo!$1:$1,0))</f>
        <v>Sphere</v>
      </c>
      <c r="J802" s="32" t="str">
        <f t="array" ref="J802">INDEX(StudiesInfo!$1:$80,MATCH($E802,StudiesInfo!$B:$B,0),MATCH(J$1,StudiesInfo!$1:$1,0))</f>
        <v>Danio rerio</v>
      </c>
      <c r="K802" s="31" t="str">
        <f t="array" ref="K802">INDEX(StudiesInfo!$1:$80,MATCH($E802,StudiesInfo!$B:$B,0),MATCH(K$1,StudiesInfo!$1:$1,0))</f>
        <v>FM</v>
      </c>
      <c r="L802" s="31" t="str">
        <f t="array" ref="L802">INDEX(StudiesInfo!$1:$80,MATCH($E802,StudiesInfo!$B:$B,0),MATCH(L$1,StudiesInfo!$1:$1,0))</f>
        <v>Water: Continuous system</v>
      </c>
      <c r="M802" s="31" t="str">
        <f t="array" ref="M802">INDEX(StudiesInfo!$1:$80,MATCH($E802,StudiesInfo!$B:$B,0),MATCH(M$1,StudiesInfo!$1:$1,0))</f>
        <v>Every 12h</v>
      </c>
      <c r="N802" s="35" t="str">
        <f t="array" ref="N802">INDEX(StudiesInfo!$1:$80,MATCH($E802,StudiesInfo!$B:$B,0),MATCH(N$1,StudiesInfo!$1:$1,0))</f>
        <v>0 ,10, 100, 1000</v>
      </c>
      <c r="O802" s="31" t="str">
        <f t="array" ref="O802">INDEX(StudiesInfo!$1:$80,MATCH($E802,StudiesInfo!$B:$B,0),MATCH(O$1,StudiesInfo!$1:$1,0))</f>
        <v>µg/L</v>
      </c>
      <c r="P802" s="31" t="str">
        <f t="array" ref="P802">INDEX(StudiesInfo!$1:$80,MATCH($E802,StudiesInfo!$B:$B,0),MATCH(P$1,StudiesInfo!$1:$1,0))</f>
        <v>Adult</v>
      </c>
      <c r="Q802" s="31" t="str">
        <f t="array" ref="Q802">INDEX(StudiesInfo!$1:$80,MATCH($E802,StudiesInfo!$B:$B,0),MATCH(Q$1,StudiesInfo!$1:$1,0))</f>
        <v>Unclear</v>
      </c>
      <c r="R802" s="31" t="str">
        <f t="array" ref="R802">INDEX(StudiesInfo!$1:$80,MATCH($E802,StudiesInfo!$B:$B,0),MATCH(R$1,StudiesInfo!$1:$1,0))</f>
        <v>-</v>
      </c>
      <c r="S802" s="31">
        <f t="array" ref="S802">INDEX(StudiesInfo!$1:$80,MATCH($E802,StudiesInfo!$B:$B,0),MATCH(S$1,StudiesInfo!$1:$1,0))</f>
        <v>21</v>
      </c>
      <c r="T802" s="31" t="str">
        <f t="array" ref="T802">INDEX(StudiesInfo!$1:$80,MATCH($E802,StudiesInfo!$B:$B,0),MATCH(T$1,StudiesInfo!$1:$1,0))</f>
        <v>15 days +</v>
      </c>
      <c r="U802" s="31">
        <f t="array" ref="U802">INDEX(StudiesInfo!$1:$80,MATCH($E802,StudiesInfo!$B:$B,0),MATCH(U$1,StudiesInfo!$1:$1,0))</f>
        <v>0</v>
      </c>
      <c r="V802" s="31" t="str">
        <f t="array" ref="V802">INDEX(StudiesInfo!$1:$80,MATCH($E802,StudiesInfo!$B:$B,0),MATCH(V$1,StudiesInfo!$1:$1,0))</f>
        <v>Adult</v>
      </c>
      <c r="W802" s="31" t="str">
        <f t="array" ref="W802">INDEX(StudiesInfo!$1:$80,MATCH($E802,StudiesInfo!$B:$B,0),MATCH(W$1,StudiesInfo!$1:$1,0))</f>
        <v>Unclear</v>
      </c>
      <c r="X802" s="31" t="str">
        <f t="array" ref="X802">INDEX(StudiesInfo!$1:$80,MATCH($E802,StudiesInfo!$B:$B,0),MATCH(X$1,StudiesInfo!$1:$1,0))</f>
        <v>-</v>
      </c>
      <c r="Y802" s="30" t="s">
        <v>582</v>
      </c>
      <c r="Z802" s="30" t="s">
        <v>597</v>
      </c>
      <c r="AA802" s="30" t="s">
        <v>730</v>
      </c>
      <c r="AB802" s="30"/>
      <c r="AD802" s="33" t="s">
        <v>1089</v>
      </c>
      <c r="AE802" s="30" t="s">
        <v>590</v>
      </c>
      <c r="AF802" s="34" t="s">
        <v>591</v>
      </c>
    </row>
    <row r="803" ht="16.5" hidden="1" customHeight="1">
      <c r="A803" s="30">
        <v>116.0</v>
      </c>
      <c r="B803" s="31" t="str">
        <f t="array" ref="B803">INDEX(StudiesInfo!$1:$80,MATCH($E803,StudiesInfo!$B:$B,0),MATCH(B$1,StudiesInfo!$1:$1,0))</f>
        <v>Yes</v>
      </c>
      <c r="C803" s="30" t="s">
        <v>45</v>
      </c>
      <c r="D803" s="30" t="s">
        <v>45</v>
      </c>
      <c r="E803" s="31" t="str">
        <f t="array" ref="E803">INDEX(StudiesInfo!$1:$80,MATCH($A803,StudiesInfo!$A:$A,0),MATCH(E$1,StudiesInfo!$1:$1,0))</f>
        <v>Rios-Fuster et al., 2021</v>
      </c>
      <c r="F803" s="31" t="str">
        <f t="array" ref="F803">INDEX(StudiesInfo!$1:$80,MATCH($E803,StudiesInfo!$B:$B,0),MATCH(F$1,StudiesInfo!$1:$1,0))</f>
        <v>100-500 µm</v>
      </c>
      <c r="G803" s="31" t="str">
        <f t="array" ref="G803">INDEX(StudiesInfo!$1:$80,MATCH($E803,StudiesInfo!$B:$B,0),MATCH(G$1,StudiesInfo!$1:$1,0))</f>
        <v>micro</v>
      </c>
      <c r="H803" s="31" t="str">
        <f t="array" ref="H803">INDEX(StudiesInfo!$1:$80,MATCH($E803,StudiesInfo!$B:$B,0),MATCH(H$1,StudiesInfo!$1:$1,0))</f>
        <v>Polyethylene low density (LDPE)</v>
      </c>
      <c r="I803" s="31" t="str">
        <f t="array" ref="I803">INDEX(StudiesInfo!$1:$80,MATCH($E803,StudiesInfo!$B:$B,0),MATCH(I$1,StudiesInfo!$1:$1,0))</f>
        <v>Irregular</v>
      </c>
      <c r="J803" s="32" t="str">
        <f t="array" ref="J803">INDEX(StudiesInfo!$1:$80,MATCH($E803,StudiesInfo!$B:$B,0),MATCH(J$1,StudiesInfo!$1:$1,0))</f>
        <v>Sparus aurata</v>
      </c>
      <c r="K803" s="31" t="str">
        <f t="array" ref="K803">INDEX(StudiesInfo!$1:$80,MATCH($E803,StudiesInfo!$B:$B,0),MATCH(K$1,StudiesInfo!$1:$1,0))</f>
        <v>NA</v>
      </c>
      <c r="L803" s="31" t="str">
        <f t="array" ref="L803">INDEX(StudiesInfo!$1:$80,MATCH($E803,StudiesInfo!$B:$B,0),MATCH(L$1,StudiesInfo!$1:$1,0))</f>
        <v>Food</v>
      </c>
      <c r="M803" s="31" t="str">
        <f t="array" ref="M803">INDEX(StudiesInfo!$1:$80,MATCH($E803,StudiesInfo!$B:$B,0),MATCH(M$1,StudiesInfo!$1:$1,0))</f>
        <v>Every 24h</v>
      </c>
      <c r="N803" s="35" t="str">
        <f t="array" ref="N803">INDEX(StudiesInfo!$1:$80,MATCH($E803,StudiesInfo!$B:$B,0),MATCH(N$1,StudiesInfo!$1:$1,0))</f>
        <v>10</v>
      </c>
      <c r="O803" s="31" t="str">
        <f t="array" ref="O803">INDEX(StudiesInfo!$1:$80,MATCH($E803,StudiesInfo!$B:$B,0),MATCH(O$1,StudiesInfo!$1:$1,0))</f>
        <v>% of the food</v>
      </c>
      <c r="P803" s="31" t="str">
        <f t="array" ref="P803">INDEX(StudiesInfo!$1:$80,MATCH($E803,StudiesInfo!$B:$B,0),MATCH(P$1,StudiesInfo!$1:$1,0))</f>
        <v>Juvenile</v>
      </c>
      <c r="Q803" s="31" t="str">
        <f t="array" ref="Q803">INDEX(StudiesInfo!$1:$80,MATCH($E803,StudiesInfo!$B:$B,0),MATCH(Q$1,StudiesInfo!$1:$1,0))</f>
        <v>Unclear</v>
      </c>
      <c r="R803" s="31" t="str">
        <f t="array" ref="R803">INDEX(StudiesInfo!$1:$80,MATCH($E803,StudiesInfo!$B:$B,0),MATCH(R$1,StudiesInfo!$1:$1,0))</f>
        <v>-</v>
      </c>
      <c r="S803" s="31">
        <f t="array" ref="S803">INDEX(StudiesInfo!$1:$80,MATCH($E803,StudiesInfo!$B:$B,0),MATCH(S$1,StudiesInfo!$1:$1,0))</f>
        <v>21</v>
      </c>
      <c r="T803" s="31" t="str">
        <f t="array" ref="T803">INDEX(StudiesInfo!$1:$80,MATCH($E803,StudiesInfo!$B:$B,0),MATCH(T$1,StudiesInfo!$1:$1,0))</f>
        <v>15 days +</v>
      </c>
      <c r="U803" s="31">
        <f t="array" ref="U803">INDEX(StudiesInfo!$1:$80,MATCH($E803,StudiesInfo!$B:$B,0),MATCH(U$1,StudiesInfo!$1:$1,0))</f>
        <v>0</v>
      </c>
      <c r="V803" s="31" t="str">
        <f t="array" ref="V803">INDEX(StudiesInfo!$1:$80,MATCH($E803,StudiesInfo!$B:$B,0),MATCH(V$1,StudiesInfo!$1:$1,0))</f>
        <v>Juvenile</v>
      </c>
      <c r="W803" s="31" t="str">
        <f t="array" ref="W803">INDEX(StudiesInfo!$1:$80,MATCH($E803,StudiesInfo!$B:$B,0),MATCH(W$1,StudiesInfo!$1:$1,0))</f>
        <v>Unclear</v>
      </c>
      <c r="X803" s="31" t="str">
        <f t="array" ref="X803">INDEX(StudiesInfo!$1:$80,MATCH($E803,StudiesInfo!$B:$B,0),MATCH(X$1,StudiesInfo!$1:$1,0))</f>
        <v>-</v>
      </c>
      <c r="Y803" s="30" t="s">
        <v>582</v>
      </c>
      <c r="Z803" s="30" t="s">
        <v>597</v>
      </c>
      <c r="AA803" s="30" t="s">
        <v>652</v>
      </c>
      <c r="AB803" s="30">
        <v>15.0</v>
      </c>
      <c r="AC803" s="30" t="s">
        <v>651</v>
      </c>
      <c r="AD803" s="33" t="s">
        <v>586</v>
      </c>
      <c r="AE803" s="30" t="s">
        <v>587</v>
      </c>
      <c r="AF803" s="30" t="s">
        <v>588</v>
      </c>
    </row>
    <row r="804" ht="16.5" hidden="1" customHeight="1">
      <c r="A804" s="30">
        <v>116.0</v>
      </c>
      <c r="B804" s="31" t="str">
        <f t="array" ref="B804">INDEX(StudiesInfo!$1:$80,MATCH($E804,StudiesInfo!$B:$B,0),MATCH(B$1,StudiesInfo!$1:$1,0))</f>
        <v>Yes</v>
      </c>
      <c r="E804" s="31" t="str">
        <f t="array" ref="E804">INDEX(StudiesInfo!$1:$80,MATCH($A804,StudiesInfo!$A:$A,0),MATCH(E$1,StudiesInfo!$1:$1,0))</f>
        <v>Rios-Fuster et al., 2021</v>
      </c>
      <c r="F804" s="31" t="str">
        <f t="array" ref="F804">INDEX(StudiesInfo!$1:$80,MATCH($E804,StudiesInfo!$B:$B,0),MATCH(F$1,StudiesInfo!$1:$1,0))</f>
        <v>100-500 µm</v>
      </c>
      <c r="G804" s="31" t="str">
        <f t="array" ref="G804">INDEX(StudiesInfo!$1:$80,MATCH($E804,StudiesInfo!$B:$B,0),MATCH(G$1,StudiesInfo!$1:$1,0))</f>
        <v>micro</v>
      </c>
      <c r="H804" s="31" t="str">
        <f t="array" ref="H804">INDEX(StudiesInfo!$1:$80,MATCH($E804,StudiesInfo!$B:$B,0),MATCH(H$1,StudiesInfo!$1:$1,0))</f>
        <v>Polyethylene low density (LDPE)</v>
      </c>
      <c r="I804" s="31" t="str">
        <f t="array" ref="I804">INDEX(StudiesInfo!$1:$80,MATCH($E804,StudiesInfo!$B:$B,0),MATCH(I$1,StudiesInfo!$1:$1,0))</f>
        <v>Irregular</v>
      </c>
      <c r="J804" s="32" t="str">
        <f t="array" ref="J804">INDEX(StudiesInfo!$1:$80,MATCH($E804,StudiesInfo!$B:$B,0),MATCH(J$1,StudiesInfo!$1:$1,0))</f>
        <v>Sparus aurata</v>
      </c>
      <c r="K804" s="31" t="str">
        <f t="array" ref="K804">INDEX(StudiesInfo!$1:$80,MATCH($E804,StudiesInfo!$B:$B,0),MATCH(K$1,StudiesInfo!$1:$1,0))</f>
        <v>NA</v>
      </c>
      <c r="L804" s="31" t="str">
        <f t="array" ref="L804">INDEX(StudiesInfo!$1:$80,MATCH($E804,StudiesInfo!$B:$B,0),MATCH(L$1,StudiesInfo!$1:$1,0))</f>
        <v>Food</v>
      </c>
      <c r="M804" s="31" t="str">
        <f t="array" ref="M804">INDEX(StudiesInfo!$1:$80,MATCH($E804,StudiesInfo!$B:$B,0),MATCH(M$1,StudiesInfo!$1:$1,0))</f>
        <v>Every 24h</v>
      </c>
      <c r="N804" s="35" t="str">
        <f t="array" ref="N804">INDEX(StudiesInfo!$1:$80,MATCH($E804,StudiesInfo!$B:$B,0),MATCH(N$1,StudiesInfo!$1:$1,0))</f>
        <v>10</v>
      </c>
      <c r="O804" s="31" t="str">
        <f t="array" ref="O804">INDEX(StudiesInfo!$1:$80,MATCH($E804,StudiesInfo!$B:$B,0),MATCH(O$1,StudiesInfo!$1:$1,0))</f>
        <v>% of the food</v>
      </c>
      <c r="P804" s="31" t="str">
        <f t="array" ref="P804">INDEX(StudiesInfo!$1:$80,MATCH($E804,StudiesInfo!$B:$B,0),MATCH(P$1,StudiesInfo!$1:$1,0))</f>
        <v>Juvenile</v>
      </c>
      <c r="Q804" s="31" t="str">
        <f t="array" ref="Q804">INDEX(StudiesInfo!$1:$80,MATCH($E804,StudiesInfo!$B:$B,0),MATCH(Q$1,StudiesInfo!$1:$1,0))</f>
        <v>Unclear</v>
      </c>
      <c r="R804" s="31" t="str">
        <f t="array" ref="R804">INDEX(StudiesInfo!$1:$80,MATCH($E804,StudiesInfo!$B:$B,0),MATCH(R$1,StudiesInfo!$1:$1,0))</f>
        <v>-</v>
      </c>
      <c r="S804" s="31">
        <f t="array" ref="S804">INDEX(StudiesInfo!$1:$80,MATCH($E804,StudiesInfo!$B:$B,0),MATCH(S$1,StudiesInfo!$1:$1,0))</f>
        <v>21</v>
      </c>
      <c r="T804" s="31" t="str">
        <f t="array" ref="T804">INDEX(StudiesInfo!$1:$80,MATCH($E804,StudiesInfo!$B:$B,0),MATCH(T$1,StudiesInfo!$1:$1,0))</f>
        <v>15 days +</v>
      </c>
      <c r="U804" s="31">
        <f t="array" ref="U804">INDEX(StudiesInfo!$1:$80,MATCH($E804,StudiesInfo!$B:$B,0),MATCH(U$1,StudiesInfo!$1:$1,0))</f>
        <v>0</v>
      </c>
      <c r="V804" s="31" t="str">
        <f t="array" ref="V804">INDEX(StudiesInfo!$1:$80,MATCH($E804,StudiesInfo!$B:$B,0),MATCH(V$1,StudiesInfo!$1:$1,0))</f>
        <v>Juvenile</v>
      </c>
      <c r="W804" s="31" t="str">
        <f t="array" ref="W804">INDEX(StudiesInfo!$1:$80,MATCH($E804,StudiesInfo!$B:$B,0),MATCH(W$1,StudiesInfo!$1:$1,0))</f>
        <v>Unclear</v>
      </c>
      <c r="X804" s="31" t="str">
        <f t="array" ref="X804">INDEX(StudiesInfo!$1:$80,MATCH($E804,StudiesInfo!$B:$B,0),MATCH(X$1,StudiesInfo!$1:$1,0))</f>
        <v>-</v>
      </c>
      <c r="Y804" s="30" t="s">
        <v>582</v>
      </c>
      <c r="Z804" s="30" t="s">
        <v>597</v>
      </c>
      <c r="AA804" s="30" t="s">
        <v>652</v>
      </c>
      <c r="AD804" s="33" t="s">
        <v>1091</v>
      </c>
      <c r="AE804" s="30" t="s">
        <v>590</v>
      </c>
      <c r="AF804" s="34" t="s">
        <v>591</v>
      </c>
    </row>
    <row r="805" ht="16.5" hidden="1" customHeight="1">
      <c r="A805" s="30">
        <v>116.0</v>
      </c>
      <c r="B805" s="31" t="str">
        <f t="array" ref="B805">INDEX(StudiesInfo!$1:$80,MATCH($E805,StudiesInfo!$B:$B,0),MATCH(B$1,StudiesInfo!$1:$1,0))</f>
        <v>Yes</v>
      </c>
      <c r="C805" s="30"/>
      <c r="D805" s="30"/>
      <c r="E805" s="31" t="str">
        <f t="array" ref="E805">INDEX(StudiesInfo!$1:$80,MATCH($A805,StudiesInfo!$A:$A,0),MATCH(E$1,StudiesInfo!$1:$1,0))</f>
        <v>Rios-Fuster et al., 2021</v>
      </c>
      <c r="F805" s="31" t="str">
        <f t="array" ref="F805">INDEX(StudiesInfo!$1:$80,MATCH($E805,StudiesInfo!$B:$B,0),MATCH(F$1,StudiesInfo!$1:$1,0))</f>
        <v>100-500 µm</v>
      </c>
      <c r="G805" s="31" t="str">
        <f t="array" ref="G805">INDEX(StudiesInfo!$1:$80,MATCH($E805,StudiesInfo!$B:$B,0),MATCH(G$1,StudiesInfo!$1:$1,0))</f>
        <v>micro</v>
      </c>
      <c r="H805" s="31" t="str">
        <f t="array" ref="H805">INDEX(StudiesInfo!$1:$80,MATCH($E805,StudiesInfo!$B:$B,0),MATCH(H$1,StudiesInfo!$1:$1,0))</f>
        <v>Polyethylene low density (LDPE)</v>
      </c>
      <c r="I805" s="31" t="str">
        <f t="array" ref="I805">INDEX(StudiesInfo!$1:$80,MATCH($E805,StudiesInfo!$B:$B,0),MATCH(I$1,StudiesInfo!$1:$1,0))</f>
        <v>Irregular</v>
      </c>
      <c r="J805" s="32" t="str">
        <f t="array" ref="J805">INDEX(StudiesInfo!$1:$80,MATCH($E805,StudiesInfo!$B:$B,0),MATCH(J$1,StudiesInfo!$1:$1,0))</f>
        <v>Sparus aurata</v>
      </c>
      <c r="K805" s="31" t="str">
        <f t="array" ref="K805">INDEX(StudiesInfo!$1:$80,MATCH($E805,StudiesInfo!$B:$B,0),MATCH(K$1,StudiesInfo!$1:$1,0))</f>
        <v>NA</v>
      </c>
      <c r="L805" s="31" t="str">
        <f t="array" ref="L805">INDEX(StudiesInfo!$1:$80,MATCH($E805,StudiesInfo!$B:$B,0),MATCH(L$1,StudiesInfo!$1:$1,0))</f>
        <v>Food</v>
      </c>
      <c r="M805" s="31" t="str">
        <f t="array" ref="M805">INDEX(StudiesInfo!$1:$80,MATCH($E805,StudiesInfo!$B:$B,0),MATCH(M$1,StudiesInfo!$1:$1,0))</f>
        <v>Every 24h</v>
      </c>
      <c r="N805" s="35" t="str">
        <f t="array" ref="N805">INDEX(StudiesInfo!$1:$80,MATCH($E805,StudiesInfo!$B:$B,0),MATCH(N$1,StudiesInfo!$1:$1,0))</f>
        <v>10</v>
      </c>
      <c r="O805" s="31" t="str">
        <f t="array" ref="O805">INDEX(StudiesInfo!$1:$80,MATCH($E805,StudiesInfo!$B:$B,0),MATCH(O$1,StudiesInfo!$1:$1,0))</f>
        <v>% of the food</v>
      </c>
      <c r="P805" s="31" t="str">
        <f t="array" ref="P805">INDEX(StudiesInfo!$1:$80,MATCH($E805,StudiesInfo!$B:$B,0),MATCH(P$1,StudiesInfo!$1:$1,0))</f>
        <v>Juvenile</v>
      </c>
      <c r="Q805" s="31" t="str">
        <f t="array" ref="Q805">INDEX(StudiesInfo!$1:$80,MATCH($E805,StudiesInfo!$B:$B,0),MATCH(Q$1,StudiesInfo!$1:$1,0))</f>
        <v>Unclear</v>
      </c>
      <c r="R805" s="31" t="str">
        <f t="array" ref="R805">INDEX(StudiesInfo!$1:$80,MATCH($E805,StudiesInfo!$B:$B,0),MATCH(R$1,StudiesInfo!$1:$1,0))</f>
        <v>-</v>
      </c>
      <c r="S805" s="31">
        <f t="array" ref="S805">INDEX(StudiesInfo!$1:$80,MATCH($E805,StudiesInfo!$B:$B,0),MATCH(S$1,StudiesInfo!$1:$1,0))</f>
        <v>21</v>
      </c>
      <c r="T805" s="31" t="str">
        <f t="array" ref="T805">INDEX(StudiesInfo!$1:$80,MATCH($E805,StudiesInfo!$B:$B,0),MATCH(T$1,StudiesInfo!$1:$1,0))</f>
        <v>15 days +</v>
      </c>
      <c r="U805" s="31">
        <f t="array" ref="U805">INDEX(StudiesInfo!$1:$80,MATCH($E805,StudiesInfo!$B:$B,0),MATCH(U$1,StudiesInfo!$1:$1,0))</f>
        <v>0</v>
      </c>
      <c r="V805" s="31" t="str">
        <f t="array" ref="V805">INDEX(StudiesInfo!$1:$80,MATCH($E805,StudiesInfo!$B:$B,0),MATCH(V$1,StudiesInfo!$1:$1,0))</f>
        <v>Juvenile</v>
      </c>
      <c r="W805" s="31" t="str">
        <f t="array" ref="W805">INDEX(StudiesInfo!$1:$80,MATCH($E805,StudiesInfo!$B:$B,0),MATCH(W$1,StudiesInfo!$1:$1,0))</f>
        <v>Unclear</v>
      </c>
      <c r="X805" s="31" t="str">
        <f t="array" ref="X805">INDEX(StudiesInfo!$1:$80,MATCH($E805,StudiesInfo!$B:$B,0),MATCH(X$1,StudiesInfo!$1:$1,0))</f>
        <v>-</v>
      </c>
      <c r="Y805" s="30" t="s">
        <v>582</v>
      </c>
      <c r="Z805" s="30" t="s">
        <v>597</v>
      </c>
      <c r="AA805" s="30" t="s">
        <v>881</v>
      </c>
      <c r="AB805" s="30">
        <v>23.0</v>
      </c>
      <c r="AC805" s="30" t="s">
        <v>653</v>
      </c>
      <c r="AD805" s="33" t="s">
        <v>586</v>
      </c>
      <c r="AE805" s="30" t="s">
        <v>587</v>
      </c>
      <c r="AF805" s="30" t="s">
        <v>588</v>
      </c>
    </row>
    <row r="806" ht="16.5" hidden="1" customHeight="1">
      <c r="A806" s="30">
        <v>116.0</v>
      </c>
      <c r="B806" s="31" t="str">
        <f t="array" ref="B806">INDEX(StudiesInfo!$1:$80,MATCH($E806,StudiesInfo!$B:$B,0),MATCH(B$1,StudiesInfo!$1:$1,0))</f>
        <v>Yes</v>
      </c>
      <c r="E806" s="31" t="str">
        <f t="array" ref="E806">INDEX(StudiesInfo!$1:$80,MATCH($A806,StudiesInfo!$A:$A,0),MATCH(E$1,StudiesInfo!$1:$1,0))</f>
        <v>Rios-Fuster et al., 2021</v>
      </c>
      <c r="F806" s="31" t="str">
        <f t="array" ref="F806">INDEX(StudiesInfo!$1:$80,MATCH($E806,StudiesInfo!$B:$B,0),MATCH(F$1,StudiesInfo!$1:$1,0))</f>
        <v>100-500 µm</v>
      </c>
      <c r="G806" s="31" t="str">
        <f t="array" ref="G806">INDEX(StudiesInfo!$1:$80,MATCH($E806,StudiesInfo!$B:$B,0),MATCH(G$1,StudiesInfo!$1:$1,0))</f>
        <v>micro</v>
      </c>
      <c r="H806" s="31" t="str">
        <f t="array" ref="H806">INDEX(StudiesInfo!$1:$80,MATCH($E806,StudiesInfo!$B:$B,0),MATCH(H$1,StudiesInfo!$1:$1,0))</f>
        <v>Polyethylene low density (LDPE)</v>
      </c>
      <c r="I806" s="31" t="str">
        <f t="array" ref="I806">INDEX(StudiesInfo!$1:$80,MATCH($E806,StudiesInfo!$B:$B,0),MATCH(I$1,StudiesInfo!$1:$1,0))</f>
        <v>Irregular</v>
      </c>
      <c r="J806" s="32" t="str">
        <f t="array" ref="J806">INDEX(StudiesInfo!$1:$80,MATCH($E806,StudiesInfo!$B:$B,0),MATCH(J$1,StudiesInfo!$1:$1,0))</f>
        <v>Sparus aurata</v>
      </c>
      <c r="K806" s="31" t="str">
        <f t="array" ref="K806">INDEX(StudiesInfo!$1:$80,MATCH($E806,StudiesInfo!$B:$B,0),MATCH(K$1,StudiesInfo!$1:$1,0))</f>
        <v>NA</v>
      </c>
      <c r="L806" s="31" t="str">
        <f t="array" ref="L806">INDEX(StudiesInfo!$1:$80,MATCH($E806,StudiesInfo!$B:$B,0),MATCH(L$1,StudiesInfo!$1:$1,0))</f>
        <v>Food</v>
      </c>
      <c r="M806" s="31" t="str">
        <f t="array" ref="M806">INDEX(StudiesInfo!$1:$80,MATCH($E806,StudiesInfo!$B:$B,0),MATCH(M$1,StudiesInfo!$1:$1,0))</f>
        <v>Every 24h</v>
      </c>
      <c r="N806" s="35" t="str">
        <f t="array" ref="N806">INDEX(StudiesInfo!$1:$80,MATCH($E806,StudiesInfo!$B:$B,0),MATCH(N$1,StudiesInfo!$1:$1,0))</f>
        <v>10</v>
      </c>
      <c r="O806" s="31" t="str">
        <f t="array" ref="O806">INDEX(StudiesInfo!$1:$80,MATCH($E806,StudiesInfo!$B:$B,0),MATCH(O$1,StudiesInfo!$1:$1,0))</f>
        <v>% of the food</v>
      </c>
      <c r="P806" s="31" t="str">
        <f t="array" ref="P806">INDEX(StudiesInfo!$1:$80,MATCH($E806,StudiesInfo!$B:$B,0),MATCH(P$1,StudiesInfo!$1:$1,0))</f>
        <v>Juvenile</v>
      </c>
      <c r="Q806" s="31" t="str">
        <f t="array" ref="Q806">INDEX(StudiesInfo!$1:$80,MATCH($E806,StudiesInfo!$B:$B,0),MATCH(Q$1,StudiesInfo!$1:$1,0))</f>
        <v>Unclear</v>
      </c>
      <c r="R806" s="31" t="str">
        <f t="array" ref="R806">INDEX(StudiesInfo!$1:$80,MATCH($E806,StudiesInfo!$B:$B,0),MATCH(R$1,StudiesInfo!$1:$1,0))</f>
        <v>-</v>
      </c>
      <c r="S806" s="31">
        <f t="array" ref="S806">INDEX(StudiesInfo!$1:$80,MATCH($E806,StudiesInfo!$B:$B,0),MATCH(S$1,StudiesInfo!$1:$1,0))</f>
        <v>21</v>
      </c>
      <c r="T806" s="31" t="str">
        <f t="array" ref="T806">INDEX(StudiesInfo!$1:$80,MATCH($E806,StudiesInfo!$B:$B,0),MATCH(T$1,StudiesInfo!$1:$1,0))</f>
        <v>15 days +</v>
      </c>
      <c r="U806" s="31">
        <f t="array" ref="U806">INDEX(StudiesInfo!$1:$80,MATCH($E806,StudiesInfo!$B:$B,0),MATCH(U$1,StudiesInfo!$1:$1,0))</f>
        <v>0</v>
      </c>
      <c r="V806" s="31" t="str">
        <f t="array" ref="V806">INDEX(StudiesInfo!$1:$80,MATCH($E806,StudiesInfo!$B:$B,0),MATCH(V$1,StudiesInfo!$1:$1,0))</f>
        <v>Juvenile</v>
      </c>
      <c r="W806" s="31" t="str">
        <f t="array" ref="W806">INDEX(StudiesInfo!$1:$80,MATCH($E806,StudiesInfo!$B:$B,0),MATCH(W$1,StudiesInfo!$1:$1,0))</f>
        <v>Unclear</v>
      </c>
      <c r="X806" s="31" t="str">
        <f t="array" ref="X806">INDEX(StudiesInfo!$1:$80,MATCH($E806,StudiesInfo!$B:$B,0),MATCH(X$1,StudiesInfo!$1:$1,0))</f>
        <v>-</v>
      </c>
      <c r="Y806" s="30" t="s">
        <v>582</v>
      </c>
      <c r="Z806" s="30" t="s">
        <v>597</v>
      </c>
      <c r="AA806" s="30" t="s">
        <v>881</v>
      </c>
      <c r="AD806" s="33" t="s">
        <v>1091</v>
      </c>
      <c r="AE806" s="30" t="s">
        <v>590</v>
      </c>
      <c r="AF806" s="34" t="s">
        <v>591</v>
      </c>
    </row>
    <row r="807" ht="16.5" hidden="1" customHeight="1">
      <c r="A807" s="30">
        <v>116.0</v>
      </c>
      <c r="B807" s="31" t="str">
        <f t="array" ref="B807">INDEX(StudiesInfo!$1:$80,MATCH($E807,StudiesInfo!$B:$B,0),MATCH(B$1,StudiesInfo!$1:$1,0))</f>
        <v>Yes</v>
      </c>
      <c r="C807" s="30"/>
      <c r="D807" s="30"/>
      <c r="E807" s="31" t="str">
        <f t="array" ref="E807">INDEX(StudiesInfo!$1:$80,MATCH($A807,StudiesInfo!$A:$A,0),MATCH(E$1,StudiesInfo!$1:$1,0))</f>
        <v>Rios-Fuster et al., 2021</v>
      </c>
      <c r="F807" s="31" t="str">
        <f t="array" ref="F807">INDEX(StudiesInfo!$1:$80,MATCH($E807,StudiesInfo!$B:$B,0),MATCH(F$1,StudiesInfo!$1:$1,0))</f>
        <v>100-500 µm</v>
      </c>
      <c r="G807" s="31" t="str">
        <f t="array" ref="G807">INDEX(StudiesInfo!$1:$80,MATCH($E807,StudiesInfo!$B:$B,0),MATCH(G$1,StudiesInfo!$1:$1,0))</f>
        <v>micro</v>
      </c>
      <c r="H807" s="31" t="str">
        <f t="array" ref="H807">INDEX(StudiesInfo!$1:$80,MATCH($E807,StudiesInfo!$B:$B,0),MATCH(H$1,StudiesInfo!$1:$1,0))</f>
        <v>Polyethylene low density (LDPE)</v>
      </c>
      <c r="I807" s="31" t="str">
        <f t="array" ref="I807">INDEX(StudiesInfo!$1:$80,MATCH($E807,StudiesInfo!$B:$B,0),MATCH(I$1,StudiesInfo!$1:$1,0))</f>
        <v>Irregular</v>
      </c>
      <c r="J807" s="32" t="str">
        <f t="array" ref="J807">INDEX(StudiesInfo!$1:$80,MATCH($E807,StudiesInfo!$B:$B,0),MATCH(J$1,StudiesInfo!$1:$1,0))</f>
        <v>Sparus aurata</v>
      </c>
      <c r="K807" s="31" t="str">
        <f t="array" ref="K807">INDEX(StudiesInfo!$1:$80,MATCH($E807,StudiesInfo!$B:$B,0),MATCH(K$1,StudiesInfo!$1:$1,0))</f>
        <v>NA</v>
      </c>
      <c r="L807" s="31" t="str">
        <f t="array" ref="L807">INDEX(StudiesInfo!$1:$80,MATCH($E807,StudiesInfo!$B:$B,0),MATCH(L$1,StudiesInfo!$1:$1,0))</f>
        <v>Food</v>
      </c>
      <c r="M807" s="31" t="str">
        <f t="array" ref="M807">INDEX(StudiesInfo!$1:$80,MATCH($E807,StudiesInfo!$B:$B,0),MATCH(M$1,StudiesInfo!$1:$1,0))</f>
        <v>Every 24h</v>
      </c>
      <c r="N807" s="35" t="str">
        <f t="array" ref="N807">INDEX(StudiesInfo!$1:$80,MATCH($E807,StudiesInfo!$B:$B,0),MATCH(N$1,StudiesInfo!$1:$1,0))</f>
        <v>10</v>
      </c>
      <c r="O807" s="31" t="str">
        <f t="array" ref="O807">INDEX(StudiesInfo!$1:$80,MATCH($E807,StudiesInfo!$B:$B,0),MATCH(O$1,StudiesInfo!$1:$1,0))</f>
        <v>% of the food</v>
      </c>
      <c r="P807" s="31" t="str">
        <f t="array" ref="P807">INDEX(StudiesInfo!$1:$80,MATCH($E807,StudiesInfo!$B:$B,0),MATCH(P$1,StudiesInfo!$1:$1,0))</f>
        <v>Juvenile</v>
      </c>
      <c r="Q807" s="31" t="str">
        <f t="array" ref="Q807">INDEX(StudiesInfo!$1:$80,MATCH($E807,StudiesInfo!$B:$B,0),MATCH(Q$1,StudiesInfo!$1:$1,0))</f>
        <v>Unclear</v>
      </c>
      <c r="R807" s="31" t="str">
        <f t="array" ref="R807">INDEX(StudiesInfo!$1:$80,MATCH($E807,StudiesInfo!$B:$B,0),MATCH(R$1,StudiesInfo!$1:$1,0))</f>
        <v>-</v>
      </c>
      <c r="S807" s="31">
        <f t="array" ref="S807">INDEX(StudiesInfo!$1:$80,MATCH($E807,StudiesInfo!$B:$B,0),MATCH(S$1,StudiesInfo!$1:$1,0))</f>
        <v>21</v>
      </c>
      <c r="T807" s="31" t="str">
        <f t="array" ref="T807">INDEX(StudiesInfo!$1:$80,MATCH($E807,StudiesInfo!$B:$B,0),MATCH(T$1,StudiesInfo!$1:$1,0))</f>
        <v>15 days +</v>
      </c>
      <c r="U807" s="31">
        <f t="array" ref="U807">INDEX(StudiesInfo!$1:$80,MATCH($E807,StudiesInfo!$B:$B,0),MATCH(U$1,StudiesInfo!$1:$1,0))</f>
        <v>0</v>
      </c>
      <c r="V807" s="31" t="str">
        <f t="array" ref="V807">INDEX(StudiesInfo!$1:$80,MATCH($E807,StudiesInfo!$B:$B,0),MATCH(V$1,StudiesInfo!$1:$1,0))</f>
        <v>Juvenile</v>
      </c>
      <c r="W807" s="31" t="str">
        <f t="array" ref="W807">INDEX(StudiesInfo!$1:$80,MATCH($E807,StudiesInfo!$B:$B,0),MATCH(W$1,StudiesInfo!$1:$1,0))</f>
        <v>Unclear</v>
      </c>
      <c r="X807" s="31" t="str">
        <f t="array" ref="X807">INDEX(StudiesInfo!$1:$80,MATCH($E807,StudiesInfo!$B:$B,0),MATCH(X$1,StudiesInfo!$1:$1,0))</f>
        <v>-</v>
      </c>
      <c r="Y807" s="30" t="s">
        <v>582</v>
      </c>
      <c r="Z807" s="30" t="s">
        <v>597</v>
      </c>
      <c r="AA807" s="30" t="s">
        <v>654</v>
      </c>
      <c r="AB807" s="30">
        <v>25.0</v>
      </c>
      <c r="AC807" s="30" t="s">
        <v>585</v>
      </c>
      <c r="AD807" s="33" t="s">
        <v>586</v>
      </c>
      <c r="AE807" s="30" t="s">
        <v>587</v>
      </c>
      <c r="AF807" s="30" t="s">
        <v>588</v>
      </c>
    </row>
    <row r="808" ht="16.5" hidden="1" customHeight="1">
      <c r="A808" s="30">
        <v>116.0</v>
      </c>
      <c r="B808" s="31" t="str">
        <f t="array" ref="B808">INDEX(StudiesInfo!$1:$80,MATCH($E808,StudiesInfo!$B:$B,0),MATCH(B$1,StudiesInfo!$1:$1,0))</f>
        <v>Yes</v>
      </c>
      <c r="E808" s="31" t="str">
        <f t="array" ref="E808">INDEX(StudiesInfo!$1:$80,MATCH($A808,StudiesInfo!$A:$A,0),MATCH(E$1,StudiesInfo!$1:$1,0))</f>
        <v>Rios-Fuster et al., 2021</v>
      </c>
      <c r="F808" s="31" t="str">
        <f t="array" ref="F808">INDEX(StudiesInfo!$1:$80,MATCH($E808,StudiesInfo!$B:$B,0),MATCH(F$1,StudiesInfo!$1:$1,0))</f>
        <v>100-500 µm</v>
      </c>
      <c r="G808" s="31" t="str">
        <f t="array" ref="G808">INDEX(StudiesInfo!$1:$80,MATCH($E808,StudiesInfo!$B:$B,0),MATCH(G$1,StudiesInfo!$1:$1,0))</f>
        <v>micro</v>
      </c>
      <c r="H808" s="31" t="str">
        <f t="array" ref="H808">INDEX(StudiesInfo!$1:$80,MATCH($E808,StudiesInfo!$B:$B,0),MATCH(H$1,StudiesInfo!$1:$1,0))</f>
        <v>Polyethylene low density (LDPE)</v>
      </c>
      <c r="I808" s="31" t="str">
        <f t="array" ref="I808">INDEX(StudiesInfo!$1:$80,MATCH($E808,StudiesInfo!$B:$B,0),MATCH(I$1,StudiesInfo!$1:$1,0))</f>
        <v>Irregular</v>
      </c>
      <c r="J808" s="32" t="str">
        <f t="array" ref="J808">INDEX(StudiesInfo!$1:$80,MATCH($E808,StudiesInfo!$B:$B,0),MATCH(J$1,StudiesInfo!$1:$1,0))</f>
        <v>Sparus aurata</v>
      </c>
      <c r="K808" s="31" t="str">
        <f t="array" ref="K808">INDEX(StudiesInfo!$1:$80,MATCH($E808,StudiesInfo!$B:$B,0),MATCH(K$1,StudiesInfo!$1:$1,0))</f>
        <v>NA</v>
      </c>
      <c r="L808" s="31" t="str">
        <f t="array" ref="L808">INDEX(StudiesInfo!$1:$80,MATCH($E808,StudiesInfo!$B:$B,0),MATCH(L$1,StudiesInfo!$1:$1,0))</f>
        <v>Food</v>
      </c>
      <c r="M808" s="31" t="str">
        <f t="array" ref="M808">INDEX(StudiesInfo!$1:$80,MATCH($E808,StudiesInfo!$B:$B,0),MATCH(M$1,StudiesInfo!$1:$1,0))</f>
        <v>Every 24h</v>
      </c>
      <c r="N808" s="35" t="str">
        <f t="array" ref="N808">INDEX(StudiesInfo!$1:$80,MATCH($E808,StudiesInfo!$B:$B,0),MATCH(N$1,StudiesInfo!$1:$1,0))</f>
        <v>10</v>
      </c>
      <c r="O808" s="31" t="str">
        <f t="array" ref="O808">INDEX(StudiesInfo!$1:$80,MATCH($E808,StudiesInfo!$B:$B,0),MATCH(O$1,StudiesInfo!$1:$1,0))</f>
        <v>% of the food</v>
      </c>
      <c r="P808" s="31" t="str">
        <f t="array" ref="P808">INDEX(StudiesInfo!$1:$80,MATCH($E808,StudiesInfo!$B:$B,0),MATCH(P$1,StudiesInfo!$1:$1,0))</f>
        <v>Juvenile</v>
      </c>
      <c r="Q808" s="31" t="str">
        <f t="array" ref="Q808">INDEX(StudiesInfo!$1:$80,MATCH($E808,StudiesInfo!$B:$B,0),MATCH(Q$1,StudiesInfo!$1:$1,0))</f>
        <v>Unclear</v>
      </c>
      <c r="R808" s="31" t="str">
        <f t="array" ref="R808">INDEX(StudiesInfo!$1:$80,MATCH($E808,StudiesInfo!$B:$B,0),MATCH(R$1,StudiesInfo!$1:$1,0))</f>
        <v>-</v>
      </c>
      <c r="S808" s="31">
        <f t="array" ref="S808">INDEX(StudiesInfo!$1:$80,MATCH($E808,StudiesInfo!$B:$B,0),MATCH(S$1,StudiesInfo!$1:$1,0))</f>
        <v>21</v>
      </c>
      <c r="T808" s="31" t="str">
        <f t="array" ref="T808">INDEX(StudiesInfo!$1:$80,MATCH($E808,StudiesInfo!$B:$B,0),MATCH(T$1,StudiesInfo!$1:$1,0))</f>
        <v>15 days +</v>
      </c>
      <c r="U808" s="31">
        <f t="array" ref="U808">INDEX(StudiesInfo!$1:$80,MATCH($E808,StudiesInfo!$B:$B,0),MATCH(U$1,StudiesInfo!$1:$1,0))</f>
        <v>0</v>
      </c>
      <c r="V808" s="31" t="str">
        <f t="array" ref="V808">INDEX(StudiesInfo!$1:$80,MATCH($E808,StudiesInfo!$B:$B,0),MATCH(V$1,StudiesInfo!$1:$1,0))</f>
        <v>Juvenile</v>
      </c>
      <c r="W808" s="31" t="str">
        <f t="array" ref="W808">INDEX(StudiesInfo!$1:$80,MATCH($E808,StudiesInfo!$B:$B,0),MATCH(W$1,StudiesInfo!$1:$1,0))</f>
        <v>Unclear</v>
      </c>
      <c r="X808" s="31" t="str">
        <f t="array" ref="X808">INDEX(StudiesInfo!$1:$80,MATCH($E808,StudiesInfo!$B:$B,0),MATCH(X$1,StudiesInfo!$1:$1,0))</f>
        <v>-</v>
      </c>
      <c r="Y808" s="30" t="s">
        <v>582</v>
      </c>
      <c r="Z808" s="30" t="s">
        <v>597</v>
      </c>
      <c r="AA808" s="30" t="s">
        <v>654</v>
      </c>
      <c r="AD808" s="33" t="s">
        <v>1091</v>
      </c>
      <c r="AE808" s="30" t="s">
        <v>590</v>
      </c>
      <c r="AF808" s="34" t="s">
        <v>591</v>
      </c>
    </row>
    <row r="809" ht="16.5" hidden="1" customHeight="1">
      <c r="A809" s="30">
        <v>116.0</v>
      </c>
      <c r="B809" s="31" t="str">
        <f t="array" ref="B809">INDEX(StudiesInfo!$1:$80,MATCH($E809,StudiesInfo!$B:$B,0),MATCH(B$1,StudiesInfo!$1:$1,0))</f>
        <v>Yes</v>
      </c>
      <c r="C809" s="30"/>
      <c r="D809" s="30"/>
      <c r="E809" s="31" t="str">
        <f t="array" ref="E809">INDEX(StudiesInfo!$1:$80,MATCH($A809,StudiesInfo!$A:$A,0),MATCH(E$1,StudiesInfo!$1:$1,0))</f>
        <v>Rios-Fuster et al., 2021</v>
      </c>
      <c r="F809" s="31" t="str">
        <f t="array" ref="F809">INDEX(StudiesInfo!$1:$80,MATCH($E809,StudiesInfo!$B:$B,0),MATCH(F$1,StudiesInfo!$1:$1,0))</f>
        <v>100-500 µm</v>
      </c>
      <c r="G809" s="31" t="str">
        <f t="array" ref="G809">INDEX(StudiesInfo!$1:$80,MATCH($E809,StudiesInfo!$B:$B,0),MATCH(G$1,StudiesInfo!$1:$1,0))</f>
        <v>micro</v>
      </c>
      <c r="H809" s="31" t="str">
        <f t="array" ref="H809">INDEX(StudiesInfo!$1:$80,MATCH($E809,StudiesInfo!$B:$B,0),MATCH(H$1,StudiesInfo!$1:$1,0))</f>
        <v>Polyethylene low density (LDPE)</v>
      </c>
      <c r="I809" s="31" t="str">
        <f t="array" ref="I809">INDEX(StudiesInfo!$1:$80,MATCH($E809,StudiesInfo!$B:$B,0),MATCH(I$1,StudiesInfo!$1:$1,0))</f>
        <v>Irregular</v>
      </c>
      <c r="J809" s="32" t="str">
        <f t="array" ref="J809">INDEX(StudiesInfo!$1:$80,MATCH($E809,StudiesInfo!$B:$B,0),MATCH(J$1,StudiesInfo!$1:$1,0))</f>
        <v>Sparus aurata</v>
      </c>
      <c r="K809" s="31" t="str">
        <f t="array" ref="K809">INDEX(StudiesInfo!$1:$80,MATCH($E809,StudiesInfo!$B:$B,0),MATCH(K$1,StudiesInfo!$1:$1,0))</f>
        <v>NA</v>
      </c>
      <c r="L809" s="31" t="str">
        <f t="array" ref="L809">INDEX(StudiesInfo!$1:$80,MATCH($E809,StudiesInfo!$B:$B,0),MATCH(L$1,StudiesInfo!$1:$1,0))</f>
        <v>Food</v>
      </c>
      <c r="M809" s="31" t="str">
        <f t="array" ref="M809">INDEX(StudiesInfo!$1:$80,MATCH($E809,StudiesInfo!$B:$B,0),MATCH(M$1,StudiesInfo!$1:$1,0))</f>
        <v>Every 24h</v>
      </c>
      <c r="N809" s="35" t="str">
        <f t="array" ref="N809">INDEX(StudiesInfo!$1:$80,MATCH($E809,StudiesInfo!$B:$B,0),MATCH(N$1,StudiesInfo!$1:$1,0))</f>
        <v>10</v>
      </c>
      <c r="O809" s="31" t="str">
        <f t="array" ref="O809">INDEX(StudiesInfo!$1:$80,MATCH($E809,StudiesInfo!$B:$B,0),MATCH(O$1,StudiesInfo!$1:$1,0))</f>
        <v>% of the food</v>
      </c>
      <c r="P809" s="31" t="str">
        <f t="array" ref="P809">INDEX(StudiesInfo!$1:$80,MATCH($E809,StudiesInfo!$B:$B,0),MATCH(P$1,StudiesInfo!$1:$1,0))</f>
        <v>Juvenile</v>
      </c>
      <c r="Q809" s="31" t="str">
        <f t="array" ref="Q809">INDEX(StudiesInfo!$1:$80,MATCH($E809,StudiesInfo!$B:$B,0),MATCH(Q$1,StudiesInfo!$1:$1,0))</f>
        <v>Unclear</v>
      </c>
      <c r="R809" s="31" t="str">
        <f t="array" ref="R809">INDEX(StudiesInfo!$1:$80,MATCH($E809,StudiesInfo!$B:$B,0),MATCH(R$1,StudiesInfo!$1:$1,0))</f>
        <v>-</v>
      </c>
      <c r="S809" s="31">
        <f t="array" ref="S809">INDEX(StudiesInfo!$1:$80,MATCH($E809,StudiesInfo!$B:$B,0),MATCH(S$1,StudiesInfo!$1:$1,0))</f>
        <v>21</v>
      </c>
      <c r="T809" s="31" t="str">
        <f t="array" ref="T809">INDEX(StudiesInfo!$1:$80,MATCH($E809,StudiesInfo!$B:$B,0),MATCH(T$1,StudiesInfo!$1:$1,0))</f>
        <v>15 days +</v>
      </c>
      <c r="U809" s="31">
        <f t="array" ref="U809">INDEX(StudiesInfo!$1:$80,MATCH($E809,StudiesInfo!$B:$B,0),MATCH(U$1,StudiesInfo!$1:$1,0))</f>
        <v>0</v>
      </c>
      <c r="V809" s="31" t="str">
        <f t="array" ref="V809">INDEX(StudiesInfo!$1:$80,MATCH($E809,StudiesInfo!$B:$B,0),MATCH(V$1,StudiesInfo!$1:$1,0))</f>
        <v>Juvenile</v>
      </c>
      <c r="W809" s="31" t="str">
        <f t="array" ref="W809">INDEX(StudiesInfo!$1:$80,MATCH($E809,StudiesInfo!$B:$B,0),MATCH(W$1,StudiesInfo!$1:$1,0))</f>
        <v>Unclear</v>
      </c>
      <c r="X809" s="31" t="str">
        <f t="array" ref="X809">INDEX(StudiesInfo!$1:$80,MATCH($E809,StudiesInfo!$B:$B,0),MATCH(X$1,StudiesInfo!$1:$1,0))</f>
        <v>-</v>
      </c>
      <c r="Y809" s="30" t="s">
        <v>582</v>
      </c>
      <c r="Z809" s="30" t="s">
        <v>597</v>
      </c>
      <c r="AA809" s="30" t="s">
        <v>741</v>
      </c>
      <c r="AB809" s="30">
        <v>24.0</v>
      </c>
      <c r="AC809" s="30" t="s">
        <v>655</v>
      </c>
      <c r="AD809" s="33" t="s">
        <v>586</v>
      </c>
      <c r="AE809" s="30" t="s">
        <v>587</v>
      </c>
      <c r="AF809" s="30" t="s">
        <v>588</v>
      </c>
    </row>
    <row r="810" ht="16.5" hidden="1" customHeight="1">
      <c r="A810" s="30">
        <v>116.0</v>
      </c>
      <c r="B810" s="31" t="str">
        <f t="array" ref="B810">INDEX(StudiesInfo!$1:$80,MATCH($E810,StudiesInfo!$B:$B,0),MATCH(B$1,StudiesInfo!$1:$1,0))</f>
        <v>Yes</v>
      </c>
      <c r="E810" s="31" t="str">
        <f t="array" ref="E810">INDEX(StudiesInfo!$1:$80,MATCH($A810,StudiesInfo!$A:$A,0),MATCH(E$1,StudiesInfo!$1:$1,0))</f>
        <v>Rios-Fuster et al., 2021</v>
      </c>
      <c r="F810" s="31" t="str">
        <f t="array" ref="F810">INDEX(StudiesInfo!$1:$80,MATCH($E810,StudiesInfo!$B:$B,0),MATCH(F$1,StudiesInfo!$1:$1,0))</f>
        <v>100-500 µm</v>
      </c>
      <c r="G810" s="31" t="str">
        <f t="array" ref="G810">INDEX(StudiesInfo!$1:$80,MATCH($E810,StudiesInfo!$B:$B,0),MATCH(G$1,StudiesInfo!$1:$1,0))</f>
        <v>micro</v>
      </c>
      <c r="H810" s="31" t="str">
        <f t="array" ref="H810">INDEX(StudiesInfo!$1:$80,MATCH($E810,StudiesInfo!$B:$B,0),MATCH(H$1,StudiesInfo!$1:$1,0))</f>
        <v>Polyethylene low density (LDPE)</v>
      </c>
      <c r="I810" s="31" t="str">
        <f t="array" ref="I810">INDEX(StudiesInfo!$1:$80,MATCH($E810,StudiesInfo!$B:$B,0),MATCH(I$1,StudiesInfo!$1:$1,0))</f>
        <v>Irregular</v>
      </c>
      <c r="J810" s="32" t="str">
        <f t="array" ref="J810">INDEX(StudiesInfo!$1:$80,MATCH($E810,StudiesInfo!$B:$B,0),MATCH(J$1,StudiesInfo!$1:$1,0))</f>
        <v>Sparus aurata</v>
      </c>
      <c r="K810" s="31" t="str">
        <f t="array" ref="K810">INDEX(StudiesInfo!$1:$80,MATCH($E810,StudiesInfo!$B:$B,0),MATCH(K$1,StudiesInfo!$1:$1,0))</f>
        <v>NA</v>
      </c>
      <c r="L810" s="31" t="str">
        <f t="array" ref="L810">INDEX(StudiesInfo!$1:$80,MATCH($E810,StudiesInfo!$B:$B,0),MATCH(L$1,StudiesInfo!$1:$1,0))</f>
        <v>Food</v>
      </c>
      <c r="M810" s="31" t="str">
        <f t="array" ref="M810">INDEX(StudiesInfo!$1:$80,MATCH($E810,StudiesInfo!$B:$B,0),MATCH(M$1,StudiesInfo!$1:$1,0))</f>
        <v>Every 24h</v>
      </c>
      <c r="N810" s="35" t="str">
        <f t="array" ref="N810">INDEX(StudiesInfo!$1:$80,MATCH($E810,StudiesInfo!$B:$B,0),MATCH(N$1,StudiesInfo!$1:$1,0))</f>
        <v>10</v>
      </c>
      <c r="O810" s="31" t="str">
        <f t="array" ref="O810">INDEX(StudiesInfo!$1:$80,MATCH($E810,StudiesInfo!$B:$B,0),MATCH(O$1,StudiesInfo!$1:$1,0))</f>
        <v>% of the food</v>
      </c>
      <c r="P810" s="31" t="str">
        <f t="array" ref="P810">INDEX(StudiesInfo!$1:$80,MATCH($E810,StudiesInfo!$B:$B,0),MATCH(P$1,StudiesInfo!$1:$1,0))</f>
        <v>Juvenile</v>
      </c>
      <c r="Q810" s="31" t="str">
        <f t="array" ref="Q810">INDEX(StudiesInfo!$1:$80,MATCH($E810,StudiesInfo!$B:$B,0),MATCH(Q$1,StudiesInfo!$1:$1,0))</f>
        <v>Unclear</v>
      </c>
      <c r="R810" s="31" t="str">
        <f t="array" ref="R810">INDEX(StudiesInfo!$1:$80,MATCH($E810,StudiesInfo!$B:$B,0),MATCH(R$1,StudiesInfo!$1:$1,0))</f>
        <v>-</v>
      </c>
      <c r="S810" s="31">
        <f t="array" ref="S810">INDEX(StudiesInfo!$1:$80,MATCH($E810,StudiesInfo!$B:$B,0),MATCH(S$1,StudiesInfo!$1:$1,0))</f>
        <v>21</v>
      </c>
      <c r="T810" s="31" t="str">
        <f t="array" ref="T810">INDEX(StudiesInfo!$1:$80,MATCH($E810,StudiesInfo!$B:$B,0),MATCH(T$1,StudiesInfo!$1:$1,0))</f>
        <v>15 days +</v>
      </c>
      <c r="U810" s="31">
        <f t="array" ref="U810">INDEX(StudiesInfo!$1:$80,MATCH($E810,StudiesInfo!$B:$B,0),MATCH(U$1,StudiesInfo!$1:$1,0))</f>
        <v>0</v>
      </c>
      <c r="V810" s="31" t="str">
        <f t="array" ref="V810">INDEX(StudiesInfo!$1:$80,MATCH($E810,StudiesInfo!$B:$B,0),MATCH(V$1,StudiesInfo!$1:$1,0))</f>
        <v>Juvenile</v>
      </c>
      <c r="W810" s="31" t="str">
        <f t="array" ref="W810">INDEX(StudiesInfo!$1:$80,MATCH($E810,StudiesInfo!$B:$B,0),MATCH(W$1,StudiesInfo!$1:$1,0))</f>
        <v>Unclear</v>
      </c>
      <c r="X810" s="31" t="str">
        <f t="array" ref="X810">INDEX(StudiesInfo!$1:$80,MATCH($E810,StudiesInfo!$B:$B,0),MATCH(X$1,StudiesInfo!$1:$1,0))</f>
        <v>-</v>
      </c>
      <c r="Y810" s="30" t="s">
        <v>582</v>
      </c>
      <c r="Z810" s="30" t="s">
        <v>597</v>
      </c>
      <c r="AA810" s="30" t="s">
        <v>741</v>
      </c>
      <c r="AD810" s="33" t="s">
        <v>1091</v>
      </c>
      <c r="AE810" s="30" t="s">
        <v>590</v>
      </c>
      <c r="AF810" s="34" t="s">
        <v>591</v>
      </c>
    </row>
    <row r="811" ht="16.5" hidden="1" customHeight="1">
      <c r="A811" s="30">
        <v>116.0</v>
      </c>
      <c r="B811" s="31" t="str">
        <f t="array" ref="B811">INDEX(StudiesInfo!$1:$80,MATCH($E811,StudiesInfo!$B:$B,0),MATCH(B$1,StudiesInfo!$1:$1,0))</f>
        <v>Yes</v>
      </c>
      <c r="E811" s="31" t="str">
        <f t="array" ref="E811">INDEX(StudiesInfo!$1:$80,MATCH($A811,StudiesInfo!$A:$A,0),MATCH(E$1,StudiesInfo!$1:$1,0))</f>
        <v>Rios-Fuster et al., 2021</v>
      </c>
      <c r="F811" s="31" t="str">
        <f t="array" ref="F811">INDEX(StudiesInfo!$1:$80,MATCH($E811,StudiesInfo!$B:$B,0),MATCH(F$1,StudiesInfo!$1:$1,0))</f>
        <v>100-500 µm</v>
      </c>
      <c r="G811" s="31" t="str">
        <f t="array" ref="G811">INDEX(StudiesInfo!$1:$80,MATCH($E811,StudiesInfo!$B:$B,0),MATCH(G$1,StudiesInfo!$1:$1,0))</f>
        <v>micro</v>
      </c>
      <c r="H811" s="31" t="str">
        <f t="array" ref="H811">INDEX(StudiesInfo!$1:$80,MATCH($E811,StudiesInfo!$B:$B,0),MATCH(H$1,StudiesInfo!$1:$1,0))</f>
        <v>Polyethylene low density (LDPE)</v>
      </c>
      <c r="I811" s="31" t="str">
        <f t="array" ref="I811">INDEX(StudiesInfo!$1:$80,MATCH($E811,StudiesInfo!$B:$B,0),MATCH(I$1,StudiesInfo!$1:$1,0))</f>
        <v>Irregular</v>
      </c>
      <c r="J811" s="32" t="str">
        <f t="array" ref="J811">INDEX(StudiesInfo!$1:$80,MATCH($E811,StudiesInfo!$B:$B,0),MATCH(J$1,StudiesInfo!$1:$1,0))</f>
        <v>Sparus aurata</v>
      </c>
      <c r="K811" s="31" t="str">
        <f t="array" ref="K811">INDEX(StudiesInfo!$1:$80,MATCH($E811,StudiesInfo!$B:$B,0),MATCH(K$1,StudiesInfo!$1:$1,0))</f>
        <v>NA</v>
      </c>
      <c r="L811" s="31" t="str">
        <f t="array" ref="L811">INDEX(StudiesInfo!$1:$80,MATCH($E811,StudiesInfo!$B:$B,0),MATCH(L$1,StudiesInfo!$1:$1,0))</f>
        <v>Food</v>
      </c>
      <c r="M811" s="31" t="str">
        <f t="array" ref="M811">INDEX(StudiesInfo!$1:$80,MATCH($E811,StudiesInfo!$B:$B,0),MATCH(M$1,StudiesInfo!$1:$1,0))</f>
        <v>Every 24h</v>
      </c>
      <c r="N811" s="35" t="str">
        <f t="array" ref="N811">INDEX(StudiesInfo!$1:$80,MATCH($E811,StudiesInfo!$B:$B,0),MATCH(N$1,StudiesInfo!$1:$1,0))</f>
        <v>10</v>
      </c>
      <c r="O811" s="31" t="str">
        <f t="array" ref="O811">INDEX(StudiesInfo!$1:$80,MATCH($E811,StudiesInfo!$B:$B,0),MATCH(O$1,StudiesInfo!$1:$1,0))</f>
        <v>% of the food</v>
      </c>
      <c r="P811" s="31" t="str">
        <f t="array" ref="P811">INDEX(StudiesInfo!$1:$80,MATCH($E811,StudiesInfo!$B:$B,0),MATCH(P$1,StudiesInfo!$1:$1,0))</f>
        <v>Juvenile</v>
      </c>
      <c r="Q811" s="31" t="str">
        <f t="array" ref="Q811">INDEX(StudiesInfo!$1:$80,MATCH($E811,StudiesInfo!$B:$B,0),MATCH(Q$1,StudiesInfo!$1:$1,0))</f>
        <v>Unclear</v>
      </c>
      <c r="R811" s="31" t="str">
        <f t="array" ref="R811">INDEX(StudiesInfo!$1:$80,MATCH($E811,StudiesInfo!$B:$B,0),MATCH(R$1,StudiesInfo!$1:$1,0))</f>
        <v>-</v>
      </c>
      <c r="S811" s="31">
        <f t="array" ref="S811">INDEX(StudiesInfo!$1:$80,MATCH($E811,StudiesInfo!$B:$B,0),MATCH(S$1,StudiesInfo!$1:$1,0))</f>
        <v>21</v>
      </c>
      <c r="T811" s="31" t="str">
        <f t="array" ref="T811">INDEX(StudiesInfo!$1:$80,MATCH($E811,StudiesInfo!$B:$B,0),MATCH(T$1,StudiesInfo!$1:$1,0))</f>
        <v>15 days +</v>
      </c>
      <c r="U811" s="31">
        <f t="array" ref="U811">INDEX(StudiesInfo!$1:$80,MATCH($E811,StudiesInfo!$B:$B,0),MATCH(U$1,StudiesInfo!$1:$1,0))</f>
        <v>0</v>
      </c>
      <c r="V811" s="31" t="str">
        <f t="array" ref="V811">INDEX(StudiesInfo!$1:$80,MATCH($E811,StudiesInfo!$B:$B,0),MATCH(V$1,StudiesInfo!$1:$1,0))</f>
        <v>Juvenile</v>
      </c>
      <c r="W811" s="31" t="str">
        <f t="array" ref="W811">INDEX(StudiesInfo!$1:$80,MATCH($E811,StudiesInfo!$B:$B,0),MATCH(W$1,StudiesInfo!$1:$1,0))</f>
        <v>Unclear</v>
      </c>
      <c r="X811" s="31" t="str">
        <f t="array" ref="X811">INDEX(StudiesInfo!$1:$80,MATCH($E811,StudiesInfo!$B:$B,0),MATCH(X$1,StudiesInfo!$1:$1,0))</f>
        <v>-</v>
      </c>
      <c r="Y811" s="30" t="s">
        <v>582</v>
      </c>
      <c r="Z811" s="30" t="s">
        <v>597</v>
      </c>
      <c r="AA811" s="30" t="s">
        <v>1074</v>
      </c>
      <c r="AC811" s="30" t="s">
        <v>1092</v>
      </c>
      <c r="AD811" s="33" t="s">
        <v>586</v>
      </c>
      <c r="AF811" s="30" t="s">
        <v>588</v>
      </c>
    </row>
    <row r="812" ht="16.5" hidden="1" customHeight="1">
      <c r="A812" s="30">
        <v>116.0</v>
      </c>
      <c r="B812" s="31" t="str">
        <f t="array" ref="B812">INDEX(StudiesInfo!$1:$80,MATCH($E812,StudiesInfo!$B:$B,0),MATCH(B$1,StudiesInfo!$1:$1,0))</f>
        <v>Yes</v>
      </c>
      <c r="E812" s="31" t="str">
        <f t="array" ref="E812">INDEX(StudiesInfo!$1:$80,MATCH($A812,StudiesInfo!$A:$A,0),MATCH(E$1,StudiesInfo!$1:$1,0))</f>
        <v>Rios-Fuster et al., 2021</v>
      </c>
      <c r="F812" s="31" t="str">
        <f t="array" ref="F812">INDEX(StudiesInfo!$1:$80,MATCH($E812,StudiesInfo!$B:$B,0),MATCH(F$1,StudiesInfo!$1:$1,0))</f>
        <v>100-500 µm</v>
      </c>
      <c r="G812" s="31" t="str">
        <f t="array" ref="G812">INDEX(StudiesInfo!$1:$80,MATCH($E812,StudiesInfo!$B:$B,0),MATCH(G$1,StudiesInfo!$1:$1,0))</f>
        <v>micro</v>
      </c>
      <c r="H812" s="31" t="str">
        <f t="array" ref="H812">INDEX(StudiesInfo!$1:$80,MATCH($E812,StudiesInfo!$B:$B,0),MATCH(H$1,StudiesInfo!$1:$1,0))</f>
        <v>Polyethylene low density (LDPE)</v>
      </c>
      <c r="I812" s="31" t="str">
        <f t="array" ref="I812">INDEX(StudiesInfo!$1:$80,MATCH($E812,StudiesInfo!$B:$B,0),MATCH(I$1,StudiesInfo!$1:$1,0))</f>
        <v>Irregular</v>
      </c>
      <c r="J812" s="32" t="str">
        <f t="array" ref="J812">INDEX(StudiesInfo!$1:$80,MATCH($E812,StudiesInfo!$B:$B,0),MATCH(J$1,StudiesInfo!$1:$1,0))</f>
        <v>Sparus aurata</v>
      </c>
      <c r="K812" s="31" t="str">
        <f t="array" ref="K812">INDEX(StudiesInfo!$1:$80,MATCH($E812,StudiesInfo!$B:$B,0),MATCH(K$1,StudiesInfo!$1:$1,0))</f>
        <v>NA</v>
      </c>
      <c r="L812" s="31" t="str">
        <f t="array" ref="L812">INDEX(StudiesInfo!$1:$80,MATCH($E812,StudiesInfo!$B:$B,0),MATCH(L$1,StudiesInfo!$1:$1,0))</f>
        <v>Food</v>
      </c>
      <c r="M812" s="31" t="str">
        <f t="array" ref="M812">INDEX(StudiesInfo!$1:$80,MATCH($E812,StudiesInfo!$B:$B,0),MATCH(M$1,StudiesInfo!$1:$1,0))</f>
        <v>Every 24h</v>
      </c>
      <c r="N812" s="35" t="str">
        <f t="array" ref="N812">INDEX(StudiesInfo!$1:$80,MATCH($E812,StudiesInfo!$B:$B,0),MATCH(N$1,StudiesInfo!$1:$1,0))</f>
        <v>10</v>
      </c>
      <c r="O812" s="31" t="str">
        <f t="array" ref="O812">INDEX(StudiesInfo!$1:$80,MATCH($E812,StudiesInfo!$B:$B,0),MATCH(O$1,StudiesInfo!$1:$1,0))</f>
        <v>% of the food</v>
      </c>
      <c r="P812" s="31" t="str">
        <f t="array" ref="P812">INDEX(StudiesInfo!$1:$80,MATCH($E812,StudiesInfo!$B:$B,0),MATCH(P$1,StudiesInfo!$1:$1,0))</f>
        <v>Juvenile</v>
      </c>
      <c r="Q812" s="31" t="str">
        <f t="array" ref="Q812">INDEX(StudiesInfo!$1:$80,MATCH($E812,StudiesInfo!$B:$B,0),MATCH(Q$1,StudiesInfo!$1:$1,0))</f>
        <v>Unclear</v>
      </c>
      <c r="R812" s="31" t="str">
        <f t="array" ref="R812">INDEX(StudiesInfo!$1:$80,MATCH($E812,StudiesInfo!$B:$B,0),MATCH(R$1,StudiesInfo!$1:$1,0))</f>
        <v>-</v>
      </c>
      <c r="S812" s="31">
        <f t="array" ref="S812">INDEX(StudiesInfo!$1:$80,MATCH($E812,StudiesInfo!$B:$B,0),MATCH(S$1,StudiesInfo!$1:$1,0))</f>
        <v>21</v>
      </c>
      <c r="T812" s="31" t="str">
        <f t="array" ref="T812">INDEX(StudiesInfo!$1:$80,MATCH($E812,StudiesInfo!$B:$B,0),MATCH(T$1,StudiesInfo!$1:$1,0))</f>
        <v>15 days +</v>
      </c>
      <c r="U812" s="31">
        <f t="array" ref="U812">INDEX(StudiesInfo!$1:$80,MATCH($E812,StudiesInfo!$B:$B,0),MATCH(U$1,StudiesInfo!$1:$1,0))</f>
        <v>0</v>
      </c>
      <c r="V812" s="31" t="str">
        <f t="array" ref="V812">INDEX(StudiesInfo!$1:$80,MATCH($E812,StudiesInfo!$B:$B,0),MATCH(V$1,StudiesInfo!$1:$1,0))</f>
        <v>Juvenile</v>
      </c>
      <c r="W812" s="31" t="str">
        <f t="array" ref="W812">INDEX(StudiesInfo!$1:$80,MATCH($E812,StudiesInfo!$B:$B,0),MATCH(W$1,StudiesInfo!$1:$1,0))</f>
        <v>Unclear</v>
      </c>
      <c r="X812" s="31" t="str">
        <f t="array" ref="X812">INDEX(StudiesInfo!$1:$80,MATCH($E812,StudiesInfo!$B:$B,0),MATCH(X$1,StudiesInfo!$1:$1,0))</f>
        <v>-</v>
      </c>
      <c r="Y812" s="30" t="s">
        <v>582</v>
      </c>
      <c r="Z812" s="30" t="s">
        <v>597</v>
      </c>
      <c r="AA812" s="30" t="s">
        <v>1074</v>
      </c>
      <c r="AD812" s="33" t="s">
        <v>1091</v>
      </c>
      <c r="AF812" s="34" t="s">
        <v>591</v>
      </c>
    </row>
    <row r="813" ht="16.5" hidden="1" customHeight="1">
      <c r="A813" s="30">
        <v>116.0</v>
      </c>
      <c r="B813" s="31" t="str">
        <f t="array" ref="B813">INDEX(StudiesInfo!$1:$80,MATCH($E813,StudiesInfo!$B:$B,0),MATCH(B$1,StudiesInfo!$1:$1,0))</f>
        <v>Yes</v>
      </c>
      <c r="C813" s="30"/>
      <c r="D813" s="30"/>
      <c r="E813" s="31" t="str">
        <f t="array" ref="E813">INDEX(StudiesInfo!$1:$80,MATCH($A813,StudiesInfo!$A:$A,0),MATCH(E$1,StudiesInfo!$1:$1,0))</f>
        <v>Rios-Fuster et al., 2021</v>
      </c>
      <c r="F813" s="31" t="str">
        <f t="array" ref="F813">INDEX(StudiesInfo!$1:$80,MATCH($E813,StudiesInfo!$B:$B,0),MATCH(F$1,StudiesInfo!$1:$1,0))</f>
        <v>100-500 µm</v>
      </c>
      <c r="G813" s="31" t="str">
        <f t="array" ref="G813">INDEX(StudiesInfo!$1:$80,MATCH($E813,StudiesInfo!$B:$B,0),MATCH(G$1,StudiesInfo!$1:$1,0))</f>
        <v>micro</v>
      </c>
      <c r="H813" s="31" t="str">
        <f t="array" ref="H813">INDEX(StudiesInfo!$1:$80,MATCH($E813,StudiesInfo!$B:$B,0),MATCH(H$1,StudiesInfo!$1:$1,0))</f>
        <v>Polyethylene low density (LDPE)</v>
      </c>
      <c r="I813" s="31" t="str">
        <f t="array" ref="I813">INDEX(StudiesInfo!$1:$80,MATCH($E813,StudiesInfo!$B:$B,0),MATCH(I$1,StudiesInfo!$1:$1,0))</f>
        <v>Irregular</v>
      </c>
      <c r="J813" s="32" t="str">
        <f t="array" ref="J813">INDEX(StudiesInfo!$1:$80,MATCH($E813,StudiesInfo!$B:$B,0),MATCH(J$1,StudiesInfo!$1:$1,0))</f>
        <v>Sparus aurata</v>
      </c>
      <c r="K813" s="31" t="str">
        <f t="array" ref="K813">INDEX(StudiesInfo!$1:$80,MATCH($E813,StudiesInfo!$B:$B,0),MATCH(K$1,StudiesInfo!$1:$1,0))</f>
        <v>NA</v>
      </c>
      <c r="L813" s="31" t="str">
        <f t="array" ref="L813">INDEX(StudiesInfo!$1:$80,MATCH($E813,StudiesInfo!$B:$B,0),MATCH(L$1,StudiesInfo!$1:$1,0))</f>
        <v>Food</v>
      </c>
      <c r="M813" s="31" t="str">
        <f t="array" ref="M813">INDEX(StudiesInfo!$1:$80,MATCH($E813,StudiesInfo!$B:$B,0),MATCH(M$1,StudiesInfo!$1:$1,0))</f>
        <v>Every 24h</v>
      </c>
      <c r="N813" s="35" t="str">
        <f t="array" ref="N813">INDEX(StudiesInfo!$1:$80,MATCH($E813,StudiesInfo!$B:$B,0),MATCH(N$1,StudiesInfo!$1:$1,0))</f>
        <v>10</v>
      </c>
      <c r="O813" s="31" t="str">
        <f t="array" ref="O813">INDEX(StudiesInfo!$1:$80,MATCH($E813,StudiesInfo!$B:$B,0),MATCH(O$1,StudiesInfo!$1:$1,0))</f>
        <v>% of the food</v>
      </c>
      <c r="P813" s="31" t="str">
        <f t="array" ref="P813">INDEX(StudiesInfo!$1:$80,MATCH($E813,StudiesInfo!$B:$B,0),MATCH(P$1,StudiesInfo!$1:$1,0))</f>
        <v>Juvenile</v>
      </c>
      <c r="Q813" s="31" t="str">
        <f t="array" ref="Q813">INDEX(StudiesInfo!$1:$80,MATCH($E813,StudiesInfo!$B:$B,0),MATCH(Q$1,StudiesInfo!$1:$1,0))</f>
        <v>Unclear</v>
      </c>
      <c r="R813" s="31" t="str">
        <f t="array" ref="R813">INDEX(StudiesInfo!$1:$80,MATCH($E813,StudiesInfo!$B:$B,0),MATCH(R$1,StudiesInfo!$1:$1,0))</f>
        <v>-</v>
      </c>
      <c r="S813" s="31">
        <f t="array" ref="S813">INDEX(StudiesInfo!$1:$80,MATCH($E813,StudiesInfo!$B:$B,0),MATCH(S$1,StudiesInfo!$1:$1,0))</f>
        <v>21</v>
      </c>
      <c r="T813" s="31" t="str">
        <f t="array" ref="T813">INDEX(StudiesInfo!$1:$80,MATCH($E813,StudiesInfo!$B:$B,0),MATCH(T$1,StudiesInfo!$1:$1,0))</f>
        <v>15 days +</v>
      </c>
      <c r="U813" s="31">
        <f t="array" ref="U813">INDEX(StudiesInfo!$1:$80,MATCH($E813,StudiesInfo!$B:$B,0),MATCH(U$1,StudiesInfo!$1:$1,0))</f>
        <v>0</v>
      </c>
      <c r="V813" s="31" t="str">
        <f t="array" ref="V813">INDEX(StudiesInfo!$1:$80,MATCH($E813,StudiesInfo!$B:$B,0),MATCH(V$1,StudiesInfo!$1:$1,0))</f>
        <v>Juvenile</v>
      </c>
      <c r="W813" s="31" t="str">
        <f t="array" ref="W813">INDEX(StudiesInfo!$1:$80,MATCH($E813,StudiesInfo!$B:$B,0),MATCH(W$1,StudiesInfo!$1:$1,0))</f>
        <v>Unclear</v>
      </c>
      <c r="X813" s="31" t="str">
        <f t="array" ref="X813">INDEX(StudiesInfo!$1:$80,MATCH($E813,StudiesInfo!$B:$B,0),MATCH(X$1,StudiesInfo!$1:$1,0))</f>
        <v>-</v>
      </c>
      <c r="Y813" s="30" t="s">
        <v>582</v>
      </c>
      <c r="Z813" s="30" t="s">
        <v>597</v>
      </c>
      <c r="AA813" s="30" t="s">
        <v>598</v>
      </c>
      <c r="AB813" s="30">
        <v>14.0</v>
      </c>
      <c r="AC813" s="30" t="s">
        <v>1093</v>
      </c>
      <c r="AD813" s="33" t="s">
        <v>586</v>
      </c>
      <c r="AE813" s="30" t="s">
        <v>587</v>
      </c>
      <c r="AF813" s="30" t="s">
        <v>588</v>
      </c>
    </row>
    <row r="814" ht="16.5" hidden="1" customHeight="1">
      <c r="A814" s="30">
        <v>116.0</v>
      </c>
      <c r="B814" s="31" t="str">
        <f t="array" ref="B814">INDEX(StudiesInfo!$1:$80,MATCH($E814,StudiesInfo!$B:$B,0),MATCH(B$1,StudiesInfo!$1:$1,0))</f>
        <v>Yes</v>
      </c>
      <c r="E814" s="31" t="str">
        <f t="array" ref="E814">INDEX(StudiesInfo!$1:$80,MATCH($A814,StudiesInfo!$A:$A,0),MATCH(E$1,StudiesInfo!$1:$1,0))</f>
        <v>Rios-Fuster et al., 2021</v>
      </c>
      <c r="F814" s="31" t="str">
        <f t="array" ref="F814">INDEX(StudiesInfo!$1:$80,MATCH($E814,StudiesInfo!$B:$B,0),MATCH(F$1,StudiesInfo!$1:$1,0))</f>
        <v>100-500 µm</v>
      </c>
      <c r="G814" s="31" t="str">
        <f t="array" ref="G814">INDEX(StudiesInfo!$1:$80,MATCH($E814,StudiesInfo!$B:$B,0),MATCH(G$1,StudiesInfo!$1:$1,0))</f>
        <v>micro</v>
      </c>
      <c r="H814" s="31" t="str">
        <f t="array" ref="H814">INDEX(StudiesInfo!$1:$80,MATCH($E814,StudiesInfo!$B:$B,0),MATCH(H$1,StudiesInfo!$1:$1,0))</f>
        <v>Polyethylene low density (LDPE)</v>
      </c>
      <c r="I814" s="31" t="str">
        <f t="array" ref="I814">INDEX(StudiesInfo!$1:$80,MATCH($E814,StudiesInfo!$B:$B,0),MATCH(I$1,StudiesInfo!$1:$1,0))</f>
        <v>Irregular</v>
      </c>
      <c r="J814" s="32" t="str">
        <f t="array" ref="J814">INDEX(StudiesInfo!$1:$80,MATCH($E814,StudiesInfo!$B:$B,0),MATCH(J$1,StudiesInfo!$1:$1,0))</f>
        <v>Sparus aurata</v>
      </c>
      <c r="K814" s="31" t="str">
        <f t="array" ref="K814">INDEX(StudiesInfo!$1:$80,MATCH($E814,StudiesInfo!$B:$B,0),MATCH(K$1,StudiesInfo!$1:$1,0))</f>
        <v>NA</v>
      </c>
      <c r="L814" s="31" t="str">
        <f t="array" ref="L814">INDEX(StudiesInfo!$1:$80,MATCH($E814,StudiesInfo!$B:$B,0),MATCH(L$1,StudiesInfo!$1:$1,0))</f>
        <v>Food</v>
      </c>
      <c r="M814" s="31" t="str">
        <f t="array" ref="M814">INDEX(StudiesInfo!$1:$80,MATCH($E814,StudiesInfo!$B:$B,0),MATCH(M$1,StudiesInfo!$1:$1,0))</f>
        <v>Every 24h</v>
      </c>
      <c r="N814" s="35" t="str">
        <f t="array" ref="N814">INDEX(StudiesInfo!$1:$80,MATCH($E814,StudiesInfo!$B:$B,0),MATCH(N$1,StudiesInfo!$1:$1,0))</f>
        <v>10</v>
      </c>
      <c r="O814" s="31" t="str">
        <f t="array" ref="O814">INDEX(StudiesInfo!$1:$80,MATCH($E814,StudiesInfo!$B:$B,0),MATCH(O$1,StudiesInfo!$1:$1,0))</f>
        <v>% of the food</v>
      </c>
      <c r="P814" s="31" t="str">
        <f t="array" ref="P814">INDEX(StudiesInfo!$1:$80,MATCH($E814,StudiesInfo!$B:$B,0),MATCH(P$1,StudiesInfo!$1:$1,0))</f>
        <v>Juvenile</v>
      </c>
      <c r="Q814" s="31" t="str">
        <f t="array" ref="Q814">INDEX(StudiesInfo!$1:$80,MATCH($E814,StudiesInfo!$B:$B,0),MATCH(Q$1,StudiesInfo!$1:$1,0))</f>
        <v>Unclear</v>
      </c>
      <c r="R814" s="31" t="str">
        <f t="array" ref="R814">INDEX(StudiesInfo!$1:$80,MATCH($E814,StudiesInfo!$B:$B,0),MATCH(R$1,StudiesInfo!$1:$1,0))</f>
        <v>-</v>
      </c>
      <c r="S814" s="31">
        <f t="array" ref="S814">INDEX(StudiesInfo!$1:$80,MATCH($E814,StudiesInfo!$B:$B,0),MATCH(S$1,StudiesInfo!$1:$1,0))</f>
        <v>21</v>
      </c>
      <c r="T814" s="31" t="str">
        <f t="array" ref="T814">INDEX(StudiesInfo!$1:$80,MATCH($E814,StudiesInfo!$B:$B,0),MATCH(T$1,StudiesInfo!$1:$1,0))</f>
        <v>15 days +</v>
      </c>
      <c r="U814" s="31">
        <f t="array" ref="U814">INDEX(StudiesInfo!$1:$80,MATCH($E814,StudiesInfo!$B:$B,0),MATCH(U$1,StudiesInfo!$1:$1,0))</f>
        <v>0</v>
      </c>
      <c r="V814" s="31" t="str">
        <f t="array" ref="V814">INDEX(StudiesInfo!$1:$80,MATCH($E814,StudiesInfo!$B:$B,0),MATCH(V$1,StudiesInfo!$1:$1,0))</f>
        <v>Juvenile</v>
      </c>
      <c r="W814" s="31" t="str">
        <f t="array" ref="W814">INDEX(StudiesInfo!$1:$80,MATCH($E814,StudiesInfo!$B:$B,0),MATCH(W$1,StudiesInfo!$1:$1,0))</f>
        <v>Unclear</v>
      </c>
      <c r="X814" s="31" t="str">
        <f t="array" ref="X814">INDEX(StudiesInfo!$1:$80,MATCH($E814,StudiesInfo!$B:$B,0),MATCH(X$1,StudiesInfo!$1:$1,0))</f>
        <v>-</v>
      </c>
      <c r="Y814" s="30" t="s">
        <v>582</v>
      </c>
      <c r="Z814" s="30" t="s">
        <v>597</v>
      </c>
      <c r="AA814" s="30" t="s">
        <v>598</v>
      </c>
      <c r="AD814" s="33" t="s">
        <v>1091</v>
      </c>
      <c r="AE814" s="30" t="s">
        <v>590</v>
      </c>
      <c r="AF814" s="34" t="s">
        <v>591</v>
      </c>
    </row>
    <row r="815" ht="16.5" hidden="1" customHeight="1">
      <c r="A815" s="30">
        <v>116.0</v>
      </c>
      <c r="B815" s="31" t="str">
        <f t="array" ref="B815">INDEX(StudiesInfo!$1:$80,MATCH($E815,StudiesInfo!$B:$B,0),MATCH(B$1,StudiesInfo!$1:$1,0))</f>
        <v>Yes</v>
      </c>
      <c r="E815" s="31" t="str">
        <f t="array" ref="E815">INDEX(StudiesInfo!$1:$80,MATCH($A815,StudiesInfo!$A:$A,0),MATCH(E$1,StudiesInfo!$1:$1,0))</f>
        <v>Rios-Fuster et al., 2021</v>
      </c>
      <c r="F815" s="31" t="str">
        <f t="array" ref="F815">INDEX(StudiesInfo!$1:$80,MATCH($E815,StudiesInfo!$B:$B,0),MATCH(F$1,StudiesInfo!$1:$1,0))</f>
        <v>100-500 µm</v>
      </c>
      <c r="G815" s="31" t="str">
        <f t="array" ref="G815">INDEX(StudiesInfo!$1:$80,MATCH($E815,StudiesInfo!$B:$B,0),MATCH(G$1,StudiesInfo!$1:$1,0))</f>
        <v>micro</v>
      </c>
      <c r="H815" s="31" t="str">
        <f t="array" ref="H815">INDEX(StudiesInfo!$1:$80,MATCH($E815,StudiesInfo!$B:$B,0),MATCH(H$1,StudiesInfo!$1:$1,0))</f>
        <v>Polyethylene low density (LDPE)</v>
      </c>
      <c r="I815" s="31" t="str">
        <f t="array" ref="I815">INDEX(StudiesInfo!$1:$80,MATCH($E815,StudiesInfo!$B:$B,0),MATCH(I$1,StudiesInfo!$1:$1,0))</f>
        <v>Irregular</v>
      </c>
      <c r="J815" s="32" t="str">
        <f t="array" ref="J815">INDEX(StudiesInfo!$1:$80,MATCH($E815,StudiesInfo!$B:$B,0),MATCH(J$1,StudiesInfo!$1:$1,0))</f>
        <v>Sparus aurata</v>
      </c>
      <c r="K815" s="31" t="str">
        <f t="array" ref="K815">INDEX(StudiesInfo!$1:$80,MATCH($E815,StudiesInfo!$B:$B,0),MATCH(K$1,StudiesInfo!$1:$1,0))</f>
        <v>NA</v>
      </c>
      <c r="L815" s="31" t="str">
        <f t="array" ref="L815">INDEX(StudiesInfo!$1:$80,MATCH($E815,StudiesInfo!$B:$B,0),MATCH(L$1,StudiesInfo!$1:$1,0))</f>
        <v>Food</v>
      </c>
      <c r="M815" s="31" t="str">
        <f t="array" ref="M815">INDEX(StudiesInfo!$1:$80,MATCH($E815,StudiesInfo!$B:$B,0),MATCH(M$1,StudiesInfo!$1:$1,0))</f>
        <v>Every 24h</v>
      </c>
      <c r="N815" s="35" t="str">
        <f t="array" ref="N815">INDEX(StudiesInfo!$1:$80,MATCH($E815,StudiesInfo!$B:$B,0),MATCH(N$1,StudiesInfo!$1:$1,0))</f>
        <v>10</v>
      </c>
      <c r="O815" s="31" t="str">
        <f t="array" ref="O815">INDEX(StudiesInfo!$1:$80,MATCH($E815,StudiesInfo!$B:$B,0),MATCH(O$1,StudiesInfo!$1:$1,0))</f>
        <v>% of the food</v>
      </c>
      <c r="P815" s="31" t="str">
        <f t="array" ref="P815">INDEX(StudiesInfo!$1:$80,MATCH($E815,StudiesInfo!$B:$B,0),MATCH(P$1,StudiesInfo!$1:$1,0))</f>
        <v>Juvenile</v>
      </c>
      <c r="Q815" s="31" t="str">
        <f t="array" ref="Q815">INDEX(StudiesInfo!$1:$80,MATCH($E815,StudiesInfo!$B:$B,0),MATCH(Q$1,StudiesInfo!$1:$1,0))</f>
        <v>Unclear</v>
      </c>
      <c r="R815" s="31" t="str">
        <f t="array" ref="R815">INDEX(StudiesInfo!$1:$80,MATCH($E815,StudiesInfo!$B:$B,0),MATCH(R$1,StudiesInfo!$1:$1,0))</f>
        <v>-</v>
      </c>
      <c r="S815" s="31">
        <f t="array" ref="S815">INDEX(StudiesInfo!$1:$80,MATCH($E815,StudiesInfo!$B:$B,0),MATCH(S$1,StudiesInfo!$1:$1,0))</f>
        <v>21</v>
      </c>
      <c r="T815" s="31" t="str">
        <f t="array" ref="T815">INDEX(StudiesInfo!$1:$80,MATCH($E815,StudiesInfo!$B:$B,0),MATCH(T$1,StudiesInfo!$1:$1,0))</f>
        <v>15 days +</v>
      </c>
      <c r="U815" s="31">
        <f t="array" ref="U815">INDEX(StudiesInfo!$1:$80,MATCH($E815,StudiesInfo!$B:$B,0),MATCH(U$1,StudiesInfo!$1:$1,0))</f>
        <v>0</v>
      </c>
      <c r="V815" s="31" t="str">
        <f t="array" ref="V815">INDEX(StudiesInfo!$1:$80,MATCH($E815,StudiesInfo!$B:$B,0),MATCH(V$1,StudiesInfo!$1:$1,0))</f>
        <v>Juvenile</v>
      </c>
      <c r="W815" s="31" t="str">
        <f t="array" ref="W815">INDEX(StudiesInfo!$1:$80,MATCH($E815,StudiesInfo!$B:$B,0),MATCH(W$1,StudiesInfo!$1:$1,0))</f>
        <v>Unclear</v>
      </c>
      <c r="X815" s="31" t="str">
        <f t="array" ref="X815">INDEX(StudiesInfo!$1:$80,MATCH($E815,StudiesInfo!$B:$B,0),MATCH(X$1,StudiesInfo!$1:$1,0))</f>
        <v>-</v>
      </c>
      <c r="Y815" s="30" t="s">
        <v>601</v>
      </c>
      <c r="Z815" s="30" t="s">
        <v>612</v>
      </c>
      <c r="AA815" s="30" t="s">
        <v>764</v>
      </c>
      <c r="AC815" s="30" t="s">
        <v>1057</v>
      </c>
      <c r="AD815" s="33" t="s">
        <v>586</v>
      </c>
      <c r="AF815" s="30" t="s">
        <v>588</v>
      </c>
    </row>
    <row r="816" ht="16.5" hidden="1" customHeight="1">
      <c r="A816" s="30">
        <v>116.0</v>
      </c>
      <c r="B816" s="31" t="str">
        <f t="array" ref="B816">INDEX(StudiesInfo!$1:$80,MATCH($E816,StudiesInfo!$B:$B,0),MATCH(B$1,StudiesInfo!$1:$1,0))</f>
        <v>Yes</v>
      </c>
      <c r="E816" s="31" t="str">
        <f t="array" ref="E816">INDEX(StudiesInfo!$1:$80,MATCH($A816,StudiesInfo!$A:$A,0),MATCH(E$1,StudiesInfo!$1:$1,0))</f>
        <v>Rios-Fuster et al., 2021</v>
      </c>
      <c r="F816" s="31" t="str">
        <f t="array" ref="F816">INDEX(StudiesInfo!$1:$80,MATCH($E816,StudiesInfo!$B:$B,0),MATCH(F$1,StudiesInfo!$1:$1,0))</f>
        <v>100-500 µm</v>
      </c>
      <c r="G816" s="31" t="str">
        <f t="array" ref="G816">INDEX(StudiesInfo!$1:$80,MATCH($E816,StudiesInfo!$B:$B,0),MATCH(G$1,StudiesInfo!$1:$1,0))</f>
        <v>micro</v>
      </c>
      <c r="H816" s="31" t="str">
        <f t="array" ref="H816">INDEX(StudiesInfo!$1:$80,MATCH($E816,StudiesInfo!$B:$B,0),MATCH(H$1,StudiesInfo!$1:$1,0))</f>
        <v>Polyethylene low density (LDPE)</v>
      </c>
      <c r="I816" s="31" t="str">
        <f t="array" ref="I816">INDEX(StudiesInfo!$1:$80,MATCH($E816,StudiesInfo!$B:$B,0),MATCH(I$1,StudiesInfo!$1:$1,0))</f>
        <v>Irregular</v>
      </c>
      <c r="J816" s="32" t="str">
        <f t="array" ref="J816">INDEX(StudiesInfo!$1:$80,MATCH($E816,StudiesInfo!$B:$B,0),MATCH(J$1,StudiesInfo!$1:$1,0))</f>
        <v>Sparus aurata</v>
      </c>
      <c r="K816" s="31" t="str">
        <f t="array" ref="K816">INDEX(StudiesInfo!$1:$80,MATCH($E816,StudiesInfo!$B:$B,0),MATCH(K$1,StudiesInfo!$1:$1,0))</f>
        <v>NA</v>
      </c>
      <c r="L816" s="31" t="str">
        <f t="array" ref="L816">INDEX(StudiesInfo!$1:$80,MATCH($E816,StudiesInfo!$B:$B,0),MATCH(L$1,StudiesInfo!$1:$1,0))</f>
        <v>Food</v>
      </c>
      <c r="M816" s="31" t="str">
        <f t="array" ref="M816">INDEX(StudiesInfo!$1:$80,MATCH($E816,StudiesInfo!$B:$B,0),MATCH(M$1,StudiesInfo!$1:$1,0))</f>
        <v>Every 24h</v>
      </c>
      <c r="N816" s="35" t="str">
        <f t="array" ref="N816">INDEX(StudiesInfo!$1:$80,MATCH($E816,StudiesInfo!$B:$B,0),MATCH(N$1,StudiesInfo!$1:$1,0))</f>
        <v>10</v>
      </c>
      <c r="O816" s="31" t="str">
        <f t="array" ref="O816">INDEX(StudiesInfo!$1:$80,MATCH($E816,StudiesInfo!$B:$B,0),MATCH(O$1,StudiesInfo!$1:$1,0))</f>
        <v>% of the food</v>
      </c>
      <c r="P816" s="31" t="str">
        <f t="array" ref="P816">INDEX(StudiesInfo!$1:$80,MATCH($E816,StudiesInfo!$B:$B,0),MATCH(P$1,StudiesInfo!$1:$1,0))</f>
        <v>Juvenile</v>
      </c>
      <c r="Q816" s="31" t="str">
        <f t="array" ref="Q816">INDEX(StudiesInfo!$1:$80,MATCH($E816,StudiesInfo!$B:$B,0),MATCH(Q$1,StudiesInfo!$1:$1,0))</f>
        <v>Unclear</v>
      </c>
      <c r="R816" s="31" t="str">
        <f t="array" ref="R816">INDEX(StudiesInfo!$1:$80,MATCH($E816,StudiesInfo!$B:$B,0),MATCH(R$1,StudiesInfo!$1:$1,0))</f>
        <v>-</v>
      </c>
      <c r="S816" s="31">
        <f t="array" ref="S816">INDEX(StudiesInfo!$1:$80,MATCH($E816,StudiesInfo!$B:$B,0),MATCH(S$1,StudiesInfo!$1:$1,0))</f>
        <v>21</v>
      </c>
      <c r="T816" s="31" t="str">
        <f t="array" ref="T816">INDEX(StudiesInfo!$1:$80,MATCH($E816,StudiesInfo!$B:$B,0),MATCH(T$1,StudiesInfo!$1:$1,0))</f>
        <v>15 days +</v>
      </c>
      <c r="U816" s="31">
        <f t="array" ref="U816">INDEX(StudiesInfo!$1:$80,MATCH($E816,StudiesInfo!$B:$B,0),MATCH(U$1,StudiesInfo!$1:$1,0))</f>
        <v>0</v>
      </c>
      <c r="V816" s="31" t="str">
        <f t="array" ref="V816">INDEX(StudiesInfo!$1:$80,MATCH($E816,StudiesInfo!$B:$B,0),MATCH(V$1,StudiesInfo!$1:$1,0))</f>
        <v>Juvenile</v>
      </c>
      <c r="W816" s="31" t="str">
        <f t="array" ref="W816">INDEX(StudiesInfo!$1:$80,MATCH($E816,StudiesInfo!$B:$B,0),MATCH(W$1,StudiesInfo!$1:$1,0))</f>
        <v>Unclear</v>
      </c>
      <c r="X816" s="31" t="str">
        <f t="array" ref="X816">INDEX(StudiesInfo!$1:$80,MATCH($E816,StudiesInfo!$B:$B,0),MATCH(X$1,StudiesInfo!$1:$1,0))</f>
        <v>-</v>
      </c>
      <c r="Y816" s="30" t="s">
        <v>601</v>
      </c>
      <c r="Z816" s="30" t="s">
        <v>612</v>
      </c>
      <c r="AA816" s="30" t="s">
        <v>764</v>
      </c>
      <c r="AD816" s="33" t="s">
        <v>1091</v>
      </c>
      <c r="AF816" s="34" t="s">
        <v>591</v>
      </c>
    </row>
    <row r="817" ht="16.5" hidden="1" customHeight="1">
      <c r="A817" s="30">
        <v>116.0</v>
      </c>
      <c r="B817" s="31" t="str">
        <f t="array" ref="B817">INDEX(StudiesInfo!$1:$80,MATCH($E817,StudiesInfo!$B:$B,0),MATCH(B$1,StudiesInfo!$1:$1,0))</f>
        <v>Yes</v>
      </c>
      <c r="E817" s="31" t="str">
        <f t="array" ref="E817">INDEX(StudiesInfo!$1:$80,MATCH($A817,StudiesInfo!$A:$A,0),MATCH(E$1,StudiesInfo!$1:$1,0))</f>
        <v>Rios-Fuster et al., 2021</v>
      </c>
      <c r="F817" s="31" t="str">
        <f t="array" ref="F817">INDEX(StudiesInfo!$1:$80,MATCH($E817,StudiesInfo!$B:$B,0),MATCH(F$1,StudiesInfo!$1:$1,0))</f>
        <v>100-500 µm</v>
      </c>
      <c r="G817" s="31" t="str">
        <f t="array" ref="G817">INDEX(StudiesInfo!$1:$80,MATCH($E817,StudiesInfo!$B:$B,0),MATCH(G$1,StudiesInfo!$1:$1,0))</f>
        <v>micro</v>
      </c>
      <c r="H817" s="31" t="str">
        <f t="array" ref="H817">INDEX(StudiesInfo!$1:$80,MATCH($E817,StudiesInfo!$B:$B,0),MATCH(H$1,StudiesInfo!$1:$1,0))</f>
        <v>Polyethylene low density (LDPE)</v>
      </c>
      <c r="I817" s="31" t="str">
        <f t="array" ref="I817">INDEX(StudiesInfo!$1:$80,MATCH($E817,StudiesInfo!$B:$B,0),MATCH(I$1,StudiesInfo!$1:$1,0))</f>
        <v>Irregular</v>
      </c>
      <c r="J817" s="32" t="str">
        <f t="array" ref="J817">INDEX(StudiesInfo!$1:$80,MATCH($E817,StudiesInfo!$B:$B,0),MATCH(J$1,StudiesInfo!$1:$1,0))</f>
        <v>Sparus aurata</v>
      </c>
      <c r="K817" s="31" t="str">
        <f t="array" ref="K817">INDEX(StudiesInfo!$1:$80,MATCH($E817,StudiesInfo!$B:$B,0),MATCH(K$1,StudiesInfo!$1:$1,0))</f>
        <v>NA</v>
      </c>
      <c r="L817" s="31" t="str">
        <f t="array" ref="L817">INDEX(StudiesInfo!$1:$80,MATCH($E817,StudiesInfo!$B:$B,0),MATCH(L$1,StudiesInfo!$1:$1,0))</f>
        <v>Food</v>
      </c>
      <c r="M817" s="31" t="str">
        <f t="array" ref="M817">INDEX(StudiesInfo!$1:$80,MATCH($E817,StudiesInfo!$B:$B,0),MATCH(M$1,StudiesInfo!$1:$1,0))</f>
        <v>Every 24h</v>
      </c>
      <c r="N817" s="35" t="str">
        <f t="array" ref="N817">INDEX(StudiesInfo!$1:$80,MATCH($E817,StudiesInfo!$B:$B,0),MATCH(N$1,StudiesInfo!$1:$1,0))</f>
        <v>10</v>
      </c>
      <c r="O817" s="31" t="str">
        <f t="array" ref="O817">INDEX(StudiesInfo!$1:$80,MATCH($E817,StudiesInfo!$B:$B,0),MATCH(O$1,StudiesInfo!$1:$1,0))</f>
        <v>% of the food</v>
      </c>
      <c r="P817" s="31" t="str">
        <f t="array" ref="P817">INDEX(StudiesInfo!$1:$80,MATCH($E817,StudiesInfo!$B:$B,0),MATCH(P$1,StudiesInfo!$1:$1,0))</f>
        <v>Juvenile</v>
      </c>
      <c r="Q817" s="31" t="str">
        <f t="array" ref="Q817">INDEX(StudiesInfo!$1:$80,MATCH($E817,StudiesInfo!$B:$B,0),MATCH(Q$1,StudiesInfo!$1:$1,0))</f>
        <v>Unclear</v>
      </c>
      <c r="R817" s="31" t="str">
        <f t="array" ref="R817">INDEX(StudiesInfo!$1:$80,MATCH($E817,StudiesInfo!$B:$B,0),MATCH(R$1,StudiesInfo!$1:$1,0))</f>
        <v>-</v>
      </c>
      <c r="S817" s="31">
        <f t="array" ref="S817">INDEX(StudiesInfo!$1:$80,MATCH($E817,StudiesInfo!$B:$B,0),MATCH(S$1,StudiesInfo!$1:$1,0))</f>
        <v>21</v>
      </c>
      <c r="T817" s="31" t="str">
        <f t="array" ref="T817">INDEX(StudiesInfo!$1:$80,MATCH($E817,StudiesInfo!$B:$B,0),MATCH(T$1,StudiesInfo!$1:$1,0))</f>
        <v>15 days +</v>
      </c>
      <c r="U817" s="31">
        <f t="array" ref="U817">INDEX(StudiesInfo!$1:$80,MATCH($E817,StudiesInfo!$B:$B,0),MATCH(U$1,StudiesInfo!$1:$1,0))</f>
        <v>0</v>
      </c>
      <c r="V817" s="31" t="str">
        <f t="array" ref="V817">INDEX(StudiesInfo!$1:$80,MATCH($E817,StudiesInfo!$B:$B,0),MATCH(V$1,StudiesInfo!$1:$1,0))</f>
        <v>Juvenile</v>
      </c>
      <c r="W817" s="31" t="str">
        <f t="array" ref="W817">INDEX(StudiesInfo!$1:$80,MATCH($E817,StudiesInfo!$B:$B,0),MATCH(W$1,StudiesInfo!$1:$1,0))</f>
        <v>Unclear</v>
      </c>
      <c r="X817" s="31" t="str">
        <f t="array" ref="X817">INDEX(StudiesInfo!$1:$80,MATCH($E817,StudiesInfo!$B:$B,0),MATCH(X$1,StudiesInfo!$1:$1,0))</f>
        <v>-</v>
      </c>
      <c r="Y817" s="30" t="s">
        <v>601</v>
      </c>
      <c r="Z817" s="30" t="s">
        <v>612</v>
      </c>
      <c r="AA817" s="30" t="s">
        <v>1094</v>
      </c>
      <c r="AC817" s="30" t="s">
        <v>1057</v>
      </c>
      <c r="AD817" s="33" t="s">
        <v>586</v>
      </c>
      <c r="AF817" s="30" t="s">
        <v>588</v>
      </c>
    </row>
    <row r="818" ht="16.5" hidden="1" customHeight="1">
      <c r="A818" s="30">
        <v>116.0</v>
      </c>
      <c r="B818" s="31" t="str">
        <f t="array" ref="B818">INDEX(StudiesInfo!$1:$80,MATCH($E818,StudiesInfo!$B:$B,0),MATCH(B$1,StudiesInfo!$1:$1,0))</f>
        <v>Yes</v>
      </c>
      <c r="E818" s="31" t="str">
        <f t="array" ref="E818">INDEX(StudiesInfo!$1:$80,MATCH($A818,StudiesInfo!$A:$A,0),MATCH(E$1,StudiesInfo!$1:$1,0))</f>
        <v>Rios-Fuster et al., 2021</v>
      </c>
      <c r="F818" s="31" t="str">
        <f t="array" ref="F818">INDEX(StudiesInfo!$1:$80,MATCH($E818,StudiesInfo!$B:$B,0),MATCH(F$1,StudiesInfo!$1:$1,0))</f>
        <v>100-500 µm</v>
      </c>
      <c r="G818" s="31" t="str">
        <f t="array" ref="G818">INDEX(StudiesInfo!$1:$80,MATCH($E818,StudiesInfo!$B:$B,0),MATCH(G$1,StudiesInfo!$1:$1,0))</f>
        <v>micro</v>
      </c>
      <c r="H818" s="31" t="str">
        <f t="array" ref="H818">INDEX(StudiesInfo!$1:$80,MATCH($E818,StudiesInfo!$B:$B,0),MATCH(H$1,StudiesInfo!$1:$1,0))</f>
        <v>Polyethylene low density (LDPE)</v>
      </c>
      <c r="I818" s="31" t="str">
        <f t="array" ref="I818">INDEX(StudiesInfo!$1:$80,MATCH($E818,StudiesInfo!$B:$B,0),MATCH(I$1,StudiesInfo!$1:$1,0))</f>
        <v>Irregular</v>
      </c>
      <c r="J818" s="32" t="str">
        <f t="array" ref="J818">INDEX(StudiesInfo!$1:$80,MATCH($E818,StudiesInfo!$B:$B,0),MATCH(J$1,StudiesInfo!$1:$1,0))</f>
        <v>Sparus aurata</v>
      </c>
      <c r="K818" s="31" t="str">
        <f t="array" ref="K818">INDEX(StudiesInfo!$1:$80,MATCH($E818,StudiesInfo!$B:$B,0),MATCH(K$1,StudiesInfo!$1:$1,0))</f>
        <v>NA</v>
      </c>
      <c r="L818" s="31" t="str">
        <f t="array" ref="L818">INDEX(StudiesInfo!$1:$80,MATCH($E818,StudiesInfo!$B:$B,0),MATCH(L$1,StudiesInfo!$1:$1,0))</f>
        <v>Food</v>
      </c>
      <c r="M818" s="31" t="str">
        <f t="array" ref="M818">INDEX(StudiesInfo!$1:$80,MATCH($E818,StudiesInfo!$B:$B,0),MATCH(M$1,StudiesInfo!$1:$1,0))</f>
        <v>Every 24h</v>
      </c>
      <c r="N818" s="35" t="str">
        <f t="array" ref="N818">INDEX(StudiesInfo!$1:$80,MATCH($E818,StudiesInfo!$B:$B,0),MATCH(N$1,StudiesInfo!$1:$1,0))</f>
        <v>10</v>
      </c>
      <c r="O818" s="31" t="str">
        <f t="array" ref="O818">INDEX(StudiesInfo!$1:$80,MATCH($E818,StudiesInfo!$B:$B,0),MATCH(O$1,StudiesInfo!$1:$1,0))</f>
        <v>% of the food</v>
      </c>
      <c r="P818" s="31" t="str">
        <f t="array" ref="P818">INDEX(StudiesInfo!$1:$80,MATCH($E818,StudiesInfo!$B:$B,0),MATCH(P$1,StudiesInfo!$1:$1,0))</f>
        <v>Juvenile</v>
      </c>
      <c r="Q818" s="31" t="str">
        <f t="array" ref="Q818">INDEX(StudiesInfo!$1:$80,MATCH($E818,StudiesInfo!$B:$B,0),MATCH(Q$1,StudiesInfo!$1:$1,0))</f>
        <v>Unclear</v>
      </c>
      <c r="R818" s="31" t="str">
        <f t="array" ref="R818">INDEX(StudiesInfo!$1:$80,MATCH($E818,StudiesInfo!$B:$B,0),MATCH(R$1,StudiesInfo!$1:$1,0))</f>
        <v>-</v>
      </c>
      <c r="S818" s="31">
        <f t="array" ref="S818">INDEX(StudiesInfo!$1:$80,MATCH($E818,StudiesInfo!$B:$B,0),MATCH(S$1,StudiesInfo!$1:$1,0))</f>
        <v>21</v>
      </c>
      <c r="T818" s="31" t="str">
        <f t="array" ref="T818">INDEX(StudiesInfo!$1:$80,MATCH($E818,StudiesInfo!$B:$B,0),MATCH(T$1,StudiesInfo!$1:$1,0))</f>
        <v>15 days +</v>
      </c>
      <c r="U818" s="31">
        <f t="array" ref="U818">INDEX(StudiesInfo!$1:$80,MATCH($E818,StudiesInfo!$B:$B,0),MATCH(U$1,StudiesInfo!$1:$1,0))</f>
        <v>0</v>
      </c>
      <c r="V818" s="31" t="str">
        <f t="array" ref="V818">INDEX(StudiesInfo!$1:$80,MATCH($E818,StudiesInfo!$B:$B,0),MATCH(V$1,StudiesInfo!$1:$1,0))</f>
        <v>Juvenile</v>
      </c>
      <c r="W818" s="31" t="str">
        <f t="array" ref="W818">INDEX(StudiesInfo!$1:$80,MATCH($E818,StudiesInfo!$B:$B,0),MATCH(W$1,StudiesInfo!$1:$1,0))</f>
        <v>Unclear</v>
      </c>
      <c r="X818" s="31" t="str">
        <f t="array" ref="X818">INDEX(StudiesInfo!$1:$80,MATCH($E818,StudiesInfo!$B:$B,0),MATCH(X$1,StudiesInfo!$1:$1,0))</f>
        <v>-</v>
      </c>
      <c r="Y818" s="30" t="s">
        <v>601</v>
      </c>
      <c r="Z818" s="30" t="s">
        <v>612</v>
      </c>
      <c r="AA818" s="30" t="s">
        <v>1094</v>
      </c>
      <c r="AD818" s="33" t="s">
        <v>1091</v>
      </c>
      <c r="AF818" s="34" t="s">
        <v>591</v>
      </c>
    </row>
    <row r="819" ht="16.5" hidden="1" customHeight="1">
      <c r="A819" s="30">
        <v>116.0</v>
      </c>
      <c r="B819" s="31" t="str">
        <f t="array" ref="B819">INDEX(StudiesInfo!$1:$80,MATCH($E819,StudiesInfo!$B:$B,0),MATCH(B$1,StudiesInfo!$1:$1,0))</f>
        <v>Yes</v>
      </c>
      <c r="E819" s="31" t="str">
        <f t="array" ref="E819">INDEX(StudiesInfo!$1:$80,MATCH($A819,StudiesInfo!$A:$A,0),MATCH(E$1,StudiesInfo!$1:$1,0))</f>
        <v>Rios-Fuster et al., 2021</v>
      </c>
      <c r="F819" s="31" t="str">
        <f t="array" ref="F819">INDEX(StudiesInfo!$1:$80,MATCH($E819,StudiesInfo!$B:$B,0),MATCH(F$1,StudiesInfo!$1:$1,0))</f>
        <v>100-500 µm</v>
      </c>
      <c r="G819" s="31" t="str">
        <f t="array" ref="G819">INDEX(StudiesInfo!$1:$80,MATCH($E819,StudiesInfo!$B:$B,0),MATCH(G$1,StudiesInfo!$1:$1,0))</f>
        <v>micro</v>
      </c>
      <c r="H819" s="31" t="str">
        <f t="array" ref="H819">INDEX(StudiesInfo!$1:$80,MATCH($E819,StudiesInfo!$B:$B,0),MATCH(H$1,StudiesInfo!$1:$1,0))</f>
        <v>Polyethylene low density (LDPE)</v>
      </c>
      <c r="I819" s="31" t="str">
        <f t="array" ref="I819">INDEX(StudiesInfo!$1:$80,MATCH($E819,StudiesInfo!$B:$B,0),MATCH(I$1,StudiesInfo!$1:$1,0))</f>
        <v>Irregular</v>
      </c>
      <c r="J819" s="32" t="str">
        <f t="array" ref="J819">INDEX(StudiesInfo!$1:$80,MATCH($E819,StudiesInfo!$B:$B,0),MATCH(J$1,StudiesInfo!$1:$1,0))</f>
        <v>Sparus aurata</v>
      </c>
      <c r="K819" s="31" t="str">
        <f t="array" ref="K819">INDEX(StudiesInfo!$1:$80,MATCH($E819,StudiesInfo!$B:$B,0),MATCH(K$1,StudiesInfo!$1:$1,0))</f>
        <v>NA</v>
      </c>
      <c r="L819" s="31" t="str">
        <f t="array" ref="L819">INDEX(StudiesInfo!$1:$80,MATCH($E819,StudiesInfo!$B:$B,0),MATCH(L$1,StudiesInfo!$1:$1,0))</f>
        <v>Food</v>
      </c>
      <c r="M819" s="31" t="str">
        <f t="array" ref="M819">INDEX(StudiesInfo!$1:$80,MATCH($E819,StudiesInfo!$B:$B,0),MATCH(M$1,StudiesInfo!$1:$1,0))</f>
        <v>Every 24h</v>
      </c>
      <c r="N819" s="35" t="str">
        <f t="array" ref="N819">INDEX(StudiesInfo!$1:$80,MATCH($E819,StudiesInfo!$B:$B,0),MATCH(N$1,StudiesInfo!$1:$1,0))</f>
        <v>10</v>
      </c>
      <c r="O819" s="31" t="str">
        <f t="array" ref="O819">INDEX(StudiesInfo!$1:$80,MATCH($E819,StudiesInfo!$B:$B,0),MATCH(O$1,StudiesInfo!$1:$1,0))</f>
        <v>% of the food</v>
      </c>
      <c r="P819" s="31" t="str">
        <f t="array" ref="P819">INDEX(StudiesInfo!$1:$80,MATCH($E819,StudiesInfo!$B:$B,0),MATCH(P$1,StudiesInfo!$1:$1,0))</f>
        <v>Juvenile</v>
      </c>
      <c r="Q819" s="31" t="str">
        <f t="array" ref="Q819">INDEX(StudiesInfo!$1:$80,MATCH($E819,StudiesInfo!$B:$B,0),MATCH(Q$1,StudiesInfo!$1:$1,0))</f>
        <v>Unclear</v>
      </c>
      <c r="R819" s="31" t="str">
        <f t="array" ref="R819">INDEX(StudiesInfo!$1:$80,MATCH($E819,StudiesInfo!$B:$B,0),MATCH(R$1,StudiesInfo!$1:$1,0))</f>
        <v>-</v>
      </c>
      <c r="S819" s="31">
        <f t="array" ref="S819">INDEX(StudiesInfo!$1:$80,MATCH($E819,StudiesInfo!$B:$B,0),MATCH(S$1,StudiesInfo!$1:$1,0))</f>
        <v>21</v>
      </c>
      <c r="T819" s="31" t="str">
        <f t="array" ref="T819">INDEX(StudiesInfo!$1:$80,MATCH($E819,StudiesInfo!$B:$B,0),MATCH(T$1,StudiesInfo!$1:$1,0))</f>
        <v>15 days +</v>
      </c>
      <c r="U819" s="31">
        <f t="array" ref="U819">INDEX(StudiesInfo!$1:$80,MATCH($E819,StudiesInfo!$B:$B,0),MATCH(U$1,StudiesInfo!$1:$1,0))</f>
        <v>0</v>
      </c>
      <c r="V819" s="31" t="str">
        <f t="array" ref="V819">INDEX(StudiesInfo!$1:$80,MATCH($E819,StudiesInfo!$B:$B,0),MATCH(V$1,StudiesInfo!$1:$1,0))</f>
        <v>Juvenile</v>
      </c>
      <c r="W819" s="31" t="str">
        <f t="array" ref="W819">INDEX(StudiesInfo!$1:$80,MATCH($E819,StudiesInfo!$B:$B,0),MATCH(W$1,StudiesInfo!$1:$1,0))</f>
        <v>Unclear</v>
      </c>
      <c r="X819" s="31" t="str">
        <f t="array" ref="X819">INDEX(StudiesInfo!$1:$80,MATCH($E819,StudiesInfo!$B:$B,0),MATCH(X$1,StudiesInfo!$1:$1,0))</f>
        <v>-</v>
      </c>
      <c r="Y819" s="30" t="s">
        <v>601</v>
      </c>
      <c r="Z819" s="30" t="s">
        <v>612</v>
      </c>
      <c r="AA819" s="30" t="s">
        <v>1095</v>
      </c>
      <c r="AC819" s="30" t="s">
        <v>1057</v>
      </c>
      <c r="AD819" s="33" t="s">
        <v>586</v>
      </c>
      <c r="AF819" s="30" t="s">
        <v>588</v>
      </c>
    </row>
    <row r="820" ht="16.5" hidden="1" customHeight="1">
      <c r="A820" s="30">
        <v>116.0</v>
      </c>
      <c r="B820" s="31" t="str">
        <f t="array" ref="B820">INDEX(StudiesInfo!$1:$80,MATCH($E820,StudiesInfo!$B:$B,0),MATCH(B$1,StudiesInfo!$1:$1,0))</f>
        <v>Yes</v>
      </c>
      <c r="E820" s="31" t="str">
        <f t="array" ref="E820">INDEX(StudiesInfo!$1:$80,MATCH($A820,StudiesInfo!$A:$A,0),MATCH(E$1,StudiesInfo!$1:$1,0))</f>
        <v>Rios-Fuster et al., 2021</v>
      </c>
      <c r="F820" s="31" t="str">
        <f t="array" ref="F820">INDEX(StudiesInfo!$1:$80,MATCH($E820,StudiesInfo!$B:$B,0),MATCH(F$1,StudiesInfo!$1:$1,0))</f>
        <v>100-500 µm</v>
      </c>
      <c r="G820" s="31" t="str">
        <f t="array" ref="G820">INDEX(StudiesInfo!$1:$80,MATCH($E820,StudiesInfo!$B:$B,0),MATCH(G$1,StudiesInfo!$1:$1,0))</f>
        <v>micro</v>
      </c>
      <c r="H820" s="31" t="str">
        <f t="array" ref="H820">INDEX(StudiesInfo!$1:$80,MATCH($E820,StudiesInfo!$B:$B,0),MATCH(H$1,StudiesInfo!$1:$1,0))</f>
        <v>Polyethylene low density (LDPE)</v>
      </c>
      <c r="I820" s="31" t="str">
        <f t="array" ref="I820">INDEX(StudiesInfo!$1:$80,MATCH($E820,StudiesInfo!$B:$B,0),MATCH(I$1,StudiesInfo!$1:$1,0))</f>
        <v>Irregular</v>
      </c>
      <c r="J820" s="32" t="str">
        <f t="array" ref="J820">INDEX(StudiesInfo!$1:$80,MATCH($E820,StudiesInfo!$B:$B,0),MATCH(J$1,StudiesInfo!$1:$1,0))</f>
        <v>Sparus aurata</v>
      </c>
      <c r="K820" s="31" t="str">
        <f t="array" ref="K820">INDEX(StudiesInfo!$1:$80,MATCH($E820,StudiesInfo!$B:$B,0),MATCH(K$1,StudiesInfo!$1:$1,0))</f>
        <v>NA</v>
      </c>
      <c r="L820" s="31" t="str">
        <f t="array" ref="L820">INDEX(StudiesInfo!$1:$80,MATCH($E820,StudiesInfo!$B:$B,0),MATCH(L$1,StudiesInfo!$1:$1,0))</f>
        <v>Food</v>
      </c>
      <c r="M820" s="31" t="str">
        <f t="array" ref="M820">INDEX(StudiesInfo!$1:$80,MATCH($E820,StudiesInfo!$B:$B,0),MATCH(M$1,StudiesInfo!$1:$1,0))</f>
        <v>Every 24h</v>
      </c>
      <c r="N820" s="35" t="str">
        <f t="array" ref="N820">INDEX(StudiesInfo!$1:$80,MATCH($E820,StudiesInfo!$B:$B,0),MATCH(N$1,StudiesInfo!$1:$1,0))</f>
        <v>10</v>
      </c>
      <c r="O820" s="31" t="str">
        <f t="array" ref="O820">INDEX(StudiesInfo!$1:$80,MATCH($E820,StudiesInfo!$B:$B,0),MATCH(O$1,StudiesInfo!$1:$1,0))</f>
        <v>% of the food</v>
      </c>
      <c r="P820" s="31" t="str">
        <f t="array" ref="P820">INDEX(StudiesInfo!$1:$80,MATCH($E820,StudiesInfo!$B:$B,0),MATCH(P$1,StudiesInfo!$1:$1,0))</f>
        <v>Juvenile</v>
      </c>
      <c r="Q820" s="31" t="str">
        <f t="array" ref="Q820">INDEX(StudiesInfo!$1:$80,MATCH($E820,StudiesInfo!$B:$B,0),MATCH(Q$1,StudiesInfo!$1:$1,0))</f>
        <v>Unclear</v>
      </c>
      <c r="R820" s="31" t="str">
        <f t="array" ref="R820">INDEX(StudiesInfo!$1:$80,MATCH($E820,StudiesInfo!$B:$B,0),MATCH(R$1,StudiesInfo!$1:$1,0))</f>
        <v>-</v>
      </c>
      <c r="S820" s="31">
        <f t="array" ref="S820">INDEX(StudiesInfo!$1:$80,MATCH($E820,StudiesInfo!$B:$B,0),MATCH(S$1,StudiesInfo!$1:$1,0))</f>
        <v>21</v>
      </c>
      <c r="T820" s="31" t="str">
        <f t="array" ref="T820">INDEX(StudiesInfo!$1:$80,MATCH($E820,StudiesInfo!$B:$B,0),MATCH(T$1,StudiesInfo!$1:$1,0))</f>
        <v>15 days +</v>
      </c>
      <c r="U820" s="31">
        <f t="array" ref="U820">INDEX(StudiesInfo!$1:$80,MATCH($E820,StudiesInfo!$B:$B,0),MATCH(U$1,StudiesInfo!$1:$1,0))</f>
        <v>0</v>
      </c>
      <c r="V820" s="31" t="str">
        <f t="array" ref="V820">INDEX(StudiesInfo!$1:$80,MATCH($E820,StudiesInfo!$B:$B,0),MATCH(V$1,StudiesInfo!$1:$1,0))</f>
        <v>Juvenile</v>
      </c>
      <c r="W820" s="31" t="str">
        <f t="array" ref="W820">INDEX(StudiesInfo!$1:$80,MATCH($E820,StudiesInfo!$B:$B,0),MATCH(W$1,StudiesInfo!$1:$1,0))</f>
        <v>Unclear</v>
      </c>
      <c r="X820" s="31" t="str">
        <f t="array" ref="X820">INDEX(StudiesInfo!$1:$80,MATCH($E820,StudiesInfo!$B:$B,0),MATCH(X$1,StudiesInfo!$1:$1,0))</f>
        <v>-</v>
      </c>
      <c r="Y820" s="30" t="s">
        <v>601</v>
      </c>
      <c r="Z820" s="30" t="s">
        <v>612</v>
      </c>
      <c r="AA820" s="30" t="s">
        <v>1095</v>
      </c>
      <c r="AD820" s="33" t="s">
        <v>1091</v>
      </c>
      <c r="AF820" s="34" t="s">
        <v>591</v>
      </c>
    </row>
    <row r="821" ht="16.5" hidden="1" customHeight="1">
      <c r="A821" s="30">
        <v>116.0</v>
      </c>
      <c r="B821" s="31" t="str">
        <f t="array" ref="B821">INDEX(StudiesInfo!$1:$80,MATCH($E821,StudiesInfo!$B:$B,0),MATCH(B$1,StudiesInfo!$1:$1,0))</f>
        <v>Yes</v>
      </c>
      <c r="E821" s="31" t="str">
        <f t="array" ref="E821">INDEX(StudiesInfo!$1:$80,MATCH($A821,StudiesInfo!$A:$A,0),MATCH(E$1,StudiesInfo!$1:$1,0))</f>
        <v>Rios-Fuster et al., 2021</v>
      </c>
      <c r="F821" s="31" t="str">
        <f t="array" ref="F821">INDEX(StudiesInfo!$1:$80,MATCH($E821,StudiesInfo!$B:$B,0),MATCH(F$1,StudiesInfo!$1:$1,0))</f>
        <v>100-500 µm</v>
      </c>
      <c r="G821" s="31" t="str">
        <f t="array" ref="G821">INDEX(StudiesInfo!$1:$80,MATCH($E821,StudiesInfo!$B:$B,0),MATCH(G$1,StudiesInfo!$1:$1,0))</f>
        <v>micro</v>
      </c>
      <c r="H821" s="31" t="str">
        <f t="array" ref="H821">INDEX(StudiesInfo!$1:$80,MATCH($E821,StudiesInfo!$B:$B,0),MATCH(H$1,StudiesInfo!$1:$1,0))</f>
        <v>Polyethylene low density (LDPE)</v>
      </c>
      <c r="I821" s="31" t="str">
        <f t="array" ref="I821">INDEX(StudiesInfo!$1:$80,MATCH($E821,StudiesInfo!$B:$B,0),MATCH(I$1,StudiesInfo!$1:$1,0))</f>
        <v>Irregular</v>
      </c>
      <c r="J821" s="32" t="str">
        <f t="array" ref="J821">INDEX(StudiesInfo!$1:$80,MATCH($E821,StudiesInfo!$B:$B,0),MATCH(J$1,StudiesInfo!$1:$1,0))</f>
        <v>Sparus aurata</v>
      </c>
      <c r="K821" s="31" t="str">
        <f t="array" ref="K821">INDEX(StudiesInfo!$1:$80,MATCH($E821,StudiesInfo!$B:$B,0),MATCH(K$1,StudiesInfo!$1:$1,0))</f>
        <v>NA</v>
      </c>
      <c r="L821" s="31" t="str">
        <f t="array" ref="L821">INDEX(StudiesInfo!$1:$80,MATCH($E821,StudiesInfo!$B:$B,0),MATCH(L$1,StudiesInfo!$1:$1,0))</f>
        <v>Food</v>
      </c>
      <c r="M821" s="31" t="str">
        <f t="array" ref="M821">INDEX(StudiesInfo!$1:$80,MATCH($E821,StudiesInfo!$B:$B,0),MATCH(M$1,StudiesInfo!$1:$1,0))</f>
        <v>Every 24h</v>
      </c>
      <c r="N821" s="35" t="str">
        <f t="array" ref="N821">INDEX(StudiesInfo!$1:$80,MATCH($E821,StudiesInfo!$B:$B,0),MATCH(N$1,StudiesInfo!$1:$1,0))</f>
        <v>10</v>
      </c>
      <c r="O821" s="31" t="str">
        <f t="array" ref="O821">INDEX(StudiesInfo!$1:$80,MATCH($E821,StudiesInfo!$B:$B,0),MATCH(O$1,StudiesInfo!$1:$1,0))</f>
        <v>% of the food</v>
      </c>
      <c r="P821" s="31" t="str">
        <f t="array" ref="P821">INDEX(StudiesInfo!$1:$80,MATCH($E821,StudiesInfo!$B:$B,0),MATCH(P$1,StudiesInfo!$1:$1,0))</f>
        <v>Juvenile</v>
      </c>
      <c r="Q821" s="31" t="str">
        <f t="array" ref="Q821">INDEX(StudiesInfo!$1:$80,MATCH($E821,StudiesInfo!$B:$B,0),MATCH(Q$1,StudiesInfo!$1:$1,0))</f>
        <v>Unclear</v>
      </c>
      <c r="R821" s="31" t="str">
        <f t="array" ref="R821">INDEX(StudiesInfo!$1:$80,MATCH($E821,StudiesInfo!$B:$B,0),MATCH(R$1,StudiesInfo!$1:$1,0))</f>
        <v>-</v>
      </c>
      <c r="S821" s="31">
        <f t="array" ref="S821">INDEX(StudiesInfo!$1:$80,MATCH($E821,StudiesInfo!$B:$B,0),MATCH(S$1,StudiesInfo!$1:$1,0))</f>
        <v>21</v>
      </c>
      <c r="T821" s="31" t="str">
        <f t="array" ref="T821">INDEX(StudiesInfo!$1:$80,MATCH($E821,StudiesInfo!$B:$B,0),MATCH(T$1,StudiesInfo!$1:$1,0))</f>
        <v>15 days +</v>
      </c>
      <c r="U821" s="31">
        <f t="array" ref="U821">INDEX(StudiesInfo!$1:$80,MATCH($E821,StudiesInfo!$B:$B,0),MATCH(U$1,StudiesInfo!$1:$1,0))</f>
        <v>0</v>
      </c>
      <c r="V821" s="31" t="str">
        <f t="array" ref="V821">INDEX(StudiesInfo!$1:$80,MATCH($E821,StudiesInfo!$B:$B,0),MATCH(V$1,StudiesInfo!$1:$1,0))</f>
        <v>Juvenile</v>
      </c>
      <c r="W821" s="31" t="str">
        <f t="array" ref="W821">INDEX(StudiesInfo!$1:$80,MATCH($E821,StudiesInfo!$B:$B,0),MATCH(W$1,StudiesInfo!$1:$1,0))</f>
        <v>Unclear</v>
      </c>
      <c r="X821" s="31" t="str">
        <f t="array" ref="X821">INDEX(StudiesInfo!$1:$80,MATCH($E821,StudiesInfo!$B:$B,0),MATCH(X$1,StudiesInfo!$1:$1,0))</f>
        <v>-</v>
      </c>
      <c r="Y821" s="30" t="s">
        <v>685</v>
      </c>
      <c r="Z821" s="30" t="s">
        <v>612</v>
      </c>
      <c r="AA821" s="30" t="s">
        <v>1096</v>
      </c>
      <c r="AC821" s="30" t="s">
        <v>1057</v>
      </c>
      <c r="AD821" s="33" t="s">
        <v>586</v>
      </c>
      <c r="AF821" s="30" t="s">
        <v>588</v>
      </c>
    </row>
    <row r="822" ht="16.5" hidden="1" customHeight="1">
      <c r="A822" s="30">
        <v>116.0</v>
      </c>
      <c r="B822" s="31" t="str">
        <f t="array" ref="B822">INDEX(StudiesInfo!$1:$80,MATCH($E822,StudiesInfo!$B:$B,0),MATCH(B$1,StudiesInfo!$1:$1,0))</f>
        <v>Yes</v>
      </c>
      <c r="E822" s="31" t="str">
        <f t="array" ref="E822">INDEX(StudiesInfo!$1:$80,MATCH($A822,StudiesInfo!$A:$A,0),MATCH(E$1,StudiesInfo!$1:$1,0))</f>
        <v>Rios-Fuster et al., 2021</v>
      </c>
      <c r="F822" s="31" t="str">
        <f t="array" ref="F822">INDEX(StudiesInfo!$1:$80,MATCH($E822,StudiesInfo!$B:$B,0),MATCH(F$1,StudiesInfo!$1:$1,0))</f>
        <v>100-500 µm</v>
      </c>
      <c r="G822" s="31" t="str">
        <f t="array" ref="G822">INDEX(StudiesInfo!$1:$80,MATCH($E822,StudiesInfo!$B:$B,0),MATCH(G$1,StudiesInfo!$1:$1,0))</f>
        <v>micro</v>
      </c>
      <c r="H822" s="31" t="str">
        <f t="array" ref="H822">INDEX(StudiesInfo!$1:$80,MATCH($E822,StudiesInfo!$B:$B,0),MATCH(H$1,StudiesInfo!$1:$1,0))</f>
        <v>Polyethylene low density (LDPE)</v>
      </c>
      <c r="I822" s="31" t="str">
        <f t="array" ref="I822">INDEX(StudiesInfo!$1:$80,MATCH($E822,StudiesInfo!$B:$B,0),MATCH(I$1,StudiesInfo!$1:$1,0))</f>
        <v>Irregular</v>
      </c>
      <c r="J822" s="32" t="str">
        <f t="array" ref="J822">INDEX(StudiesInfo!$1:$80,MATCH($E822,StudiesInfo!$B:$B,0),MATCH(J$1,StudiesInfo!$1:$1,0))</f>
        <v>Sparus aurata</v>
      </c>
      <c r="K822" s="31" t="str">
        <f t="array" ref="K822">INDEX(StudiesInfo!$1:$80,MATCH($E822,StudiesInfo!$B:$B,0),MATCH(K$1,StudiesInfo!$1:$1,0))</f>
        <v>NA</v>
      </c>
      <c r="L822" s="31" t="str">
        <f t="array" ref="L822">INDEX(StudiesInfo!$1:$80,MATCH($E822,StudiesInfo!$B:$B,0),MATCH(L$1,StudiesInfo!$1:$1,0))</f>
        <v>Food</v>
      </c>
      <c r="M822" s="31" t="str">
        <f t="array" ref="M822">INDEX(StudiesInfo!$1:$80,MATCH($E822,StudiesInfo!$B:$B,0),MATCH(M$1,StudiesInfo!$1:$1,0))</f>
        <v>Every 24h</v>
      </c>
      <c r="N822" s="35" t="str">
        <f t="array" ref="N822">INDEX(StudiesInfo!$1:$80,MATCH($E822,StudiesInfo!$B:$B,0),MATCH(N$1,StudiesInfo!$1:$1,0))</f>
        <v>10</v>
      </c>
      <c r="O822" s="31" t="str">
        <f t="array" ref="O822">INDEX(StudiesInfo!$1:$80,MATCH($E822,StudiesInfo!$B:$B,0),MATCH(O$1,StudiesInfo!$1:$1,0))</f>
        <v>% of the food</v>
      </c>
      <c r="P822" s="31" t="str">
        <f t="array" ref="P822">INDEX(StudiesInfo!$1:$80,MATCH($E822,StudiesInfo!$B:$B,0),MATCH(P$1,StudiesInfo!$1:$1,0))</f>
        <v>Juvenile</v>
      </c>
      <c r="Q822" s="31" t="str">
        <f t="array" ref="Q822">INDEX(StudiesInfo!$1:$80,MATCH($E822,StudiesInfo!$B:$B,0),MATCH(Q$1,StudiesInfo!$1:$1,0))</f>
        <v>Unclear</v>
      </c>
      <c r="R822" s="31" t="str">
        <f t="array" ref="R822">INDEX(StudiesInfo!$1:$80,MATCH($E822,StudiesInfo!$B:$B,0),MATCH(R$1,StudiesInfo!$1:$1,0))</f>
        <v>-</v>
      </c>
      <c r="S822" s="31">
        <f t="array" ref="S822">INDEX(StudiesInfo!$1:$80,MATCH($E822,StudiesInfo!$B:$B,0),MATCH(S$1,StudiesInfo!$1:$1,0))</f>
        <v>21</v>
      </c>
      <c r="T822" s="31" t="str">
        <f t="array" ref="T822">INDEX(StudiesInfo!$1:$80,MATCH($E822,StudiesInfo!$B:$B,0),MATCH(T$1,StudiesInfo!$1:$1,0))</f>
        <v>15 days +</v>
      </c>
      <c r="U822" s="31">
        <f t="array" ref="U822">INDEX(StudiesInfo!$1:$80,MATCH($E822,StudiesInfo!$B:$B,0),MATCH(U$1,StudiesInfo!$1:$1,0))</f>
        <v>0</v>
      </c>
      <c r="V822" s="31" t="str">
        <f t="array" ref="V822">INDEX(StudiesInfo!$1:$80,MATCH($E822,StudiesInfo!$B:$B,0),MATCH(V$1,StudiesInfo!$1:$1,0))</f>
        <v>Juvenile</v>
      </c>
      <c r="W822" s="31" t="str">
        <f t="array" ref="W822">INDEX(StudiesInfo!$1:$80,MATCH($E822,StudiesInfo!$B:$B,0),MATCH(W$1,StudiesInfo!$1:$1,0))</f>
        <v>Unclear</v>
      </c>
      <c r="X822" s="31" t="str">
        <f t="array" ref="X822">INDEX(StudiesInfo!$1:$80,MATCH($E822,StudiesInfo!$B:$B,0),MATCH(X$1,StudiesInfo!$1:$1,0))</f>
        <v>-</v>
      </c>
      <c r="Y822" s="30" t="s">
        <v>685</v>
      </c>
      <c r="Z822" s="30" t="s">
        <v>612</v>
      </c>
      <c r="AA822" s="30" t="s">
        <v>1096</v>
      </c>
      <c r="AD822" s="33" t="s">
        <v>1091</v>
      </c>
      <c r="AF822" s="34" t="s">
        <v>591</v>
      </c>
    </row>
    <row r="823" ht="16.5" hidden="1" customHeight="1">
      <c r="A823" s="30">
        <v>116.0</v>
      </c>
      <c r="B823" s="31" t="str">
        <f t="array" ref="B823">INDEX(StudiesInfo!$1:$80,MATCH($E823,StudiesInfo!$B:$B,0),MATCH(B$1,StudiesInfo!$1:$1,0))</f>
        <v>Yes</v>
      </c>
      <c r="E823" s="31" t="str">
        <f t="array" ref="E823">INDEX(StudiesInfo!$1:$80,MATCH($A823,StudiesInfo!$A:$A,0),MATCH(E$1,StudiesInfo!$1:$1,0))</f>
        <v>Rios-Fuster et al., 2021</v>
      </c>
      <c r="F823" s="31" t="str">
        <f t="array" ref="F823">INDEX(StudiesInfo!$1:$80,MATCH($E823,StudiesInfo!$B:$B,0),MATCH(F$1,StudiesInfo!$1:$1,0))</f>
        <v>100-500 µm</v>
      </c>
      <c r="G823" s="31" t="str">
        <f t="array" ref="G823">INDEX(StudiesInfo!$1:$80,MATCH($E823,StudiesInfo!$B:$B,0),MATCH(G$1,StudiesInfo!$1:$1,0))</f>
        <v>micro</v>
      </c>
      <c r="H823" s="31" t="str">
        <f t="array" ref="H823">INDEX(StudiesInfo!$1:$80,MATCH($E823,StudiesInfo!$B:$B,0),MATCH(H$1,StudiesInfo!$1:$1,0))</f>
        <v>Polyethylene low density (LDPE)</v>
      </c>
      <c r="I823" s="31" t="str">
        <f t="array" ref="I823">INDEX(StudiesInfo!$1:$80,MATCH($E823,StudiesInfo!$B:$B,0),MATCH(I$1,StudiesInfo!$1:$1,0))</f>
        <v>Irregular</v>
      </c>
      <c r="J823" s="32" t="str">
        <f t="array" ref="J823">INDEX(StudiesInfo!$1:$80,MATCH($E823,StudiesInfo!$B:$B,0),MATCH(J$1,StudiesInfo!$1:$1,0))</f>
        <v>Sparus aurata</v>
      </c>
      <c r="K823" s="31" t="str">
        <f t="array" ref="K823">INDEX(StudiesInfo!$1:$80,MATCH($E823,StudiesInfo!$B:$B,0),MATCH(K$1,StudiesInfo!$1:$1,0))</f>
        <v>NA</v>
      </c>
      <c r="L823" s="31" t="str">
        <f t="array" ref="L823">INDEX(StudiesInfo!$1:$80,MATCH($E823,StudiesInfo!$B:$B,0),MATCH(L$1,StudiesInfo!$1:$1,0))</f>
        <v>Food</v>
      </c>
      <c r="M823" s="31" t="str">
        <f t="array" ref="M823">INDEX(StudiesInfo!$1:$80,MATCH($E823,StudiesInfo!$B:$B,0),MATCH(M$1,StudiesInfo!$1:$1,0))</f>
        <v>Every 24h</v>
      </c>
      <c r="N823" s="35" t="str">
        <f t="array" ref="N823">INDEX(StudiesInfo!$1:$80,MATCH($E823,StudiesInfo!$B:$B,0),MATCH(N$1,StudiesInfo!$1:$1,0))</f>
        <v>10</v>
      </c>
      <c r="O823" s="31" t="str">
        <f t="array" ref="O823">INDEX(StudiesInfo!$1:$80,MATCH($E823,StudiesInfo!$B:$B,0),MATCH(O$1,StudiesInfo!$1:$1,0))</f>
        <v>% of the food</v>
      </c>
      <c r="P823" s="31" t="str">
        <f t="array" ref="P823">INDEX(StudiesInfo!$1:$80,MATCH($E823,StudiesInfo!$B:$B,0),MATCH(P$1,StudiesInfo!$1:$1,0))</f>
        <v>Juvenile</v>
      </c>
      <c r="Q823" s="31" t="str">
        <f t="array" ref="Q823">INDEX(StudiesInfo!$1:$80,MATCH($E823,StudiesInfo!$B:$B,0),MATCH(Q$1,StudiesInfo!$1:$1,0))</f>
        <v>Unclear</v>
      </c>
      <c r="R823" s="31" t="str">
        <f t="array" ref="R823">INDEX(StudiesInfo!$1:$80,MATCH($E823,StudiesInfo!$B:$B,0),MATCH(R$1,StudiesInfo!$1:$1,0))</f>
        <v>-</v>
      </c>
      <c r="S823" s="31">
        <f t="array" ref="S823">INDEX(StudiesInfo!$1:$80,MATCH($E823,StudiesInfo!$B:$B,0),MATCH(S$1,StudiesInfo!$1:$1,0))</f>
        <v>21</v>
      </c>
      <c r="T823" s="31" t="str">
        <f t="array" ref="T823">INDEX(StudiesInfo!$1:$80,MATCH($E823,StudiesInfo!$B:$B,0),MATCH(T$1,StudiesInfo!$1:$1,0))</f>
        <v>15 days +</v>
      </c>
      <c r="U823" s="31">
        <f t="array" ref="U823">INDEX(StudiesInfo!$1:$80,MATCH($E823,StudiesInfo!$B:$B,0),MATCH(U$1,StudiesInfo!$1:$1,0))</f>
        <v>0</v>
      </c>
      <c r="V823" s="31" t="str">
        <f t="array" ref="V823">INDEX(StudiesInfo!$1:$80,MATCH($E823,StudiesInfo!$B:$B,0),MATCH(V$1,StudiesInfo!$1:$1,0))</f>
        <v>Juvenile</v>
      </c>
      <c r="W823" s="31" t="str">
        <f t="array" ref="W823">INDEX(StudiesInfo!$1:$80,MATCH($E823,StudiesInfo!$B:$B,0),MATCH(W$1,StudiesInfo!$1:$1,0))</f>
        <v>Unclear</v>
      </c>
      <c r="X823" s="31" t="str">
        <f t="array" ref="X823">INDEX(StudiesInfo!$1:$80,MATCH($E823,StudiesInfo!$B:$B,0),MATCH(X$1,StudiesInfo!$1:$1,0))</f>
        <v>-</v>
      </c>
      <c r="Y823" s="30" t="s">
        <v>685</v>
      </c>
      <c r="Z823" s="30" t="s">
        <v>612</v>
      </c>
      <c r="AA823" s="30" t="s">
        <v>1097</v>
      </c>
      <c r="AC823" s="30" t="s">
        <v>1057</v>
      </c>
      <c r="AD823" s="33" t="s">
        <v>586</v>
      </c>
      <c r="AF823" s="30" t="s">
        <v>588</v>
      </c>
    </row>
    <row r="824" ht="16.5" hidden="1" customHeight="1">
      <c r="A824" s="30">
        <v>116.0</v>
      </c>
      <c r="B824" s="31" t="str">
        <f t="array" ref="B824">INDEX(StudiesInfo!$1:$80,MATCH($E824,StudiesInfo!$B:$B,0),MATCH(B$1,StudiesInfo!$1:$1,0))</f>
        <v>Yes</v>
      </c>
      <c r="E824" s="31" t="str">
        <f t="array" ref="E824">INDEX(StudiesInfo!$1:$80,MATCH($A824,StudiesInfo!$A:$A,0),MATCH(E$1,StudiesInfo!$1:$1,0))</f>
        <v>Rios-Fuster et al., 2021</v>
      </c>
      <c r="F824" s="31" t="str">
        <f t="array" ref="F824">INDEX(StudiesInfo!$1:$80,MATCH($E824,StudiesInfo!$B:$B,0),MATCH(F$1,StudiesInfo!$1:$1,0))</f>
        <v>100-500 µm</v>
      </c>
      <c r="G824" s="31" t="str">
        <f t="array" ref="G824">INDEX(StudiesInfo!$1:$80,MATCH($E824,StudiesInfo!$B:$B,0),MATCH(G$1,StudiesInfo!$1:$1,0))</f>
        <v>micro</v>
      </c>
      <c r="H824" s="31" t="str">
        <f t="array" ref="H824">INDEX(StudiesInfo!$1:$80,MATCH($E824,StudiesInfo!$B:$B,0),MATCH(H$1,StudiesInfo!$1:$1,0))</f>
        <v>Polyethylene low density (LDPE)</v>
      </c>
      <c r="I824" s="31" t="str">
        <f t="array" ref="I824">INDEX(StudiesInfo!$1:$80,MATCH($E824,StudiesInfo!$B:$B,0),MATCH(I$1,StudiesInfo!$1:$1,0))</f>
        <v>Irregular</v>
      </c>
      <c r="J824" s="32" t="str">
        <f t="array" ref="J824">INDEX(StudiesInfo!$1:$80,MATCH($E824,StudiesInfo!$B:$B,0),MATCH(J$1,StudiesInfo!$1:$1,0))</f>
        <v>Sparus aurata</v>
      </c>
      <c r="K824" s="31" t="str">
        <f t="array" ref="K824">INDEX(StudiesInfo!$1:$80,MATCH($E824,StudiesInfo!$B:$B,0),MATCH(K$1,StudiesInfo!$1:$1,0))</f>
        <v>NA</v>
      </c>
      <c r="L824" s="31" t="str">
        <f t="array" ref="L824">INDEX(StudiesInfo!$1:$80,MATCH($E824,StudiesInfo!$B:$B,0),MATCH(L$1,StudiesInfo!$1:$1,0))</f>
        <v>Food</v>
      </c>
      <c r="M824" s="31" t="str">
        <f t="array" ref="M824">INDEX(StudiesInfo!$1:$80,MATCH($E824,StudiesInfo!$B:$B,0),MATCH(M$1,StudiesInfo!$1:$1,0))</f>
        <v>Every 24h</v>
      </c>
      <c r="N824" s="35" t="str">
        <f t="array" ref="N824">INDEX(StudiesInfo!$1:$80,MATCH($E824,StudiesInfo!$B:$B,0),MATCH(N$1,StudiesInfo!$1:$1,0))</f>
        <v>10</v>
      </c>
      <c r="O824" s="31" t="str">
        <f t="array" ref="O824">INDEX(StudiesInfo!$1:$80,MATCH($E824,StudiesInfo!$B:$B,0),MATCH(O$1,StudiesInfo!$1:$1,0))</f>
        <v>% of the food</v>
      </c>
      <c r="P824" s="31" t="str">
        <f t="array" ref="P824">INDEX(StudiesInfo!$1:$80,MATCH($E824,StudiesInfo!$B:$B,0),MATCH(P$1,StudiesInfo!$1:$1,0))</f>
        <v>Juvenile</v>
      </c>
      <c r="Q824" s="31" t="str">
        <f t="array" ref="Q824">INDEX(StudiesInfo!$1:$80,MATCH($E824,StudiesInfo!$B:$B,0),MATCH(Q$1,StudiesInfo!$1:$1,0))</f>
        <v>Unclear</v>
      </c>
      <c r="R824" s="31" t="str">
        <f t="array" ref="R824">INDEX(StudiesInfo!$1:$80,MATCH($E824,StudiesInfo!$B:$B,0),MATCH(R$1,StudiesInfo!$1:$1,0))</f>
        <v>-</v>
      </c>
      <c r="S824" s="31">
        <f t="array" ref="S824">INDEX(StudiesInfo!$1:$80,MATCH($E824,StudiesInfo!$B:$B,0),MATCH(S$1,StudiesInfo!$1:$1,0))</f>
        <v>21</v>
      </c>
      <c r="T824" s="31" t="str">
        <f t="array" ref="T824">INDEX(StudiesInfo!$1:$80,MATCH($E824,StudiesInfo!$B:$B,0),MATCH(T$1,StudiesInfo!$1:$1,0))</f>
        <v>15 days +</v>
      </c>
      <c r="U824" s="31">
        <f t="array" ref="U824">INDEX(StudiesInfo!$1:$80,MATCH($E824,StudiesInfo!$B:$B,0),MATCH(U$1,StudiesInfo!$1:$1,0))</f>
        <v>0</v>
      </c>
      <c r="V824" s="31" t="str">
        <f t="array" ref="V824">INDEX(StudiesInfo!$1:$80,MATCH($E824,StudiesInfo!$B:$B,0),MATCH(V$1,StudiesInfo!$1:$1,0))</f>
        <v>Juvenile</v>
      </c>
      <c r="W824" s="31" t="str">
        <f t="array" ref="W824">INDEX(StudiesInfo!$1:$80,MATCH($E824,StudiesInfo!$B:$B,0),MATCH(W$1,StudiesInfo!$1:$1,0))</f>
        <v>Unclear</v>
      </c>
      <c r="X824" s="31" t="str">
        <f t="array" ref="X824">INDEX(StudiesInfo!$1:$80,MATCH($E824,StudiesInfo!$B:$B,0),MATCH(X$1,StudiesInfo!$1:$1,0))</f>
        <v>-</v>
      </c>
      <c r="Y824" s="30" t="s">
        <v>685</v>
      </c>
      <c r="Z824" s="30" t="s">
        <v>612</v>
      </c>
      <c r="AA824" s="30" t="s">
        <v>1097</v>
      </c>
      <c r="AD824" s="33" t="s">
        <v>1091</v>
      </c>
      <c r="AF824" s="34" t="s">
        <v>591</v>
      </c>
    </row>
    <row r="825" ht="16.5" hidden="1" customHeight="1">
      <c r="A825" s="30">
        <v>116.0</v>
      </c>
      <c r="B825" s="31" t="str">
        <f t="array" ref="B825">INDEX(StudiesInfo!$1:$80,MATCH($E825,StudiesInfo!$B:$B,0),MATCH(B$1,StudiesInfo!$1:$1,0))</f>
        <v>Yes</v>
      </c>
      <c r="E825" s="31" t="str">
        <f t="array" ref="E825">INDEX(StudiesInfo!$1:$80,MATCH($A825,StudiesInfo!$A:$A,0),MATCH(E$1,StudiesInfo!$1:$1,0))</f>
        <v>Rios-Fuster et al., 2021</v>
      </c>
      <c r="F825" s="31" t="str">
        <f t="array" ref="F825">INDEX(StudiesInfo!$1:$80,MATCH($E825,StudiesInfo!$B:$B,0),MATCH(F$1,StudiesInfo!$1:$1,0))</f>
        <v>100-500 µm</v>
      </c>
      <c r="G825" s="31" t="str">
        <f t="array" ref="G825">INDEX(StudiesInfo!$1:$80,MATCH($E825,StudiesInfo!$B:$B,0),MATCH(G$1,StudiesInfo!$1:$1,0))</f>
        <v>micro</v>
      </c>
      <c r="H825" s="31" t="str">
        <f t="array" ref="H825">INDEX(StudiesInfo!$1:$80,MATCH($E825,StudiesInfo!$B:$B,0),MATCH(H$1,StudiesInfo!$1:$1,0))</f>
        <v>Polyethylene low density (LDPE)</v>
      </c>
      <c r="I825" s="31" t="str">
        <f t="array" ref="I825">INDEX(StudiesInfo!$1:$80,MATCH($E825,StudiesInfo!$B:$B,0),MATCH(I$1,StudiesInfo!$1:$1,0))</f>
        <v>Irregular</v>
      </c>
      <c r="J825" s="32" t="str">
        <f t="array" ref="J825">INDEX(StudiesInfo!$1:$80,MATCH($E825,StudiesInfo!$B:$B,0),MATCH(J$1,StudiesInfo!$1:$1,0))</f>
        <v>Sparus aurata</v>
      </c>
      <c r="K825" s="31" t="str">
        <f t="array" ref="K825">INDEX(StudiesInfo!$1:$80,MATCH($E825,StudiesInfo!$B:$B,0),MATCH(K$1,StudiesInfo!$1:$1,0))</f>
        <v>NA</v>
      </c>
      <c r="L825" s="31" t="str">
        <f t="array" ref="L825">INDEX(StudiesInfo!$1:$80,MATCH($E825,StudiesInfo!$B:$B,0),MATCH(L$1,StudiesInfo!$1:$1,0))</f>
        <v>Food</v>
      </c>
      <c r="M825" s="31" t="str">
        <f t="array" ref="M825">INDEX(StudiesInfo!$1:$80,MATCH($E825,StudiesInfo!$B:$B,0),MATCH(M$1,StudiesInfo!$1:$1,0))</f>
        <v>Every 24h</v>
      </c>
      <c r="N825" s="35" t="str">
        <f t="array" ref="N825">INDEX(StudiesInfo!$1:$80,MATCH($E825,StudiesInfo!$B:$B,0),MATCH(N$1,StudiesInfo!$1:$1,0))</f>
        <v>10</v>
      </c>
      <c r="O825" s="31" t="str">
        <f t="array" ref="O825">INDEX(StudiesInfo!$1:$80,MATCH($E825,StudiesInfo!$B:$B,0),MATCH(O$1,StudiesInfo!$1:$1,0))</f>
        <v>% of the food</v>
      </c>
      <c r="P825" s="31" t="str">
        <f t="array" ref="P825">INDEX(StudiesInfo!$1:$80,MATCH($E825,StudiesInfo!$B:$B,0),MATCH(P$1,StudiesInfo!$1:$1,0))</f>
        <v>Juvenile</v>
      </c>
      <c r="Q825" s="31" t="str">
        <f t="array" ref="Q825">INDEX(StudiesInfo!$1:$80,MATCH($E825,StudiesInfo!$B:$B,0),MATCH(Q$1,StudiesInfo!$1:$1,0))</f>
        <v>Unclear</v>
      </c>
      <c r="R825" s="31" t="str">
        <f t="array" ref="R825">INDEX(StudiesInfo!$1:$80,MATCH($E825,StudiesInfo!$B:$B,0),MATCH(R$1,StudiesInfo!$1:$1,0))</f>
        <v>-</v>
      </c>
      <c r="S825" s="31">
        <f t="array" ref="S825">INDEX(StudiesInfo!$1:$80,MATCH($E825,StudiesInfo!$B:$B,0),MATCH(S$1,StudiesInfo!$1:$1,0))</f>
        <v>21</v>
      </c>
      <c r="T825" s="31" t="str">
        <f t="array" ref="T825">INDEX(StudiesInfo!$1:$80,MATCH($E825,StudiesInfo!$B:$B,0),MATCH(T$1,StudiesInfo!$1:$1,0))</f>
        <v>15 days +</v>
      </c>
      <c r="U825" s="31">
        <f t="array" ref="U825">INDEX(StudiesInfo!$1:$80,MATCH($E825,StudiesInfo!$B:$B,0),MATCH(U$1,StudiesInfo!$1:$1,0))</f>
        <v>0</v>
      </c>
      <c r="V825" s="31" t="str">
        <f t="array" ref="V825">INDEX(StudiesInfo!$1:$80,MATCH($E825,StudiesInfo!$B:$B,0),MATCH(V$1,StudiesInfo!$1:$1,0))</f>
        <v>Juvenile</v>
      </c>
      <c r="W825" s="31" t="str">
        <f t="array" ref="W825">INDEX(StudiesInfo!$1:$80,MATCH($E825,StudiesInfo!$B:$B,0),MATCH(W$1,StudiesInfo!$1:$1,0))</f>
        <v>Unclear</v>
      </c>
      <c r="X825" s="31" t="str">
        <f t="array" ref="X825">INDEX(StudiesInfo!$1:$80,MATCH($E825,StudiesInfo!$B:$B,0),MATCH(X$1,StudiesInfo!$1:$1,0))</f>
        <v>-</v>
      </c>
      <c r="Y825" s="30" t="s">
        <v>685</v>
      </c>
      <c r="Z825" s="30" t="s">
        <v>612</v>
      </c>
      <c r="AA825" s="30" t="s">
        <v>1098</v>
      </c>
      <c r="AC825" s="30" t="s">
        <v>1057</v>
      </c>
      <c r="AD825" s="33" t="s">
        <v>586</v>
      </c>
      <c r="AF825" s="30" t="s">
        <v>588</v>
      </c>
    </row>
    <row r="826" ht="16.5" hidden="1" customHeight="1">
      <c r="A826" s="30">
        <v>116.0</v>
      </c>
      <c r="B826" s="31" t="str">
        <f t="array" ref="B826">INDEX(StudiesInfo!$1:$80,MATCH($E826,StudiesInfo!$B:$B,0),MATCH(B$1,StudiesInfo!$1:$1,0))</f>
        <v>Yes</v>
      </c>
      <c r="E826" s="31" t="str">
        <f t="array" ref="E826">INDEX(StudiesInfo!$1:$80,MATCH($A826,StudiesInfo!$A:$A,0),MATCH(E$1,StudiesInfo!$1:$1,0))</f>
        <v>Rios-Fuster et al., 2021</v>
      </c>
      <c r="F826" s="31" t="str">
        <f t="array" ref="F826">INDEX(StudiesInfo!$1:$80,MATCH($E826,StudiesInfo!$B:$B,0),MATCH(F$1,StudiesInfo!$1:$1,0))</f>
        <v>100-500 µm</v>
      </c>
      <c r="G826" s="31" t="str">
        <f t="array" ref="G826">INDEX(StudiesInfo!$1:$80,MATCH($E826,StudiesInfo!$B:$B,0),MATCH(G$1,StudiesInfo!$1:$1,0))</f>
        <v>micro</v>
      </c>
      <c r="H826" s="31" t="str">
        <f t="array" ref="H826">INDEX(StudiesInfo!$1:$80,MATCH($E826,StudiesInfo!$B:$B,0),MATCH(H$1,StudiesInfo!$1:$1,0))</f>
        <v>Polyethylene low density (LDPE)</v>
      </c>
      <c r="I826" s="31" t="str">
        <f t="array" ref="I826">INDEX(StudiesInfo!$1:$80,MATCH($E826,StudiesInfo!$B:$B,0),MATCH(I$1,StudiesInfo!$1:$1,0))</f>
        <v>Irregular</v>
      </c>
      <c r="J826" s="32" t="str">
        <f t="array" ref="J826">INDEX(StudiesInfo!$1:$80,MATCH($E826,StudiesInfo!$B:$B,0),MATCH(J$1,StudiesInfo!$1:$1,0))</f>
        <v>Sparus aurata</v>
      </c>
      <c r="K826" s="31" t="str">
        <f t="array" ref="K826">INDEX(StudiesInfo!$1:$80,MATCH($E826,StudiesInfo!$B:$B,0),MATCH(K$1,StudiesInfo!$1:$1,0))</f>
        <v>NA</v>
      </c>
      <c r="L826" s="31" t="str">
        <f t="array" ref="L826">INDEX(StudiesInfo!$1:$80,MATCH($E826,StudiesInfo!$B:$B,0),MATCH(L$1,StudiesInfo!$1:$1,0))</f>
        <v>Food</v>
      </c>
      <c r="M826" s="31" t="str">
        <f t="array" ref="M826">INDEX(StudiesInfo!$1:$80,MATCH($E826,StudiesInfo!$B:$B,0),MATCH(M$1,StudiesInfo!$1:$1,0))</f>
        <v>Every 24h</v>
      </c>
      <c r="N826" s="35" t="str">
        <f t="array" ref="N826">INDEX(StudiesInfo!$1:$80,MATCH($E826,StudiesInfo!$B:$B,0),MATCH(N$1,StudiesInfo!$1:$1,0))</f>
        <v>10</v>
      </c>
      <c r="O826" s="31" t="str">
        <f t="array" ref="O826">INDEX(StudiesInfo!$1:$80,MATCH($E826,StudiesInfo!$B:$B,0),MATCH(O$1,StudiesInfo!$1:$1,0))</f>
        <v>% of the food</v>
      </c>
      <c r="P826" s="31" t="str">
        <f t="array" ref="P826">INDEX(StudiesInfo!$1:$80,MATCH($E826,StudiesInfo!$B:$B,0),MATCH(P$1,StudiesInfo!$1:$1,0))</f>
        <v>Juvenile</v>
      </c>
      <c r="Q826" s="31" t="str">
        <f t="array" ref="Q826">INDEX(StudiesInfo!$1:$80,MATCH($E826,StudiesInfo!$B:$B,0),MATCH(Q$1,StudiesInfo!$1:$1,0))</f>
        <v>Unclear</v>
      </c>
      <c r="R826" s="31" t="str">
        <f t="array" ref="R826">INDEX(StudiesInfo!$1:$80,MATCH($E826,StudiesInfo!$B:$B,0),MATCH(R$1,StudiesInfo!$1:$1,0))</f>
        <v>-</v>
      </c>
      <c r="S826" s="31">
        <f t="array" ref="S826">INDEX(StudiesInfo!$1:$80,MATCH($E826,StudiesInfo!$B:$B,0),MATCH(S$1,StudiesInfo!$1:$1,0))</f>
        <v>21</v>
      </c>
      <c r="T826" s="31" t="str">
        <f t="array" ref="T826">INDEX(StudiesInfo!$1:$80,MATCH($E826,StudiesInfo!$B:$B,0),MATCH(T$1,StudiesInfo!$1:$1,0))</f>
        <v>15 days +</v>
      </c>
      <c r="U826" s="31">
        <f t="array" ref="U826">INDEX(StudiesInfo!$1:$80,MATCH($E826,StudiesInfo!$B:$B,0),MATCH(U$1,StudiesInfo!$1:$1,0))</f>
        <v>0</v>
      </c>
      <c r="V826" s="31" t="str">
        <f t="array" ref="V826">INDEX(StudiesInfo!$1:$80,MATCH($E826,StudiesInfo!$B:$B,0),MATCH(V$1,StudiesInfo!$1:$1,0))</f>
        <v>Juvenile</v>
      </c>
      <c r="W826" s="31" t="str">
        <f t="array" ref="W826">INDEX(StudiesInfo!$1:$80,MATCH($E826,StudiesInfo!$B:$B,0),MATCH(W$1,StudiesInfo!$1:$1,0))</f>
        <v>Unclear</v>
      </c>
      <c r="X826" s="31" t="str">
        <f t="array" ref="X826">INDEX(StudiesInfo!$1:$80,MATCH($E826,StudiesInfo!$B:$B,0),MATCH(X$1,StudiesInfo!$1:$1,0))</f>
        <v>-</v>
      </c>
      <c r="Y826" s="30" t="s">
        <v>685</v>
      </c>
      <c r="Z826" s="30" t="s">
        <v>612</v>
      </c>
      <c r="AA826" s="30" t="s">
        <v>1098</v>
      </c>
      <c r="AD826" s="33" t="s">
        <v>1091</v>
      </c>
      <c r="AF826" s="30" t="s">
        <v>596</v>
      </c>
    </row>
    <row r="827" ht="16.5" hidden="1" customHeight="1">
      <c r="A827" s="30">
        <v>116.0</v>
      </c>
      <c r="B827" s="31" t="str">
        <f t="array" ref="B827">INDEX(StudiesInfo!$1:$80,MATCH($E827,StudiesInfo!$B:$B,0),MATCH(B$1,StudiesInfo!$1:$1,0))</f>
        <v>Yes</v>
      </c>
      <c r="E827" s="31" t="str">
        <f t="array" ref="E827">INDEX(StudiesInfo!$1:$80,MATCH($A827,StudiesInfo!$A:$A,0),MATCH(E$1,StudiesInfo!$1:$1,0))</f>
        <v>Rios-Fuster et al., 2021</v>
      </c>
      <c r="F827" s="31" t="str">
        <f t="array" ref="F827">INDEX(StudiesInfo!$1:$80,MATCH($E827,StudiesInfo!$B:$B,0),MATCH(F$1,StudiesInfo!$1:$1,0))</f>
        <v>100-500 µm</v>
      </c>
      <c r="G827" s="31" t="str">
        <f t="array" ref="G827">INDEX(StudiesInfo!$1:$80,MATCH($E827,StudiesInfo!$B:$B,0),MATCH(G$1,StudiesInfo!$1:$1,0))</f>
        <v>micro</v>
      </c>
      <c r="H827" s="31" t="str">
        <f t="array" ref="H827">INDEX(StudiesInfo!$1:$80,MATCH($E827,StudiesInfo!$B:$B,0),MATCH(H$1,StudiesInfo!$1:$1,0))</f>
        <v>Polyethylene low density (LDPE)</v>
      </c>
      <c r="I827" s="31" t="str">
        <f t="array" ref="I827">INDEX(StudiesInfo!$1:$80,MATCH($E827,StudiesInfo!$B:$B,0),MATCH(I$1,StudiesInfo!$1:$1,0))</f>
        <v>Irregular</v>
      </c>
      <c r="J827" s="32" t="str">
        <f t="array" ref="J827">INDEX(StudiesInfo!$1:$80,MATCH($E827,StudiesInfo!$B:$B,0),MATCH(J$1,StudiesInfo!$1:$1,0))</f>
        <v>Sparus aurata</v>
      </c>
      <c r="K827" s="31" t="str">
        <f t="array" ref="K827">INDEX(StudiesInfo!$1:$80,MATCH($E827,StudiesInfo!$B:$B,0),MATCH(K$1,StudiesInfo!$1:$1,0))</f>
        <v>NA</v>
      </c>
      <c r="L827" s="31" t="str">
        <f t="array" ref="L827">INDEX(StudiesInfo!$1:$80,MATCH($E827,StudiesInfo!$B:$B,0),MATCH(L$1,StudiesInfo!$1:$1,0))</f>
        <v>Food</v>
      </c>
      <c r="M827" s="31" t="str">
        <f t="array" ref="M827">INDEX(StudiesInfo!$1:$80,MATCH($E827,StudiesInfo!$B:$B,0),MATCH(M$1,StudiesInfo!$1:$1,0))</f>
        <v>Every 24h</v>
      </c>
      <c r="N827" s="35" t="str">
        <f t="array" ref="N827">INDEX(StudiesInfo!$1:$80,MATCH($E827,StudiesInfo!$B:$B,0),MATCH(N$1,StudiesInfo!$1:$1,0))</f>
        <v>10</v>
      </c>
      <c r="O827" s="31" t="str">
        <f t="array" ref="O827">INDEX(StudiesInfo!$1:$80,MATCH($E827,StudiesInfo!$B:$B,0),MATCH(O$1,StudiesInfo!$1:$1,0))</f>
        <v>% of the food</v>
      </c>
      <c r="P827" s="31" t="str">
        <f t="array" ref="P827">INDEX(StudiesInfo!$1:$80,MATCH($E827,StudiesInfo!$B:$B,0),MATCH(P$1,StudiesInfo!$1:$1,0))</f>
        <v>Juvenile</v>
      </c>
      <c r="Q827" s="31" t="str">
        <f t="array" ref="Q827">INDEX(StudiesInfo!$1:$80,MATCH($E827,StudiesInfo!$B:$B,0),MATCH(Q$1,StudiesInfo!$1:$1,0))</f>
        <v>Unclear</v>
      </c>
      <c r="R827" s="31" t="str">
        <f t="array" ref="R827">INDEX(StudiesInfo!$1:$80,MATCH($E827,StudiesInfo!$B:$B,0),MATCH(R$1,StudiesInfo!$1:$1,0))</f>
        <v>-</v>
      </c>
      <c r="S827" s="31">
        <f t="array" ref="S827">INDEX(StudiesInfo!$1:$80,MATCH($E827,StudiesInfo!$B:$B,0),MATCH(S$1,StudiesInfo!$1:$1,0))</f>
        <v>21</v>
      </c>
      <c r="T827" s="31" t="str">
        <f t="array" ref="T827">INDEX(StudiesInfo!$1:$80,MATCH($E827,StudiesInfo!$B:$B,0),MATCH(T$1,StudiesInfo!$1:$1,0))</f>
        <v>15 days +</v>
      </c>
      <c r="U827" s="31">
        <f t="array" ref="U827">INDEX(StudiesInfo!$1:$80,MATCH($E827,StudiesInfo!$B:$B,0),MATCH(U$1,StudiesInfo!$1:$1,0))</f>
        <v>0</v>
      </c>
      <c r="V827" s="31" t="str">
        <f t="array" ref="V827">INDEX(StudiesInfo!$1:$80,MATCH($E827,StudiesInfo!$B:$B,0),MATCH(V$1,StudiesInfo!$1:$1,0))</f>
        <v>Juvenile</v>
      </c>
      <c r="W827" s="31" t="str">
        <f t="array" ref="W827">INDEX(StudiesInfo!$1:$80,MATCH($E827,StudiesInfo!$B:$B,0),MATCH(W$1,StudiesInfo!$1:$1,0))</f>
        <v>Unclear</v>
      </c>
      <c r="X827" s="31" t="str">
        <f t="array" ref="X827">INDEX(StudiesInfo!$1:$80,MATCH($E827,StudiesInfo!$B:$B,0),MATCH(X$1,StudiesInfo!$1:$1,0))</f>
        <v>-</v>
      </c>
      <c r="Y827" s="30" t="s">
        <v>611</v>
      </c>
      <c r="Z827" s="30" t="s">
        <v>612</v>
      </c>
      <c r="AA827" s="30" t="s">
        <v>1099</v>
      </c>
      <c r="AC827" s="30" t="s">
        <v>1057</v>
      </c>
      <c r="AD827" s="33" t="s">
        <v>586</v>
      </c>
      <c r="AF827" s="30" t="s">
        <v>588</v>
      </c>
    </row>
    <row r="828" ht="16.5" hidden="1" customHeight="1">
      <c r="A828" s="30">
        <v>116.0</v>
      </c>
      <c r="B828" s="31" t="str">
        <f t="array" ref="B828">INDEX(StudiesInfo!$1:$80,MATCH($E828,StudiesInfo!$B:$B,0),MATCH(B$1,StudiesInfo!$1:$1,0))</f>
        <v>Yes</v>
      </c>
      <c r="E828" s="31" t="str">
        <f t="array" ref="E828">INDEX(StudiesInfo!$1:$80,MATCH($A828,StudiesInfo!$A:$A,0),MATCH(E$1,StudiesInfo!$1:$1,0))</f>
        <v>Rios-Fuster et al., 2021</v>
      </c>
      <c r="F828" s="31" t="str">
        <f t="array" ref="F828">INDEX(StudiesInfo!$1:$80,MATCH($E828,StudiesInfo!$B:$B,0),MATCH(F$1,StudiesInfo!$1:$1,0))</f>
        <v>100-500 µm</v>
      </c>
      <c r="G828" s="31" t="str">
        <f t="array" ref="G828">INDEX(StudiesInfo!$1:$80,MATCH($E828,StudiesInfo!$B:$B,0),MATCH(G$1,StudiesInfo!$1:$1,0))</f>
        <v>micro</v>
      </c>
      <c r="H828" s="31" t="str">
        <f t="array" ref="H828">INDEX(StudiesInfo!$1:$80,MATCH($E828,StudiesInfo!$B:$B,0),MATCH(H$1,StudiesInfo!$1:$1,0))</f>
        <v>Polyethylene low density (LDPE)</v>
      </c>
      <c r="I828" s="31" t="str">
        <f t="array" ref="I828">INDEX(StudiesInfo!$1:$80,MATCH($E828,StudiesInfo!$B:$B,0),MATCH(I$1,StudiesInfo!$1:$1,0))</f>
        <v>Irregular</v>
      </c>
      <c r="J828" s="32" t="str">
        <f t="array" ref="J828">INDEX(StudiesInfo!$1:$80,MATCH($E828,StudiesInfo!$B:$B,0),MATCH(J$1,StudiesInfo!$1:$1,0))</f>
        <v>Sparus aurata</v>
      </c>
      <c r="K828" s="31" t="str">
        <f t="array" ref="K828">INDEX(StudiesInfo!$1:$80,MATCH($E828,StudiesInfo!$B:$B,0),MATCH(K$1,StudiesInfo!$1:$1,0))</f>
        <v>NA</v>
      </c>
      <c r="L828" s="31" t="str">
        <f t="array" ref="L828">INDEX(StudiesInfo!$1:$80,MATCH($E828,StudiesInfo!$B:$B,0),MATCH(L$1,StudiesInfo!$1:$1,0))</f>
        <v>Food</v>
      </c>
      <c r="M828" s="31" t="str">
        <f t="array" ref="M828">INDEX(StudiesInfo!$1:$80,MATCH($E828,StudiesInfo!$B:$B,0),MATCH(M$1,StudiesInfo!$1:$1,0))</f>
        <v>Every 24h</v>
      </c>
      <c r="N828" s="35" t="str">
        <f t="array" ref="N828">INDEX(StudiesInfo!$1:$80,MATCH($E828,StudiesInfo!$B:$B,0),MATCH(N$1,StudiesInfo!$1:$1,0))</f>
        <v>10</v>
      </c>
      <c r="O828" s="31" t="str">
        <f t="array" ref="O828">INDEX(StudiesInfo!$1:$80,MATCH($E828,StudiesInfo!$B:$B,0),MATCH(O$1,StudiesInfo!$1:$1,0))</f>
        <v>% of the food</v>
      </c>
      <c r="P828" s="31" t="str">
        <f t="array" ref="P828">INDEX(StudiesInfo!$1:$80,MATCH($E828,StudiesInfo!$B:$B,0),MATCH(P$1,StudiesInfo!$1:$1,0))</f>
        <v>Juvenile</v>
      </c>
      <c r="Q828" s="31" t="str">
        <f t="array" ref="Q828">INDEX(StudiesInfo!$1:$80,MATCH($E828,StudiesInfo!$B:$B,0),MATCH(Q$1,StudiesInfo!$1:$1,0))</f>
        <v>Unclear</v>
      </c>
      <c r="R828" s="31" t="str">
        <f t="array" ref="R828">INDEX(StudiesInfo!$1:$80,MATCH($E828,StudiesInfo!$B:$B,0),MATCH(R$1,StudiesInfo!$1:$1,0))</f>
        <v>-</v>
      </c>
      <c r="S828" s="31">
        <f t="array" ref="S828">INDEX(StudiesInfo!$1:$80,MATCH($E828,StudiesInfo!$B:$B,0),MATCH(S$1,StudiesInfo!$1:$1,0))</f>
        <v>21</v>
      </c>
      <c r="T828" s="31" t="str">
        <f t="array" ref="T828">INDEX(StudiesInfo!$1:$80,MATCH($E828,StudiesInfo!$B:$B,0),MATCH(T$1,StudiesInfo!$1:$1,0))</f>
        <v>15 days +</v>
      </c>
      <c r="U828" s="31">
        <f t="array" ref="U828">INDEX(StudiesInfo!$1:$80,MATCH($E828,StudiesInfo!$B:$B,0),MATCH(U$1,StudiesInfo!$1:$1,0))</f>
        <v>0</v>
      </c>
      <c r="V828" s="31" t="str">
        <f t="array" ref="V828">INDEX(StudiesInfo!$1:$80,MATCH($E828,StudiesInfo!$B:$B,0),MATCH(V$1,StudiesInfo!$1:$1,0))</f>
        <v>Juvenile</v>
      </c>
      <c r="W828" s="31" t="str">
        <f t="array" ref="W828">INDEX(StudiesInfo!$1:$80,MATCH($E828,StudiesInfo!$B:$B,0),MATCH(W$1,StudiesInfo!$1:$1,0))</f>
        <v>Unclear</v>
      </c>
      <c r="X828" s="31" t="str">
        <f t="array" ref="X828">INDEX(StudiesInfo!$1:$80,MATCH($E828,StudiesInfo!$B:$B,0),MATCH(X$1,StudiesInfo!$1:$1,0))</f>
        <v>-</v>
      </c>
      <c r="Y828" s="30" t="s">
        <v>611</v>
      </c>
      <c r="Z828" s="30" t="s">
        <v>612</v>
      </c>
      <c r="AA828" s="30" t="s">
        <v>1099</v>
      </c>
      <c r="AC828" s="30"/>
      <c r="AD828" s="33" t="s">
        <v>1091</v>
      </c>
      <c r="AF828" s="34" t="s">
        <v>591</v>
      </c>
    </row>
    <row r="829" ht="16.5" hidden="1" customHeight="1">
      <c r="A829" s="30">
        <v>116.0</v>
      </c>
      <c r="B829" s="31" t="str">
        <f t="array" ref="B829">INDEX(StudiesInfo!$1:$80,MATCH($E829,StudiesInfo!$B:$B,0),MATCH(B$1,StudiesInfo!$1:$1,0))</f>
        <v>Yes</v>
      </c>
      <c r="E829" s="31" t="str">
        <f t="array" ref="E829">INDEX(StudiesInfo!$1:$80,MATCH($A829,StudiesInfo!$A:$A,0),MATCH(E$1,StudiesInfo!$1:$1,0))</f>
        <v>Rios-Fuster et al., 2021</v>
      </c>
      <c r="F829" s="31" t="str">
        <f t="array" ref="F829">INDEX(StudiesInfo!$1:$80,MATCH($E829,StudiesInfo!$B:$B,0),MATCH(F$1,StudiesInfo!$1:$1,0))</f>
        <v>100-500 µm</v>
      </c>
      <c r="G829" s="31" t="str">
        <f t="array" ref="G829">INDEX(StudiesInfo!$1:$80,MATCH($E829,StudiesInfo!$B:$B,0),MATCH(G$1,StudiesInfo!$1:$1,0))</f>
        <v>micro</v>
      </c>
      <c r="H829" s="31" t="str">
        <f t="array" ref="H829">INDEX(StudiesInfo!$1:$80,MATCH($E829,StudiesInfo!$B:$B,0),MATCH(H$1,StudiesInfo!$1:$1,0))</f>
        <v>Polyethylene low density (LDPE)</v>
      </c>
      <c r="I829" s="31" t="str">
        <f t="array" ref="I829">INDEX(StudiesInfo!$1:$80,MATCH($E829,StudiesInfo!$B:$B,0),MATCH(I$1,StudiesInfo!$1:$1,0))</f>
        <v>Irregular</v>
      </c>
      <c r="J829" s="32" t="str">
        <f t="array" ref="J829">INDEX(StudiesInfo!$1:$80,MATCH($E829,StudiesInfo!$B:$B,0),MATCH(J$1,StudiesInfo!$1:$1,0))</f>
        <v>Sparus aurata</v>
      </c>
      <c r="K829" s="31" t="str">
        <f t="array" ref="K829">INDEX(StudiesInfo!$1:$80,MATCH($E829,StudiesInfo!$B:$B,0),MATCH(K$1,StudiesInfo!$1:$1,0))</f>
        <v>NA</v>
      </c>
      <c r="L829" s="31" t="str">
        <f t="array" ref="L829">INDEX(StudiesInfo!$1:$80,MATCH($E829,StudiesInfo!$B:$B,0),MATCH(L$1,StudiesInfo!$1:$1,0))</f>
        <v>Food</v>
      </c>
      <c r="M829" s="31" t="str">
        <f t="array" ref="M829">INDEX(StudiesInfo!$1:$80,MATCH($E829,StudiesInfo!$B:$B,0),MATCH(M$1,StudiesInfo!$1:$1,0))</f>
        <v>Every 24h</v>
      </c>
      <c r="N829" s="35" t="str">
        <f t="array" ref="N829">INDEX(StudiesInfo!$1:$80,MATCH($E829,StudiesInfo!$B:$B,0),MATCH(N$1,StudiesInfo!$1:$1,0))</f>
        <v>10</v>
      </c>
      <c r="O829" s="31" t="str">
        <f t="array" ref="O829">INDEX(StudiesInfo!$1:$80,MATCH($E829,StudiesInfo!$B:$B,0),MATCH(O$1,StudiesInfo!$1:$1,0))</f>
        <v>% of the food</v>
      </c>
      <c r="P829" s="31" t="str">
        <f t="array" ref="P829">INDEX(StudiesInfo!$1:$80,MATCH($E829,StudiesInfo!$B:$B,0),MATCH(P$1,StudiesInfo!$1:$1,0))</f>
        <v>Juvenile</v>
      </c>
      <c r="Q829" s="31" t="str">
        <f t="array" ref="Q829">INDEX(StudiesInfo!$1:$80,MATCH($E829,StudiesInfo!$B:$B,0),MATCH(Q$1,StudiesInfo!$1:$1,0))</f>
        <v>Unclear</v>
      </c>
      <c r="R829" s="31" t="str">
        <f t="array" ref="R829">INDEX(StudiesInfo!$1:$80,MATCH($E829,StudiesInfo!$B:$B,0),MATCH(R$1,StudiesInfo!$1:$1,0))</f>
        <v>-</v>
      </c>
      <c r="S829" s="31">
        <f t="array" ref="S829">INDEX(StudiesInfo!$1:$80,MATCH($E829,StudiesInfo!$B:$B,0),MATCH(S$1,StudiesInfo!$1:$1,0))</f>
        <v>21</v>
      </c>
      <c r="T829" s="31" t="str">
        <f t="array" ref="T829">INDEX(StudiesInfo!$1:$80,MATCH($E829,StudiesInfo!$B:$B,0),MATCH(T$1,StudiesInfo!$1:$1,0))</f>
        <v>15 days +</v>
      </c>
      <c r="U829" s="31">
        <f t="array" ref="U829">INDEX(StudiesInfo!$1:$80,MATCH($E829,StudiesInfo!$B:$B,0),MATCH(U$1,StudiesInfo!$1:$1,0))</f>
        <v>0</v>
      </c>
      <c r="V829" s="31" t="str">
        <f t="array" ref="V829">INDEX(StudiesInfo!$1:$80,MATCH($E829,StudiesInfo!$B:$B,0),MATCH(V$1,StudiesInfo!$1:$1,0))</f>
        <v>Juvenile</v>
      </c>
      <c r="W829" s="31" t="str">
        <f t="array" ref="W829">INDEX(StudiesInfo!$1:$80,MATCH($E829,StudiesInfo!$B:$B,0),MATCH(W$1,StudiesInfo!$1:$1,0))</f>
        <v>Unclear</v>
      </c>
      <c r="X829" s="31" t="str">
        <f t="array" ref="X829">INDEX(StudiesInfo!$1:$80,MATCH($E829,StudiesInfo!$B:$B,0),MATCH(X$1,StudiesInfo!$1:$1,0))</f>
        <v>-</v>
      </c>
      <c r="Y829" s="30" t="s">
        <v>611</v>
      </c>
      <c r="Z829" s="30" t="s">
        <v>612</v>
      </c>
      <c r="AA829" s="30" t="s">
        <v>1100</v>
      </c>
      <c r="AC829" s="30" t="s">
        <v>1057</v>
      </c>
      <c r="AD829" s="33" t="s">
        <v>586</v>
      </c>
      <c r="AF829" s="30" t="s">
        <v>588</v>
      </c>
    </row>
    <row r="830" ht="16.5" hidden="1" customHeight="1">
      <c r="A830" s="30">
        <v>116.0</v>
      </c>
      <c r="B830" s="31" t="str">
        <f t="array" ref="B830">INDEX(StudiesInfo!$1:$80,MATCH($E830,StudiesInfo!$B:$B,0),MATCH(B$1,StudiesInfo!$1:$1,0))</f>
        <v>Yes</v>
      </c>
      <c r="E830" s="31" t="str">
        <f t="array" ref="E830">INDEX(StudiesInfo!$1:$80,MATCH($A830,StudiesInfo!$A:$A,0),MATCH(E$1,StudiesInfo!$1:$1,0))</f>
        <v>Rios-Fuster et al., 2021</v>
      </c>
      <c r="F830" s="31" t="str">
        <f t="array" ref="F830">INDEX(StudiesInfo!$1:$80,MATCH($E830,StudiesInfo!$B:$B,0),MATCH(F$1,StudiesInfo!$1:$1,0))</f>
        <v>100-500 µm</v>
      </c>
      <c r="G830" s="31" t="str">
        <f t="array" ref="G830">INDEX(StudiesInfo!$1:$80,MATCH($E830,StudiesInfo!$B:$B,0),MATCH(G$1,StudiesInfo!$1:$1,0))</f>
        <v>micro</v>
      </c>
      <c r="H830" s="31" t="str">
        <f t="array" ref="H830">INDEX(StudiesInfo!$1:$80,MATCH($E830,StudiesInfo!$B:$B,0),MATCH(H$1,StudiesInfo!$1:$1,0))</f>
        <v>Polyethylene low density (LDPE)</v>
      </c>
      <c r="I830" s="31" t="str">
        <f t="array" ref="I830">INDEX(StudiesInfo!$1:$80,MATCH($E830,StudiesInfo!$B:$B,0),MATCH(I$1,StudiesInfo!$1:$1,0))</f>
        <v>Irregular</v>
      </c>
      <c r="J830" s="32" t="str">
        <f t="array" ref="J830">INDEX(StudiesInfo!$1:$80,MATCH($E830,StudiesInfo!$B:$B,0),MATCH(J$1,StudiesInfo!$1:$1,0))</f>
        <v>Sparus aurata</v>
      </c>
      <c r="K830" s="31" t="str">
        <f t="array" ref="K830">INDEX(StudiesInfo!$1:$80,MATCH($E830,StudiesInfo!$B:$B,0),MATCH(K$1,StudiesInfo!$1:$1,0))</f>
        <v>NA</v>
      </c>
      <c r="L830" s="31" t="str">
        <f t="array" ref="L830">INDEX(StudiesInfo!$1:$80,MATCH($E830,StudiesInfo!$B:$B,0),MATCH(L$1,StudiesInfo!$1:$1,0))</f>
        <v>Food</v>
      </c>
      <c r="M830" s="31" t="str">
        <f t="array" ref="M830">INDEX(StudiesInfo!$1:$80,MATCH($E830,StudiesInfo!$B:$B,0),MATCH(M$1,StudiesInfo!$1:$1,0))</f>
        <v>Every 24h</v>
      </c>
      <c r="N830" s="35" t="str">
        <f t="array" ref="N830">INDEX(StudiesInfo!$1:$80,MATCH($E830,StudiesInfo!$B:$B,0),MATCH(N$1,StudiesInfo!$1:$1,0))</f>
        <v>10</v>
      </c>
      <c r="O830" s="31" t="str">
        <f t="array" ref="O830">INDEX(StudiesInfo!$1:$80,MATCH($E830,StudiesInfo!$B:$B,0),MATCH(O$1,StudiesInfo!$1:$1,0))</f>
        <v>% of the food</v>
      </c>
      <c r="P830" s="31" t="str">
        <f t="array" ref="P830">INDEX(StudiesInfo!$1:$80,MATCH($E830,StudiesInfo!$B:$B,0),MATCH(P$1,StudiesInfo!$1:$1,0))</f>
        <v>Juvenile</v>
      </c>
      <c r="Q830" s="31" t="str">
        <f t="array" ref="Q830">INDEX(StudiesInfo!$1:$80,MATCH($E830,StudiesInfo!$B:$B,0),MATCH(Q$1,StudiesInfo!$1:$1,0))</f>
        <v>Unclear</v>
      </c>
      <c r="R830" s="31" t="str">
        <f t="array" ref="R830">INDEX(StudiesInfo!$1:$80,MATCH($E830,StudiesInfo!$B:$B,0),MATCH(R$1,StudiesInfo!$1:$1,0))</f>
        <v>-</v>
      </c>
      <c r="S830" s="31">
        <f t="array" ref="S830">INDEX(StudiesInfo!$1:$80,MATCH($E830,StudiesInfo!$B:$B,0),MATCH(S$1,StudiesInfo!$1:$1,0))</f>
        <v>21</v>
      </c>
      <c r="T830" s="31" t="str">
        <f t="array" ref="T830">INDEX(StudiesInfo!$1:$80,MATCH($E830,StudiesInfo!$B:$B,0),MATCH(T$1,StudiesInfo!$1:$1,0))</f>
        <v>15 days +</v>
      </c>
      <c r="U830" s="31">
        <f t="array" ref="U830">INDEX(StudiesInfo!$1:$80,MATCH($E830,StudiesInfo!$B:$B,0),MATCH(U$1,StudiesInfo!$1:$1,0))</f>
        <v>0</v>
      </c>
      <c r="V830" s="31" t="str">
        <f t="array" ref="V830">INDEX(StudiesInfo!$1:$80,MATCH($E830,StudiesInfo!$B:$B,0),MATCH(V$1,StudiesInfo!$1:$1,0))</f>
        <v>Juvenile</v>
      </c>
      <c r="W830" s="31" t="str">
        <f t="array" ref="W830">INDEX(StudiesInfo!$1:$80,MATCH($E830,StudiesInfo!$B:$B,0),MATCH(W$1,StudiesInfo!$1:$1,0))</f>
        <v>Unclear</v>
      </c>
      <c r="X830" s="31" t="str">
        <f t="array" ref="X830">INDEX(StudiesInfo!$1:$80,MATCH($E830,StudiesInfo!$B:$B,0),MATCH(X$1,StudiesInfo!$1:$1,0))</f>
        <v>-</v>
      </c>
      <c r="Y830" s="30" t="s">
        <v>611</v>
      </c>
      <c r="Z830" s="30" t="s">
        <v>612</v>
      </c>
      <c r="AA830" s="30" t="s">
        <v>1100</v>
      </c>
      <c r="AD830" s="33" t="s">
        <v>1091</v>
      </c>
      <c r="AF830" s="34" t="s">
        <v>591</v>
      </c>
    </row>
    <row r="831" ht="16.5" hidden="1" customHeight="1">
      <c r="A831" s="30">
        <v>116.0</v>
      </c>
      <c r="B831" s="31" t="str">
        <f t="array" ref="B831">INDEX(StudiesInfo!$1:$80,MATCH($E831,StudiesInfo!$B:$B,0),MATCH(B$1,StudiesInfo!$1:$1,0))</f>
        <v>Yes</v>
      </c>
      <c r="E831" s="31" t="str">
        <f t="array" ref="E831">INDEX(StudiesInfo!$1:$80,MATCH($A831,StudiesInfo!$A:$A,0),MATCH(E$1,StudiesInfo!$1:$1,0))</f>
        <v>Rios-Fuster et al., 2021</v>
      </c>
      <c r="F831" s="31" t="str">
        <f t="array" ref="F831">INDEX(StudiesInfo!$1:$80,MATCH($E831,StudiesInfo!$B:$B,0),MATCH(F$1,StudiesInfo!$1:$1,0))</f>
        <v>100-500 µm</v>
      </c>
      <c r="G831" s="31" t="str">
        <f t="array" ref="G831">INDEX(StudiesInfo!$1:$80,MATCH($E831,StudiesInfo!$B:$B,0),MATCH(G$1,StudiesInfo!$1:$1,0))</f>
        <v>micro</v>
      </c>
      <c r="H831" s="31" t="str">
        <f t="array" ref="H831">INDEX(StudiesInfo!$1:$80,MATCH($E831,StudiesInfo!$B:$B,0),MATCH(H$1,StudiesInfo!$1:$1,0))</f>
        <v>Polyethylene low density (LDPE)</v>
      </c>
      <c r="I831" s="31" t="str">
        <f t="array" ref="I831">INDEX(StudiesInfo!$1:$80,MATCH($E831,StudiesInfo!$B:$B,0),MATCH(I$1,StudiesInfo!$1:$1,0))</f>
        <v>Irregular</v>
      </c>
      <c r="J831" s="32" t="str">
        <f t="array" ref="J831">INDEX(StudiesInfo!$1:$80,MATCH($E831,StudiesInfo!$B:$B,0),MATCH(J$1,StudiesInfo!$1:$1,0))</f>
        <v>Sparus aurata</v>
      </c>
      <c r="K831" s="31" t="str">
        <f t="array" ref="K831">INDEX(StudiesInfo!$1:$80,MATCH($E831,StudiesInfo!$B:$B,0),MATCH(K$1,StudiesInfo!$1:$1,0))</f>
        <v>NA</v>
      </c>
      <c r="L831" s="31" t="str">
        <f t="array" ref="L831">INDEX(StudiesInfo!$1:$80,MATCH($E831,StudiesInfo!$B:$B,0),MATCH(L$1,StudiesInfo!$1:$1,0))</f>
        <v>Food</v>
      </c>
      <c r="M831" s="31" t="str">
        <f t="array" ref="M831">INDEX(StudiesInfo!$1:$80,MATCH($E831,StudiesInfo!$B:$B,0),MATCH(M$1,StudiesInfo!$1:$1,0))</f>
        <v>Every 24h</v>
      </c>
      <c r="N831" s="35" t="str">
        <f t="array" ref="N831">INDEX(StudiesInfo!$1:$80,MATCH($E831,StudiesInfo!$B:$B,0),MATCH(N$1,StudiesInfo!$1:$1,0))</f>
        <v>10</v>
      </c>
      <c r="O831" s="31" t="str">
        <f t="array" ref="O831">INDEX(StudiesInfo!$1:$80,MATCH($E831,StudiesInfo!$B:$B,0),MATCH(O$1,StudiesInfo!$1:$1,0))</f>
        <v>% of the food</v>
      </c>
      <c r="P831" s="31" t="str">
        <f t="array" ref="P831">INDEX(StudiesInfo!$1:$80,MATCH($E831,StudiesInfo!$B:$B,0),MATCH(P$1,StudiesInfo!$1:$1,0))</f>
        <v>Juvenile</v>
      </c>
      <c r="Q831" s="31" t="str">
        <f t="array" ref="Q831">INDEX(StudiesInfo!$1:$80,MATCH($E831,StudiesInfo!$B:$B,0),MATCH(Q$1,StudiesInfo!$1:$1,0))</f>
        <v>Unclear</v>
      </c>
      <c r="R831" s="31" t="str">
        <f t="array" ref="R831">INDEX(StudiesInfo!$1:$80,MATCH($E831,StudiesInfo!$B:$B,0),MATCH(R$1,StudiesInfo!$1:$1,0))</f>
        <v>-</v>
      </c>
      <c r="S831" s="31">
        <f t="array" ref="S831">INDEX(StudiesInfo!$1:$80,MATCH($E831,StudiesInfo!$B:$B,0),MATCH(S$1,StudiesInfo!$1:$1,0))</f>
        <v>21</v>
      </c>
      <c r="T831" s="31" t="str">
        <f t="array" ref="T831">INDEX(StudiesInfo!$1:$80,MATCH($E831,StudiesInfo!$B:$B,0),MATCH(T$1,StudiesInfo!$1:$1,0))</f>
        <v>15 days +</v>
      </c>
      <c r="U831" s="31">
        <f t="array" ref="U831">INDEX(StudiesInfo!$1:$80,MATCH($E831,StudiesInfo!$B:$B,0),MATCH(U$1,StudiesInfo!$1:$1,0))</f>
        <v>0</v>
      </c>
      <c r="V831" s="31" t="str">
        <f t="array" ref="V831">INDEX(StudiesInfo!$1:$80,MATCH($E831,StudiesInfo!$B:$B,0),MATCH(V$1,StudiesInfo!$1:$1,0))</f>
        <v>Juvenile</v>
      </c>
      <c r="W831" s="31" t="str">
        <f t="array" ref="W831">INDEX(StudiesInfo!$1:$80,MATCH($E831,StudiesInfo!$B:$B,0),MATCH(W$1,StudiesInfo!$1:$1,0))</f>
        <v>Unclear</v>
      </c>
      <c r="X831" s="31" t="str">
        <f t="array" ref="X831">INDEX(StudiesInfo!$1:$80,MATCH($E831,StudiesInfo!$B:$B,0),MATCH(X$1,StudiesInfo!$1:$1,0))</f>
        <v>-</v>
      </c>
      <c r="Y831" s="30" t="s">
        <v>611</v>
      </c>
      <c r="Z831" s="30" t="s">
        <v>612</v>
      </c>
      <c r="AA831" s="30" t="s">
        <v>1101</v>
      </c>
      <c r="AC831" s="30" t="s">
        <v>1057</v>
      </c>
      <c r="AD831" s="33" t="s">
        <v>586</v>
      </c>
      <c r="AF831" s="30" t="s">
        <v>588</v>
      </c>
    </row>
    <row r="832" ht="16.5" hidden="1" customHeight="1">
      <c r="A832" s="30">
        <v>116.0</v>
      </c>
      <c r="B832" s="31" t="str">
        <f t="array" ref="B832">INDEX(StudiesInfo!$1:$80,MATCH($E832,StudiesInfo!$B:$B,0),MATCH(B$1,StudiesInfo!$1:$1,0))</f>
        <v>Yes</v>
      </c>
      <c r="E832" s="31" t="str">
        <f t="array" ref="E832">INDEX(StudiesInfo!$1:$80,MATCH($A832,StudiesInfo!$A:$A,0),MATCH(E$1,StudiesInfo!$1:$1,0))</f>
        <v>Rios-Fuster et al., 2021</v>
      </c>
      <c r="F832" s="31" t="str">
        <f t="array" ref="F832">INDEX(StudiesInfo!$1:$80,MATCH($E832,StudiesInfo!$B:$B,0),MATCH(F$1,StudiesInfo!$1:$1,0))</f>
        <v>100-500 µm</v>
      </c>
      <c r="G832" s="31" t="str">
        <f t="array" ref="G832">INDEX(StudiesInfo!$1:$80,MATCH($E832,StudiesInfo!$B:$B,0),MATCH(G$1,StudiesInfo!$1:$1,0))</f>
        <v>micro</v>
      </c>
      <c r="H832" s="31" t="str">
        <f t="array" ref="H832">INDEX(StudiesInfo!$1:$80,MATCH($E832,StudiesInfo!$B:$B,0),MATCH(H$1,StudiesInfo!$1:$1,0))</f>
        <v>Polyethylene low density (LDPE)</v>
      </c>
      <c r="I832" s="31" t="str">
        <f t="array" ref="I832">INDEX(StudiesInfo!$1:$80,MATCH($E832,StudiesInfo!$B:$B,0),MATCH(I$1,StudiesInfo!$1:$1,0))</f>
        <v>Irregular</v>
      </c>
      <c r="J832" s="32" t="str">
        <f t="array" ref="J832">INDEX(StudiesInfo!$1:$80,MATCH($E832,StudiesInfo!$B:$B,0),MATCH(J$1,StudiesInfo!$1:$1,0))</f>
        <v>Sparus aurata</v>
      </c>
      <c r="K832" s="31" t="str">
        <f t="array" ref="K832">INDEX(StudiesInfo!$1:$80,MATCH($E832,StudiesInfo!$B:$B,0),MATCH(K$1,StudiesInfo!$1:$1,0))</f>
        <v>NA</v>
      </c>
      <c r="L832" s="31" t="str">
        <f t="array" ref="L832">INDEX(StudiesInfo!$1:$80,MATCH($E832,StudiesInfo!$B:$B,0),MATCH(L$1,StudiesInfo!$1:$1,0))</f>
        <v>Food</v>
      </c>
      <c r="M832" s="31" t="str">
        <f t="array" ref="M832">INDEX(StudiesInfo!$1:$80,MATCH($E832,StudiesInfo!$B:$B,0),MATCH(M$1,StudiesInfo!$1:$1,0))</f>
        <v>Every 24h</v>
      </c>
      <c r="N832" s="35" t="str">
        <f t="array" ref="N832">INDEX(StudiesInfo!$1:$80,MATCH($E832,StudiesInfo!$B:$B,0),MATCH(N$1,StudiesInfo!$1:$1,0))</f>
        <v>10</v>
      </c>
      <c r="O832" s="31" t="str">
        <f t="array" ref="O832">INDEX(StudiesInfo!$1:$80,MATCH($E832,StudiesInfo!$B:$B,0),MATCH(O$1,StudiesInfo!$1:$1,0))</f>
        <v>% of the food</v>
      </c>
      <c r="P832" s="31" t="str">
        <f t="array" ref="P832">INDEX(StudiesInfo!$1:$80,MATCH($E832,StudiesInfo!$B:$B,0),MATCH(P$1,StudiesInfo!$1:$1,0))</f>
        <v>Juvenile</v>
      </c>
      <c r="Q832" s="31" t="str">
        <f t="array" ref="Q832">INDEX(StudiesInfo!$1:$80,MATCH($E832,StudiesInfo!$B:$B,0),MATCH(Q$1,StudiesInfo!$1:$1,0))</f>
        <v>Unclear</v>
      </c>
      <c r="R832" s="31" t="str">
        <f t="array" ref="R832">INDEX(StudiesInfo!$1:$80,MATCH($E832,StudiesInfo!$B:$B,0),MATCH(R$1,StudiesInfo!$1:$1,0))</f>
        <v>-</v>
      </c>
      <c r="S832" s="31">
        <f t="array" ref="S832">INDEX(StudiesInfo!$1:$80,MATCH($E832,StudiesInfo!$B:$B,0),MATCH(S$1,StudiesInfo!$1:$1,0))</f>
        <v>21</v>
      </c>
      <c r="T832" s="31" t="str">
        <f t="array" ref="T832">INDEX(StudiesInfo!$1:$80,MATCH($E832,StudiesInfo!$B:$B,0),MATCH(T$1,StudiesInfo!$1:$1,0))</f>
        <v>15 days +</v>
      </c>
      <c r="U832" s="31">
        <f t="array" ref="U832">INDEX(StudiesInfo!$1:$80,MATCH($E832,StudiesInfo!$B:$B,0),MATCH(U$1,StudiesInfo!$1:$1,0))</f>
        <v>0</v>
      </c>
      <c r="V832" s="31" t="str">
        <f t="array" ref="V832">INDEX(StudiesInfo!$1:$80,MATCH($E832,StudiesInfo!$B:$B,0),MATCH(V$1,StudiesInfo!$1:$1,0))</f>
        <v>Juvenile</v>
      </c>
      <c r="W832" s="31" t="str">
        <f t="array" ref="W832">INDEX(StudiesInfo!$1:$80,MATCH($E832,StudiesInfo!$B:$B,0),MATCH(W$1,StudiesInfo!$1:$1,0))</f>
        <v>Unclear</v>
      </c>
      <c r="X832" s="31" t="str">
        <f t="array" ref="X832">INDEX(StudiesInfo!$1:$80,MATCH($E832,StudiesInfo!$B:$B,0),MATCH(X$1,StudiesInfo!$1:$1,0))</f>
        <v>-</v>
      </c>
      <c r="Y832" s="30" t="s">
        <v>611</v>
      </c>
      <c r="Z832" s="30" t="s">
        <v>612</v>
      </c>
      <c r="AA832" s="30" t="s">
        <v>1101</v>
      </c>
      <c r="AD832" s="33" t="s">
        <v>1091</v>
      </c>
      <c r="AF832" s="34" t="s">
        <v>591</v>
      </c>
    </row>
    <row r="833" ht="16.5" hidden="1" customHeight="1">
      <c r="A833" s="30">
        <v>116.0</v>
      </c>
      <c r="B833" s="31" t="str">
        <f t="array" ref="B833">INDEX(StudiesInfo!$1:$80,MATCH($E833,StudiesInfo!$B:$B,0),MATCH(B$1,StudiesInfo!$1:$1,0))</f>
        <v>Yes</v>
      </c>
      <c r="E833" s="31" t="str">
        <f t="array" ref="E833">INDEX(StudiesInfo!$1:$80,MATCH($A833,StudiesInfo!$A:$A,0),MATCH(E$1,StudiesInfo!$1:$1,0))</f>
        <v>Rios-Fuster et al., 2021</v>
      </c>
      <c r="F833" s="31" t="str">
        <f t="array" ref="F833">INDEX(StudiesInfo!$1:$80,MATCH($E833,StudiesInfo!$B:$B,0),MATCH(F$1,StudiesInfo!$1:$1,0))</f>
        <v>100-500 µm</v>
      </c>
      <c r="G833" s="31" t="str">
        <f t="array" ref="G833">INDEX(StudiesInfo!$1:$80,MATCH($E833,StudiesInfo!$B:$B,0),MATCH(G$1,StudiesInfo!$1:$1,0))</f>
        <v>micro</v>
      </c>
      <c r="H833" s="31" t="str">
        <f t="array" ref="H833">INDEX(StudiesInfo!$1:$80,MATCH($E833,StudiesInfo!$B:$B,0),MATCH(H$1,StudiesInfo!$1:$1,0))</f>
        <v>Polyethylene low density (LDPE)</v>
      </c>
      <c r="I833" s="31" t="str">
        <f t="array" ref="I833">INDEX(StudiesInfo!$1:$80,MATCH($E833,StudiesInfo!$B:$B,0),MATCH(I$1,StudiesInfo!$1:$1,0))</f>
        <v>Irregular</v>
      </c>
      <c r="J833" s="32" t="str">
        <f t="array" ref="J833">INDEX(StudiesInfo!$1:$80,MATCH($E833,StudiesInfo!$B:$B,0),MATCH(J$1,StudiesInfo!$1:$1,0))</f>
        <v>Sparus aurata</v>
      </c>
      <c r="K833" s="31" t="str">
        <f t="array" ref="K833">INDEX(StudiesInfo!$1:$80,MATCH($E833,StudiesInfo!$B:$B,0),MATCH(K$1,StudiesInfo!$1:$1,0))</f>
        <v>NA</v>
      </c>
      <c r="L833" s="31" t="str">
        <f t="array" ref="L833">INDEX(StudiesInfo!$1:$80,MATCH($E833,StudiesInfo!$B:$B,0),MATCH(L$1,StudiesInfo!$1:$1,0))</f>
        <v>Food</v>
      </c>
      <c r="M833" s="31" t="str">
        <f t="array" ref="M833">INDEX(StudiesInfo!$1:$80,MATCH($E833,StudiesInfo!$B:$B,0),MATCH(M$1,StudiesInfo!$1:$1,0))</f>
        <v>Every 24h</v>
      </c>
      <c r="N833" s="35" t="str">
        <f t="array" ref="N833">INDEX(StudiesInfo!$1:$80,MATCH($E833,StudiesInfo!$B:$B,0),MATCH(N$1,StudiesInfo!$1:$1,0))</f>
        <v>10</v>
      </c>
      <c r="O833" s="31" t="str">
        <f t="array" ref="O833">INDEX(StudiesInfo!$1:$80,MATCH($E833,StudiesInfo!$B:$B,0),MATCH(O$1,StudiesInfo!$1:$1,0))</f>
        <v>% of the food</v>
      </c>
      <c r="P833" s="31" t="str">
        <f t="array" ref="P833">INDEX(StudiesInfo!$1:$80,MATCH($E833,StudiesInfo!$B:$B,0),MATCH(P$1,StudiesInfo!$1:$1,0))</f>
        <v>Juvenile</v>
      </c>
      <c r="Q833" s="31" t="str">
        <f t="array" ref="Q833">INDEX(StudiesInfo!$1:$80,MATCH($E833,StudiesInfo!$B:$B,0),MATCH(Q$1,StudiesInfo!$1:$1,0))</f>
        <v>Unclear</v>
      </c>
      <c r="R833" s="31" t="str">
        <f t="array" ref="R833">INDEX(StudiesInfo!$1:$80,MATCH($E833,StudiesInfo!$B:$B,0),MATCH(R$1,StudiesInfo!$1:$1,0))</f>
        <v>-</v>
      </c>
      <c r="S833" s="31">
        <f t="array" ref="S833">INDEX(StudiesInfo!$1:$80,MATCH($E833,StudiesInfo!$B:$B,0),MATCH(S$1,StudiesInfo!$1:$1,0))</f>
        <v>21</v>
      </c>
      <c r="T833" s="31" t="str">
        <f t="array" ref="T833">INDEX(StudiesInfo!$1:$80,MATCH($E833,StudiesInfo!$B:$B,0),MATCH(T$1,StudiesInfo!$1:$1,0))</f>
        <v>15 days +</v>
      </c>
      <c r="U833" s="31">
        <f t="array" ref="U833">INDEX(StudiesInfo!$1:$80,MATCH($E833,StudiesInfo!$B:$B,0),MATCH(U$1,StudiesInfo!$1:$1,0))</f>
        <v>0</v>
      </c>
      <c r="V833" s="31" t="str">
        <f t="array" ref="V833">INDEX(StudiesInfo!$1:$80,MATCH($E833,StudiesInfo!$B:$B,0),MATCH(V$1,StudiesInfo!$1:$1,0))</f>
        <v>Juvenile</v>
      </c>
      <c r="W833" s="31" t="str">
        <f t="array" ref="W833">INDEX(StudiesInfo!$1:$80,MATCH($E833,StudiesInfo!$B:$B,0),MATCH(W$1,StudiesInfo!$1:$1,0))</f>
        <v>Unclear</v>
      </c>
      <c r="X833" s="31" t="str">
        <f t="array" ref="X833">INDEX(StudiesInfo!$1:$80,MATCH($E833,StudiesInfo!$B:$B,0),MATCH(X$1,StudiesInfo!$1:$1,0))</f>
        <v>-</v>
      </c>
      <c r="Y833" s="30" t="s">
        <v>611</v>
      </c>
      <c r="Z833" s="30" t="s">
        <v>612</v>
      </c>
      <c r="AA833" s="30" t="s">
        <v>1102</v>
      </c>
      <c r="AC833" s="30" t="s">
        <v>1057</v>
      </c>
      <c r="AD833" s="33" t="s">
        <v>586</v>
      </c>
      <c r="AF833" s="30" t="s">
        <v>588</v>
      </c>
    </row>
    <row r="834" ht="16.5" hidden="1" customHeight="1">
      <c r="A834" s="30">
        <v>116.0</v>
      </c>
      <c r="B834" s="31" t="str">
        <f t="array" ref="B834">INDEX(StudiesInfo!$1:$80,MATCH($E834,StudiesInfo!$B:$B,0),MATCH(B$1,StudiesInfo!$1:$1,0))</f>
        <v>Yes</v>
      </c>
      <c r="E834" s="31" t="str">
        <f t="array" ref="E834">INDEX(StudiesInfo!$1:$80,MATCH($A834,StudiesInfo!$A:$A,0),MATCH(E$1,StudiesInfo!$1:$1,0))</f>
        <v>Rios-Fuster et al., 2021</v>
      </c>
      <c r="F834" s="31" t="str">
        <f t="array" ref="F834">INDEX(StudiesInfo!$1:$80,MATCH($E834,StudiesInfo!$B:$B,0),MATCH(F$1,StudiesInfo!$1:$1,0))</f>
        <v>100-500 µm</v>
      </c>
      <c r="G834" s="31" t="str">
        <f t="array" ref="G834">INDEX(StudiesInfo!$1:$80,MATCH($E834,StudiesInfo!$B:$B,0),MATCH(G$1,StudiesInfo!$1:$1,0))</f>
        <v>micro</v>
      </c>
      <c r="H834" s="31" t="str">
        <f t="array" ref="H834">INDEX(StudiesInfo!$1:$80,MATCH($E834,StudiesInfo!$B:$B,0),MATCH(H$1,StudiesInfo!$1:$1,0))</f>
        <v>Polyethylene low density (LDPE)</v>
      </c>
      <c r="I834" s="31" t="str">
        <f t="array" ref="I834">INDEX(StudiesInfo!$1:$80,MATCH($E834,StudiesInfo!$B:$B,0),MATCH(I$1,StudiesInfo!$1:$1,0))</f>
        <v>Irregular</v>
      </c>
      <c r="J834" s="32" t="str">
        <f t="array" ref="J834">INDEX(StudiesInfo!$1:$80,MATCH($E834,StudiesInfo!$B:$B,0),MATCH(J$1,StudiesInfo!$1:$1,0))</f>
        <v>Sparus aurata</v>
      </c>
      <c r="K834" s="31" t="str">
        <f t="array" ref="K834">INDEX(StudiesInfo!$1:$80,MATCH($E834,StudiesInfo!$B:$B,0),MATCH(K$1,StudiesInfo!$1:$1,0))</f>
        <v>NA</v>
      </c>
      <c r="L834" s="31" t="str">
        <f t="array" ref="L834">INDEX(StudiesInfo!$1:$80,MATCH($E834,StudiesInfo!$B:$B,0),MATCH(L$1,StudiesInfo!$1:$1,0))</f>
        <v>Food</v>
      </c>
      <c r="M834" s="31" t="str">
        <f t="array" ref="M834">INDEX(StudiesInfo!$1:$80,MATCH($E834,StudiesInfo!$B:$B,0),MATCH(M$1,StudiesInfo!$1:$1,0))</f>
        <v>Every 24h</v>
      </c>
      <c r="N834" s="35" t="str">
        <f t="array" ref="N834">INDEX(StudiesInfo!$1:$80,MATCH($E834,StudiesInfo!$B:$B,0),MATCH(N$1,StudiesInfo!$1:$1,0))</f>
        <v>10</v>
      </c>
      <c r="O834" s="31" t="str">
        <f t="array" ref="O834">INDEX(StudiesInfo!$1:$80,MATCH($E834,StudiesInfo!$B:$B,0),MATCH(O$1,StudiesInfo!$1:$1,0))</f>
        <v>% of the food</v>
      </c>
      <c r="P834" s="31" t="str">
        <f t="array" ref="P834">INDEX(StudiesInfo!$1:$80,MATCH($E834,StudiesInfo!$B:$B,0),MATCH(P$1,StudiesInfo!$1:$1,0))</f>
        <v>Juvenile</v>
      </c>
      <c r="Q834" s="31" t="str">
        <f t="array" ref="Q834">INDEX(StudiesInfo!$1:$80,MATCH($E834,StudiesInfo!$B:$B,0),MATCH(Q$1,StudiesInfo!$1:$1,0))</f>
        <v>Unclear</v>
      </c>
      <c r="R834" s="31" t="str">
        <f t="array" ref="R834">INDEX(StudiesInfo!$1:$80,MATCH($E834,StudiesInfo!$B:$B,0),MATCH(R$1,StudiesInfo!$1:$1,0))</f>
        <v>-</v>
      </c>
      <c r="S834" s="31">
        <f t="array" ref="S834">INDEX(StudiesInfo!$1:$80,MATCH($E834,StudiesInfo!$B:$B,0),MATCH(S$1,StudiesInfo!$1:$1,0))</f>
        <v>21</v>
      </c>
      <c r="T834" s="31" t="str">
        <f t="array" ref="T834">INDEX(StudiesInfo!$1:$80,MATCH($E834,StudiesInfo!$B:$B,0),MATCH(T$1,StudiesInfo!$1:$1,0))</f>
        <v>15 days +</v>
      </c>
      <c r="U834" s="31">
        <f t="array" ref="U834">INDEX(StudiesInfo!$1:$80,MATCH($E834,StudiesInfo!$B:$B,0),MATCH(U$1,StudiesInfo!$1:$1,0))</f>
        <v>0</v>
      </c>
      <c r="V834" s="31" t="str">
        <f t="array" ref="V834">INDEX(StudiesInfo!$1:$80,MATCH($E834,StudiesInfo!$B:$B,0),MATCH(V$1,StudiesInfo!$1:$1,0))</f>
        <v>Juvenile</v>
      </c>
      <c r="W834" s="31" t="str">
        <f t="array" ref="W834">INDEX(StudiesInfo!$1:$80,MATCH($E834,StudiesInfo!$B:$B,0),MATCH(W$1,StudiesInfo!$1:$1,0))</f>
        <v>Unclear</v>
      </c>
      <c r="X834" s="31" t="str">
        <f t="array" ref="X834">INDEX(StudiesInfo!$1:$80,MATCH($E834,StudiesInfo!$B:$B,0),MATCH(X$1,StudiesInfo!$1:$1,0))</f>
        <v>-</v>
      </c>
      <c r="Y834" s="30" t="s">
        <v>611</v>
      </c>
      <c r="Z834" s="30" t="s">
        <v>612</v>
      </c>
      <c r="AA834" s="30" t="s">
        <v>1102</v>
      </c>
      <c r="AD834" s="33" t="s">
        <v>1091</v>
      </c>
      <c r="AF834" s="34" t="s">
        <v>591</v>
      </c>
    </row>
    <row r="835" ht="16.5" hidden="1" customHeight="1">
      <c r="A835" s="30">
        <v>20.0</v>
      </c>
      <c r="B835" s="31" t="str">
        <f t="array" ref="B835">INDEX(StudiesInfo!$1:$80,MATCH($E835,StudiesInfo!$B:$B,0),MATCH(B$1,StudiesInfo!$1:$1,0))</f>
        <v>No</v>
      </c>
      <c r="C835" s="30" t="s">
        <v>45</v>
      </c>
      <c r="D835" s="30" t="s">
        <v>45</v>
      </c>
      <c r="E835" s="31" t="str">
        <f t="array" ref="E835">INDEX(StudiesInfo!$1:$80,MATCH($A835,StudiesInfo!$A:$A,0),MATCH(E$1,StudiesInfo!$1:$1,0))</f>
        <v>Rochman et al., 2017</v>
      </c>
      <c r="F835" s="31" t="str">
        <f t="array" ref="F835">INDEX(StudiesInfo!$1:$80,MATCH($E835,StudiesInfo!$B:$B,0),MATCH(F$1,StudiesInfo!$1:$1,0))</f>
        <v>12-704 µm</v>
      </c>
      <c r="G835" s="31" t="str">
        <f t="array" ref="G835">INDEX(StudiesInfo!$1:$80,MATCH($E835,StudiesInfo!$B:$B,0),MATCH(G$1,StudiesInfo!$1:$1,0))</f>
        <v>micro</v>
      </c>
      <c r="H835" s="31" t="str">
        <f t="array" ref="H835">INDEX(StudiesInfo!$1:$80,MATCH($E835,StudiesInfo!$B:$B,0),MATCH(H$1,StudiesInfo!$1:$1,0))</f>
        <v>Polyethylene (PE), Polyethylene terephthalate (PET), Polystyrene (PS), Polyvinyl chloride (PVC)</v>
      </c>
      <c r="I835" s="31" t="str">
        <f t="array" ref="I835">INDEX(StudiesInfo!$1:$80,MATCH($E835,StudiesInfo!$B:$B,0),MATCH(I$1,StudiesInfo!$1:$1,0))</f>
        <v>Irregular</v>
      </c>
      <c r="J835" s="32" t="str">
        <f t="array" ref="J835">INDEX(StudiesInfo!$1:$80,MATCH($E835,StudiesInfo!$B:$B,0),MATCH(J$1,StudiesInfo!$1:$1,0))</f>
        <v>Acipenser transmontanus</v>
      </c>
      <c r="K835" s="31" t="str">
        <f t="array" ref="K835">INDEX(StudiesInfo!$1:$80,MATCH($E835,StudiesInfo!$B:$B,0),MATCH(K$1,StudiesInfo!$1:$1,0))</f>
        <v>NA</v>
      </c>
      <c r="L835" s="31" t="str">
        <f t="array" ref="L835">INDEX(StudiesInfo!$1:$80,MATCH($E835,StudiesInfo!$B:$B,0),MATCH(L$1,StudiesInfo!$1:$1,0))</f>
        <v>Food</v>
      </c>
      <c r="M835" s="31" t="str">
        <f t="array" ref="M835">INDEX(StudiesInfo!$1:$80,MATCH($E835,StudiesInfo!$B:$B,0),MATCH(M$1,StudiesInfo!$1:$1,0))</f>
        <v>Every 12h</v>
      </c>
      <c r="N835" s="31" t="str">
        <f t="array" ref="N835">INDEX(StudiesInfo!$1:$80,MATCH($E835,StudiesInfo!$B:$B,0),MATCH(N$1,StudiesInfo!$1:$1,0))</f>
        <v>PET: 4.1, PE: 2.8, PVC: 4.2, PS: 3.2</v>
      </c>
      <c r="O835" s="31" t="str">
        <f t="array" ref="O835">INDEX(StudiesInfo!$1:$80,MATCH($E835,StudiesInfo!$B:$B,0),MATCH(O$1,StudiesInfo!$1:$1,0))</f>
        <v>mg/L</v>
      </c>
      <c r="P835" s="31" t="str">
        <f t="array" ref="P835">INDEX(StudiesInfo!$1:$80,MATCH($E835,StudiesInfo!$B:$B,0),MATCH(P$1,StudiesInfo!$1:$1,0))</f>
        <v>Juvenile</v>
      </c>
      <c r="Q835" s="31" t="str">
        <f t="array" ref="Q835">INDEX(StudiesInfo!$1:$80,MATCH($E835,StudiesInfo!$B:$B,0),MATCH(Q$1,StudiesInfo!$1:$1,0))</f>
        <v>Unclear</v>
      </c>
      <c r="R835" s="31" t="str">
        <f t="array" ref="R835">INDEX(StudiesInfo!$1:$80,MATCH($E835,StudiesInfo!$B:$B,0),MATCH(R$1,StudiesInfo!$1:$1,0))</f>
        <v>-</v>
      </c>
      <c r="S835" s="31">
        <f t="array" ref="S835">INDEX(StudiesInfo!$1:$80,MATCH($E835,StudiesInfo!$B:$B,0),MATCH(S$1,StudiesInfo!$1:$1,0))</f>
        <v>28</v>
      </c>
      <c r="T835" s="31" t="str">
        <f t="array" ref="T835">INDEX(StudiesInfo!$1:$80,MATCH($E835,StudiesInfo!$B:$B,0),MATCH(T$1,StudiesInfo!$1:$1,0))</f>
        <v>15 days +</v>
      </c>
      <c r="U835" s="31">
        <f t="array" ref="U835">INDEX(StudiesInfo!$1:$80,MATCH($E835,StudiesInfo!$B:$B,0),MATCH(U$1,StudiesInfo!$1:$1,0))</f>
        <v>1</v>
      </c>
      <c r="V835" s="31" t="str">
        <f t="array" ref="V835">INDEX(StudiesInfo!$1:$80,MATCH($E835,StudiesInfo!$B:$B,0),MATCH(V$1,StudiesInfo!$1:$1,0))</f>
        <v>Juvenile</v>
      </c>
      <c r="W835" s="31" t="str">
        <f t="array" ref="W835">INDEX(StudiesInfo!$1:$80,MATCH($E835,StudiesInfo!$B:$B,0),MATCH(W$1,StudiesInfo!$1:$1,0))</f>
        <v>Unclear</v>
      </c>
      <c r="X835" s="31" t="str">
        <f t="array" ref="X835">INDEX(StudiesInfo!$1:$80,MATCH($E835,StudiesInfo!$B:$B,0),MATCH(X$1,StudiesInfo!$1:$1,0))</f>
        <v>-</v>
      </c>
      <c r="Y835" s="30" t="s">
        <v>611</v>
      </c>
      <c r="Z835" s="30" t="s">
        <v>1103</v>
      </c>
      <c r="AA835" s="30" t="s">
        <v>1104</v>
      </c>
      <c r="AC835" s="30" t="s">
        <v>678</v>
      </c>
      <c r="AD835" s="33" t="s">
        <v>1105</v>
      </c>
      <c r="AF835" s="30" t="s">
        <v>588</v>
      </c>
    </row>
    <row r="836" ht="16.5" hidden="1" customHeight="1">
      <c r="A836" s="30">
        <v>20.0</v>
      </c>
      <c r="B836" s="31" t="str">
        <f t="array" ref="B836">INDEX(StudiesInfo!$1:$80,MATCH($E836,StudiesInfo!$B:$B,0),MATCH(B$1,StudiesInfo!$1:$1,0))</f>
        <v>No</v>
      </c>
      <c r="E836" s="31" t="str">
        <f t="array" ref="E836">INDEX(StudiesInfo!$1:$80,MATCH($A836,StudiesInfo!$A:$A,0),MATCH(E$1,StudiesInfo!$1:$1,0))</f>
        <v>Rochman et al., 2017</v>
      </c>
      <c r="F836" s="31" t="str">
        <f t="array" ref="F836">INDEX(StudiesInfo!$1:$80,MATCH($E836,StudiesInfo!$B:$B,0),MATCH(F$1,StudiesInfo!$1:$1,0))</f>
        <v>12-704 µm</v>
      </c>
      <c r="G836" s="31" t="str">
        <f t="array" ref="G836">INDEX(StudiesInfo!$1:$80,MATCH($E836,StudiesInfo!$B:$B,0),MATCH(G$1,StudiesInfo!$1:$1,0))</f>
        <v>micro</v>
      </c>
      <c r="H836" s="31" t="str">
        <f t="array" ref="H836">INDEX(StudiesInfo!$1:$80,MATCH($E836,StudiesInfo!$B:$B,0),MATCH(H$1,StudiesInfo!$1:$1,0))</f>
        <v>Polyethylene (PE), Polyethylene terephthalate (PET), Polystyrene (PS), Polyvinyl chloride (PVC)</v>
      </c>
      <c r="I836" s="31" t="str">
        <f t="array" ref="I836">INDEX(StudiesInfo!$1:$80,MATCH($E836,StudiesInfo!$B:$B,0),MATCH(I$1,StudiesInfo!$1:$1,0))</f>
        <v>Irregular</v>
      </c>
      <c r="J836" s="32" t="str">
        <f t="array" ref="J836">INDEX(StudiesInfo!$1:$80,MATCH($E836,StudiesInfo!$B:$B,0),MATCH(J$1,StudiesInfo!$1:$1,0))</f>
        <v>Acipenser transmontanus</v>
      </c>
      <c r="K836" s="31" t="str">
        <f t="array" ref="K836">INDEX(StudiesInfo!$1:$80,MATCH($E836,StudiesInfo!$B:$B,0),MATCH(K$1,StudiesInfo!$1:$1,0))</f>
        <v>NA</v>
      </c>
      <c r="L836" s="31" t="str">
        <f t="array" ref="L836">INDEX(StudiesInfo!$1:$80,MATCH($E836,StudiesInfo!$B:$B,0),MATCH(L$1,StudiesInfo!$1:$1,0))</f>
        <v>Food</v>
      </c>
      <c r="M836" s="31" t="str">
        <f t="array" ref="M836">INDEX(StudiesInfo!$1:$80,MATCH($E836,StudiesInfo!$B:$B,0),MATCH(M$1,StudiesInfo!$1:$1,0))</f>
        <v>Every 12h</v>
      </c>
      <c r="N836" s="31" t="str">
        <f t="array" ref="N836">INDEX(StudiesInfo!$1:$80,MATCH($E836,StudiesInfo!$B:$B,0),MATCH(N$1,StudiesInfo!$1:$1,0))</f>
        <v>PET: 4.1, PE: 2.8, PVC: 4.2, PS: 3.2</v>
      </c>
      <c r="O836" s="31" t="str">
        <f t="array" ref="O836">INDEX(StudiesInfo!$1:$80,MATCH($E836,StudiesInfo!$B:$B,0),MATCH(O$1,StudiesInfo!$1:$1,0))</f>
        <v>mg/L</v>
      </c>
      <c r="P836" s="31" t="str">
        <f t="array" ref="P836">INDEX(StudiesInfo!$1:$80,MATCH($E836,StudiesInfo!$B:$B,0),MATCH(P$1,StudiesInfo!$1:$1,0))</f>
        <v>Juvenile</v>
      </c>
      <c r="Q836" s="31" t="str">
        <f t="array" ref="Q836">INDEX(StudiesInfo!$1:$80,MATCH($E836,StudiesInfo!$B:$B,0),MATCH(Q$1,StudiesInfo!$1:$1,0))</f>
        <v>Unclear</v>
      </c>
      <c r="R836" s="31" t="str">
        <f t="array" ref="R836">INDEX(StudiesInfo!$1:$80,MATCH($E836,StudiesInfo!$B:$B,0),MATCH(R$1,StudiesInfo!$1:$1,0))</f>
        <v>-</v>
      </c>
      <c r="S836" s="31">
        <f t="array" ref="S836">INDEX(StudiesInfo!$1:$80,MATCH($E836,StudiesInfo!$B:$B,0),MATCH(S$1,StudiesInfo!$1:$1,0))</f>
        <v>28</v>
      </c>
      <c r="T836" s="31" t="str">
        <f t="array" ref="T836">INDEX(StudiesInfo!$1:$80,MATCH($E836,StudiesInfo!$B:$B,0),MATCH(T$1,StudiesInfo!$1:$1,0))</f>
        <v>15 days +</v>
      </c>
      <c r="U836" s="31">
        <f t="array" ref="U836">INDEX(StudiesInfo!$1:$80,MATCH($E836,StudiesInfo!$B:$B,0),MATCH(U$1,StudiesInfo!$1:$1,0))</f>
        <v>1</v>
      </c>
      <c r="V836" s="31" t="str">
        <f t="array" ref="V836">INDEX(StudiesInfo!$1:$80,MATCH($E836,StudiesInfo!$B:$B,0),MATCH(V$1,StudiesInfo!$1:$1,0))</f>
        <v>Juvenile</v>
      </c>
      <c r="W836" s="31" t="str">
        <f t="array" ref="W836">INDEX(StudiesInfo!$1:$80,MATCH($E836,StudiesInfo!$B:$B,0),MATCH(W$1,StudiesInfo!$1:$1,0))</f>
        <v>Unclear</v>
      </c>
      <c r="X836" s="31" t="str">
        <f t="array" ref="X836">INDEX(StudiesInfo!$1:$80,MATCH($E836,StudiesInfo!$B:$B,0),MATCH(X$1,StudiesInfo!$1:$1,0))</f>
        <v>-</v>
      </c>
      <c r="Y836" s="30" t="s">
        <v>611</v>
      </c>
      <c r="Z836" s="30" t="s">
        <v>1103</v>
      </c>
      <c r="AA836" s="30" t="s">
        <v>1104</v>
      </c>
      <c r="AC836" s="30"/>
      <c r="AD836" s="33" t="s">
        <v>1106</v>
      </c>
      <c r="AF836" s="34" t="s">
        <v>591</v>
      </c>
    </row>
    <row r="837" ht="16.5" hidden="1" customHeight="1">
      <c r="A837" s="30">
        <v>20.0</v>
      </c>
      <c r="B837" s="31" t="str">
        <f t="array" ref="B837">INDEX(StudiesInfo!$1:$80,MATCH($E837,StudiesInfo!$B:$B,0),MATCH(B$1,StudiesInfo!$1:$1,0))</f>
        <v>No</v>
      </c>
      <c r="E837" s="31" t="str">
        <f t="array" ref="E837">INDEX(StudiesInfo!$1:$80,MATCH($A837,StudiesInfo!$A:$A,0),MATCH(E$1,StudiesInfo!$1:$1,0))</f>
        <v>Rochman et al., 2017</v>
      </c>
      <c r="F837" s="31" t="str">
        <f t="array" ref="F837">INDEX(StudiesInfo!$1:$80,MATCH($E837,StudiesInfo!$B:$B,0),MATCH(F$1,StudiesInfo!$1:$1,0))</f>
        <v>12-704 µm</v>
      </c>
      <c r="G837" s="31" t="str">
        <f t="array" ref="G837">INDEX(StudiesInfo!$1:$80,MATCH($E837,StudiesInfo!$B:$B,0),MATCH(G$1,StudiesInfo!$1:$1,0))</f>
        <v>micro</v>
      </c>
      <c r="H837" s="31" t="str">
        <f t="array" ref="H837">INDEX(StudiesInfo!$1:$80,MATCH($E837,StudiesInfo!$B:$B,0),MATCH(H$1,StudiesInfo!$1:$1,0))</f>
        <v>Polyethylene (PE), Polyethylene terephthalate (PET), Polystyrene (PS), Polyvinyl chloride (PVC)</v>
      </c>
      <c r="I837" s="31" t="str">
        <f t="array" ref="I837">INDEX(StudiesInfo!$1:$80,MATCH($E837,StudiesInfo!$B:$B,0),MATCH(I$1,StudiesInfo!$1:$1,0))</f>
        <v>Irregular</v>
      </c>
      <c r="J837" s="32" t="str">
        <f t="array" ref="J837">INDEX(StudiesInfo!$1:$80,MATCH($E837,StudiesInfo!$B:$B,0),MATCH(J$1,StudiesInfo!$1:$1,0))</f>
        <v>Acipenser transmontanus</v>
      </c>
      <c r="K837" s="31" t="str">
        <f t="array" ref="K837">INDEX(StudiesInfo!$1:$80,MATCH($E837,StudiesInfo!$B:$B,0),MATCH(K$1,StudiesInfo!$1:$1,0))</f>
        <v>NA</v>
      </c>
      <c r="L837" s="31" t="str">
        <f t="array" ref="L837">INDEX(StudiesInfo!$1:$80,MATCH($E837,StudiesInfo!$B:$B,0),MATCH(L$1,StudiesInfo!$1:$1,0))</f>
        <v>Food</v>
      </c>
      <c r="M837" s="31" t="str">
        <f t="array" ref="M837">INDEX(StudiesInfo!$1:$80,MATCH($E837,StudiesInfo!$B:$B,0),MATCH(M$1,StudiesInfo!$1:$1,0))</f>
        <v>Every 12h</v>
      </c>
      <c r="N837" s="31" t="str">
        <f t="array" ref="N837">INDEX(StudiesInfo!$1:$80,MATCH($E837,StudiesInfo!$B:$B,0),MATCH(N$1,StudiesInfo!$1:$1,0))</f>
        <v>PET: 4.1, PE: 2.8, PVC: 4.2, PS: 3.2</v>
      </c>
      <c r="O837" s="31" t="str">
        <f t="array" ref="O837">INDEX(StudiesInfo!$1:$80,MATCH($E837,StudiesInfo!$B:$B,0),MATCH(O$1,StudiesInfo!$1:$1,0))</f>
        <v>mg/L</v>
      </c>
      <c r="P837" s="31" t="str">
        <f t="array" ref="P837">INDEX(StudiesInfo!$1:$80,MATCH($E837,StudiesInfo!$B:$B,0),MATCH(P$1,StudiesInfo!$1:$1,0))</f>
        <v>Juvenile</v>
      </c>
      <c r="Q837" s="31" t="str">
        <f t="array" ref="Q837">INDEX(StudiesInfo!$1:$80,MATCH($E837,StudiesInfo!$B:$B,0),MATCH(Q$1,StudiesInfo!$1:$1,0))</f>
        <v>Unclear</v>
      </c>
      <c r="R837" s="31" t="str">
        <f t="array" ref="R837">INDEX(StudiesInfo!$1:$80,MATCH($E837,StudiesInfo!$B:$B,0),MATCH(R$1,StudiesInfo!$1:$1,0))</f>
        <v>-</v>
      </c>
      <c r="S837" s="31">
        <f t="array" ref="S837">INDEX(StudiesInfo!$1:$80,MATCH($E837,StudiesInfo!$B:$B,0),MATCH(S$1,StudiesInfo!$1:$1,0))</f>
        <v>28</v>
      </c>
      <c r="T837" s="31" t="str">
        <f t="array" ref="T837">INDEX(StudiesInfo!$1:$80,MATCH($E837,StudiesInfo!$B:$B,0),MATCH(T$1,StudiesInfo!$1:$1,0))</f>
        <v>15 days +</v>
      </c>
      <c r="U837" s="31">
        <f t="array" ref="U837">INDEX(StudiesInfo!$1:$80,MATCH($E837,StudiesInfo!$B:$B,0),MATCH(U$1,StudiesInfo!$1:$1,0))</f>
        <v>1</v>
      </c>
      <c r="V837" s="31" t="str">
        <f t="array" ref="V837">INDEX(StudiesInfo!$1:$80,MATCH($E837,StudiesInfo!$B:$B,0),MATCH(V$1,StudiesInfo!$1:$1,0))</f>
        <v>Juvenile</v>
      </c>
      <c r="W837" s="31" t="str">
        <f t="array" ref="W837">INDEX(StudiesInfo!$1:$80,MATCH($E837,StudiesInfo!$B:$B,0),MATCH(W$1,StudiesInfo!$1:$1,0))</f>
        <v>Unclear</v>
      </c>
      <c r="X837" s="31" t="str">
        <f t="array" ref="X837">INDEX(StudiesInfo!$1:$80,MATCH($E837,StudiesInfo!$B:$B,0),MATCH(X$1,StudiesInfo!$1:$1,0))</f>
        <v>-</v>
      </c>
      <c r="Y837" s="30" t="s">
        <v>611</v>
      </c>
      <c r="Z837" s="30" t="s">
        <v>1103</v>
      </c>
      <c r="AA837" s="30" t="s">
        <v>1104</v>
      </c>
      <c r="AC837" s="30"/>
      <c r="AD837" s="33" t="s">
        <v>1107</v>
      </c>
      <c r="AF837" s="34" t="s">
        <v>591</v>
      </c>
    </row>
    <row r="838" ht="16.5" hidden="1" customHeight="1">
      <c r="A838" s="30">
        <v>20.0</v>
      </c>
      <c r="B838" s="31" t="str">
        <f t="array" ref="B838">INDEX(StudiesInfo!$1:$80,MATCH($E838,StudiesInfo!$B:$B,0),MATCH(B$1,StudiesInfo!$1:$1,0))</f>
        <v>No</v>
      </c>
      <c r="E838" s="31" t="str">
        <f t="array" ref="E838">INDEX(StudiesInfo!$1:$80,MATCH($A838,StudiesInfo!$A:$A,0),MATCH(E$1,StudiesInfo!$1:$1,0))</f>
        <v>Rochman et al., 2017</v>
      </c>
      <c r="F838" s="31" t="str">
        <f t="array" ref="F838">INDEX(StudiesInfo!$1:$80,MATCH($E838,StudiesInfo!$B:$B,0),MATCH(F$1,StudiesInfo!$1:$1,0))</f>
        <v>12-704 µm</v>
      </c>
      <c r="G838" s="31" t="str">
        <f t="array" ref="G838">INDEX(StudiesInfo!$1:$80,MATCH($E838,StudiesInfo!$B:$B,0),MATCH(G$1,StudiesInfo!$1:$1,0))</f>
        <v>micro</v>
      </c>
      <c r="H838" s="31" t="str">
        <f t="array" ref="H838">INDEX(StudiesInfo!$1:$80,MATCH($E838,StudiesInfo!$B:$B,0),MATCH(H$1,StudiesInfo!$1:$1,0))</f>
        <v>Polyethylene (PE), Polyethylene terephthalate (PET), Polystyrene (PS), Polyvinyl chloride (PVC)</v>
      </c>
      <c r="I838" s="31" t="str">
        <f t="array" ref="I838">INDEX(StudiesInfo!$1:$80,MATCH($E838,StudiesInfo!$B:$B,0),MATCH(I$1,StudiesInfo!$1:$1,0))</f>
        <v>Irregular</v>
      </c>
      <c r="J838" s="32" t="str">
        <f t="array" ref="J838">INDEX(StudiesInfo!$1:$80,MATCH($E838,StudiesInfo!$B:$B,0),MATCH(J$1,StudiesInfo!$1:$1,0))</f>
        <v>Acipenser transmontanus</v>
      </c>
      <c r="K838" s="31" t="str">
        <f t="array" ref="K838">INDEX(StudiesInfo!$1:$80,MATCH($E838,StudiesInfo!$B:$B,0),MATCH(K$1,StudiesInfo!$1:$1,0))</f>
        <v>NA</v>
      </c>
      <c r="L838" s="31" t="str">
        <f t="array" ref="L838">INDEX(StudiesInfo!$1:$80,MATCH($E838,StudiesInfo!$B:$B,0),MATCH(L$1,StudiesInfo!$1:$1,0))</f>
        <v>Food</v>
      </c>
      <c r="M838" s="31" t="str">
        <f t="array" ref="M838">INDEX(StudiesInfo!$1:$80,MATCH($E838,StudiesInfo!$B:$B,0),MATCH(M$1,StudiesInfo!$1:$1,0))</f>
        <v>Every 12h</v>
      </c>
      <c r="N838" s="31" t="str">
        <f t="array" ref="N838">INDEX(StudiesInfo!$1:$80,MATCH($E838,StudiesInfo!$B:$B,0),MATCH(N$1,StudiesInfo!$1:$1,0))</f>
        <v>PET: 4.1, PE: 2.8, PVC: 4.2, PS: 3.2</v>
      </c>
      <c r="O838" s="31" t="str">
        <f t="array" ref="O838">INDEX(StudiesInfo!$1:$80,MATCH($E838,StudiesInfo!$B:$B,0),MATCH(O$1,StudiesInfo!$1:$1,0))</f>
        <v>mg/L</v>
      </c>
      <c r="P838" s="31" t="str">
        <f t="array" ref="P838">INDEX(StudiesInfo!$1:$80,MATCH($E838,StudiesInfo!$B:$B,0),MATCH(P$1,StudiesInfo!$1:$1,0))</f>
        <v>Juvenile</v>
      </c>
      <c r="Q838" s="31" t="str">
        <f t="array" ref="Q838">INDEX(StudiesInfo!$1:$80,MATCH($E838,StudiesInfo!$B:$B,0),MATCH(Q$1,StudiesInfo!$1:$1,0))</f>
        <v>Unclear</v>
      </c>
      <c r="R838" s="31" t="str">
        <f t="array" ref="R838">INDEX(StudiesInfo!$1:$80,MATCH($E838,StudiesInfo!$B:$B,0),MATCH(R$1,StudiesInfo!$1:$1,0))</f>
        <v>-</v>
      </c>
      <c r="S838" s="31">
        <f t="array" ref="S838">INDEX(StudiesInfo!$1:$80,MATCH($E838,StudiesInfo!$B:$B,0),MATCH(S$1,StudiesInfo!$1:$1,0))</f>
        <v>28</v>
      </c>
      <c r="T838" s="31" t="str">
        <f t="array" ref="T838">INDEX(StudiesInfo!$1:$80,MATCH($E838,StudiesInfo!$B:$B,0),MATCH(T$1,StudiesInfo!$1:$1,0))</f>
        <v>15 days +</v>
      </c>
      <c r="U838" s="31">
        <f t="array" ref="U838">INDEX(StudiesInfo!$1:$80,MATCH($E838,StudiesInfo!$B:$B,0),MATCH(U$1,StudiesInfo!$1:$1,0))</f>
        <v>1</v>
      </c>
      <c r="V838" s="31" t="str">
        <f t="array" ref="V838">INDEX(StudiesInfo!$1:$80,MATCH($E838,StudiesInfo!$B:$B,0),MATCH(V$1,StudiesInfo!$1:$1,0))</f>
        <v>Juvenile</v>
      </c>
      <c r="W838" s="31" t="str">
        <f t="array" ref="W838">INDEX(StudiesInfo!$1:$80,MATCH($E838,StudiesInfo!$B:$B,0),MATCH(W$1,StudiesInfo!$1:$1,0))</f>
        <v>Unclear</v>
      </c>
      <c r="X838" s="31" t="str">
        <f t="array" ref="X838">INDEX(StudiesInfo!$1:$80,MATCH($E838,StudiesInfo!$B:$B,0),MATCH(X$1,StudiesInfo!$1:$1,0))</f>
        <v>-</v>
      </c>
      <c r="Y838" s="30" t="s">
        <v>611</v>
      </c>
      <c r="Z838" s="30" t="s">
        <v>1103</v>
      </c>
      <c r="AA838" s="30" t="s">
        <v>1104</v>
      </c>
      <c r="AC838" s="30"/>
      <c r="AD838" s="33" t="s">
        <v>1108</v>
      </c>
      <c r="AF838" s="34" t="s">
        <v>591</v>
      </c>
    </row>
    <row r="839" ht="16.5" hidden="1" customHeight="1">
      <c r="A839" s="30">
        <v>20.0</v>
      </c>
      <c r="B839" s="31" t="str">
        <f t="array" ref="B839">INDEX(StudiesInfo!$1:$80,MATCH($E839,StudiesInfo!$B:$B,0),MATCH(B$1,StudiesInfo!$1:$1,0))</f>
        <v>No</v>
      </c>
      <c r="E839" s="31" t="str">
        <f t="array" ref="E839">INDEX(StudiesInfo!$1:$80,MATCH($A839,StudiesInfo!$A:$A,0),MATCH(E$1,StudiesInfo!$1:$1,0))</f>
        <v>Rochman et al., 2017</v>
      </c>
      <c r="F839" s="31" t="str">
        <f t="array" ref="F839">INDEX(StudiesInfo!$1:$80,MATCH($E839,StudiesInfo!$B:$B,0),MATCH(F$1,StudiesInfo!$1:$1,0))</f>
        <v>12-704 µm</v>
      </c>
      <c r="G839" s="31" t="str">
        <f t="array" ref="G839">INDEX(StudiesInfo!$1:$80,MATCH($E839,StudiesInfo!$B:$B,0),MATCH(G$1,StudiesInfo!$1:$1,0))</f>
        <v>micro</v>
      </c>
      <c r="H839" s="31" t="str">
        <f t="array" ref="H839">INDEX(StudiesInfo!$1:$80,MATCH($E839,StudiesInfo!$B:$B,0),MATCH(H$1,StudiesInfo!$1:$1,0))</f>
        <v>Polyethylene (PE), Polyethylene terephthalate (PET), Polystyrene (PS), Polyvinyl chloride (PVC)</v>
      </c>
      <c r="I839" s="31" t="str">
        <f t="array" ref="I839">INDEX(StudiesInfo!$1:$80,MATCH($E839,StudiesInfo!$B:$B,0),MATCH(I$1,StudiesInfo!$1:$1,0))</f>
        <v>Irregular</v>
      </c>
      <c r="J839" s="32" t="str">
        <f t="array" ref="J839">INDEX(StudiesInfo!$1:$80,MATCH($E839,StudiesInfo!$B:$B,0),MATCH(J$1,StudiesInfo!$1:$1,0))</f>
        <v>Acipenser transmontanus</v>
      </c>
      <c r="K839" s="31" t="str">
        <f t="array" ref="K839">INDEX(StudiesInfo!$1:$80,MATCH($E839,StudiesInfo!$B:$B,0),MATCH(K$1,StudiesInfo!$1:$1,0))</f>
        <v>NA</v>
      </c>
      <c r="L839" s="31" t="str">
        <f t="array" ref="L839">INDEX(StudiesInfo!$1:$80,MATCH($E839,StudiesInfo!$B:$B,0),MATCH(L$1,StudiesInfo!$1:$1,0))</f>
        <v>Food</v>
      </c>
      <c r="M839" s="31" t="str">
        <f t="array" ref="M839">INDEX(StudiesInfo!$1:$80,MATCH($E839,StudiesInfo!$B:$B,0),MATCH(M$1,StudiesInfo!$1:$1,0))</f>
        <v>Every 12h</v>
      </c>
      <c r="N839" s="31" t="str">
        <f t="array" ref="N839">INDEX(StudiesInfo!$1:$80,MATCH($E839,StudiesInfo!$B:$B,0),MATCH(N$1,StudiesInfo!$1:$1,0))</f>
        <v>PET: 4.1, PE: 2.8, PVC: 4.2, PS: 3.2</v>
      </c>
      <c r="O839" s="31" t="str">
        <f t="array" ref="O839">INDEX(StudiesInfo!$1:$80,MATCH($E839,StudiesInfo!$B:$B,0),MATCH(O$1,StudiesInfo!$1:$1,0))</f>
        <v>mg/L</v>
      </c>
      <c r="P839" s="31" t="str">
        <f t="array" ref="P839">INDEX(StudiesInfo!$1:$80,MATCH($E839,StudiesInfo!$B:$B,0),MATCH(P$1,StudiesInfo!$1:$1,0))</f>
        <v>Juvenile</v>
      </c>
      <c r="Q839" s="31" t="str">
        <f t="array" ref="Q839">INDEX(StudiesInfo!$1:$80,MATCH($E839,StudiesInfo!$B:$B,0),MATCH(Q$1,StudiesInfo!$1:$1,0))</f>
        <v>Unclear</v>
      </c>
      <c r="R839" s="31" t="str">
        <f t="array" ref="R839">INDEX(StudiesInfo!$1:$80,MATCH($E839,StudiesInfo!$B:$B,0),MATCH(R$1,StudiesInfo!$1:$1,0))</f>
        <v>-</v>
      </c>
      <c r="S839" s="31">
        <f t="array" ref="S839">INDEX(StudiesInfo!$1:$80,MATCH($E839,StudiesInfo!$B:$B,0),MATCH(S$1,StudiesInfo!$1:$1,0))</f>
        <v>28</v>
      </c>
      <c r="T839" s="31" t="str">
        <f t="array" ref="T839">INDEX(StudiesInfo!$1:$80,MATCH($E839,StudiesInfo!$B:$B,0),MATCH(T$1,StudiesInfo!$1:$1,0))</f>
        <v>15 days +</v>
      </c>
      <c r="U839" s="31">
        <f t="array" ref="U839">INDEX(StudiesInfo!$1:$80,MATCH($E839,StudiesInfo!$B:$B,0),MATCH(U$1,StudiesInfo!$1:$1,0))</f>
        <v>1</v>
      </c>
      <c r="V839" s="31" t="str">
        <f t="array" ref="V839">INDEX(StudiesInfo!$1:$80,MATCH($E839,StudiesInfo!$B:$B,0),MATCH(V$1,StudiesInfo!$1:$1,0))</f>
        <v>Juvenile</v>
      </c>
      <c r="W839" s="31" t="str">
        <f t="array" ref="W839">INDEX(StudiesInfo!$1:$80,MATCH($E839,StudiesInfo!$B:$B,0),MATCH(W$1,StudiesInfo!$1:$1,0))</f>
        <v>Unclear</v>
      </c>
      <c r="X839" s="31" t="str">
        <f t="array" ref="X839">INDEX(StudiesInfo!$1:$80,MATCH($E839,StudiesInfo!$B:$B,0),MATCH(X$1,StudiesInfo!$1:$1,0))</f>
        <v>-</v>
      </c>
      <c r="Y839" s="30" t="s">
        <v>611</v>
      </c>
      <c r="Z839" s="30" t="s">
        <v>1103</v>
      </c>
      <c r="AA839" s="30" t="s">
        <v>1104</v>
      </c>
      <c r="AC839" s="30"/>
      <c r="AD839" s="33" t="s">
        <v>1109</v>
      </c>
      <c r="AF839" s="34" t="s">
        <v>591</v>
      </c>
    </row>
    <row r="840" ht="16.5" hidden="1" customHeight="1">
      <c r="A840" s="30">
        <v>123.0</v>
      </c>
      <c r="B840" s="31" t="str">
        <f t="array" ref="B840">INDEX(StudiesInfo!$1:$80,MATCH($E840,StudiesInfo!$B:$B,0),MATCH(B$1,StudiesInfo!$1:$1,0))</f>
        <v>Yes</v>
      </c>
      <c r="C840" s="30" t="s">
        <v>45</v>
      </c>
      <c r="D840" s="30" t="s">
        <v>45</v>
      </c>
      <c r="E840" s="31" t="str">
        <f t="array" ref="E840">INDEX(StudiesInfo!$1:$80,MATCH($A840,StudiesInfo!$A:$A,0),MATCH(E$1,StudiesInfo!$1:$1,0))</f>
        <v>Roda et al., 2020</v>
      </c>
      <c r="F840" s="31" t="str">
        <f t="array" ref="F840">INDEX(StudiesInfo!$1:$80,MATCH($E840,StudiesInfo!$B:$B,0),MATCH(F$1,StudiesInfo!$1:$1,0))</f>
        <v>10-90 μm</v>
      </c>
      <c r="G840" s="31" t="str">
        <f t="array" ref="G840">INDEX(StudiesInfo!$1:$80,MATCH($E840,StudiesInfo!$B:$B,0),MATCH(G$1,StudiesInfo!$1:$1,0))</f>
        <v>micro</v>
      </c>
      <c r="H840" s="31" t="str">
        <f t="array" ref="H840">INDEX(StudiesInfo!$1:$80,MATCH($E840,StudiesInfo!$B:$B,0),MATCH(H$1,StudiesInfo!$1:$1,0))</f>
        <v>Polyethylene (PE)</v>
      </c>
      <c r="I840" s="31" t="str">
        <f t="array" ref="I840">INDEX(StudiesInfo!$1:$80,MATCH($E840,StudiesInfo!$B:$B,0),MATCH(I$1,StudiesInfo!$1:$1,0))</f>
        <v>Sphere</v>
      </c>
      <c r="J840" s="32" t="str">
        <f t="array" ref="J840">INDEX(StudiesInfo!$1:$80,MATCH($E840,StudiesInfo!$B:$B,0),MATCH(J$1,StudiesInfo!$1:$1,0))</f>
        <v>Prochilodus lineatus</v>
      </c>
      <c r="K840" s="31" t="str">
        <f t="array" ref="K840">INDEX(StudiesInfo!$1:$80,MATCH($E840,StudiesInfo!$B:$B,0),MATCH(K$1,StudiesInfo!$1:$1,0))</f>
        <v>NA</v>
      </c>
      <c r="L840" s="31" t="str">
        <f t="array" ref="L840">INDEX(StudiesInfo!$1:$80,MATCH($E840,StudiesInfo!$B:$B,0),MATCH(L$1,StudiesInfo!$1:$1,0))</f>
        <v>Water: Semi-static system</v>
      </c>
      <c r="M840" s="31" t="str">
        <f t="array" ref="M840">INDEX(StudiesInfo!$1:$80,MATCH($E840,StudiesInfo!$B:$B,0),MATCH(M$1,StudiesInfo!$1:$1,0))</f>
        <v>Every 48h</v>
      </c>
      <c r="N840" s="35" t="str">
        <f t="array" ref="N840">INDEX(StudiesInfo!$1:$80,MATCH($E840,StudiesInfo!$B:$B,0),MATCH(N$1,StudiesInfo!$1:$1,0))</f>
        <v>20</v>
      </c>
      <c r="O840" s="31" t="str">
        <f t="array" ref="O840">INDEX(StudiesInfo!$1:$80,MATCH($E840,StudiesInfo!$B:$B,0),MATCH(O$1,StudiesInfo!$1:$1,0))</f>
        <v>ug/L</v>
      </c>
      <c r="P840" s="31" t="str">
        <f t="array" ref="P840">INDEX(StudiesInfo!$1:$80,MATCH($E840,StudiesInfo!$B:$B,0),MATCH(P$1,StudiesInfo!$1:$1,0))</f>
        <v>Juvenile</v>
      </c>
      <c r="Q840" s="31" t="str">
        <f t="array" ref="Q840">INDEX(StudiesInfo!$1:$80,MATCH($E840,StudiesInfo!$B:$B,0),MATCH(Q$1,StudiesInfo!$1:$1,0))</f>
        <v>Unclear</v>
      </c>
      <c r="R840" s="31" t="str">
        <f t="array" ref="R840">INDEX(StudiesInfo!$1:$80,MATCH($E840,StudiesInfo!$B:$B,0),MATCH(R$1,StudiesInfo!$1:$1,0))</f>
        <v>-</v>
      </c>
      <c r="S840" s="31" t="str">
        <f t="array" ref="S840">INDEX(StudiesInfo!$1:$80,MATCH($E840,StudiesInfo!$B:$B,0),MATCH(S$1,StudiesInfo!$1:$1,0))</f>
        <v>24 and 96</v>
      </c>
      <c r="T840" s="31" t="str">
        <f t="array" ref="T840">INDEX(StudiesInfo!$1:$80,MATCH($E840,StudiesInfo!$B:$B,0),MATCH(T$1,StudiesInfo!$1:$1,0))</f>
        <v>up to 96h</v>
      </c>
      <c r="U840" s="31">
        <f t="array" ref="U840">INDEX(StudiesInfo!$1:$80,MATCH($E840,StudiesInfo!$B:$B,0),MATCH(U$1,StudiesInfo!$1:$1,0))</f>
        <v>0</v>
      </c>
      <c r="V840" s="31" t="str">
        <f t="array" ref="V840">INDEX(StudiesInfo!$1:$80,MATCH($E840,StudiesInfo!$B:$B,0),MATCH(V$1,StudiesInfo!$1:$1,0))</f>
        <v>Juvenile</v>
      </c>
      <c r="W840" s="31" t="str">
        <f t="array" ref="W840">INDEX(StudiesInfo!$1:$80,MATCH($E840,StudiesInfo!$B:$B,0),MATCH(W$1,StudiesInfo!$1:$1,0))</f>
        <v>Unclear</v>
      </c>
      <c r="X840" s="31" t="str">
        <f t="array" ref="X840">INDEX(StudiesInfo!$1:$80,MATCH($E840,StudiesInfo!$B:$B,0),MATCH(X$1,StudiesInfo!$1:$1,0))</f>
        <v>-</v>
      </c>
      <c r="Y840" s="30" t="s">
        <v>582</v>
      </c>
      <c r="Z840" s="30" t="s">
        <v>583</v>
      </c>
      <c r="AA840" s="30" t="s">
        <v>584</v>
      </c>
      <c r="AB840" s="30">
        <v>13.0</v>
      </c>
      <c r="AC840" s="30" t="s">
        <v>684</v>
      </c>
      <c r="AD840" s="33" t="s">
        <v>1110</v>
      </c>
      <c r="AE840" s="30" t="s">
        <v>587</v>
      </c>
      <c r="AF840" s="30" t="s">
        <v>588</v>
      </c>
    </row>
    <row r="841" ht="16.5" hidden="1" customHeight="1">
      <c r="A841" s="30">
        <v>123.0</v>
      </c>
      <c r="B841" s="31" t="str">
        <f t="array" ref="B841">INDEX(StudiesInfo!$1:$80,MATCH($E841,StudiesInfo!$B:$B,0),MATCH(B$1,StudiesInfo!$1:$1,0))</f>
        <v>Yes</v>
      </c>
      <c r="C841" s="30"/>
      <c r="D841" s="30"/>
      <c r="E841" s="31" t="str">
        <f t="array" ref="E841">INDEX(StudiesInfo!$1:$80,MATCH($A841,StudiesInfo!$A:$A,0),MATCH(E$1,StudiesInfo!$1:$1,0))</f>
        <v>Roda et al., 2020</v>
      </c>
      <c r="F841" s="31" t="str">
        <f t="array" ref="F841">INDEX(StudiesInfo!$1:$80,MATCH($E841,StudiesInfo!$B:$B,0),MATCH(F$1,StudiesInfo!$1:$1,0))</f>
        <v>10-90 μm</v>
      </c>
      <c r="G841" s="31" t="str">
        <f t="array" ref="G841">INDEX(StudiesInfo!$1:$80,MATCH($E841,StudiesInfo!$B:$B,0),MATCH(G$1,StudiesInfo!$1:$1,0))</f>
        <v>micro</v>
      </c>
      <c r="H841" s="31" t="str">
        <f t="array" ref="H841">INDEX(StudiesInfo!$1:$80,MATCH($E841,StudiesInfo!$B:$B,0),MATCH(H$1,StudiesInfo!$1:$1,0))</f>
        <v>Polyethylene (PE)</v>
      </c>
      <c r="I841" s="31" t="str">
        <f t="array" ref="I841">INDEX(StudiesInfo!$1:$80,MATCH($E841,StudiesInfo!$B:$B,0),MATCH(I$1,StudiesInfo!$1:$1,0))</f>
        <v>Sphere</v>
      </c>
      <c r="J841" s="32" t="str">
        <f t="array" ref="J841">INDEX(StudiesInfo!$1:$80,MATCH($E841,StudiesInfo!$B:$B,0),MATCH(J$1,StudiesInfo!$1:$1,0))</f>
        <v>Prochilodus lineatus</v>
      </c>
      <c r="K841" s="31" t="str">
        <f t="array" ref="K841">INDEX(StudiesInfo!$1:$80,MATCH($E841,StudiesInfo!$B:$B,0),MATCH(K$1,StudiesInfo!$1:$1,0))</f>
        <v>NA</v>
      </c>
      <c r="L841" s="31" t="str">
        <f t="array" ref="L841">INDEX(StudiesInfo!$1:$80,MATCH($E841,StudiesInfo!$B:$B,0),MATCH(L$1,StudiesInfo!$1:$1,0))</f>
        <v>Water: Semi-static system</v>
      </c>
      <c r="M841" s="31" t="str">
        <f t="array" ref="M841">INDEX(StudiesInfo!$1:$80,MATCH($E841,StudiesInfo!$B:$B,0),MATCH(M$1,StudiesInfo!$1:$1,0))</f>
        <v>Every 48h</v>
      </c>
      <c r="N841" s="35" t="str">
        <f t="array" ref="N841">INDEX(StudiesInfo!$1:$80,MATCH($E841,StudiesInfo!$B:$B,0),MATCH(N$1,StudiesInfo!$1:$1,0))</f>
        <v>20</v>
      </c>
      <c r="O841" s="31" t="str">
        <f t="array" ref="O841">INDEX(StudiesInfo!$1:$80,MATCH($E841,StudiesInfo!$B:$B,0),MATCH(O$1,StudiesInfo!$1:$1,0))</f>
        <v>ug/L</v>
      </c>
      <c r="P841" s="31" t="str">
        <f t="array" ref="P841">INDEX(StudiesInfo!$1:$80,MATCH($E841,StudiesInfo!$B:$B,0),MATCH(P$1,StudiesInfo!$1:$1,0))</f>
        <v>Juvenile</v>
      </c>
      <c r="Q841" s="31" t="str">
        <f t="array" ref="Q841">INDEX(StudiesInfo!$1:$80,MATCH($E841,StudiesInfo!$B:$B,0),MATCH(Q$1,StudiesInfo!$1:$1,0))</f>
        <v>Unclear</v>
      </c>
      <c r="R841" s="31" t="str">
        <f t="array" ref="R841">INDEX(StudiesInfo!$1:$80,MATCH($E841,StudiesInfo!$B:$B,0),MATCH(R$1,StudiesInfo!$1:$1,0))</f>
        <v>-</v>
      </c>
      <c r="S841" s="31" t="str">
        <f t="array" ref="S841">INDEX(StudiesInfo!$1:$80,MATCH($E841,StudiesInfo!$B:$B,0),MATCH(S$1,StudiesInfo!$1:$1,0))</f>
        <v>24 and 96</v>
      </c>
      <c r="T841" s="31" t="str">
        <f t="array" ref="T841">INDEX(StudiesInfo!$1:$80,MATCH($E841,StudiesInfo!$B:$B,0),MATCH(T$1,StudiesInfo!$1:$1,0))</f>
        <v>up to 96h</v>
      </c>
      <c r="U841" s="31">
        <f t="array" ref="U841">INDEX(StudiesInfo!$1:$80,MATCH($E841,StudiesInfo!$B:$B,0),MATCH(U$1,StudiesInfo!$1:$1,0))</f>
        <v>0</v>
      </c>
      <c r="V841" s="31" t="str">
        <f t="array" ref="V841">INDEX(StudiesInfo!$1:$80,MATCH($E841,StudiesInfo!$B:$B,0),MATCH(V$1,StudiesInfo!$1:$1,0))</f>
        <v>Juvenile</v>
      </c>
      <c r="W841" s="31" t="str">
        <f t="array" ref="W841">INDEX(StudiesInfo!$1:$80,MATCH($E841,StudiesInfo!$B:$B,0),MATCH(W$1,StudiesInfo!$1:$1,0))</f>
        <v>Unclear</v>
      </c>
      <c r="X841" s="31" t="str">
        <f t="array" ref="X841">INDEX(StudiesInfo!$1:$80,MATCH($E841,StudiesInfo!$B:$B,0),MATCH(X$1,StudiesInfo!$1:$1,0))</f>
        <v>-</v>
      </c>
      <c r="Y841" s="30" t="s">
        <v>582</v>
      </c>
      <c r="Z841" s="30" t="s">
        <v>583</v>
      </c>
      <c r="AA841" s="30" t="s">
        <v>584</v>
      </c>
      <c r="AB841" s="30"/>
      <c r="AC841" s="30"/>
      <c r="AD841" s="33" t="s">
        <v>1111</v>
      </c>
      <c r="AE841" s="30" t="s">
        <v>590</v>
      </c>
      <c r="AF841" s="34" t="s">
        <v>591</v>
      </c>
    </row>
    <row r="842" ht="16.5" hidden="1" customHeight="1">
      <c r="A842" s="30">
        <v>123.0</v>
      </c>
      <c r="B842" s="31" t="str">
        <f t="array" ref="B842">INDEX(StudiesInfo!$1:$80,MATCH($E842,StudiesInfo!$B:$B,0),MATCH(B$1,StudiesInfo!$1:$1,0))</f>
        <v>Yes</v>
      </c>
      <c r="C842" s="30"/>
      <c r="D842" s="30"/>
      <c r="E842" s="31" t="str">
        <f t="array" ref="E842">INDEX(StudiesInfo!$1:$80,MATCH($A842,StudiesInfo!$A:$A,0),MATCH(E$1,StudiesInfo!$1:$1,0))</f>
        <v>Roda et al., 2020</v>
      </c>
      <c r="F842" s="31" t="str">
        <f t="array" ref="F842">INDEX(StudiesInfo!$1:$80,MATCH($E842,StudiesInfo!$B:$B,0),MATCH(F$1,StudiesInfo!$1:$1,0))</f>
        <v>10-90 μm</v>
      </c>
      <c r="G842" s="31" t="str">
        <f t="array" ref="G842">INDEX(StudiesInfo!$1:$80,MATCH($E842,StudiesInfo!$B:$B,0),MATCH(G$1,StudiesInfo!$1:$1,0))</f>
        <v>micro</v>
      </c>
      <c r="H842" s="31" t="str">
        <f t="array" ref="H842">INDEX(StudiesInfo!$1:$80,MATCH($E842,StudiesInfo!$B:$B,0),MATCH(H$1,StudiesInfo!$1:$1,0))</f>
        <v>Polyethylene (PE)</v>
      </c>
      <c r="I842" s="31" t="str">
        <f t="array" ref="I842">INDEX(StudiesInfo!$1:$80,MATCH($E842,StudiesInfo!$B:$B,0),MATCH(I$1,StudiesInfo!$1:$1,0))</f>
        <v>Sphere</v>
      </c>
      <c r="J842" s="32" t="str">
        <f t="array" ref="J842">INDEX(StudiesInfo!$1:$80,MATCH($E842,StudiesInfo!$B:$B,0),MATCH(J$1,StudiesInfo!$1:$1,0))</f>
        <v>Prochilodus lineatus</v>
      </c>
      <c r="K842" s="31" t="str">
        <f t="array" ref="K842">INDEX(StudiesInfo!$1:$80,MATCH($E842,StudiesInfo!$B:$B,0),MATCH(K$1,StudiesInfo!$1:$1,0))</f>
        <v>NA</v>
      </c>
      <c r="L842" s="31" t="str">
        <f t="array" ref="L842">INDEX(StudiesInfo!$1:$80,MATCH($E842,StudiesInfo!$B:$B,0),MATCH(L$1,StudiesInfo!$1:$1,0))</f>
        <v>Water: Semi-static system</v>
      </c>
      <c r="M842" s="31" t="str">
        <f t="array" ref="M842">INDEX(StudiesInfo!$1:$80,MATCH($E842,StudiesInfo!$B:$B,0),MATCH(M$1,StudiesInfo!$1:$1,0))</f>
        <v>Every 48h</v>
      </c>
      <c r="N842" s="35" t="str">
        <f t="array" ref="N842">INDEX(StudiesInfo!$1:$80,MATCH($E842,StudiesInfo!$B:$B,0),MATCH(N$1,StudiesInfo!$1:$1,0))</f>
        <v>20</v>
      </c>
      <c r="O842" s="31" t="str">
        <f t="array" ref="O842">INDEX(StudiesInfo!$1:$80,MATCH($E842,StudiesInfo!$B:$B,0),MATCH(O$1,StudiesInfo!$1:$1,0))</f>
        <v>ug/L</v>
      </c>
      <c r="P842" s="31" t="str">
        <f t="array" ref="P842">INDEX(StudiesInfo!$1:$80,MATCH($E842,StudiesInfo!$B:$B,0),MATCH(P$1,StudiesInfo!$1:$1,0))</f>
        <v>Juvenile</v>
      </c>
      <c r="Q842" s="31" t="str">
        <f t="array" ref="Q842">INDEX(StudiesInfo!$1:$80,MATCH($E842,StudiesInfo!$B:$B,0),MATCH(Q$1,StudiesInfo!$1:$1,0))</f>
        <v>Unclear</v>
      </c>
      <c r="R842" s="31" t="str">
        <f t="array" ref="R842">INDEX(StudiesInfo!$1:$80,MATCH($E842,StudiesInfo!$B:$B,0),MATCH(R$1,StudiesInfo!$1:$1,0))</f>
        <v>-</v>
      </c>
      <c r="S842" s="31" t="str">
        <f t="array" ref="S842">INDEX(StudiesInfo!$1:$80,MATCH($E842,StudiesInfo!$B:$B,0),MATCH(S$1,StudiesInfo!$1:$1,0))</f>
        <v>24 and 96</v>
      </c>
      <c r="T842" s="31" t="str">
        <f t="array" ref="T842">INDEX(StudiesInfo!$1:$80,MATCH($E842,StudiesInfo!$B:$B,0),MATCH(T$1,StudiesInfo!$1:$1,0))</f>
        <v>up to 96h</v>
      </c>
      <c r="U842" s="31">
        <f t="array" ref="U842">INDEX(StudiesInfo!$1:$80,MATCH($E842,StudiesInfo!$B:$B,0),MATCH(U$1,StudiesInfo!$1:$1,0))</f>
        <v>0</v>
      </c>
      <c r="V842" s="31" t="str">
        <f t="array" ref="V842">INDEX(StudiesInfo!$1:$80,MATCH($E842,StudiesInfo!$B:$B,0),MATCH(V$1,StudiesInfo!$1:$1,0))</f>
        <v>Juvenile</v>
      </c>
      <c r="W842" s="31" t="str">
        <f t="array" ref="W842">INDEX(StudiesInfo!$1:$80,MATCH($E842,StudiesInfo!$B:$B,0),MATCH(W$1,StudiesInfo!$1:$1,0))</f>
        <v>Unclear</v>
      </c>
      <c r="X842" s="31" t="str">
        <f t="array" ref="X842">INDEX(StudiesInfo!$1:$80,MATCH($E842,StudiesInfo!$B:$B,0),MATCH(X$1,StudiesInfo!$1:$1,0))</f>
        <v>-</v>
      </c>
      <c r="Y842" s="30" t="s">
        <v>582</v>
      </c>
      <c r="Z842" s="30" t="s">
        <v>583</v>
      </c>
      <c r="AA842" s="30" t="s">
        <v>584</v>
      </c>
      <c r="AB842" s="30"/>
      <c r="AC842" s="30"/>
      <c r="AD842" s="33" t="s">
        <v>1112</v>
      </c>
      <c r="AE842" s="30" t="s">
        <v>587</v>
      </c>
      <c r="AF842" s="30" t="s">
        <v>588</v>
      </c>
    </row>
    <row r="843" ht="16.5" hidden="1" customHeight="1">
      <c r="A843" s="30">
        <v>123.0</v>
      </c>
      <c r="B843" s="31" t="str">
        <f t="array" ref="B843">INDEX(StudiesInfo!$1:$80,MATCH($E843,StudiesInfo!$B:$B,0),MATCH(B$1,StudiesInfo!$1:$1,0))</f>
        <v>Yes</v>
      </c>
      <c r="C843" s="30"/>
      <c r="D843" s="30"/>
      <c r="E843" s="31" t="str">
        <f t="array" ref="E843">INDEX(StudiesInfo!$1:$80,MATCH($A843,StudiesInfo!$A:$A,0),MATCH(E$1,StudiesInfo!$1:$1,0))</f>
        <v>Roda et al., 2020</v>
      </c>
      <c r="F843" s="31" t="str">
        <f t="array" ref="F843">INDEX(StudiesInfo!$1:$80,MATCH($E843,StudiesInfo!$B:$B,0),MATCH(F$1,StudiesInfo!$1:$1,0))</f>
        <v>10-90 μm</v>
      </c>
      <c r="G843" s="31" t="str">
        <f t="array" ref="G843">INDEX(StudiesInfo!$1:$80,MATCH($E843,StudiesInfo!$B:$B,0),MATCH(G$1,StudiesInfo!$1:$1,0))</f>
        <v>micro</v>
      </c>
      <c r="H843" s="31" t="str">
        <f t="array" ref="H843">INDEX(StudiesInfo!$1:$80,MATCH($E843,StudiesInfo!$B:$B,0),MATCH(H$1,StudiesInfo!$1:$1,0))</f>
        <v>Polyethylene (PE)</v>
      </c>
      <c r="I843" s="31" t="str">
        <f t="array" ref="I843">INDEX(StudiesInfo!$1:$80,MATCH($E843,StudiesInfo!$B:$B,0),MATCH(I$1,StudiesInfo!$1:$1,0))</f>
        <v>Sphere</v>
      </c>
      <c r="J843" s="32" t="str">
        <f t="array" ref="J843">INDEX(StudiesInfo!$1:$80,MATCH($E843,StudiesInfo!$B:$B,0),MATCH(J$1,StudiesInfo!$1:$1,0))</f>
        <v>Prochilodus lineatus</v>
      </c>
      <c r="K843" s="31" t="str">
        <f t="array" ref="K843">INDEX(StudiesInfo!$1:$80,MATCH($E843,StudiesInfo!$B:$B,0),MATCH(K$1,StudiesInfo!$1:$1,0))</f>
        <v>NA</v>
      </c>
      <c r="L843" s="31" t="str">
        <f t="array" ref="L843">INDEX(StudiesInfo!$1:$80,MATCH($E843,StudiesInfo!$B:$B,0),MATCH(L$1,StudiesInfo!$1:$1,0))</f>
        <v>Water: Semi-static system</v>
      </c>
      <c r="M843" s="31" t="str">
        <f t="array" ref="M843">INDEX(StudiesInfo!$1:$80,MATCH($E843,StudiesInfo!$B:$B,0),MATCH(M$1,StudiesInfo!$1:$1,0))</f>
        <v>Every 48h</v>
      </c>
      <c r="N843" s="35" t="str">
        <f t="array" ref="N843">INDEX(StudiesInfo!$1:$80,MATCH($E843,StudiesInfo!$B:$B,0),MATCH(N$1,StudiesInfo!$1:$1,0))</f>
        <v>20</v>
      </c>
      <c r="O843" s="31" t="str">
        <f t="array" ref="O843">INDEX(StudiesInfo!$1:$80,MATCH($E843,StudiesInfo!$B:$B,0),MATCH(O$1,StudiesInfo!$1:$1,0))</f>
        <v>ug/L</v>
      </c>
      <c r="P843" s="31" t="str">
        <f t="array" ref="P843">INDEX(StudiesInfo!$1:$80,MATCH($E843,StudiesInfo!$B:$B,0),MATCH(P$1,StudiesInfo!$1:$1,0))</f>
        <v>Juvenile</v>
      </c>
      <c r="Q843" s="31" t="str">
        <f t="array" ref="Q843">INDEX(StudiesInfo!$1:$80,MATCH($E843,StudiesInfo!$B:$B,0),MATCH(Q$1,StudiesInfo!$1:$1,0))</f>
        <v>Unclear</v>
      </c>
      <c r="R843" s="31" t="str">
        <f t="array" ref="R843">INDEX(StudiesInfo!$1:$80,MATCH($E843,StudiesInfo!$B:$B,0),MATCH(R$1,StudiesInfo!$1:$1,0))</f>
        <v>-</v>
      </c>
      <c r="S843" s="31" t="str">
        <f t="array" ref="S843">INDEX(StudiesInfo!$1:$80,MATCH($E843,StudiesInfo!$B:$B,0),MATCH(S$1,StudiesInfo!$1:$1,0))</f>
        <v>24 and 96</v>
      </c>
      <c r="T843" s="31" t="str">
        <f t="array" ref="T843">INDEX(StudiesInfo!$1:$80,MATCH($E843,StudiesInfo!$B:$B,0),MATCH(T$1,StudiesInfo!$1:$1,0))</f>
        <v>up to 96h</v>
      </c>
      <c r="U843" s="31">
        <f t="array" ref="U843">INDEX(StudiesInfo!$1:$80,MATCH($E843,StudiesInfo!$B:$B,0),MATCH(U$1,StudiesInfo!$1:$1,0))</f>
        <v>0</v>
      </c>
      <c r="V843" s="31" t="str">
        <f t="array" ref="V843">INDEX(StudiesInfo!$1:$80,MATCH($E843,StudiesInfo!$B:$B,0),MATCH(V$1,StudiesInfo!$1:$1,0))</f>
        <v>Juvenile</v>
      </c>
      <c r="W843" s="31" t="str">
        <f t="array" ref="W843">INDEX(StudiesInfo!$1:$80,MATCH($E843,StudiesInfo!$B:$B,0),MATCH(W$1,StudiesInfo!$1:$1,0))</f>
        <v>Unclear</v>
      </c>
      <c r="X843" s="31" t="str">
        <f t="array" ref="X843">INDEX(StudiesInfo!$1:$80,MATCH($E843,StudiesInfo!$B:$B,0),MATCH(X$1,StudiesInfo!$1:$1,0))</f>
        <v>-</v>
      </c>
      <c r="Y843" s="30" t="s">
        <v>582</v>
      </c>
      <c r="Z843" s="30" t="s">
        <v>583</v>
      </c>
      <c r="AA843" s="30" t="s">
        <v>584</v>
      </c>
      <c r="AB843" s="30"/>
      <c r="AC843" s="30"/>
      <c r="AD843" s="33" t="s">
        <v>1113</v>
      </c>
      <c r="AE843" s="30" t="s">
        <v>590</v>
      </c>
      <c r="AF843" s="30" t="s">
        <v>596</v>
      </c>
    </row>
    <row r="844" ht="16.5" hidden="1" customHeight="1">
      <c r="A844" s="30">
        <v>93.0</v>
      </c>
      <c r="B844" s="31" t="str">
        <f t="array" ref="B844">INDEX(StudiesInfo!$1:$80,MATCH($E844,StudiesInfo!$B:$B,0),MATCH(B$1,StudiesInfo!$1:$1,0))</f>
        <v>Yes</v>
      </c>
      <c r="C844" s="30" t="s">
        <v>45</v>
      </c>
      <c r="D844" s="30" t="s">
        <v>45</v>
      </c>
      <c r="E844" s="31" t="str">
        <f t="array" ref="E844">INDEX(StudiesInfo!$1:$80,MATCH($A844,StudiesInfo!$A:$A,0),MATCH(E$1,StudiesInfo!$1:$1,0))</f>
        <v>Romano et al., 2020</v>
      </c>
      <c r="F844" s="31" t="str">
        <f t="array" ref="F844">INDEX(StudiesInfo!$1:$80,MATCH($E844,StudiesInfo!$B:$B,0),MATCH(F$1,StudiesInfo!$1:$1,0))</f>
        <v>0.1-1000 µm</v>
      </c>
      <c r="G844" s="31" t="str">
        <f t="array" ref="G844">INDEX(StudiesInfo!$1:$80,MATCH($E844,StudiesInfo!$B:$B,0),MATCH(G$1,StudiesInfo!$1:$1,0))</f>
        <v>nano + micro</v>
      </c>
      <c r="H844" s="31" t="str">
        <f t="array" ref="H844">INDEX(StudiesInfo!$1:$80,MATCH($E844,StudiesInfo!$B:$B,0),MATCH(H$1,StudiesInfo!$1:$1,0))</f>
        <v>Polyvinyl chloride (PVC)</v>
      </c>
      <c r="I844" s="31" t="str">
        <f t="array" ref="I844">INDEX(StudiesInfo!$1:$80,MATCH($E844,StudiesInfo!$B:$B,0),MATCH(I$1,StudiesInfo!$1:$1,0))</f>
        <v>Irregular</v>
      </c>
      <c r="J844" s="32" t="str">
        <f t="array" ref="J844">INDEX(StudiesInfo!$1:$80,MATCH($E844,StudiesInfo!$B:$B,0),MATCH(J$1,StudiesInfo!$1:$1,0))</f>
        <v>Carassius auratus</v>
      </c>
      <c r="K844" s="31" t="str">
        <f t="array" ref="K844">INDEX(StudiesInfo!$1:$80,MATCH($E844,StudiesInfo!$B:$B,0),MATCH(K$1,StudiesInfo!$1:$1,0))</f>
        <v>NA</v>
      </c>
      <c r="L844" s="31" t="str">
        <f t="array" ref="L844">INDEX(StudiesInfo!$1:$80,MATCH($E844,StudiesInfo!$B:$B,0),MATCH(L$1,StudiesInfo!$1:$1,0))</f>
        <v>Water: Semi-static system</v>
      </c>
      <c r="M844" s="31" t="str">
        <f t="array" ref="M844">INDEX(StudiesInfo!$1:$80,MATCH($E844,StudiesInfo!$B:$B,0),MATCH(M$1,StudiesInfo!$1:$1,0))</f>
        <v>Every 24h</v>
      </c>
      <c r="N844" s="35" t="str">
        <f t="array" ref="N844">INDEX(StudiesInfo!$1:$80,MATCH($E844,StudiesInfo!$B:$B,0),MATCH(N$1,StudiesInfo!$1:$1,0))</f>
        <v>0.1,  0.5</v>
      </c>
      <c r="O844" s="31" t="str">
        <f t="array" ref="O844">INDEX(StudiesInfo!$1:$80,MATCH($E844,StudiesInfo!$B:$B,0),MATCH(O$1,StudiesInfo!$1:$1,0))</f>
        <v>mg/L</v>
      </c>
      <c r="P844" s="31" t="str">
        <f t="array" ref="P844">INDEX(StudiesInfo!$1:$80,MATCH($E844,StudiesInfo!$B:$B,0),MATCH(P$1,StudiesInfo!$1:$1,0))</f>
        <v>Juvenile</v>
      </c>
      <c r="Q844" s="31" t="str">
        <f t="array" ref="Q844">INDEX(StudiesInfo!$1:$80,MATCH($E844,StudiesInfo!$B:$B,0),MATCH(Q$1,StudiesInfo!$1:$1,0))</f>
        <v>Unclear</v>
      </c>
      <c r="R844" s="31" t="str">
        <f t="array" ref="R844">INDEX(StudiesInfo!$1:$80,MATCH($E844,StudiesInfo!$B:$B,0),MATCH(R$1,StudiesInfo!$1:$1,0))</f>
        <v>-</v>
      </c>
      <c r="S844" s="31">
        <f t="array" ref="S844">INDEX(StudiesInfo!$1:$80,MATCH($E844,StudiesInfo!$B:$B,0),MATCH(S$1,StudiesInfo!$1:$1,0))</f>
        <v>96</v>
      </c>
      <c r="T844" s="31" t="str">
        <f t="array" ref="T844">INDEX(StudiesInfo!$1:$80,MATCH($E844,StudiesInfo!$B:$B,0),MATCH(T$1,StudiesInfo!$1:$1,0))</f>
        <v>up to 96h</v>
      </c>
      <c r="U844" s="31">
        <f t="array" ref="U844">INDEX(StudiesInfo!$1:$80,MATCH($E844,StudiesInfo!$B:$B,0),MATCH(U$1,StudiesInfo!$1:$1,0))</f>
        <v>0</v>
      </c>
      <c r="V844" s="31" t="str">
        <f t="array" ref="V844">INDEX(StudiesInfo!$1:$80,MATCH($E844,StudiesInfo!$B:$B,0),MATCH(V$1,StudiesInfo!$1:$1,0))</f>
        <v>Juvenile</v>
      </c>
      <c r="W844" s="31" t="str">
        <f t="array" ref="W844">INDEX(StudiesInfo!$1:$80,MATCH($E844,StudiesInfo!$B:$B,0),MATCH(W$1,StudiesInfo!$1:$1,0))</f>
        <v>Unclear</v>
      </c>
      <c r="X844" s="31" t="str">
        <f t="array" ref="X844">INDEX(StudiesInfo!$1:$80,MATCH($E844,StudiesInfo!$B:$B,0),MATCH(X$1,StudiesInfo!$1:$1,0))</f>
        <v>-</v>
      </c>
      <c r="Y844" s="30" t="s">
        <v>582</v>
      </c>
      <c r="Z844" s="30" t="s">
        <v>597</v>
      </c>
      <c r="AA844" s="30" t="s">
        <v>598</v>
      </c>
      <c r="AB844" s="30">
        <v>14.0</v>
      </c>
      <c r="AC844" s="30" t="s">
        <v>940</v>
      </c>
      <c r="AD844" s="33" t="s">
        <v>586</v>
      </c>
      <c r="AE844" s="30" t="s">
        <v>587</v>
      </c>
      <c r="AF844" s="30" t="s">
        <v>588</v>
      </c>
    </row>
    <row r="845" ht="16.5" hidden="1" customHeight="1">
      <c r="A845" s="30">
        <v>93.0</v>
      </c>
      <c r="B845" s="31" t="str">
        <f t="array" ref="B845">INDEX(StudiesInfo!$1:$80,MATCH($E845,StudiesInfo!$B:$B,0),MATCH(B$1,StudiesInfo!$1:$1,0))</f>
        <v>Yes</v>
      </c>
      <c r="C845" s="30"/>
      <c r="D845" s="30"/>
      <c r="E845" s="31" t="str">
        <f t="array" ref="E845">INDEX(StudiesInfo!$1:$80,MATCH($A845,StudiesInfo!$A:$A,0),MATCH(E$1,StudiesInfo!$1:$1,0))</f>
        <v>Romano et al., 2020</v>
      </c>
      <c r="F845" s="31" t="str">
        <f t="array" ref="F845">INDEX(StudiesInfo!$1:$80,MATCH($E845,StudiesInfo!$B:$B,0),MATCH(F$1,StudiesInfo!$1:$1,0))</f>
        <v>0.1-1000 µm</v>
      </c>
      <c r="G845" s="31" t="str">
        <f t="array" ref="G845">INDEX(StudiesInfo!$1:$80,MATCH($E845,StudiesInfo!$B:$B,0),MATCH(G$1,StudiesInfo!$1:$1,0))</f>
        <v>nano + micro</v>
      </c>
      <c r="H845" s="31" t="str">
        <f t="array" ref="H845">INDEX(StudiesInfo!$1:$80,MATCH($E845,StudiesInfo!$B:$B,0),MATCH(H$1,StudiesInfo!$1:$1,0))</f>
        <v>Polyvinyl chloride (PVC)</v>
      </c>
      <c r="I845" s="31" t="str">
        <f t="array" ref="I845">INDEX(StudiesInfo!$1:$80,MATCH($E845,StudiesInfo!$B:$B,0),MATCH(I$1,StudiesInfo!$1:$1,0))</f>
        <v>Irregular</v>
      </c>
      <c r="J845" s="32" t="str">
        <f t="array" ref="J845">INDEX(StudiesInfo!$1:$80,MATCH($E845,StudiesInfo!$B:$B,0),MATCH(J$1,StudiesInfo!$1:$1,0))</f>
        <v>Carassius auratus</v>
      </c>
      <c r="K845" s="31" t="str">
        <f t="array" ref="K845">INDEX(StudiesInfo!$1:$80,MATCH($E845,StudiesInfo!$B:$B,0),MATCH(K$1,StudiesInfo!$1:$1,0))</f>
        <v>NA</v>
      </c>
      <c r="L845" s="31" t="str">
        <f t="array" ref="L845">INDEX(StudiesInfo!$1:$80,MATCH($E845,StudiesInfo!$B:$B,0),MATCH(L$1,StudiesInfo!$1:$1,0))</f>
        <v>Water: Semi-static system</v>
      </c>
      <c r="M845" s="31" t="str">
        <f t="array" ref="M845">INDEX(StudiesInfo!$1:$80,MATCH($E845,StudiesInfo!$B:$B,0),MATCH(M$1,StudiesInfo!$1:$1,0))</f>
        <v>Every 24h</v>
      </c>
      <c r="N845" s="35" t="str">
        <f t="array" ref="N845">INDEX(StudiesInfo!$1:$80,MATCH($E845,StudiesInfo!$B:$B,0),MATCH(N$1,StudiesInfo!$1:$1,0))</f>
        <v>0.1,  0.5</v>
      </c>
      <c r="O845" s="31" t="str">
        <f t="array" ref="O845">INDEX(StudiesInfo!$1:$80,MATCH($E845,StudiesInfo!$B:$B,0),MATCH(O$1,StudiesInfo!$1:$1,0))</f>
        <v>mg/L</v>
      </c>
      <c r="P845" s="31" t="str">
        <f t="array" ref="P845">INDEX(StudiesInfo!$1:$80,MATCH($E845,StudiesInfo!$B:$B,0),MATCH(P$1,StudiesInfo!$1:$1,0))</f>
        <v>Juvenile</v>
      </c>
      <c r="Q845" s="31" t="str">
        <f t="array" ref="Q845">INDEX(StudiesInfo!$1:$80,MATCH($E845,StudiesInfo!$B:$B,0),MATCH(Q$1,StudiesInfo!$1:$1,0))</f>
        <v>Unclear</v>
      </c>
      <c r="R845" s="31" t="str">
        <f t="array" ref="R845">INDEX(StudiesInfo!$1:$80,MATCH($E845,StudiesInfo!$B:$B,0),MATCH(R$1,StudiesInfo!$1:$1,0))</f>
        <v>-</v>
      </c>
      <c r="S845" s="31">
        <f t="array" ref="S845">INDEX(StudiesInfo!$1:$80,MATCH($E845,StudiesInfo!$B:$B,0),MATCH(S$1,StudiesInfo!$1:$1,0))</f>
        <v>96</v>
      </c>
      <c r="T845" s="31" t="str">
        <f t="array" ref="T845">INDEX(StudiesInfo!$1:$80,MATCH($E845,StudiesInfo!$B:$B,0),MATCH(T$1,StudiesInfo!$1:$1,0))</f>
        <v>up to 96h</v>
      </c>
      <c r="U845" s="31">
        <f t="array" ref="U845">INDEX(StudiesInfo!$1:$80,MATCH($E845,StudiesInfo!$B:$B,0),MATCH(U$1,StudiesInfo!$1:$1,0))</f>
        <v>0</v>
      </c>
      <c r="V845" s="31" t="str">
        <f t="array" ref="V845">INDEX(StudiesInfo!$1:$80,MATCH($E845,StudiesInfo!$B:$B,0),MATCH(V$1,StudiesInfo!$1:$1,0))</f>
        <v>Juvenile</v>
      </c>
      <c r="W845" s="31" t="str">
        <f t="array" ref="W845">INDEX(StudiesInfo!$1:$80,MATCH($E845,StudiesInfo!$B:$B,0),MATCH(W$1,StudiesInfo!$1:$1,0))</f>
        <v>Unclear</v>
      </c>
      <c r="X845" s="31" t="str">
        <f t="array" ref="X845">INDEX(StudiesInfo!$1:$80,MATCH($E845,StudiesInfo!$B:$B,0),MATCH(X$1,StudiesInfo!$1:$1,0))</f>
        <v>-</v>
      </c>
      <c r="Y845" s="30" t="s">
        <v>582</v>
      </c>
      <c r="Z845" s="30" t="s">
        <v>597</v>
      </c>
      <c r="AA845" s="30" t="s">
        <v>598</v>
      </c>
      <c r="AB845" s="30"/>
      <c r="AC845" s="30"/>
      <c r="AD845" s="33" t="s">
        <v>1114</v>
      </c>
      <c r="AE845" s="30" t="s">
        <v>590</v>
      </c>
      <c r="AF845" s="34" t="s">
        <v>591</v>
      </c>
    </row>
    <row r="846" ht="16.5" hidden="1" customHeight="1">
      <c r="A846" s="30">
        <v>93.0</v>
      </c>
      <c r="B846" s="31" t="str">
        <f t="array" ref="B846">INDEX(StudiesInfo!$1:$80,MATCH($E846,StudiesInfo!$B:$B,0),MATCH(B$1,StudiesInfo!$1:$1,0))</f>
        <v>Yes</v>
      </c>
      <c r="C846" s="30"/>
      <c r="D846" s="30"/>
      <c r="E846" s="31" t="str">
        <f t="array" ref="E846">INDEX(StudiesInfo!$1:$80,MATCH($A846,StudiesInfo!$A:$A,0),MATCH(E$1,StudiesInfo!$1:$1,0))</f>
        <v>Romano et al., 2020</v>
      </c>
      <c r="F846" s="31" t="str">
        <f t="array" ref="F846">INDEX(StudiesInfo!$1:$80,MATCH($E846,StudiesInfo!$B:$B,0),MATCH(F$1,StudiesInfo!$1:$1,0))</f>
        <v>0.1-1000 µm</v>
      </c>
      <c r="G846" s="31" t="str">
        <f t="array" ref="G846">INDEX(StudiesInfo!$1:$80,MATCH($E846,StudiesInfo!$B:$B,0),MATCH(G$1,StudiesInfo!$1:$1,0))</f>
        <v>nano + micro</v>
      </c>
      <c r="H846" s="31" t="str">
        <f t="array" ref="H846">INDEX(StudiesInfo!$1:$80,MATCH($E846,StudiesInfo!$B:$B,0),MATCH(H$1,StudiesInfo!$1:$1,0))</f>
        <v>Polyvinyl chloride (PVC)</v>
      </c>
      <c r="I846" s="31" t="str">
        <f t="array" ref="I846">INDEX(StudiesInfo!$1:$80,MATCH($E846,StudiesInfo!$B:$B,0),MATCH(I$1,StudiesInfo!$1:$1,0))</f>
        <v>Irregular</v>
      </c>
      <c r="J846" s="32" t="str">
        <f t="array" ref="J846">INDEX(StudiesInfo!$1:$80,MATCH($E846,StudiesInfo!$B:$B,0),MATCH(J$1,StudiesInfo!$1:$1,0))</f>
        <v>Carassius auratus</v>
      </c>
      <c r="K846" s="31" t="str">
        <f t="array" ref="K846">INDEX(StudiesInfo!$1:$80,MATCH($E846,StudiesInfo!$B:$B,0),MATCH(K$1,StudiesInfo!$1:$1,0))</f>
        <v>NA</v>
      </c>
      <c r="L846" s="31" t="str">
        <f t="array" ref="L846">INDEX(StudiesInfo!$1:$80,MATCH($E846,StudiesInfo!$B:$B,0),MATCH(L$1,StudiesInfo!$1:$1,0))</f>
        <v>Water: Semi-static system</v>
      </c>
      <c r="M846" s="31" t="str">
        <f t="array" ref="M846">INDEX(StudiesInfo!$1:$80,MATCH($E846,StudiesInfo!$B:$B,0),MATCH(M$1,StudiesInfo!$1:$1,0))</f>
        <v>Every 24h</v>
      </c>
      <c r="N846" s="35" t="str">
        <f t="array" ref="N846">INDEX(StudiesInfo!$1:$80,MATCH($E846,StudiesInfo!$B:$B,0),MATCH(N$1,StudiesInfo!$1:$1,0))</f>
        <v>0.1,  0.5</v>
      </c>
      <c r="O846" s="31" t="str">
        <f t="array" ref="O846">INDEX(StudiesInfo!$1:$80,MATCH($E846,StudiesInfo!$B:$B,0),MATCH(O$1,StudiesInfo!$1:$1,0))</f>
        <v>mg/L</v>
      </c>
      <c r="P846" s="31" t="str">
        <f t="array" ref="P846">INDEX(StudiesInfo!$1:$80,MATCH($E846,StudiesInfo!$B:$B,0),MATCH(P$1,StudiesInfo!$1:$1,0))</f>
        <v>Juvenile</v>
      </c>
      <c r="Q846" s="31" t="str">
        <f t="array" ref="Q846">INDEX(StudiesInfo!$1:$80,MATCH($E846,StudiesInfo!$B:$B,0),MATCH(Q$1,StudiesInfo!$1:$1,0))</f>
        <v>Unclear</v>
      </c>
      <c r="R846" s="31" t="str">
        <f t="array" ref="R846">INDEX(StudiesInfo!$1:$80,MATCH($E846,StudiesInfo!$B:$B,0),MATCH(R$1,StudiesInfo!$1:$1,0))</f>
        <v>-</v>
      </c>
      <c r="S846" s="31">
        <f t="array" ref="S846">INDEX(StudiesInfo!$1:$80,MATCH($E846,StudiesInfo!$B:$B,0),MATCH(S$1,StudiesInfo!$1:$1,0))</f>
        <v>96</v>
      </c>
      <c r="T846" s="31" t="str">
        <f t="array" ref="T846">INDEX(StudiesInfo!$1:$80,MATCH($E846,StudiesInfo!$B:$B,0),MATCH(T$1,StudiesInfo!$1:$1,0))</f>
        <v>up to 96h</v>
      </c>
      <c r="U846" s="31">
        <f t="array" ref="U846">INDEX(StudiesInfo!$1:$80,MATCH($E846,StudiesInfo!$B:$B,0),MATCH(U$1,StudiesInfo!$1:$1,0))</f>
        <v>0</v>
      </c>
      <c r="V846" s="31" t="str">
        <f t="array" ref="V846">INDEX(StudiesInfo!$1:$80,MATCH($E846,StudiesInfo!$B:$B,0),MATCH(V$1,StudiesInfo!$1:$1,0))</f>
        <v>Juvenile</v>
      </c>
      <c r="W846" s="31" t="str">
        <f t="array" ref="W846">INDEX(StudiesInfo!$1:$80,MATCH($E846,StudiesInfo!$B:$B,0),MATCH(W$1,StudiesInfo!$1:$1,0))</f>
        <v>Unclear</v>
      </c>
      <c r="X846" s="31" t="str">
        <f t="array" ref="X846">INDEX(StudiesInfo!$1:$80,MATCH($E846,StudiesInfo!$B:$B,0),MATCH(X$1,StudiesInfo!$1:$1,0))</f>
        <v>-</v>
      </c>
      <c r="Y846" s="30" t="s">
        <v>582</v>
      </c>
      <c r="Z846" s="30" t="s">
        <v>597</v>
      </c>
      <c r="AA846" s="30" t="s">
        <v>598</v>
      </c>
      <c r="AB846" s="30"/>
      <c r="AC846" s="30"/>
      <c r="AD846" s="33" t="s">
        <v>1115</v>
      </c>
      <c r="AE846" s="30" t="s">
        <v>590</v>
      </c>
      <c r="AF846" s="30" t="s">
        <v>600</v>
      </c>
    </row>
    <row r="847" ht="16.5" hidden="1" customHeight="1">
      <c r="A847" s="30">
        <v>93.0</v>
      </c>
      <c r="B847" s="31" t="str">
        <f t="array" ref="B847">INDEX(StudiesInfo!$1:$80,MATCH($E847,StudiesInfo!$B:$B,0),MATCH(B$1,StudiesInfo!$1:$1,0))</f>
        <v>Yes</v>
      </c>
      <c r="C847" s="30"/>
      <c r="D847" s="30"/>
      <c r="E847" s="31" t="str">
        <f t="array" ref="E847">INDEX(StudiesInfo!$1:$80,MATCH($A847,StudiesInfo!$A:$A,0),MATCH(E$1,StudiesInfo!$1:$1,0))</f>
        <v>Romano et al., 2020</v>
      </c>
      <c r="F847" s="31" t="str">
        <f t="array" ref="F847">INDEX(StudiesInfo!$1:$80,MATCH($E847,StudiesInfo!$B:$B,0),MATCH(F$1,StudiesInfo!$1:$1,0))</f>
        <v>0.1-1000 µm</v>
      </c>
      <c r="G847" s="31" t="str">
        <f t="array" ref="G847">INDEX(StudiesInfo!$1:$80,MATCH($E847,StudiesInfo!$B:$B,0),MATCH(G$1,StudiesInfo!$1:$1,0))</f>
        <v>nano + micro</v>
      </c>
      <c r="H847" s="31" t="str">
        <f t="array" ref="H847">INDEX(StudiesInfo!$1:$80,MATCH($E847,StudiesInfo!$B:$B,0),MATCH(H$1,StudiesInfo!$1:$1,0))</f>
        <v>Polyvinyl chloride (PVC)</v>
      </c>
      <c r="I847" s="31" t="str">
        <f t="array" ref="I847">INDEX(StudiesInfo!$1:$80,MATCH($E847,StudiesInfo!$B:$B,0),MATCH(I$1,StudiesInfo!$1:$1,0))</f>
        <v>Irregular</v>
      </c>
      <c r="J847" s="32" t="str">
        <f t="array" ref="J847">INDEX(StudiesInfo!$1:$80,MATCH($E847,StudiesInfo!$B:$B,0),MATCH(J$1,StudiesInfo!$1:$1,0))</f>
        <v>Carassius auratus</v>
      </c>
      <c r="K847" s="31" t="str">
        <f t="array" ref="K847">INDEX(StudiesInfo!$1:$80,MATCH($E847,StudiesInfo!$B:$B,0),MATCH(K$1,StudiesInfo!$1:$1,0))</f>
        <v>NA</v>
      </c>
      <c r="L847" s="31" t="str">
        <f t="array" ref="L847">INDEX(StudiesInfo!$1:$80,MATCH($E847,StudiesInfo!$B:$B,0),MATCH(L$1,StudiesInfo!$1:$1,0))</f>
        <v>Water: Semi-static system</v>
      </c>
      <c r="M847" s="31" t="str">
        <f t="array" ref="M847">INDEX(StudiesInfo!$1:$80,MATCH($E847,StudiesInfo!$B:$B,0),MATCH(M$1,StudiesInfo!$1:$1,0))</f>
        <v>Every 24h</v>
      </c>
      <c r="N847" s="35" t="str">
        <f t="array" ref="N847">INDEX(StudiesInfo!$1:$80,MATCH($E847,StudiesInfo!$B:$B,0),MATCH(N$1,StudiesInfo!$1:$1,0))</f>
        <v>0.1,  0.5</v>
      </c>
      <c r="O847" s="31" t="str">
        <f t="array" ref="O847">INDEX(StudiesInfo!$1:$80,MATCH($E847,StudiesInfo!$B:$B,0),MATCH(O$1,StudiesInfo!$1:$1,0))</f>
        <v>mg/L</v>
      </c>
      <c r="P847" s="31" t="str">
        <f t="array" ref="P847">INDEX(StudiesInfo!$1:$80,MATCH($E847,StudiesInfo!$B:$B,0),MATCH(P$1,StudiesInfo!$1:$1,0))</f>
        <v>Juvenile</v>
      </c>
      <c r="Q847" s="31" t="str">
        <f t="array" ref="Q847">INDEX(StudiesInfo!$1:$80,MATCH($E847,StudiesInfo!$B:$B,0),MATCH(Q$1,StudiesInfo!$1:$1,0))</f>
        <v>Unclear</v>
      </c>
      <c r="R847" s="31" t="str">
        <f t="array" ref="R847">INDEX(StudiesInfo!$1:$80,MATCH($E847,StudiesInfo!$B:$B,0),MATCH(R$1,StudiesInfo!$1:$1,0))</f>
        <v>-</v>
      </c>
      <c r="S847" s="31">
        <f t="array" ref="S847">INDEX(StudiesInfo!$1:$80,MATCH($E847,StudiesInfo!$B:$B,0),MATCH(S$1,StudiesInfo!$1:$1,0))</f>
        <v>96</v>
      </c>
      <c r="T847" s="31" t="str">
        <f t="array" ref="T847">INDEX(StudiesInfo!$1:$80,MATCH($E847,StudiesInfo!$B:$B,0),MATCH(T$1,StudiesInfo!$1:$1,0))</f>
        <v>up to 96h</v>
      </c>
      <c r="U847" s="31">
        <f t="array" ref="U847">INDEX(StudiesInfo!$1:$80,MATCH($E847,StudiesInfo!$B:$B,0),MATCH(U$1,StudiesInfo!$1:$1,0))</f>
        <v>0</v>
      </c>
      <c r="V847" s="31" t="str">
        <f t="array" ref="V847">INDEX(StudiesInfo!$1:$80,MATCH($E847,StudiesInfo!$B:$B,0),MATCH(V$1,StudiesInfo!$1:$1,0))</f>
        <v>Juvenile</v>
      </c>
      <c r="W847" s="31" t="str">
        <f t="array" ref="W847">INDEX(StudiesInfo!$1:$80,MATCH($E847,StudiesInfo!$B:$B,0),MATCH(W$1,StudiesInfo!$1:$1,0))</f>
        <v>Unclear</v>
      </c>
      <c r="X847" s="31" t="str">
        <f t="array" ref="X847">INDEX(StudiesInfo!$1:$80,MATCH($E847,StudiesInfo!$B:$B,0),MATCH(X$1,StudiesInfo!$1:$1,0))</f>
        <v>-</v>
      </c>
      <c r="Y847" s="30" t="s">
        <v>582</v>
      </c>
      <c r="Z847" s="30" t="s">
        <v>597</v>
      </c>
      <c r="AA847" s="30" t="s">
        <v>730</v>
      </c>
      <c r="AB847" s="30">
        <v>16.0</v>
      </c>
      <c r="AC847" s="30" t="s">
        <v>1037</v>
      </c>
      <c r="AD847" s="33" t="s">
        <v>586</v>
      </c>
      <c r="AE847" s="30" t="s">
        <v>587</v>
      </c>
      <c r="AF847" s="30" t="s">
        <v>588</v>
      </c>
    </row>
    <row r="848" ht="16.5" hidden="1" customHeight="1">
      <c r="A848" s="30">
        <v>93.0</v>
      </c>
      <c r="B848" s="31" t="str">
        <f t="array" ref="B848">INDEX(StudiesInfo!$1:$80,MATCH($E848,StudiesInfo!$B:$B,0),MATCH(B$1,StudiesInfo!$1:$1,0))</f>
        <v>Yes</v>
      </c>
      <c r="C848" s="30"/>
      <c r="D848" s="30"/>
      <c r="E848" s="31" t="str">
        <f t="array" ref="E848">INDEX(StudiesInfo!$1:$80,MATCH($A848,StudiesInfo!$A:$A,0),MATCH(E$1,StudiesInfo!$1:$1,0))</f>
        <v>Romano et al., 2020</v>
      </c>
      <c r="F848" s="31" t="str">
        <f t="array" ref="F848">INDEX(StudiesInfo!$1:$80,MATCH($E848,StudiesInfo!$B:$B,0),MATCH(F$1,StudiesInfo!$1:$1,0))</f>
        <v>0.1-1000 µm</v>
      </c>
      <c r="G848" s="31" t="str">
        <f t="array" ref="G848">INDEX(StudiesInfo!$1:$80,MATCH($E848,StudiesInfo!$B:$B,0),MATCH(G$1,StudiesInfo!$1:$1,0))</f>
        <v>nano + micro</v>
      </c>
      <c r="H848" s="31" t="str">
        <f t="array" ref="H848">INDEX(StudiesInfo!$1:$80,MATCH($E848,StudiesInfo!$B:$B,0),MATCH(H$1,StudiesInfo!$1:$1,0))</f>
        <v>Polyvinyl chloride (PVC)</v>
      </c>
      <c r="I848" s="31" t="str">
        <f t="array" ref="I848">INDEX(StudiesInfo!$1:$80,MATCH($E848,StudiesInfo!$B:$B,0),MATCH(I$1,StudiesInfo!$1:$1,0))</f>
        <v>Irregular</v>
      </c>
      <c r="J848" s="32" t="str">
        <f t="array" ref="J848">INDEX(StudiesInfo!$1:$80,MATCH($E848,StudiesInfo!$B:$B,0),MATCH(J$1,StudiesInfo!$1:$1,0))</f>
        <v>Carassius auratus</v>
      </c>
      <c r="K848" s="31" t="str">
        <f t="array" ref="K848">INDEX(StudiesInfo!$1:$80,MATCH($E848,StudiesInfo!$B:$B,0),MATCH(K$1,StudiesInfo!$1:$1,0))</f>
        <v>NA</v>
      </c>
      <c r="L848" s="31" t="str">
        <f t="array" ref="L848">INDEX(StudiesInfo!$1:$80,MATCH($E848,StudiesInfo!$B:$B,0),MATCH(L$1,StudiesInfo!$1:$1,0))</f>
        <v>Water: Semi-static system</v>
      </c>
      <c r="M848" s="31" t="str">
        <f t="array" ref="M848">INDEX(StudiesInfo!$1:$80,MATCH($E848,StudiesInfo!$B:$B,0),MATCH(M$1,StudiesInfo!$1:$1,0))</f>
        <v>Every 24h</v>
      </c>
      <c r="N848" s="35" t="str">
        <f t="array" ref="N848">INDEX(StudiesInfo!$1:$80,MATCH($E848,StudiesInfo!$B:$B,0),MATCH(N$1,StudiesInfo!$1:$1,0))</f>
        <v>0.1,  0.5</v>
      </c>
      <c r="O848" s="31" t="str">
        <f t="array" ref="O848">INDEX(StudiesInfo!$1:$80,MATCH($E848,StudiesInfo!$B:$B,0),MATCH(O$1,StudiesInfo!$1:$1,0))</f>
        <v>mg/L</v>
      </c>
      <c r="P848" s="31" t="str">
        <f t="array" ref="P848">INDEX(StudiesInfo!$1:$80,MATCH($E848,StudiesInfo!$B:$B,0),MATCH(P$1,StudiesInfo!$1:$1,0))</f>
        <v>Juvenile</v>
      </c>
      <c r="Q848" s="31" t="str">
        <f t="array" ref="Q848">INDEX(StudiesInfo!$1:$80,MATCH($E848,StudiesInfo!$B:$B,0),MATCH(Q$1,StudiesInfo!$1:$1,0))</f>
        <v>Unclear</v>
      </c>
      <c r="R848" s="31" t="str">
        <f t="array" ref="R848">INDEX(StudiesInfo!$1:$80,MATCH($E848,StudiesInfo!$B:$B,0),MATCH(R$1,StudiesInfo!$1:$1,0))</f>
        <v>-</v>
      </c>
      <c r="S848" s="31">
        <f t="array" ref="S848">INDEX(StudiesInfo!$1:$80,MATCH($E848,StudiesInfo!$B:$B,0),MATCH(S$1,StudiesInfo!$1:$1,0))</f>
        <v>96</v>
      </c>
      <c r="T848" s="31" t="str">
        <f t="array" ref="T848">INDEX(StudiesInfo!$1:$80,MATCH($E848,StudiesInfo!$B:$B,0),MATCH(T$1,StudiesInfo!$1:$1,0))</f>
        <v>up to 96h</v>
      </c>
      <c r="U848" s="31">
        <f t="array" ref="U848">INDEX(StudiesInfo!$1:$80,MATCH($E848,StudiesInfo!$B:$B,0),MATCH(U$1,StudiesInfo!$1:$1,0))</f>
        <v>0</v>
      </c>
      <c r="V848" s="31" t="str">
        <f t="array" ref="V848">INDEX(StudiesInfo!$1:$80,MATCH($E848,StudiesInfo!$B:$B,0),MATCH(V$1,StudiesInfo!$1:$1,0))</f>
        <v>Juvenile</v>
      </c>
      <c r="W848" s="31" t="str">
        <f t="array" ref="W848">INDEX(StudiesInfo!$1:$80,MATCH($E848,StudiesInfo!$B:$B,0),MATCH(W$1,StudiesInfo!$1:$1,0))</f>
        <v>Unclear</v>
      </c>
      <c r="X848" s="31" t="str">
        <f t="array" ref="X848">INDEX(StudiesInfo!$1:$80,MATCH($E848,StudiesInfo!$B:$B,0),MATCH(X$1,StudiesInfo!$1:$1,0))</f>
        <v>-</v>
      </c>
      <c r="Y848" s="30" t="s">
        <v>582</v>
      </c>
      <c r="Z848" s="30" t="s">
        <v>597</v>
      </c>
      <c r="AA848" s="30" t="s">
        <v>730</v>
      </c>
      <c r="AB848" s="30"/>
      <c r="AC848" s="30"/>
      <c r="AD848" s="33" t="s">
        <v>1114</v>
      </c>
      <c r="AE848" s="30" t="s">
        <v>590</v>
      </c>
      <c r="AF848" s="34" t="s">
        <v>591</v>
      </c>
    </row>
    <row r="849" ht="16.5" hidden="1" customHeight="1">
      <c r="A849" s="30">
        <v>93.0</v>
      </c>
      <c r="B849" s="31" t="str">
        <f t="array" ref="B849">INDEX(StudiesInfo!$1:$80,MATCH($E849,StudiesInfo!$B:$B,0),MATCH(B$1,StudiesInfo!$1:$1,0))</f>
        <v>Yes</v>
      </c>
      <c r="C849" s="30"/>
      <c r="D849" s="30"/>
      <c r="E849" s="31" t="str">
        <f t="array" ref="E849">INDEX(StudiesInfo!$1:$80,MATCH($A849,StudiesInfo!$A:$A,0),MATCH(E$1,StudiesInfo!$1:$1,0))</f>
        <v>Romano et al., 2020</v>
      </c>
      <c r="F849" s="31" t="str">
        <f t="array" ref="F849">INDEX(StudiesInfo!$1:$80,MATCH($E849,StudiesInfo!$B:$B,0),MATCH(F$1,StudiesInfo!$1:$1,0))</f>
        <v>0.1-1000 µm</v>
      </c>
      <c r="G849" s="31" t="str">
        <f t="array" ref="G849">INDEX(StudiesInfo!$1:$80,MATCH($E849,StudiesInfo!$B:$B,0),MATCH(G$1,StudiesInfo!$1:$1,0))</f>
        <v>nano + micro</v>
      </c>
      <c r="H849" s="31" t="str">
        <f t="array" ref="H849">INDEX(StudiesInfo!$1:$80,MATCH($E849,StudiesInfo!$B:$B,0),MATCH(H$1,StudiesInfo!$1:$1,0))</f>
        <v>Polyvinyl chloride (PVC)</v>
      </c>
      <c r="I849" s="31" t="str">
        <f t="array" ref="I849">INDEX(StudiesInfo!$1:$80,MATCH($E849,StudiesInfo!$B:$B,0),MATCH(I$1,StudiesInfo!$1:$1,0))</f>
        <v>Irregular</v>
      </c>
      <c r="J849" s="32" t="str">
        <f t="array" ref="J849">INDEX(StudiesInfo!$1:$80,MATCH($E849,StudiesInfo!$B:$B,0),MATCH(J$1,StudiesInfo!$1:$1,0))</f>
        <v>Carassius auratus</v>
      </c>
      <c r="K849" s="31" t="str">
        <f t="array" ref="K849">INDEX(StudiesInfo!$1:$80,MATCH($E849,StudiesInfo!$B:$B,0),MATCH(K$1,StudiesInfo!$1:$1,0))</f>
        <v>NA</v>
      </c>
      <c r="L849" s="31" t="str">
        <f t="array" ref="L849">INDEX(StudiesInfo!$1:$80,MATCH($E849,StudiesInfo!$B:$B,0),MATCH(L$1,StudiesInfo!$1:$1,0))</f>
        <v>Water: Semi-static system</v>
      </c>
      <c r="M849" s="31" t="str">
        <f t="array" ref="M849">INDEX(StudiesInfo!$1:$80,MATCH($E849,StudiesInfo!$B:$B,0),MATCH(M$1,StudiesInfo!$1:$1,0))</f>
        <v>Every 24h</v>
      </c>
      <c r="N849" s="35" t="str">
        <f t="array" ref="N849">INDEX(StudiesInfo!$1:$80,MATCH($E849,StudiesInfo!$B:$B,0),MATCH(N$1,StudiesInfo!$1:$1,0))</f>
        <v>0.1,  0.5</v>
      </c>
      <c r="O849" s="31" t="str">
        <f t="array" ref="O849">INDEX(StudiesInfo!$1:$80,MATCH($E849,StudiesInfo!$B:$B,0),MATCH(O$1,StudiesInfo!$1:$1,0))</f>
        <v>mg/L</v>
      </c>
      <c r="P849" s="31" t="str">
        <f t="array" ref="P849">INDEX(StudiesInfo!$1:$80,MATCH($E849,StudiesInfo!$B:$B,0),MATCH(P$1,StudiesInfo!$1:$1,0))</f>
        <v>Juvenile</v>
      </c>
      <c r="Q849" s="31" t="str">
        <f t="array" ref="Q849">INDEX(StudiesInfo!$1:$80,MATCH($E849,StudiesInfo!$B:$B,0),MATCH(Q$1,StudiesInfo!$1:$1,0))</f>
        <v>Unclear</v>
      </c>
      <c r="R849" s="31" t="str">
        <f t="array" ref="R849">INDEX(StudiesInfo!$1:$80,MATCH($E849,StudiesInfo!$B:$B,0),MATCH(R$1,StudiesInfo!$1:$1,0))</f>
        <v>-</v>
      </c>
      <c r="S849" s="31">
        <f t="array" ref="S849">INDEX(StudiesInfo!$1:$80,MATCH($E849,StudiesInfo!$B:$B,0),MATCH(S$1,StudiesInfo!$1:$1,0))</f>
        <v>96</v>
      </c>
      <c r="T849" s="31" t="str">
        <f t="array" ref="T849">INDEX(StudiesInfo!$1:$80,MATCH($E849,StudiesInfo!$B:$B,0),MATCH(T$1,StudiesInfo!$1:$1,0))</f>
        <v>up to 96h</v>
      </c>
      <c r="U849" s="31">
        <f t="array" ref="U849">INDEX(StudiesInfo!$1:$80,MATCH($E849,StudiesInfo!$B:$B,0),MATCH(U$1,StudiesInfo!$1:$1,0))</f>
        <v>0</v>
      </c>
      <c r="V849" s="31" t="str">
        <f t="array" ref="V849">INDEX(StudiesInfo!$1:$80,MATCH($E849,StudiesInfo!$B:$B,0),MATCH(V$1,StudiesInfo!$1:$1,0))</f>
        <v>Juvenile</v>
      </c>
      <c r="W849" s="31" t="str">
        <f t="array" ref="W849">INDEX(StudiesInfo!$1:$80,MATCH($E849,StudiesInfo!$B:$B,0),MATCH(W$1,StudiesInfo!$1:$1,0))</f>
        <v>Unclear</v>
      </c>
      <c r="X849" s="31" t="str">
        <f t="array" ref="X849">INDEX(StudiesInfo!$1:$80,MATCH($E849,StudiesInfo!$B:$B,0),MATCH(X$1,StudiesInfo!$1:$1,0))</f>
        <v>-</v>
      </c>
      <c r="Y849" s="30" t="s">
        <v>582</v>
      </c>
      <c r="Z849" s="30" t="s">
        <v>597</v>
      </c>
      <c r="AA849" s="30" t="s">
        <v>730</v>
      </c>
      <c r="AB849" s="30"/>
      <c r="AC849" s="30"/>
      <c r="AD849" s="33" t="s">
        <v>1115</v>
      </c>
      <c r="AE849" s="30" t="s">
        <v>590</v>
      </c>
      <c r="AF849" s="34" t="s">
        <v>591</v>
      </c>
    </row>
    <row r="850" ht="16.5" hidden="1" customHeight="1">
      <c r="A850" s="30">
        <v>93.0</v>
      </c>
      <c r="B850" s="31" t="str">
        <f t="array" ref="B850">INDEX(StudiesInfo!$1:$80,MATCH($E850,StudiesInfo!$B:$B,0),MATCH(B$1,StudiesInfo!$1:$1,0))</f>
        <v>Yes</v>
      </c>
      <c r="C850" s="30"/>
      <c r="D850" s="30"/>
      <c r="E850" s="31" t="str">
        <f t="array" ref="E850">INDEX(StudiesInfo!$1:$80,MATCH($A850,StudiesInfo!$A:$A,0),MATCH(E$1,StudiesInfo!$1:$1,0))</f>
        <v>Romano et al., 2020</v>
      </c>
      <c r="F850" s="31" t="str">
        <f t="array" ref="F850">INDEX(StudiesInfo!$1:$80,MATCH($E850,StudiesInfo!$B:$B,0),MATCH(F$1,StudiesInfo!$1:$1,0))</f>
        <v>0.1-1000 µm</v>
      </c>
      <c r="G850" s="31" t="str">
        <f t="array" ref="G850">INDEX(StudiesInfo!$1:$80,MATCH($E850,StudiesInfo!$B:$B,0),MATCH(G$1,StudiesInfo!$1:$1,0))</f>
        <v>nano + micro</v>
      </c>
      <c r="H850" s="31" t="str">
        <f t="array" ref="H850">INDEX(StudiesInfo!$1:$80,MATCH($E850,StudiesInfo!$B:$B,0),MATCH(H$1,StudiesInfo!$1:$1,0))</f>
        <v>Polyvinyl chloride (PVC)</v>
      </c>
      <c r="I850" s="31" t="str">
        <f t="array" ref="I850">INDEX(StudiesInfo!$1:$80,MATCH($E850,StudiesInfo!$B:$B,0),MATCH(I$1,StudiesInfo!$1:$1,0))</f>
        <v>Irregular</v>
      </c>
      <c r="J850" s="32" t="str">
        <f t="array" ref="J850">INDEX(StudiesInfo!$1:$80,MATCH($E850,StudiesInfo!$B:$B,0),MATCH(J$1,StudiesInfo!$1:$1,0))</f>
        <v>Carassius auratus</v>
      </c>
      <c r="K850" s="31" t="str">
        <f t="array" ref="K850">INDEX(StudiesInfo!$1:$80,MATCH($E850,StudiesInfo!$B:$B,0),MATCH(K$1,StudiesInfo!$1:$1,0))</f>
        <v>NA</v>
      </c>
      <c r="L850" s="31" t="str">
        <f t="array" ref="L850">INDEX(StudiesInfo!$1:$80,MATCH($E850,StudiesInfo!$B:$B,0),MATCH(L$1,StudiesInfo!$1:$1,0))</f>
        <v>Water: Semi-static system</v>
      </c>
      <c r="M850" s="31" t="str">
        <f t="array" ref="M850">INDEX(StudiesInfo!$1:$80,MATCH($E850,StudiesInfo!$B:$B,0),MATCH(M$1,StudiesInfo!$1:$1,0))</f>
        <v>Every 24h</v>
      </c>
      <c r="N850" s="35" t="str">
        <f t="array" ref="N850">INDEX(StudiesInfo!$1:$80,MATCH($E850,StudiesInfo!$B:$B,0),MATCH(N$1,StudiesInfo!$1:$1,0))</f>
        <v>0.1,  0.5</v>
      </c>
      <c r="O850" s="31" t="str">
        <f t="array" ref="O850">INDEX(StudiesInfo!$1:$80,MATCH($E850,StudiesInfo!$B:$B,0),MATCH(O$1,StudiesInfo!$1:$1,0))</f>
        <v>mg/L</v>
      </c>
      <c r="P850" s="31" t="str">
        <f t="array" ref="P850">INDEX(StudiesInfo!$1:$80,MATCH($E850,StudiesInfo!$B:$B,0),MATCH(P$1,StudiesInfo!$1:$1,0))</f>
        <v>Juvenile</v>
      </c>
      <c r="Q850" s="31" t="str">
        <f t="array" ref="Q850">INDEX(StudiesInfo!$1:$80,MATCH($E850,StudiesInfo!$B:$B,0),MATCH(Q$1,StudiesInfo!$1:$1,0))</f>
        <v>Unclear</v>
      </c>
      <c r="R850" s="31" t="str">
        <f t="array" ref="R850">INDEX(StudiesInfo!$1:$80,MATCH($E850,StudiesInfo!$B:$B,0),MATCH(R$1,StudiesInfo!$1:$1,0))</f>
        <v>-</v>
      </c>
      <c r="S850" s="31">
        <f t="array" ref="S850">INDEX(StudiesInfo!$1:$80,MATCH($E850,StudiesInfo!$B:$B,0),MATCH(S$1,StudiesInfo!$1:$1,0))</f>
        <v>96</v>
      </c>
      <c r="T850" s="31" t="str">
        <f t="array" ref="T850">INDEX(StudiesInfo!$1:$80,MATCH($E850,StudiesInfo!$B:$B,0),MATCH(T$1,StudiesInfo!$1:$1,0))</f>
        <v>up to 96h</v>
      </c>
      <c r="U850" s="31">
        <f t="array" ref="U850">INDEX(StudiesInfo!$1:$80,MATCH($E850,StudiesInfo!$B:$B,0),MATCH(U$1,StudiesInfo!$1:$1,0))</f>
        <v>0</v>
      </c>
      <c r="V850" s="31" t="str">
        <f t="array" ref="V850">INDEX(StudiesInfo!$1:$80,MATCH($E850,StudiesInfo!$B:$B,0),MATCH(V$1,StudiesInfo!$1:$1,0))</f>
        <v>Juvenile</v>
      </c>
      <c r="W850" s="31" t="str">
        <f t="array" ref="W850">INDEX(StudiesInfo!$1:$80,MATCH($E850,StudiesInfo!$B:$B,0),MATCH(W$1,StudiesInfo!$1:$1,0))</f>
        <v>Unclear</v>
      </c>
      <c r="X850" s="31" t="str">
        <f t="array" ref="X850">INDEX(StudiesInfo!$1:$80,MATCH($E850,StudiesInfo!$B:$B,0),MATCH(X$1,StudiesInfo!$1:$1,0))</f>
        <v>-</v>
      </c>
      <c r="Y850" s="30" t="s">
        <v>582</v>
      </c>
      <c r="Z850" s="30" t="s">
        <v>597</v>
      </c>
      <c r="AA850" s="30" t="s">
        <v>881</v>
      </c>
      <c r="AB850" s="30">
        <v>23.0</v>
      </c>
      <c r="AC850" s="30" t="s">
        <v>604</v>
      </c>
      <c r="AD850" s="33" t="s">
        <v>586</v>
      </c>
      <c r="AE850" s="30" t="s">
        <v>587</v>
      </c>
      <c r="AF850" s="30" t="s">
        <v>588</v>
      </c>
    </row>
    <row r="851" ht="16.5" hidden="1" customHeight="1">
      <c r="A851" s="30">
        <v>93.0</v>
      </c>
      <c r="B851" s="31" t="str">
        <f t="array" ref="B851">INDEX(StudiesInfo!$1:$80,MATCH($E851,StudiesInfo!$B:$B,0),MATCH(B$1,StudiesInfo!$1:$1,0))</f>
        <v>Yes</v>
      </c>
      <c r="C851" s="30"/>
      <c r="D851" s="30"/>
      <c r="E851" s="31" t="str">
        <f t="array" ref="E851">INDEX(StudiesInfo!$1:$80,MATCH($A851,StudiesInfo!$A:$A,0),MATCH(E$1,StudiesInfo!$1:$1,0))</f>
        <v>Romano et al., 2020</v>
      </c>
      <c r="F851" s="31" t="str">
        <f t="array" ref="F851">INDEX(StudiesInfo!$1:$80,MATCH($E851,StudiesInfo!$B:$B,0),MATCH(F$1,StudiesInfo!$1:$1,0))</f>
        <v>0.1-1000 µm</v>
      </c>
      <c r="G851" s="31" t="str">
        <f t="array" ref="G851">INDEX(StudiesInfo!$1:$80,MATCH($E851,StudiesInfo!$B:$B,0),MATCH(G$1,StudiesInfo!$1:$1,0))</f>
        <v>nano + micro</v>
      </c>
      <c r="H851" s="31" t="str">
        <f t="array" ref="H851">INDEX(StudiesInfo!$1:$80,MATCH($E851,StudiesInfo!$B:$B,0),MATCH(H$1,StudiesInfo!$1:$1,0))</f>
        <v>Polyvinyl chloride (PVC)</v>
      </c>
      <c r="I851" s="31" t="str">
        <f t="array" ref="I851">INDEX(StudiesInfo!$1:$80,MATCH($E851,StudiesInfo!$B:$B,0),MATCH(I$1,StudiesInfo!$1:$1,0))</f>
        <v>Irregular</v>
      </c>
      <c r="J851" s="32" t="str">
        <f t="array" ref="J851">INDEX(StudiesInfo!$1:$80,MATCH($E851,StudiesInfo!$B:$B,0),MATCH(J$1,StudiesInfo!$1:$1,0))</f>
        <v>Carassius auratus</v>
      </c>
      <c r="K851" s="31" t="str">
        <f t="array" ref="K851">INDEX(StudiesInfo!$1:$80,MATCH($E851,StudiesInfo!$B:$B,0),MATCH(K$1,StudiesInfo!$1:$1,0))</f>
        <v>NA</v>
      </c>
      <c r="L851" s="31" t="str">
        <f t="array" ref="L851">INDEX(StudiesInfo!$1:$80,MATCH($E851,StudiesInfo!$B:$B,0),MATCH(L$1,StudiesInfo!$1:$1,0))</f>
        <v>Water: Semi-static system</v>
      </c>
      <c r="M851" s="31" t="str">
        <f t="array" ref="M851">INDEX(StudiesInfo!$1:$80,MATCH($E851,StudiesInfo!$B:$B,0),MATCH(M$1,StudiesInfo!$1:$1,0))</f>
        <v>Every 24h</v>
      </c>
      <c r="N851" s="35" t="str">
        <f t="array" ref="N851">INDEX(StudiesInfo!$1:$80,MATCH($E851,StudiesInfo!$B:$B,0),MATCH(N$1,StudiesInfo!$1:$1,0))</f>
        <v>0.1,  0.5</v>
      </c>
      <c r="O851" s="31" t="str">
        <f t="array" ref="O851">INDEX(StudiesInfo!$1:$80,MATCH($E851,StudiesInfo!$B:$B,0),MATCH(O$1,StudiesInfo!$1:$1,0))</f>
        <v>mg/L</v>
      </c>
      <c r="P851" s="31" t="str">
        <f t="array" ref="P851">INDEX(StudiesInfo!$1:$80,MATCH($E851,StudiesInfo!$B:$B,0),MATCH(P$1,StudiesInfo!$1:$1,0))</f>
        <v>Juvenile</v>
      </c>
      <c r="Q851" s="31" t="str">
        <f t="array" ref="Q851">INDEX(StudiesInfo!$1:$80,MATCH($E851,StudiesInfo!$B:$B,0),MATCH(Q$1,StudiesInfo!$1:$1,0))</f>
        <v>Unclear</v>
      </c>
      <c r="R851" s="31" t="str">
        <f t="array" ref="R851">INDEX(StudiesInfo!$1:$80,MATCH($E851,StudiesInfo!$B:$B,0),MATCH(R$1,StudiesInfo!$1:$1,0))</f>
        <v>-</v>
      </c>
      <c r="S851" s="31">
        <f t="array" ref="S851">INDEX(StudiesInfo!$1:$80,MATCH($E851,StudiesInfo!$B:$B,0),MATCH(S$1,StudiesInfo!$1:$1,0))</f>
        <v>96</v>
      </c>
      <c r="T851" s="31" t="str">
        <f t="array" ref="T851">INDEX(StudiesInfo!$1:$80,MATCH($E851,StudiesInfo!$B:$B,0),MATCH(T$1,StudiesInfo!$1:$1,0))</f>
        <v>up to 96h</v>
      </c>
      <c r="U851" s="31">
        <f t="array" ref="U851">INDEX(StudiesInfo!$1:$80,MATCH($E851,StudiesInfo!$B:$B,0),MATCH(U$1,StudiesInfo!$1:$1,0))</f>
        <v>0</v>
      </c>
      <c r="V851" s="31" t="str">
        <f t="array" ref="V851">INDEX(StudiesInfo!$1:$80,MATCH($E851,StudiesInfo!$B:$B,0),MATCH(V$1,StudiesInfo!$1:$1,0))</f>
        <v>Juvenile</v>
      </c>
      <c r="W851" s="31" t="str">
        <f t="array" ref="W851">INDEX(StudiesInfo!$1:$80,MATCH($E851,StudiesInfo!$B:$B,0),MATCH(W$1,StudiesInfo!$1:$1,0))</f>
        <v>Unclear</v>
      </c>
      <c r="X851" s="31" t="str">
        <f t="array" ref="X851">INDEX(StudiesInfo!$1:$80,MATCH($E851,StudiesInfo!$B:$B,0),MATCH(X$1,StudiesInfo!$1:$1,0))</f>
        <v>-</v>
      </c>
      <c r="Y851" s="30" t="s">
        <v>582</v>
      </c>
      <c r="Z851" s="30" t="s">
        <v>597</v>
      </c>
      <c r="AA851" s="30" t="s">
        <v>881</v>
      </c>
      <c r="AB851" s="30"/>
      <c r="AC851" s="30"/>
      <c r="AD851" s="33" t="s">
        <v>1114</v>
      </c>
      <c r="AE851" s="30" t="s">
        <v>590</v>
      </c>
      <c r="AF851" s="34" t="s">
        <v>591</v>
      </c>
    </row>
    <row r="852" ht="16.5" hidden="1" customHeight="1">
      <c r="A852" s="30">
        <v>93.0</v>
      </c>
      <c r="B852" s="31" t="str">
        <f t="array" ref="B852">INDEX(StudiesInfo!$1:$80,MATCH($E852,StudiesInfo!$B:$B,0),MATCH(B$1,StudiesInfo!$1:$1,0))</f>
        <v>Yes</v>
      </c>
      <c r="C852" s="30"/>
      <c r="D852" s="30"/>
      <c r="E852" s="31" t="str">
        <f t="array" ref="E852">INDEX(StudiesInfo!$1:$80,MATCH($A852,StudiesInfo!$A:$A,0),MATCH(E$1,StudiesInfo!$1:$1,0))</f>
        <v>Romano et al., 2020</v>
      </c>
      <c r="F852" s="31" t="str">
        <f t="array" ref="F852">INDEX(StudiesInfo!$1:$80,MATCH($E852,StudiesInfo!$B:$B,0),MATCH(F$1,StudiesInfo!$1:$1,0))</f>
        <v>0.1-1000 µm</v>
      </c>
      <c r="G852" s="31" t="str">
        <f t="array" ref="G852">INDEX(StudiesInfo!$1:$80,MATCH($E852,StudiesInfo!$B:$B,0),MATCH(G$1,StudiesInfo!$1:$1,0))</f>
        <v>nano + micro</v>
      </c>
      <c r="H852" s="31" t="str">
        <f t="array" ref="H852">INDEX(StudiesInfo!$1:$80,MATCH($E852,StudiesInfo!$B:$B,0),MATCH(H$1,StudiesInfo!$1:$1,0))</f>
        <v>Polyvinyl chloride (PVC)</v>
      </c>
      <c r="I852" s="31" t="str">
        <f t="array" ref="I852">INDEX(StudiesInfo!$1:$80,MATCH($E852,StudiesInfo!$B:$B,0),MATCH(I$1,StudiesInfo!$1:$1,0))</f>
        <v>Irregular</v>
      </c>
      <c r="J852" s="32" t="str">
        <f t="array" ref="J852">INDEX(StudiesInfo!$1:$80,MATCH($E852,StudiesInfo!$B:$B,0),MATCH(J$1,StudiesInfo!$1:$1,0))</f>
        <v>Carassius auratus</v>
      </c>
      <c r="K852" s="31" t="str">
        <f t="array" ref="K852">INDEX(StudiesInfo!$1:$80,MATCH($E852,StudiesInfo!$B:$B,0),MATCH(K$1,StudiesInfo!$1:$1,0))</f>
        <v>NA</v>
      </c>
      <c r="L852" s="31" t="str">
        <f t="array" ref="L852">INDEX(StudiesInfo!$1:$80,MATCH($E852,StudiesInfo!$B:$B,0),MATCH(L$1,StudiesInfo!$1:$1,0))</f>
        <v>Water: Semi-static system</v>
      </c>
      <c r="M852" s="31" t="str">
        <f t="array" ref="M852">INDEX(StudiesInfo!$1:$80,MATCH($E852,StudiesInfo!$B:$B,0),MATCH(M$1,StudiesInfo!$1:$1,0))</f>
        <v>Every 24h</v>
      </c>
      <c r="N852" s="35" t="str">
        <f t="array" ref="N852">INDEX(StudiesInfo!$1:$80,MATCH($E852,StudiesInfo!$B:$B,0),MATCH(N$1,StudiesInfo!$1:$1,0))</f>
        <v>0.1,  0.5</v>
      </c>
      <c r="O852" s="31" t="str">
        <f t="array" ref="O852">INDEX(StudiesInfo!$1:$80,MATCH($E852,StudiesInfo!$B:$B,0),MATCH(O$1,StudiesInfo!$1:$1,0))</f>
        <v>mg/L</v>
      </c>
      <c r="P852" s="31" t="str">
        <f t="array" ref="P852">INDEX(StudiesInfo!$1:$80,MATCH($E852,StudiesInfo!$B:$B,0),MATCH(P$1,StudiesInfo!$1:$1,0))</f>
        <v>Juvenile</v>
      </c>
      <c r="Q852" s="31" t="str">
        <f t="array" ref="Q852">INDEX(StudiesInfo!$1:$80,MATCH($E852,StudiesInfo!$B:$B,0),MATCH(Q$1,StudiesInfo!$1:$1,0))</f>
        <v>Unclear</v>
      </c>
      <c r="R852" s="31" t="str">
        <f t="array" ref="R852">INDEX(StudiesInfo!$1:$80,MATCH($E852,StudiesInfo!$B:$B,0),MATCH(R$1,StudiesInfo!$1:$1,0))</f>
        <v>-</v>
      </c>
      <c r="S852" s="31">
        <f t="array" ref="S852">INDEX(StudiesInfo!$1:$80,MATCH($E852,StudiesInfo!$B:$B,0),MATCH(S$1,StudiesInfo!$1:$1,0))</f>
        <v>96</v>
      </c>
      <c r="T852" s="31" t="str">
        <f t="array" ref="T852">INDEX(StudiesInfo!$1:$80,MATCH($E852,StudiesInfo!$B:$B,0),MATCH(T$1,StudiesInfo!$1:$1,0))</f>
        <v>up to 96h</v>
      </c>
      <c r="U852" s="31">
        <f t="array" ref="U852">INDEX(StudiesInfo!$1:$80,MATCH($E852,StudiesInfo!$B:$B,0),MATCH(U$1,StudiesInfo!$1:$1,0))</f>
        <v>0</v>
      </c>
      <c r="V852" s="31" t="str">
        <f t="array" ref="V852">INDEX(StudiesInfo!$1:$80,MATCH($E852,StudiesInfo!$B:$B,0),MATCH(V$1,StudiesInfo!$1:$1,0))</f>
        <v>Juvenile</v>
      </c>
      <c r="W852" s="31" t="str">
        <f t="array" ref="W852">INDEX(StudiesInfo!$1:$80,MATCH($E852,StudiesInfo!$B:$B,0),MATCH(W$1,StudiesInfo!$1:$1,0))</f>
        <v>Unclear</v>
      </c>
      <c r="X852" s="31" t="str">
        <f t="array" ref="X852">INDEX(StudiesInfo!$1:$80,MATCH($E852,StudiesInfo!$B:$B,0),MATCH(X$1,StudiesInfo!$1:$1,0))</f>
        <v>-</v>
      </c>
      <c r="Y852" s="30" t="s">
        <v>582</v>
      </c>
      <c r="Z852" s="30" t="s">
        <v>597</v>
      </c>
      <c r="AA852" s="30" t="s">
        <v>881</v>
      </c>
      <c r="AB852" s="30"/>
      <c r="AC852" s="30"/>
      <c r="AD852" s="33" t="s">
        <v>1115</v>
      </c>
      <c r="AE852" s="30" t="s">
        <v>590</v>
      </c>
      <c r="AF852" s="34" t="s">
        <v>591</v>
      </c>
    </row>
    <row r="853" ht="16.5" hidden="1" customHeight="1">
      <c r="A853" s="30">
        <v>93.0</v>
      </c>
      <c r="B853" s="31" t="str">
        <f t="array" ref="B853">INDEX(StudiesInfo!$1:$80,MATCH($E853,StudiesInfo!$B:$B,0),MATCH(B$1,StudiesInfo!$1:$1,0))</f>
        <v>Yes</v>
      </c>
      <c r="C853" s="30"/>
      <c r="D853" s="30"/>
      <c r="E853" s="31" t="str">
        <f t="array" ref="E853">INDEX(StudiesInfo!$1:$80,MATCH($A853,StudiesInfo!$A:$A,0),MATCH(E$1,StudiesInfo!$1:$1,0))</f>
        <v>Romano et al., 2020</v>
      </c>
      <c r="F853" s="31" t="str">
        <f t="array" ref="F853">INDEX(StudiesInfo!$1:$80,MATCH($E853,StudiesInfo!$B:$B,0),MATCH(F$1,StudiesInfo!$1:$1,0))</f>
        <v>0.1-1000 µm</v>
      </c>
      <c r="G853" s="31" t="str">
        <f t="array" ref="G853">INDEX(StudiesInfo!$1:$80,MATCH($E853,StudiesInfo!$B:$B,0),MATCH(G$1,StudiesInfo!$1:$1,0))</f>
        <v>nano + micro</v>
      </c>
      <c r="H853" s="31" t="str">
        <f t="array" ref="H853">INDEX(StudiesInfo!$1:$80,MATCH($E853,StudiesInfo!$B:$B,0),MATCH(H$1,StudiesInfo!$1:$1,0))</f>
        <v>Polyvinyl chloride (PVC)</v>
      </c>
      <c r="I853" s="31" t="str">
        <f t="array" ref="I853">INDEX(StudiesInfo!$1:$80,MATCH($E853,StudiesInfo!$B:$B,0),MATCH(I$1,StudiesInfo!$1:$1,0))</f>
        <v>Irregular</v>
      </c>
      <c r="J853" s="32" t="str">
        <f t="array" ref="J853">INDEX(StudiesInfo!$1:$80,MATCH($E853,StudiesInfo!$B:$B,0),MATCH(J$1,StudiesInfo!$1:$1,0))</f>
        <v>Carassius auratus</v>
      </c>
      <c r="K853" s="31" t="str">
        <f t="array" ref="K853">INDEX(StudiesInfo!$1:$80,MATCH($E853,StudiesInfo!$B:$B,0),MATCH(K$1,StudiesInfo!$1:$1,0))</f>
        <v>NA</v>
      </c>
      <c r="L853" s="31" t="str">
        <f t="array" ref="L853">INDEX(StudiesInfo!$1:$80,MATCH($E853,StudiesInfo!$B:$B,0),MATCH(L$1,StudiesInfo!$1:$1,0))</f>
        <v>Water: Semi-static system</v>
      </c>
      <c r="M853" s="31" t="str">
        <f t="array" ref="M853">INDEX(StudiesInfo!$1:$80,MATCH($E853,StudiesInfo!$B:$B,0),MATCH(M$1,StudiesInfo!$1:$1,0))</f>
        <v>Every 24h</v>
      </c>
      <c r="N853" s="35" t="str">
        <f t="array" ref="N853">INDEX(StudiesInfo!$1:$80,MATCH($E853,StudiesInfo!$B:$B,0),MATCH(N$1,StudiesInfo!$1:$1,0))</f>
        <v>0.1,  0.5</v>
      </c>
      <c r="O853" s="31" t="str">
        <f t="array" ref="O853">INDEX(StudiesInfo!$1:$80,MATCH($E853,StudiesInfo!$B:$B,0),MATCH(O$1,StudiesInfo!$1:$1,0))</f>
        <v>mg/L</v>
      </c>
      <c r="P853" s="31" t="str">
        <f t="array" ref="P853">INDEX(StudiesInfo!$1:$80,MATCH($E853,StudiesInfo!$B:$B,0),MATCH(P$1,StudiesInfo!$1:$1,0))</f>
        <v>Juvenile</v>
      </c>
      <c r="Q853" s="31" t="str">
        <f t="array" ref="Q853">INDEX(StudiesInfo!$1:$80,MATCH($E853,StudiesInfo!$B:$B,0),MATCH(Q$1,StudiesInfo!$1:$1,0))</f>
        <v>Unclear</v>
      </c>
      <c r="R853" s="31" t="str">
        <f t="array" ref="R853">INDEX(StudiesInfo!$1:$80,MATCH($E853,StudiesInfo!$B:$B,0),MATCH(R$1,StudiesInfo!$1:$1,0))</f>
        <v>-</v>
      </c>
      <c r="S853" s="31">
        <f t="array" ref="S853">INDEX(StudiesInfo!$1:$80,MATCH($E853,StudiesInfo!$B:$B,0),MATCH(S$1,StudiesInfo!$1:$1,0))</f>
        <v>96</v>
      </c>
      <c r="T853" s="31" t="str">
        <f t="array" ref="T853">INDEX(StudiesInfo!$1:$80,MATCH($E853,StudiesInfo!$B:$B,0),MATCH(T$1,StudiesInfo!$1:$1,0))</f>
        <v>up to 96h</v>
      </c>
      <c r="U853" s="31">
        <f t="array" ref="U853">INDEX(StudiesInfo!$1:$80,MATCH($E853,StudiesInfo!$B:$B,0),MATCH(U$1,StudiesInfo!$1:$1,0))</f>
        <v>0</v>
      </c>
      <c r="V853" s="31" t="str">
        <f t="array" ref="V853">INDEX(StudiesInfo!$1:$80,MATCH($E853,StudiesInfo!$B:$B,0),MATCH(V$1,StudiesInfo!$1:$1,0))</f>
        <v>Juvenile</v>
      </c>
      <c r="W853" s="31" t="str">
        <f t="array" ref="W853">INDEX(StudiesInfo!$1:$80,MATCH($E853,StudiesInfo!$B:$B,0),MATCH(W$1,StudiesInfo!$1:$1,0))</f>
        <v>Unclear</v>
      </c>
      <c r="X853" s="31" t="str">
        <f t="array" ref="X853">INDEX(StudiesInfo!$1:$80,MATCH($E853,StudiesInfo!$B:$B,0),MATCH(X$1,StudiesInfo!$1:$1,0))</f>
        <v>-</v>
      </c>
      <c r="Y853" s="30" t="s">
        <v>582</v>
      </c>
      <c r="Z853" s="30" t="s">
        <v>597</v>
      </c>
      <c r="AA853" s="30" t="s">
        <v>652</v>
      </c>
      <c r="AB853" s="30">
        <v>15.0</v>
      </c>
      <c r="AC853" s="30" t="s">
        <v>608</v>
      </c>
      <c r="AD853" s="33" t="s">
        <v>586</v>
      </c>
      <c r="AE853" s="30" t="s">
        <v>587</v>
      </c>
      <c r="AF853" s="30" t="s">
        <v>588</v>
      </c>
    </row>
    <row r="854" ht="16.5" hidden="1" customHeight="1">
      <c r="A854" s="30">
        <v>93.0</v>
      </c>
      <c r="B854" s="31" t="str">
        <f t="array" ref="B854">INDEX(StudiesInfo!$1:$80,MATCH($E854,StudiesInfo!$B:$B,0),MATCH(B$1,StudiesInfo!$1:$1,0))</f>
        <v>Yes</v>
      </c>
      <c r="C854" s="30"/>
      <c r="D854" s="30"/>
      <c r="E854" s="31" t="str">
        <f t="array" ref="E854">INDEX(StudiesInfo!$1:$80,MATCH($A854,StudiesInfo!$A:$A,0),MATCH(E$1,StudiesInfo!$1:$1,0))</f>
        <v>Romano et al., 2020</v>
      </c>
      <c r="F854" s="31" t="str">
        <f t="array" ref="F854">INDEX(StudiesInfo!$1:$80,MATCH($E854,StudiesInfo!$B:$B,0),MATCH(F$1,StudiesInfo!$1:$1,0))</f>
        <v>0.1-1000 µm</v>
      </c>
      <c r="G854" s="31" t="str">
        <f t="array" ref="G854">INDEX(StudiesInfo!$1:$80,MATCH($E854,StudiesInfo!$B:$B,0),MATCH(G$1,StudiesInfo!$1:$1,0))</f>
        <v>nano + micro</v>
      </c>
      <c r="H854" s="31" t="str">
        <f t="array" ref="H854">INDEX(StudiesInfo!$1:$80,MATCH($E854,StudiesInfo!$B:$B,0),MATCH(H$1,StudiesInfo!$1:$1,0))</f>
        <v>Polyvinyl chloride (PVC)</v>
      </c>
      <c r="I854" s="31" t="str">
        <f t="array" ref="I854">INDEX(StudiesInfo!$1:$80,MATCH($E854,StudiesInfo!$B:$B,0),MATCH(I$1,StudiesInfo!$1:$1,0))</f>
        <v>Irregular</v>
      </c>
      <c r="J854" s="32" t="str">
        <f t="array" ref="J854">INDEX(StudiesInfo!$1:$80,MATCH($E854,StudiesInfo!$B:$B,0),MATCH(J$1,StudiesInfo!$1:$1,0))</f>
        <v>Carassius auratus</v>
      </c>
      <c r="K854" s="31" t="str">
        <f t="array" ref="K854">INDEX(StudiesInfo!$1:$80,MATCH($E854,StudiesInfo!$B:$B,0),MATCH(K$1,StudiesInfo!$1:$1,0))</f>
        <v>NA</v>
      </c>
      <c r="L854" s="31" t="str">
        <f t="array" ref="L854">INDEX(StudiesInfo!$1:$80,MATCH($E854,StudiesInfo!$B:$B,0),MATCH(L$1,StudiesInfo!$1:$1,0))</f>
        <v>Water: Semi-static system</v>
      </c>
      <c r="M854" s="31" t="str">
        <f t="array" ref="M854">INDEX(StudiesInfo!$1:$80,MATCH($E854,StudiesInfo!$B:$B,0),MATCH(M$1,StudiesInfo!$1:$1,0))</f>
        <v>Every 24h</v>
      </c>
      <c r="N854" s="35" t="str">
        <f t="array" ref="N854">INDEX(StudiesInfo!$1:$80,MATCH($E854,StudiesInfo!$B:$B,0),MATCH(N$1,StudiesInfo!$1:$1,0))</f>
        <v>0.1,  0.5</v>
      </c>
      <c r="O854" s="31" t="str">
        <f t="array" ref="O854">INDEX(StudiesInfo!$1:$80,MATCH($E854,StudiesInfo!$B:$B,0),MATCH(O$1,StudiesInfo!$1:$1,0))</f>
        <v>mg/L</v>
      </c>
      <c r="P854" s="31" t="str">
        <f t="array" ref="P854">INDEX(StudiesInfo!$1:$80,MATCH($E854,StudiesInfo!$B:$B,0),MATCH(P$1,StudiesInfo!$1:$1,0))</f>
        <v>Juvenile</v>
      </c>
      <c r="Q854" s="31" t="str">
        <f t="array" ref="Q854">INDEX(StudiesInfo!$1:$80,MATCH($E854,StudiesInfo!$B:$B,0),MATCH(Q$1,StudiesInfo!$1:$1,0))</f>
        <v>Unclear</v>
      </c>
      <c r="R854" s="31" t="str">
        <f t="array" ref="R854">INDEX(StudiesInfo!$1:$80,MATCH($E854,StudiesInfo!$B:$B,0),MATCH(R$1,StudiesInfo!$1:$1,0))</f>
        <v>-</v>
      </c>
      <c r="S854" s="31">
        <f t="array" ref="S854">INDEX(StudiesInfo!$1:$80,MATCH($E854,StudiesInfo!$B:$B,0),MATCH(S$1,StudiesInfo!$1:$1,0))</f>
        <v>96</v>
      </c>
      <c r="T854" s="31" t="str">
        <f t="array" ref="T854">INDEX(StudiesInfo!$1:$80,MATCH($E854,StudiesInfo!$B:$B,0),MATCH(T$1,StudiesInfo!$1:$1,0))</f>
        <v>up to 96h</v>
      </c>
      <c r="U854" s="31">
        <f t="array" ref="U854">INDEX(StudiesInfo!$1:$80,MATCH($E854,StudiesInfo!$B:$B,0),MATCH(U$1,StudiesInfo!$1:$1,0))</f>
        <v>0</v>
      </c>
      <c r="V854" s="31" t="str">
        <f t="array" ref="V854">INDEX(StudiesInfo!$1:$80,MATCH($E854,StudiesInfo!$B:$B,0),MATCH(V$1,StudiesInfo!$1:$1,0))</f>
        <v>Juvenile</v>
      </c>
      <c r="W854" s="31" t="str">
        <f t="array" ref="W854">INDEX(StudiesInfo!$1:$80,MATCH($E854,StudiesInfo!$B:$B,0),MATCH(W$1,StudiesInfo!$1:$1,0))</f>
        <v>Unclear</v>
      </c>
      <c r="X854" s="31" t="str">
        <f t="array" ref="X854">INDEX(StudiesInfo!$1:$80,MATCH($E854,StudiesInfo!$B:$B,0),MATCH(X$1,StudiesInfo!$1:$1,0))</f>
        <v>-</v>
      </c>
      <c r="Y854" s="30" t="s">
        <v>582</v>
      </c>
      <c r="Z854" s="30" t="s">
        <v>597</v>
      </c>
      <c r="AA854" s="30" t="s">
        <v>652</v>
      </c>
      <c r="AB854" s="30"/>
      <c r="AC854" s="30"/>
      <c r="AD854" s="33" t="s">
        <v>1114</v>
      </c>
      <c r="AE854" s="30" t="s">
        <v>590</v>
      </c>
      <c r="AF854" s="34" t="s">
        <v>591</v>
      </c>
    </row>
    <row r="855" ht="16.5" hidden="1" customHeight="1">
      <c r="A855" s="30">
        <v>93.0</v>
      </c>
      <c r="B855" s="31" t="str">
        <f t="array" ref="B855">INDEX(StudiesInfo!$1:$80,MATCH($E855,StudiesInfo!$B:$B,0),MATCH(B$1,StudiesInfo!$1:$1,0))</f>
        <v>Yes</v>
      </c>
      <c r="C855" s="30"/>
      <c r="D855" s="30"/>
      <c r="E855" s="31" t="str">
        <f t="array" ref="E855">INDEX(StudiesInfo!$1:$80,MATCH($A855,StudiesInfo!$A:$A,0),MATCH(E$1,StudiesInfo!$1:$1,0))</f>
        <v>Romano et al., 2020</v>
      </c>
      <c r="F855" s="31" t="str">
        <f t="array" ref="F855">INDEX(StudiesInfo!$1:$80,MATCH($E855,StudiesInfo!$B:$B,0),MATCH(F$1,StudiesInfo!$1:$1,0))</f>
        <v>0.1-1000 µm</v>
      </c>
      <c r="G855" s="31" t="str">
        <f t="array" ref="G855">INDEX(StudiesInfo!$1:$80,MATCH($E855,StudiesInfo!$B:$B,0),MATCH(G$1,StudiesInfo!$1:$1,0))</f>
        <v>nano + micro</v>
      </c>
      <c r="H855" s="31" t="str">
        <f t="array" ref="H855">INDEX(StudiesInfo!$1:$80,MATCH($E855,StudiesInfo!$B:$B,0),MATCH(H$1,StudiesInfo!$1:$1,0))</f>
        <v>Polyvinyl chloride (PVC)</v>
      </c>
      <c r="I855" s="31" t="str">
        <f t="array" ref="I855">INDEX(StudiesInfo!$1:$80,MATCH($E855,StudiesInfo!$B:$B,0),MATCH(I$1,StudiesInfo!$1:$1,0))</f>
        <v>Irregular</v>
      </c>
      <c r="J855" s="32" t="str">
        <f t="array" ref="J855">INDEX(StudiesInfo!$1:$80,MATCH($E855,StudiesInfo!$B:$B,0),MATCH(J$1,StudiesInfo!$1:$1,0))</f>
        <v>Carassius auratus</v>
      </c>
      <c r="K855" s="31" t="str">
        <f t="array" ref="K855">INDEX(StudiesInfo!$1:$80,MATCH($E855,StudiesInfo!$B:$B,0),MATCH(K$1,StudiesInfo!$1:$1,0))</f>
        <v>NA</v>
      </c>
      <c r="L855" s="31" t="str">
        <f t="array" ref="L855">INDEX(StudiesInfo!$1:$80,MATCH($E855,StudiesInfo!$B:$B,0),MATCH(L$1,StudiesInfo!$1:$1,0))</f>
        <v>Water: Semi-static system</v>
      </c>
      <c r="M855" s="31" t="str">
        <f t="array" ref="M855">INDEX(StudiesInfo!$1:$80,MATCH($E855,StudiesInfo!$B:$B,0),MATCH(M$1,StudiesInfo!$1:$1,0))</f>
        <v>Every 24h</v>
      </c>
      <c r="N855" s="35" t="str">
        <f t="array" ref="N855">INDEX(StudiesInfo!$1:$80,MATCH($E855,StudiesInfo!$B:$B,0),MATCH(N$1,StudiesInfo!$1:$1,0))</f>
        <v>0.1,  0.5</v>
      </c>
      <c r="O855" s="31" t="str">
        <f t="array" ref="O855">INDEX(StudiesInfo!$1:$80,MATCH($E855,StudiesInfo!$B:$B,0),MATCH(O$1,StudiesInfo!$1:$1,0))</f>
        <v>mg/L</v>
      </c>
      <c r="P855" s="31" t="str">
        <f t="array" ref="P855">INDEX(StudiesInfo!$1:$80,MATCH($E855,StudiesInfo!$B:$B,0),MATCH(P$1,StudiesInfo!$1:$1,0))</f>
        <v>Juvenile</v>
      </c>
      <c r="Q855" s="31" t="str">
        <f t="array" ref="Q855">INDEX(StudiesInfo!$1:$80,MATCH($E855,StudiesInfo!$B:$B,0),MATCH(Q$1,StudiesInfo!$1:$1,0))</f>
        <v>Unclear</v>
      </c>
      <c r="R855" s="31" t="str">
        <f t="array" ref="R855">INDEX(StudiesInfo!$1:$80,MATCH($E855,StudiesInfo!$B:$B,0),MATCH(R$1,StudiesInfo!$1:$1,0))</f>
        <v>-</v>
      </c>
      <c r="S855" s="31">
        <f t="array" ref="S855">INDEX(StudiesInfo!$1:$80,MATCH($E855,StudiesInfo!$B:$B,0),MATCH(S$1,StudiesInfo!$1:$1,0))</f>
        <v>96</v>
      </c>
      <c r="T855" s="31" t="str">
        <f t="array" ref="T855">INDEX(StudiesInfo!$1:$80,MATCH($E855,StudiesInfo!$B:$B,0),MATCH(T$1,StudiesInfo!$1:$1,0))</f>
        <v>up to 96h</v>
      </c>
      <c r="U855" s="31">
        <f t="array" ref="U855">INDEX(StudiesInfo!$1:$80,MATCH($E855,StudiesInfo!$B:$B,0),MATCH(U$1,StudiesInfo!$1:$1,0))</f>
        <v>0</v>
      </c>
      <c r="V855" s="31" t="str">
        <f t="array" ref="V855">INDEX(StudiesInfo!$1:$80,MATCH($E855,StudiesInfo!$B:$B,0),MATCH(V$1,StudiesInfo!$1:$1,0))</f>
        <v>Juvenile</v>
      </c>
      <c r="W855" s="31" t="str">
        <f t="array" ref="W855">INDEX(StudiesInfo!$1:$80,MATCH($E855,StudiesInfo!$B:$B,0),MATCH(W$1,StudiesInfo!$1:$1,0))</f>
        <v>Unclear</v>
      </c>
      <c r="X855" s="31" t="str">
        <f t="array" ref="X855">INDEX(StudiesInfo!$1:$80,MATCH($E855,StudiesInfo!$B:$B,0),MATCH(X$1,StudiesInfo!$1:$1,0))</f>
        <v>-</v>
      </c>
      <c r="Y855" s="30" t="s">
        <v>582</v>
      </c>
      <c r="Z855" s="30" t="s">
        <v>597</v>
      </c>
      <c r="AA855" s="30" t="s">
        <v>652</v>
      </c>
      <c r="AB855" s="30"/>
      <c r="AC855" s="30"/>
      <c r="AD855" s="33" t="s">
        <v>1115</v>
      </c>
      <c r="AE855" s="30" t="s">
        <v>590</v>
      </c>
      <c r="AF855" s="30" t="s">
        <v>600</v>
      </c>
    </row>
    <row r="856" ht="16.5" hidden="1" customHeight="1">
      <c r="A856" s="30">
        <v>93.0</v>
      </c>
      <c r="B856" s="31" t="str">
        <f t="array" ref="B856">INDEX(StudiesInfo!$1:$80,MATCH($E856,StudiesInfo!$B:$B,0),MATCH(B$1,StudiesInfo!$1:$1,0))</f>
        <v>Yes</v>
      </c>
      <c r="C856" s="30"/>
      <c r="D856" s="30"/>
      <c r="E856" s="31" t="str">
        <f t="array" ref="E856">INDEX(StudiesInfo!$1:$80,MATCH($A856,StudiesInfo!$A:$A,0),MATCH(E$1,StudiesInfo!$1:$1,0))</f>
        <v>Romano et al., 2020</v>
      </c>
      <c r="F856" s="31" t="str">
        <f t="array" ref="F856">INDEX(StudiesInfo!$1:$80,MATCH($E856,StudiesInfo!$B:$B,0),MATCH(F$1,StudiesInfo!$1:$1,0))</f>
        <v>0.1-1000 µm</v>
      </c>
      <c r="G856" s="31" t="str">
        <f t="array" ref="G856">INDEX(StudiesInfo!$1:$80,MATCH($E856,StudiesInfo!$B:$B,0),MATCH(G$1,StudiesInfo!$1:$1,0))</f>
        <v>nano + micro</v>
      </c>
      <c r="H856" s="31" t="str">
        <f t="array" ref="H856">INDEX(StudiesInfo!$1:$80,MATCH($E856,StudiesInfo!$B:$B,0),MATCH(H$1,StudiesInfo!$1:$1,0))</f>
        <v>Polyvinyl chloride (PVC)</v>
      </c>
      <c r="I856" s="31" t="str">
        <f t="array" ref="I856">INDEX(StudiesInfo!$1:$80,MATCH($E856,StudiesInfo!$B:$B,0),MATCH(I$1,StudiesInfo!$1:$1,0))</f>
        <v>Irregular</v>
      </c>
      <c r="J856" s="32" t="str">
        <f t="array" ref="J856">INDEX(StudiesInfo!$1:$80,MATCH($E856,StudiesInfo!$B:$B,0),MATCH(J$1,StudiesInfo!$1:$1,0))</f>
        <v>Carassius auratus</v>
      </c>
      <c r="K856" s="31" t="str">
        <f t="array" ref="K856">INDEX(StudiesInfo!$1:$80,MATCH($E856,StudiesInfo!$B:$B,0),MATCH(K$1,StudiesInfo!$1:$1,0))</f>
        <v>NA</v>
      </c>
      <c r="L856" s="31" t="str">
        <f t="array" ref="L856">INDEX(StudiesInfo!$1:$80,MATCH($E856,StudiesInfo!$B:$B,0),MATCH(L$1,StudiesInfo!$1:$1,0))</f>
        <v>Water: Semi-static system</v>
      </c>
      <c r="M856" s="31" t="str">
        <f t="array" ref="M856">INDEX(StudiesInfo!$1:$80,MATCH($E856,StudiesInfo!$B:$B,0),MATCH(M$1,StudiesInfo!$1:$1,0))</f>
        <v>Every 24h</v>
      </c>
      <c r="N856" s="35" t="str">
        <f t="array" ref="N856">INDEX(StudiesInfo!$1:$80,MATCH($E856,StudiesInfo!$B:$B,0),MATCH(N$1,StudiesInfo!$1:$1,0))</f>
        <v>0.1,  0.5</v>
      </c>
      <c r="O856" s="31" t="str">
        <f t="array" ref="O856">INDEX(StudiesInfo!$1:$80,MATCH($E856,StudiesInfo!$B:$B,0),MATCH(O$1,StudiesInfo!$1:$1,0))</f>
        <v>mg/L</v>
      </c>
      <c r="P856" s="31" t="str">
        <f t="array" ref="P856">INDEX(StudiesInfo!$1:$80,MATCH($E856,StudiesInfo!$B:$B,0),MATCH(P$1,StudiesInfo!$1:$1,0))</f>
        <v>Juvenile</v>
      </c>
      <c r="Q856" s="31" t="str">
        <f t="array" ref="Q856">INDEX(StudiesInfo!$1:$80,MATCH($E856,StudiesInfo!$B:$B,0),MATCH(Q$1,StudiesInfo!$1:$1,0))</f>
        <v>Unclear</v>
      </c>
      <c r="R856" s="31" t="str">
        <f t="array" ref="R856">INDEX(StudiesInfo!$1:$80,MATCH($E856,StudiesInfo!$B:$B,0),MATCH(R$1,StudiesInfo!$1:$1,0))</f>
        <v>-</v>
      </c>
      <c r="S856" s="31">
        <f t="array" ref="S856">INDEX(StudiesInfo!$1:$80,MATCH($E856,StudiesInfo!$B:$B,0),MATCH(S$1,StudiesInfo!$1:$1,0))</f>
        <v>96</v>
      </c>
      <c r="T856" s="31" t="str">
        <f t="array" ref="T856">INDEX(StudiesInfo!$1:$80,MATCH($E856,StudiesInfo!$B:$B,0),MATCH(T$1,StudiesInfo!$1:$1,0))</f>
        <v>up to 96h</v>
      </c>
      <c r="U856" s="31">
        <f t="array" ref="U856">INDEX(StudiesInfo!$1:$80,MATCH($E856,StudiesInfo!$B:$B,0),MATCH(U$1,StudiesInfo!$1:$1,0))</f>
        <v>0</v>
      </c>
      <c r="V856" s="31" t="str">
        <f t="array" ref="V856">INDEX(StudiesInfo!$1:$80,MATCH($E856,StudiesInfo!$B:$B,0),MATCH(V$1,StudiesInfo!$1:$1,0))</f>
        <v>Juvenile</v>
      </c>
      <c r="W856" s="31" t="str">
        <f t="array" ref="W856">INDEX(StudiesInfo!$1:$80,MATCH($E856,StudiesInfo!$B:$B,0),MATCH(W$1,StudiesInfo!$1:$1,0))</f>
        <v>Unclear</v>
      </c>
      <c r="X856" s="31" t="str">
        <f t="array" ref="X856">INDEX(StudiesInfo!$1:$80,MATCH($E856,StudiesInfo!$B:$B,0),MATCH(X$1,StudiesInfo!$1:$1,0))</f>
        <v>-</v>
      </c>
      <c r="Y856" s="30" t="s">
        <v>582</v>
      </c>
      <c r="Z856" s="30" t="s">
        <v>597</v>
      </c>
      <c r="AA856" s="30" t="s">
        <v>654</v>
      </c>
      <c r="AB856" s="30">
        <v>25.0</v>
      </c>
      <c r="AC856" s="30" t="s">
        <v>887</v>
      </c>
      <c r="AD856" s="33" t="s">
        <v>586</v>
      </c>
      <c r="AE856" s="30" t="s">
        <v>587</v>
      </c>
      <c r="AF856" s="30" t="s">
        <v>588</v>
      </c>
    </row>
    <row r="857" ht="16.5" hidden="1" customHeight="1">
      <c r="A857" s="30">
        <v>93.0</v>
      </c>
      <c r="B857" s="31" t="str">
        <f t="array" ref="B857">INDEX(StudiesInfo!$1:$80,MATCH($E857,StudiesInfo!$B:$B,0),MATCH(B$1,StudiesInfo!$1:$1,0))</f>
        <v>Yes</v>
      </c>
      <c r="C857" s="30"/>
      <c r="D857" s="30"/>
      <c r="E857" s="31" t="str">
        <f t="array" ref="E857">INDEX(StudiesInfo!$1:$80,MATCH($A857,StudiesInfo!$A:$A,0),MATCH(E$1,StudiesInfo!$1:$1,0))</f>
        <v>Romano et al., 2020</v>
      </c>
      <c r="F857" s="31" t="str">
        <f t="array" ref="F857">INDEX(StudiesInfo!$1:$80,MATCH($E857,StudiesInfo!$B:$B,0),MATCH(F$1,StudiesInfo!$1:$1,0))</f>
        <v>0.1-1000 µm</v>
      </c>
      <c r="G857" s="31" t="str">
        <f t="array" ref="G857">INDEX(StudiesInfo!$1:$80,MATCH($E857,StudiesInfo!$B:$B,0),MATCH(G$1,StudiesInfo!$1:$1,0))</f>
        <v>nano + micro</v>
      </c>
      <c r="H857" s="31" t="str">
        <f t="array" ref="H857">INDEX(StudiesInfo!$1:$80,MATCH($E857,StudiesInfo!$B:$B,0),MATCH(H$1,StudiesInfo!$1:$1,0))</f>
        <v>Polyvinyl chloride (PVC)</v>
      </c>
      <c r="I857" s="31" t="str">
        <f t="array" ref="I857">INDEX(StudiesInfo!$1:$80,MATCH($E857,StudiesInfo!$B:$B,0),MATCH(I$1,StudiesInfo!$1:$1,0))</f>
        <v>Irregular</v>
      </c>
      <c r="J857" s="32" t="str">
        <f t="array" ref="J857">INDEX(StudiesInfo!$1:$80,MATCH($E857,StudiesInfo!$B:$B,0),MATCH(J$1,StudiesInfo!$1:$1,0))</f>
        <v>Carassius auratus</v>
      </c>
      <c r="K857" s="31" t="str">
        <f t="array" ref="K857">INDEX(StudiesInfo!$1:$80,MATCH($E857,StudiesInfo!$B:$B,0),MATCH(K$1,StudiesInfo!$1:$1,0))</f>
        <v>NA</v>
      </c>
      <c r="L857" s="31" t="str">
        <f t="array" ref="L857">INDEX(StudiesInfo!$1:$80,MATCH($E857,StudiesInfo!$B:$B,0),MATCH(L$1,StudiesInfo!$1:$1,0))</f>
        <v>Water: Semi-static system</v>
      </c>
      <c r="M857" s="31" t="str">
        <f t="array" ref="M857">INDEX(StudiesInfo!$1:$80,MATCH($E857,StudiesInfo!$B:$B,0),MATCH(M$1,StudiesInfo!$1:$1,0))</f>
        <v>Every 24h</v>
      </c>
      <c r="N857" s="35" t="str">
        <f t="array" ref="N857">INDEX(StudiesInfo!$1:$80,MATCH($E857,StudiesInfo!$B:$B,0),MATCH(N$1,StudiesInfo!$1:$1,0))</f>
        <v>0.1,  0.5</v>
      </c>
      <c r="O857" s="31" t="str">
        <f t="array" ref="O857">INDEX(StudiesInfo!$1:$80,MATCH($E857,StudiesInfo!$B:$B,0),MATCH(O$1,StudiesInfo!$1:$1,0))</f>
        <v>mg/L</v>
      </c>
      <c r="P857" s="31" t="str">
        <f t="array" ref="P857">INDEX(StudiesInfo!$1:$80,MATCH($E857,StudiesInfo!$B:$B,0),MATCH(P$1,StudiesInfo!$1:$1,0))</f>
        <v>Juvenile</v>
      </c>
      <c r="Q857" s="31" t="str">
        <f t="array" ref="Q857">INDEX(StudiesInfo!$1:$80,MATCH($E857,StudiesInfo!$B:$B,0),MATCH(Q$1,StudiesInfo!$1:$1,0))</f>
        <v>Unclear</v>
      </c>
      <c r="R857" s="31" t="str">
        <f t="array" ref="R857">INDEX(StudiesInfo!$1:$80,MATCH($E857,StudiesInfo!$B:$B,0),MATCH(R$1,StudiesInfo!$1:$1,0))</f>
        <v>-</v>
      </c>
      <c r="S857" s="31">
        <f t="array" ref="S857">INDEX(StudiesInfo!$1:$80,MATCH($E857,StudiesInfo!$B:$B,0),MATCH(S$1,StudiesInfo!$1:$1,0))</f>
        <v>96</v>
      </c>
      <c r="T857" s="31" t="str">
        <f t="array" ref="T857">INDEX(StudiesInfo!$1:$80,MATCH($E857,StudiesInfo!$B:$B,0),MATCH(T$1,StudiesInfo!$1:$1,0))</f>
        <v>up to 96h</v>
      </c>
      <c r="U857" s="31">
        <f t="array" ref="U857">INDEX(StudiesInfo!$1:$80,MATCH($E857,StudiesInfo!$B:$B,0),MATCH(U$1,StudiesInfo!$1:$1,0))</f>
        <v>0</v>
      </c>
      <c r="V857" s="31" t="str">
        <f t="array" ref="V857">INDEX(StudiesInfo!$1:$80,MATCH($E857,StudiesInfo!$B:$B,0),MATCH(V$1,StudiesInfo!$1:$1,0))</f>
        <v>Juvenile</v>
      </c>
      <c r="W857" s="31" t="str">
        <f t="array" ref="W857">INDEX(StudiesInfo!$1:$80,MATCH($E857,StudiesInfo!$B:$B,0),MATCH(W$1,StudiesInfo!$1:$1,0))</f>
        <v>Unclear</v>
      </c>
      <c r="X857" s="31" t="str">
        <f t="array" ref="X857">INDEX(StudiesInfo!$1:$80,MATCH($E857,StudiesInfo!$B:$B,0),MATCH(X$1,StudiesInfo!$1:$1,0))</f>
        <v>-</v>
      </c>
      <c r="Y857" s="30" t="s">
        <v>582</v>
      </c>
      <c r="Z857" s="30" t="s">
        <v>597</v>
      </c>
      <c r="AA857" s="30" t="s">
        <v>654</v>
      </c>
      <c r="AB857" s="30"/>
      <c r="AC857" s="30"/>
      <c r="AD857" s="33" t="s">
        <v>1114</v>
      </c>
      <c r="AE857" s="30" t="s">
        <v>590</v>
      </c>
      <c r="AF857" s="34" t="s">
        <v>591</v>
      </c>
    </row>
    <row r="858" ht="16.5" hidden="1" customHeight="1">
      <c r="A858" s="30">
        <v>93.0</v>
      </c>
      <c r="B858" s="31" t="str">
        <f t="array" ref="B858">INDEX(StudiesInfo!$1:$80,MATCH($E858,StudiesInfo!$B:$B,0),MATCH(B$1,StudiesInfo!$1:$1,0))</f>
        <v>Yes</v>
      </c>
      <c r="C858" s="30"/>
      <c r="D858" s="30"/>
      <c r="E858" s="31" t="str">
        <f t="array" ref="E858">INDEX(StudiesInfo!$1:$80,MATCH($A858,StudiesInfo!$A:$A,0),MATCH(E$1,StudiesInfo!$1:$1,0))</f>
        <v>Romano et al., 2020</v>
      </c>
      <c r="F858" s="31" t="str">
        <f t="array" ref="F858">INDEX(StudiesInfo!$1:$80,MATCH($E858,StudiesInfo!$B:$B,0),MATCH(F$1,StudiesInfo!$1:$1,0))</f>
        <v>0.1-1000 µm</v>
      </c>
      <c r="G858" s="31" t="str">
        <f t="array" ref="G858">INDEX(StudiesInfo!$1:$80,MATCH($E858,StudiesInfo!$B:$B,0),MATCH(G$1,StudiesInfo!$1:$1,0))</f>
        <v>nano + micro</v>
      </c>
      <c r="H858" s="31" t="str">
        <f t="array" ref="H858">INDEX(StudiesInfo!$1:$80,MATCH($E858,StudiesInfo!$B:$B,0),MATCH(H$1,StudiesInfo!$1:$1,0))</f>
        <v>Polyvinyl chloride (PVC)</v>
      </c>
      <c r="I858" s="31" t="str">
        <f t="array" ref="I858">INDEX(StudiesInfo!$1:$80,MATCH($E858,StudiesInfo!$B:$B,0),MATCH(I$1,StudiesInfo!$1:$1,0))</f>
        <v>Irregular</v>
      </c>
      <c r="J858" s="32" t="str">
        <f t="array" ref="J858">INDEX(StudiesInfo!$1:$80,MATCH($E858,StudiesInfo!$B:$B,0),MATCH(J$1,StudiesInfo!$1:$1,0))</f>
        <v>Carassius auratus</v>
      </c>
      <c r="K858" s="31" t="str">
        <f t="array" ref="K858">INDEX(StudiesInfo!$1:$80,MATCH($E858,StudiesInfo!$B:$B,0),MATCH(K$1,StudiesInfo!$1:$1,0))</f>
        <v>NA</v>
      </c>
      <c r="L858" s="31" t="str">
        <f t="array" ref="L858">INDEX(StudiesInfo!$1:$80,MATCH($E858,StudiesInfo!$B:$B,0),MATCH(L$1,StudiesInfo!$1:$1,0))</f>
        <v>Water: Semi-static system</v>
      </c>
      <c r="M858" s="31" t="str">
        <f t="array" ref="M858">INDEX(StudiesInfo!$1:$80,MATCH($E858,StudiesInfo!$B:$B,0),MATCH(M$1,StudiesInfo!$1:$1,0))</f>
        <v>Every 24h</v>
      </c>
      <c r="N858" s="35" t="str">
        <f t="array" ref="N858">INDEX(StudiesInfo!$1:$80,MATCH($E858,StudiesInfo!$B:$B,0),MATCH(N$1,StudiesInfo!$1:$1,0))</f>
        <v>0.1,  0.5</v>
      </c>
      <c r="O858" s="31" t="str">
        <f t="array" ref="O858">INDEX(StudiesInfo!$1:$80,MATCH($E858,StudiesInfo!$B:$B,0),MATCH(O$1,StudiesInfo!$1:$1,0))</f>
        <v>mg/L</v>
      </c>
      <c r="P858" s="31" t="str">
        <f t="array" ref="P858">INDEX(StudiesInfo!$1:$80,MATCH($E858,StudiesInfo!$B:$B,0),MATCH(P$1,StudiesInfo!$1:$1,0))</f>
        <v>Juvenile</v>
      </c>
      <c r="Q858" s="31" t="str">
        <f t="array" ref="Q858">INDEX(StudiesInfo!$1:$80,MATCH($E858,StudiesInfo!$B:$B,0),MATCH(Q$1,StudiesInfo!$1:$1,0))</f>
        <v>Unclear</v>
      </c>
      <c r="R858" s="31" t="str">
        <f t="array" ref="R858">INDEX(StudiesInfo!$1:$80,MATCH($E858,StudiesInfo!$B:$B,0),MATCH(R$1,StudiesInfo!$1:$1,0))</f>
        <v>-</v>
      </c>
      <c r="S858" s="31">
        <f t="array" ref="S858">INDEX(StudiesInfo!$1:$80,MATCH($E858,StudiesInfo!$B:$B,0),MATCH(S$1,StudiesInfo!$1:$1,0))</f>
        <v>96</v>
      </c>
      <c r="T858" s="31" t="str">
        <f t="array" ref="T858">INDEX(StudiesInfo!$1:$80,MATCH($E858,StudiesInfo!$B:$B,0),MATCH(T$1,StudiesInfo!$1:$1,0))</f>
        <v>up to 96h</v>
      </c>
      <c r="U858" s="31">
        <f t="array" ref="U858">INDEX(StudiesInfo!$1:$80,MATCH($E858,StudiesInfo!$B:$B,0),MATCH(U$1,StudiesInfo!$1:$1,0))</f>
        <v>0</v>
      </c>
      <c r="V858" s="31" t="str">
        <f t="array" ref="V858">INDEX(StudiesInfo!$1:$80,MATCH($E858,StudiesInfo!$B:$B,0),MATCH(V$1,StudiesInfo!$1:$1,0))</f>
        <v>Juvenile</v>
      </c>
      <c r="W858" s="31" t="str">
        <f t="array" ref="W858">INDEX(StudiesInfo!$1:$80,MATCH($E858,StudiesInfo!$B:$B,0),MATCH(W$1,StudiesInfo!$1:$1,0))</f>
        <v>Unclear</v>
      </c>
      <c r="X858" s="31" t="str">
        <f t="array" ref="X858">INDEX(StudiesInfo!$1:$80,MATCH($E858,StudiesInfo!$B:$B,0),MATCH(X$1,StudiesInfo!$1:$1,0))</f>
        <v>-</v>
      </c>
      <c r="Y858" s="30" t="s">
        <v>582</v>
      </c>
      <c r="Z858" s="30" t="s">
        <v>597</v>
      </c>
      <c r="AA858" s="30" t="s">
        <v>654</v>
      </c>
      <c r="AB858" s="30"/>
      <c r="AC858" s="30"/>
      <c r="AD858" s="33" t="s">
        <v>1115</v>
      </c>
      <c r="AE858" s="30" t="s">
        <v>590</v>
      </c>
      <c r="AF858" s="30" t="s">
        <v>600</v>
      </c>
    </row>
    <row r="859" ht="16.5" hidden="1" customHeight="1">
      <c r="A859" s="30">
        <v>62.0</v>
      </c>
      <c r="B859" s="31" t="str">
        <f t="array" ref="B859">INDEX(StudiesInfo!$1:$80,MATCH($E859,StudiesInfo!$B:$B,0),MATCH(B$1,StudiesInfo!$1:$1,0))</f>
        <v>Yes</v>
      </c>
      <c r="C859" s="30" t="s">
        <v>1116</v>
      </c>
      <c r="D859" s="30" t="s">
        <v>45</v>
      </c>
      <c r="E859" s="31" t="str">
        <f t="array" ref="E859">INDEX(StudiesInfo!$1:$80,MATCH($A859,StudiesInfo!$A:$A,0),MATCH(E$1,StudiesInfo!$1:$1,0))</f>
        <v>Santos et al., 2020</v>
      </c>
      <c r="F859" s="31" t="str">
        <f t="array" ref="F859">INDEX(StudiesInfo!$1:$80,MATCH($E859,StudiesInfo!$B:$B,0),MATCH(F$1,StudiesInfo!$1:$1,0))</f>
        <v>1-5 μm</v>
      </c>
      <c r="G859" s="31" t="str">
        <f t="array" ref="G859">INDEX(StudiesInfo!$1:$80,MATCH($E859,StudiesInfo!$B:$B,0),MATCH(G$1,StudiesInfo!$1:$1,0))</f>
        <v>micro</v>
      </c>
      <c r="H859" s="31" t="str">
        <f t="array" ref="H859">INDEX(StudiesInfo!$1:$80,MATCH($E859,StudiesInfo!$B:$B,0),MATCH(H$1,StudiesInfo!$1:$1,0))</f>
        <v>Aminoplast</v>
      </c>
      <c r="I859" s="31" t="str">
        <f t="array" ref="I859">INDEX(StudiesInfo!$1:$80,MATCH($E859,StudiesInfo!$B:$B,0),MATCH(I$1,StudiesInfo!$1:$1,0))</f>
        <v>Sphere</v>
      </c>
      <c r="J859" s="32" t="str">
        <f t="array" ref="J859">INDEX(StudiesInfo!$1:$80,MATCH($E859,StudiesInfo!$B:$B,0),MATCH(J$1,StudiesInfo!$1:$1,0))</f>
        <v>Danio rerio</v>
      </c>
      <c r="K859" s="31" t="str">
        <f t="array" ref="K859">INDEX(StudiesInfo!$1:$80,MATCH($E859,StudiesInfo!$B:$B,0),MATCH(K$1,StudiesInfo!$1:$1,0))</f>
        <v>NA</v>
      </c>
      <c r="L859" s="31" t="str">
        <f t="array" ref="L859">INDEX(StudiesInfo!$1:$80,MATCH($E859,StudiesInfo!$B:$B,0),MATCH(L$1,StudiesInfo!$1:$1,0))</f>
        <v>Water: Semi-static system</v>
      </c>
      <c r="M859" s="31" t="str">
        <f t="array" ref="M859">INDEX(StudiesInfo!$1:$80,MATCH($E859,StudiesInfo!$B:$B,0),MATCH(M$1,StudiesInfo!$1:$1,0))</f>
        <v>Every 24h</v>
      </c>
      <c r="N859" s="35" t="str">
        <f t="array" ref="N859">INDEX(StudiesInfo!$1:$80,MATCH($E859,StudiesInfo!$B:$B,0),MATCH(N$1,StudiesInfo!$1:$1,0))</f>
        <v>2</v>
      </c>
      <c r="O859" s="31" t="str">
        <f t="array" ref="O859">INDEX(StudiesInfo!$1:$80,MATCH($E859,StudiesInfo!$B:$B,0),MATCH(O$1,StudiesInfo!$1:$1,0))</f>
        <v>mg/L</v>
      </c>
      <c r="P859" s="31" t="str">
        <f t="array" ref="P859">INDEX(StudiesInfo!$1:$80,MATCH($E859,StudiesInfo!$B:$B,0),MATCH(P$1,StudiesInfo!$1:$1,0))</f>
        <v>Embryo</v>
      </c>
      <c r="Q859" s="31">
        <f t="array" ref="Q859">INDEX(StudiesInfo!$1:$80,MATCH($E859,StudiesInfo!$B:$B,0),MATCH(Q$1,StudiesInfo!$1:$1,0))</f>
        <v>2</v>
      </c>
      <c r="R859" s="31" t="str">
        <f t="array" ref="R859">INDEX(StudiesInfo!$1:$80,MATCH($E859,StudiesInfo!$B:$B,0),MATCH(R$1,StudiesInfo!$1:$1,0))</f>
        <v>hpf</v>
      </c>
      <c r="S859" s="31">
        <f t="array" ref="S859">INDEX(StudiesInfo!$1:$80,MATCH($E859,StudiesInfo!$B:$B,0),MATCH(S$1,StudiesInfo!$1:$1,0))</f>
        <v>94</v>
      </c>
      <c r="T859" s="31" t="str">
        <f t="array" ref="T859">INDEX(StudiesInfo!$1:$80,MATCH($E859,StudiesInfo!$B:$B,0),MATCH(T$1,StudiesInfo!$1:$1,0))</f>
        <v>up to 96h</v>
      </c>
      <c r="U859" s="31">
        <f t="array" ref="U859">INDEX(StudiesInfo!$1:$80,MATCH($E859,StudiesInfo!$B:$B,0),MATCH(U$1,StudiesInfo!$1:$1,0))</f>
        <v>0</v>
      </c>
      <c r="V859" s="31" t="str">
        <f t="array" ref="V859">INDEX(StudiesInfo!$1:$80,MATCH($E859,StudiesInfo!$B:$B,0),MATCH(V$1,StudiesInfo!$1:$1,0))</f>
        <v>Larva</v>
      </c>
      <c r="W859" s="31">
        <f t="array" ref="W859">INDEX(StudiesInfo!$1:$80,MATCH($E859,StudiesInfo!$B:$B,0),MATCH(W$1,StudiesInfo!$1:$1,0))</f>
        <v>96</v>
      </c>
      <c r="X859" s="31" t="str">
        <f t="array" ref="X859">INDEX(StudiesInfo!$1:$80,MATCH($E859,StudiesInfo!$B:$B,0),MATCH(X$1,StudiesInfo!$1:$1,0))</f>
        <v>hpf</v>
      </c>
      <c r="Y859" s="30" t="s">
        <v>582</v>
      </c>
      <c r="Z859" s="30" t="s">
        <v>597</v>
      </c>
      <c r="AA859" s="30" t="s">
        <v>730</v>
      </c>
      <c r="AB859" s="30">
        <v>16.0</v>
      </c>
      <c r="AC859" s="30" t="s">
        <v>1117</v>
      </c>
      <c r="AD859" s="33" t="s">
        <v>586</v>
      </c>
      <c r="AE859" s="30" t="s">
        <v>587</v>
      </c>
      <c r="AF859" s="30" t="s">
        <v>588</v>
      </c>
    </row>
    <row r="860" ht="16.5" hidden="1" customHeight="1">
      <c r="A860" s="30">
        <v>62.0</v>
      </c>
      <c r="B860" s="31" t="str">
        <f t="array" ref="B860">INDEX(StudiesInfo!$1:$80,MATCH($E860,StudiesInfo!$B:$B,0),MATCH(B$1,StudiesInfo!$1:$1,0))</f>
        <v>Yes</v>
      </c>
      <c r="E860" s="31" t="str">
        <f t="array" ref="E860">INDEX(StudiesInfo!$1:$80,MATCH($A860,StudiesInfo!$A:$A,0),MATCH(E$1,StudiesInfo!$1:$1,0))</f>
        <v>Santos et al., 2020</v>
      </c>
      <c r="F860" s="31" t="str">
        <f t="array" ref="F860">INDEX(StudiesInfo!$1:$80,MATCH($E860,StudiesInfo!$B:$B,0),MATCH(F$1,StudiesInfo!$1:$1,0))</f>
        <v>1-5 μm</v>
      </c>
      <c r="G860" s="31" t="str">
        <f t="array" ref="G860">INDEX(StudiesInfo!$1:$80,MATCH($E860,StudiesInfo!$B:$B,0),MATCH(G$1,StudiesInfo!$1:$1,0))</f>
        <v>micro</v>
      </c>
      <c r="H860" s="31" t="str">
        <f t="array" ref="H860">INDEX(StudiesInfo!$1:$80,MATCH($E860,StudiesInfo!$B:$B,0),MATCH(H$1,StudiesInfo!$1:$1,0))</f>
        <v>Aminoplast</v>
      </c>
      <c r="I860" s="31" t="str">
        <f t="array" ref="I860">INDEX(StudiesInfo!$1:$80,MATCH($E860,StudiesInfo!$B:$B,0),MATCH(I$1,StudiesInfo!$1:$1,0))</f>
        <v>Sphere</v>
      </c>
      <c r="J860" s="32" t="str">
        <f t="array" ref="J860">INDEX(StudiesInfo!$1:$80,MATCH($E860,StudiesInfo!$B:$B,0),MATCH(J$1,StudiesInfo!$1:$1,0))</f>
        <v>Danio rerio</v>
      </c>
      <c r="K860" s="31" t="str">
        <f t="array" ref="K860">INDEX(StudiesInfo!$1:$80,MATCH($E860,StudiesInfo!$B:$B,0),MATCH(K$1,StudiesInfo!$1:$1,0))</f>
        <v>NA</v>
      </c>
      <c r="L860" s="31" t="str">
        <f t="array" ref="L860">INDEX(StudiesInfo!$1:$80,MATCH($E860,StudiesInfo!$B:$B,0),MATCH(L$1,StudiesInfo!$1:$1,0))</f>
        <v>Water: Semi-static system</v>
      </c>
      <c r="M860" s="31" t="str">
        <f t="array" ref="M860">INDEX(StudiesInfo!$1:$80,MATCH($E860,StudiesInfo!$B:$B,0),MATCH(M$1,StudiesInfo!$1:$1,0))</f>
        <v>Every 24h</v>
      </c>
      <c r="N860" s="35" t="str">
        <f t="array" ref="N860">INDEX(StudiesInfo!$1:$80,MATCH($E860,StudiesInfo!$B:$B,0),MATCH(N$1,StudiesInfo!$1:$1,0))</f>
        <v>2</v>
      </c>
      <c r="O860" s="31" t="str">
        <f t="array" ref="O860">INDEX(StudiesInfo!$1:$80,MATCH($E860,StudiesInfo!$B:$B,0),MATCH(O$1,StudiesInfo!$1:$1,0))</f>
        <v>mg/L</v>
      </c>
      <c r="P860" s="31" t="str">
        <f t="array" ref="P860">INDEX(StudiesInfo!$1:$80,MATCH($E860,StudiesInfo!$B:$B,0),MATCH(P$1,StudiesInfo!$1:$1,0))</f>
        <v>Embryo</v>
      </c>
      <c r="Q860" s="31">
        <f t="array" ref="Q860">INDEX(StudiesInfo!$1:$80,MATCH($E860,StudiesInfo!$B:$B,0),MATCH(Q$1,StudiesInfo!$1:$1,0))</f>
        <v>2</v>
      </c>
      <c r="R860" s="31" t="str">
        <f t="array" ref="R860">INDEX(StudiesInfo!$1:$80,MATCH($E860,StudiesInfo!$B:$B,0),MATCH(R$1,StudiesInfo!$1:$1,0))</f>
        <v>hpf</v>
      </c>
      <c r="S860" s="31">
        <f t="array" ref="S860">INDEX(StudiesInfo!$1:$80,MATCH($E860,StudiesInfo!$B:$B,0),MATCH(S$1,StudiesInfo!$1:$1,0))</f>
        <v>94</v>
      </c>
      <c r="T860" s="31" t="str">
        <f t="array" ref="T860">INDEX(StudiesInfo!$1:$80,MATCH($E860,StudiesInfo!$B:$B,0),MATCH(T$1,StudiesInfo!$1:$1,0))</f>
        <v>up to 96h</v>
      </c>
      <c r="U860" s="31">
        <f t="array" ref="U860">INDEX(StudiesInfo!$1:$80,MATCH($E860,StudiesInfo!$B:$B,0),MATCH(U$1,StudiesInfo!$1:$1,0))</f>
        <v>0</v>
      </c>
      <c r="V860" s="31" t="str">
        <f t="array" ref="V860">INDEX(StudiesInfo!$1:$80,MATCH($E860,StudiesInfo!$B:$B,0),MATCH(V$1,StudiesInfo!$1:$1,0))</f>
        <v>Larva</v>
      </c>
      <c r="W860" s="31">
        <f t="array" ref="W860">INDEX(StudiesInfo!$1:$80,MATCH($E860,StudiesInfo!$B:$B,0),MATCH(W$1,StudiesInfo!$1:$1,0))</f>
        <v>96</v>
      </c>
      <c r="X860" s="31" t="str">
        <f t="array" ref="X860">INDEX(StudiesInfo!$1:$80,MATCH($E860,StudiesInfo!$B:$B,0),MATCH(X$1,StudiesInfo!$1:$1,0))</f>
        <v>hpf</v>
      </c>
      <c r="Y860" s="30" t="s">
        <v>582</v>
      </c>
      <c r="Z860" s="30" t="s">
        <v>597</v>
      </c>
      <c r="AA860" s="30" t="s">
        <v>730</v>
      </c>
      <c r="AD860" s="33" t="s">
        <v>750</v>
      </c>
      <c r="AE860" s="30" t="s">
        <v>590</v>
      </c>
      <c r="AF860" s="34" t="s">
        <v>591</v>
      </c>
    </row>
    <row r="861" ht="16.5" hidden="1" customHeight="1">
      <c r="A861" s="30">
        <v>62.0</v>
      </c>
      <c r="B861" s="31" t="str">
        <f t="array" ref="B861">INDEX(StudiesInfo!$1:$80,MATCH($E861,StudiesInfo!$B:$B,0),MATCH(B$1,StudiesInfo!$1:$1,0))</f>
        <v>Yes</v>
      </c>
      <c r="C861" s="30"/>
      <c r="D861" s="30"/>
      <c r="E861" s="31" t="str">
        <f t="array" ref="E861">INDEX(StudiesInfo!$1:$80,MATCH($A861,StudiesInfo!$A:$A,0),MATCH(E$1,StudiesInfo!$1:$1,0))</f>
        <v>Santos et al., 2020</v>
      </c>
      <c r="F861" s="31" t="str">
        <f t="array" ref="F861">INDEX(StudiesInfo!$1:$80,MATCH($E861,StudiesInfo!$B:$B,0),MATCH(F$1,StudiesInfo!$1:$1,0))</f>
        <v>1-5 μm</v>
      </c>
      <c r="G861" s="31" t="str">
        <f t="array" ref="G861">INDEX(StudiesInfo!$1:$80,MATCH($E861,StudiesInfo!$B:$B,0),MATCH(G$1,StudiesInfo!$1:$1,0))</f>
        <v>micro</v>
      </c>
      <c r="H861" s="31" t="str">
        <f t="array" ref="H861">INDEX(StudiesInfo!$1:$80,MATCH($E861,StudiesInfo!$B:$B,0),MATCH(H$1,StudiesInfo!$1:$1,0))</f>
        <v>Aminoplast</v>
      </c>
      <c r="I861" s="31" t="str">
        <f t="array" ref="I861">INDEX(StudiesInfo!$1:$80,MATCH($E861,StudiesInfo!$B:$B,0),MATCH(I$1,StudiesInfo!$1:$1,0))</f>
        <v>Sphere</v>
      </c>
      <c r="J861" s="32" t="str">
        <f t="array" ref="J861">INDEX(StudiesInfo!$1:$80,MATCH($E861,StudiesInfo!$B:$B,0),MATCH(J$1,StudiesInfo!$1:$1,0))</f>
        <v>Danio rerio</v>
      </c>
      <c r="K861" s="31" t="str">
        <f t="array" ref="K861">INDEX(StudiesInfo!$1:$80,MATCH($E861,StudiesInfo!$B:$B,0),MATCH(K$1,StudiesInfo!$1:$1,0))</f>
        <v>NA</v>
      </c>
      <c r="L861" s="31" t="str">
        <f t="array" ref="L861">INDEX(StudiesInfo!$1:$80,MATCH($E861,StudiesInfo!$B:$B,0),MATCH(L$1,StudiesInfo!$1:$1,0))</f>
        <v>Water: Semi-static system</v>
      </c>
      <c r="M861" s="31" t="str">
        <f t="array" ref="M861">INDEX(StudiesInfo!$1:$80,MATCH($E861,StudiesInfo!$B:$B,0),MATCH(M$1,StudiesInfo!$1:$1,0))</f>
        <v>Every 24h</v>
      </c>
      <c r="N861" s="35" t="str">
        <f t="array" ref="N861">INDEX(StudiesInfo!$1:$80,MATCH($E861,StudiesInfo!$B:$B,0),MATCH(N$1,StudiesInfo!$1:$1,0))</f>
        <v>2</v>
      </c>
      <c r="O861" s="31" t="str">
        <f t="array" ref="O861">INDEX(StudiesInfo!$1:$80,MATCH($E861,StudiesInfo!$B:$B,0),MATCH(O$1,StudiesInfo!$1:$1,0))</f>
        <v>mg/L</v>
      </c>
      <c r="P861" s="31" t="str">
        <f t="array" ref="P861">INDEX(StudiesInfo!$1:$80,MATCH($E861,StudiesInfo!$B:$B,0),MATCH(P$1,StudiesInfo!$1:$1,0))</f>
        <v>Embryo</v>
      </c>
      <c r="Q861" s="31">
        <f t="array" ref="Q861">INDEX(StudiesInfo!$1:$80,MATCH($E861,StudiesInfo!$B:$B,0),MATCH(Q$1,StudiesInfo!$1:$1,0))</f>
        <v>2</v>
      </c>
      <c r="R861" s="31" t="str">
        <f t="array" ref="R861">INDEX(StudiesInfo!$1:$80,MATCH($E861,StudiesInfo!$B:$B,0),MATCH(R$1,StudiesInfo!$1:$1,0))</f>
        <v>hpf</v>
      </c>
      <c r="S861" s="31">
        <f t="array" ref="S861">INDEX(StudiesInfo!$1:$80,MATCH($E861,StudiesInfo!$B:$B,0),MATCH(S$1,StudiesInfo!$1:$1,0))</f>
        <v>94</v>
      </c>
      <c r="T861" s="31" t="str">
        <f t="array" ref="T861">INDEX(StudiesInfo!$1:$80,MATCH($E861,StudiesInfo!$B:$B,0),MATCH(T$1,StudiesInfo!$1:$1,0))</f>
        <v>up to 96h</v>
      </c>
      <c r="U861" s="31">
        <f t="array" ref="U861">INDEX(StudiesInfo!$1:$80,MATCH($E861,StudiesInfo!$B:$B,0),MATCH(U$1,StudiesInfo!$1:$1,0))</f>
        <v>0</v>
      </c>
      <c r="V861" s="31" t="str">
        <f t="array" ref="V861">INDEX(StudiesInfo!$1:$80,MATCH($E861,StudiesInfo!$B:$B,0),MATCH(V$1,StudiesInfo!$1:$1,0))</f>
        <v>Larva</v>
      </c>
      <c r="W861" s="31">
        <f t="array" ref="W861">INDEX(StudiesInfo!$1:$80,MATCH($E861,StudiesInfo!$B:$B,0),MATCH(W$1,StudiesInfo!$1:$1,0))</f>
        <v>96</v>
      </c>
      <c r="X861" s="31" t="str">
        <f t="array" ref="X861">INDEX(StudiesInfo!$1:$80,MATCH($E861,StudiesInfo!$B:$B,0),MATCH(X$1,StudiesInfo!$1:$1,0))</f>
        <v>hpf</v>
      </c>
      <c r="Y861" s="30" t="s">
        <v>582</v>
      </c>
      <c r="Z861" s="30" t="s">
        <v>597</v>
      </c>
      <c r="AA861" s="30" t="s">
        <v>598</v>
      </c>
      <c r="AB861" s="30">
        <v>14.0</v>
      </c>
      <c r="AC861" s="30" t="s">
        <v>1117</v>
      </c>
      <c r="AD861" s="33" t="s">
        <v>586</v>
      </c>
      <c r="AE861" s="30" t="s">
        <v>587</v>
      </c>
      <c r="AF861" s="30" t="s">
        <v>588</v>
      </c>
    </row>
    <row r="862" ht="16.5" hidden="1" customHeight="1">
      <c r="A862" s="30">
        <v>62.0</v>
      </c>
      <c r="B862" s="31" t="str">
        <f t="array" ref="B862">INDEX(StudiesInfo!$1:$80,MATCH($E862,StudiesInfo!$B:$B,0),MATCH(B$1,StudiesInfo!$1:$1,0))</f>
        <v>Yes</v>
      </c>
      <c r="E862" s="31" t="str">
        <f t="array" ref="E862">INDEX(StudiesInfo!$1:$80,MATCH($A862,StudiesInfo!$A:$A,0),MATCH(E$1,StudiesInfo!$1:$1,0))</f>
        <v>Santos et al., 2020</v>
      </c>
      <c r="F862" s="31" t="str">
        <f t="array" ref="F862">INDEX(StudiesInfo!$1:$80,MATCH($E862,StudiesInfo!$B:$B,0),MATCH(F$1,StudiesInfo!$1:$1,0))</f>
        <v>1-5 μm</v>
      </c>
      <c r="G862" s="31" t="str">
        <f t="array" ref="G862">INDEX(StudiesInfo!$1:$80,MATCH($E862,StudiesInfo!$B:$B,0),MATCH(G$1,StudiesInfo!$1:$1,0))</f>
        <v>micro</v>
      </c>
      <c r="H862" s="31" t="str">
        <f t="array" ref="H862">INDEX(StudiesInfo!$1:$80,MATCH($E862,StudiesInfo!$B:$B,0),MATCH(H$1,StudiesInfo!$1:$1,0))</f>
        <v>Aminoplast</v>
      </c>
      <c r="I862" s="31" t="str">
        <f t="array" ref="I862">INDEX(StudiesInfo!$1:$80,MATCH($E862,StudiesInfo!$B:$B,0),MATCH(I$1,StudiesInfo!$1:$1,0))</f>
        <v>Sphere</v>
      </c>
      <c r="J862" s="32" t="str">
        <f t="array" ref="J862">INDEX(StudiesInfo!$1:$80,MATCH($E862,StudiesInfo!$B:$B,0),MATCH(J$1,StudiesInfo!$1:$1,0))</f>
        <v>Danio rerio</v>
      </c>
      <c r="K862" s="31" t="str">
        <f t="array" ref="K862">INDEX(StudiesInfo!$1:$80,MATCH($E862,StudiesInfo!$B:$B,0),MATCH(K$1,StudiesInfo!$1:$1,0))</f>
        <v>NA</v>
      </c>
      <c r="L862" s="31" t="str">
        <f t="array" ref="L862">INDEX(StudiesInfo!$1:$80,MATCH($E862,StudiesInfo!$B:$B,0),MATCH(L$1,StudiesInfo!$1:$1,0))</f>
        <v>Water: Semi-static system</v>
      </c>
      <c r="M862" s="31" t="str">
        <f t="array" ref="M862">INDEX(StudiesInfo!$1:$80,MATCH($E862,StudiesInfo!$B:$B,0),MATCH(M$1,StudiesInfo!$1:$1,0))</f>
        <v>Every 24h</v>
      </c>
      <c r="N862" s="35" t="str">
        <f t="array" ref="N862">INDEX(StudiesInfo!$1:$80,MATCH($E862,StudiesInfo!$B:$B,0),MATCH(N$1,StudiesInfo!$1:$1,0))</f>
        <v>2</v>
      </c>
      <c r="O862" s="31" t="str">
        <f t="array" ref="O862">INDEX(StudiesInfo!$1:$80,MATCH($E862,StudiesInfo!$B:$B,0),MATCH(O$1,StudiesInfo!$1:$1,0))</f>
        <v>mg/L</v>
      </c>
      <c r="P862" s="31" t="str">
        <f t="array" ref="P862">INDEX(StudiesInfo!$1:$80,MATCH($E862,StudiesInfo!$B:$B,0),MATCH(P$1,StudiesInfo!$1:$1,0))</f>
        <v>Embryo</v>
      </c>
      <c r="Q862" s="31">
        <f t="array" ref="Q862">INDEX(StudiesInfo!$1:$80,MATCH($E862,StudiesInfo!$B:$B,0),MATCH(Q$1,StudiesInfo!$1:$1,0))</f>
        <v>2</v>
      </c>
      <c r="R862" s="31" t="str">
        <f t="array" ref="R862">INDEX(StudiesInfo!$1:$80,MATCH($E862,StudiesInfo!$B:$B,0),MATCH(R$1,StudiesInfo!$1:$1,0))</f>
        <v>hpf</v>
      </c>
      <c r="S862" s="31">
        <f t="array" ref="S862">INDEX(StudiesInfo!$1:$80,MATCH($E862,StudiesInfo!$B:$B,0),MATCH(S$1,StudiesInfo!$1:$1,0))</f>
        <v>94</v>
      </c>
      <c r="T862" s="31" t="str">
        <f t="array" ref="T862">INDEX(StudiesInfo!$1:$80,MATCH($E862,StudiesInfo!$B:$B,0),MATCH(T$1,StudiesInfo!$1:$1,0))</f>
        <v>up to 96h</v>
      </c>
      <c r="U862" s="31">
        <f t="array" ref="U862">INDEX(StudiesInfo!$1:$80,MATCH($E862,StudiesInfo!$B:$B,0),MATCH(U$1,StudiesInfo!$1:$1,0))</f>
        <v>0</v>
      </c>
      <c r="V862" s="31" t="str">
        <f t="array" ref="V862">INDEX(StudiesInfo!$1:$80,MATCH($E862,StudiesInfo!$B:$B,0),MATCH(V$1,StudiesInfo!$1:$1,0))</f>
        <v>Larva</v>
      </c>
      <c r="W862" s="31">
        <f t="array" ref="W862">INDEX(StudiesInfo!$1:$80,MATCH($E862,StudiesInfo!$B:$B,0),MATCH(W$1,StudiesInfo!$1:$1,0))</f>
        <v>96</v>
      </c>
      <c r="X862" s="31" t="str">
        <f t="array" ref="X862">INDEX(StudiesInfo!$1:$80,MATCH($E862,StudiesInfo!$B:$B,0),MATCH(X$1,StudiesInfo!$1:$1,0))</f>
        <v>hpf</v>
      </c>
      <c r="Y862" s="30" t="s">
        <v>582</v>
      </c>
      <c r="Z862" s="30" t="s">
        <v>597</v>
      </c>
      <c r="AA862" s="30" t="s">
        <v>598</v>
      </c>
      <c r="AD862" s="33" t="s">
        <v>750</v>
      </c>
      <c r="AE862" s="30" t="s">
        <v>590</v>
      </c>
      <c r="AF862" s="34" t="s">
        <v>591</v>
      </c>
    </row>
    <row r="863" ht="16.5" hidden="1" customHeight="1">
      <c r="A863" s="30">
        <v>62.0</v>
      </c>
      <c r="B863" s="31" t="str">
        <f t="array" ref="B863">INDEX(StudiesInfo!$1:$80,MATCH($E863,StudiesInfo!$B:$B,0),MATCH(B$1,StudiesInfo!$1:$1,0))</f>
        <v>Yes</v>
      </c>
      <c r="C863" s="30"/>
      <c r="D863" s="30"/>
      <c r="E863" s="31" t="str">
        <f t="array" ref="E863">INDEX(StudiesInfo!$1:$80,MATCH($A863,StudiesInfo!$A:$A,0),MATCH(E$1,StudiesInfo!$1:$1,0))</f>
        <v>Santos et al., 2020</v>
      </c>
      <c r="F863" s="31" t="str">
        <f t="array" ref="F863">INDEX(StudiesInfo!$1:$80,MATCH($E863,StudiesInfo!$B:$B,0),MATCH(F$1,StudiesInfo!$1:$1,0))</f>
        <v>1-5 μm</v>
      </c>
      <c r="G863" s="31" t="str">
        <f t="array" ref="G863">INDEX(StudiesInfo!$1:$80,MATCH($E863,StudiesInfo!$B:$B,0),MATCH(G$1,StudiesInfo!$1:$1,0))</f>
        <v>micro</v>
      </c>
      <c r="H863" s="31" t="str">
        <f t="array" ref="H863">INDEX(StudiesInfo!$1:$80,MATCH($E863,StudiesInfo!$B:$B,0),MATCH(H$1,StudiesInfo!$1:$1,0))</f>
        <v>Aminoplast</v>
      </c>
      <c r="I863" s="31" t="str">
        <f t="array" ref="I863">INDEX(StudiesInfo!$1:$80,MATCH($E863,StudiesInfo!$B:$B,0),MATCH(I$1,StudiesInfo!$1:$1,0))</f>
        <v>Sphere</v>
      </c>
      <c r="J863" s="32" t="str">
        <f t="array" ref="J863">INDEX(StudiesInfo!$1:$80,MATCH($E863,StudiesInfo!$B:$B,0),MATCH(J$1,StudiesInfo!$1:$1,0))</f>
        <v>Danio rerio</v>
      </c>
      <c r="K863" s="31" t="str">
        <f t="array" ref="K863">INDEX(StudiesInfo!$1:$80,MATCH($E863,StudiesInfo!$B:$B,0),MATCH(K$1,StudiesInfo!$1:$1,0))</f>
        <v>NA</v>
      </c>
      <c r="L863" s="31" t="str">
        <f t="array" ref="L863">INDEX(StudiesInfo!$1:$80,MATCH($E863,StudiesInfo!$B:$B,0),MATCH(L$1,StudiesInfo!$1:$1,0))</f>
        <v>Water: Semi-static system</v>
      </c>
      <c r="M863" s="31" t="str">
        <f t="array" ref="M863">INDEX(StudiesInfo!$1:$80,MATCH($E863,StudiesInfo!$B:$B,0),MATCH(M$1,StudiesInfo!$1:$1,0))</f>
        <v>Every 24h</v>
      </c>
      <c r="N863" s="35" t="str">
        <f t="array" ref="N863">INDEX(StudiesInfo!$1:$80,MATCH($E863,StudiesInfo!$B:$B,0),MATCH(N$1,StudiesInfo!$1:$1,0))</f>
        <v>2</v>
      </c>
      <c r="O863" s="31" t="str">
        <f t="array" ref="O863">INDEX(StudiesInfo!$1:$80,MATCH($E863,StudiesInfo!$B:$B,0),MATCH(O$1,StudiesInfo!$1:$1,0))</f>
        <v>mg/L</v>
      </c>
      <c r="P863" s="31" t="str">
        <f t="array" ref="P863">INDEX(StudiesInfo!$1:$80,MATCH($E863,StudiesInfo!$B:$B,0),MATCH(P$1,StudiesInfo!$1:$1,0))</f>
        <v>Embryo</v>
      </c>
      <c r="Q863" s="31">
        <f t="array" ref="Q863">INDEX(StudiesInfo!$1:$80,MATCH($E863,StudiesInfo!$B:$B,0),MATCH(Q$1,StudiesInfo!$1:$1,0))</f>
        <v>2</v>
      </c>
      <c r="R863" s="31" t="str">
        <f t="array" ref="R863">INDEX(StudiesInfo!$1:$80,MATCH($E863,StudiesInfo!$B:$B,0),MATCH(R$1,StudiesInfo!$1:$1,0))</f>
        <v>hpf</v>
      </c>
      <c r="S863" s="31">
        <f t="array" ref="S863">INDEX(StudiesInfo!$1:$80,MATCH($E863,StudiesInfo!$B:$B,0),MATCH(S$1,StudiesInfo!$1:$1,0))</f>
        <v>94</v>
      </c>
      <c r="T863" s="31" t="str">
        <f t="array" ref="T863">INDEX(StudiesInfo!$1:$80,MATCH($E863,StudiesInfo!$B:$B,0),MATCH(T$1,StudiesInfo!$1:$1,0))</f>
        <v>up to 96h</v>
      </c>
      <c r="U863" s="31">
        <f t="array" ref="U863">INDEX(StudiesInfo!$1:$80,MATCH($E863,StudiesInfo!$B:$B,0),MATCH(U$1,StudiesInfo!$1:$1,0))</f>
        <v>0</v>
      </c>
      <c r="V863" s="31" t="str">
        <f t="array" ref="V863">INDEX(StudiesInfo!$1:$80,MATCH($E863,StudiesInfo!$B:$B,0),MATCH(V$1,StudiesInfo!$1:$1,0))</f>
        <v>Larva</v>
      </c>
      <c r="W863" s="31">
        <f t="array" ref="W863">INDEX(StudiesInfo!$1:$80,MATCH($E863,StudiesInfo!$B:$B,0),MATCH(W$1,StudiesInfo!$1:$1,0))</f>
        <v>96</v>
      </c>
      <c r="X863" s="31" t="str">
        <f t="array" ref="X863">INDEX(StudiesInfo!$1:$80,MATCH($E863,StudiesInfo!$B:$B,0),MATCH(X$1,StudiesInfo!$1:$1,0))</f>
        <v>hpf</v>
      </c>
      <c r="Y863" s="30" t="s">
        <v>582</v>
      </c>
      <c r="Z863" s="30" t="s">
        <v>597</v>
      </c>
      <c r="AA863" s="30" t="s">
        <v>881</v>
      </c>
      <c r="AB863" s="30">
        <v>23.0</v>
      </c>
      <c r="AC863" s="30" t="s">
        <v>1117</v>
      </c>
      <c r="AD863" s="33" t="s">
        <v>586</v>
      </c>
      <c r="AE863" s="30" t="s">
        <v>587</v>
      </c>
      <c r="AF863" s="30" t="s">
        <v>588</v>
      </c>
    </row>
    <row r="864" ht="16.5" hidden="1" customHeight="1">
      <c r="A864" s="30">
        <v>62.0</v>
      </c>
      <c r="B864" s="31" t="str">
        <f t="array" ref="B864">INDEX(StudiesInfo!$1:$80,MATCH($E864,StudiesInfo!$B:$B,0),MATCH(B$1,StudiesInfo!$1:$1,0))</f>
        <v>Yes</v>
      </c>
      <c r="E864" s="31" t="str">
        <f t="array" ref="E864">INDEX(StudiesInfo!$1:$80,MATCH($A864,StudiesInfo!$A:$A,0),MATCH(E$1,StudiesInfo!$1:$1,0))</f>
        <v>Santos et al., 2020</v>
      </c>
      <c r="F864" s="31" t="str">
        <f t="array" ref="F864">INDEX(StudiesInfo!$1:$80,MATCH($E864,StudiesInfo!$B:$B,0),MATCH(F$1,StudiesInfo!$1:$1,0))</f>
        <v>1-5 μm</v>
      </c>
      <c r="G864" s="31" t="str">
        <f t="array" ref="G864">INDEX(StudiesInfo!$1:$80,MATCH($E864,StudiesInfo!$B:$B,0),MATCH(G$1,StudiesInfo!$1:$1,0))</f>
        <v>micro</v>
      </c>
      <c r="H864" s="31" t="str">
        <f t="array" ref="H864">INDEX(StudiesInfo!$1:$80,MATCH($E864,StudiesInfo!$B:$B,0),MATCH(H$1,StudiesInfo!$1:$1,0))</f>
        <v>Aminoplast</v>
      </c>
      <c r="I864" s="31" t="str">
        <f t="array" ref="I864">INDEX(StudiesInfo!$1:$80,MATCH($E864,StudiesInfo!$B:$B,0),MATCH(I$1,StudiesInfo!$1:$1,0))</f>
        <v>Sphere</v>
      </c>
      <c r="J864" s="32" t="str">
        <f t="array" ref="J864">INDEX(StudiesInfo!$1:$80,MATCH($E864,StudiesInfo!$B:$B,0),MATCH(J$1,StudiesInfo!$1:$1,0))</f>
        <v>Danio rerio</v>
      </c>
      <c r="K864" s="31" t="str">
        <f t="array" ref="K864">INDEX(StudiesInfo!$1:$80,MATCH($E864,StudiesInfo!$B:$B,0),MATCH(K$1,StudiesInfo!$1:$1,0))</f>
        <v>NA</v>
      </c>
      <c r="L864" s="31" t="str">
        <f t="array" ref="L864">INDEX(StudiesInfo!$1:$80,MATCH($E864,StudiesInfo!$B:$B,0),MATCH(L$1,StudiesInfo!$1:$1,0))</f>
        <v>Water: Semi-static system</v>
      </c>
      <c r="M864" s="31" t="str">
        <f t="array" ref="M864">INDEX(StudiesInfo!$1:$80,MATCH($E864,StudiesInfo!$B:$B,0),MATCH(M$1,StudiesInfo!$1:$1,0))</f>
        <v>Every 24h</v>
      </c>
      <c r="N864" s="35" t="str">
        <f t="array" ref="N864">INDEX(StudiesInfo!$1:$80,MATCH($E864,StudiesInfo!$B:$B,0),MATCH(N$1,StudiesInfo!$1:$1,0))</f>
        <v>2</v>
      </c>
      <c r="O864" s="31" t="str">
        <f t="array" ref="O864">INDEX(StudiesInfo!$1:$80,MATCH($E864,StudiesInfo!$B:$B,0),MATCH(O$1,StudiesInfo!$1:$1,0))</f>
        <v>mg/L</v>
      </c>
      <c r="P864" s="31" t="str">
        <f t="array" ref="P864">INDEX(StudiesInfo!$1:$80,MATCH($E864,StudiesInfo!$B:$B,0),MATCH(P$1,StudiesInfo!$1:$1,0))</f>
        <v>Embryo</v>
      </c>
      <c r="Q864" s="31">
        <f t="array" ref="Q864">INDEX(StudiesInfo!$1:$80,MATCH($E864,StudiesInfo!$B:$B,0),MATCH(Q$1,StudiesInfo!$1:$1,0))</f>
        <v>2</v>
      </c>
      <c r="R864" s="31" t="str">
        <f t="array" ref="R864">INDEX(StudiesInfo!$1:$80,MATCH($E864,StudiesInfo!$B:$B,0),MATCH(R$1,StudiesInfo!$1:$1,0))</f>
        <v>hpf</v>
      </c>
      <c r="S864" s="31">
        <f t="array" ref="S864">INDEX(StudiesInfo!$1:$80,MATCH($E864,StudiesInfo!$B:$B,0),MATCH(S$1,StudiesInfo!$1:$1,0))</f>
        <v>94</v>
      </c>
      <c r="T864" s="31" t="str">
        <f t="array" ref="T864">INDEX(StudiesInfo!$1:$80,MATCH($E864,StudiesInfo!$B:$B,0),MATCH(T$1,StudiesInfo!$1:$1,0))</f>
        <v>up to 96h</v>
      </c>
      <c r="U864" s="31">
        <f t="array" ref="U864">INDEX(StudiesInfo!$1:$80,MATCH($E864,StudiesInfo!$B:$B,0),MATCH(U$1,StudiesInfo!$1:$1,0))</f>
        <v>0</v>
      </c>
      <c r="V864" s="31" t="str">
        <f t="array" ref="V864">INDEX(StudiesInfo!$1:$80,MATCH($E864,StudiesInfo!$B:$B,0),MATCH(V$1,StudiesInfo!$1:$1,0))</f>
        <v>Larva</v>
      </c>
      <c r="W864" s="31">
        <f t="array" ref="W864">INDEX(StudiesInfo!$1:$80,MATCH($E864,StudiesInfo!$B:$B,0),MATCH(W$1,StudiesInfo!$1:$1,0))</f>
        <v>96</v>
      </c>
      <c r="X864" s="31" t="str">
        <f t="array" ref="X864">INDEX(StudiesInfo!$1:$80,MATCH($E864,StudiesInfo!$B:$B,0),MATCH(X$1,StudiesInfo!$1:$1,0))</f>
        <v>hpf</v>
      </c>
      <c r="Y864" s="30" t="s">
        <v>582</v>
      </c>
      <c r="Z864" s="30" t="s">
        <v>597</v>
      </c>
      <c r="AA864" s="30" t="s">
        <v>881</v>
      </c>
      <c r="AD864" s="33" t="s">
        <v>750</v>
      </c>
      <c r="AE864" s="30" t="s">
        <v>590</v>
      </c>
      <c r="AF864" s="34" t="s">
        <v>591</v>
      </c>
    </row>
    <row r="865" ht="16.5" hidden="1" customHeight="1">
      <c r="A865" s="30">
        <v>62.0</v>
      </c>
      <c r="B865" s="31" t="str">
        <f t="array" ref="B865">INDEX(StudiesInfo!$1:$80,MATCH($E865,StudiesInfo!$B:$B,0),MATCH(B$1,StudiesInfo!$1:$1,0))</f>
        <v>Yes</v>
      </c>
      <c r="C865" s="30"/>
      <c r="D865" s="30"/>
      <c r="E865" s="31" t="str">
        <f t="array" ref="E865">INDEX(StudiesInfo!$1:$80,MATCH($A865,StudiesInfo!$A:$A,0),MATCH(E$1,StudiesInfo!$1:$1,0))</f>
        <v>Santos et al., 2020</v>
      </c>
      <c r="F865" s="31" t="str">
        <f t="array" ref="F865">INDEX(StudiesInfo!$1:$80,MATCH($E865,StudiesInfo!$B:$B,0),MATCH(F$1,StudiesInfo!$1:$1,0))</f>
        <v>1-5 μm</v>
      </c>
      <c r="G865" s="31" t="str">
        <f t="array" ref="G865">INDEX(StudiesInfo!$1:$80,MATCH($E865,StudiesInfo!$B:$B,0),MATCH(G$1,StudiesInfo!$1:$1,0))</f>
        <v>micro</v>
      </c>
      <c r="H865" s="31" t="str">
        <f t="array" ref="H865">INDEX(StudiesInfo!$1:$80,MATCH($E865,StudiesInfo!$B:$B,0),MATCH(H$1,StudiesInfo!$1:$1,0))</f>
        <v>Aminoplast</v>
      </c>
      <c r="I865" s="31" t="str">
        <f t="array" ref="I865">INDEX(StudiesInfo!$1:$80,MATCH($E865,StudiesInfo!$B:$B,0),MATCH(I$1,StudiesInfo!$1:$1,0))</f>
        <v>Sphere</v>
      </c>
      <c r="J865" s="32" t="str">
        <f t="array" ref="J865">INDEX(StudiesInfo!$1:$80,MATCH($E865,StudiesInfo!$B:$B,0),MATCH(J$1,StudiesInfo!$1:$1,0))</f>
        <v>Danio rerio</v>
      </c>
      <c r="K865" s="31" t="str">
        <f t="array" ref="K865">INDEX(StudiesInfo!$1:$80,MATCH($E865,StudiesInfo!$B:$B,0),MATCH(K$1,StudiesInfo!$1:$1,0))</f>
        <v>NA</v>
      </c>
      <c r="L865" s="31" t="str">
        <f t="array" ref="L865">INDEX(StudiesInfo!$1:$80,MATCH($E865,StudiesInfo!$B:$B,0),MATCH(L$1,StudiesInfo!$1:$1,0))</f>
        <v>Water: Semi-static system</v>
      </c>
      <c r="M865" s="31" t="str">
        <f t="array" ref="M865">INDEX(StudiesInfo!$1:$80,MATCH($E865,StudiesInfo!$B:$B,0),MATCH(M$1,StudiesInfo!$1:$1,0))</f>
        <v>Every 24h</v>
      </c>
      <c r="N865" s="35" t="str">
        <f t="array" ref="N865">INDEX(StudiesInfo!$1:$80,MATCH($E865,StudiesInfo!$B:$B,0),MATCH(N$1,StudiesInfo!$1:$1,0))</f>
        <v>2</v>
      </c>
      <c r="O865" s="31" t="str">
        <f t="array" ref="O865">INDEX(StudiesInfo!$1:$80,MATCH($E865,StudiesInfo!$B:$B,0),MATCH(O$1,StudiesInfo!$1:$1,0))</f>
        <v>mg/L</v>
      </c>
      <c r="P865" s="31" t="str">
        <f t="array" ref="P865">INDEX(StudiesInfo!$1:$80,MATCH($E865,StudiesInfo!$B:$B,0),MATCH(P$1,StudiesInfo!$1:$1,0))</f>
        <v>Embryo</v>
      </c>
      <c r="Q865" s="31">
        <f t="array" ref="Q865">INDEX(StudiesInfo!$1:$80,MATCH($E865,StudiesInfo!$B:$B,0),MATCH(Q$1,StudiesInfo!$1:$1,0))</f>
        <v>2</v>
      </c>
      <c r="R865" s="31" t="str">
        <f t="array" ref="R865">INDEX(StudiesInfo!$1:$80,MATCH($E865,StudiesInfo!$B:$B,0),MATCH(R$1,StudiesInfo!$1:$1,0))</f>
        <v>hpf</v>
      </c>
      <c r="S865" s="31">
        <f t="array" ref="S865">INDEX(StudiesInfo!$1:$80,MATCH($E865,StudiesInfo!$B:$B,0),MATCH(S$1,StudiesInfo!$1:$1,0))</f>
        <v>94</v>
      </c>
      <c r="T865" s="31" t="str">
        <f t="array" ref="T865">INDEX(StudiesInfo!$1:$80,MATCH($E865,StudiesInfo!$B:$B,0),MATCH(T$1,StudiesInfo!$1:$1,0))</f>
        <v>up to 96h</v>
      </c>
      <c r="U865" s="31">
        <f t="array" ref="U865">INDEX(StudiesInfo!$1:$80,MATCH($E865,StudiesInfo!$B:$B,0),MATCH(U$1,StudiesInfo!$1:$1,0))</f>
        <v>0</v>
      </c>
      <c r="V865" s="31" t="str">
        <f t="array" ref="V865">INDEX(StudiesInfo!$1:$80,MATCH($E865,StudiesInfo!$B:$B,0),MATCH(V$1,StudiesInfo!$1:$1,0))</f>
        <v>Larva</v>
      </c>
      <c r="W865" s="31">
        <f t="array" ref="W865">INDEX(StudiesInfo!$1:$80,MATCH($E865,StudiesInfo!$B:$B,0),MATCH(W$1,StudiesInfo!$1:$1,0))</f>
        <v>96</v>
      </c>
      <c r="X865" s="31" t="str">
        <f t="array" ref="X865">INDEX(StudiesInfo!$1:$80,MATCH($E865,StudiesInfo!$B:$B,0),MATCH(X$1,StudiesInfo!$1:$1,0))</f>
        <v>hpf</v>
      </c>
      <c r="Y865" s="30" t="s">
        <v>582</v>
      </c>
      <c r="Z865" s="30" t="s">
        <v>597</v>
      </c>
      <c r="AA865" s="30" t="s">
        <v>652</v>
      </c>
      <c r="AB865" s="30">
        <v>15.0</v>
      </c>
      <c r="AC865" s="30" t="s">
        <v>1117</v>
      </c>
      <c r="AD865" s="33" t="s">
        <v>586</v>
      </c>
      <c r="AE865" s="30" t="s">
        <v>587</v>
      </c>
      <c r="AF865" s="30" t="s">
        <v>588</v>
      </c>
    </row>
    <row r="866" ht="16.5" hidden="1" customHeight="1">
      <c r="A866" s="30">
        <v>62.0</v>
      </c>
      <c r="B866" s="31" t="str">
        <f t="array" ref="B866">INDEX(StudiesInfo!$1:$80,MATCH($E866,StudiesInfo!$B:$B,0),MATCH(B$1,StudiesInfo!$1:$1,0))</f>
        <v>Yes</v>
      </c>
      <c r="E866" s="31" t="str">
        <f t="array" ref="E866">INDEX(StudiesInfo!$1:$80,MATCH($A866,StudiesInfo!$A:$A,0),MATCH(E$1,StudiesInfo!$1:$1,0))</f>
        <v>Santos et al., 2020</v>
      </c>
      <c r="F866" s="31" t="str">
        <f t="array" ref="F866">INDEX(StudiesInfo!$1:$80,MATCH($E866,StudiesInfo!$B:$B,0),MATCH(F$1,StudiesInfo!$1:$1,0))</f>
        <v>1-5 μm</v>
      </c>
      <c r="G866" s="31" t="str">
        <f t="array" ref="G866">INDEX(StudiesInfo!$1:$80,MATCH($E866,StudiesInfo!$B:$B,0),MATCH(G$1,StudiesInfo!$1:$1,0))</f>
        <v>micro</v>
      </c>
      <c r="H866" s="31" t="str">
        <f t="array" ref="H866">INDEX(StudiesInfo!$1:$80,MATCH($E866,StudiesInfo!$B:$B,0),MATCH(H$1,StudiesInfo!$1:$1,0))</f>
        <v>Aminoplast</v>
      </c>
      <c r="I866" s="31" t="str">
        <f t="array" ref="I866">INDEX(StudiesInfo!$1:$80,MATCH($E866,StudiesInfo!$B:$B,0),MATCH(I$1,StudiesInfo!$1:$1,0))</f>
        <v>Sphere</v>
      </c>
      <c r="J866" s="32" t="str">
        <f t="array" ref="J866">INDEX(StudiesInfo!$1:$80,MATCH($E866,StudiesInfo!$B:$B,0),MATCH(J$1,StudiesInfo!$1:$1,0))</f>
        <v>Danio rerio</v>
      </c>
      <c r="K866" s="31" t="str">
        <f t="array" ref="K866">INDEX(StudiesInfo!$1:$80,MATCH($E866,StudiesInfo!$B:$B,0),MATCH(K$1,StudiesInfo!$1:$1,0))</f>
        <v>NA</v>
      </c>
      <c r="L866" s="31" t="str">
        <f t="array" ref="L866">INDEX(StudiesInfo!$1:$80,MATCH($E866,StudiesInfo!$B:$B,0),MATCH(L$1,StudiesInfo!$1:$1,0))</f>
        <v>Water: Semi-static system</v>
      </c>
      <c r="M866" s="31" t="str">
        <f t="array" ref="M866">INDEX(StudiesInfo!$1:$80,MATCH($E866,StudiesInfo!$B:$B,0),MATCH(M$1,StudiesInfo!$1:$1,0))</f>
        <v>Every 24h</v>
      </c>
      <c r="N866" s="35" t="str">
        <f t="array" ref="N866">INDEX(StudiesInfo!$1:$80,MATCH($E866,StudiesInfo!$B:$B,0),MATCH(N$1,StudiesInfo!$1:$1,0))</f>
        <v>2</v>
      </c>
      <c r="O866" s="31" t="str">
        <f t="array" ref="O866">INDEX(StudiesInfo!$1:$80,MATCH($E866,StudiesInfo!$B:$B,0),MATCH(O$1,StudiesInfo!$1:$1,0))</f>
        <v>mg/L</v>
      </c>
      <c r="P866" s="31" t="str">
        <f t="array" ref="P866">INDEX(StudiesInfo!$1:$80,MATCH($E866,StudiesInfo!$B:$B,0),MATCH(P$1,StudiesInfo!$1:$1,0))</f>
        <v>Embryo</v>
      </c>
      <c r="Q866" s="31">
        <f t="array" ref="Q866">INDEX(StudiesInfo!$1:$80,MATCH($E866,StudiesInfo!$B:$B,0),MATCH(Q$1,StudiesInfo!$1:$1,0))</f>
        <v>2</v>
      </c>
      <c r="R866" s="31" t="str">
        <f t="array" ref="R866">INDEX(StudiesInfo!$1:$80,MATCH($E866,StudiesInfo!$B:$B,0),MATCH(R$1,StudiesInfo!$1:$1,0))</f>
        <v>hpf</v>
      </c>
      <c r="S866" s="31">
        <f t="array" ref="S866">INDEX(StudiesInfo!$1:$80,MATCH($E866,StudiesInfo!$B:$B,0),MATCH(S$1,StudiesInfo!$1:$1,0))</f>
        <v>94</v>
      </c>
      <c r="T866" s="31" t="str">
        <f t="array" ref="T866">INDEX(StudiesInfo!$1:$80,MATCH($E866,StudiesInfo!$B:$B,0),MATCH(T$1,StudiesInfo!$1:$1,0))</f>
        <v>up to 96h</v>
      </c>
      <c r="U866" s="31">
        <f t="array" ref="U866">INDEX(StudiesInfo!$1:$80,MATCH($E866,StudiesInfo!$B:$B,0),MATCH(U$1,StudiesInfo!$1:$1,0))</f>
        <v>0</v>
      </c>
      <c r="V866" s="31" t="str">
        <f t="array" ref="V866">INDEX(StudiesInfo!$1:$80,MATCH($E866,StudiesInfo!$B:$B,0),MATCH(V$1,StudiesInfo!$1:$1,0))</f>
        <v>Larva</v>
      </c>
      <c r="W866" s="31">
        <f t="array" ref="W866">INDEX(StudiesInfo!$1:$80,MATCH($E866,StudiesInfo!$B:$B,0),MATCH(W$1,StudiesInfo!$1:$1,0))</f>
        <v>96</v>
      </c>
      <c r="X866" s="31" t="str">
        <f t="array" ref="X866">INDEX(StudiesInfo!$1:$80,MATCH($E866,StudiesInfo!$B:$B,0),MATCH(X$1,StudiesInfo!$1:$1,0))</f>
        <v>hpf</v>
      </c>
      <c r="Y866" s="30" t="s">
        <v>582</v>
      </c>
      <c r="Z866" s="30" t="s">
        <v>597</v>
      </c>
      <c r="AA866" s="30" t="s">
        <v>652</v>
      </c>
      <c r="AD866" s="33" t="s">
        <v>750</v>
      </c>
      <c r="AE866" s="30" t="s">
        <v>590</v>
      </c>
      <c r="AF866" s="34" t="s">
        <v>591</v>
      </c>
    </row>
    <row r="867" ht="16.5" hidden="1" customHeight="1">
      <c r="A867" s="30">
        <v>62.0</v>
      </c>
      <c r="B867" s="31" t="str">
        <f t="array" ref="B867">INDEX(StudiesInfo!$1:$80,MATCH($E867,StudiesInfo!$B:$B,0),MATCH(B$1,StudiesInfo!$1:$1,0))</f>
        <v>Yes</v>
      </c>
      <c r="C867" s="30"/>
      <c r="D867" s="30"/>
      <c r="E867" s="31" t="str">
        <f t="array" ref="E867">INDEX(StudiesInfo!$1:$80,MATCH($A867,StudiesInfo!$A:$A,0),MATCH(E$1,StudiesInfo!$1:$1,0))</f>
        <v>Santos et al., 2020</v>
      </c>
      <c r="F867" s="31" t="str">
        <f t="array" ref="F867">INDEX(StudiesInfo!$1:$80,MATCH($E867,StudiesInfo!$B:$B,0),MATCH(F$1,StudiesInfo!$1:$1,0))</f>
        <v>1-5 μm</v>
      </c>
      <c r="G867" s="31" t="str">
        <f t="array" ref="G867">INDEX(StudiesInfo!$1:$80,MATCH($E867,StudiesInfo!$B:$B,0),MATCH(G$1,StudiesInfo!$1:$1,0))</f>
        <v>micro</v>
      </c>
      <c r="H867" s="31" t="str">
        <f t="array" ref="H867">INDEX(StudiesInfo!$1:$80,MATCH($E867,StudiesInfo!$B:$B,0),MATCH(H$1,StudiesInfo!$1:$1,0))</f>
        <v>Aminoplast</v>
      </c>
      <c r="I867" s="31" t="str">
        <f t="array" ref="I867">INDEX(StudiesInfo!$1:$80,MATCH($E867,StudiesInfo!$B:$B,0),MATCH(I$1,StudiesInfo!$1:$1,0))</f>
        <v>Sphere</v>
      </c>
      <c r="J867" s="32" t="str">
        <f t="array" ref="J867">INDEX(StudiesInfo!$1:$80,MATCH($E867,StudiesInfo!$B:$B,0),MATCH(J$1,StudiesInfo!$1:$1,0))</f>
        <v>Danio rerio</v>
      </c>
      <c r="K867" s="31" t="str">
        <f t="array" ref="K867">INDEX(StudiesInfo!$1:$80,MATCH($E867,StudiesInfo!$B:$B,0),MATCH(K$1,StudiesInfo!$1:$1,0))</f>
        <v>NA</v>
      </c>
      <c r="L867" s="31" t="str">
        <f t="array" ref="L867">INDEX(StudiesInfo!$1:$80,MATCH($E867,StudiesInfo!$B:$B,0),MATCH(L$1,StudiesInfo!$1:$1,0))</f>
        <v>Water: Semi-static system</v>
      </c>
      <c r="M867" s="31" t="str">
        <f t="array" ref="M867">INDEX(StudiesInfo!$1:$80,MATCH($E867,StudiesInfo!$B:$B,0),MATCH(M$1,StudiesInfo!$1:$1,0))</f>
        <v>Every 24h</v>
      </c>
      <c r="N867" s="35" t="str">
        <f t="array" ref="N867">INDEX(StudiesInfo!$1:$80,MATCH($E867,StudiesInfo!$B:$B,0),MATCH(N$1,StudiesInfo!$1:$1,0))</f>
        <v>2</v>
      </c>
      <c r="O867" s="31" t="str">
        <f t="array" ref="O867">INDEX(StudiesInfo!$1:$80,MATCH($E867,StudiesInfo!$B:$B,0),MATCH(O$1,StudiesInfo!$1:$1,0))</f>
        <v>mg/L</v>
      </c>
      <c r="P867" s="31" t="str">
        <f t="array" ref="P867">INDEX(StudiesInfo!$1:$80,MATCH($E867,StudiesInfo!$B:$B,0),MATCH(P$1,StudiesInfo!$1:$1,0))</f>
        <v>Embryo</v>
      </c>
      <c r="Q867" s="31">
        <f t="array" ref="Q867">INDEX(StudiesInfo!$1:$80,MATCH($E867,StudiesInfo!$B:$B,0),MATCH(Q$1,StudiesInfo!$1:$1,0))</f>
        <v>2</v>
      </c>
      <c r="R867" s="31" t="str">
        <f t="array" ref="R867">INDEX(StudiesInfo!$1:$80,MATCH($E867,StudiesInfo!$B:$B,0),MATCH(R$1,StudiesInfo!$1:$1,0))</f>
        <v>hpf</v>
      </c>
      <c r="S867" s="31">
        <f t="array" ref="S867">INDEX(StudiesInfo!$1:$80,MATCH($E867,StudiesInfo!$B:$B,0),MATCH(S$1,StudiesInfo!$1:$1,0))</f>
        <v>94</v>
      </c>
      <c r="T867" s="31" t="str">
        <f t="array" ref="T867">INDEX(StudiesInfo!$1:$80,MATCH($E867,StudiesInfo!$B:$B,0),MATCH(T$1,StudiesInfo!$1:$1,0))</f>
        <v>up to 96h</v>
      </c>
      <c r="U867" s="31">
        <f t="array" ref="U867">INDEX(StudiesInfo!$1:$80,MATCH($E867,StudiesInfo!$B:$B,0),MATCH(U$1,StudiesInfo!$1:$1,0))</f>
        <v>0</v>
      </c>
      <c r="V867" s="31" t="str">
        <f t="array" ref="V867">INDEX(StudiesInfo!$1:$80,MATCH($E867,StudiesInfo!$B:$B,0),MATCH(V$1,StudiesInfo!$1:$1,0))</f>
        <v>Larva</v>
      </c>
      <c r="W867" s="31">
        <f t="array" ref="W867">INDEX(StudiesInfo!$1:$80,MATCH($E867,StudiesInfo!$B:$B,0),MATCH(W$1,StudiesInfo!$1:$1,0))</f>
        <v>96</v>
      </c>
      <c r="X867" s="31" t="str">
        <f t="array" ref="X867">INDEX(StudiesInfo!$1:$80,MATCH($E867,StudiesInfo!$B:$B,0),MATCH(X$1,StudiesInfo!$1:$1,0))</f>
        <v>hpf</v>
      </c>
      <c r="Y867" s="30" t="s">
        <v>582</v>
      </c>
      <c r="Z867" s="30" t="s">
        <v>597</v>
      </c>
      <c r="AA867" s="30" t="s">
        <v>741</v>
      </c>
      <c r="AB867" s="30">
        <v>24.0</v>
      </c>
      <c r="AC867" s="30" t="s">
        <v>1117</v>
      </c>
      <c r="AD867" s="33" t="s">
        <v>586</v>
      </c>
      <c r="AE867" s="30" t="s">
        <v>587</v>
      </c>
      <c r="AF867" s="30" t="s">
        <v>588</v>
      </c>
    </row>
    <row r="868" ht="16.5" hidden="1" customHeight="1">
      <c r="A868" s="30">
        <v>62.0</v>
      </c>
      <c r="B868" s="31" t="str">
        <f t="array" ref="B868">INDEX(StudiesInfo!$1:$80,MATCH($E868,StudiesInfo!$B:$B,0),MATCH(B$1,StudiesInfo!$1:$1,0))</f>
        <v>Yes</v>
      </c>
      <c r="E868" s="31" t="str">
        <f t="array" ref="E868">INDEX(StudiesInfo!$1:$80,MATCH($A868,StudiesInfo!$A:$A,0),MATCH(E$1,StudiesInfo!$1:$1,0))</f>
        <v>Santos et al., 2020</v>
      </c>
      <c r="F868" s="31" t="str">
        <f t="array" ref="F868">INDEX(StudiesInfo!$1:$80,MATCH($E868,StudiesInfo!$B:$B,0),MATCH(F$1,StudiesInfo!$1:$1,0))</f>
        <v>1-5 μm</v>
      </c>
      <c r="G868" s="31" t="str">
        <f t="array" ref="G868">INDEX(StudiesInfo!$1:$80,MATCH($E868,StudiesInfo!$B:$B,0),MATCH(G$1,StudiesInfo!$1:$1,0))</f>
        <v>micro</v>
      </c>
      <c r="H868" s="31" t="str">
        <f t="array" ref="H868">INDEX(StudiesInfo!$1:$80,MATCH($E868,StudiesInfo!$B:$B,0),MATCH(H$1,StudiesInfo!$1:$1,0))</f>
        <v>Aminoplast</v>
      </c>
      <c r="I868" s="31" t="str">
        <f t="array" ref="I868">INDEX(StudiesInfo!$1:$80,MATCH($E868,StudiesInfo!$B:$B,0),MATCH(I$1,StudiesInfo!$1:$1,0))</f>
        <v>Sphere</v>
      </c>
      <c r="J868" s="32" t="str">
        <f t="array" ref="J868">INDEX(StudiesInfo!$1:$80,MATCH($E868,StudiesInfo!$B:$B,0),MATCH(J$1,StudiesInfo!$1:$1,0))</f>
        <v>Danio rerio</v>
      </c>
      <c r="K868" s="31" t="str">
        <f t="array" ref="K868">INDEX(StudiesInfo!$1:$80,MATCH($E868,StudiesInfo!$B:$B,0),MATCH(K$1,StudiesInfo!$1:$1,0))</f>
        <v>NA</v>
      </c>
      <c r="L868" s="31" t="str">
        <f t="array" ref="L868">INDEX(StudiesInfo!$1:$80,MATCH($E868,StudiesInfo!$B:$B,0),MATCH(L$1,StudiesInfo!$1:$1,0))</f>
        <v>Water: Semi-static system</v>
      </c>
      <c r="M868" s="31" t="str">
        <f t="array" ref="M868">INDEX(StudiesInfo!$1:$80,MATCH($E868,StudiesInfo!$B:$B,0),MATCH(M$1,StudiesInfo!$1:$1,0))</f>
        <v>Every 24h</v>
      </c>
      <c r="N868" s="35" t="str">
        <f t="array" ref="N868">INDEX(StudiesInfo!$1:$80,MATCH($E868,StudiesInfo!$B:$B,0),MATCH(N$1,StudiesInfo!$1:$1,0))</f>
        <v>2</v>
      </c>
      <c r="O868" s="31" t="str">
        <f t="array" ref="O868">INDEX(StudiesInfo!$1:$80,MATCH($E868,StudiesInfo!$B:$B,0),MATCH(O$1,StudiesInfo!$1:$1,0))</f>
        <v>mg/L</v>
      </c>
      <c r="P868" s="31" t="str">
        <f t="array" ref="P868">INDEX(StudiesInfo!$1:$80,MATCH($E868,StudiesInfo!$B:$B,0),MATCH(P$1,StudiesInfo!$1:$1,0))</f>
        <v>Embryo</v>
      </c>
      <c r="Q868" s="31">
        <f t="array" ref="Q868">INDEX(StudiesInfo!$1:$80,MATCH($E868,StudiesInfo!$B:$B,0),MATCH(Q$1,StudiesInfo!$1:$1,0))</f>
        <v>2</v>
      </c>
      <c r="R868" s="31" t="str">
        <f t="array" ref="R868">INDEX(StudiesInfo!$1:$80,MATCH($E868,StudiesInfo!$B:$B,0),MATCH(R$1,StudiesInfo!$1:$1,0))</f>
        <v>hpf</v>
      </c>
      <c r="S868" s="31">
        <f t="array" ref="S868">INDEX(StudiesInfo!$1:$80,MATCH($E868,StudiesInfo!$B:$B,0),MATCH(S$1,StudiesInfo!$1:$1,0))</f>
        <v>94</v>
      </c>
      <c r="T868" s="31" t="str">
        <f t="array" ref="T868">INDEX(StudiesInfo!$1:$80,MATCH($E868,StudiesInfo!$B:$B,0),MATCH(T$1,StudiesInfo!$1:$1,0))</f>
        <v>up to 96h</v>
      </c>
      <c r="U868" s="31">
        <f t="array" ref="U868">INDEX(StudiesInfo!$1:$80,MATCH($E868,StudiesInfo!$B:$B,0),MATCH(U$1,StudiesInfo!$1:$1,0))</f>
        <v>0</v>
      </c>
      <c r="V868" s="31" t="str">
        <f t="array" ref="V868">INDEX(StudiesInfo!$1:$80,MATCH($E868,StudiesInfo!$B:$B,0),MATCH(V$1,StudiesInfo!$1:$1,0))</f>
        <v>Larva</v>
      </c>
      <c r="W868" s="31">
        <f t="array" ref="W868">INDEX(StudiesInfo!$1:$80,MATCH($E868,StudiesInfo!$B:$B,0),MATCH(W$1,StudiesInfo!$1:$1,0))</f>
        <v>96</v>
      </c>
      <c r="X868" s="31" t="str">
        <f t="array" ref="X868">INDEX(StudiesInfo!$1:$80,MATCH($E868,StudiesInfo!$B:$B,0),MATCH(X$1,StudiesInfo!$1:$1,0))</f>
        <v>hpf</v>
      </c>
      <c r="Y868" s="30" t="s">
        <v>582</v>
      </c>
      <c r="Z868" s="30" t="s">
        <v>597</v>
      </c>
      <c r="AA868" s="30" t="s">
        <v>741</v>
      </c>
      <c r="AD868" s="33" t="s">
        <v>750</v>
      </c>
      <c r="AE868" s="30" t="s">
        <v>590</v>
      </c>
      <c r="AF868" s="34" t="s">
        <v>591</v>
      </c>
    </row>
    <row r="869" ht="16.5" hidden="1" customHeight="1">
      <c r="A869" s="30">
        <v>62.0</v>
      </c>
      <c r="B869" s="31" t="str">
        <f t="array" ref="B869">INDEX(StudiesInfo!$1:$80,MATCH($E869,StudiesInfo!$B:$B,0),MATCH(B$1,StudiesInfo!$1:$1,0))</f>
        <v>Yes</v>
      </c>
      <c r="C869" s="30"/>
      <c r="D869" s="30"/>
      <c r="E869" s="31" t="str">
        <f t="array" ref="E869">INDEX(StudiesInfo!$1:$80,MATCH($A869,StudiesInfo!$A:$A,0),MATCH(E$1,StudiesInfo!$1:$1,0))</f>
        <v>Santos et al., 2020</v>
      </c>
      <c r="F869" s="31" t="str">
        <f t="array" ref="F869">INDEX(StudiesInfo!$1:$80,MATCH($E869,StudiesInfo!$B:$B,0),MATCH(F$1,StudiesInfo!$1:$1,0))</f>
        <v>1-5 μm</v>
      </c>
      <c r="G869" s="31" t="str">
        <f t="array" ref="G869">INDEX(StudiesInfo!$1:$80,MATCH($E869,StudiesInfo!$B:$B,0),MATCH(G$1,StudiesInfo!$1:$1,0))</f>
        <v>micro</v>
      </c>
      <c r="H869" s="31" t="str">
        <f t="array" ref="H869">INDEX(StudiesInfo!$1:$80,MATCH($E869,StudiesInfo!$B:$B,0),MATCH(H$1,StudiesInfo!$1:$1,0))</f>
        <v>Aminoplast</v>
      </c>
      <c r="I869" s="31" t="str">
        <f t="array" ref="I869">INDEX(StudiesInfo!$1:$80,MATCH($E869,StudiesInfo!$B:$B,0),MATCH(I$1,StudiesInfo!$1:$1,0))</f>
        <v>Sphere</v>
      </c>
      <c r="J869" s="32" t="str">
        <f t="array" ref="J869">INDEX(StudiesInfo!$1:$80,MATCH($E869,StudiesInfo!$B:$B,0),MATCH(J$1,StudiesInfo!$1:$1,0))</f>
        <v>Danio rerio</v>
      </c>
      <c r="K869" s="31" t="str">
        <f t="array" ref="K869">INDEX(StudiesInfo!$1:$80,MATCH($E869,StudiesInfo!$B:$B,0),MATCH(K$1,StudiesInfo!$1:$1,0))</f>
        <v>NA</v>
      </c>
      <c r="L869" s="31" t="str">
        <f t="array" ref="L869">INDEX(StudiesInfo!$1:$80,MATCH($E869,StudiesInfo!$B:$B,0),MATCH(L$1,StudiesInfo!$1:$1,0))</f>
        <v>Water: Semi-static system</v>
      </c>
      <c r="M869" s="31" t="str">
        <f t="array" ref="M869">INDEX(StudiesInfo!$1:$80,MATCH($E869,StudiesInfo!$B:$B,0),MATCH(M$1,StudiesInfo!$1:$1,0))</f>
        <v>Every 24h</v>
      </c>
      <c r="N869" s="35" t="str">
        <f t="array" ref="N869">INDEX(StudiesInfo!$1:$80,MATCH($E869,StudiesInfo!$B:$B,0),MATCH(N$1,StudiesInfo!$1:$1,0))</f>
        <v>2</v>
      </c>
      <c r="O869" s="31" t="str">
        <f t="array" ref="O869">INDEX(StudiesInfo!$1:$80,MATCH($E869,StudiesInfo!$B:$B,0),MATCH(O$1,StudiesInfo!$1:$1,0))</f>
        <v>mg/L</v>
      </c>
      <c r="P869" s="31" t="str">
        <f t="array" ref="P869">INDEX(StudiesInfo!$1:$80,MATCH($E869,StudiesInfo!$B:$B,0),MATCH(P$1,StudiesInfo!$1:$1,0))</f>
        <v>Embryo</v>
      </c>
      <c r="Q869" s="31">
        <f t="array" ref="Q869">INDEX(StudiesInfo!$1:$80,MATCH($E869,StudiesInfo!$B:$B,0),MATCH(Q$1,StudiesInfo!$1:$1,0))</f>
        <v>2</v>
      </c>
      <c r="R869" s="31" t="str">
        <f t="array" ref="R869">INDEX(StudiesInfo!$1:$80,MATCH($E869,StudiesInfo!$B:$B,0),MATCH(R$1,StudiesInfo!$1:$1,0))</f>
        <v>hpf</v>
      </c>
      <c r="S869" s="31">
        <f t="array" ref="S869">INDEX(StudiesInfo!$1:$80,MATCH($E869,StudiesInfo!$B:$B,0),MATCH(S$1,StudiesInfo!$1:$1,0))</f>
        <v>94</v>
      </c>
      <c r="T869" s="31" t="str">
        <f t="array" ref="T869">INDEX(StudiesInfo!$1:$80,MATCH($E869,StudiesInfo!$B:$B,0),MATCH(T$1,StudiesInfo!$1:$1,0))</f>
        <v>up to 96h</v>
      </c>
      <c r="U869" s="31">
        <f t="array" ref="U869">INDEX(StudiesInfo!$1:$80,MATCH($E869,StudiesInfo!$B:$B,0),MATCH(U$1,StudiesInfo!$1:$1,0))</f>
        <v>0</v>
      </c>
      <c r="V869" s="31" t="str">
        <f t="array" ref="V869">INDEX(StudiesInfo!$1:$80,MATCH($E869,StudiesInfo!$B:$B,0),MATCH(V$1,StudiesInfo!$1:$1,0))</f>
        <v>Larva</v>
      </c>
      <c r="W869" s="31">
        <f t="array" ref="W869">INDEX(StudiesInfo!$1:$80,MATCH($E869,StudiesInfo!$B:$B,0),MATCH(W$1,StudiesInfo!$1:$1,0))</f>
        <v>96</v>
      </c>
      <c r="X869" s="31" t="str">
        <f t="array" ref="X869">INDEX(StudiesInfo!$1:$80,MATCH($E869,StudiesInfo!$B:$B,0),MATCH(X$1,StudiesInfo!$1:$1,0))</f>
        <v>hpf</v>
      </c>
      <c r="Y869" s="30" t="s">
        <v>582</v>
      </c>
      <c r="Z869" s="30" t="s">
        <v>597</v>
      </c>
      <c r="AA869" s="30" t="s">
        <v>654</v>
      </c>
      <c r="AB869" s="30">
        <v>25.0</v>
      </c>
      <c r="AC869" s="30" t="s">
        <v>1117</v>
      </c>
      <c r="AD869" s="33" t="s">
        <v>586</v>
      </c>
      <c r="AE869" s="30" t="s">
        <v>587</v>
      </c>
      <c r="AF869" s="30" t="s">
        <v>588</v>
      </c>
    </row>
    <row r="870" ht="16.5" hidden="1" customHeight="1">
      <c r="A870" s="30">
        <v>62.0</v>
      </c>
      <c r="B870" s="31" t="str">
        <f t="array" ref="B870">INDEX(StudiesInfo!$1:$80,MATCH($E870,StudiesInfo!$B:$B,0),MATCH(B$1,StudiesInfo!$1:$1,0))</f>
        <v>Yes</v>
      </c>
      <c r="E870" s="31" t="str">
        <f t="array" ref="E870">INDEX(StudiesInfo!$1:$80,MATCH($A870,StudiesInfo!$A:$A,0),MATCH(E$1,StudiesInfo!$1:$1,0))</f>
        <v>Santos et al., 2020</v>
      </c>
      <c r="F870" s="31" t="str">
        <f t="array" ref="F870">INDEX(StudiesInfo!$1:$80,MATCH($E870,StudiesInfo!$B:$B,0),MATCH(F$1,StudiesInfo!$1:$1,0))</f>
        <v>1-5 μm</v>
      </c>
      <c r="G870" s="31" t="str">
        <f t="array" ref="G870">INDEX(StudiesInfo!$1:$80,MATCH($E870,StudiesInfo!$B:$B,0),MATCH(G$1,StudiesInfo!$1:$1,0))</f>
        <v>micro</v>
      </c>
      <c r="H870" s="31" t="str">
        <f t="array" ref="H870">INDEX(StudiesInfo!$1:$80,MATCH($E870,StudiesInfo!$B:$B,0),MATCH(H$1,StudiesInfo!$1:$1,0))</f>
        <v>Aminoplast</v>
      </c>
      <c r="I870" s="31" t="str">
        <f t="array" ref="I870">INDEX(StudiesInfo!$1:$80,MATCH($E870,StudiesInfo!$B:$B,0),MATCH(I$1,StudiesInfo!$1:$1,0))</f>
        <v>Sphere</v>
      </c>
      <c r="J870" s="32" t="str">
        <f t="array" ref="J870">INDEX(StudiesInfo!$1:$80,MATCH($E870,StudiesInfo!$B:$B,0),MATCH(J$1,StudiesInfo!$1:$1,0))</f>
        <v>Danio rerio</v>
      </c>
      <c r="K870" s="31" t="str">
        <f t="array" ref="K870">INDEX(StudiesInfo!$1:$80,MATCH($E870,StudiesInfo!$B:$B,0),MATCH(K$1,StudiesInfo!$1:$1,0))</f>
        <v>NA</v>
      </c>
      <c r="L870" s="31" t="str">
        <f t="array" ref="L870">INDEX(StudiesInfo!$1:$80,MATCH($E870,StudiesInfo!$B:$B,0),MATCH(L$1,StudiesInfo!$1:$1,0))</f>
        <v>Water: Semi-static system</v>
      </c>
      <c r="M870" s="31" t="str">
        <f t="array" ref="M870">INDEX(StudiesInfo!$1:$80,MATCH($E870,StudiesInfo!$B:$B,0),MATCH(M$1,StudiesInfo!$1:$1,0))</f>
        <v>Every 24h</v>
      </c>
      <c r="N870" s="35" t="str">
        <f t="array" ref="N870">INDEX(StudiesInfo!$1:$80,MATCH($E870,StudiesInfo!$B:$B,0),MATCH(N$1,StudiesInfo!$1:$1,0))</f>
        <v>2</v>
      </c>
      <c r="O870" s="31" t="str">
        <f t="array" ref="O870">INDEX(StudiesInfo!$1:$80,MATCH($E870,StudiesInfo!$B:$B,0),MATCH(O$1,StudiesInfo!$1:$1,0))</f>
        <v>mg/L</v>
      </c>
      <c r="P870" s="31" t="str">
        <f t="array" ref="P870">INDEX(StudiesInfo!$1:$80,MATCH($E870,StudiesInfo!$B:$B,0),MATCH(P$1,StudiesInfo!$1:$1,0))</f>
        <v>Embryo</v>
      </c>
      <c r="Q870" s="31">
        <f t="array" ref="Q870">INDEX(StudiesInfo!$1:$80,MATCH($E870,StudiesInfo!$B:$B,0),MATCH(Q$1,StudiesInfo!$1:$1,0))</f>
        <v>2</v>
      </c>
      <c r="R870" s="31" t="str">
        <f t="array" ref="R870">INDEX(StudiesInfo!$1:$80,MATCH($E870,StudiesInfo!$B:$B,0),MATCH(R$1,StudiesInfo!$1:$1,0))</f>
        <v>hpf</v>
      </c>
      <c r="S870" s="31">
        <f t="array" ref="S870">INDEX(StudiesInfo!$1:$80,MATCH($E870,StudiesInfo!$B:$B,0),MATCH(S$1,StudiesInfo!$1:$1,0))</f>
        <v>94</v>
      </c>
      <c r="T870" s="31" t="str">
        <f t="array" ref="T870">INDEX(StudiesInfo!$1:$80,MATCH($E870,StudiesInfo!$B:$B,0),MATCH(T$1,StudiesInfo!$1:$1,0))</f>
        <v>up to 96h</v>
      </c>
      <c r="U870" s="31">
        <f t="array" ref="U870">INDEX(StudiesInfo!$1:$80,MATCH($E870,StudiesInfo!$B:$B,0),MATCH(U$1,StudiesInfo!$1:$1,0))</f>
        <v>0</v>
      </c>
      <c r="V870" s="31" t="str">
        <f t="array" ref="V870">INDEX(StudiesInfo!$1:$80,MATCH($E870,StudiesInfo!$B:$B,0),MATCH(V$1,StudiesInfo!$1:$1,0))</f>
        <v>Larva</v>
      </c>
      <c r="W870" s="31">
        <f t="array" ref="W870">INDEX(StudiesInfo!$1:$80,MATCH($E870,StudiesInfo!$B:$B,0),MATCH(W$1,StudiesInfo!$1:$1,0))</f>
        <v>96</v>
      </c>
      <c r="X870" s="31" t="str">
        <f t="array" ref="X870">INDEX(StudiesInfo!$1:$80,MATCH($E870,StudiesInfo!$B:$B,0),MATCH(X$1,StudiesInfo!$1:$1,0))</f>
        <v>hpf</v>
      </c>
      <c r="Y870" s="30" t="s">
        <v>582</v>
      </c>
      <c r="Z870" s="30" t="s">
        <v>597</v>
      </c>
      <c r="AA870" s="30" t="s">
        <v>654</v>
      </c>
      <c r="AD870" s="33" t="s">
        <v>750</v>
      </c>
      <c r="AE870" s="30" t="s">
        <v>590</v>
      </c>
      <c r="AF870" s="34" t="s">
        <v>591</v>
      </c>
    </row>
    <row r="871" ht="16.5" hidden="1" customHeight="1">
      <c r="A871" s="30">
        <v>62.0</v>
      </c>
      <c r="B871" s="31" t="str">
        <f t="array" ref="B871">INDEX(StudiesInfo!$1:$80,MATCH($E871,StudiesInfo!$B:$B,0),MATCH(B$1,StudiesInfo!$1:$1,0))</f>
        <v>Yes</v>
      </c>
      <c r="C871" s="30"/>
      <c r="D871" s="30"/>
      <c r="E871" s="31" t="str">
        <f t="array" ref="E871">INDEX(StudiesInfo!$1:$80,MATCH($A871,StudiesInfo!$A:$A,0),MATCH(E$1,StudiesInfo!$1:$1,0))</f>
        <v>Santos et al., 2020</v>
      </c>
      <c r="F871" s="31" t="str">
        <f t="array" ref="F871">INDEX(StudiesInfo!$1:$80,MATCH($E871,StudiesInfo!$B:$B,0),MATCH(F$1,StudiesInfo!$1:$1,0))</f>
        <v>1-5 μm</v>
      </c>
      <c r="G871" s="31" t="str">
        <f t="array" ref="G871">INDEX(StudiesInfo!$1:$80,MATCH($E871,StudiesInfo!$B:$B,0),MATCH(G$1,StudiesInfo!$1:$1,0))</f>
        <v>micro</v>
      </c>
      <c r="H871" s="31" t="str">
        <f t="array" ref="H871">INDEX(StudiesInfo!$1:$80,MATCH($E871,StudiesInfo!$B:$B,0),MATCH(H$1,StudiesInfo!$1:$1,0))</f>
        <v>Aminoplast</v>
      </c>
      <c r="I871" s="31" t="str">
        <f t="array" ref="I871">INDEX(StudiesInfo!$1:$80,MATCH($E871,StudiesInfo!$B:$B,0),MATCH(I$1,StudiesInfo!$1:$1,0))</f>
        <v>Sphere</v>
      </c>
      <c r="J871" s="32" t="str">
        <f t="array" ref="J871">INDEX(StudiesInfo!$1:$80,MATCH($E871,StudiesInfo!$B:$B,0),MATCH(J$1,StudiesInfo!$1:$1,0))</f>
        <v>Danio rerio</v>
      </c>
      <c r="K871" s="31" t="str">
        <f t="array" ref="K871">INDEX(StudiesInfo!$1:$80,MATCH($E871,StudiesInfo!$B:$B,0),MATCH(K$1,StudiesInfo!$1:$1,0))</f>
        <v>NA</v>
      </c>
      <c r="L871" s="31" t="str">
        <f t="array" ref="L871">INDEX(StudiesInfo!$1:$80,MATCH($E871,StudiesInfo!$B:$B,0),MATCH(L$1,StudiesInfo!$1:$1,0))</f>
        <v>Water: Semi-static system</v>
      </c>
      <c r="M871" s="31" t="str">
        <f t="array" ref="M871">INDEX(StudiesInfo!$1:$80,MATCH($E871,StudiesInfo!$B:$B,0),MATCH(M$1,StudiesInfo!$1:$1,0))</f>
        <v>Every 24h</v>
      </c>
      <c r="N871" s="35" t="str">
        <f t="array" ref="N871">INDEX(StudiesInfo!$1:$80,MATCH($E871,StudiesInfo!$B:$B,0),MATCH(N$1,StudiesInfo!$1:$1,0))</f>
        <v>2</v>
      </c>
      <c r="O871" s="31" t="str">
        <f t="array" ref="O871">INDEX(StudiesInfo!$1:$80,MATCH($E871,StudiesInfo!$B:$B,0),MATCH(O$1,StudiesInfo!$1:$1,0))</f>
        <v>mg/L</v>
      </c>
      <c r="P871" s="31" t="str">
        <f t="array" ref="P871">INDEX(StudiesInfo!$1:$80,MATCH($E871,StudiesInfo!$B:$B,0),MATCH(P$1,StudiesInfo!$1:$1,0))</f>
        <v>Embryo</v>
      </c>
      <c r="Q871" s="31">
        <f t="array" ref="Q871">INDEX(StudiesInfo!$1:$80,MATCH($E871,StudiesInfo!$B:$B,0),MATCH(Q$1,StudiesInfo!$1:$1,0))</f>
        <v>2</v>
      </c>
      <c r="R871" s="31" t="str">
        <f t="array" ref="R871">INDEX(StudiesInfo!$1:$80,MATCH($E871,StudiesInfo!$B:$B,0),MATCH(R$1,StudiesInfo!$1:$1,0))</f>
        <v>hpf</v>
      </c>
      <c r="S871" s="31">
        <f t="array" ref="S871">INDEX(StudiesInfo!$1:$80,MATCH($E871,StudiesInfo!$B:$B,0),MATCH(S$1,StudiesInfo!$1:$1,0))</f>
        <v>94</v>
      </c>
      <c r="T871" s="31" t="str">
        <f t="array" ref="T871">INDEX(StudiesInfo!$1:$80,MATCH($E871,StudiesInfo!$B:$B,0),MATCH(T$1,StudiesInfo!$1:$1,0))</f>
        <v>up to 96h</v>
      </c>
      <c r="U871" s="31">
        <f t="array" ref="U871">INDEX(StudiesInfo!$1:$80,MATCH($E871,StudiesInfo!$B:$B,0),MATCH(U$1,StudiesInfo!$1:$1,0))</f>
        <v>0</v>
      </c>
      <c r="V871" s="31" t="str">
        <f t="array" ref="V871">INDEX(StudiesInfo!$1:$80,MATCH($E871,StudiesInfo!$B:$B,0),MATCH(V$1,StudiesInfo!$1:$1,0))</f>
        <v>Larva</v>
      </c>
      <c r="W871" s="31">
        <f t="array" ref="W871">INDEX(StudiesInfo!$1:$80,MATCH($E871,StudiesInfo!$B:$B,0),MATCH(W$1,StudiesInfo!$1:$1,0))</f>
        <v>96</v>
      </c>
      <c r="X871" s="31" t="str">
        <f t="array" ref="X871">INDEX(StudiesInfo!$1:$80,MATCH($E871,StudiesInfo!$B:$B,0),MATCH(X$1,StudiesInfo!$1:$1,0))</f>
        <v>hpf</v>
      </c>
      <c r="Y871" s="30" t="s">
        <v>582</v>
      </c>
      <c r="Z871" s="30" t="s">
        <v>597</v>
      </c>
      <c r="AA871" s="30" t="s">
        <v>732</v>
      </c>
      <c r="AB871" s="30">
        <v>17.0</v>
      </c>
      <c r="AC871" s="30" t="s">
        <v>1117</v>
      </c>
      <c r="AD871" s="33" t="s">
        <v>586</v>
      </c>
      <c r="AE871" s="30" t="s">
        <v>587</v>
      </c>
      <c r="AF871" s="30" t="s">
        <v>588</v>
      </c>
    </row>
    <row r="872" ht="16.5" hidden="1" customHeight="1">
      <c r="A872" s="30">
        <v>62.0</v>
      </c>
      <c r="B872" s="31" t="str">
        <f t="array" ref="B872">INDEX(StudiesInfo!$1:$80,MATCH($E872,StudiesInfo!$B:$B,0),MATCH(B$1,StudiesInfo!$1:$1,0))</f>
        <v>Yes</v>
      </c>
      <c r="E872" s="31" t="str">
        <f t="array" ref="E872">INDEX(StudiesInfo!$1:$80,MATCH($A872,StudiesInfo!$A:$A,0),MATCH(E$1,StudiesInfo!$1:$1,0))</f>
        <v>Santos et al., 2020</v>
      </c>
      <c r="F872" s="31" t="str">
        <f t="array" ref="F872">INDEX(StudiesInfo!$1:$80,MATCH($E872,StudiesInfo!$B:$B,0),MATCH(F$1,StudiesInfo!$1:$1,0))</f>
        <v>1-5 μm</v>
      </c>
      <c r="G872" s="31" t="str">
        <f t="array" ref="G872">INDEX(StudiesInfo!$1:$80,MATCH($E872,StudiesInfo!$B:$B,0),MATCH(G$1,StudiesInfo!$1:$1,0))</f>
        <v>micro</v>
      </c>
      <c r="H872" s="31" t="str">
        <f t="array" ref="H872">INDEX(StudiesInfo!$1:$80,MATCH($E872,StudiesInfo!$B:$B,0),MATCH(H$1,StudiesInfo!$1:$1,0))</f>
        <v>Aminoplast</v>
      </c>
      <c r="I872" s="31" t="str">
        <f t="array" ref="I872">INDEX(StudiesInfo!$1:$80,MATCH($E872,StudiesInfo!$B:$B,0),MATCH(I$1,StudiesInfo!$1:$1,0))</f>
        <v>Sphere</v>
      </c>
      <c r="J872" s="32" t="str">
        <f t="array" ref="J872">INDEX(StudiesInfo!$1:$80,MATCH($E872,StudiesInfo!$B:$B,0),MATCH(J$1,StudiesInfo!$1:$1,0))</f>
        <v>Danio rerio</v>
      </c>
      <c r="K872" s="31" t="str">
        <f t="array" ref="K872">INDEX(StudiesInfo!$1:$80,MATCH($E872,StudiesInfo!$B:$B,0),MATCH(K$1,StudiesInfo!$1:$1,0))</f>
        <v>NA</v>
      </c>
      <c r="L872" s="31" t="str">
        <f t="array" ref="L872">INDEX(StudiesInfo!$1:$80,MATCH($E872,StudiesInfo!$B:$B,0),MATCH(L$1,StudiesInfo!$1:$1,0))</f>
        <v>Water: Semi-static system</v>
      </c>
      <c r="M872" s="31" t="str">
        <f t="array" ref="M872">INDEX(StudiesInfo!$1:$80,MATCH($E872,StudiesInfo!$B:$B,0),MATCH(M$1,StudiesInfo!$1:$1,0))</f>
        <v>Every 24h</v>
      </c>
      <c r="N872" s="35" t="str">
        <f t="array" ref="N872">INDEX(StudiesInfo!$1:$80,MATCH($E872,StudiesInfo!$B:$B,0),MATCH(N$1,StudiesInfo!$1:$1,0))</f>
        <v>2</v>
      </c>
      <c r="O872" s="31" t="str">
        <f t="array" ref="O872">INDEX(StudiesInfo!$1:$80,MATCH($E872,StudiesInfo!$B:$B,0),MATCH(O$1,StudiesInfo!$1:$1,0))</f>
        <v>mg/L</v>
      </c>
      <c r="P872" s="31" t="str">
        <f t="array" ref="P872">INDEX(StudiesInfo!$1:$80,MATCH($E872,StudiesInfo!$B:$B,0),MATCH(P$1,StudiesInfo!$1:$1,0))</f>
        <v>Embryo</v>
      </c>
      <c r="Q872" s="31">
        <f t="array" ref="Q872">INDEX(StudiesInfo!$1:$80,MATCH($E872,StudiesInfo!$B:$B,0),MATCH(Q$1,StudiesInfo!$1:$1,0))</f>
        <v>2</v>
      </c>
      <c r="R872" s="31" t="str">
        <f t="array" ref="R872">INDEX(StudiesInfo!$1:$80,MATCH($E872,StudiesInfo!$B:$B,0),MATCH(R$1,StudiesInfo!$1:$1,0))</f>
        <v>hpf</v>
      </c>
      <c r="S872" s="31">
        <f t="array" ref="S872">INDEX(StudiesInfo!$1:$80,MATCH($E872,StudiesInfo!$B:$B,0),MATCH(S$1,StudiesInfo!$1:$1,0))</f>
        <v>94</v>
      </c>
      <c r="T872" s="31" t="str">
        <f t="array" ref="T872">INDEX(StudiesInfo!$1:$80,MATCH($E872,StudiesInfo!$B:$B,0),MATCH(T$1,StudiesInfo!$1:$1,0))</f>
        <v>up to 96h</v>
      </c>
      <c r="U872" s="31">
        <f t="array" ref="U872">INDEX(StudiesInfo!$1:$80,MATCH($E872,StudiesInfo!$B:$B,0),MATCH(U$1,StudiesInfo!$1:$1,0))</f>
        <v>0</v>
      </c>
      <c r="V872" s="31" t="str">
        <f t="array" ref="V872">INDEX(StudiesInfo!$1:$80,MATCH($E872,StudiesInfo!$B:$B,0),MATCH(V$1,StudiesInfo!$1:$1,0))</f>
        <v>Larva</v>
      </c>
      <c r="W872" s="31">
        <f t="array" ref="W872">INDEX(StudiesInfo!$1:$80,MATCH($E872,StudiesInfo!$B:$B,0),MATCH(W$1,StudiesInfo!$1:$1,0))</f>
        <v>96</v>
      </c>
      <c r="X872" s="31" t="str">
        <f t="array" ref="X872">INDEX(StudiesInfo!$1:$80,MATCH($E872,StudiesInfo!$B:$B,0),MATCH(X$1,StudiesInfo!$1:$1,0))</f>
        <v>hpf</v>
      </c>
      <c r="Y872" s="30" t="s">
        <v>582</v>
      </c>
      <c r="Z872" s="30" t="s">
        <v>597</v>
      </c>
      <c r="AA872" s="30" t="s">
        <v>732</v>
      </c>
      <c r="AD872" s="33" t="s">
        <v>750</v>
      </c>
      <c r="AE872" s="30" t="s">
        <v>590</v>
      </c>
      <c r="AF872" s="34" t="s">
        <v>591</v>
      </c>
    </row>
    <row r="873" ht="16.5" hidden="1" customHeight="1">
      <c r="A873" s="30">
        <v>62.0</v>
      </c>
      <c r="B873" s="31" t="str">
        <f t="array" ref="B873">INDEX(StudiesInfo!$1:$80,MATCH($E873,StudiesInfo!$B:$B,0),MATCH(B$1,StudiesInfo!$1:$1,0))</f>
        <v>Yes</v>
      </c>
      <c r="C873" s="30"/>
      <c r="D873" s="30"/>
      <c r="E873" s="31" t="str">
        <f t="array" ref="E873">INDEX(StudiesInfo!$1:$80,MATCH($A873,StudiesInfo!$A:$A,0),MATCH(E$1,StudiesInfo!$1:$1,0))</f>
        <v>Santos et al., 2020</v>
      </c>
      <c r="F873" s="31" t="str">
        <f t="array" ref="F873">INDEX(StudiesInfo!$1:$80,MATCH($E873,StudiesInfo!$B:$B,0),MATCH(F$1,StudiesInfo!$1:$1,0))</f>
        <v>1-5 μm</v>
      </c>
      <c r="G873" s="31" t="str">
        <f t="array" ref="G873">INDEX(StudiesInfo!$1:$80,MATCH($E873,StudiesInfo!$B:$B,0),MATCH(G$1,StudiesInfo!$1:$1,0))</f>
        <v>micro</v>
      </c>
      <c r="H873" s="31" t="str">
        <f t="array" ref="H873">INDEX(StudiesInfo!$1:$80,MATCH($E873,StudiesInfo!$B:$B,0),MATCH(H$1,StudiesInfo!$1:$1,0))</f>
        <v>Aminoplast</v>
      </c>
      <c r="I873" s="31" t="str">
        <f t="array" ref="I873">INDEX(StudiesInfo!$1:$80,MATCH($E873,StudiesInfo!$B:$B,0),MATCH(I$1,StudiesInfo!$1:$1,0))</f>
        <v>Sphere</v>
      </c>
      <c r="J873" s="32" t="str">
        <f t="array" ref="J873">INDEX(StudiesInfo!$1:$80,MATCH($E873,StudiesInfo!$B:$B,0),MATCH(J$1,StudiesInfo!$1:$1,0))</f>
        <v>Danio rerio</v>
      </c>
      <c r="K873" s="31" t="str">
        <f t="array" ref="K873">INDEX(StudiesInfo!$1:$80,MATCH($E873,StudiesInfo!$B:$B,0),MATCH(K$1,StudiesInfo!$1:$1,0))</f>
        <v>NA</v>
      </c>
      <c r="L873" s="31" t="str">
        <f t="array" ref="L873">INDEX(StudiesInfo!$1:$80,MATCH($E873,StudiesInfo!$B:$B,0),MATCH(L$1,StudiesInfo!$1:$1,0))</f>
        <v>Water: Semi-static system</v>
      </c>
      <c r="M873" s="31" t="str">
        <f t="array" ref="M873">INDEX(StudiesInfo!$1:$80,MATCH($E873,StudiesInfo!$B:$B,0),MATCH(M$1,StudiesInfo!$1:$1,0))</f>
        <v>Every 24h</v>
      </c>
      <c r="N873" s="35" t="str">
        <f t="array" ref="N873">INDEX(StudiesInfo!$1:$80,MATCH($E873,StudiesInfo!$B:$B,0),MATCH(N$1,StudiesInfo!$1:$1,0))</f>
        <v>2</v>
      </c>
      <c r="O873" s="31" t="str">
        <f t="array" ref="O873">INDEX(StudiesInfo!$1:$80,MATCH($E873,StudiesInfo!$B:$B,0),MATCH(O$1,StudiesInfo!$1:$1,0))</f>
        <v>mg/L</v>
      </c>
      <c r="P873" s="31" t="str">
        <f t="array" ref="P873">INDEX(StudiesInfo!$1:$80,MATCH($E873,StudiesInfo!$B:$B,0),MATCH(P$1,StudiesInfo!$1:$1,0))</f>
        <v>Embryo</v>
      </c>
      <c r="Q873" s="31">
        <f t="array" ref="Q873">INDEX(StudiesInfo!$1:$80,MATCH($E873,StudiesInfo!$B:$B,0),MATCH(Q$1,StudiesInfo!$1:$1,0))</f>
        <v>2</v>
      </c>
      <c r="R873" s="31" t="str">
        <f t="array" ref="R873">INDEX(StudiesInfo!$1:$80,MATCH($E873,StudiesInfo!$B:$B,0),MATCH(R$1,StudiesInfo!$1:$1,0))</f>
        <v>hpf</v>
      </c>
      <c r="S873" s="31">
        <f t="array" ref="S873">INDEX(StudiesInfo!$1:$80,MATCH($E873,StudiesInfo!$B:$B,0),MATCH(S$1,StudiesInfo!$1:$1,0))</f>
        <v>94</v>
      </c>
      <c r="T873" s="31" t="str">
        <f t="array" ref="T873">INDEX(StudiesInfo!$1:$80,MATCH($E873,StudiesInfo!$B:$B,0),MATCH(T$1,StudiesInfo!$1:$1,0))</f>
        <v>up to 96h</v>
      </c>
      <c r="U873" s="31">
        <f t="array" ref="U873">INDEX(StudiesInfo!$1:$80,MATCH($E873,StudiesInfo!$B:$B,0),MATCH(U$1,StudiesInfo!$1:$1,0))</f>
        <v>0</v>
      </c>
      <c r="V873" s="31" t="str">
        <f t="array" ref="V873">INDEX(StudiesInfo!$1:$80,MATCH($E873,StudiesInfo!$B:$B,0),MATCH(V$1,StudiesInfo!$1:$1,0))</f>
        <v>Larva</v>
      </c>
      <c r="W873" s="31">
        <f t="array" ref="W873">INDEX(StudiesInfo!$1:$80,MATCH($E873,StudiesInfo!$B:$B,0),MATCH(W$1,StudiesInfo!$1:$1,0))</f>
        <v>96</v>
      </c>
      <c r="X873" s="31" t="str">
        <f t="array" ref="X873">INDEX(StudiesInfo!$1:$80,MATCH($E873,StudiesInfo!$B:$B,0),MATCH(X$1,StudiesInfo!$1:$1,0))</f>
        <v>hpf</v>
      </c>
      <c r="Y873" s="30" t="s">
        <v>582</v>
      </c>
      <c r="Z873" s="30" t="s">
        <v>597</v>
      </c>
      <c r="AA873" s="30" t="s">
        <v>1118</v>
      </c>
      <c r="AB873" s="30"/>
      <c r="AC873" s="30" t="s">
        <v>1117</v>
      </c>
      <c r="AD873" s="33" t="s">
        <v>586</v>
      </c>
      <c r="AF873" s="30" t="s">
        <v>588</v>
      </c>
    </row>
    <row r="874" ht="16.5" hidden="1" customHeight="1">
      <c r="A874" s="30">
        <v>62.0</v>
      </c>
      <c r="B874" s="31" t="str">
        <f t="array" ref="B874">INDEX(StudiesInfo!$1:$80,MATCH($E874,StudiesInfo!$B:$B,0),MATCH(B$1,StudiesInfo!$1:$1,0))</f>
        <v>Yes</v>
      </c>
      <c r="E874" s="31" t="str">
        <f t="array" ref="E874">INDEX(StudiesInfo!$1:$80,MATCH($A874,StudiesInfo!$A:$A,0),MATCH(E$1,StudiesInfo!$1:$1,0))</f>
        <v>Santos et al., 2020</v>
      </c>
      <c r="F874" s="31" t="str">
        <f t="array" ref="F874">INDEX(StudiesInfo!$1:$80,MATCH($E874,StudiesInfo!$B:$B,0),MATCH(F$1,StudiesInfo!$1:$1,0))</f>
        <v>1-5 μm</v>
      </c>
      <c r="G874" s="31" t="str">
        <f t="array" ref="G874">INDEX(StudiesInfo!$1:$80,MATCH($E874,StudiesInfo!$B:$B,0),MATCH(G$1,StudiesInfo!$1:$1,0))</f>
        <v>micro</v>
      </c>
      <c r="H874" s="31" t="str">
        <f t="array" ref="H874">INDEX(StudiesInfo!$1:$80,MATCH($E874,StudiesInfo!$B:$B,0),MATCH(H$1,StudiesInfo!$1:$1,0))</f>
        <v>Aminoplast</v>
      </c>
      <c r="I874" s="31" t="str">
        <f t="array" ref="I874">INDEX(StudiesInfo!$1:$80,MATCH($E874,StudiesInfo!$B:$B,0),MATCH(I$1,StudiesInfo!$1:$1,0))</f>
        <v>Sphere</v>
      </c>
      <c r="J874" s="32" t="str">
        <f t="array" ref="J874">INDEX(StudiesInfo!$1:$80,MATCH($E874,StudiesInfo!$B:$B,0),MATCH(J$1,StudiesInfo!$1:$1,0))</f>
        <v>Danio rerio</v>
      </c>
      <c r="K874" s="31" t="str">
        <f t="array" ref="K874">INDEX(StudiesInfo!$1:$80,MATCH($E874,StudiesInfo!$B:$B,0),MATCH(K$1,StudiesInfo!$1:$1,0))</f>
        <v>NA</v>
      </c>
      <c r="L874" s="31" t="str">
        <f t="array" ref="L874">INDEX(StudiesInfo!$1:$80,MATCH($E874,StudiesInfo!$B:$B,0),MATCH(L$1,StudiesInfo!$1:$1,0))</f>
        <v>Water: Semi-static system</v>
      </c>
      <c r="M874" s="31" t="str">
        <f t="array" ref="M874">INDEX(StudiesInfo!$1:$80,MATCH($E874,StudiesInfo!$B:$B,0),MATCH(M$1,StudiesInfo!$1:$1,0))</f>
        <v>Every 24h</v>
      </c>
      <c r="N874" s="35" t="str">
        <f t="array" ref="N874">INDEX(StudiesInfo!$1:$80,MATCH($E874,StudiesInfo!$B:$B,0),MATCH(N$1,StudiesInfo!$1:$1,0))</f>
        <v>2</v>
      </c>
      <c r="O874" s="31" t="str">
        <f t="array" ref="O874">INDEX(StudiesInfo!$1:$80,MATCH($E874,StudiesInfo!$B:$B,0),MATCH(O$1,StudiesInfo!$1:$1,0))</f>
        <v>mg/L</v>
      </c>
      <c r="P874" s="31" t="str">
        <f t="array" ref="P874">INDEX(StudiesInfo!$1:$80,MATCH($E874,StudiesInfo!$B:$B,0),MATCH(P$1,StudiesInfo!$1:$1,0))</f>
        <v>Embryo</v>
      </c>
      <c r="Q874" s="31">
        <f t="array" ref="Q874">INDEX(StudiesInfo!$1:$80,MATCH($E874,StudiesInfo!$B:$B,0),MATCH(Q$1,StudiesInfo!$1:$1,0))</f>
        <v>2</v>
      </c>
      <c r="R874" s="31" t="str">
        <f t="array" ref="R874">INDEX(StudiesInfo!$1:$80,MATCH($E874,StudiesInfo!$B:$B,0),MATCH(R$1,StudiesInfo!$1:$1,0))</f>
        <v>hpf</v>
      </c>
      <c r="S874" s="31">
        <f t="array" ref="S874">INDEX(StudiesInfo!$1:$80,MATCH($E874,StudiesInfo!$B:$B,0),MATCH(S$1,StudiesInfo!$1:$1,0))</f>
        <v>94</v>
      </c>
      <c r="T874" s="31" t="str">
        <f t="array" ref="T874">INDEX(StudiesInfo!$1:$80,MATCH($E874,StudiesInfo!$B:$B,0),MATCH(T$1,StudiesInfo!$1:$1,0))</f>
        <v>up to 96h</v>
      </c>
      <c r="U874" s="31">
        <f t="array" ref="U874">INDEX(StudiesInfo!$1:$80,MATCH($E874,StudiesInfo!$B:$B,0),MATCH(U$1,StudiesInfo!$1:$1,0))</f>
        <v>0</v>
      </c>
      <c r="V874" s="31" t="str">
        <f t="array" ref="V874">INDEX(StudiesInfo!$1:$80,MATCH($E874,StudiesInfo!$B:$B,0),MATCH(V$1,StudiesInfo!$1:$1,0))</f>
        <v>Larva</v>
      </c>
      <c r="W874" s="31">
        <f t="array" ref="W874">INDEX(StudiesInfo!$1:$80,MATCH($E874,StudiesInfo!$B:$B,0),MATCH(W$1,StudiesInfo!$1:$1,0))</f>
        <v>96</v>
      </c>
      <c r="X874" s="31" t="str">
        <f t="array" ref="X874">INDEX(StudiesInfo!$1:$80,MATCH($E874,StudiesInfo!$B:$B,0),MATCH(X$1,StudiesInfo!$1:$1,0))</f>
        <v>hpf</v>
      </c>
      <c r="Y874" s="30" t="s">
        <v>582</v>
      </c>
      <c r="Z874" s="30" t="s">
        <v>597</v>
      </c>
      <c r="AA874" s="30" t="s">
        <v>1118</v>
      </c>
      <c r="AD874" s="33" t="s">
        <v>750</v>
      </c>
      <c r="AF874" s="34" t="s">
        <v>591</v>
      </c>
    </row>
    <row r="875" ht="16.5" hidden="1" customHeight="1">
      <c r="A875" s="30">
        <v>62.0</v>
      </c>
      <c r="B875" s="31" t="str">
        <f t="array" ref="B875">INDEX(StudiesInfo!$1:$80,MATCH($E875,StudiesInfo!$B:$B,0),MATCH(B$1,StudiesInfo!$1:$1,0))</f>
        <v>Yes</v>
      </c>
      <c r="E875" s="31" t="str">
        <f t="array" ref="E875">INDEX(StudiesInfo!$1:$80,MATCH($A875,StudiesInfo!$A:$A,0),MATCH(E$1,StudiesInfo!$1:$1,0))</f>
        <v>Santos et al., 2020</v>
      </c>
      <c r="F875" s="31" t="str">
        <f t="array" ref="F875">INDEX(StudiesInfo!$1:$80,MATCH($E875,StudiesInfo!$B:$B,0),MATCH(F$1,StudiesInfo!$1:$1,0))</f>
        <v>1-5 μm</v>
      </c>
      <c r="G875" s="31" t="str">
        <f t="array" ref="G875">INDEX(StudiesInfo!$1:$80,MATCH($E875,StudiesInfo!$B:$B,0),MATCH(G$1,StudiesInfo!$1:$1,0))</f>
        <v>micro</v>
      </c>
      <c r="H875" s="31" t="str">
        <f t="array" ref="H875">INDEX(StudiesInfo!$1:$80,MATCH($E875,StudiesInfo!$B:$B,0),MATCH(H$1,StudiesInfo!$1:$1,0))</f>
        <v>Aminoplast</v>
      </c>
      <c r="I875" s="31" t="str">
        <f t="array" ref="I875">INDEX(StudiesInfo!$1:$80,MATCH($E875,StudiesInfo!$B:$B,0),MATCH(I$1,StudiesInfo!$1:$1,0))</f>
        <v>Sphere</v>
      </c>
      <c r="J875" s="32" t="str">
        <f t="array" ref="J875">INDEX(StudiesInfo!$1:$80,MATCH($E875,StudiesInfo!$B:$B,0),MATCH(J$1,StudiesInfo!$1:$1,0))</f>
        <v>Danio rerio</v>
      </c>
      <c r="K875" s="31" t="str">
        <f t="array" ref="K875">INDEX(StudiesInfo!$1:$80,MATCH($E875,StudiesInfo!$B:$B,0),MATCH(K$1,StudiesInfo!$1:$1,0))</f>
        <v>NA</v>
      </c>
      <c r="L875" s="31" t="str">
        <f t="array" ref="L875">INDEX(StudiesInfo!$1:$80,MATCH($E875,StudiesInfo!$B:$B,0),MATCH(L$1,StudiesInfo!$1:$1,0))</f>
        <v>Water: Semi-static system</v>
      </c>
      <c r="M875" s="31" t="str">
        <f t="array" ref="M875">INDEX(StudiesInfo!$1:$80,MATCH($E875,StudiesInfo!$B:$B,0),MATCH(M$1,StudiesInfo!$1:$1,0))</f>
        <v>Every 24h</v>
      </c>
      <c r="N875" s="35" t="str">
        <f t="array" ref="N875">INDEX(StudiesInfo!$1:$80,MATCH($E875,StudiesInfo!$B:$B,0),MATCH(N$1,StudiesInfo!$1:$1,0))</f>
        <v>2</v>
      </c>
      <c r="O875" s="31" t="str">
        <f t="array" ref="O875">INDEX(StudiesInfo!$1:$80,MATCH($E875,StudiesInfo!$B:$B,0),MATCH(O$1,StudiesInfo!$1:$1,0))</f>
        <v>mg/L</v>
      </c>
      <c r="P875" s="31" t="str">
        <f t="array" ref="P875">INDEX(StudiesInfo!$1:$80,MATCH($E875,StudiesInfo!$B:$B,0),MATCH(P$1,StudiesInfo!$1:$1,0))</f>
        <v>Embryo</v>
      </c>
      <c r="Q875" s="31">
        <f t="array" ref="Q875">INDEX(StudiesInfo!$1:$80,MATCH($E875,StudiesInfo!$B:$B,0),MATCH(Q$1,StudiesInfo!$1:$1,0))</f>
        <v>2</v>
      </c>
      <c r="R875" s="31" t="str">
        <f t="array" ref="R875">INDEX(StudiesInfo!$1:$80,MATCH($E875,StudiesInfo!$B:$B,0),MATCH(R$1,StudiesInfo!$1:$1,0))</f>
        <v>hpf</v>
      </c>
      <c r="S875" s="31">
        <f t="array" ref="S875">INDEX(StudiesInfo!$1:$80,MATCH($E875,StudiesInfo!$B:$B,0),MATCH(S$1,StudiesInfo!$1:$1,0))</f>
        <v>94</v>
      </c>
      <c r="T875" s="31" t="str">
        <f t="array" ref="T875">INDEX(StudiesInfo!$1:$80,MATCH($E875,StudiesInfo!$B:$B,0),MATCH(T$1,StudiesInfo!$1:$1,0))</f>
        <v>up to 96h</v>
      </c>
      <c r="U875" s="31">
        <f t="array" ref="U875">INDEX(StudiesInfo!$1:$80,MATCH($E875,StudiesInfo!$B:$B,0),MATCH(U$1,StudiesInfo!$1:$1,0))</f>
        <v>0</v>
      </c>
      <c r="V875" s="31" t="str">
        <f t="array" ref="V875">INDEX(StudiesInfo!$1:$80,MATCH($E875,StudiesInfo!$B:$B,0),MATCH(V$1,StudiesInfo!$1:$1,0))</f>
        <v>Larva</v>
      </c>
      <c r="W875" s="31">
        <f t="array" ref="W875">INDEX(StudiesInfo!$1:$80,MATCH($E875,StudiesInfo!$B:$B,0),MATCH(W$1,StudiesInfo!$1:$1,0))</f>
        <v>96</v>
      </c>
      <c r="X875" s="31" t="str">
        <f t="array" ref="X875">INDEX(StudiesInfo!$1:$80,MATCH($E875,StudiesInfo!$B:$B,0),MATCH(X$1,StudiesInfo!$1:$1,0))</f>
        <v>hpf</v>
      </c>
      <c r="Y875" s="30" t="s">
        <v>582</v>
      </c>
      <c r="Z875" s="30" t="s">
        <v>597</v>
      </c>
      <c r="AA875" s="30" t="s">
        <v>1119</v>
      </c>
      <c r="AC875" s="30" t="s">
        <v>1117</v>
      </c>
      <c r="AD875" s="33" t="s">
        <v>586</v>
      </c>
      <c r="AF875" s="30" t="s">
        <v>588</v>
      </c>
    </row>
    <row r="876" ht="16.5" hidden="1" customHeight="1">
      <c r="A876" s="30">
        <v>62.0</v>
      </c>
      <c r="B876" s="31" t="str">
        <f t="array" ref="B876">INDEX(StudiesInfo!$1:$80,MATCH($E876,StudiesInfo!$B:$B,0),MATCH(B$1,StudiesInfo!$1:$1,0))</f>
        <v>Yes</v>
      </c>
      <c r="E876" s="31" t="str">
        <f t="array" ref="E876">INDEX(StudiesInfo!$1:$80,MATCH($A876,StudiesInfo!$A:$A,0),MATCH(E$1,StudiesInfo!$1:$1,0))</f>
        <v>Santos et al., 2020</v>
      </c>
      <c r="F876" s="31" t="str">
        <f t="array" ref="F876">INDEX(StudiesInfo!$1:$80,MATCH($E876,StudiesInfo!$B:$B,0),MATCH(F$1,StudiesInfo!$1:$1,0))</f>
        <v>1-5 μm</v>
      </c>
      <c r="G876" s="31" t="str">
        <f t="array" ref="G876">INDEX(StudiesInfo!$1:$80,MATCH($E876,StudiesInfo!$B:$B,0),MATCH(G$1,StudiesInfo!$1:$1,0))</f>
        <v>micro</v>
      </c>
      <c r="H876" s="31" t="str">
        <f t="array" ref="H876">INDEX(StudiesInfo!$1:$80,MATCH($E876,StudiesInfo!$B:$B,0),MATCH(H$1,StudiesInfo!$1:$1,0))</f>
        <v>Aminoplast</v>
      </c>
      <c r="I876" s="31" t="str">
        <f t="array" ref="I876">INDEX(StudiesInfo!$1:$80,MATCH($E876,StudiesInfo!$B:$B,0),MATCH(I$1,StudiesInfo!$1:$1,0))</f>
        <v>Sphere</v>
      </c>
      <c r="J876" s="32" t="str">
        <f t="array" ref="J876">INDEX(StudiesInfo!$1:$80,MATCH($E876,StudiesInfo!$B:$B,0),MATCH(J$1,StudiesInfo!$1:$1,0))</f>
        <v>Danio rerio</v>
      </c>
      <c r="K876" s="31" t="str">
        <f t="array" ref="K876">INDEX(StudiesInfo!$1:$80,MATCH($E876,StudiesInfo!$B:$B,0),MATCH(K$1,StudiesInfo!$1:$1,0))</f>
        <v>NA</v>
      </c>
      <c r="L876" s="31" t="str">
        <f t="array" ref="L876">INDEX(StudiesInfo!$1:$80,MATCH($E876,StudiesInfo!$B:$B,0),MATCH(L$1,StudiesInfo!$1:$1,0))</f>
        <v>Water: Semi-static system</v>
      </c>
      <c r="M876" s="31" t="str">
        <f t="array" ref="M876">INDEX(StudiesInfo!$1:$80,MATCH($E876,StudiesInfo!$B:$B,0),MATCH(M$1,StudiesInfo!$1:$1,0))</f>
        <v>Every 24h</v>
      </c>
      <c r="N876" s="35" t="str">
        <f t="array" ref="N876">INDEX(StudiesInfo!$1:$80,MATCH($E876,StudiesInfo!$B:$B,0),MATCH(N$1,StudiesInfo!$1:$1,0))</f>
        <v>2</v>
      </c>
      <c r="O876" s="31" t="str">
        <f t="array" ref="O876">INDEX(StudiesInfo!$1:$80,MATCH($E876,StudiesInfo!$B:$B,0),MATCH(O$1,StudiesInfo!$1:$1,0))</f>
        <v>mg/L</v>
      </c>
      <c r="P876" s="31" t="str">
        <f t="array" ref="P876">INDEX(StudiesInfo!$1:$80,MATCH($E876,StudiesInfo!$B:$B,0),MATCH(P$1,StudiesInfo!$1:$1,0))</f>
        <v>Embryo</v>
      </c>
      <c r="Q876" s="31">
        <f t="array" ref="Q876">INDEX(StudiesInfo!$1:$80,MATCH($E876,StudiesInfo!$B:$B,0),MATCH(Q$1,StudiesInfo!$1:$1,0))</f>
        <v>2</v>
      </c>
      <c r="R876" s="31" t="str">
        <f t="array" ref="R876">INDEX(StudiesInfo!$1:$80,MATCH($E876,StudiesInfo!$B:$B,0),MATCH(R$1,StudiesInfo!$1:$1,0))</f>
        <v>hpf</v>
      </c>
      <c r="S876" s="31">
        <f t="array" ref="S876">INDEX(StudiesInfo!$1:$80,MATCH($E876,StudiesInfo!$B:$B,0),MATCH(S$1,StudiesInfo!$1:$1,0))</f>
        <v>94</v>
      </c>
      <c r="T876" s="31" t="str">
        <f t="array" ref="T876">INDEX(StudiesInfo!$1:$80,MATCH($E876,StudiesInfo!$B:$B,0),MATCH(T$1,StudiesInfo!$1:$1,0))</f>
        <v>up to 96h</v>
      </c>
      <c r="U876" s="31">
        <f t="array" ref="U876">INDEX(StudiesInfo!$1:$80,MATCH($E876,StudiesInfo!$B:$B,0),MATCH(U$1,StudiesInfo!$1:$1,0))</f>
        <v>0</v>
      </c>
      <c r="V876" s="31" t="str">
        <f t="array" ref="V876">INDEX(StudiesInfo!$1:$80,MATCH($E876,StudiesInfo!$B:$B,0),MATCH(V$1,StudiesInfo!$1:$1,0))</f>
        <v>Larva</v>
      </c>
      <c r="W876" s="31">
        <f t="array" ref="W876">INDEX(StudiesInfo!$1:$80,MATCH($E876,StudiesInfo!$B:$B,0),MATCH(W$1,StudiesInfo!$1:$1,0))</f>
        <v>96</v>
      </c>
      <c r="X876" s="31" t="str">
        <f t="array" ref="X876">INDEX(StudiesInfo!$1:$80,MATCH($E876,StudiesInfo!$B:$B,0),MATCH(X$1,StudiesInfo!$1:$1,0))</f>
        <v>hpf</v>
      </c>
      <c r="Y876" s="30" t="s">
        <v>582</v>
      </c>
      <c r="Z876" s="30" t="s">
        <v>597</v>
      </c>
      <c r="AA876" s="30" t="s">
        <v>1119</v>
      </c>
      <c r="AB876" s="30"/>
      <c r="AC876" s="30"/>
      <c r="AD876" s="33" t="s">
        <v>750</v>
      </c>
      <c r="AF876" s="34" t="s">
        <v>591</v>
      </c>
    </row>
    <row r="877" ht="16.5" hidden="1" customHeight="1">
      <c r="A877" s="30">
        <v>62.0</v>
      </c>
      <c r="B877" s="31" t="str">
        <f t="array" ref="B877">INDEX(StudiesInfo!$1:$80,MATCH($E877,StudiesInfo!$B:$B,0),MATCH(B$1,StudiesInfo!$1:$1,0))</f>
        <v>Yes</v>
      </c>
      <c r="C877" s="30"/>
      <c r="D877" s="30"/>
      <c r="E877" s="31" t="str">
        <f t="array" ref="E877">INDEX(StudiesInfo!$1:$80,MATCH($A877,StudiesInfo!$A:$A,0),MATCH(E$1,StudiesInfo!$1:$1,0))</f>
        <v>Santos et al., 2020</v>
      </c>
      <c r="F877" s="31" t="str">
        <f t="array" ref="F877">INDEX(StudiesInfo!$1:$80,MATCH($E877,StudiesInfo!$B:$B,0),MATCH(F$1,StudiesInfo!$1:$1,0))</f>
        <v>1-5 μm</v>
      </c>
      <c r="G877" s="31" t="str">
        <f t="array" ref="G877">INDEX(StudiesInfo!$1:$80,MATCH($E877,StudiesInfo!$B:$B,0),MATCH(G$1,StudiesInfo!$1:$1,0))</f>
        <v>micro</v>
      </c>
      <c r="H877" s="31" t="str">
        <f t="array" ref="H877">INDEX(StudiesInfo!$1:$80,MATCH($E877,StudiesInfo!$B:$B,0),MATCH(H$1,StudiesInfo!$1:$1,0))</f>
        <v>Aminoplast</v>
      </c>
      <c r="I877" s="31" t="str">
        <f t="array" ref="I877">INDEX(StudiesInfo!$1:$80,MATCH($E877,StudiesInfo!$B:$B,0),MATCH(I$1,StudiesInfo!$1:$1,0))</f>
        <v>Sphere</v>
      </c>
      <c r="J877" s="32" t="str">
        <f t="array" ref="J877">INDEX(StudiesInfo!$1:$80,MATCH($E877,StudiesInfo!$B:$B,0),MATCH(J$1,StudiesInfo!$1:$1,0))</f>
        <v>Danio rerio</v>
      </c>
      <c r="K877" s="31" t="str">
        <f t="array" ref="K877">INDEX(StudiesInfo!$1:$80,MATCH($E877,StudiesInfo!$B:$B,0),MATCH(K$1,StudiesInfo!$1:$1,0))</f>
        <v>NA</v>
      </c>
      <c r="L877" s="31" t="str">
        <f t="array" ref="L877">INDEX(StudiesInfo!$1:$80,MATCH($E877,StudiesInfo!$B:$B,0),MATCH(L$1,StudiesInfo!$1:$1,0))</f>
        <v>Water: Semi-static system</v>
      </c>
      <c r="M877" s="31" t="str">
        <f t="array" ref="M877">INDEX(StudiesInfo!$1:$80,MATCH($E877,StudiesInfo!$B:$B,0),MATCH(M$1,StudiesInfo!$1:$1,0))</f>
        <v>Every 24h</v>
      </c>
      <c r="N877" s="35" t="str">
        <f t="array" ref="N877">INDEX(StudiesInfo!$1:$80,MATCH($E877,StudiesInfo!$B:$B,0),MATCH(N$1,StudiesInfo!$1:$1,0))</f>
        <v>2</v>
      </c>
      <c r="O877" s="31" t="str">
        <f t="array" ref="O877">INDEX(StudiesInfo!$1:$80,MATCH($E877,StudiesInfo!$B:$B,0),MATCH(O$1,StudiesInfo!$1:$1,0))</f>
        <v>mg/L</v>
      </c>
      <c r="P877" s="31" t="str">
        <f t="array" ref="P877">INDEX(StudiesInfo!$1:$80,MATCH($E877,StudiesInfo!$B:$B,0),MATCH(P$1,StudiesInfo!$1:$1,0))</f>
        <v>Embryo</v>
      </c>
      <c r="Q877" s="31">
        <f t="array" ref="Q877">INDEX(StudiesInfo!$1:$80,MATCH($E877,StudiesInfo!$B:$B,0),MATCH(Q$1,StudiesInfo!$1:$1,0))</f>
        <v>2</v>
      </c>
      <c r="R877" s="31" t="str">
        <f t="array" ref="R877">INDEX(StudiesInfo!$1:$80,MATCH($E877,StudiesInfo!$B:$B,0),MATCH(R$1,StudiesInfo!$1:$1,0))</f>
        <v>hpf</v>
      </c>
      <c r="S877" s="31">
        <f t="array" ref="S877">INDEX(StudiesInfo!$1:$80,MATCH($E877,StudiesInfo!$B:$B,0),MATCH(S$1,StudiesInfo!$1:$1,0))</f>
        <v>94</v>
      </c>
      <c r="T877" s="31" t="str">
        <f t="array" ref="T877">INDEX(StudiesInfo!$1:$80,MATCH($E877,StudiesInfo!$B:$B,0),MATCH(T$1,StudiesInfo!$1:$1,0))</f>
        <v>up to 96h</v>
      </c>
      <c r="U877" s="31">
        <f t="array" ref="U877">INDEX(StudiesInfo!$1:$80,MATCH($E877,StudiesInfo!$B:$B,0),MATCH(U$1,StudiesInfo!$1:$1,0))</f>
        <v>0</v>
      </c>
      <c r="V877" s="31" t="str">
        <f t="array" ref="V877">INDEX(StudiesInfo!$1:$80,MATCH($E877,StudiesInfo!$B:$B,0),MATCH(V$1,StudiesInfo!$1:$1,0))</f>
        <v>Larva</v>
      </c>
      <c r="W877" s="31">
        <f t="array" ref="W877">INDEX(StudiesInfo!$1:$80,MATCH($E877,StudiesInfo!$B:$B,0),MATCH(W$1,StudiesInfo!$1:$1,0))</f>
        <v>96</v>
      </c>
      <c r="X877" s="31" t="str">
        <f t="array" ref="X877">INDEX(StudiesInfo!$1:$80,MATCH($E877,StudiesInfo!$B:$B,0),MATCH(X$1,StudiesInfo!$1:$1,0))</f>
        <v>hpf</v>
      </c>
      <c r="Y877" s="30" t="s">
        <v>582</v>
      </c>
      <c r="Z877" s="30" t="s">
        <v>583</v>
      </c>
      <c r="AA877" s="30" t="s">
        <v>584</v>
      </c>
      <c r="AB877" s="30">
        <v>13.0</v>
      </c>
      <c r="AC877" s="30" t="s">
        <v>1117</v>
      </c>
      <c r="AD877" s="33" t="s">
        <v>586</v>
      </c>
      <c r="AE877" s="30" t="s">
        <v>587</v>
      </c>
      <c r="AF877" s="30" t="s">
        <v>588</v>
      </c>
    </row>
    <row r="878" ht="16.5" hidden="1" customHeight="1">
      <c r="A878" s="30">
        <v>62.0</v>
      </c>
      <c r="B878" s="31" t="str">
        <f t="array" ref="B878">INDEX(StudiesInfo!$1:$80,MATCH($E878,StudiesInfo!$B:$B,0),MATCH(B$1,StudiesInfo!$1:$1,0))</f>
        <v>Yes</v>
      </c>
      <c r="E878" s="31" t="str">
        <f t="array" ref="E878">INDEX(StudiesInfo!$1:$80,MATCH($A878,StudiesInfo!$A:$A,0),MATCH(E$1,StudiesInfo!$1:$1,0))</f>
        <v>Santos et al., 2020</v>
      </c>
      <c r="F878" s="31" t="str">
        <f t="array" ref="F878">INDEX(StudiesInfo!$1:$80,MATCH($E878,StudiesInfo!$B:$B,0),MATCH(F$1,StudiesInfo!$1:$1,0))</f>
        <v>1-5 μm</v>
      </c>
      <c r="G878" s="31" t="str">
        <f t="array" ref="G878">INDEX(StudiesInfo!$1:$80,MATCH($E878,StudiesInfo!$B:$B,0),MATCH(G$1,StudiesInfo!$1:$1,0))</f>
        <v>micro</v>
      </c>
      <c r="H878" s="31" t="str">
        <f t="array" ref="H878">INDEX(StudiesInfo!$1:$80,MATCH($E878,StudiesInfo!$B:$B,0),MATCH(H$1,StudiesInfo!$1:$1,0))</f>
        <v>Aminoplast</v>
      </c>
      <c r="I878" s="31" t="str">
        <f t="array" ref="I878">INDEX(StudiesInfo!$1:$80,MATCH($E878,StudiesInfo!$B:$B,0),MATCH(I$1,StudiesInfo!$1:$1,0))</f>
        <v>Sphere</v>
      </c>
      <c r="J878" s="32" t="str">
        <f t="array" ref="J878">INDEX(StudiesInfo!$1:$80,MATCH($E878,StudiesInfo!$B:$B,0),MATCH(J$1,StudiesInfo!$1:$1,0))</f>
        <v>Danio rerio</v>
      </c>
      <c r="K878" s="31" t="str">
        <f t="array" ref="K878">INDEX(StudiesInfo!$1:$80,MATCH($E878,StudiesInfo!$B:$B,0),MATCH(K$1,StudiesInfo!$1:$1,0))</f>
        <v>NA</v>
      </c>
      <c r="L878" s="31" t="str">
        <f t="array" ref="L878">INDEX(StudiesInfo!$1:$80,MATCH($E878,StudiesInfo!$B:$B,0),MATCH(L$1,StudiesInfo!$1:$1,0))</f>
        <v>Water: Semi-static system</v>
      </c>
      <c r="M878" s="31" t="str">
        <f t="array" ref="M878">INDEX(StudiesInfo!$1:$80,MATCH($E878,StudiesInfo!$B:$B,0),MATCH(M$1,StudiesInfo!$1:$1,0))</f>
        <v>Every 24h</v>
      </c>
      <c r="N878" s="35" t="str">
        <f t="array" ref="N878">INDEX(StudiesInfo!$1:$80,MATCH($E878,StudiesInfo!$B:$B,0),MATCH(N$1,StudiesInfo!$1:$1,0))</f>
        <v>2</v>
      </c>
      <c r="O878" s="31" t="str">
        <f t="array" ref="O878">INDEX(StudiesInfo!$1:$80,MATCH($E878,StudiesInfo!$B:$B,0),MATCH(O$1,StudiesInfo!$1:$1,0))</f>
        <v>mg/L</v>
      </c>
      <c r="P878" s="31" t="str">
        <f t="array" ref="P878">INDEX(StudiesInfo!$1:$80,MATCH($E878,StudiesInfo!$B:$B,0),MATCH(P$1,StudiesInfo!$1:$1,0))</f>
        <v>Embryo</v>
      </c>
      <c r="Q878" s="31">
        <f t="array" ref="Q878">INDEX(StudiesInfo!$1:$80,MATCH($E878,StudiesInfo!$B:$B,0),MATCH(Q$1,StudiesInfo!$1:$1,0))</f>
        <v>2</v>
      </c>
      <c r="R878" s="31" t="str">
        <f t="array" ref="R878">INDEX(StudiesInfo!$1:$80,MATCH($E878,StudiesInfo!$B:$B,0),MATCH(R$1,StudiesInfo!$1:$1,0))</f>
        <v>hpf</v>
      </c>
      <c r="S878" s="31">
        <f t="array" ref="S878">INDEX(StudiesInfo!$1:$80,MATCH($E878,StudiesInfo!$B:$B,0),MATCH(S$1,StudiesInfo!$1:$1,0))</f>
        <v>94</v>
      </c>
      <c r="T878" s="31" t="str">
        <f t="array" ref="T878">INDEX(StudiesInfo!$1:$80,MATCH($E878,StudiesInfo!$B:$B,0),MATCH(T$1,StudiesInfo!$1:$1,0))</f>
        <v>up to 96h</v>
      </c>
      <c r="U878" s="31">
        <f t="array" ref="U878">INDEX(StudiesInfo!$1:$80,MATCH($E878,StudiesInfo!$B:$B,0),MATCH(U$1,StudiesInfo!$1:$1,0))</f>
        <v>0</v>
      </c>
      <c r="V878" s="31" t="str">
        <f t="array" ref="V878">INDEX(StudiesInfo!$1:$80,MATCH($E878,StudiesInfo!$B:$B,0),MATCH(V$1,StudiesInfo!$1:$1,0))</f>
        <v>Larva</v>
      </c>
      <c r="W878" s="31">
        <f t="array" ref="W878">INDEX(StudiesInfo!$1:$80,MATCH($E878,StudiesInfo!$B:$B,0),MATCH(W$1,StudiesInfo!$1:$1,0))</f>
        <v>96</v>
      </c>
      <c r="X878" s="31" t="str">
        <f t="array" ref="X878">INDEX(StudiesInfo!$1:$80,MATCH($E878,StudiesInfo!$B:$B,0),MATCH(X$1,StudiesInfo!$1:$1,0))</f>
        <v>hpf</v>
      </c>
      <c r="Y878" s="30" t="s">
        <v>582</v>
      </c>
      <c r="Z878" s="30" t="s">
        <v>583</v>
      </c>
      <c r="AA878" s="30" t="s">
        <v>584</v>
      </c>
      <c r="AD878" s="33" t="s">
        <v>750</v>
      </c>
      <c r="AE878" s="30" t="s">
        <v>590</v>
      </c>
      <c r="AF878" s="34" t="s">
        <v>591</v>
      </c>
    </row>
    <row r="879" ht="16.5" hidden="1" customHeight="1">
      <c r="A879" s="30">
        <v>62.0</v>
      </c>
      <c r="B879" s="31" t="str">
        <f t="array" ref="B879">INDEX(StudiesInfo!$1:$80,MATCH($E879,StudiesInfo!$B:$B,0),MATCH(B$1,StudiesInfo!$1:$1,0))</f>
        <v>Yes</v>
      </c>
      <c r="C879" s="30"/>
      <c r="D879" s="30"/>
      <c r="E879" s="31" t="str">
        <f t="array" ref="E879">INDEX(StudiesInfo!$1:$80,MATCH($A879,StudiesInfo!$A:$A,0),MATCH(E$1,StudiesInfo!$1:$1,0))</f>
        <v>Santos et al., 2020</v>
      </c>
      <c r="F879" s="31" t="str">
        <f t="array" ref="F879">INDEX(StudiesInfo!$1:$80,MATCH($E879,StudiesInfo!$B:$B,0),MATCH(F$1,StudiesInfo!$1:$1,0))</f>
        <v>1-5 μm</v>
      </c>
      <c r="G879" s="31" t="str">
        <f t="array" ref="G879">INDEX(StudiesInfo!$1:$80,MATCH($E879,StudiesInfo!$B:$B,0),MATCH(G$1,StudiesInfo!$1:$1,0))</f>
        <v>micro</v>
      </c>
      <c r="H879" s="31" t="str">
        <f t="array" ref="H879">INDEX(StudiesInfo!$1:$80,MATCH($E879,StudiesInfo!$B:$B,0),MATCH(H$1,StudiesInfo!$1:$1,0))</f>
        <v>Aminoplast</v>
      </c>
      <c r="I879" s="31" t="str">
        <f t="array" ref="I879">INDEX(StudiesInfo!$1:$80,MATCH($E879,StudiesInfo!$B:$B,0),MATCH(I$1,StudiesInfo!$1:$1,0))</f>
        <v>Sphere</v>
      </c>
      <c r="J879" s="32" t="str">
        <f t="array" ref="J879">INDEX(StudiesInfo!$1:$80,MATCH($E879,StudiesInfo!$B:$B,0),MATCH(J$1,StudiesInfo!$1:$1,0))</f>
        <v>Danio rerio</v>
      </c>
      <c r="K879" s="31" t="str">
        <f t="array" ref="K879">INDEX(StudiesInfo!$1:$80,MATCH($E879,StudiesInfo!$B:$B,0),MATCH(K$1,StudiesInfo!$1:$1,0))</f>
        <v>NA</v>
      </c>
      <c r="L879" s="31" t="str">
        <f t="array" ref="L879">INDEX(StudiesInfo!$1:$80,MATCH($E879,StudiesInfo!$B:$B,0),MATCH(L$1,StudiesInfo!$1:$1,0))</f>
        <v>Water: Semi-static system</v>
      </c>
      <c r="M879" s="31" t="str">
        <f t="array" ref="M879">INDEX(StudiesInfo!$1:$80,MATCH($E879,StudiesInfo!$B:$B,0),MATCH(M$1,StudiesInfo!$1:$1,0))</f>
        <v>Every 24h</v>
      </c>
      <c r="N879" s="35" t="str">
        <f t="array" ref="N879">INDEX(StudiesInfo!$1:$80,MATCH($E879,StudiesInfo!$B:$B,0),MATCH(N$1,StudiesInfo!$1:$1,0))</f>
        <v>2</v>
      </c>
      <c r="O879" s="31" t="str">
        <f t="array" ref="O879">INDEX(StudiesInfo!$1:$80,MATCH($E879,StudiesInfo!$B:$B,0),MATCH(O$1,StudiesInfo!$1:$1,0))</f>
        <v>mg/L</v>
      </c>
      <c r="P879" s="31" t="str">
        <f t="array" ref="P879">INDEX(StudiesInfo!$1:$80,MATCH($E879,StudiesInfo!$B:$B,0),MATCH(P$1,StudiesInfo!$1:$1,0))</f>
        <v>Embryo</v>
      </c>
      <c r="Q879" s="31">
        <f t="array" ref="Q879">INDEX(StudiesInfo!$1:$80,MATCH($E879,StudiesInfo!$B:$B,0),MATCH(Q$1,StudiesInfo!$1:$1,0))</f>
        <v>2</v>
      </c>
      <c r="R879" s="31" t="str">
        <f t="array" ref="R879">INDEX(StudiesInfo!$1:$80,MATCH($E879,StudiesInfo!$B:$B,0),MATCH(R$1,StudiesInfo!$1:$1,0))</f>
        <v>hpf</v>
      </c>
      <c r="S879" s="31">
        <f t="array" ref="S879">INDEX(StudiesInfo!$1:$80,MATCH($E879,StudiesInfo!$B:$B,0),MATCH(S$1,StudiesInfo!$1:$1,0))</f>
        <v>94</v>
      </c>
      <c r="T879" s="31" t="str">
        <f t="array" ref="T879">INDEX(StudiesInfo!$1:$80,MATCH($E879,StudiesInfo!$B:$B,0),MATCH(T$1,StudiesInfo!$1:$1,0))</f>
        <v>up to 96h</v>
      </c>
      <c r="U879" s="31">
        <f t="array" ref="U879">INDEX(StudiesInfo!$1:$80,MATCH($E879,StudiesInfo!$B:$B,0),MATCH(U$1,StudiesInfo!$1:$1,0))</f>
        <v>0</v>
      </c>
      <c r="V879" s="31" t="str">
        <f t="array" ref="V879">INDEX(StudiesInfo!$1:$80,MATCH($E879,StudiesInfo!$B:$B,0),MATCH(V$1,StudiesInfo!$1:$1,0))</f>
        <v>Larva</v>
      </c>
      <c r="W879" s="31">
        <f t="array" ref="W879">INDEX(StudiesInfo!$1:$80,MATCH($E879,StudiesInfo!$B:$B,0),MATCH(W$1,StudiesInfo!$1:$1,0))</f>
        <v>96</v>
      </c>
      <c r="X879" s="31" t="str">
        <f t="array" ref="X879">INDEX(StudiesInfo!$1:$80,MATCH($E879,StudiesInfo!$B:$B,0),MATCH(X$1,StudiesInfo!$1:$1,0))</f>
        <v>hpf</v>
      </c>
      <c r="Y879" s="30" t="s">
        <v>601</v>
      </c>
      <c r="Z879" s="30" t="s">
        <v>616</v>
      </c>
      <c r="AA879" s="30" t="s">
        <v>618</v>
      </c>
      <c r="AB879" s="30">
        <v>10.0</v>
      </c>
      <c r="AC879" s="30" t="s">
        <v>1120</v>
      </c>
      <c r="AD879" s="33" t="s">
        <v>586</v>
      </c>
      <c r="AE879" s="30" t="s">
        <v>587</v>
      </c>
      <c r="AF879" s="30" t="s">
        <v>588</v>
      </c>
    </row>
    <row r="880" ht="16.5" hidden="1" customHeight="1">
      <c r="A880" s="30">
        <v>62.0</v>
      </c>
      <c r="B880" s="31" t="str">
        <f t="array" ref="B880">INDEX(StudiesInfo!$1:$80,MATCH($E880,StudiesInfo!$B:$B,0),MATCH(B$1,StudiesInfo!$1:$1,0))</f>
        <v>Yes</v>
      </c>
      <c r="E880" s="31" t="str">
        <f t="array" ref="E880">INDEX(StudiesInfo!$1:$80,MATCH($A880,StudiesInfo!$A:$A,0),MATCH(E$1,StudiesInfo!$1:$1,0))</f>
        <v>Santos et al., 2020</v>
      </c>
      <c r="F880" s="31" t="str">
        <f t="array" ref="F880">INDEX(StudiesInfo!$1:$80,MATCH($E880,StudiesInfo!$B:$B,0),MATCH(F$1,StudiesInfo!$1:$1,0))</f>
        <v>1-5 μm</v>
      </c>
      <c r="G880" s="31" t="str">
        <f t="array" ref="G880">INDEX(StudiesInfo!$1:$80,MATCH($E880,StudiesInfo!$B:$B,0),MATCH(G$1,StudiesInfo!$1:$1,0))</f>
        <v>micro</v>
      </c>
      <c r="H880" s="31" t="str">
        <f t="array" ref="H880">INDEX(StudiesInfo!$1:$80,MATCH($E880,StudiesInfo!$B:$B,0),MATCH(H$1,StudiesInfo!$1:$1,0))</f>
        <v>Aminoplast</v>
      </c>
      <c r="I880" s="31" t="str">
        <f t="array" ref="I880">INDEX(StudiesInfo!$1:$80,MATCH($E880,StudiesInfo!$B:$B,0),MATCH(I$1,StudiesInfo!$1:$1,0))</f>
        <v>Sphere</v>
      </c>
      <c r="J880" s="32" t="str">
        <f t="array" ref="J880">INDEX(StudiesInfo!$1:$80,MATCH($E880,StudiesInfo!$B:$B,0),MATCH(J$1,StudiesInfo!$1:$1,0))</f>
        <v>Danio rerio</v>
      </c>
      <c r="K880" s="31" t="str">
        <f t="array" ref="K880">INDEX(StudiesInfo!$1:$80,MATCH($E880,StudiesInfo!$B:$B,0),MATCH(K$1,StudiesInfo!$1:$1,0))</f>
        <v>NA</v>
      </c>
      <c r="L880" s="31" t="str">
        <f t="array" ref="L880">INDEX(StudiesInfo!$1:$80,MATCH($E880,StudiesInfo!$B:$B,0),MATCH(L$1,StudiesInfo!$1:$1,0))</f>
        <v>Water: Semi-static system</v>
      </c>
      <c r="M880" s="31" t="str">
        <f t="array" ref="M880">INDEX(StudiesInfo!$1:$80,MATCH($E880,StudiesInfo!$B:$B,0),MATCH(M$1,StudiesInfo!$1:$1,0))</f>
        <v>Every 24h</v>
      </c>
      <c r="N880" s="35" t="str">
        <f t="array" ref="N880">INDEX(StudiesInfo!$1:$80,MATCH($E880,StudiesInfo!$B:$B,0),MATCH(N$1,StudiesInfo!$1:$1,0))</f>
        <v>2</v>
      </c>
      <c r="O880" s="31" t="str">
        <f t="array" ref="O880">INDEX(StudiesInfo!$1:$80,MATCH($E880,StudiesInfo!$B:$B,0),MATCH(O$1,StudiesInfo!$1:$1,0))</f>
        <v>mg/L</v>
      </c>
      <c r="P880" s="31" t="str">
        <f t="array" ref="P880">INDEX(StudiesInfo!$1:$80,MATCH($E880,StudiesInfo!$B:$B,0),MATCH(P$1,StudiesInfo!$1:$1,0))</f>
        <v>Embryo</v>
      </c>
      <c r="Q880" s="31">
        <f t="array" ref="Q880">INDEX(StudiesInfo!$1:$80,MATCH($E880,StudiesInfo!$B:$B,0),MATCH(Q$1,StudiesInfo!$1:$1,0))</f>
        <v>2</v>
      </c>
      <c r="R880" s="31" t="str">
        <f t="array" ref="R880">INDEX(StudiesInfo!$1:$80,MATCH($E880,StudiesInfo!$B:$B,0),MATCH(R$1,StudiesInfo!$1:$1,0))</f>
        <v>hpf</v>
      </c>
      <c r="S880" s="31">
        <f t="array" ref="S880">INDEX(StudiesInfo!$1:$80,MATCH($E880,StudiesInfo!$B:$B,0),MATCH(S$1,StudiesInfo!$1:$1,0))</f>
        <v>94</v>
      </c>
      <c r="T880" s="31" t="str">
        <f t="array" ref="T880">INDEX(StudiesInfo!$1:$80,MATCH($E880,StudiesInfo!$B:$B,0),MATCH(T$1,StudiesInfo!$1:$1,0))</f>
        <v>up to 96h</v>
      </c>
      <c r="U880" s="31">
        <f t="array" ref="U880">INDEX(StudiesInfo!$1:$80,MATCH($E880,StudiesInfo!$B:$B,0),MATCH(U$1,StudiesInfo!$1:$1,0))</f>
        <v>0</v>
      </c>
      <c r="V880" s="31" t="str">
        <f t="array" ref="V880">INDEX(StudiesInfo!$1:$80,MATCH($E880,StudiesInfo!$B:$B,0),MATCH(V$1,StudiesInfo!$1:$1,0))</f>
        <v>Larva</v>
      </c>
      <c r="W880" s="31">
        <f t="array" ref="W880">INDEX(StudiesInfo!$1:$80,MATCH($E880,StudiesInfo!$B:$B,0),MATCH(W$1,StudiesInfo!$1:$1,0))</f>
        <v>96</v>
      </c>
      <c r="X880" s="31" t="str">
        <f t="array" ref="X880">INDEX(StudiesInfo!$1:$80,MATCH($E880,StudiesInfo!$B:$B,0),MATCH(X$1,StudiesInfo!$1:$1,0))</f>
        <v>hpf</v>
      </c>
      <c r="Y880" s="30" t="s">
        <v>601</v>
      </c>
      <c r="Z880" s="30" t="s">
        <v>616</v>
      </c>
      <c r="AA880" s="30" t="s">
        <v>618</v>
      </c>
      <c r="AD880" s="33" t="s">
        <v>750</v>
      </c>
      <c r="AE880" s="30" t="s">
        <v>590</v>
      </c>
      <c r="AF880" s="34" t="s">
        <v>591</v>
      </c>
    </row>
    <row r="881" ht="16.5" hidden="1" customHeight="1">
      <c r="A881" s="30">
        <v>62.0</v>
      </c>
      <c r="B881" s="31" t="str">
        <f t="array" ref="B881">INDEX(StudiesInfo!$1:$80,MATCH($E881,StudiesInfo!$B:$B,0),MATCH(B$1,StudiesInfo!$1:$1,0))</f>
        <v>Yes</v>
      </c>
      <c r="C881" s="30"/>
      <c r="D881" s="30"/>
      <c r="E881" s="31" t="str">
        <f t="array" ref="E881">INDEX(StudiesInfo!$1:$80,MATCH($A881,StudiesInfo!$A:$A,0),MATCH(E$1,StudiesInfo!$1:$1,0))</f>
        <v>Santos et al., 2020</v>
      </c>
      <c r="F881" s="31" t="str">
        <f t="array" ref="F881">INDEX(StudiesInfo!$1:$80,MATCH($E881,StudiesInfo!$B:$B,0),MATCH(F$1,StudiesInfo!$1:$1,0))</f>
        <v>1-5 μm</v>
      </c>
      <c r="G881" s="31" t="str">
        <f t="array" ref="G881">INDEX(StudiesInfo!$1:$80,MATCH($E881,StudiesInfo!$B:$B,0),MATCH(G$1,StudiesInfo!$1:$1,0))</f>
        <v>micro</v>
      </c>
      <c r="H881" s="31" t="str">
        <f t="array" ref="H881">INDEX(StudiesInfo!$1:$80,MATCH($E881,StudiesInfo!$B:$B,0),MATCH(H$1,StudiesInfo!$1:$1,0))</f>
        <v>Aminoplast</v>
      </c>
      <c r="I881" s="31" t="str">
        <f t="array" ref="I881">INDEX(StudiesInfo!$1:$80,MATCH($E881,StudiesInfo!$B:$B,0),MATCH(I$1,StudiesInfo!$1:$1,0))</f>
        <v>Sphere</v>
      </c>
      <c r="J881" s="32" t="str">
        <f t="array" ref="J881">INDEX(StudiesInfo!$1:$80,MATCH($E881,StudiesInfo!$B:$B,0),MATCH(J$1,StudiesInfo!$1:$1,0))</f>
        <v>Danio rerio</v>
      </c>
      <c r="K881" s="31" t="str">
        <f t="array" ref="K881">INDEX(StudiesInfo!$1:$80,MATCH($E881,StudiesInfo!$B:$B,0),MATCH(K$1,StudiesInfo!$1:$1,0))</f>
        <v>NA</v>
      </c>
      <c r="L881" s="31" t="str">
        <f t="array" ref="L881">INDEX(StudiesInfo!$1:$80,MATCH($E881,StudiesInfo!$B:$B,0),MATCH(L$1,StudiesInfo!$1:$1,0))</f>
        <v>Water: Semi-static system</v>
      </c>
      <c r="M881" s="31" t="str">
        <f t="array" ref="M881">INDEX(StudiesInfo!$1:$80,MATCH($E881,StudiesInfo!$B:$B,0),MATCH(M$1,StudiesInfo!$1:$1,0))</f>
        <v>Every 24h</v>
      </c>
      <c r="N881" s="35" t="str">
        <f t="array" ref="N881">INDEX(StudiesInfo!$1:$80,MATCH($E881,StudiesInfo!$B:$B,0),MATCH(N$1,StudiesInfo!$1:$1,0))</f>
        <v>2</v>
      </c>
      <c r="O881" s="31" t="str">
        <f t="array" ref="O881">INDEX(StudiesInfo!$1:$80,MATCH($E881,StudiesInfo!$B:$B,0),MATCH(O$1,StudiesInfo!$1:$1,0))</f>
        <v>mg/L</v>
      </c>
      <c r="P881" s="31" t="str">
        <f t="array" ref="P881">INDEX(StudiesInfo!$1:$80,MATCH($E881,StudiesInfo!$B:$B,0),MATCH(P$1,StudiesInfo!$1:$1,0))</f>
        <v>Embryo</v>
      </c>
      <c r="Q881" s="31">
        <f t="array" ref="Q881">INDEX(StudiesInfo!$1:$80,MATCH($E881,StudiesInfo!$B:$B,0),MATCH(Q$1,StudiesInfo!$1:$1,0))</f>
        <v>2</v>
      </c>
      <c r="R881" s="31" t="str">
        <f t="array" ref="R881">INDEX(StudiesInfo!$1:$80,MATCH($E881,StudiesInfo!$B:$B,0),MATCH(R$1,StudiesInfo!$1:$1,0))</f>
        <v>hpf</v>
      </c>
      <c r="S881" s="31">
        <f t="array" ref="S881">INDEX(StudiesInfo!$1:$80,MATCH($E881,StudiesInfo!$B:$B,0),MATCH(S$1,StudiesInfo!$1:$1,0))</f>
        <v>94</v>
      </c>
      <c r="T881" s="31" t="str">
        <f t="array" ref="T881">INDEX(StudiesInfo!$1:$80,MATCH($E881,StudiesInfo!$B:$B,0),MATCH(T$1,StudiesInfo!$1:$1,0))</f>
        <v>up to 96h</v>
      </c>
      <c r="U881" s="31">
        <f t="array" ref="U881">INDEX(StudiesInfo!$1:$80,MATCH($E881,StudiesInfo!$B:$B,0),MATCH(U$1,StudiesInfo!$1:$1,0))</f>
        <v>0</v>
      </c>
      <c r="V881" s="31" t="str">
        <f t="array" ref="V881">INDEX(StudiesInfo!$1:$80,MATCH($E881,StudiesInfo!$B:$B,0),MATCH(V$1,StudiesInfo!$1:$1,0))</f>
        <v>Larva</v>
      </c>
      <c r="W881" s="31">
        <f t="array" ref="W881">INDEX(StudiesInfo!$1:$80,MATCH($E881,StudiesInfo!$B:$B,0),MATCH(W$1,StudiesInfo!$1:$1,0))</f>
        <v>96</v>
      </c>
      <c r="X881" s="31" t="str">
        <f t="array" ref="X881">INDEX(StudiesInfo!$1:$80,MATCH($E881,StudiesInfo!$B:$B,0),MATCH(X$1,StudiesInfo!$1:$1,0))</f>
        <v>hpf</v>
      </c>
      <c r="Y881" s="30" t="s">
        <v>639</v>
      </c>
      <c r="Z881" s="30" t="s">
        <v>640</v>
      </c>
      <c r="AA881" s="30" t="s">
        <v>618</v>
      </c>
      <c r="AB881" s="30">
        <v>11.0</v>
      </c>
      <c r="AC881" s="30" t="s">
        <v>1121</v>
      </c>
      <c r="AD881" s="33" t="s">
        <v>586</v>
      </c>
      <c r="AE881" s="30" t="s">
        <v>587</v>
      </c>
      <c r="AF881" s="30" t="s">
        <v>588</v>
      </c>
    </row>
    <row r="882" ht="16.5" hidden="1" customHeight="1">
      <c r="A882" s="30">
        <v>62.0</v>
      </c>
      <c r="B882" s="31" t="str">
        <f t="array" ref="B882">INDEX(StudiesInfo!$1:$80,MATCH($E882,StudiesInfo!$B:$B,0),MATCH(B$1,StudiesInfo!$1:$1,0))</f>
        <v>Yes</v>
      </c>
      <c r="E882" s="31" t="str">
        <f t="array" ref="E882">INDEX(StudiesInfo!$1:$80,MATCH($A882,StudiesInfo!$A:$A,0),MATCH(E$1,StudiesInfo!$1:$1,0))</f>
        <v>Santos et al., 2020</v>
      </c>
      <c r="F882" s="31" t="str">
        <f t="array" ref="F882">INDEX(StudiesInfo!$1:$80,MATCH($E882,StudiesInfo!$B:$B,0),MATCH(F$1,StudiesInfo!$1:$1,0))</f>
        <v>1-5 μm</v>
      </c>
      <c r="G882" s="31" t="str">
        <f t="array" ref="G882">INDEX(StudiesInfo!$1:$80,MATCH($E882,StudiesInfo!$B:$B,0),MATCH(G$1,StudiesInfo!$1:$1,0))</f>
        <v>micro</v>
      </c>
      <c r="H882" s="31" t="str">
        <f t="array" ref="H882">INDEX(StudiesInfo!$1:$80,MATCH($E882,StudiesInfo!$B:$B,0),MATCH(H$1,StudiesInfo!$1:$1,0))</f>
        <v>Aminoplast</v>
      </c>
      <c r="I882" s="31" t="str">
        <f t="array" ref="I882">INDEX(StudiesInfo!$1:$80,MATCH($E882,StudiesInfo!$B:$B,0),MATCH(I$1,StudiesInfo!$1:$1,0))</f>
        <v>Sphere</v>
      </c>
      <c r="J882" s="32" t="str">
        <f t="array" ref="J882">INDEX(StudiesInfo!$1:$80,MATCH($E882,StudiesInfo!$B:$B,0),MATCH(J$1,StudiesInfo!$1:$1,0))</f>
        <v>Danio rerio</v>
      </c>
      <c r="K882" s="31" t="str">
        <f t="array" ref="K882">INDEX(StudiesInfo!$1:$80,MATCH($E882,StudiesInfo!$B:$B,0),MATCH(K$1,StudiesInfo!$1:$1,0))</f>
        <v>NA</v>
      </c>
      <c r="L882" s="31" t="str">
        <f t="array" ref="L882">INDEX(StudiesInfo!$1:$80,MATCH($E882,StudiesInfo!$B:$B,0),MATCH(L$1,StudiesInfo!$1:$1,0))</f>
        <v>Water: Semi-static system</v>
      </c>
      <c r="M882" s="31" t="str">
        <f t="array" ref="M882">INDEX(StudiesInfo!$1:$80,MATCH($E882,StudiesInfo!$B:$B,0),MATCH(M$1,StudiesInfo!$1:$1,0))</f>
        <v>Every 24h</v>
      </c>
      <c r="N882" s="35" t="str">
        <f t="array" ref="N882">INDEX(StudiesInfo!$1:$80,MATCH($E882,StudiesInfo!$B:$B,0),MATCH(N$1,StudiesInfo!$1:$1,0))</f>
        <v>2</v>
      </c>
      <c r="O882" s="31" t="str">
        <f t="array" ref="O882">INDEX(StudiesInfo!$1:$80,MATCH($E882,StudiesInfo!$B:$B,0),MATCH(O$1,StudiesInfo!$1:$1,0))</f>
        <v>mg/L</v>
      </c>
      <c r="P882" s="31" t="str">
        <f t="array" ref="P882">INDEX(StudiesInfo!$1:$80,MATCH($E882,StudiesInfo!$B:$B,0),MATCH(P$1,StudiesInfo!$1:$1,0))</f>
        <v>Embryo</v>
      </c>
      <c r="Q882" s="31">
        <f t="array" ref="Q882">INDEX(StudiesInfo!$1:$80,MATCH($E882,StudiesInfo!$B:$B,0),MATCH(Q$1,StudiesInfo!$1:$1,0))</f>
        <v>2</v>
      </c>
      <c r="R882" s="31" t="str">
        <f t="array" ref="R882">INDEX(StudiesInfo!$1:$80,MATCH($E882,StudiesInfo!$B:$B,0),MATCH(R$1,StudiesInfo!$1:$1,0))</f>
        <v>hpf</v>
      </c>
      <c r="S882" s="31">
        <f t="array" ref="S882">INDEX(StudiesInfo!$1:$80,MATCH($E882,StudiesInfo!$B:$B,0),MATCH(S$1,StudiesInfo!$1:$1,0))</f>
        <v>94</v>
      </c>
      <c r="T882" s="31" t="str">
        <f t="array" ref="T882">INDEX(StudiesInfo!$1:$80,MATCH($E882,StudiesInfo!$B:$B,0),MATCH(T$1,StudiesInfo!$1:$1,0))</f>
        <v>up to 96h</v>
      </c>
      <c r="U882" s="31">
        <f t="array" ref="U882">INDEX(StudiesInfo!$1:$80,MATCH($E882,StudiesInfo!$B:$B,0),MATCH(U$1,StudiesInfo!$1:$1,0))</f>
        <v>0</v>
      </c>
      <c r="V882" s="31" t="str">
        <f t="array" ref="V882">INDEX(StudiesInfo!$1:$80,MATCH($E882,StudiesInfo!$B:$B,0),MATCH(V$1,StudiesInfo!$1:$1,0))</f>
        <v>Larva</v>
      </c>
      <c r="W882" s="31">
        <f t="array" ref="W882">INDEX(StudiesInfo!$1:$80,MATCH($E882,StudiesInfo!$B:$B,0),MATCH(W$1,StudiesInfo!$1:$1,0))</f>
        <v>96</v>
      </c>
      <c r="X882" s="31" t="str">
        <f t="array" ref="X882">INDEX(StudiesInfo!$1:$80,MATCH($E882,StudiesInfo!$B:$B,0),MATCH(X$1,StudiesInfo!$1:$1,0))</f>
        <v>hpf</v>
      </c>
      <c r="Y882" s="30" t="s">
        <v>639</v>
      </c>
      <c r="Z882" s="30" t="s">
        <v>640</v>
      </c>
      <c r="AA882" s="30" t="s">
        <v>618</v>
      </c>
      <c r="AD882" s="33" t="s">
        <v>750</v>
      </c>
      <c r="AE882" s="30" t="s">
        <v>590</v>
      </c>
      <c r="AF882" s="34" t="s">
        <v>591</v>
      </c>
    </row>
    <row r="883" ht="16.5" hidden="1" customHeight="1">
      <c r="A883" s="30">
        <v>62.0</v>
      </c>
      <c r="B883" s="31" t="str">
        <f t="array" ref="B883">INDEX(StudiesInfo!$1:$80,MATCH($E883,StudiesInfo!$B:$B,0),MATCH(B$1,StudiesInfo!$1:$1,0))</f>
        <v>Yes</v>
      </c>
      <c r="E883" s="31" t="str">
        <f t="array" ref="E883">INDEX(StudiesInfo!$1:$80,MATCH($A883,StudiesInfo!$A:$A,0),MATCH(E$1,StudiesInfo!$1:$1,0))</f>
        <v>Santos et al., 2020</v>
      </c>
      <c r="F883" s="31" t="str">
        <f t="array" ref="F883">INDEX(StudiesInfo!$1:$80,MATCH($E883,StudiesInfo!$B:$B,0),MATCH(F$1,StudiesInfo!$1:$1,0))</f>
        <v>1-5 μm</v>
      </c>
      <c r="G883" s="31" t="str">
        <f t="array" ref="G883">INDEX(StudiesInfo!$1:$80,MATCH($E883,StudiesInfo!$B:$B,0),MATCH(G$1,StudiesInfo!$1:$1,0))</f>
        <v>micro</v>
      </c>
      <c r="H883" s="31" t="str">
        <f t="array" ref="H883">INDEX(StudiesInfo!$1:$80,MATCH($E883,StudiesInfo!$B:$B,0),MATCH(H$1,StudiesInfo!$1:$1,0))</f>
        <v>Aminoplast</v>
      </c>
      <c r="I883" s="31" t="str">
        <f t="array" ref="I883">INDEX(StudiesInfo!$1:$80,MATCH($E883,StudiesInfo!$B:$B,0),MATCH(I$1,StudiesInfo!$1:$1,0))</f>
        <v>Sphere</v>
      </c>
      <c r="J883" s="32" t="str">
        <f t="array" ref="J883">INDEX(StudiesInfo!$1:$80,MATCH($E883,StudiesInfo!$B:$B,0),MATCH(J$1,StudiesInfo!$1:$1,0))</f>
        <v>Danio rerio</v>
      </c>
      <c r="K883" s="31" t="str">
        <f t="array" ref="K883">INDEX(StudiesInfo!$1:$80,MATCH($E883,StudiesInfo!$B:$B,0),MATCH(K$1,StudiesInfo!$1:$1,0))</f>
        <v>NA</v>
      </c>
      <c r="L883" s="31" t="str">
        <f t="array" ref="L883">INDEX(StudiesInfo!$1:$80,MATCH($E883,StudiesInfo!$B:$B,0),MATCH(L$1,StudiesInfo!$1:$1,0))</f>
        <v>Water: Semi-static system</v>
      </c>
      <c r="M883" s="31" t="str">
        <f t="array" ref="M883">INDEX(StudiesInfo!$1:$80,MATCH($E883,StudiesInfo!$B:$B,0),MATCH(M$1,StudiesInfo!$1:$1,0))</f>
        <v>Every 24h</v>
      </c>
      <c r="N883" s="35" t="str">
        <f t="array" ref="N883">INDEX(StudiesInfo!$1:$80,MATCH($E883,StudiesInfo!$B:$B,0),MATCH(N$1,StudiesInfo!$1:$1,0))</f>
        <v>2</v>
      </c>
      <c r="O883" s="31" t="str">
        <f t="array" ref="O883">INDEX(StudiesInfo!$1:$80,MATCH($E883,StudiesInfo!$B:$B,0),MATCH(O$1,StudiesInfo!$1:$1,0))</f>
        <v>mg/L</v>
      </c>
      <c r="P883" s="31" t="str">
        <f t="array" ref="P883">INDEX(StudiesInfo!$1:$80,MATCH($E883,StudiesInfo!$B:$B,0),MATCH(P$1,StudiesInfo!$1:$1,0))</f>
        <v>Embryo</v>
      </c>
      <c r="Q883" s="31">
        <f t="array" ref="Q883">INDEX(StudiesInfo!$1:$80,MATCH($E883,StudiesInfo!$B:$B,0),MATCH(Q$1,StudiesInfo!$1:$1,0))</f>
        <v>2</v>
      </c>
      <c r="R883" s="31" t="str">
        <f t="array" ref="R883">INDEX(StudiesInfo!$1:$80,MATCH($E883,StudiesInfo!$B:$B,0),MATCH(R$1,StudiesInfo!$1:$1,0))</f>
        <v>hpf</v>
      </c>
      <c r="S883" s="31">
        <f t="array" ref="S883">INDEX(StudiesInfo!$1:$80,MATCH($E883,StudiesInfo!$B:$B,0),MATCH(S$1,StudiesInfo!$1:$1,0))</f>
        <v>94</v>
      </c>
      <c r="T883" s="31" t="str">
        <f t="array" ref="T883">INDEX(StudiesInfo!$1:$80,MATCH($E883,StudiesInfo!$B:$B,0),MATCH(T$1,StudiesInfo!$1:$1,0))</f>
        <v>up to 96h</v>
      </c>
      <c r="U883" s="31">
        <f t="array" ref="U883">INDEX(StudiesInfo!$1:$80,MATCH($E883,StudiesInfo!$B:$B,0),MATCH(U$1,StudiesInfo!$1:$1,0))</f>
        <v>0</v>
      </c>
      <c r="V883" s="31" t="str">
        <f t="array" ref="V883">INDEX(StudiesInfo!$1:$80,MATCH($E883,StudiesInfo!$B:$B,0),MATCH(V$1,StudiesInfo!$1:$1,0))</f>
        <v>Larva</v>
      </c>
      <c r="W883" s="31">
        <f t="array" ref="W883">INDEX(StudiesInfo!$1:$80,MATCH($E883,StudiesInfo!$B:$B,0),MATCH(W$1,StudiesInfo!$1:$1,0))</f>
        <v>96</v>
      </c>
      <c r="X883" s="31" t="str">
        <f t="array" ref="X883">INDEX(StudiesInfo!$1:$80,MATCH($E883,StudiesInfo!$B:$B,0),MATCH(X$1,StudiesInfo!$1:$1,0))</f>
        <v>hpf</v>
      </c>
      <c r="Y883" s="30" t="s">
        <v>622</v>
      </c>
      <c r="Z883" s="30" t="s">
        <v>616</v>
      </c>
      <c r="AA883" s="30" t="s">
        <v>1122</v>
      </c>
      <c r="AC883" s="30" t="s">
        <v>1072</v>
      </c>
      <c r="AD883" s="33" t="s">
        <v>586</v>
      </c>
      <c r="AF883" s="30" t="s">
        <v>588</v>
      </c>
    </row>
    <row r="884" ht="16.5" hidden="1" customHeight="1">
      <c r="A884" s="30">
        <v>62.0</v>
      </c>
      <c r="B884" s="31" t="str">
        <f t="array" ref="B884">INDEX(StudiesInfo!$1:$80,MATCH($E884,StudiesInfo!$B:$B,0),MATCH(B$1,StudiesInfo!$1:$1,0))</f>
        <v>Yes</v>
      </c>
      <c r="E884" s="31" t="str">
        <f t="array" ref="E884">INDEX(StudiesInfo!$1:$80,MATCH($A884,StudiesInfo!$A:$A,0),MATCH(E$1,StudiesInfo!$1:$1,0))</f>
        <v>Santos et al., 2020</v>
      </c>
      <c r="F884" s="31" t="str">
        <f t="array" ref="F884">INDEX(StudiesInfo!$1:$80,MATCH($E884,StudiesInfo!$B:$B,0),MATCH(F$1,StudiesInfo!$1:$1,0))</f>
        <v>1-5 μm</v>
      </c>
      <c r="G884" s="31" t="str">
        <f t="array" ref="G884">INDEX(StudiesInfo!$1:$80,MATCH($E884,StudiesInfo!$B:$B,0),MATCH(G$1,StudiesInfo!$1:$1,0))</f>
        <v>micro</v>
      </c>
      <c r="H884" s="31" t="str">
        <f t="array" ref="H884">INDEX(StudiesInfo!$1:$80,MATCH($E884,StudiesInfo!$B:$B,0),MATCH(H$1,StudiesInfo!$1:$1,0))</f>
        <v>Aminoplast</v>
      </c>
      <c r="I884" s="31" t="str">
        <f t="array" ref="I884">INDEX(StudiesInfo!$1:$80,MATCH($E884,StudiesInfo!$B:$B,0),MATCH(I$1,StudiesInfo!$1:$1,0))</f>
        <v>Sphere</v>
      </c>
      <c r="J884" s="32" t="str">
        <f t="array" ref="J884">INDEX(StudiesInfo!$1:$80,MATCH($E884,StudiesInfo!$B:$B,0),MATCH(J$1,StudiesInfo!$1:$1,0))</f>
        <v>Danio rerio</v>
      </c>
      <c r="K884" s="31" t="str">
        <f t="array" ref="K884">INDEX(StudiesInfo!$1:$80,MATCH($E884,StudiesInfo!$B:$B,0),MATCH(K$1,StudiesInfo!$1:$1,0))</f>
        <v>NA</v>
      </c>
      <c r="L884" s="31" t="str">
        <f t="array" ref="L884">INDEX(StudiesInfo!$1:$80,MATCH($E884,StudiesInfo!$B:$B,0),MATCH(L$1,StudiesInfo!$1:$1,0))</f>
        <v>Water: Semi-static system</v>
      </c>
      <c r="M884" s="31" t="str">
        <f t="array" ref="M884">INDEX(StudiesInfo!$1:$80,MATCH($E884,StudiesInfo!$B:$B,0),MATCH(M$1,StudiesInfo!$1:$1,0))</f>
        <v>Every 24h</v>
      </c>
      <c r="N884" s="35" t="str">
        <f t="array" ref="N884">INDEX(StudiesInfo!$1:$80,MATCH($E884,StudiesInfo!$B:$B,0),MATCH(N$1,StudiesInfo!$1:$1,0))</f>
        <v>2</v>
      </c>
      <c r="O884" s="31" t="str">
        <f t="array" ref="O884">INDEX(StudiesInfo!$1:$80,MATCH($E884,StudiesInfo!$B:$B,0),MATCH(O$1,StudiesInfo!$1:$1,0))</f>
        <v>mg/L</v>
      </c>
      <c r="P884" s="31" t="str">
        <f t="array" ref="P884">INDEX(StudiesInfo!$1:$80,MATCH($E884,StudiesInfo!$B:$B,0),MATCH(P$1,StudiesInfo!$1:$1,0))</f>
        <v>Embryo</v>
      </c>
      <c r="Q884" s="31">
        <f t="array" ref="Q884">INDEX(StudiesInfo!$1:$80,MATCH($E884,StudiesInfo!$B:$B,0),MATCH(Q$1,StudiesInfo!$1:$1,0))</f>
        <v>2</v>
      </c>
      <c r="R884" s="31" t="str">
        <f t="array" ref="R884">INDEX(StudiesInfo!$1:$80,MATCH($E884,StudiesInfo!$B:$B,0),MATCH(R$1,StudiesInfo!$1:$1,0))</f>
        <v>hpf</v>
      </c>
      <c r="S884" s="31">
        <f t="array" ref="S884">INDEX(StudiesInfo!$1:$80,MATCH($E884,StudiesInfo!$B:$B,0),MATCH(S$1,StudiesInfo!$1:$1,0))</f>
        <v>94</v>
      </c>
      <c r="T884" s="31" t="str">
        <f t="array" ref="T884">INDEX(StudiesInfo!$1:$80,MATCH($E884,StudiesInfo!$B:$B,0),MATCH(T$1,StudiesInfo!$1:$1,0))</f>
        <v>up to 96h</v>
      </c>
      <c r="U884" s="31">
        <f t="array" ref="U884">INDEX(StudiesInfo!$1:$80,MATCH($E884,StudiesInfo!$B:$B,0),MATCH(U$1,StudiesInfo!$1:$1,0))</f>
        <v>0</v>
      </c>
      <c r="V884" s="31" t="str">
        <f t="array" ref="V884">INDEX(StudiesInfo!$1:$80,MATCH($E884,StudiesInfo!$B:$B,0),MATCH(V$1,StudiesInfo!$1:$1,0))</f>
        <v>Larva</v>
      </c>
      <c r="W884" s="31">
        <f t="array" ref="W884">INDEX(StudiesInfo!$1:$80,MATCH($E884,StudiesInfo!$B:$B,0),MATCH(W$1,StudiesInfo!$1:$1,0))</f>
        <v>96</v>
      </c>
      <c r="X884" s="31" t="str">
        <f t="array" ref="X884">INDEX(StudiesInfo!$1:$80,MATCH($E884,StudiesInfo!$B:$B,0),MATCH(X$1,StudiesInfo!$1:$1,0))</f>
        <v>hpf</v>
      </c>
      <c r="Y884" s="30" t="s">
        <v>622</v>
      </c>
      <c r="Z884" s="30" t="s">
        <v>616</v>
      </c>
      <c r="AA884" s="30" t="s">
        <v>1122</v>
      </c>
      <c r="AB884" s="30"/>
      <c r="AC884" s="30"/>
      <c r="AD884" s="33" t="s">
        <v>750</v>
      </c>
      <c r="AF884" s="34" t="s">
        <v>591</v>
      </c>
    </row>
    <row r="885" ht="16.5" hidden="1" customHeight="1">
      <c r="A885" s="30">
        <v>62.0</v>
      </c>
      <c r="B885" s="31" t="str">
        <f t="array" ref="B885">INDEX(StudiesInfo!$1:$80,MATCH($E885,StudiesInfo!$B:$B,0),MATCH(B$1,StudiesInfo!$1:$1,0))</f>
        <v>Yes</v>
      </c>
      <c r="E885" s="31" t="str">
        <f t="array" ref="E885">INDEX(StudiesInfo!$1:$80,MATCH($A885,StudiesInfo!$A:$A,0),MATCH(E$1,StudiesInfo!$1:$1,0))</f>
        <v>Santos et al., 2020</v>
      </c>
      <c r="F885" s="31" t="str">
        <f t="array" ref="F885">INDEX(StudiesInfo!$1:$80,MATCH($E885,StudiesInfo!$B:$B,0),MATCH(F$1,StudiesInfo!$1:$1,0))</f>
        <v>1-5 μm</v>
      </c>
      <c r="G885" s="31" t="str">
        <f t="array" ref="G885">INDEX(StudiesInfo!$1:$80,MATCH($E885,StudiesInfo!$B:$B,0),MATCH(G$1,StudiesInfo!$1:$1,0))</f>
        <v>micro</v>
      </c>
      <c r="H885" s="31" t="str">
        <f t="array" ref="H885">INDEX(StudiesInfo!$1:$80,MATCH($E885,StudiesInfo!$B:$B,0),MATCH(H$1,StudiesInfo!$1:$1,0))</f>
        <v>Aminoplast</v>
      </c>
      <c r="I885" s="31" t="str">
        <f t="array" ref="I885">INDEX(StudiesInfo!$1:$80,MATCH($E885,StudiesInfo!$B:$B,0),MATCH(I$1,StudiesInfo!$1:$1,0))</f>
        <v>Sphere</v>
      </c>
      <c r="J885" s="32" t="str">
        <f t="array" ref="J885">INDEX(StudiesInfo!$1:$80,MATCH($E885,StudiesInfo!$B:$B,0),MATCH(J$1,StudiesInfo!$1:$1,0))</f>
        <v>Danio rerio</v>
      </c>
      <c r="K885" s="31" t="str">
        <f t="array" ref="K885">INDEX(StudiesInfo!$1:$80,MATCH($E885,StudiesInfo!$B:$B,0),MATCH(K$1,StudiesInfo!$1:$1,0))</f>
        <v>NA</v>
      </c>
      <c r="L885" s="31" t="str">
        <f t="array" ref="L885">INDEX(StudiesInfo!$1:$80,MATCH($E885,StudiesInfo!$B:$B,0),MATCH(L$1,StudiesInfo!$1:$1,0))</f>
        <v>Water: Semi-static system</v>
      </c>
      <c r="M885" s="31" t="str">
        <f t="array" ref="M885">INDEX(StudiesInfo!$1:$80,MATCH($E885,StudiesInfo!$B:$B,0),MATCH(M$1,StudiesInfo!$1:$1,0))</f>
        <v>Every 24h</v>
      </c>
      <c r="N885" s="35" t="str">
        <f t="array" ref="N885">INDEX(StudiesInfo!$1:$80,MATCH($E885,StudiesInfo!$B:$B,0),MATCH(N$1,StudiesInfo!$1:$1,0))</f>
        <v>2</v>
      </c>
      <c r="O885" s="31" t="str">
        <f t="array" ref="O885">INDEX(StudiesInfo!$1:$80,MATCH($E885,StudiesInfo!$B:$B,0),MATCH(O$1,StudiesInfo!$1:$1,0))</f>
        <v>mg/L</v>
      </c>
      <c r="P885" s="31" t="str">
        <f t="array" ref="P885">INDEX(StudiesInfo!$1:$80,MATCH($E885,StudiesInfo!$B:$B,0),MATCH(P$1,StudiesInfo!$1:$1,0))</f>
        <v>Embryo</v>
      </c>
      <c r="Q885" s="31">
        <f t="array" ref="Q885">INDEX(StudiesInfo!$1:$80,MATCH($E885,StudiesInfo!$B:$B,0),MATCH(Q$1,StudiesInfo!$1:$1,0))</f>
        <v>2</v>
      </c>
      <c r="R885" s="31" t="str">
        <f t="array" ref="R885">INDEX(StudiesInfo!$1:$80,MATCH($E885,StudiesInfo!$B:$B,0),MATCH(R$1,StudiesInfo!$1:$1,0))</f>
        <v>hpf</v>
      </c>
      <c r="S885" s="31">
        <f t="array" ref="S885">INDEX(StudiesInfo!$1:$80,MATCH($E885,StudiesInfo!$B:$B,0),MATCH(S$1,StudiesInfo!$1:$1,0))</f>
        <v>94</v>
      </c>
      <c r="T885" s="31" t="str">
        <f t="array" ref="T885">INDEX(StudiesInfo!$1:$80,MATCH($E885,StudiesInfo!$B:$B,0),MATCH(T$1,StudiesInfo!$1:$1,0))</f>
        <v>up to 96h</v>
      </c>
      <c r="U885" s="31">
        <f t="array" ref="U885">INDEX(StudiesInfo!$1:$80,MATCH($E885,StudiesInfo!$B:$B,0),MATCH(U$1,StudiesInfo!$1:$1,0))</f>
        <v>0</v>
      </c>
      <c r="V885" s="31" t="str">
        <f t="array" ref="V885">INDEX(StudiesInfo!$1:$80,MATCH($E885,StudiesInfo!$B:$B,0),MATCH(V$1,StudiesInfo!$1:$1,0))</f>
        <v>Larva</v>
      </c>
      <c r="W885" s="31">
        <f t="array" ref="W885">INDEX(StudiesInfo!$1:$80,MATCH($E885,StudiesInfo!$B:$B,0),MATCH(W$1,StudiesInfo!$1:$1,0))</f>
        <v>96</v>
      </c>
      <c r="X885" s="31" t="str">
        <f t="array" ref="X885">INDEX(StudiesInfo!$1:$80,MATCH($E885,StudiesInfo!$B:$B,0),MATCH(X$1,StudiesInfo!$1:$1,0))</f>
        <v>hpf</v>
      </c>
      <c r="Y885" s="30" t="s">
        <v>685</v>
      </c>
      <c r="Z885" s="30" t="s">
        <v>622</v>
      </c>
      <c r="AA885" s="30" t="s">
        <v>1123</v>
      </c>
      <c r="AC885" s="30" t="s">
        <v>1124</v>
      </c>
      <c r="AD885" s="33" t="s">
        <v>586</v>
      </c>
      <c r="AF885" s="30" t="s">
        <v>588</v>
      </c>
    </row>
    <row r="886" ht="16.5" hidden="1" customHeight="1">
      <c r="A886" s="30">
        <v>62.0</v>
      </c>
      <c r="B886" s="31" t="str">
        <f t="array" ref="B886">INDEX(StudiesInfo!$1:$80,MATCH($E886,StudiesInfo!$B:$B,0),MATCH(B$1,StudiesInfo!$1:$1,0))</f>
        <v>Yes</v>
      </c>
      <c r="E886" s="31" t="str">
        <f t="array" ref="E886">INDEX(StudiesInfo!$1:$80,MATCH($A886,StudiesInfo!$A:$A,0),MATCH(E$1,StudiesInfo!$1:$1,0))</f>
        <v>Santos et al., 2020</v>
      </c>
      <c r="F886" s="31" t="str">
        <f t="array" ref="F886">INDEX(StudiesInfo!$1:$80,MATCH($E886,StudiesInfo!$B:$B,0),MATCH(F$1,StudiesInfo!$1:$1,0))</f>
        <v>1-5 μm</v>
      </c>
      <c r="G886" s="31" t="str">
        <f t="array" ref="G886">INDEX(StudiesInfo!$1:$80,MATCH($E886,StudiesInfo!$B:$B,0),MATCH(G$1,StudiesInfo!$1:$1,0))</f>
        <v>micro</v>
      </c>
      <c r="H886" s="31" t="str">
        <f t="array" ref="H886">INDEX(StudiesInfo!$1:$80,MATCH($E886,StudiesInfo!$B:$B,0),MATCH(H$1,StudiesInfo!$1:$1,0))</f>
        <v>Aminoplast</v>
      </c>
      <c r="I886" s="31" t="str">
        <f t="array" ref="I886">INDEX(StudiesInfo!$1:$80,MATCH($E886,StudiesInfo!$B:$B,0),MATCH(I$1,StudiesInfo!$1:$1,0))</f>
        <v>Sphere</v>
      </c>
      <c r="J886" s="32" t="str">
        <f t="array" ref="J886">INDEX(StudiesInfo!$1:$80,MATCH($E886,StudiesInfo!$B:$B,0),MATCH(J$1,StudiesInfo!$1:$1,0))</f>
        <v>Danio rerio</v>
      </c>
      <c r="K886" s="31" t="str">
        <f t="array" ref="K886">INDEX(StudiesInfo!$1:$80,MATCH($E886,StudiesInfo!$B:$B,0),MATCH(K$1,StudiesInfo!$1:$1,0))</f>
        <v>NA</v>
      </c>
      <c r="L886" s="31" t="str">
        <f t="array" ref="L886">INDEX(StudiesInfo!$1:$80,MATCH($E886,StudiesInfo!$B:$B,0),MATCH(L$1,StudiesInfo!$1:$1,0))</f>
        <v>Water: Semi-static system</v>
      </c>
      <c r="M886" s="31" t="str">
        <f t="array" ref="M886">INDEX(StudiesInfo!$1:$80,MATCH($E886,StudiesInfo!$B:$B,0),MATCH(M$1,StudiesInfo!$1:$1,0))</f>
        <v>Every 24h</v>
      </c>
      <c r="N886" s="35" t="str">
        <f t="array" ref="N886">INDEX(StudiesInfo!$1:$80,MATCH($E886,StudiesInfo!$B:$B,0),MATCH(N$1,StudiesInfo!$1:$1,0))</f>
        <v>2</v>
      </c>
      <c r="O886" s="31" t="str">
        <f t="array" ref="O886">INDEX(StudiesInfo!$1:$80,MATCH($E886,StudiesInfo!$B:$B,0),MATCH(O$1,StudiesInfo!$1:$1,0))</f>
        <v>mg/L</v>
      </c>
      <c r="P886" s="31" t="str">
        <f t="array" ref="P886">INDEX(StudiesInfo!$1:$80,MATCH($E886,StudiesInfo!$B:$B,0),MATCH(P$1,StudiesInfo!$1:$1,0))</f>
        <v>Embryo</v>
      </c>
      <c r="Q886" s="31">
        <f t="array" ref="Q886">INDEX(StudiesInfo!$1:$80,MATCH($E886,StudiesInfo!$B:$B,0),MATCH(Q$1,StudiesInfo!$1:$1,0))</f>
        <v>2</v>
      </c>
      <c r="R886" s="31" t="str">
        <f t="array" ref="R886">INDEX(StudiesInfo!$1:$80,MATCH($E886,StudiesInfo!$B:$B,0),MATCH(R$1,StudiesInfo!$1:$1,0))</f>
        <v>hpf</v>
      </c>
      <c r="S886" s="31">
        <f t="array" ref="S886">INDEX(StudiesInfo!$1:$80,MATCH($E886,StudiesInfo!$B:$B,0),MATCH(S$1,StudiesInfo!$1:$1,0))</f>
        <v>94</v>
      </c>
      <c r="T886" s="31" t="str">
        <f t="array" ref="T886">INDEX(StudiesInfo!$1:$80,MATCH($E886,StudiesInfo!$B:$B,0),MATCH(T$1,StudiesInfo!$1:$1,0))</f>
        <v>up to 96h</v>
      </c>
      <c r="U886" s="31">
        <f t="array" ref="U886">INDEX(StudiesInfo!$1:$80,MATCH($E886,StudiesInfo!$B:$B,0),MATCH(U$1,StudiesInfo!$1:$1,0))</f>
        <v>0</v>
      </c>
      <c r="V886" s="31" t="str">
        <f t="array" ref="V886">INDEX(StudiesInfo!$1:$80,MATCH($E886,StudiesInfo!$B:$B,0),MATCH(V$1,StudiesInfo!$1:$1,0))</f>
        <v>Larva</v>
      </c>
      <c r="W886" s="31">
        <f t="array" ref="W886">INDEX(StudiesInfo!$1:$80,MATCH($E886,StudiesInfo!$B:$B,0),MATCH(W$1,StudiesInfo!$1:$1,0))</f>
        <v>96</v>
      </c>
      <c r="X886" s="31" t="str">
        <f t="array" ref="X886">INDEX(StudiesInfo!$1:$80,MATCH($E886,StudiesInfo!$B:$B,0),MATCH(X$1,StudiesInfo!$1:$1,0))</f>
        <v>hpf</v>
      </c>
      <c r="Y886" s="30" t="s">
        <v>685</v>
      </c>
      <c r="Z886" s="30" t="s">
        <v>622</v>
      </c>
      <c r="AA886" s="30" t="s">
        <v>1123</v>
      </c>
      <c r="AD886" s="33" t="s">
        <v>750</v>
      </c>
      <c r="AF886" s="34" t="s">
        <v>591</v>
      </c>
    </row>
    <row r="887" ht="16.5" hidden="1" customHeight="1">
      <c r="A887" s="30">
        <v>62.0</v>
      </c>
      <c r="B887" s="31" t="str">
        <f t="array" ref="B887">INDEX(StudiesInfo!$1:$80,MATCH($E887,StudiesInfo!$B:$B,0),MATCH(B$1,StudiesInfo!$1:$1,0))</f>
        <v>Yes</v>
      </c>
      <c r="E887" s="31" t="str">
        <f t="array" ref="E887">INDEX(StudiesInfo!$1:$80,MATCH($A887,StudiesInfo!$A:$A,0),MATCH(E$1,StudiesInfo!$1:$1,0))</f>
        <v>Santos et al., 2020</v>
      </c>
      <c r="F887" s="31" t="str">
        <f t="array" ref="F887">INDEX(StudiesInfo!$1:$80,MATCH($E887,StudiesInfo!$B:$B,0),MATCH(F$1,StudiesInfo!$1:$1,0))</f>
        <v>1-5 μm</v>
      </c>
      <c r="G887" s="31" t="str">
        <f t="array" ref="G887">INDEX(StudiesInfo!$1:$80,MATCH($E887,StudiesInfo!$B:$B,0),MATCH(G$1,StudiesInfo!$1:$1,0))</f>
        <v>micro</v>
      </c>
      <c r="H887" s="31" t="str">
        <f t="array" ref="H887">INDEX(StudiesInfo!$1:$80,MATCH($E887,StudiesInfo!$B:$B,0),MATCH(H$1,StudiesInfo!$1:$1,0))</f>
        <v>Aminoplast</v>
      </c>
      <c r="I887" s="31" t="str">
        <f t="array" ref="I887">INDEX(StudiesInfo!$1:$80,MATCH($E887,StudiesInfo!$B:$B,0),MATCH(I$1,StudiesInfo!$1:$1,0))</f>
        <v>Sphere</v>
      </c>
      <c r="J887" s="32" t="str">
        <f t="array" ref="J887">INDEX(StudiesInfo!$1:$80,MATCH($E887,StudiesInfo!$B:$B,0),MATCH(J$1,StudiesInfo!$1:$1,0))</f>
        <v>Danio rerio</v>
      </c>
      <c r="K887" s="31" t="str">
        <f t="array" ref="K887">INDEX(StudiesInfo!$1:$80,MATCH($E887,StudiesInfo!$B:$B,0),MATCH(K$1,StudiesInfo!$1:$1,0))</f>
        <v>NA</v>
      </c>
      <c r="L887" s="31" t="str">
        <f t="array" ref="L887">INDEX(StudiesInfo!$1:$80,MATCH($E887,StudiesInfo!$B:$B,0),MATCH(L$1,StudiesInfo!$1:$1,0))</f>
        <v>Water: Semi-static system</v>
      </c>
      <c r="M887" s="31" t="str">
        <f t="array" ref="M887">INDEX(StudiesInfo!$1:$80,MATCH($E887,StudiesInfo!$B:$B,0),MATCH(M$1,StudiesInfo!$1:$1,0))</f>
        <v>Every 24h</v>
      </c>
      <c r="N887" s="35" t="str">
        <f t="array" ref="N887">INDEX(StudiesInfo!$1:$80,MATCH($E887,StudiesInfo!$B:$B,0),MATCH(N$1,StudiesInfo!$1:$1,0))</f>
        <v>2</v>
      </c>
      <c r="O887" s="31" t="str">
        <f t="array" ref="O887">INDEX(StudiesInfo!$1:$80,MATCH($E887,StudiesInfo!$B:$B,0),MATCH(O$1,StudiesInfo!$1:$1,0))</f>
        <v>mg/L</v>
      </c>
      <c r="P887" s="31" t="str">
        <f t="array" ref="P887">INDEX(StudiesInfo!$1:$80,MATCH($E887,StudiesInfo!$B:$B,0),MATCH(P$1,StudiesInfo!$1:$1,0))</f>
        <v>Embryo</v>
      </c>
      <c r="Q887" s="31">
        <f t="array" ref="Q887">INDEX(StudiesInfo!$1:$80,MATCH($E887,StudiesInfo!$B:$B,0),MATCH(Q$1,StudiesInfo!$1:$1,0))</f>
        <v>2</v>
      </c>
      <c r="R887" s="31" t="str">
        <f t="array" ref="R887">INDEX(StudiesInfo!$1:$80,MATCH($E887,StudiesInfo!$B:$B,0),MATCH(R$1,StudiesInfo!$1:$1,0))</f>
        <v>hpf</v>
      </c>
      <c r="S887" s="31">
        <f t="array" ref="S887">INDEX(StudiesInfo!$1:$80,MATCH($E887,StudiesInfo!$B:$B,0),MATCH(S$1,StudiesInfo!$1:$1,0))</f>
        <v>94</v>
      </c>
      <c r="T887" s="31" t="str">
        <f t="array" ref="T887">INDEX(StudiesInfo!$1:$80,MATCH($E887,StudiesInfo!$B:$B,0),MATCH(T$1,StudiesInfo!$1:$1,0))</f>
        <v>up to 96h</v>
      </c>
      <c r="U887" s="31">
        <f t="array" ref="U887">INDEX(StudiesInfo!$1:$80,MATCH($E887,StudiesInfo!$B:$B,0),MATCH(U$1,StudiesInfo!$1:$1,0))</f>
        <v>0</v>
      </c>
      <c r="V887" s="31" t="str">
        <f t="array" ref="V887">INDEX(StudiesInfo!$1:$80,MATCH($E887,StudiesInfo!$B:$B,0),MATCH(V$1,StudiesInfo!$1:$1,0))</f>
        <v>Larva</v>
      </c>
      <c r="W887" s="31">
        <f t="array" ref="W887">INDEX(StudiesInfo!$1:$80,MATCH($E887,StudiesInfo!$B:$B,0),MATCH(W$1,StudiesInfo!$1:$1,0))</f>
        <v>96</v>
      </c>
      <c r="X887" s="31" t="str">
        <f t="array" ref="X887">INDEX(StudiesInfo!$1:$80,MATCH($E887,StudiesInfo!$B:$B,0),MATCH(X$1,StudiesInfo!$1:$1,0))</f>
        <v>hpf</v>
      </c>
      <c r="Y887" s="30" t="s">
        <v>685</v>
      </c>
      <c r="Z887" s="30" t="s">
        <v>622</v>
      </c>
      <c r="AA887" s="30" t="s">
        <v>1016</v>
      </c>
      <c r="AB887" s="30"/>
      <c r="AC887" s="30" t="s">
        <v>1125</v>
      </c>
      <c r="AD887" s="33" t="s">
        <v>586</v>
      </c>
      <c r="AF887" s="30" t="s">
        <v>588</v>
      </c>
    </row>
    <row r="888" ht="16.5" hidden="1" customHeight="1">
      <c r="A888" s="30">
        <v>62.0</v>
      </c>
      <c r="B888" s="31" t="str">
        <f t="array" ref="B888">INDEX(StudiesInfo!$1:$80,MATCH($E888,StudiesInfo!$B:$B,0),MATCH(B$1,StudiesInfo!$1:$1,0))</f>
        <v>Yes</v>
      </c>
      <c r="E888" s="31" t="str">
        <f t="array" ref="E888">INDEX(StudiesInfo!$1:$80,MATCH($A888,StudiesInfo!$A:$A,0),MATCH(E$1,StudiesInfo!$1:$1,0))</f>
        <v>Santos et al., 2020</v>
      </c>
      <c r="F888" s="31" t="str">
        <f t="array" ref="F888">INDEX(StudiesInfo!$1:$80,MATCH($E888,StudiesInfo!$B:$B,0),MATCH(F$1,StudiesInfo!$1:$1,0))</f>
        <v>1-5 μm</v>
      </c>
      <c r="G888" s="31" t="str">
        <f t="array" ref="G888">INDEX(StudiesInfo!$1:$80,MATCH($E888,StudiesInfo!$B:$B,0),MATCH(G$1,StudiesInfo!$1:$1,0))</f>
        <v>micro</v>
      </c>
      <c r="H888" s="31" t="str">
        <f t="array" ref="H888">INDEX(StudiesInfo!$1:$80,MATCH($E888,StudiesInfo!$B:$B,0),MATCH(H$1,StudiesInfo!$1:$1,0))</f>
        <v>Aminoplast</v>
      </c>
      <c r="I888" s="31" t="str">
        <f t="array" ref="I888">INDEX(StudiesInfo!$1:$80,MATCH($E888,StudiesInfo!$B:$B,0),MATCH(I$1,StudiesInfo!$1:$1,0))</f>
        <v>Sphere</v>
      </c>
      <c r="J888" s="32" t="str">
        <f t="array" ref="J888">INDEX(StudiesInfo!$1:$80,MATCH($E888,StudiesInfo!$B:$B,0),MATCH(J$1,StudiesInfo!$1:$1,0))</f>
        <v>Danio rerio</v>
      </c>
      <c r="K888" s="31" t="str">
        <f t="array" ref="K888">INDEX(StudiesInfo!$1:$80,MATCH($E888,StudiesInfo!$B:$B,0),MATCH(K$1,StudiesInfo!$1:$1,0))</f>
        <v>NA</v>
      </c>
      <c r="L888" s="31" t="str">
        <f t="array" ref="L888">INDEX(StudiesInfo!$1:$80,MATCH($E888,StudiesInfo!$B:$B,0),MATCH(L$1,StudiesInfo!$1:$1,0))</f>
        <v>Water: Semi-static system</v>
      </c>
      <c r="M888" s="31" t="str">
        <f t="array" ref="M888">INDEX(StudiesInfo!$1:$80,MATCH($E888,StudiesInfo!$B:$B,0),MATCH(M$1,StudiesInfo!$1:$1,0))</f>
        <v>Every 24h</v>
      </c>
      <c r="N888" s="35" t="str">
        <f t="array" ref="N888">INDEX(StudiesInfo!$1:$80,MATCH($E888,StudiesInfo!$B:$B,0),MATCH(N$1,StudiesInfo!$1:$1,0))</f>
        <v>2</v>
      </c>
      <c r="O888" s="31" t="str">
        <f t="array" ref="O888">INDEX(StudiesInfo!$1:$80,MATCH($E888,StudiesInfo!$B:$B,0),MATCH(O$1,StudiesInfo!$1:$1,0))</f>
        <v>mg/L</v>
      </c>
      <c r="P888" s="31" t="str">
        <f t="array" ref="P888">INDEX(StudiesInfo!$1:$80,MATCH($E888,StudiesInfo!$B:$B,0),MATCH(P$1,StudiesInfo!$1:$1,0))</f>
        <v>Embryo</v>
      </c>
      <c r="Q888" s="31">
        <f t="array" ref="Q888">INDEX(StudiesInfo!$1:$80,MATCH($E888,StudiesInfo!$B:$B,0),MATCH(Q$1,StudiesInfo!$1:$1,0))</f>
        <v>2</v>
      </c>
      <c r="R888" s="31" t="str">
        <f t="array" ref="R888">INDEX(StudiesInfo!$1:$80,MATCH($E888,StudiesInfo!$B:$B,0),MATCH(R$1,StudiesInfo!$1:$1,0))</f>
        <v>hpf</v>
      </c>
      <c r="S888" s="31">
        <f t="array" ref="S888">INDEX(StudiesInfo!$1:$80,MATCH($E888,StudiesInfo!$B:$B,0),MATCH(S$1,StudiesInfo!$1:$1,0))</f>
        <v>94</v>
      </c>
      <c r="T888" s="31" t="str">
        <f t="array" ref="T888">INDEX(StudiesInfo!$1:$80,MATCH($E888,StudiesInfo!$B:$B,0),MATCH(T$1,StudiesInfo!$1:$1,0))</f>
        <v>up to 96h</v>
      </c>
      <c r="U888" s="31">
        <f t="array" ref="U888">INDEX(StudiesInfo!$1:$80,MATCH($E888,StudiesInfo!$B:$B,0),MATCH(U$1,StudiesInfo!$1:$1,0))</f>
        <v>0</v>
      </c>
      <c r="V888" s="31" t="str">
        <f t="array" ref="V888">INDEX(StudiesInfo!$1:$80,MATCH($E888,StudiesInfo!$B:$B,0),MATCH(V$1,StudiesInfo!$1:$1,0))</f>
        <v>Larva</v>
      </c>
      <c r="W888" s="31">
        <f t="array" ref="W888">INDEX(StudiesInfo!$1:$80,MATCH($E888,StudiesInfo!$B:$B,0),MATCH(W$1,StudiesInfo!$1:$1,0))</f>
        <v>96</v>
      </c>
      <c r="X888" s="31" t="str">
        <f t="array" ref="X888">INDEX(StudiesInfo!$1:$80,MATCH($E888,StudiesInfo!$B:$B,0),MATCH(X$1,StudiesInfo!$1:$1,0))</f>
        <v>hpf</v>
      </c>
      <c r="Y888" s="30" t="s">
        <v>685</v>
      </c>
      <c r="Z888" s="30" t="s">
        <v>622</v>
      </c>
      <c r="AA888" s="30" t="s">
        <v>1016</v>
      </c>
      <c r="AD888" s="33" t="s">
        <v>750</v>
      </c>
      <c r="AF888" s="34" t="s">
        <v>591</v>
      </c>
    </row>
    <row r="889" ht="16.5" hidden="1" customHeight="1">
      <c r="A889" s="30">
        <v>5.0</v>
      </c>
      <c r="B889" s="31" t="str">
        <f t="array" ref="B889">INDEX(StudiesInfo!$1:$80,MATCH($E889,StudiesInfo!$B:$B,0),MATCH(B$1,StudiesInfo!$1:$1,0))</f>
        <v>Yes</v>
      </c>
      <c r="C889" s="30" t="s">
        <v>45</v>
      </c>
      <c r="D889" s="30" t="s">
        <v>45</v>
      </c>
      <c r="E889" s="31" t="str">
        <f t="array" ref="E889">INDEX(StudiesInfo!$1:$80,MATCH($A889,StudiesInfo!$A:$A,0),MATCH(E$1,StudiesInfo!$1:$1,0))</f>
        <v>Santos et al., 2021a</v>
      </c>
      <c r="F889" s="31" t="str">
        <f t="array" ref="F889">INDEX(StudiesInfo!$1:$80,MATCH($E889,StudiesInfo!$B:$B,0),MATCH(F$1,StudiesInfo!$1:$1,0))</f>
        <v>1-5 µm</v>
      </c>
      <c r="G889" s="31" t="str">
        <f t="array" ref="G889">INDEX(StudiesInfo!$1:$80,MATCH($E889,StudiesInfo!$B:$B,0),MATCH(G$1,StudiesInfo!$1:$1,0))</f>
        <v>micro</v>
      </c>
      <c r="H889" s="31" t="str">
        <f t="array" ref="H889">INDEX(StudiesInfo!$1:$80,MATCH($E889,StudiesInfo!$B:$B,0),MATCH(H$1,StudiesInfo!$1:$1,0))</f>
        <v>Aminoplast</v>
      </c>
      <c r="I889" s="31" t="str">
        <f t="array" ref="I889">INDEX(StudiesInfo!$1:$80,MATCH($E889,StudiesInfo!$B:$B,0),MATCH(I$1,StudiesInfo!$1:$1,0))</f>
        <v>Sphere</v>
      </c>
      <c r="J889" s="32" t="str">
        <f t="array" ref="J889">INDEX(StudiesInfo!$1:$80,MATCH($E889,StudiesInfo!$B:$B,0),MATCH(J$1,StudiesInfo!$1:$1,0))</f>
        <v>Danio rerio</v>
      </c>
      <c r="K889" s="31" t="str">
        <f t="array" ref="K889">INDEX(StudiesInfo!$1:$80,MATCH($E889,StudiesInfo!$B:$B,0),MATCH(K$1,StudiesInfo!$1:$1,0))</f>
        <v>NA</v>
      </c>
      <c r="L889" s="31" t="str">
        <f t="array" ref="L889">INDEX(StudiesInfo!$1:$80,MATCH($E889,StudiesInfo!$B:$B,0),MATCH(L$1,StudiesInfo!$1:$1,0))</f>
        <v>Water: Semi-static system</v>
      </c>
      <c r="M889" s="31" t="str">
        <f t="array" ref="M889">INDEX(StudiesInfo!$1:$80,MATCH($E889,StudiesInfo!$B:$B,0),MATCH(M$1,StudiesInfo!$1:$1,0))</f>
        <v>Every 24h</v>
      </c>
      <c r="N889" s="35" t="str">
        <f t="array" ref="N889">INDEX(StudiesInfo!$1:$80,MATCH($E889,StudiesInfo!$B:$B,0),MATCH(N$1,StudiesInfo!$1:$1,0))</f>
        <v>2</v>
      </c>
      <c r="O889" s="31" t="str">
        <f t="array" ref="O889">INDEX(StudiesInfo!$1:$80,MATCH($E889,StudiesInfo!$B:$B,0),MATCH(O$1,StudiesInfo!$1:$1,0))</f>
        <v>mg/L</v>
      </c>
      <c r="P889" s="31" t="str">
        <f t="array" ref="P889">INDEX(StudiesInfo!$1:$80,MATCH($E889,StudiesInfo!$B:$B,0),MATCH(P$1,StudiesInfo!$1:$1,0))</f>
        <v>Embryo</v>
      </c>
      <c r="Q889" s="31">
        <f t="array" ref="Q889">INDEX(StudiesInfo!$1:$80,MATCH($E889,StudiesInfo!$B:$B,0),MATCH(Q$1,StudiesInfo!$1:$1,0))</f>
        <v>2</v>
      </c>
      <c r="R889" s="31" t="str">
        <f t="array" ref="R889">INDEX(StudiesInfo!$1:$80,MATCH($E889,StudiesInfo!$B:$B,0),MATCH(R$1,StudiesInfo!$1:$1,0))</f>
        <v>hpf</v>
      </c>
      <c r="S889" s="31">
        <f t="array" ref="S889">INDEX(StudiesInfo!$1:$80,MATCH($E889,StudiesInfo!$B:$B,0),MATCH(S$1,StudiesInfo!$1:$1,0))</f>
        <v>14</v>
      </c>
      <c r="T889" s="31" t="str">
        <f t="array" ref="T889">INDEX(StudiesInfo!$1:$80,MATCH($E889,StudiesInfo!$B:$B,0),MATCH(T$1,StudiesInfo!$1:$1,0))</f>
        <v>5-15 days</v>
      </c>
      <c r="U889" s="31">
        <f t="array" ref="U889">INDEX(StudiesInfo!$1:$80,MATCH($E889,StudiesInfo!$B:$B,0),MATCH(U$1,StudiesInfo!$1:$1,0))</f>
        <v>0</v>
      </c>
      <c r="V889" s="31" t="str">
        <f t="array" ref="V889">INDEX(StudiesInfo!$1:$80,MATCH($E889,StudiesInfo!$B:$B,0),MATCH(V$1,StudiesInfo!$1:$1,0))</f>
        <v>Larva</v>
      </c>
      <c r="W889" s="31">
        <f t="array" ref="W889">INDEX(StudiesInfo!$1:$80,MATCH($E889,StudiesInfo!$B:$B,0),MATCH(W$1,StudiesInfo!$1:$1,0))</f>
        <v>14</v>
      </c>
      <c r="X889" s="31" t="str">
        <f t="array" ref="X889">INDEX(StudiesInfo!$1:$80,MATCH($E889,StudiesInfo!$B:$B,0),MATCH(X$1,StudiesInfo!$1:$1,0))</f>
        <v>dpf</v>
      </c>
      <c r="Y889" s="30" t="s">
        <v>601</v>
      </c>
      <c r="Z889" s="30" t="s">
        <v>616</v>
      </c>
      <c r="AA889" s="30" t="s">
        <v>603</v>
      </c>
      <c r="AB889" s="30"/>
      <c r="AC889" s="30" t="s">
        <v>604</v>
      </c>
      <c r="AD889" s="33" t="s">
        <v>586</v>
      </c>
      <c r="AE889" s="30"/>
      <c r="AF889" s="30" t="s">
        <v>588</v>
      </c>
    </row>
    <row r="890" ht="16.5" hidden="1" customHeight="1">
      <c r="A890" s="30">
        <v>5.0</v>
      </c>
      <c r="B890" s="31" t="str">
        <f t="array" ref="B890">INDEX(StudiesInfo!$1:$80,MATCH($E890,StudiesInfo!$B:$B,0),MATCH(B$1,StudiesInfo!$1:$1,0))</f>
        <v>Yes</v>
      </c>
      <c r="C890" s="30"/>
      <c r="D890" s="30"/>
      <c r="E890" s="31" t="str">
        <f t="array" ref="E890">INDEX(StudiesInfo!$1:$80,MATCH($A890,StudiesInfo!$A:$A,0),MATCH(E$1,StudiesInfo!$1:$1,0))</f>
        <v>Santos et al., 2021a</v>
      </c>
      <c r="F890" s="31" t="str">
        <f t="array" ref="F890">INDEX(StudiesInfo!$1:$80,MATCH($E890,StudiesInfo!$B:$B,0),MATCH(F$1,StudiesInfo!$1:$1,0))</f>
        <v>1-5 µm</v>
      </c>
      <c r="G890" s="31" t="str">
        <f t="array" ref="G890">INDEX(StudiesInfo!$1:$80,MATCH($E890,StudiesInfo!$B:$B,0),MATCH(G$1,StudiesInfo!$1:$1,0))</f>
        <v>micro</v>
      </c>
      <c r="H890" s="31" t="str">
        <f t="array" ref="H890">INDEX(StudiesInfo!$1:$80,MATCH($E890,StudiesInfo!$B:$B,0),MATCH(H$1,StudiesInfo!$1:$1,0))</f>
        <v>Aminoplast</v>
      </c>
      <c r="I890" s="31" t="str">
        <f t="array" ref="I890">INDEX(StudiesInfo!$1:$80,MATCH($E890,StudiesInfo!$B:$B,0),MATCH(I$1,StudiesInfo!$1:$1,0))</f>
        <v>Sphere</v>
      </c>
      <c r="J890" s="32" t="str">
        <f t="array" ref="J890">INDEX(StudiesInfo!$1:$80,MATCH($E890,StudiesInfo!$B:$B,0),MATCH(J$1,StudiesInfo!$1:$1,0))</f>
        <v>Danio rerio</v>
      </c>
      <c r="K890" s="31" t="str">
        <f t="array" ref="K890">INDEX(StudiesInfo!$1:$80,MATCH($E890,StudiesInfo!$B:$B,0),MATCH(K$1,StudiesInfo!$1:$1,0))</f>
        <v>NA</v>
      </c>
      <c r="L890" s="31" t="str">
        <f t="array" ref="L890">INDEX(StudiesInfo!$1:$80,MATCH($E890,StudiesInfo!$B:$B,0),MATCH(L$1,StudiesInfo!$1:$1,0))</f>
        <v>Water: Semi-static system</v>
      </c>
      <c r="M890" s="31" t="str">
        <f t="array" ref="M890">INDEX(StudiesInfo!$1:$80,MATCH($E890,StudiesInfo!$B:$B,0),MATCH(M$1,StudiesInfo!$1:$1,0))</f>
        <v>Every 24h</v>
      </c>
      <c r="N890" s="35" t="str">
        <f t="array" ref="N890">INDEX(StudiesInfo!$1:$80,MATCH($E890,StudiesInfo!$B:$B,0),MATCH(N$1,StudiesInfo!$1:$1,0))</f>
        <v>2</v>
      </c>
      <c r="O890" s="31" t="str">
        <f t="array" ref="O890">INDEX(StudiesInfo!$1:$80,MATCH($E890,StudiesInfo!$B:$B,0),MATCH(O$1,StudiesInfo!$1:$1,0))</f>
        <v>mg/L</v>
      </c>
      <c r="P890" s="31" t="str">
        <f t="array" ref="P890">INDEX(StudiesInfo!$1:$80,MATCH($E890,StudiesInfo!$B:$B,0),MATCH(P$1,StudiesInfo!$1:$1,0))</f>
        <v>Embryo</v>
      </c>
      <c r="Q890" s="31">
        <f t="array" ref="Q890">INDEX(StudiesInfo!$1:$80,MATCH($E890,StudiesInfo!$B:$B,0),MATCH(Q$1,StudiesInfo!$1:$1,0))</f>
        <v>2</v>
      </c>
      <c r="R890" s="31" t="str">
        <f t="array" ref="R890">INDEX(StudiesInfo!$1:$80,MATCH($E890,StudiesInfo!$B:$B,0),MATCH(R$1,StudiesInfo!$1:$1,0))</f>
        <v>hpf</v>
      </c>
      <c r="S890" s="31">
        <f t="array" ref="S890">INDEX(StudiesInfo!$1:$80,MATCH($E890,StudiesInfo!$B:$B,0),MATCH(S$1,StudiesInfo!$1:$1,0))</f>
        <v>14</v>
      </c>
      <c r="T890" s="31" t="str">
        <f t="array" ref="T890">INDEX(StudiesInfo!$1:$80,MATCH($E890,StudiesInfo!$B:$B,0),MATCH(T$1,StudiesInfo!$1:$1,0))</f>
        <v>5-15 days</v>
      </c>
      <c r="U890" s="31">
        <f t="array" ref="U890">INDEX(StudiesInfo!$1:$80,MATCH($E890,StudiesInfo!$B:$B,0),MATCH(U$1,StudiesInfo!$1:$1,0))</f>
        <v>0</v>
      </c>
      <c r="V890" s="31" t="str">
        <f t="array" ref="V890">INDEX(StudiesInfo!$1:$80,MATCH($E890,StudiesInfo!$B:$B,0),MATCH(V$1,StudiesInfo!$1:$1,0))</f>
        <v>Larva</v>
      </c>
      <c r="W890" s="31">
        <f t="array" ref="W890">INDEX(StudiesInfo!$1:$80,MATCH($E890,StudiesInfo!$B:$B,0),MATCH(W$1,StudiesInfo!$1:$1,0))</f>
        <v>14</v>
      </c>
      <c r="X890" s="31" t="str">
        <f t="array" ref="X890">INDEX(StudiesInfo!$1:$80,MATCH($E890,StudiesInfo!$B:$B,0),MATCH(X$1,StudiesInfo!$1:$1,0))</f>
        <v>dpf</v>
      </c>
      <c r="Y890" s="30" t="s">
        <v>601</v>
      </c>
      <c r="Z890" s="30" t="s">
        <v>616</v>
      </c>
      <c r="AA890" s="30" t="s">
        <v>603</v>
      </c>
      <c r="AB890" s="30"/>
      <c r="AC890" s="30"/>
      <c r="AD890" s="33" t="s">
        <v>1126</v>
      </c>
      <c r="AE890" s="30"/>
      <c r="AF890" s="34" t="s">
        <v>591</v>
      </c>
    </row>
    <row r="891" ht="16.5" hidden="1" customHeight="1">
      <c r="A891" s="30">
        <v>5.0</v>
      </c>
      <c r="B891" s="31" t="str">
        <f t="array" ref="B891">INDEX(StudiesInfo!$1:$80,MATCH($E891,StudiesInfo!$B:$B,0),MATCH(B$1,StudiesInfo!$1:$1,0))</f>
        <v>Yes</v>
      </c>
      <c r="C891" s="30"/>
      <c r="D891" s="30"/>
      <c r="E891" s="31" t="str">
        <f t="array" ref="E891">INDEX(StudiesInfo!$1:$80,MATCH($A891,StudiesInfo!$A:$A,0),MATCH(E$1,StudiesInfo!$1:$1,0))</f>
        <v>Santos et al., 2021a</v>
      </c>
      <c r="F891" s="31" t="str">
        <f t="array" ref="F891">INDEX(StudiesInfo!$1:$80,MATCH($E891,StudiesInfo!$B:$B,0),MATCH(F$1,StudiesInfo!$1:$1,0))</f>
        <v>1-5 µm</v>
      </c>
      <c r="G891" s="31" t="str">
        <f t="array" ref="G891">INDEX(StudiesInfo!$1:$80,MATCH($E891,StudiesInfo!$B:$B,0),MATCH(G$1,StudiesInfo!$1:$1,0))</f>
        <v>micro</v>
      </c>
      <c r="H891" s="31" t="str">
        <f t="array" ref="H891">INDEX(StudiesInfo!$1:$80,MATCH($E891,StudiesInfo!$B:$B,0),MATCH(H$1,StudiesInfo!$1:$1,0))</f>
        <v>Aminoplast</v>
      </c>
      <c r="I891" s="31" t="str">
        <f t="array" ref="I891">INDEX(StudiesInfo!$1:$80,MATCH($E891,StudiesInfo!$B:$B,0),MATCH(I$1,StudiesInfo!$1:$1,0))</f>
        <v>Sphere</v>
      </c>
      <c r="J891" s="32" t="str">
        <f t="array" ref="J891">INDEX(StudiesInfo!$1:$80,MATCH($E891,StudiesInfo!$B:$B,0),MATCH(J$1,StudiesInfo!$1:$1,0))</f>
        <v>Danio rerio</v>
      </c>
      <c r="K891" s="31" t="str">
        <f t="array" ref="K891">INDEX(StudiesInfo!$1:$80,MATCH($E891,StudiesInfo!$B:$B,0),MATCH(K$1,StudiesInfo!$1:$1,0))</f>
        <v>NA</v>
      </c>
      <c r="L891" s="31" t="str">
        <f t="array" ref="L891">INDEX(StudiesInfo!$1:$80,MATCH($E891,StudiesInfo!$B:$B,0),MATCH(L$1,StudiesInfo!$1:$1,0))</f>
        <v>Water: Semi-static system</v>
      </c>
      <c r="M891" s="31" t="str">
        <f t="array" ref="M891">INDEX(StudiesInfo!$1:$80,MATCH($E891,StudiesInfo!$B:$B,0),MATCH(M$1,StudiesInfo!$1:$1,0))</f>
        <v>Every 24h</v>
      </c>
      <c r="N891" s="35" t="str">
        <f t="array" ref="N891">INDEX(StudiesInfo!$1:$80,MATCH($E891,StudiesInfo!$B:$B,0),MATCH(N$1,StudiesInfo!$1:$1,0))</f>
        <v>2</v>
      </c>
      <c r="O891" s="31" t="str">
        <f t="array" ref="O891">INDEX(StudiesInfo!$1:$80,MATCH($E891,StudiesInfo!$B:$B,0),MATCH(O$1,StudiesInfo!$1:$1,0))</f>
        <v>mg/L</v>
      </c>
      <c r="P891" s="31" t="str">
        <f t="array" ref="P891">INDEX(StudiesInfo!$1:$80,MATCH($E891,StudiesInfo!$B:$B,0),MATCH(P$1,StudiesInfo!$1:$1,0))</f>
        <v>Embryo</v>
      </c>
      <c r="Q891" s="31">
        <f t="array" ref="Q891">INDEX(StudiesInfo!$1:$80,MATCH($E891,StudiesInfo!$B:$B,0),MATCH(Q$1,StudiesInfo!$1:$1,0))</f>
        <v>2</v>
      </c>
      <c r="R891" s="31" t="str">
        <f t="array" ref="R891">INDEX(StudiesInfo!$1:$80,MATCH($E891,StudiesInfo!$B:$B,0),MATCH(R$1,StudiesInfo!$1:$1,0))</f>
        <v>hpf</v>
      </c>
      <c r="S891" s="31">
        <f t="array" ref="S891">INDEX(StudiesInfo!$1:$80,MATCH($E891,StudiesInfo!$B:$B,0),MATCH(S$1,StudiesInfo!$1:$1,0))</f>
        <v>14</v>
      </c>
      <c r="T891" s="31" t="str">
        <f t="array" ref="T891">INDEX(StudiesInfo!$1:$80,MATCH($E891,StudiesInfo!$B:$B,0),MATCH(T$1,StudiesInfo!$1:$1,0))</f>
        <v>5-15 days</v>
      </c>
      <c r="U891" s="31">
        <f t="array" ref="U891">INDEX(StudiesInfo!$1:$80,MATCH($E891,StudiesInfo!$B:$B,0),MATCH(U$1,StudiesInfo!$1:$1,0))</f>
        <v>0</v>
      </c>
      <c r="V891" s="31" t="str">
        <f t="array" ref="V891">INDEX(StudiesInfo!$1:$80,MATCH($E891,StudiesInfo!$B:$B,0),MATCH(V$1,StudiesInfo!$1:$1,0))</f>
        <v>Larva</v>
      </c>
      <c r="W891" s="31">
        <f t="array" ref="W891">INDEX(StudiesInfo!$1:$80,MATCH($E891,StudiesInfo!$B:$B,0),MATCH(W$1,StudiesInfo!$1:$1,0))</f>
        <v>14</v>
      </c>
      <c r="X891" s="31" t="str">
        <f t="array" ref="X891">INDEX(StudiesInfo!$1:$80,MATCH($E891,StudiesInfo!$B:$B,0),MATCH(X$1,StudiesInfo!$1:$1,0))</f>
        <v>dpf</v>
      </c>
      <c r="Y891" s="30" t="s">
        <v>601</v>
      </c>
      <c r="Z891" s="30" t="s">
        <v>616</v>
      </c>
      <c r="AA891" s="30" t="s">
        <v>618</v>
      </c>
      <c r="AB891" s="30">
        <v>10.0</v>
      </c>
      <c r="AC891" s="30" t="s">
        <v>608</v>
      </c>
      <c r="AD891" s="33" t="s">
        <v>586</v>
      </c>
      <c r="AE891" s="30" t="s">
        <v>587</v>
      </c>
      <c r="AF891" s="30" t="s">
        <v>588</v>
      </c>
    </row>
    <row r="892" ht="16.5" hidden="1" customHeight="1">
      <c r="A892" s="30">
        <v>5.0</v>
      </c>
      <c r="B892" s="31" t="str">
        <f t="array" ref="B892">INDEX(StudiesInfo!$1:$80,MATCH($E892,StudiesInfo!$B:$B,0),MATCH(B$1,StudiesInfo!$1:$1,0))</f>
        <v>Yes</v>
      </c>
      <c r="C892" s="30"/>
      <c r="D892" s="30"/>
      <c r="E892" s="31" t="str">
        <f t="array" ref="E892">INDEX(StudiesInfo!$1:$80,MATCH($A892,StudiesInfo!$A:$A,0),MATCH(E$1,StudiesInfo!$1:$1,0))</f>
        <v>Santos et al., 2021a</v>
      </c>
      <c r="F892" s="31" t="str">
        <f t="array" ref="F892">INDEX(StudiesInfo!$1:$80,MATCH($E892,StudiesInfo!$B:$B,0),MATCH(F$1,StudiesInfo!$1:$1,0))</f>
        <v>1-5 µm</v>
      </c>
      <c r="G892" s="31" t="str">
        <f t="array" ref="G892">INDEX(StudiesInfo!$1:$80,MATCH($E892,StudiesInfo!$B:$B,0),MATCH(G$1,StudiesInfo!$1:$1,0))</f>
        <v>micro</v>
      </c>
      <c r="H892" s="31" t="str">
        <f t="array" ref="H892">INDEX(StudiesInfo!$1:$80,MATCH($E892,StudiesInfo!$B:$B,0),MATCH(H$1,StudiesInfo!$1:$1,0))</f>
        <v>Aminoplast</v>
      </c>
      <c r="I892" s="31" t="str">
        <f t="array" ref="I892">INDEX(StudiesInfo!$1:$80,MATCH($E892,StudiesInfo!$B:$B,0),MATCH(I$1,StudiesInfo!$1:$1,0))</f>
        <v>Sphere</v>
      </c>
      <c r="J892" s="32" t="str">
        <f t="array" ref="J892">INDEX(StudiesInfo!$1:$80,MATCH($E892,StudiesInfo!$B:$B,0),MATCH(J$1,StudiesInfo!$1:$1,0))</f>
        <v>Danio rerio</v>
      </c>
      <c r="K892" s="31" t="str">
        <f t="array" ref="K892">INDEX(StudiesInfo!$1:$80,MATCH($E892,StudiesInfo!$B:$B,0),MATCH(K$1,StudiesInfo!$1:$1,0))</f>
        <v>NA</v>
      </c>
      <c r="L892" s="31" t="str">
        <f t="array" ref="L892">INDEX(StudiesInfo!$1:$80,MATCH($E892,StudiesInfo!$B:$B,0),MATCH(L$1,StudiesInfo!$1:$1,0))</f>
        <v>Water: Semi-static system</v>
      </c>
      <c r="M892" s="31" t="str">
        <f t="array" ref="M892">INDEX(StudiesInfo!$1:$80,MATCH($E892,StudiesInfo!$B:$B,0),MATCH(M$1,StudiesInfo!$1:$1,0))</f>
        <v>Every 24h</v>
      </c>
      <c r="N892" s="35" t="str">
        <f t="array" ref="N892">INDEX(StudiesInfo!$1:$80,MATCH($E892,StudiesInfo!$B:$B,0),MATCH(N$1,StudiesInfo!$1:$1,0))</f>
        <v>2</v>
      </c>
      <c r="O892" s="31" t="str">
        <f t="array" ref="O892">INDEX(StudiesInfo!$1:$80,MATCH($E892,StudiesInfo!$B:$B,0),MATCH(O$1,StudiesInfo!$1:$1,0))</f>
        <v>mg/L</v>
      </c>
      <c r="P892" s="31" t="str">
        <f t="array" ref="P892">INDEX(StudiesInfo!$1:$80,MATCH($E892,StudiesInfo!$B:$B,0),MATCH(P$1,StudiesInfo!$1:$1,0))</f>
        <v>Embryo</v>
      </c>
      <c r="Q892" s="31">
        <f t="array" ref="Q892">INDEX(StudiesInfo!$1:$80,MATCH($E892,StudiesInfo!$B:$B,0),MATCH(Q$1,StudiesInfo!$1:$1,0))</f>
        <v>2</v>
      </c>
      <c r="R892" s="31" t="str">
        <f t="array" ref="R892">INDEX(StudiesInfo!$1:$80,MATCH($E892,StudiesInfo!$B:$B,0),MATCH(R$1,StudiesInfo!$1:$1,0))</f>
        <v>hpf</v>
      </c>
      <c r="S892" s="31">
        <f t="array" ref="S892">INDEX(StudiesInfo!$1:$80,MATCH($E892,StudiesInfo!$B:$B,0),MATCH(S$1,StudiesInfo!$1:$1,0))</f>
        <v>14</v>
      </c>
      <c r="T892" s="31" t="str">
        <f t="array" ref="T892">INDEX(StudiesInfo!$1:$80,MATCH($E892,StudiesInfo!$B:$B,0),MATCH(T$1,StudiesInfo!$1:$1,0))</f>
        <v>5-15 days</v>
      </c>
      <c r="U892" s="31">
        <f t="array" ref="U892">INDEX(StudiesInfo!$1:$80,MATCH($E892,StudiesInfo!$B:$B,0),MATCH(U$1,StudiesInfo!$1:$1,0))</f>
        <v>0</v>
      </c>
      <c r="V892" s="31" t="str">
        <f t="array" ref="V892">INDEX(StudiesInfo!$1:$80,MATCH($E892,StudiesInfo!$B:$B,0),MATCH(V$1,StudiesInfo!$1:$1,0))</f>
        <v>Larva</v>
      </c>
      <c r="W892" s="31">
        <f t="array" ref="W892">INDEX(StudiesInfo!$1:$80,MATCH($E892,StudiesInfo!$B:$B,0),MATCH(W$1,StudiesInfo!$1:$1,0))</f>
        <v>14</v>
      </c>
      <c r="X892" s="31" t="str">
        <f t="array" ref="X892">INDEX(StudiesInfo!$1:$80,MATCH($E892,StudiesInfo!$B:$B,0),MATCH(X$1,StudiesInfo!$1:$1,0))</f>
        <v>dpf</v>
      </c>
      <c r="Y892" s="30" t="s">
        <v>601</v>
      </c>
      <c r="Z892" s="30" t="s">
        <v>616</v>
      </c>
      <c r="AA892" s="30" t="s">
        <v>618</v>
      </c>
      <c r="AB892" s="30"/>
      <c r="AC892" s="30"/>
      <c r="AD892" s="33" t="s">
        <v>1126</v>
      </c>
      <c r="AE892" s="30" t="s">
        <v>590</v>
      </c>
      <c r="AF892" s="34" t="s">
        <v>591</v>
      </c>
    </row>
    <row r="893" ht="16.5" hidden="1" customHeight="1">
      <c r="A893" s="30">
        <v>5.0</v>
      </c>
      <c r="B893" s="31" t="str">
        <f t="array" ref="B893">INDEX(StudiesInfo!$1:$80,MATCH($E893,StudiesInfo!$B:$B,0),MATCH(B$1,StudiesInfo!$1:$1,0))</f>
        <v>Yes</v>
      </c>
      <c r="C893" s="30"/>
      <c r="D893" s="30"/>
      <c r="E893" s="31" t="str">
        <f t="array" ref="E893">INDEX(StudiesInfo!$1:$80,MATCH($A893,StudiesInfo!$A:$A,0),MATCH(E$1,StudiesInfo!$1:$1,0))</f>
        <v>Santos et al., 2021a</v>
      </c>
      <c r="F893" s="31" t="str">
        <f t="array" ref="F893">INDEX(StudiesInfo!$1:$80,MATCH($E893,StudiesInfo!$B:$B,0),MATCH(F$1,StudiesInfo!$1:$1,0))</f>
        <v>1-5 µm</v>
      </c>
      <c r="G893" s="31" t="str">
        <f t="array" ref="G893">INDEX(StudiesInfo!$1:$80,MATCH($E893,StudiesInfo!$B:$B,0),MATCH(G$1,StudiesInfo!$1:$1,0))</f>
        <v>micro</v>
      </c>
      <c r="H893" s="31" t="str">
        <f t="array" ref="H893">INDEX(StudiesInfo!$1:$80,MATCH($E893,StudiesInfo!$B:$B,0),MATCH(H$1,StudiesInfo!$1:$1,0))</f>
        <v>Aminoplast</v>
      </c>
      <c r="I893" s="31" t="str">
        <f t="array" ref="I893">INDEX(StudiesInfo!$1:$80,MATCH($E893,StudiesInfo!$B:$B,0),MATCH(I$1,StudiesInfo!$1:$1,0))</f>
        <v>Sphere</v>
      </c>
      <c r="J893" s="32" t="str">
        <f t="array" ref="J893">INDEX(StudiesInfo!$1:$80,MATCH($E893,StudiesInfo!$B:$B,0),MATCH(J$1,StudiesInfo!$1:$1,0))</f>
        <v>Danio rerio</v>
      </c>
      <c r="K893" s="31" t="str">
        <f t="array" ref="K893">INDEX(StudiesInfo!$1:$80,MATCH($E893,StudiesInfo!$B:$B,0),MATCH(K$1,StudiesInfo!$1:$1,0))</f>
        <v>NA</v>
      </c>
      <c r="L893" s="31" t="str">
        <f t="array" ref="L893">INDEX(StudiesInfo!$1:$80,MATCH($E893,StudiesInfo!$B:$B,0),MATCH(L$1,StudiesInfo!$1:$1,0))</f>
        <v>Water: Semi-static system</v>
      </c>
      <c r="M893" s="31" t="str">
        <f t="array" ref="M893">INDEX(StudiesInfo!$1:$80,MATCH($E893,StudiesInfo!$B:$B,0),MATCH(M$1,StudiesInfo!$1:$1,0))</f>
        <v>Every 24h</v>
      </c>
      <c r="N893" s="35" t="str">
        <f t="array" ref="N893">INDEX(StudiesInfo!$1:$80,MATCH($E893,StudiesInfo!$B:$B,0),MATCH(N$1,StudiesInfo!$1:$1,0))</f>
        <v>2</v>
      </c>
      <c r="O893" s="31" t="str">
        <f t="array" ref="O893">INDEX(StudiesInfo!$1:$80,MATCH($E893,StudiesInfo!$B:$B,0),MATCH(O$1,StudiesInfo!$1:$1,0))</f>
        <v>mg/L</v>
      </c>
      <c r="P893" s="31" t="str">
        <f t="array" ref="P893">INDEX(StudiesInfo!$1:$80,MATCH($E893,StudiesInfo!$B:$B,0),MATCH(P$1,StudiesInfo!$1:$1,0))</f>
        <v>Embryo</v>
      </c>
      <c r="Q893" s="31">
        <f t="array" ref="Q893">INDEX(StudiesInfo!$1:$80,MATCH($E893,StudiesInfo!$B:$B,0),MATCH(Q$1,StudiesInfo!$1:$1,0))</f>
        <v>2</v>
      </c>
      <c r="R893" s="31" t="str">
        <f t="array" ref="R893">INDEX(StudiesInfo!$1:$80,MATCH($E893,StudiesInfo!$B:$B,0),MATCH(R$1,StudiesInfo!$1:$1,0))</f>
        <v>hpf</v>
      </c>
      <c r="S893" s="31">
        <f t="array" ref="S893">INDEX(StudiesInfo!$1:$80,MATCH($E893,StudiesInfo!$B:$B,0),MATCH(S$1,StudiesInfo!$1:$1,0))</f>
        <v>14</v>
      </c>
      <c r="T893" s="31" t="str">
        <f t="array" ref="T893">INDEX(StudiesInfo!$1:$80,MATCH($E893,StudiesInfo!$B:$B,0),MATCH(T$1,StudiesInfo!$1:$1,0))</f>
        <v>5-15 days</v>
      </c>
      <c r="U893" s="31">
        <f t="array" ref="U893">INDEX(StudiesInfo!$1:$80,MATCH($E893,StudiesInfo!$B:$B,0),MATCH(U$1,StudiesInfo!$1:$1,0))</f>
        <v>0</v>
      </c>
      <c r="V893" s="31" t="str">
        <f t="array" ref="V893">INDEX(StudiesInfo!$1:$80,MATCH($E893,StudiesInfo!$B:$B,0),MATCH(V$1,StudiesInfo!$1:$1,0))</f>
        <v>Larva</v>
      </c>
      <c r="W893" s="31">
        <f t="array" ref="W893">INDEX(StudiesInfo!$1:$80,MATCH($E893,StudiesInfo!$B:$B,0),MATCH(W$1,StudiesInfo!$1:$1,0))</f>
        <v>14</v>
      </c>
      <c r="X893" s="31" t="str">
        <f t="array" ref="X893">INDEX(StudiesInfo!$1:$80,MATCH($E893,StudiesInfo!$B:$B,0),MATCH(X$1,StudiesInfo!$1:$1,0))</f>
        <v>dpf</v>
      </c>
      <c r="Y893" s="30" t="s">
        <v>622</v>
      </c>
      <c r="Z893" s="30" t="s">
        <v>616</v>
      </c>
      <c r="AA893" s="30" t="s">
        <v>1127</v>
      </c>
      <c r="AB893" s="30"/>
      <c r="AC893" s="30" t="s">
        <v>876</v>
      </c>
      <c r="AD893" s="33" t="s">
        <v>586</v>
      </c>
      <c r="AE893" s="30"/>
      <c r="AF893" s="30" t="s">
        <v>588</v>
      </c>
    </row>
    <row r="894" ht="16.5" hidden="1" customHeight="1">
      <c r="A894" s="30">
        <v>5.0</v>
      </c>
      <c r="B894" s="31" t="str">
        <f t="array" ref="B894">INDEX(StudiesInfo!$1:$80,MATCH($E894,StudiesInfo!$B:$B,0),MATCH(B$1,StudiesInfo!$1:$1,0))</f>
        <v>Yes</v>
      </c>
      <c r="C894" s="30"/>
      <c r="D894" s="30"/>
      <c r="E894" s="31" t="str">
        <f t="array" ref="E894">INDEX(StudiesInfo!$1:$80,MATCH($A894,StudiesInfo!$A:$A,0),MATCH(E$1,StudiesInfo!$1:$1,0))</f>
        <v>Santos et al., 2021a</v>
      </c>
      <c r="F894" s="31" t="str">
        <f t="array" ref="F894">INDEX(StudiesInfo!$1:$80,MATCH($E894,StudiesInfo!$B:$B,0),MATCH(F$1,StudiesInfo!$1:$1,0))</f>
        <v>1-5 µm</v>
      </c>
      <c r="G894" s="31" t="str">
        <f t="array" ref="G894">INDEX(StudiesInfo!$1:$80,MATCH($E894,StudiesInfo!$B:$B,0),MATCH(G$1,StudiesInfo!$1:$1,0))</f>
        <v>micro</v>
      </c>
      <c r="H894" s="31" t="str">
        <f t="array" ref="H894">INDEX(StudiesInfo!$1:$80,MATCH($E894,StudiesInfo!$B:$B,0),MATCH(H$1,StudiesInfo!$1:$1,0))</f>
        <v>Aminoplast</v>
      </c>
      <c r="I894" s="31" t="str">
        <f t="array" ref="I894">INDEX(StudiesInfo!$1:$80,MATCH($E894,StudiesInfo!$B:$B,0),MATCH(I$1,StudiesInfo!$1:$1,0))</f>
        <v>Sphere</v>
      </c>
      <c r="J894" s="32" t="str">
        <f t="array" ref="J894">INDEX(StudiesInfo!$1:$80,MATCH($E894,StudiesInfo!$B:$B,0),MATCH(J$1,StudiesInfo!$1:$1,0))</f>
        <v>Danio rerio</v>
      </c>
      <c r="K894" s="31" t="str">
        <f t="array" ref="K894">INDEX(StudiesInfo!$1:$80,MATCH($E894,StudiesInfo!$B:$B,0),MATCH(K$1,StudiesInfo!$1:$1,0))</f>
        <v>NA</v>
      </c>
      <c r="L894" s="31" t="str">
        <f t="array" ref="L894">INDEX(StudiesInfo!$1:$80,MATCH($E894,StudiesInfo!$B:$B,0),MATCH(L$1,StudiesInfo!$1:$1,0))</f>
        <v>Water: Semi-static system</v>
      </c>
      <c r="M894" s="31" t="str">
        <f t="array" ref="M894">INDEX(StudiesInfo!$1:$80,MATCH($E894,StudiesInfo!$B:$B,0),MATCH(M$1,StudiesInfo!$1:$1,0))</f>
        <v>Every 24h</v>
      </c>
      <c r="N894" s="35" t="str">
        <f t="array" ref="N894">INDEX(StudiesInfo!$1:$80,MATCH($E894,StudiesInfo!$B:$B,0),MATCH(N$1,StudiesInfo!$1:$1,0))</f>
        <v>2</v>
      </c>
      <c r="O894" s="31" t="str">
        <f t="array" ref="O894">INDEX(StudiesInfo!$1:$80,MATCH($E894,StudiesInfo!$B:$B,0),MATCH(O$1,StudiesInfo!$1:$1,0))</f>
        <v>mg/L</v>
      </c>
      <c r="P894" s="31" t="str">
        <f t="array" ref="P894">INDEX(StudiesInfo!$1:$80,MATCH($E894,StudiesInfo!$B:$B,0),MATCH(P$1,StudiesInfo!$1:$1,0))</f>
        <v>Embryo</v>
      </c>
      <c r="Q894" s="31">
        <f t="array" ref="Q894">INDEX(StudiesInfo!$1:$80,MATCH($E894,StudiesInfo!$B:$B,0),MATCH(Q$1,StudiesInfo!$1:$1,0))</f>
        <v>2</v>
      </c>
      <c r="R894" s="31" t="str">
        <f t="array" ref="R894">INDEX(StudiesInfo!$1:$80,MATCH($E894,StudiesInfo!$B:$B,0),MATCH(R$1,StudiesInfo!$1:$1,0))</f>
        <v>hpf</v>
      </c>
      <c r="S894" s="31">
        <f t="array" ref="S894">INDEX(StudiesInfo!$1:$80,MATCH($E894,StudiesInfo!$B:$B,0),MATCH(S$1,StudiesInfo!$1:$1,0))</f>
        <v>14</v>
      </c>
      <c r="T894" s="31" t="str">
        <f t="array" ref="T894">INDEX(StudiesInfo!$1:$80,MATCH($E894,StudiesInfo!$B:$B,0),MATCH(T$1,StudiesInfo!$1:$1,0))</f>
        <v>5-15 days</v>
      </c>
      <c r="U894" s="31">
        <f t="array" ref="U894">INDEX(StudiesInfo!$1:$80,MATCH($E894,StudiesInfo!$B:$B,0),MATCH(U$1,StudiesInfo!$1:$1,0))</f>
        <v>0</v>
      </c>
      <c r="V894" s="31" t="str">
        <f t="array" ref="V894">INDEX(StudiesInfo!$1:$80,MATCH($E894,StudiesInfo!$B:$B,0),MATCH(V$1,StudiesInfo!$1:$1,0))</f>
        <v>Larva</v>
      </c>
      <c r="W894" s="31">
        <f t="array" ref="W894">INDEX(StudiesInfo!$1:$80,MATCH($E894,StudiesInfo!$B:$B,0),MATCH(W$1,StudiesInfo!$1:$1,0))</f>
        <v>14</v>
      </c>
      <c r="X894" s="31" t="str">
        <f t="array" ref="X894">INDEX(StudiesInfo!$1:$80,MATCH($E894,StudiesInfo!$B:$B,0),MATCH(X$1,StudiesInfo!$1:$1,0))</f>
        <v>dpf</v>
      </c>
      <c r="Y894" s="30" t="s">
        <v>622</v>
      </c>
      <c r="Z894" s="30" t="s">
        <v>616</v>
      </c>
      <c r="AA894" s="30" t="s">
        <v>1127</v>
      </c>
      <c r="AB894" s="30"/>
      <c r="AC894" s="30"/>
      <c r="AD894" s="33" t="s">
        <v>1126</v>
      </c>
      <c r="AE894" s="30"/>
      <c r="AF894" s="34" t="s">
        <v>591</v>
      </c>
    </row>
    <row r="895" ht="16.5" hidden="1" customHeight="1">
      <c r="A895" s="30">
        <v>5.0</v>
      </c>
      <c r="B895" s="31" t="str">
        <f t="array" ref="B895">INDEX(StudiesInfo!$1:$80,MATCH($E895,StudiesInfo!$B:$B,0),MATCH(B$1,StudiesInfo!$1:$1,0))</f>
        <v>Yes</v>
      </c>
      <c r="C895" s="30"/>
      <c r="D895" s="30"/>
      <c r="E895" s="31" t="str">
        <f t="array" ref="E895">INDEX(StudiesInfo!$1:$80,MATCH($A895,StudiesInfo!$A:$A,0),MATCH(E$1,StudiesInfo!$1:$1,0))</f>
        <v>Santos et al., 2021a</v>
      </c>
      <c r="F895" s="31" t="str">
        <f t="array" ref="F895">INDEX(StudiesInfo!$1:$80,MATCH($E895,StudiesInfo!$B:$B,0),MATCH(F$1,StudiesInfo!$1:$1,0))</f>
        <v>1-5 µm</v>
      </c>
      <c r="G895" s="31" t="str">
        <f t="array" ref="G895">INDEX(StudiesInfo!$1:$80,MATCH($E895,StudiesInfo!$B:$B,0),MATCH(G$1,StudiesInfo!$1:$1,0))</f>
        <v>micro</v>
      </c>
      <c r="H895" s="31" t="str">
        <f t="array" ref="H895">INDEX(StudiesInfo!$1:$80,MATCH($E895,StudiesInfo!$B:$B,0),MATCH(H$1,StudiesInfo!$1:$1,0))</f>
        <v>Aminoplast</v>
      </c>
      <c r="I895" s="31" t="str">
        <f t="array" ref="I895">INDEX(StudiesInfo!$1:$80,MATCH($E895,StudiesInfo!$B:$B,0),MATCH(I$1,StudiesInfo!$1:$1,0))</f>
        <v>Sphere</v>
      </c>
      <c r="J895" s="32" t="str">
        <f t="array" ref="J895">INDEX(StudiesInfo!$1:$80,MATCH($E895,StudiesInfo!$B:$B,0),MATCH(J$1,StudiesInfo!$1:$1,0))</f>
        <v>Danio rerio</v>
      </c>
      <c r="K895" s="31" t="str">
        <f t="array" ref="K895">INDEX(StudiesInfo!$1:$80,MATCH($E895,StudiesInfo!$B:$B,0),MATCH(K$1,StudiesInfo!$1:$1,0))</f>
        <v>NA</v>
      </c>
      <c r="L895" s="31" t="str">
        <f t="array" ref="L895">INDEX(StudiesInfo!$1:$80,MATCH($E895,StudiesInfo!$B:$B,0),MATCH(L$1,StudiesInfo!$1:$1,0))</f>
        <v>Water: Semi-static system</v>
      </c>
      <c r="M895" s="31" t="str">
        <f t="array" ref="M895">INDEX(StudiesInfo!$1:$80,MATCH($E895,StudiesInfo!$B:$B,0),MATCH(M$1,StudiesInfo!$1:$1,0))</f>
        <v>Every 24h</v>
      </c>
      <c r="N895" s="35" t="str">
        <f t="array" ref="N895">INDEX(StudiesInfo!$1:$80,MATCH($E895,StudiesInfo!$B:$B,0),MATCH(N$1,StudiesInfo!$1:$1,0))</f>
        <v>2</v>
      </c>
      <c r="O895" s="31" t="str">
        <f t="array" ref="O895">INDEX(StudiesInfo!$1:$80,MATCH($E895,StudiesInfo!$B:$B,0),MATCH(O$1,StudiesInfo!$1:$1,0))</f>
        <v>mg/L</v>
      </c>
      <c r="P895" s="31" t="str">
        <f t="array" ref="P895">INDEX(StudiesInfo!$1:$80,MATCH($E895,StudiesInfo!$B:$B,0),MATCH(P$1,StudiesInfo!$1:$1,0))</f>
        <v>Embryo</v>
      </c>
      <c r="Q895" s="31">
        <f t="array" ref="Q895">INDEX(StudiesInfo!$1:$80,MATCH($E895,StudiesInfo!$B:$B,0),MATCH(Q$1,StudiesInfo!$1:$1,0))</f>
        <v>2</v>
      </c>
      <c r="R895" s="31" t="str">
        <f t="array" ref="R895">INDEX(StudiesInfo!$1:$80,MATCH($E895,StudiesInfo!$B:$B,0),MATCH(R$1,StudiesInfo!$1:$1,0))</f>
        <v>hpf</v>
      </c>
      <c r="S895" s="31">
        <f t="array" ref="S895">INDEX(StudiesInfo!$1:$80,MATCH($E895,StudiesInfo!$B:$B,0),MATCH(S$1,StudiesInfo!$1:$1,0))</f>
        <v>14</v>
      </c>
      <c r="T895" s="31" t="str">
        <f t="array" ref="T895">INDEX(StudiesInfo!$1:$80,MATCH($E895,StudiesInfo!$B:$B,0),MATCH(T$1,StudiesInfo!$1:$1,0))</f>
        <v>5-15 days</v>
      </c>
      <c r="U895" s="31">
        <f t="array" ref="U895">INDEX(StudiesInfo!$1:$80,MATCH($E895,StudiesInfo!$B:$B,0),MATCH(U$1,StudiesInfo!$1:$1,0))</f>
        <v>0</v>
      </c>
      <c r="V895" s="31" t="str">
        <f t="array" ref="V895">INDEX(StudiesInfo!$1:$80,MATCH($E895,StudiesInfo!$B:$B,0),MATCH(V$1,StudiesInfo!$1:$1,0))</f>
        <v>Larva</v>
      </c>
      <c r="W895" s="31">
        <f t="array" ref="W895">INDEX(StudiesInfo!$1:$80,MATCH($E895,StudiesInfo!$B:$B,0),MATCH(W$1,StudiesInfo!$1:$1,0))</f>
        <v>14</v>
      </c>
      <c r="X895" s="31" t="str">
        <f t="array" ref="X895">INDEX(StudiesInfo!$1:$80,MATCH($E895,StudiesInfo!$B:$B,0),MATCH(X$1,StudiesInfo!$1:$1,0))</f>
        <v>dpf</v>
      </c>
      <c r="Y895" s="30" t="s">
        <v>601</v>
      </c>
      <c r="Z895" s="30" t="s">
        <v>616</v>
      </c>
      <c r="AA895" s="30" t="s">
        <v>1128</v>
      </c>
      <c r="AB895" s="30"/>
      <c r="AC895" s="30" t="s">
        <v>878</v>
      </c>
      <c r="AD895" s="33" t="s">
        <v>586</v>
      </c>
      <c r="AE895" s="30"/>
      <c r="AF895" s="30" t="s">
        <v>588</v>
      </c>
    </row>
    <row r="896" ht="16.5" hidden="1" customHeight="1">
      <c r="A896" s="30">
        <v>5.0</v>
      </c>
      <c r="B896" s="31" t="str">
        <f t="array" ref="B896">INDEX(StudiesInfo!$1:$80,MATCH($E896,StudiesInfo!$B:$B,0),MATCH(B$1,StudiesInfo!$1:$1,0))</f>
        <v>Yes</v>
      </c>
      <c r="C896" s="30"/>
      <c r="D896" s="30"/>
      <c r="E896" s="31" t="str">
        <f t="array" ref="E896">INDEX(StudiesInfo!$1:$80,MATCH($A896,StudiesInfo!$A:$A,0),MATCH(E$1,StudiesInfo!$1:$1,0))</f>
        <v>Santos et al., 2021a</v>
      </c>
      <c r="F896" s="31" t="str">
        <f t="array" ref="F896">INDEX(StudiesInfo!$1:$80,MATCH($E896,StudiesInfo!$B:$B,0),MATCH(F$1,StudiesInfo!$1:$1,0))</f>
        <v>1-5 µm</v>
      </c>
      <c r="G896" s="31" t="str">
        <f t="array" ref="G896">INDEX(StudiesInfo!$1:$80,MATCH($E896,StudiesInfo!$B:$B,0),MATCH(G$1,StudiesInfo!$1:$1,0))</f>
        <v>micro</v>
      </c>
      <c r="H896" s="31" t="str">
        <f t="array" ref="H896">INDEX(StudiesInfo!$1:$80,MATCH($E896,StudiesInfo!$B:$B,0),MATCH(H$1,StudiesInfo!$1:$1,0))</f>
        <v>Aminoplast</v>
      </c>
      <c r="I896" s="31" t="str">
        <f t="array" ref="I896">INDEX(StudiesInfo!$1:$80,MATCH($E896,StudiesInfo!$B:$B,0),MATCH(I$1,StudiesInfo!$1:$1,0))</f>
        <v>Sphere</v>
      </c>
      <c r="J896" s="32" t="str">
        <f t="array" ref="J896">INDEX(StudiesInfo!$1:$80,MATCH($E896,StudiesInfo!$B:$B,0),MATCH(J$1,StudiesInfo!$1:$1,0))</f>
        <v>Danio rerio</v>
      </c>
      <c r="K896" s="31" t="str">
        <f t="array" ref="K896">INDEX(StudiesInfo!$1:$80,MATCH($E896,StudiesInfo!$B:$B,0),MATCH(K$1,StudiesInfo!$1:$1,0))</f>
        <v>NA</v>
      </c>
      <c r="L896" s="31" t="str">
        <f t="array" ref="L896">INDEX(StudiesInfo!$1:$80,MATCH($E896,StudiesInfo!$B:$B,0),MATCH(L$1,StudiesInfo!$1:$1,0))</f>
        <v>Water: Semi-static system</v>
      </c>
      <c r="M896" s="31" t="str">
        <f t="array" ref="M896">INDEX(StudiesInfo!$1:$80,MATCH($E896,StudiesInfo!$B:$B,0),MATCH(M$1,StudiesInfo!$1:$1,0))</f>
        <v>Every 24h</v>
      </c>
      <c r="N896" s="35" t="str">
        <f t="array" ref="N896">INDEX(StudiesInfo!$1:$80,MATCH($E896,StudiesInfo!$B:$B,0),MATCH(N$1,StudiesInfo!$1:$1,0))</f>
        <v>2</v>
      </c>
      <c r="O896" s="31" t="str">
        <f t="array" ref="O896">INDEX(StudiesInfo!$1:$80,MATCH($E896,StudiesInfo!$B:$B,0),MATCH(O$1,StudiesInfo!$1:$1,0))</f>
        <v>mg/L</v>
      </c>
      <c r="P896" s="31" t="str">
        <f t="array" ref="P896">INDEX(StudiesInfo!$1:$80,MATCH($E896,StudiesInfo!$B:$B,0),MATCH(P$1,StudiesInfo!$1:$1,0))</f>
        <v>Embryo</v>
      </c>
      <c r="Q896" s="31">
        <f t="array" ref="Q896">INDEX(StudiesInfo!$1:$80,MATCH($E896,StudiesInfo!$B:$B,0),MATCH(Q$1,StudiesInfo!$1:$1,0))</f>
        <v>2</v>
      </c>
      <c r="R896" s="31" t="str">
        <f t="array" ref="R896">INDEX(StudiesInfo!$1:$80,MATCH($E896,StudiesInfo!$B:$B,0),MATCH(R$1,StudiesInfo!$1:$1,0))</f>
        <v>hpf</v>
      </c>
      <c r="S896" s="31">
        <f t="array" ref="S896">INDEX(StudiesInfo!$1:$80,MATCH($E896,StudiesInfo!$B:$B,0),MATCH(S$1,StudiesInfo!$1:$1,0))</f>
        <v>14</v>
      </c>
      <c r="T896" s="31" t="str">
        <f t="array" ref="T896">INDEX(StudiesInfo!$1:$80,MATCH($E896,StudiesInfo!$B:$B,0),MATCH(T$1,StudiesInfo!$1:$1,0))</f>
        <v>5-15 days</v>
      </c>
      <c r="U896" s="31">
        <f t="array" ref="U896">INDEX(StudiesInfo!$1:$80,MATCH($E896,StudiesInfo!$B:$B,0),MATCH(U$1,StudiesInfo!$1:$1,0))</f>
        <v>0</v>
      </c>
      <c r="V896" s="31" t="str">
        <f t="array" ref="V896">INDEX(StudiesInfo!$1:$80,MATCH($E896,StudiesInfo!$B:$B,0),MATCH(V$1,StudiesInfo!$1:$1,0))</f>
        <v>Larva</v>
      </c>
      <c r="W896" s="31">
        <f t="array" ref="W896">INDEX(StudiesInfo!$1:$80,MATCH($E896,StudiesInfo!$B:$B,0),MATCH(W$1,StudiesInfo!$1:$1,0))</f>
        <v>14</v>
      </c>
      <c r="X896" s="31" t="str">
        <f t="array" ref="X896">INDEX(StudiesInfo!$1:$80,MATCH($E896,StudiesInfo!$B:$B,0),MATCH(X$1,StudiesInfo!$1:$1,0))</f>
        <v>dpf</v>
      </c>
      <c r="Y896" s="30" t="s">
        <v>601</v>
      </c>
      <c r="Z896" s="30" t="s">
        <v>616</v>
      </c>
      <c r="AA896" s="30" t="s">
        <v>1128</v>
      </c>
      <c r="AB896" s="30"/>
      <c r="AC896" s="30"/>
      <c r="AD896" s="33" t="s">
        <v>1126</v>
      </c>
      <c r="AE896" s="30"/>
      <c r="AF896" s="34" t="s">
        <v>591</v>
      </c>
    </row>
    <row r="897" ht="16.5" hidden="1" customHeight="1">
      <c r="A897" s="30">
        <v>5.0</v>
      </c>
      <c r="B897" s="31" t="str">
        <f t="array" ref="B897">INDEX(StudiesInfo!$1:$80,MATCH($E897,StudiesInfo!$B:$B,0),MATCH(B$1,StudiesInfo!$1:$1,0))</f>
        <v>Yes</v>
      </c>
      <c r="C897" s="30"/>
      <c r="D897" s="30"/>
      <c r="E897" s="31" t="str">
        <f t="array" ref="E897">INDEX(StudiesInfo!$1:$80,MATCH($A897,StudiesInfo!$A:$A,0),MATCH(E$1,StudiesInfo!$1:$1,0))</f>
        <v>Santos et al., 2021a</v>
      </c>
      <c r="F897" s="31" t="str">
        <f t="array" ref="F897">INDEX(StudiesInfo!$1:$80,MATCH($E897,StudiesInfo!$B:$B,0),MATCH(F$1,StudiesInfo!$1:$1,0))</f>
        <v>1-5 µm</v>
      </c>
      <c r="G897" s="31" t="str">
        <f t="array" ref="G897">INDEX(StudiesInfo!$1:$80,MATCH($E897,StudiesInfo!$B:$B,0),MATCH(G$1,StudiesInfo!$1:$1,0))</f>
        <v>micro</v>
      </c>
      <c r="H897" s="31" t="str">
        <f t="array" ref="H897">INDEX(StudiesInfo!$1:$80,MATCH($E897,StudiesInfo!$B:$B,0),MATCH(H$1,StudiesInfo!$1:$1,0))</f>
        <v>Aminoplast</v>
      </c>
      <c r="I897" s="31" t="str">
        <f t="array" ref="I897">INDEX(StudiesInfo!$1:$80,MATCH($E897,StudiesInfo!$B:$B,0),MATCH(I$1,StudiesInfo!$1:$1,0))</f>
        <v>Sphere</v>
      </c>
      <c r="J897" s="32" t="str">
        <f t="array" ref="J897">INDEX(StudiesInfo!$1:$80,MATCH($E897,StudiesInfo!$B:$B,0),MATCH(J$1,StudiesInfo!$1:$1,0))</f>
        <v>Danio rerio</v>
      </c>
      <c r="K897" s="31" t="str">
        <f t="array" ref="K897">INDEX(StudiesInfo!$1:$80,MATCH($E897,StudiesInfo!$B:$B,0),MATCH(K$1,StudiesInfo!$1:$1,0))</f>
        <v>NA</v>
      </c>
      <c r="L897" s="31" t="str">
        <f t="array" ref="L897">INDEX(StudiesInfo!$1:$80,MATCH($E897,StudiesInfo!$B:$B,0),MATCH(L$1,StudiesInfo!$1:$1,0))</f>
        <v>Water: Semi-static system</v>
      </c>
      <c r="M897" s="31" t="str">
        <f t="array" ref="M897">INDEX(StudiesInfo!$1:$80,MATCH($E897,StudiesInfo!$B:$B,0),MATCH(M$1,StudiesInfo!$1:$1,0))</f>
        <v>Every 24h</v>
      </c>
      <c r="N897" s="35" t="str">
        <f t="array" ref="N897">INDEX(StudiesInfo!$1:$80,MATCH($E897,StudiesInfo!$B:$B,0),MATCH(N$1,StudiesInfo!$1:$1,0))</f>
        <v>2</v>
      </c>
      <c r="O897" s="31" t="str">
        <f t="array" ref="O897">INDEX(StudiesInfo!$1:$80,MATCH($E897,StudiesInfo!$B:$B,0),MATCH(O$1,StudiesInfo!$1:$1,0))</f>
        <v>mg/L</v>
      </c>
      <c r="P897" s="31" t="str">
        <f t="array" ref="P897">INDEX(StudiesInfo!$1:$80,MATCH($E897,StudiesInfo!$B:$B,0),MATCH(P$1,StudiesInfo!$1:$1,0))</f>
        <v>Embryo</v>
      </c>
      <c r="Q897" s="31">
        <f t="array" ref="Q897">INDEX(StudiesInfo!$1:$80,MATCH($E897,StudiesInfo!$B:$B,0),MATCH(Q$1,StudiesInfo!$1:$1,0))</f>
        <v>2</v>
      </c>
      <c r="R897" s="31" t="str">
        <f t="array" ref="R897">INDEX(StudiesInfo!$1:$80,MATCH($E897,StudiesInfo!$B:$B,0),MATCH(R$1,StudiesInfo!$1:$1,0))</f>
        <v>hpf</v>
      </c>
      <c r="S897" s="31">
        <f t="array" ref="S897">INDEX(StudiesInfo!$1:$80,MATCH($E897,StudiesInfo!$B:$B,0),MATCH(S$1,StudiesInfo!$1:$1,0))</f>
        <v>14</v>
      </c>
      <c r="T897" s="31" t="str">
        <f t="array" ref="T897">INDEX(StudiesInfo!$1:$80,MATCH($E897,StudiesInfo!$B:$B,0),MATCH(T$1,StudiesInfo!$1:$1,0))</f>
        <v>5-15 days</v>
      </c>
      <c r="U897" s="31">
        <f t="array" ref="U897">INDEX(StudiesInfo!$1:$80,MATCH($E897,StudiesInfo!$B:$B,0),MATCH(U$1,StudiesInfo!$1:$1,0))</f>
        <v>0</v>
      </c>
      <c r="V897" s="31" t="str">
        <f t="array" ref="V897">INDEX(StudiesInfo!$1:$80,MATCH($E897,StudiesInfo!$B:$B,0),MATCH(V$1,StudiesInfo!$1:$1,0))</f>
        <v>Larva</v>
      </c>
      <c r="W897" s="31">
        <f t="array" ref="W897">INDEX(StudiesInfo!$1:$80,MATCH($E897,StudiesInfo!$B:$B,0),MATCH(W$1,StudiesInfo!$1:$1,0))</f>
        <v>14</v>
      </c>
      <c r="X897" s="31" t="str">
        <f t="array" ref="X897">INDEX(StudiesInfo!$1:$80,MATCH($E897,StudiesInfo!$B:$B,0),MATCH(X$1,StudiesInfo!$1:$1,0))</f>
        <v>dpf</v>
      </c>
      <c r="Y897" s="30" t="s">
        <v>601</v>
      </c>
      <c r="Z897" s="30" t="s">
        <v>616</v>
      </c>
      <c r="AA897" s="30" t="s">
        <v>919</v>
      </c>
      <c r="AB897" s="30"/>
      <c r="AC897" s="30" t="s">
        <v>1047</v>
      </c>
      <c r="AD897" s="33" t="s">
        <v>586</v>
      </c>
      <c r="AE897" s="30"/>
      <c r="AF897" s="30" t="s">
        <v>588</v>
      </c>
    </row>
    <row r="898" ht="16.5" hidden="1" customHeight="1">
      <c r="A898" s="30">
        <v>5.0</v>
      </c>
      <c r="B898" s="31" t="str">
        <f t="array" ref="B898">INDEX(StudiesInfo!$1:$80,MATCH($E898,StudiesInfo!$B:$B,0),MATCH(B$1,StudiesInfo!$1:$1,0))</f>
        <v>Yes</v>
      </c>
      <c r="C898" s="30"/>
      <c r="D898" s="30"/>
      <c r="E898" s="31" t="str">
        <f t="array" ref="E898">INDEX(StudiesInfo!$1:$80,MATCH($A898,StudiesInfo!$A:$A,0),MATCH(E$1,StudiesInfo!$1:$1,0))</f>
        <v>Santos et al., 2021a</v>
      </c>
      <c r="F898" s="31" t="str">
        <f t="array" ref="F898">INDEX(StudiesInfo!$1:$80,MATCH($E898,StudiesInfo!$B:$B,0),MATCH(F$1,StudiesInfo!$1:$1,0))</f>
        <v>1-5 µm</v>
      </c>
      <c r="G898" s="31" t="str">
        <f t="array" ref="G898">INDEX(StudiesInfo!$1:$80,MATCH($E898,StudiesInfo!$B:$B,0),MATCH(G$1,StudiesInfo!$1:$1,0))</f>
        <v>micro</v>
      </c>
      <c r="H898" s="31" t="str">
        <f t="array" ref="H898">INDEX(StudiesInfo!$1:$80,MATCH($E898,StudiesInfo!$B:$B,0),MATCH(H$1,StudiesInfo!$1:$1,0))</f>
        <v>Aminoplast</v>
      </c>
      <c r="I898" s="31" t="str">
        <f t="array" ref="I898">INDEX(StudiesInfo!$1:$80,MATCH($E898,StudiesInfo!$B:$B,0),MATCH(I$1,StudiesInfo!$1:$1,0))</f>
        <v>Sphere</v>
      </c>
      <c r="J898" s="32" t="str">
        <f t="array" ref="J898">INDEX(StudiesInfo!$1:$80,MATCH($E898,StudiesInfo!$B:$B,0),MATCH(J$1,StudiesInfo!$1:$1,0))</f>
        <v>Danio rerio</v>
      </c>
      <c r="K898" s="31" t="str">
        <f t="array" ref="K898">INDEX(StudiesInfo!$1:$80,MATCH($E898,StudiesInfo!$B:$B,0),MATCH(K$1,StudiesInfo!$1:$1,0))</f>
        <v>NA</v>
      </c>
      <c r="L898" s="31" t="str">
        <f t="array" ref="L898">INDEX(StudiesInfo!$1:$80,MATCH($E898,StudiesInfo!$B:$B,0),MATCH(L$1,StudiesInfo!$1:$1,0))</f>
        <v>Water: Semi-static system</v>
      </c>
      <c r="M898" s="31" t="str">
        <f t="array" ref="M898">INDEX(StudiesInfo!$1:$80,MATCH($E898,StudiesInfo!$B:$B,0),MATCH(M$1,StudiesInfo!$1:$1,0))</f>
        <v>Every 24h</v>
      </c>
      <c r="N898" s="35" t="str">
        <f t="array" ref="N898">INDEX(StudiesInfo!$1:$80,MATCH($E898,StudiesInfo!$B:$B,0),MATCH(N$1,StudiesInfo!$1:$1,0))</f>
        <v>2</v>
      </c>
      <c r="O898" s="31" t="str">
        <f t="array" ref="O898">INDEX(StudiesInfo!$1:$80,MATCH($E898,StudiesInfo!$B:$B,0),MATCH(O$1,StudiesInfo!$1:$1,0))</f>
        <v>mg/L</v>
      </c>
      <c r="P898" s="31" t="str">
        <f t="array" ref="P898">INDEX(StudiesInfo!$1:$80,MATCH($E898,StudiesInfo!$B:$B,0),MATCH(P$1,StudiesInfo!$1:$1,0))</f>
        <v>Embryo</v>
      </c>
      <c r="Q898" s="31">
        <f t="array" ref="Q898">INDEX(StudiesInfo!$1:$80,MATCH($E898,StudiesInfo!$B:$B,0),MATCH(Q$1,StudiesInfo!$1:$1,0))</f>
        <v>2</v>
      </c>
      <c r="R898" s="31" t="str">
        <f t="array" ref="R898">INDEX(StudiesInfo!$1:$80,MATCH($E898,StudiesInfo!$B:$B,0),MATCH(R$1,StudiesInfo!$1:$1,0))</f>
        <v>hpf</v>
      </c>
      <c r="S898" s="31">
        <f t="array" ref="S898">INDEX(StudiesInfo!$1:$80,MATCH($E898,StudiesInfo!$B:$B,0),MATCH(S$1,StudiesInfo!$1:$1,0))</f>
        <v>14</v>
      </c>
      <c r="T898" s="31" t="str">
        <f t="array" ref="T898">INDEX(StudiesInfo!$1:$80,MATCH($E898,StudiesInfo!$B:$B,0),MATCH(T$1,StudiesInfo!$1:$1,0))</f>
        <v>5-15 days</v>
      </c>
      <c r="U898" s="31">
        <f t="array" ref="U898">INDEX(StudiesInfo!$1:$80,MATCH($E898,StudiesInfo!$B:$B,0),MATCH(U$1,StudiesInfo!$1:$1,0))</f>
        <v>0</v>
      </c>
      <c r="V898" s="31" t="str">
        <f t="array" ref="V898">INDEX(StudiesInfo!$1:$80,MATCH($E898,StudiesInfo!$B:$B,0),MATCH(V$1,StudiesInfo!$1:$1,0))</f>
        <v>Larva</v>
      </c>
      <c r="W898" s="31">
        <f t="array" ref="W898">INDEX(StudiesInfo!$1:$80,MATCH($E898,StudiesInfo!$B:$B,0),MATCH(W$1,StudiesInfo!$1:$1,0))</f>
        <v>14</v>
      </c>
      <c r="X898" s="31" t="str">
        <f t="array" ref="X898">INDEX(StudiesInfo!$1:$80,MATCH($E898,StudiesInfo!$B:$B,0),MATCH(X$1,StudiesInfo!$1:$1,0))</f>
        <v>dpf</v>
      </c>
      <c r="Y898" s="30" t="s">
        <v>601</v>
      </c>
      <c r="Z898" s="30" t="s">
        <v>616</v>
      </c>
      <c r="AA898" s="30" t="s">
        <v>919</v>
      </c>
      <c r="AB898" s="30"/>
      <c r="AC898" s="30"/>
      <c r="AD898" s="33" t="s">
        <v>1126</v>
      </c>
      <c r="AE898" s="30"/>
      <c r="AF898" s="34" t="s">
        <v>591</v>
      </c>
    </row>
    <row r="899" ht="16.5" hidden="1" customHeight="1">
      <c r="A899" s="30">
        <v>5.0</v>
      </c>
      <c r="B899" s="31" t="str">
        <f t="array" ref="B899">INDEX(StudiesInfo!$1:$80,MATCH($E899,StudiesInfo!$B:$B,0),MATCH(B$1,StudiesInfo!$1:$1,0))</f>
        <v>Yes</v>
      </c>
      <c r="C899" s="30"/>
      <c r="D899" s="30"/>
      <c r="E899" s="31" t="str">
        <f t="array" ref="E899">INDEX(StudiesInfo!$1:$80,MATCH($A899,StudiesInfo!$A:$A,0),MATCH(E$1,StudiesInfo!$1:$1,0))</f>
        <v>Santos et al., 2021a</v>
      </c>
      <c r="F899" s="31" t="str">
        <f t="array" ref="F899">INDEX(StudiesInfo!$1:$80,MATCH($E899,StudiesInfo!$B:$B,0),MATCH(F$1,StudiesInfo!$1:$1,0))</f>
        <v>1-5 µm</v>
      </c>
      <c r="G899" s="31" t="str">
        <f t="array" ref="G899">INDEX(StudiesInfo!$1:$80,MATCH($E899,StudiesInfo!$B:$B,0),MATCH(G$1,StudiesInfo!$1:$1,0))</f>
        <v>micro</v>
      </c>
      <c r="H899" s="31" t="str">
        <f t="array" ref="H899">INDEX(StudiesInfo!$1:$80,MATCH($E899,StudiesInfo!$B:$B,0),MATCH(H$1,StudiesInfo!$1:$1,0))</f>
        <v>Aminoplast</v>
      </c>
      <c r="I899" s="31" t="str">
        <f t="array" ref="I899">INDEX(StudiesInfo!$1:$80,MATCH($E899,StudiesInfo!$B:$B,0),MATCH(I$1,StudiesInfo!$1:$1,0))</f>
        <v>Sphere</v>
      </c>
      <c r="J899" s="32" t="str">
        <f t="array" ref="J899">INDEX(StudiesInfo!$1:$80,MATCH($E899,StudiesInfo!$B:$B,0),MATCH(J$1,StudiesInfo!$1:$1,0))</f>
        <v>Danio rerio</v>
      </c>
      <c r="K899" s="31" t="str">
        <f t="array" ref="K899">INDEX(StudiesInfo!$1:$80,MATCH($E899,StudiesInfo!$B:$B,0),MATCH(K$1,StudiesInfo!$1:$1,0))</f>
        <v>NA</v>
      </c>
      <c r="L899" s="31" t="str">
        <f t="array" ref="L899">INDEX(StudiesInfo!$1:$80,MATCH($E899,StudiesInfo!$B:$B,0),MATCH(L$1,StudiesInfo!$1:$1,0))</f>
        <v>Water: Semi-static system</v>
      </c>
      <c r="M899" s="31" t="str">
        <f t="array" ref="M899">INDEX(StudiesInfo!$1:$80,MATCH($E899,StudiesInfo!$B:$B,0),MATCH(M$1,StudiesInfo!$1:$1,0))</f>
        <v>Every 24h</v>
      </c>
      <c r="N899" s="35" t="str">
        <f t="array" ref="N899">INDEX(StudiesInfo!$1:$80,MATCH($E899,StudiesInfo!$B:$B,0),MATCH(N$1,StudiesInfo!$1:$1,0))</f>
        <v>2</v>
      </c>
      <c r="O899" s="31" t="str">
        <f t="array" ref="O899">INDEX(StudiesInfo!$1:$80,MATCH($E899,StudiesInfo!$B:$B,0),MATCH(O$1,StudiesInfo!$1:$1,0))</f>
        <v>mg/L</v>
      </c>
      <c r="P899" s="31" t="str">
        <f t="array" ref="P899">INDEX(StudiesInfo!$1:$80,MATCH($E899,StudiesInfo!$B:$B,0),MATCH(P$1,StudiesInfo!$1:$1,0))</f>
        <v>Embryo</v>
      </c>
      <c r="Q899" s="31">
        <f t="array" ref="Q899">INDEX(StudiesInfo!$1:$80,MATCH($E899,StudiesInfo!$B:$B,0),MATCH(Q$1,StudiesInfo!$1:$1,0))</f>
        <v>2</v>
      </c>
      <c r="R899" s="31" t="str">
        <f t="array" ref="R899">INDEX(StudiesInfo!$1:$80,MATCH($E899,StudiesInfo!$B:$B,0),MATCH(R$1,StudiesInfo!$1:$1,0))</f>
        <v>hpf</v>
      </c>
      <c r="S899" s="31">
        <f t="array" ref="S899">INDEX(StudiesInfo!$1:$80,MATCH($E899,StudiesInfo!$B:$B,0),MATCH(S$1,StudiesInfo!$1:$1,0))</f>
        <v>14</v>
      </c>
      <c r="T899" s="31" t="str">
        <f t="array" ref="T899">INDEX(StudiesInfo!$1:$80,MATCH($E899,StudiesInfo!$B:$B,0),MATCH(T$1,StudiesInfo!$1:$1,0))</f>
        <v>5-15 days</v>
      </c>
      <c r="U899" s="31">
        <f t="array" ref="U899">INDEX(StudiesInfo!$1:$80,MATCH($E899,StudiesInfo!$B:$B,0),MATCH(U$1,StudiesInfo!$1:$1,0))</f>
        <v>0</v>
      </c>
      <c r="V899" s="31" t="str">
        <f t="array" ref="V899">INDEX(StudiesInfo!$1:$80,MATCH($E899,StudiesInfo!$B:$B,0),MATCH(V$1,StudiesInfo!$1:$1,0))</f>
        <v>Larva</v>
      </c>
      <c r="W899" s="31">
        <f t="array" ref="W899">INDEX(StudiesInfo!$1:$80,MATCH($E899,StudiesInfo!$B:$B,0),MATCH(W$1,StudiesInfo!$1:$1,0))</f>
        <v>14</v>
      </c>
      <c r="X899" s="31" t="str">
        <f t="array" ref="X899">INDEX(StudiesInfo!$1:$80,MATCH($E899,StudiesInfo!$B:$B,0),MATCH(X$1,StudiesInfo!$1:$1,0))</f>
        <v>dpf</v>
      </c>
      <c r="Y899" s="30" t="s">
        <v>639</v>
      </c>
      <c r="Z899" s="30" t="s">
        <v>640</v>
      </c>
      <c r="AA899" s="30" t="s">
        <v>618</v>
      </c>
      <c r="AB899" s="30">
        <v>11.0</v>
      </c>
      <c r="AC899" s="30" t="s">
        <v>887</v>
      </c>
      <c r="AD899" s="33" t="s">
        <v>1129</v>
      </c>
      <c r="AE899" s="30" t="s">
        <v>587</v>
      </c>
      <c r="AF899" s="30" t="s">
        <v>588</v>
      </c>
    </row>
    <row r="900" ht="16.5" hidden="1" customHeight="1">
      <c r="A900" s="30">
        <v>5.0</v>
      </c>
      <c r="B900" s="31" t="str">
        <f t="array" ref="B900">INDEX(StudiesInfo!$1:$80,MATCH($E900,StudiesInfo!$B:$B,0),MATCH(B$1,StudiesInfo!$1:$1,0))</f>
        <v>Yes</v>
      </c>
      <c r="C900" s="30"/>
      <c r="D900" s="30"/>
      <c r="E900" s="31" t="str">
        <f t="array" ref="E900">INDEX(StudiesInfo!$1:$80,MATCH($A900,StudiesInfo!$A:$A,0),MATCH(E$1,StudiesInfo!$1:$1,0))</f>
        <v>Santos et al., 2021a</v>
      </c>
      <c r="F900" s="31" t="str">
        <f t="array" ref="F900">INDEX(StudiesInfo!$1:$80,MATCH($E900,StudiesInfo!$B:$B,0),MATCH(F$1,StudiesInfo!$1:$1,0))</f>
        <v>1-5 µm</v>
      </c>
      <c r="G900" s="31" t="str">
        <f t="array" ref="G900">INDEX(StudiesInfo!$1:$80,MATCH($E900,StudiesInfo!$B:$B,0),MATCH(G$1,StudiesInfo!$1:$1,0))</f>
        <v>micro</v>
      </c>
      <c r="H900" s="31" t="str">
        <f t="array" ref="H900">INDEX(StudiesInfo!$1:$80,MATCH($E900,StudiesInfo!$B:$B,0),MATCH(H$1,StudiesInfo!$1:$1,0))</f>
        <v>Aminoplast</v>
      </c>
      <c r="I900" s="31" t="str">
        <f t="array" ref="I900">INDEX(StudiesInfo!$1:$80,MATCH($E900,StudiesInfo!$B:$B,0),MATCH(I$1,StudiesInfo!$1:$1,0))</f>
        <v>Sphere</v>
      </c>
      <c r="J900" s="32" t="str">
        <f t="array" ref="J900">INDEX(StudiesInfo!$1:$80,MATCH($E900,StudiesInfo!$B:$B,0),MATCH(J$1,StudiesInfo!$1:$1,0))</f>
        <v>Danio rerio</v>
      </c>
      <c r="K900" s="31" t="str">
        <f t="array" ref="K900">INDEX(StudiesInfo!$1:$80,MATCH($E900,StudiesInfo!$B:$B,0),MATCH(K$1,StudiesInfo!$1:$1,0))</f>
        <v>NA</v>
      </c>
      <c r="L900" s="31" t="str">
        <f t="array" ref="L900">INDEX(StudiesInfo!$1:$80,MATCH($E900,StudiesInfo!$B:$B,0),MATCH(L$1,StudiesInfo!$1:$1,0))</f>
        <v>Water: Semi-static system</v>
      </c>
      <c r="M900" s="31" t="str">
        <f t="array" ref="M900">INDEX(StudiesInfo!$1:$80,MATCH($E900,StudiesInfo!$B:$B,0),MATCH(M$1,StudiesInfo!$1:$1,0))</f>
        <v>Every 24h</v>
      </c>
      <c r="N900" s="35" t="str">
        <f t="array" ref="N900">INDEX(StudiesInfo!$1:$80,MATCH($E900,StudiesInfo!$B:$B,0),MATCH(N$1,StudiesInfo!$1:$1,0))</f>
        <v>2</v>
      </c>
      <c r="O900" s="31" t="str">
        <f t="array" ref="O900">INDEX(StudiesInfo!$1:$80,MATCH($E900,StudiesInfo!$B:$B,0),MATCH(O$1,StudiesInfo!$1:$1,0))</f>
        <v>mg/L</v>
      </c>
      <c r="P900" s="31" t="str">
        <f t="array" ref="P900">INDEX(StudiesInfo!$1:$80,MATCH($E900,StudiesInfo!$B:$B,0),MATCH(P$1,StudiesInfo!$1:$1,0))</f>
        <v>Embryo</v>
      </c>
      <c r="Q900" s="31">
        <f t="array" ref="Q900">INDEX(StudiesInfo!$1:$80,MATCH($E900,StudiesInfo!$B:$B,0),MATCH(Q$1,StudiesInfo!$1:$1,0))</f>
        <v>2</v>
      </c>
      <c r="R900" s="31" t="str">
        <f t="array" ref="R900">INDEX(StudiesInfo!$1:$80,MATCH($E900,StudiesInfo!$B:$B,0),MATCH(R$1,StudiesInfo!$1:$1,0))</f>
        <v>hpf</v>
      </c>
      <c r="S900" s="31">
        <f t="array" ref="S900">INDEX(StudiesInfo!$1:$80,MATCH($E900,StudiesInfo!$B:$B,0),MATCH(S$1,StudiesInfo!$1:$1,0))</f>
        <v>14</v>
      </c>
      <c r="T900" s="31" t="str">
        <f t="array" ref="T900">INDEX(StudiesInfo!$1:$80,MATCH($E900,StudiesInfo!$B:$B,0),MATCH(T$1,StudiesInfo!$1:$1,0))</f>
        <v>5-15 days</v>
      </c>
      <c r="U900" s="31">
        <f t="array" ref="U900">INDEX(StudiesInfo!$1:$80,MATCH($E900,StudiesInfo!$B:$B,0),MATCH(U$1,StudiesInfo!$1:$1,0))</f>
        <v>0</v>
      </c>
      <c r="V900" s="31" t="str">
        <f t="array" ref="V900">INDEX(StudiesInfo!$1:$80,MATCH($E900,StudiesInfo!$B:$B,0),MATCH(V$1,StudiesInfo!$1:$1,0))</f>
        <v>Larva</v>
      </c>
      <c r="W900" s="31">
        <f t="array" ref="W900">INDEX(StudiesInfo!$1:$80,MATCH($E900,StudiesInfo!$B:$B,0),MATCH(W$1,StudiesInfo!$1:$1,0))</f>
        <v>14</v>
      </c>
      <c r="X900" s="31" t="str">
        <f t="array" ref="X900">INDEX(StudiesInfo!$1:$80,MATCH($E900,StudiesInfo!$B:$B,0),MATCH(X$1,StudiesInfo!$1:$1,0))</f>
        <v>dpf</v>
      </c>
      <c r="Y900" s="30" t="s">
        <v>639</v>
      </c>
      <c r="Z900" s="30" t="s">
        <v>640</v>
      </c>
      <c r="AA900" s="30" t="s">
        <v>618</v>
      </c>
      <c r="AB900" s="30"/>
      <c r="AC900" s="30"/>
      <c r="AD900" s="33" t="s">
        <v>1130</v>
      </c>
      <c r="AE900" s="30" t="s">
        <v>590</v>
      </c>
      <c r="AF900" s="30" t="s">
        <v>596</v>
      </c>
    </row>
    <row r="901" ht="16.5" hidden="1" customHeight="1">
      <c r="A901" s="30">
        <v>5.0</v>
      </c>
      <c r="B901" s="31" t="str">
        <f t="array" ref="B901">INDEX(StudiesInfo!$1:$80,MATCH($E901,StudiesInfo!$B:$B,0),MATCH(B$1,StudiesInfo!$1:$1,0))</f>
        <v>Yes</v>
      </c>
      <c r="C901" s="30"/>
      <c r="D901" s="30"/>
      <c r="E901" s="31" t="str">
        <f t="array" ref="E901">INDEX(StudiesInfo!$1:$80,MATCH($A901,StudiesInfo!$A:$A,0),MATCH(E$1,StudiesInfo!$1:$1,0))</f>
        <v>Santos et al., 2021a</v>
      </c>
      <c r="F901" s="31" t="str">
        <f t="array" ref="F901">INDEX(StudiesInfo!$1:$80,MATCH($E901,StudiesInfo!$B:$B,0),MATCH(F$1,StudiesInfo!$1:$1,0))</f>
        <v>1-5 µm</v>
      </c>
      <c r="G901" s="31" t="str">
        <f t="array" ref="G901">INDEX(StudiesInfo!$1:$80,MATCH($E901,StudiesInfo!$B:$B,0),MATCH(G$1,StudiesInfo!$1:$1,0))</f>
        <v>micro</v>
      </c>
      <c r="H901" s="31" t="str">
        <f t="array" ref="H901">INDEX(StudiesInfo!$1:$80,MATCH($E901,StudiesInfo!$B:$B,0),MATCH(H$1,StudiesInfo!$1:$1,0))</f>
        <v>Aminoplast</v>
      </c>
      <c r="I901" s="31" t="str">
        <f t="array" ref="I901">INDEX(StudiesInfo!$1:$80,MATCH($E901,StudiesInfo!$B:$B,0),MATCH(I$1,StudiesInfo!$1:$1,0))</f>
        <v>Sphere</v>
      </c>
      <c r="J901" s="32" t="str">
        <f t="array" ref="J901">INDEX(StudiesInfo!$1:$80,MATCH($E901,StudiesInfo!$B:$B,0),MATCH(J$1,StudiesInfo!$1:$1,0))</f>
        <v>Danio rerio</v>
      </c>
      <c r="K901" s="31" t="str">
        <f t="array" ref="K901">INDEX(StudiesInfo!$1:$80,MATCH($E901,StudiesInfo!$B:$B,0),MATCH(K$1,StudiesInfo!$1:$1,0))</f>
        <v>NA</v>
      </c>
      <c r="L901" s="31" t="str">
        <f t="array" ref="L901">INDEX(StudiesInfo!$1:$80,MATCH($E901,StudiesInfo!$B:$B,0),MATCH(L$1,StudiesInfo!$1:$1,0))</f>
        <v>Water: Semi-static system</v>
      </c>
      <c r="M901" s="31" t="str">
        <f t="array" ref="M901">INDEX(StudiesInfo!$1:$80,MATCH($E901,StudiesInfo!$B:$B,0),MATCH(M$1,StudiesInfo!$1:$1,0))</f>
        <v>Every 24h</v>
      </c>
      <c r="N901" s="35" t="str">
        <f t="array" ref="N901">INDEX(StudiesInfo!$1:$80,MATCH($E901,StudiesInfo!$B:$B,0),MATCH(N$1,StudiesInfo!$1:$1,0))</f>
        <v>2</v>
      </c>
      <c r="O901" s="31" t="str">
        <f t="array" ref="O901">INDEX(StudiesInfo!$1:$80,MATCH($E901,StudiesInfo!$B:$B,0),MATCH(O$1,StudiesInfo!$1:$1,0))</f>
        <v>mg/L</v>
      </c>
      <c r="P901" s="31" t="str">
        <f t="array" ref="P901">INDEX(StudiesInfo!$1:$80,MATCH($E901,StudiesInfo!$B:$B,0),MATCH(P$1,StudiesInfo!$1:$1,0))</f>
        <v>Embryo</v>
      </c>
      <c r="Q901" s="31">
        <f t="array" ref="Q901">INDEX(StudiesInfo!$1:$80,MATCH($E901,StudiesInfo!$B:$B,0),MATCH(Q$1,StudiesInfo!$1:$1,0))</f>
        <v>2</v>
      </c>
      <c r="R901" s="31" t="str">
        <f t="array" ref="R901">INDEX(StudiesInfo!$1:$80,MATCH($E901,StudiesInfo!$B:$B,0),MATCH(R$1,StudiesInfo!$1:$1,0))</f>
        <v>hpf</v>
      </c>
      <c r="S901" s="31">
        <f t="array" ref="S901">INDEX(StudiesInfo!$1:$80,MATCH($E901,StudiesInfo!$B:$B,0),MATCH(S$1,StudiesInfo!$1:$1,0))</f>
        <v>14</v>
      </c>
      <c r="T901" s="31" t="str">
        <f t="array" ref="T901">INDEX(StudiesInfo!$1:$80,MATCH($E901,StudiesInfo!$B:$B,0),MATCH(T$1,StudiesInfo!$1:$1,0))</f>
        <v>5-15 days</v>
      </c>
      <c r="U901" s="31">
        <f t="array" ref="U901">INDEX(StudiesInfo!$1:$80,MATCH($E901,StudiesInfo!$B:$B,0),MATCH(U$1,StudiesInfo!$1:$1,0))</f>
        <v>0</v>
      </c>
      <c r="V901" s="31" t="str">
        <f t="array" ref="V901">INDEX(StudiesInfo!$1:$80,MATCH($E901,StudiesInfo!$B:$B,0),MATCH(V$1,StudiesInfo!$1:$1,0))</f>
        <v>Larva</v>
      </c>
      <c r="W901" s="31">
        <f t="array" ref="W901">INDEX(StudiesInfo!$1:$80,MATCH($E901,StudiesInfo!$B:$B,0),MATCH(W$1,StudiesInfo!$1:$1,0))</f>
        <v>14</v>
      </c>
      <c r="X901" s="31" t="str">
        <f t="array" ref="X901">INDEX(StudiesInfo!$1:$80,MATCH($E901,StudiesInfo!$B:$B,0),MATCH(X$1,StudiesInfo!$1:$1,0))</f>
        <v>dpf</v>
      </c>
      <c r="Y901" s="30" t="s">
        <v>622</v>
      </c>
      <c r="Z901" s="30" t="s">
        <v>1131</v>
      </c>
      <c r="AA901" s="30" t="s">
        <v>1122</v>
      </c>
      <c r="AB901" s="30"/>
      <c r="AC901" s="30" t="s">
        <v>658</v>
      </c>
      <c r="AD901" s="33" t="s">
        <v>586</v>
      </c>
      <c r="AE901" s="30"/>
      <c r="AF901" s="30" t="s">
        <v>588</v>
      </c>
    </row>
    <row r="902" ht="16.5" hidden="1" customHeight="1">
      <c r="A902" s="30">
        <v>5.0</v>
      </c>
      <c r="B902" s="31" t="str">
        <f t="array" ref="B902">INDEX(StudiesInfo!$1:$80,MATCH($E902,StudiesInfo!$B:$B,0),MATCH(B$1,StudiesInfo!$1:$1,0))</f>
        <v>Yes</v>
      </c>
      <c r="C902" s="30"/>
      <c r="D902" s="30"/>
      <c r="E902" s="31" t="str">
        <f t="array" ref="E902">INDEX(StudiesInfo!$1:$80,MATCH($A902,StudiesInfo!$A:$A,0),MATCH(E$1,StudiesInfo!$1:$1,0))</f>
        <v>Santos et al., 2021a</v>
      </c>
      <c r="F902" s="31" t="str">
        <f t="array" ref="F902">INDEX(StudiesInfo!$1:$80,MATCH($E902,StudiesInfo!$B:$B,0),MATCH(F$1,StudiesInfo!$1:$1,0))</f>
        <v>1-5 µm</v>
      </c>
      <c r="G902" s="31" t="str">
        <f t="array" ref="G902">INDEX(StudiesInfo!$1:$80,MATCH($E902,StudiesInfo!$B:$B,0),MATCH(G$1,StudiesInfo!$1:$1,0))</f>
        <v>micro</v>
      </c>
      <c r="H902" s="31" t="str">
        <f t="array" ref="H902">INDEX(StudiesInfo!$1:$80,MATCH($E902,StudiesInfo!$B:$B,0),MATCH(H$1,StudiesInfo!$1:$1,0))</f>
        <v>Aminoplast</v>
      </c>
      <c r="I902" s="31" t="str">
        <f t="array" ref="I902">INDEX(StudiesInfo!$1:$80,MATCH($E902,StudiesInfo!$B:$B,0),MATCH(I$1,StudiesInfo!$1:$1,0))</f>
        <v>Sphere</v>
      </c>
      <c r="J902" s="32" t="str">
        <f t="array" ref="J902">INDEX(StudiesInfo!$1:$80,MATCH($E902,StudiesInfo!$B:$B,0),MATCH(J$1,StudiesInfo!$1:$1,0))</f>
        <v>Danio rerio</v>
      </c>
      <c r="K902" s="31" t="str">
        <f t="array" ref="K902">INDEX(StudiesInfo!$1:$80,MATCH($E902,StudiesInfo!$B:$B,0),MATCH(K$1,StudiesInfo!$1:$1,0))</f>
        <v>NA</v>
      </c>
      <c r="L902" s="31" t="str">
        <f t="array" ref="L902">INDEX(StudiesInfo!$1:$80,MATCH($E902,StudiesInfo!$B:$B,0),MATCH(L$1,StudiesInfo!$1:$1,0))</f>
        <v>Water: Semi-static system</v>
      </c>
      <c r="M902" s="31" t="str">
        <f t="array" ref="M902">INDEX(StudiesInfo!$1:$80,MATCH($E902,StudiesInfo!$B:$B,0),MATCH(M$1,StudiesInfo!$1:$1,0))</f>
        <v>Every 24h</v>
      </c>
      <c r="N902" s="35" t="str">
        <f t="array" ref="N902">INDEX(StudiesInfo!$1:$80,MATCH($E902,StudiesInfo!$B:$B,0),MATCH(N$1,StudiesInfo!$1:$1,0))</f>
        <v>2</v>
      </c>
      <c r="O902" s="31" t="str">
        <f t="array" ref="O902">INDEX(StudiesInfo!$1:$80,MATCH($E902,StudiesInfo!$B:$B,0),MATCH(O$1,StudiesInfo!$1:$1,0))</f>
        <v>mg/L</v>
      </c>
      <c r="P902" s="31" t="str">
        <f t="array" ref="P902">INDEX(StudiesInfo!$1:$80,MATCH($E902,StudiesInfo!$B:$B,0),MATCH(P$1,StudiesInfo!$1:$1,0))</f>
        <v>Embryo</v>
      </c>
      <c r="Q902" s="31">
        <f t="array" ref="Q902">INDEX(StudiesInfo!$1:$80,MATCH($E902,StudiesInfo!$B:$B,0),MATCH(Q$1,StudiesInfo!$1:$1,0))</f>
        <v>2</v>
      </c>
      <c r="R902" s="31" t="str">
        <f t="array" ref="R902">INDEX(StudiesInfo!$1:$80,MATCH($E902,StudiesInfo!$B:$B,0),MATCH(R$1,StudiesInfo!$1:$1,0))</f>
        <v>hpf</v>
      </c>
      <c r="S902" s="31">
        <f t="array" ref="S902">INDEX(StudiesInfo!$1:$80,MATCH($E902,StudiesInfo!$B:$B,0),MATCH(S$1,StudiesInfo!$1:$1,0))</f>
        <v>14</v>
      </c>
      <c r="T902" s="31" t="str">
        <f t="array" ref="T902">INDEX(StudiesInfo!$1:$80,MATCH($E902,StudiesInfo!$B:$B,0),MATCH(T$1,StudiesInfo!$1:$1,0))</f>
        <v>5-15 days</v>
      </c>
      <c r="U902" s="31">
        <f t="array" ref="U902">INDEX(StudiesInfo!$1:$80,MATCH($E902,StudiesInfo!$B:$B,0),MATCH(U$1,StudiesInfo!$1:$1,0))</f>
        <v>0</v>
      </c>
      <c r="V902" s="31" t="str">
        <f t="array" ref="V902">INDEX(StudiesInfo!$1:$80,MATCH($E902,StudiesInfo!$B:$B,0),MATCH(V$1,StudiesInfo!$1:$1,0))</f>
        <v>Larva</v>
      </c>
      <c r="W902" s="31">
        <f t="array" ref="W902">INDEX(StudiesInfo!$1:$80,MATCH($E902,StudiesInfo!$B:$B,0),MATCH(W$1,StudiesInfo!$1:$1,0))</f>
        <v>14</v>
      </c>
      <c r="X902" s="31" t="str">
        <f t="array" ref="X902">INDEX(StudiesInfo!$1:$80,MATCH($E902,StudiesInfo!$B:$B,0),MATCH(X$1,StudiesInfo!$1:$1,0))</f>
        <v>dpf</v>
      </c>
      <c r="Y902" s="30" t="s">
        <v>622</v>
      </c>
      <c r="Z902" s="30" t="s">
        <v>1131</v>
      </c>
      <c r="AA902" s="30" t="s">
        <v>1122</v>
      </c>
      <c r="AB902" s="30"/>
      <c r="AC902" s="30"/>
      <c r="AD902" s="33" t="s">
        <v>1126</v>
      </c>
      <c r="AE902" s="30"/>
      <c r="AF902" s="34" t="s">
        <v>591</v>
      </c>
    </row>
    <row r="903" ht="16.5" hidden="1" customHeight="1">
      <c r="A903" s="30">
        <v>5.0</v>
      </c>
      <c r="B903" s="31" t="str">
        <f t="array" ref="B903">INDEX(StudiesInfo!$1:$80,MATCH($E903,StudiesInfo!$B:$B,0),MATCH(B$1,StudiesInfo!$1:$1,0))</f>
        <v>Yes</v>
      </c>
      <c r="C903" s="30"/>
      <c r="D903" s="30"/>
      <c r="E903" s="31" t="str">
        <f t="array" ref="E903">INDEX(StudiesInfo!$1:$80,MATCH($A903,StudiesInfo!$A:$A,0),MATCH(E$1,StudiesInfo!$1:$1,0))</f>
        <v>Santos et al., 2021a</v>
      </c>
      <c r="F903" s="31" t="str">
        <f t="array" ref="F903">INDEX(StudiesInfo!$1:$80,MATCH($E903,StudiesInfo!$B:$B,0),MATCH(F$1,StudiesInfo!$1:$1,0))</f>
        <v>1-5 µm</v>
      </c>
      <c r="G903" s="31" t="str">
        <f t="array" ref="G903">INDEX(StudiesInfo!$1:$80,MATCH($E903,StudiesInfo!$B:$B,0),MATCH(G$1,StudiesInfo!$1:$1,0))</f>
        <v>micro</v>
      </c>
      <c r="H903" s="31" t="str">
        <f t="array" ref="H903">INDEX(StudiesInfo!$1:$80,MATCH($E903,StudiesInfo!$B:$B,0),MATCH(H$1,StudiesInfo!$1:$1,0))</f>
        <v>Aminoplast</v>
      </c>
      <c r="I903" s="31" t="str">
        <f t="array" ref="I903">INDEX(StudiesInfo!$1:$80,MATCH($E903,StudiesInfo!$B:$B,0),MATCH(I$1,StudiesInfo!$1:$1,0))</f>
        <v>Sphere</v>
      </c>
      <c r="J903" s="32" t="str">
        <f t="array" ref="J903">INDEX(StudiesInfo!$1:$80,MATCH($E903,StudiesInfo!$B:$B,0),MATCH(J$1,StudiesInfo!$1:$1,0))</f>
        <v>Danio rerio</v>
      </c>
      <c r="K903" s="31" t="str">
        <f t="array" ref="K903">INDEX(StudiesInfo!$1:$80,MATCH($E903,StudiesInfo!$B:$B,0),MATCH(K$1,StudiesInfo!$1:$1,0))</f>
        <v>NA</v>
      </c>
      <c r="L903" s="31" t="str">
        <f t="array" ref="L903">INDEX(StudiesInfo!$1:$80,MATCH($E903,StudiesInfo!$B:$B,0),MATCH(L$1,StudiesInfo!$1:$1,0))</f>
        <v>Water: Semi-static system</v>
      </c>
      <c r="M903" s="31" t="str">
        <f t="array" ref="M903">INDEX(StudiesInfo!$1:$80,MATCH($E903,StudiesInfo!$B:$B,0),MATCH(M$1,StudiesInfo!$1:$1,0))</f>
        <v>Every 24h</v>
      </c>
      <c r="N903" s="35" t="str">
        <f t="array" ref="N903">INDEX(StudiesInfo!$1:$80,MATCH($E903,StudiesInfo!$B:$B,0),MATCH(N$1,StudiesInfo!$1:$1,0))</f>
        <v>2</v>
      </c>
      <c r="O903" s="31" t="str">
        <f t="array" ref="O903">INDEX(StudiesInfo!$1:$80,MATCH($E903,StudiesInfo!$B:$B,0),MATCH(O$1,StudiesInfo!$1:$1,0))</f>
        <v>mg/L</v>
      </c>
      <c r="P903" s="31" t="str">
        <f t="array" ref="P903">INDEX(StudiesInfo!$1:$80,MATCH($E903,StudiesInfo!$B:$B,0),MATCH(P$1,StudiesInfo!$1:$1,0))</f>
        <v>Embryo</v>
      </c>
      <c r="Q903" s="31">
        <f t="array" ref="Q903">INDEX(StudiesInfo!$1:$80,MATCH($E903,StudiesInfo!$B:$B,0),MATCH(Q$1,StudiesInfo!$1:$1,0))</f>
        <v>2</v>
      </c>
      <c r="R903" s="31" t="str">
        <f t="array" ref="R903">INDEX(StudiesInfo!$1:$80,MATCH($E903,StudiesInfo!$B:$B,0),MATCH(R$1,StudiesInfo!$1:$1,0))</f>
        <v>hpf</v>
      </c>
      <c r="S903" s="31">
        <f t="array" ref="S903">INDEX(StudiesInfo!$1:$80,MATCH($E903,StudiesInfo!$B:$B,0),MATCH(S$1,StudiesInfo!$1:$1,0))</f>
        <v>14</v>
      </c>
      <c r="T903" s="31" t="str">
        <f t="array" ref="T903">INDEX(StudiesInfo!$1:$80,MATCH($E903,StudiesInfo!$B:$B,0),MATCH(T$1,StudiesInfo!$1:$1,0))</f>
        <v>5-15 days</v>
      </c>
      <c r="U903" s="31">
        <f t="array" ref="U903">INDEX(StudiesInfo!$1:$80,MATCH($E903,StudiesInfo!$B:$B,0),MATCH(U$1,StudiesInfo!$1:$1,0))</f>
        <v>0</v>
      </c>
      <c r="V903" s="31" t="str">
        <f t="array" ref="V903">INDEX(StudiesInfo!$1:$80,MATCH($E903,StudiesInfo!$B:$B,0),MATCH(V$1,StudiesInfo!$1:$1,0))</f>
        <v>Larva</v>
      </c>
      <c r="W903" s="31">
        <f t="array" ref="W903">INDEX(StudiesInfo!$1:$80,MATCH($E903,StudiesInfo!$B:$B,0),MATCH(W$1,StudiesInfo!$1:$1,0))</f>
        <v>14</v>
      </c>
      <c r="X903" s="31" t="str">
        <f t="array" ref="X903">INDEX(StudiesInfo!$1:$80,MATCH($E903,StudiesInfo!$B:$B,0),MATCH(X$1,StudiesInfo!$1:$1,0))</f>
        <v>dpf</v>
      </c>
      <c r="Y903" s="30" t="s">
        <v>685</v>
      </c>
      <c r="Z903" s="30" t="s">
        <v>1132</v>
      </c>
      <c r="AA903" s="30" t="s">
        <v>1123</v>
      </c>
      <c r="AB903" s="30"/>
      <c r="AC903" s="30" t="s">
        <v>684</v>
      </c>
      <c r="AD903" s="33" t="s">
        <v>586</v>
      </c>
      <c r="AE903" s="30"/>
      <c r="AF903" s="30" t="s">
        <v>588</v>
      </c>
    </row>
    <row r="904" ht="16.5" hidden="1" customHeight="1">
      <c r="A904" s="30">
        <v>5.0</v>
      </c>
      <c r="B904" s="31" t="str">
        <f t="array" ref="B904">INDEX(StudiesInfo!$1:$80,MATCH($E904,StudiesInfo!$B:$B,0),MATCH(B$1,StudiesInfo!$1:$1,0))</f>
        <v>Yes</v>
      </c>
      <c r="C904" s="30"/>
      <c r="D904" s="30"/>
      <c r="E904" s="31" t="str">
        <f t="array" ref="E904">INDEX(StudiesInfo!$1:$80,MATCH($A904,StudiesInfo!$A:$A,0),MATCH(E$1,StudiesInfo!$1:$1,0))</f>
        <v>Santos et al., 2021a</v>
      </c>
      <c r="F904" s="31" t="str">
        <f t="array" ref="F904">INDEX(StudiesInfo!$1:$80,MATCH($E904,StudiesInfo!$B:$B,0),MATCH(F$1,StudiesInfo!$1:$1,0))</f>
        <v>1-5 µm</v>
      </c>
      <c r="G904" s="31" t="str">
        <f t="array" ref="G904">INDEX(StudiesInfo!$1:$80,MATCH($E904,StudiesInfo!$B:$B,0),MATCH(G$1,StudiesInfo!$1:$1,0))</f>
        <v>micro</v>
      </c>
      <c r="H904" s="31" t="str">
        <f t="array" ref="H904">INDEX(StudiesInfo!$1:$80,MATCH($E904,StudiesInfo!$B:$B,0),MATCH(H$1,StudiesInfo!$1:$1,0))</f>
        <v>Aminoplast</v>
      </c>
      <c r="I904" s="31" t="str">
        <f t="array" ref="I904">INDEX(StudiesInfo!$1:$80,MATCH($E904,StudiesInfo!$B:$B,0),MATCH(I$1,StudiesInfo!$1:$1,0))</f>
        <v>Sphere</v>
      </c>
      <c r="J904" s="32" t="str">
        <f t="array" ref="J904">INDEX(StudiesInfo!$1:$80,MATCH($E904,StudiesInfo!$B:$B,0),MATCH(J$1,StudiesInfo!$1:$1,0))</f>
        <v>Danio rerio</v>
      </c>
      <c r="K904" s="31" t="str">
        <f t="array" ref="K904">INDEX(StudiesInfo!$1:$80,MATCH($E904,StudiesInfo!$B:$B,0),MATCH(K$1,StudiesInfo!$1:$1,0))</f>
        <v>NA</v>
      </c>
      <c r="L904" s="31" t="str">
        <f t="array" ref="L904">INDEX(StudiesInfo!$1:$80,MATCH($E904,StudiesInfo!$B:$B,0),MATCH(L$1,StudiesInfo!$1:$1,0))</f>
        <v>Water: Semi-static system</v>
      </c>
      <c r="M904" s="31" t="str">
        <f t="array" ref="M904">INDEX(StudiesInfo!$1:$80,MATCH($E904,StudiesInfo!$B:$B,0),MATCH(M$1,StudiesInfo!$1:$1,0))</f>
        <v>Every 24h</v>
      </c>
      <c r="N904" s="35" t="str">
        <f t="array" ref="N904">INDEX(StudiesInfo!$1:$80,MATCH($E904,StudiesInfo!$B:$B,0),MATCH(N$1,StudiesInfo!$1:$1,0))</f>
        <v>2</v>
      </c>
      <c r="O904" s="31" t="str">
        <f t="array" ref="O904">INDEX(StudiesInfo!$1:$80,MATCH($E904,StudiesInfo!$B:$B,0),MATCH(O$1,StudiesInfo!$1:$1,0))</f>
        <v>mg/L</v>
      </c>
      <c r="P904" s="31" t="str">
        <f t="array" ref="P904">INDEX(StudiesInfo!$1:$80,MATCH($E904,StudiesInfo!$B:$B,0),MATCH(P$1,StudiesInfo!$1:$1,0))</f>
        <v>Embryo</v>
      </c>
      <c r="Q904" s="31">
        <f t="array" ref="Q904">INDEX(StudiesInfo!$1:$80,MATCH($E904,StudiesInfo!$B:$B,0),MATCH(Q$1,StudiesInfo!$1:$1,0))</f>
        <v>2</v>
      </c>
      <c r="R904" s="31" t="str">
        <f t="array" ref="R904">INDEX(StudiesInfo!$1:$80,MATCH($E904,StudiesInfo!$B:$B,0),MATCH(R$1,StudiesInfo!$1:$1,0))</f>
        <v>hpf</v>
      </c>
      <c r="S904" s="31">
        <f t="array" ref="S904">INDEX(StudiesInfo!$1:$80,MATCH($E904,StudiesInfo!$B:$B,0),MATCH(S$1,StudiesInfo!$1:$1,0))</f>
        <v>14</v>
      </c>
      <c r="T904" s="31" t="str">
        <f t="array" ref="T904">INDEX(StudiesInfo!$1:$80,MATCH($E904,StudiesInfo!$B:$B,0),MATCH(T$1,StudiesInfo!$1:$1,0))</f>
        <v>5-15 days</v>
      </c>
      <c r="U904" s="31">
        <f t="array" ref="U904">INDEX(StudiesInfo!$1:$80,MATCH($E904,StudiesInfo!$B:$B,0),MATCH(U$1,StudiesInfo!$1:$1,0))</f>
        <v>0</v>
      </c>
      <c r="V904" s="31" t="str">
        <f t="array" ref="V904">INDEX(StudiesInfo!$1:$80,MATCH($E904,StudiesInfo!$B:$B,0),MATCH(V$1,StudiesInfo!$1:$1,0))</f>
        <v>Larva</v>
      </c>
      <c r="W904" s="31">
        <f t="array" ref="W904">INDEX(StudiesInfo!$1:$80,MATCH($E904,StudiesInfo!$B:$B,0),MATCH(W$1,StudiesInfo!$1:$1,0))</f>
        <v>14</v>
      </c>
      <c r="X904" s="31" t="str">
        <f t="array" ref="X904">INDEX(StudiesInfo!$1:$80,MATCH($E904,StudiesInfo!$B:$B,0),MATCH(X$1,StudiesInfo!$1:$1,0))</f>
        <v>dpf</v>
      </c>
      <c r="Y904" s="30" t="s">
        <v>685</v>
      </c>
      <c r="Z904" s="30" t="s">
        <v>1132</v>
      </c>
      <c r="AA904" s="30" t="s">
        <v>1123</v>
      </c>
      <c r="AB904" s="30"/>
      <c r="AC904" s="30"/>
      <c r="AD904" s="33" t="s">
        <v>1126</v>
      </c>
      <c r="AE904" s="30"/>
      <c r="AF904" s="34" t="s">
        <v>591</v>
      </c>
    </row>
    <row r="905" ht="16.5" hidden="1" customHeight="1">
      <c r="A905" s="30">
        <v>5.0</v>
      </c>
      <c r="B905" s="31" t="str">
        <f t="array" ref="B905">INDEX(StudiesInfo!$1:$80,MATCH($E905,StudiesInfo!$B:$B,0),MATCH(B$1,StudiesInfo!$1:$1,0))</f>
        <v>Yes</v>
      </c>
      <c r="C905" s="30"/>
      <c r="D905" s="30"/>
      <c r="E905" s="31" t="str">
        <f t="array" ref="E905">INDEX(StudiesInfo!$1:$80,MATCH($A905,StudiesInfo!$A:$A,0),MATCH(E$1,StudiesInfo!$1:$1,0))</f>
        <v>Santos et al., 2021a</v>
      </c>
      <c r="F905" s="31" t="str">
        <f t="array" ref="F905">INDEX(StudiesInfo!$1:$80,MATCH($E905,StudiesInfo!$B:$B,0),MATCH(F$1,StudiesInfo!$1:$1,0))</f>
        <v>1-5 µm</v>
      </c>
      <c r="G905" s="31" t="str">
        <f t="array" ref="G905">INDEX(StudiesInfo!$1:$80,MATCH($E905,StudiesInfo!$B:$B,0),MATCH(G$1,StudiesInfo!$1:$1,0))</f>
        <v>micro</v>
      </c>
      <c r="H905" s="31" t="str">
        <f t="array" ref="H905">INDEX(StudiesInfo!$1:$80,MATCH($E905,StudiesInfo!$B:$B,0),MATCH(H$1,StudiesInfo!$1:$1,0))</f>
        <v>Aminoplast</v>
      </c>
      <c r="I905" s="31" t="str">
        <f t="array" ref="I905">INDEX(StudiesInfo!$1:$80,MATCH($E905,StudiesInfo!$B:$B,0),MATCH(I$1,StudiesInfo!$1:$1,0))</f>
        <v>Sphere</v>
      </c>
      <c r="J905" s="32" t="str">
        <f t="array" ref="J905">INDEX(StudiesInfo!$1:$80,MATCH($E905,StudiesInfo!$B:$B,0),MATCH(J$1,StudiesInfo!$1:$1,0))</f>
        <v>Danio rerio</v>
      </c>
      <c r="K905" s="31" t="str">
        <f t="array" ref="K905">INDEX(StudiesInfo!$1:$80,MATCH($E905,StudiesInfo!$B:$B,0),MATCH(K$1,StudiesInfo!$1:$1,0))</f>
        <v>NA</v>
      </c>
      <c r="L905" s="31" t="str">
        <f t="array" ref="L905">INDEX(StudiesInfo!$1:$80,MATCH($E905,StudiesInfo!$B:$B,0),MATCH(L$1,StudiesInfo!$1:$1,0))</f>
        <v>Water: Semi-static system</v>
      </c>
      <c r="M905" s="31" t="str">
        <f t="array" ref="M905">INDEX(StudiesInfo!$1:$80,MATCH($E905,StudiesInfo!$B:$B,0),MATCH(M$1,StudiesInfo!$1:$1,0))</f>
        <v>Every 24h</v>
      </c>
      <c r="N905" s="35" t="str">
        <f t="array" ref="N905">INDEX(StudiesInfo!$1:$80,MATCH($E905,StudiesInfo!$B:$B,0),MATCH(N$1,StudiesInfo!$1:$1,0))</f>
        <v>2</v>
      </c>
      <c r="O905" s="31" t="str">
        <f t="array" ref="O905">INDEX(StudiesInfo!$1:$80,MATCH($E905,StudiesInfo!$B:$B,0),MATCH(O$1,StudiesInfo!$1:$1,0))</f>
        <v>mg/L</v>
      </c>
      <c r="P905" s="31" t="str">
        <f t="array" ref="P905">INDEX(StudiesInfo!$1:$80,MATCH($E905,StudiesInfo!$B:$B,0),MATCH(P$1,StudiesInfo!$1:$1,0))</f>
        <v>Embryo</v>
      </c>
      <c r="Q905" s="31">
        <f t="array" ref="Q905">INDEX(StudiesInfo!$1:$80,MATCH($E905,StudiesInfo!$B:$B,0),MATCH(Q$1,StudiesInfo!$1:$1,0))</f>
        <v>2</v>
      </c>
      <c r="R905" s="31" t="str">
        <f t="array" ref="R905">INDEX(StudiesInfo!$1:$80,MATCH($E905,StudiesInfo!$B:$B,0),MATCH(R$1,StudiesInfo!$1:$1,0))</f>
        <v>hpf</v>
      </c>
      <c r="S905" s="31">
        <f t="array" ref="S905">INDEX(StudiesInfo!$1:$80,MATCH($E905,StudiesInfo!$B:$B,0),MATCH(S$1,StudiesInfo!$1:$1,0))</f>
        <v>14</v>
      </c>
      <c r="T905" s="31" t="str">
        <f t="array" ref="T905">INDEX(StudiesInfo!$1:$80,MATCH($E905,StudiesInfo!$B:$B,0),MATCH(T$1,StudiesInfo!$1:$1,0))</f>
        <v>5-15 days</v>
      </c>
      <c r="U905" s="31">
        <f t="array" ref="U905">INDEX(StudiesInfo!$1:$80,MATCH($E905,StudiesInfo!$B:$B,0),MATCH(U$1,StudiesInfo!$1:$1,0))</f>
        <v>0</v>
      </c>
      <c r="V905" s="31" t="str">
        <f t="array" ref="V905">INDEX(StudiesInfo!$1:$80,MATCH($E905,StudiesInfo!$B:$B,0),MATCH(V$1,StudiesInfo!$1:$1,0))</f>
        <v>Larva</v>
      </c>
      <c r="W905" s="31">
        <f t="array" ref="W905">INDEX(StudiesInfo!$1:$80,MATCH($E905,StudiesInfo!$B:$B,0),MATCH(W$1,StudiesInfo!$1:$1,0))</f>
        <v>14</v>
      </c>
      <c r="X905" s="31" t="str">
        <f t="array" ref="X905">INDEX(StudiesInfo!$1:$80,MATCH($E905,StudiesInfo!$B:$B,0),MATCH(X$1,StudiesInfo!$1:$1,0))</f>
        <v>dpf</v>
      </c>
      <c r="Y905" s="30" t="s">
        <v>685</v>
      </c>
      <c r="Z905" s="30" t="s">
        <v>1132</v>
      </c>
      <c r="AA905" s="30" t="s">
        <v>1016</v>
      </c>
      <c r="AB905" s="30"/>
      <c r="AC905" s="30" t="s">
        <v>687</v>
      </c>
      <c r="AD905" s="33" t="s">
        <v>586</v>
      </c>
      <c r="AE905" s="30"/>
      <c r="AF905" s="30" t="s">
        <v>588</v>
      </c>
    </row>
    <row r="906" ht="16.5" hidden="1" customHeight="1">
      <c r="A906" s="30">
        <v>5.0</v>
      </c>
      <c r="B906" s="31" t="str">
        <f t="array" ref="B906">INDEX(StudiesInfo!$1:$80,MATCH($E906,StudiesInfo!$B:$B,0),MATCH(B$1,StudiesInfo!$1:$1,0))</f>
        <v>Yes</v>
      </c>
      <c r="C906" s="30"/>
      <c r="D906" s="30"/>
      <c r="E906" s="31" t="str">
        <f t="array" ref="E906">INDEX(StudiesInfo!$1:$80,MATCH($A906,StudiesInfo!$A:$A,0),MATCH(E$1,StudiesInfo!$1:$1,0))</f>
        <v>Santos et al., 2021a</v>
      </c>
      <c r="F906" s="31" t="str">
        <f t="array" ref="F906">INDEX(StudiesInfo!$1:$80,MATCH($E906,StudiesInfo!$B:$B,0),MATCH(F$1,StudiesInfo!$1:$1,0))</f>
        <v>1-5 µm</v>
      </c>
      <c r="G906" s="31" t="str">
        <f t="array" ref="G906">INDEX(StudiesInfo!$1:$80,MATCH($E906,StudiesInfo!$B:$B,0),MATCH(G$1,StudiesInfo!$1:$1,0))</f>
        <v>micro</v>
      </c>
      <c r="H906" s="31" t="str">
        <f t="array" ref="H906">INDEX(StudiesInfo!$1:$80,MATCH($E906,StudiesInfo!$B:$B,0),MATCH(H$1,StudiesInfo!$1:$1,0))</f>
        <v>Aminoplast</v>
      </c>
      <c r="I906" s="31" t="str">
        <f t="array" ref="I906">INDEX(StudiesInfo!$1:$80,MATCH($E906,StudiesInfo!$B:$B,0),MATCH(I$1,StudiesInfo!$1:$1,0))</f>
        <v>Sphere</v>
      </c>
      <c r="J906" s="32" t="str">
        <f t="array" ref="J906">INDEX(StudiesInfo!$1:$80,MATCH($E906,StudiesInfo!$B:$B,0),MATCH(J$1,StudiesInfo!$1:$1,0))</f>
        <v>Danio rerio</v>
      </c>
      <c r="K906" s="31" t="str">
        <f t="array" ref="K906">INDEX(StudiesInfo!$1:$80,MATCH($E906,StudiesInfo!$B:$B,0),MATCH(K$1,StudiesInfo!$1:$1,0))</f>
        <v>NA</v>
      </c>
      <c r="L906" s="31" t="str">
        <f t="array" ref="L906">INDEX(StudiesInfo!$1:$80,MATCH($E906,StudiesInfo!$B:$B,0),MATCH(L$1,StudiesInfo!$1:$1,0))</f>
        <v>Water: Semi-static system</v>
      </c>
      <c r="M906" s="31" t="str">
        <f t="array" ref="M906">INDEX(StudiesInfo!$1:$80,MATCH($E906,StudiesInfo!$B:$B,0),MATCH(M$1,StudiesInfo!$1:$1,0))</f>
        <v>Every 24h</v>
      </c>
      <c r="N906" s="35" t="str">
        <f t="array" ref="N906">INDEX(StudiesInfo!$1:$80,MATCH($E906,StudiesInfo!$B:$B,0),MATCH(N$1,StudiesInfo!$1:$1,0))</f>
        <v>2</v>
      </c>
      <c r="O906" s="31" t="str">
        <f t="array" ref="O906">INDEX(StudiesInfo!$1:$80,MATCH($E906,StudiesInfo!$B:$B,0),MATCH(O$1,StudiesInfo!$1:$1,0))</f>
        <v>mg/L</v>
      </c>
      <c r="P906" s="31" t="str">
        <f t="array" ref="P906">INDEX(StudiesInfo!$1:$80,MATCH($E906,StudiesInfo!$B:$B,0),MATCH(P$1,StudiesInfo!$1:$1,0))</f>
        <v>Embryo</v>
      </c>
      <c r="Q906" s="31">
        <f t="array" ref="Q906">INDEX(StudiesInfo!$1:$80,MATCH($E906,StudiesInfo!$B:$B,0),MATCH(Q$1,StudiesInfo!$1:$1,0))</f>
        <v>2</v>
      </c>
      <c r="R906" s="31" t="str">
        <f t="array" ref="R906">INDEX(StudiesInfo!$1:$80,MATCH($E906,StudiesInfo!$B:$B,0),MATCH(R$1,StudiesInfo!$1:$1,0))</f>
        <v>hpf</v>
      </c>
      <c r="S906" s="31">
        <f t="array" ref="S906">INDEX(StudiesInfo!$1:$80,MATCH($E906,StudiesInfo!$B:$B,0),MATCH(S$1,StudiesInfo!$1:$1,0))</f>
        <v>14</v>
      </c>
      <c r="T906" s="31" t="str">
        <f t="array" ref="T906">INDEX(StudiesInfo!$1:$80,MATCH($E906,StudiesInfo!$B:$B,0),MATCH(T$1,StudiesInfo!$1:$1,0))</f>
        <v>5-15 days</v>
      </c>
      <c r="U906" s="31">
        <f t="array" ref="U906">INDEX(StudiesInfo!$1:$80,MATCH($E906,StudiesInfo!$B:$B,0),MATCH(U$1,StudiesInfo!$1:$1,0))</f>
        <v>0</v>
      </c>
      <c r="V906" s="31" t="str">
        <f t="array" ref="V906">INDEX(StudiesInfo!$1:$80,MATCH($E906,StudiesInfo!$B:$B,0),MATCH(V$1,StudiesInfo!$1:$1,0))</f>
        <v>Larva</v>
      </c>
      <c r="W906" s="31">
        <f t="array" ref="W906">INDEX(StudiesInfo!$1:$80,MATCH($E906,StudiesInfo!$B:$B,0),MATCH(W$1,StudiesInfo!$1:$1,0))</f>
        <v>14</v>
      </c>
      <c r="X906" s="31" t="str">
        <f t="array" ref="X906">INDEX(StudiesInfo!$1:$80,MATCH($E906,StudiesInfo!$B:$B,0),MATCH(X$1,StudiesInfo!$1:$1,0))</f>
        <v>dpf</v>
      </c>
      <c r="Y906" s="30" t="s">
        <v>685</v>
      </c>
      <c r="Z906" s="30" t="s">
        <v>1132</v>
      </c>
      <c r="AA906" s="30" t="s">
        <v>1016</v>
      </c>
      <c r="AB906" s="30"/>
      <c r="AC906" s="30"/>
      <c r="AD906" s="33" t="s">
        <v>1126</v>
      </c>
      <c r="AE906" s="30"/>
      <c r="AF906" s="34" t="s">
        <v>591</v>
      </c>
    </row>
    <row r="907" ht="16.5" hidden="1" customHeight="1">
      <c r="A907" s="30">
        <v>5.0</v>
      </c>
      <c r="B907" s="31" t="str">
        <f t="array" ref="B907">INDEX(StudiesInfo!$1:$80,MATCH($E907,StudiesInfo!$B:$B,0),MATCH(B$1,StudiesInfo!$1:$1,0))</f>
        <v>Yes</v>
      </c>
      <c r="C907" s="30"/>
      <c r="D907" s="30"/>
      <c r="E907" s="31" t="str">
        <f t="array" ref="E907">INDEX(StudiesInfo!$1:$80,MATCH($A907,StudiesInfo!$A:$A,0),MATCH(E$1,StudiesInfo!$1:$1,0))</f>
        <v>Santos et al., 2021a</v>
      </c>
      <c r="F907" s="31" t="str">
        <f t="array" ref="F907">INDEX(StudiesInfo!$1:$80,MATCH($E907,StudiesInfo!$B:$B,0),MATCH(F$1,StudiesInfo!$1:$1,0))</f>
        <v>1-5 µm</v>
      </c>
      <c r="G907" s="31" t="str">
        <f t="array" ref="G907">INDEX(StudiesInfo!$1:$80,MATCH($E907,StudiesInfo!$B:$B,0),MATCH(G$1,StudiesInfo!$1:$1,0))</f>
        <v>micro</v>
      </c>
      <c r="H907" s="31" t="str">
        <f t="array" ref="H907">INDEX(StudiesInfo!$1:$80,MATCH($E907,StudiesInfo!$B:$B,0),MATCH(H$1,StudiesInfo!$1:$1,0))</f>
        <v>Aminoplast</v>
      </c>
      <c r="I907" s="31" t="str">
        <f t="array" ref="I907">INDEX(StudiesInfo!$1:$80,MATCH($E907,StudiesInfo!$B:$B,0),MATCH(I$1,StudiesInfo!$1:$1,0))</f>
        <v>Sphere</v>
      </c>
      <c r="J907" s="32" t="str">
        <f t="array" ref="J907">INDEX(StudiesInfo!$1:$80,MATCH($E907,StudiesInfo!$B:$B,0),MATCH(J$1,StudiesInfo!$1:$1,0))</f>
        <v>Danio rerio</v>
      </c>
      <c r="K907" s="31" t="str">
        <f t="array" ref="K907">INDEX(StudiesInfo!$1:$80,MATCH($E907,StudiesInfo!$B:$B,0),MATCH(K$1,StudiesInfo!$1:$1,0))</f>
        <v>NA</v>
      </c>
      <c r="L907" s="31" t="str">
        <f t="array" ref="L907">INDEX(StudiesInfo!$1:$80,MATCH($E907,StudiesInfo!$B:$B,0),MATCH(L$1,StudiesInfo!$1:$1,0))</f>
        <v>Water: Semi-static system</v>
      </c>
      <c r="M907" s="31" t="str">
        <f t="array" ref="M907">INDEX(StudiesInfo!$1:$80,MATCH($E907,StudiesInfo!$B:$B,0),MATCH(M$1,StudiesInfo!$1:$1,0))</f>
        <v>Every 24h</v>
      </c>
      <c r="N907" s="35" t="str">
        <f t="array" ref="N907">INDEX(StudiesInfo!$1:$80,MATCH($E907,StudiesInfo!$B:$B,0),MATCH(N$1,StudiesInfo!$1:$1,0))</f>
        <v>2</v>
      </c>
      <c r="O907" s="31" t="str">
        <f t="array" ref="O907">INDEX(StudiesInfo!$1:$80,MATCH($E907,StudiesInfo!$B:$B,0),MATCH(O$1,StudiesInfo!$1:$1,0))</f>
        <v>mg/L</v>
      </c>
      <c r="P907" s="31" t="str">
        <f t="array" ref="P907">INDEX(StudiesInfo!$1:$80,MATCH($E907,StudiesInfo!$B:$B,0),MATCH(P$1,StudiesInfo!$1:$1,0))</f>
        <v>Embryo</v>
      </c>
      <c r="Q907" s="31">
        <f t="array" ref="Q907">INDEX(StudiesInfo!$1:$80,MATCH($E907,StudiesInfo!$B:$B,0),MATCH(Q$1,StudiesInfo!$1:$1,0))</f>
        <v>2</v>
      </c>
      <c r="R907" s="31" t="str">
        <f t="array" ref="R907">INDEX(StudiesInfo!$1:$80,MATCH($E907,StudiesInfo!$B:$B,0),MATCH(R$1,StudiesInfo!$1:$1,0))</f>
        <v>hpf</v>
      </c>
      <c r="S907" s="31">
        <f t="array" ref="S907">INDEX(StudiesInfo!$1:$80,MATCH($E907,StudiesInfo!$B:$B,0),MATCH(S$1,StudiesInfo!$1:$1,0))</f>
        <v>14</v>
      </c>
      <c r="T907" s="31" t="str">
        <f t="array" ref="T907">INDEX(StudiesInfo!$1:$80,MATCH($E907,StudiesInfo!$B:$B,0),MATCH(T$1,StudiesInfo!$1:$1,0))</f>
        <v>5-15 days</v>
      </c>
      <c r="U907" s="31">
        <f t="array" ref="U907">INDEX(StudiesInfo!$1:$80,MATCH($E907,StudiesInfo!$B:$B,0),MATCH(U$1,StudiesInfo!$1:$1,0))</f>
        <v>0</v>
      </c>
      <c r="V907" s="31" t="str">
        <f t="array" ref="V907">INDEX(StudiesInfo!$1:$80,MATCH($E907,StudiesInfo!$B:$B,0),MATCH(V$1,StudiesInfo!$1:$1,0))</f>
        <v>Larva</v>
      </c>
      <c r="W907" s="31">
        <f t="array" ref="W907">INDEX(StudiesInfo!$1:$80,MATCH($E907,StudiesInfo!$B:$B,0),MATCH(W$1,StudiesInfo!$1:$1,0))</f>
        <v>14</v>
      </c>
      <c r="X907" s="31" t="str">
        <f t="array" ref="X907">INDEX(StudiesInfo!$1:$80,MATCH($E907,StudiesInfo!$B:$B,0),MATCH(X$1,StudiesInfo!$1:$1,0))</f>
        <v>dpf</v>
      </c>
      <c r="Y907" s="30" t="s">
        <v>582</v>
      </c>
      <c r="Z907" s="30" t="s">
        <v>583</v>
      </c>
      <c r="AA907" s="30" t="s">
        <v>584</v>
      </c>
      <c r="AB907" s="30">
        <v>13.0</v>
      </c>
      <c r="AC907" s="30" t="s">
        <v>963</v>
      </c>
      <c r="AD907" s="33" t="s">
        <v>586</v>
      </c>
      <c r="AE907" s="30" t="s">
        <v>587</v>
      </c>
      <c r="AF907" s="30" t="s">
        <v>588</v>
      </c>
    </row>
    <row r="908" ht="16.5" hidden="1" customHeight="1">
      <c r="A908" s="30">
        <v>5.0</v>
      </c>
      <c r="B908" s="31" t="str">
        <f t="array" ref="B908">INDEX(StudiesInfo!$1:$80,MATCH($E908,StudiesInfo!$B:$B,0),MATCH(B$1,StudiesInfo!$1:$1,0))</f>
        <v>Yes</v>
      </c>
      <c r="C908" s="30"/>
      <c r="D908" s="30"/>
      <c r="E908" s="31" t="str">
        <f t="array" ref="E908">INDEX(StudiesInfo!$1:$80,MATCH($A908,StudiesInfo!$A:$A,0),MATCH(E$1,StudiesInfo!$1:$1,0))</f>
        <v>Santos et al., 2021a</v>
      </c>
      <c r="F908" s="31" t="str">
        <f t="array" ref="F908">INDEX(StudiesInfo!$1:$80,MATCH($E908,StudiesInfo!$B:$B,0),MATCH(F$1,StudiesInfo!$1:$1,0))</f>
        <v>1-5 µm</v>
      </c>
      <c r="G908" s="31" t="str">
        <f t="array" ref="G908">INDEX(StudiesInfo!$1:$80,MATCH($E908,StudiesInfo!$B:$B,0),MATCH(G$1,StudiesInfo!$1:$1,0))</f>
        <v>micro</v>
      </c>
      <c r="H908" s="31" t="str">
        <f t="array" ref="H908">INDEX(StudiesInfo!$1:$80,MATCH($E908,StudiesInfo!$B:$B,0),MATCH(H$1,StudiesInfo!$1:$1,0))</f>
        <v>Aminoplast</v>
      </c>
      <c r="I908" s="31" t="str">
        <f t="array" ref="I908">INDEX(StudiesInfo!$1:$80,MATCH($E908,StudiesInfo!$B:$B,0),MATCH(I$1,StudiesInfo!$1:$1,0))</f>
        <v>Sphere</v>
      </c>
      <c r="J908" s="32" t="str">
        <f t="array" ref="J908">INDEX(StudiesInfo!$1:$80,MATCH($E908,StudiesInfo!$B:$B,0),MATCH(J$1,StudiesInfo!$1:$1,0))</f>
        <v>Danio rerio</v>
      </c>
      <c r="K908" s="31" t="str">
        <f t="array" ref="K908">INDEX(StudiesInfo!$1:$80,MATCH($E908,StudiesInfo!$B:$B,0),MATCH(K$1,StudiesInfo!$1:$1,0))</f>
        <v>NA</v>
      </c>
      <c r="L908" s="31" t="str">
        <f t="array" ref="L908">INDEX(StudiesInfo!$1:$80,MATCH($E908,StudiesInfo!$B:$B,0),MATCH(L$1,StudiesInfo!$1:$1,0))</f>
        <v>Water: Semi-static system</v>
      </c>
      <c r="M908" s="31" t="str">
        <f t="array" ref="M908">INDEX(StudiesInfo!$1:$80,MATCH($E908,StudiesInfo!$B:$B,0),MATCH(M$1,StudiesInfo!$1:$1,0))</f>
        <v>Every 24h</v>
      </c>
      <c r="N908" s="35" t="str">
        <f t="array" ref="N908">INDEX(StudiesInfo!$1:$80,MATCH($E908,StudiesInfo!$B:$B,0),MATCH(N$1,StudiesInfo!$1:$1,0))</f>
        <v>2</v>
      </c>
      <c r="O908" s="31" t="str">
        <f t="array" ref="O908">INDEX(StudiesInfo!$1:$80,MATCH($E908,StudiesInfo!$B:$B,0),MATCH(O$1,StudiesInfo!$1:$1,0))</f>
        <v>mg/L</v>
      </c>
      <c r="P908" s="31" t="str">
        <f t="array" ref="P908">INDEX(StudiesInfo!$1:$80,MATCH($E908,StudiesInfo!$B:$B,0),MATCH(P$1,StudiesInfo!$1:$1,0))</f>
        <v>Embryo</v>
      </c>
      <c r="Q908" s="31">
        <f t="array" ref="Q908">INDEX(StudiesInfo!$1:$80,MATCH($E908,StudiesInfo!$B:$B,0),MATCH(Q$1,StudiesInfo!$1:$1,0))</f>
        <v>2</v>
      </c>
      <c r="R908" s="31" t="str">
        <f t="array" ref="R908">INDEX(StudiesInfo!$1:$80,MATCH($E908,StudiesInfo!$B:$B,0),MATCH(R$1,StudiesInfo!$1:$1,0))</f>
        <v>hpf</v>
      </c>
      <c r="S908" s="31">
        <f t="array" ref="S908">INDEX(StudiesInfo!$1:$80,MATCH($E908,StudiesInfo!$B:$B,0),MATCH(S$1,StudiesInfo!$1:$1,0))</f>
        <v>14</v>
      </c>
      <c r="T908" s="31" t="str">
        <f t="array" ref="T908">INDEX(StudiesInfo!$1:$80,MATCH($E908,StudiesInfo!$B:$B,0),MATCH(T$1,StudiesInfo!$1:$1,0))</f>
        <v>5-15 days</v>
      </c>
      <c r="U908" s="31">
        <f t="array" ref="U908">INDEX(StudiesInfo!$1:$80,MATCH($E908,StudiesInfo!$B:$B,0),MATCH(U$1,StudiesInfo!$1:$1,0))</f>
        <v>0</v>
      </c>
      <c r="V908" s="31" t="str">
        <f t="array" ref="V908">INDEX(StudiesInfo!$1:$80,MATCH($E908,StudiesInfo!$B:$B,0),MATCH(V$1,StudiesInfo!$1:$1,0))</f>
        <v>Larva</v>
      </c>
      <c r="W908" s="31">
        <f t="array" ref="W908">INDEX(StudiesInfo!$1:$80,MATCH($E908,StudiesInfo!$B:$B,0),MATCH(W$1,StudiesInfo!$1:$1,0))</f>
        <v>14</v>
      </c>
      <c r="X908" s="31" t="str">
        <f t="array" ref="X908">INDEX(StudiesInfo!$1:$80,MATCH($E908,StudiesInfo!$B:$B,0),MATCH(X$1,StudiesInfo!$1:$1,0))</f>
        <v>dpf</v>
      </c>
      <c r="Y908" s="30" t="s">
        <v>582</v>
      </c>
      <c r="Z908" s="30" t="s">
        <v>583</v>
      </c>
      <c r="AA908" s="30" t="s">
        <v>584</v>
      </c>
      <c r="AB908" s="30"/>
      <c r="AC908" s="30"/>
      <c r="AD908" s="33" t="s">
        <v>1126</v>
      </c>
      <c r="AE908" s="30" t="s">
        <v>590</v>
      </c>
      <c r="AF908" s="30" t="s">
        <v>596</v>
      </c>
    </row>
    <row r="909" ht="16.5" hidden="1" customHeight="1">
      <c r="A909" s="30">
        <v>112.0</v>
      </c>
      <c r="B909" s="31" t="str">
        <f t="array" ref="B909">INDEX(StudiesInfo!$1:$80,MATCH($E909,StudiesInfo!$B:$B,0),MATCH(B$1,StudiesInfo!$1:$1,0))</f>
        <v>Yes</v>
      </c>
      <c r="C909" s="30" t="s">
        <v>45</v>
      </c>
      <c r="D909" s="30" t="s">
        <v>45</v>
      </c>
      <c r="E909" s="31" t="str">
        <f t="array" ref="E909">INDEX(StudiesInfo!$1:$80,MATCH($A909,StudiesInfo!$A:$A,0),MATCH(E$1,StudiesInfo!$1:$1,0))</f>
        <v>Santos et al., 2021b</v>
      </c>
      <c r="F909" s="31" t="str">
        <f t="array" ref="F909">INDEX(StudiesInfo!$1:$80,MATCH($E909,StudiesInfo!$B:$B,0),MATCH(F$1,StudiesInfo!$1:$1,0))</f>
        <v>1-5 µm</v>
      </c>
      <c r="G909" s="31" t="str">
        <f t="array" ref="G909">INDEX(StudiesInfo!$1:$80,MATCH($E909,StudiesInfo!$B:$B,0),MATCH(G$1,StudiesInfo!$1:$1,0))</f>
        <v>micro</v>
      </c>
      <c r="H909" s="31" t="str">
        <f t="array" ref="H909">INDEX(StudiesInfo!$1:$80,MATCH($E909,StudiesInfo!$B:$B,0),MATCH(H$1,StudiesInfo!$1:$1,0))</f>
        <v>Aminoplast</v>
      </c>
      <c r="I909" s="31" t="str">
        <f t="array" ref="I909">INDEX(StudiesInfo!$1:$80,MATCH($E909,StudiesInfo!$B:$B,0),MATCH(I$1,StudiesInfo!$1:$1,0))</f>
        <v>Sphere</v>
      </c>
      <c r="J909" s="32" t="str">
        <f t="array" ref="J909">INDEX(StudiesInfo!$1:$80,MATCH($E909,StudiesInfo!$B:$B,0),MATCH(J$1,StudiesInfo!$1:$1,0))</f>
        <v>Danio rerio</v>
      </c>
      <c r="K909" s="31" t="str">
        <f t="array" ref="K909">INDEX(StudiesInfo!$1:$80,MATCH($E909,StudiesInfo!$B:$B,0),MATCH(K$1,StudiesInfo!$1:$1,0))</f>
        <v>NA</v>
      </c>
      <c r="L909" s="31" t="str">
        <f t="array" ref="L909">INDEX(StudiesInfo!$1:$80,MATCH($E909,StudiesInfo!$B:$B,0),MATCH(L$1,StudiesInfo!$1:$1,0))</f>
        <v>Water: Semi-static system</v>
      </c>
      <c r="M909" s="31" t="str">
        <f t="array" ref="M909">INDEX(StudiesInfo!$1:$80,MATCH($E909,StudiesInfo!$B:$B,0),MATCH(M$1,StudiesInfo!$1:$1,0))</f>
        <v>Every 24h</v>
      </c>
      <c r="N909" s="35" t="str">
        <f t="array" ref="N909">INDEX(StudiesInfo!$1:$80,MATCH($E909,StudiesInfo!$B:$B,0),MATCH(N$1,StudiesInfo!$1:$1,0))</f>
        <v>2</v>
      </c>
      <c r="O909" s="31" t="str">
        <f t="array" ref="O909">INDEX(StudiesInfo!$1:$80,MATCH($E909,StudiesInfo!$B:$B,0),MATCH(O$1,StudiesInfo!$1:$1,0))</f>
        <v>mg/L</v>
      </c>
      <c r="P909" s="31" t="str">
        <f t="array" ref="P909">INDEX(StudiesInfo!$1:$80,MATCH($E909,StudiesInfo!$B:$B,0),MATCH(P$1,StudiesInfo!$1:$1,0))</f>
        <v>Embryo</v>
      </c>
      <c r="Q909" s="31">
        <f t="array" ref="Q909">INDEX(StudiesInfo!$1:$80,MATCH($E909,StudiesInfo!$B:$B,0),MATCH(Q$1,StudiesInfo!$1:$1,0))</f>
        <v>2</v>
      </c>
      <c r="R909" s="31" t="str">
        <f t="array" ref="R909">INDEX(StudiesInfo!$1:$80,MATCH($E909,StudiesInfo!$B:$B,0),MATCH(R$1,StudiesInfo!$1:$1,0))</f>
        <v>hpf</v>
      </c>
      <c r="S909" s="31" t="str">
        <f t="array" ref="S909">INDEX(StudiesInfo!$1:$80,MATCH($E909,StudiesInfo!$B:$B,0),MATCH(S$1,StudiesInfo!$1:$1,0))</f>
        <v>2, 6, 10, 14</v>
      </c>
      <c r="T909" s="31" t="str">
        <f t="array" ref="T909">INDEX(StudiesInfo!$1:$80,MATCH($E909,StudiesInfo!$B:$B,0),MATCH(T$1,StudiesInfo!$1:$1,0))</f>
        <v>up to 4 days
 5-15 days</v>
      </c>
      <c r="U909" s="31">
        <f t="array" ref="U909">INDEX(StudiesInfo!$1:$80,MATCH($E909,StudiesInfo!$B:$B,0),MATCH(U$1,StudiesInfo!$1:$1,0))</f>
        <v>0</v>
      </c>
      <c r="V909" s="31" t="str">
        <f t="array" ref="V909">INDEX(StudiesInfo!$1:$80,MATCH($E909,StudiesInfo!$B:$B,0),MATCH(V$1,StudiesInfo!$1:$1,0))</f>
        <v>Larva</v>
      </c>
      <c r="W909" s="31">
        <f t="array" ref="W909">INDEX(StudiesInfo!$1:$80,MATCH($E909,StudiesInfo!$B:$B,0),MATCH(W$1,StudiesInfo!$1:$1,0))</f>
        <v>14</v>
      </c>
      <c r="X909" s="31" t="str">
        <f t="array" ref="X909">INDEX(StudiesInfo!$1:$80,MATCH($E909,StudiesInfo!$B:$B,0),MATCH(X$1,StudiesInfo!$1:$1,0))</f>
        <v>dpf</v>
      </c>
      <c r="Y909" s="30" t="s">
        <v>582</v>
      </c>
      <c r="Z909" s="30" t="s">
        <v>597</v>
      </c>
      <c r="AA909" s="30" t="s">
        <v>730</v>
      </c>
      <c r="AB909" s="30">
        <v>16.0</v>
      </c>
      <c r="AC909" s="30" t="s">
        <v>1133</v>
      </c>
      <c r="AD909" s="33" t="s">
        <v>615</v>
      </c>
      <c r="AE909" s="30" t="s">
        <v>587</v>
      </c>
      <c r="AF909" s="30" t="s">
        <v>588</v>
      </c>
    </row>
    <row r="910" ht="16.5" hidden="1" customHeight="1">
      <c r="A910" s="30">
        <v>112.0</v>
      </c>
      <c r="B910" s="31" t="str">
        <f t="array" ref="B910">INDEX(StudiesInfo!$1:$80,MATCH($E910,StudiesInfo!$B:$B,0),MATCH(B$1,StudiesInfo!$1:$1,0))</f>
        <v>Yes</v>
      </c>
      <c r="E910" s="31" t="str">
        <f t="array" ref="E910">INDEX(StudiesInfo!$1:$80,MATCH($A910,StudiesInfo!$A:$A,0),MATCH(E$1,StudiesInfo!$1:$1,0))</f>
        <v>Santos et al., 2021b</v>
      </c>
      <c r="F910" s="31" t="str">
        <f t="array" ref="F910">INDEX(StudiesInfo!$1:$80,MATCH($E910,StudiesInfo!$B:$B,0),MATCH(F$1,StudiesInfo!$1:$1,0))</f>
        <v>1-5 µm</v>
      </c>
      <c r="G910" s="31" t="str">
        <f t="array" ref="G910">INDEX(StudiesInfo!$1:$80,MATCH($E910,StudiesInfo!$B:$B,0),MATCH(G$1,StudiesInfo!$1:$1,0))</f>
        <v>micro</v>
      </c>
      <c r="H910" s="31" t="str">
        <f t="array" ref="H910">INDEX(StudiesInfo!$1:$80,MATCH($E910,StudiesInfo!$B:$B,0),MATCH(H$1,StudiesInfo!$1:$1,0))</f>
        <v>Aminoplast</v>
      </c>
      <c r="I910" s="31" t="str">
        <f t="array" ref="I910">INDEX(StudiesInfo!$1:$80,MATCH($E910,StudiesInfo!$B:$B,0),MATCH(I$1,StudiesInfo!$1:$1,0))</f>
        <v>Sphere</v>
      </c>
      <c r="J910" s="32" t="str">
        <f t="array" ref="J910">INDEX(StudiesInfo!$1:$80,MATCH($E910,StudiesInfo!$B:$B,0),MATCH(J$1,StudiesInfo!$1:$1,0))</f>
        <v>Danio rerio</v>
      </c>
      <c r="K910" s="31" t="str">
        <f t="array" ref="K910">INDEX(StudiesInfo!$1:$80,MATCH($E910,StudiesInfo!$B:$B,0),MATCH(K$1,StudiesInfo!$1:$1,0))</f>
        <v>NA</v>
      </c>
      <c r="L910" s="31" t="str">
        <f t="array" ref="L910">INDEX(StudiesInfo!$1:$80,MATCH($E910,StudiesInfo!$B:$B,0),MATCH(L$1,StudiesInfo!$1:$1,0))</f>
        <v>Water: Semi-static system</v>
      </c>
      <c r="M910" s="31" t="str">
        <f t="array" ref="M910">INDEX(StudiesInfo!$1:$80,MATCH($E910,StudiesInfo!$B:$B,0),MATCH(M$1,StudiesInfo!$1:$1,0))</f>
        <v>Every 24h</v>
      </c>
      <c r="N910" s="35" t="str">
        <f t="array" ref="N910">INDEX(StudiesInfo!$1:$80,MATCH($E910,StudiesInfo!$B:$B,0),MATCH(N$1,StudiesInfo!$1:$1,0))</f>
        <v>2</v>
      </c>
      <c r="O910" s="31" t="str">
        <f t="array" ref="O910">INDEX(StudiesInfo!$1:$80,MATCH($E910,StudiesInfo!$B:$B,0),MATCH(O$1,StudiesInfo!$1:$1,0))</f>
        <v>mg/L</v>
      </c>
      <c r="P910" s="31" t="str">
        <f t="array" ref="P910">INDEX(StudiesInfo!$1:$80,MATCH($E910,StudiesInfo!$B:$B,0),MATCH(P$1,StudiesInfo!$1:$1,0))</f>
        <v>Embryo</v>
      </c>
      <c r="Q910" s="31">
        <f t="array" ref="Q910">INDEX(StudiesInfo!$1:$80,MATCH($E910,StudiesInfo!$B:$B,0),MATCH(Q$1,StudiesInfo!$1:$1,0))</f>
        <v>2</v>
      </c>
      <c r="R910" s="31" t="str">
        <f t="array" ref="R910">INDEX(StudiesInfo!$1:$80,MATCH($E910,StudiesInfo!$B:$B,0),MATCH(R$1,StudiesInfo!$1:$1,0))</f>
        <v>hpf</v>
      </c>
      <c r="S910" s="31" t="str">
        <f t="array" ref="S910">INDEX(StudiesInfo!$1:$80,MATCH($E910,StudiesInfo!$B:$B,0),MATCH(S$1,StudiesInfo!$1:$1,0))</f>
        <v>2, 6, 10, 14</v>
      </c>
      <c r="T910" s="31" t="str">
        <f t="array" ref="T910">INDEX(StudiesInfo!$1:$80,MATCH($E910,StudiesInfo!$B:$B,0),MATCH(T$1,StudiesInfo!$1:$1,0))</f>
        <v>up to 4 days
 5-15 days</v>
      </c>
      <c r="U910" s="31">
        <f t="array" ref="U910">INDEX(StudiesInfo!$1:$80,MATCH($E910,StudiesInfo!$B:$B,0),MATCH(U$1,StudiesInfo!$1:$1,0))</f>
        <v>0</v>
      </c>
      <c r="V910" s="31" t="str">
        <f t="array" ref="V910">INDEX(StudiesInfo!$1:$80,MATCH($E910,StudiesInfo!$B:$B,0),MATCH(V$1,StudiesInfo!$1:$1,0))</f>
        <v>Larva</v>
      </c>
      <c r="W910" s="31">
        <f t="array" ref="W910">INDEX(StudiesInfo!$1:$80,MATCH($E910,StudiesInfo!$B:$B,0),MATCH(W$1,StudiesInfo!$1:$1,0))</f>
        <v>14</v>
      </c>
      <c r="X910" s="31" t="str">
        <f t="array" ref="X910">INDEX(StudiesInfo!$1:$80,MATCH($E910,StudiesInfo!$B:$B,0),MATCH(X$1,StudiesInfo!$1:$1,0))</f>
        <v>dpf</v>
      </c>
      <c r="Y910" s="30" t="s">
        <v>582</v>
      </c>
      <c r="Z910" s="30" t="s">
        <v>597</v>
      </c>
      <c r="AA910" s="30" t="s">
        <v>730</v>
      </c>
      <c r="AD910" s="33" t="s">
        <v>1134</v>
      </c>
      <c r="AE910" s="30" t="s">
        <v>590</v>
      </c>
      <c r="AF910" s="34" t="s">
        <v>591</v>
      </c>
    </row>
    <row r="911" ht="16.5" hidden="1" customHeight="1">
      <c r="A911" s="30">
        <v>112.0</v>
      </c>
      <c r="B911" s="31" t="str">
        <f t="array" ref="B911">INDEX(StudiesInfo!$1:$80,MATCH($E911,StudiesInfo!$B:$B,0),MATCH(B$1,StudiesInfo!$1:$1,0))</f>
        <v>Yes</v>
      </c>
      <c r="E911" s="31" t="str">
        <f t="array" ref="E911">INDEX(StudiesInfo!$1:$80,MATCH($A911,StudiesInfo!$A:$A,0),MATCH(E$1,StudiesInfo!$1:$1,0))</f>
        <v>Santos et al., 2021b</v>
      </c>
      <c r="F911" s="31" t="str">
        <f t="array" ref="F911">INDEX(StudiesInfo!$1:$80,MATCH($E911,StudiesInfo!$B:$B,0),MATCH(F$1,StudiesInfo!$1:$1,0))</f>
        <v>1-5 µm</v>
      </c>
      <c r="G911" s="31" t="str">
        <f t="array" ref="G911">INDEX(StudiesInfo!$1:$80,MATCH($E911,StudiesInfo!$B:$B,0),MATCH(G$1,StudiesInfo!$1:$1,0))</f>
        <v>micro</v>
      </c>
      <c r="H911" s="31" t="str">
        <f t="array" ref="H911">INDEX(StudiesInfo!$1:$80,MATCH($E911,StudiesInfo!$B:$B,0),MATCH(H$1,StudiesInfo!$1:$1,0))</f>
        <v>Aminoplast</v>
      </c>
      <c r="I911" s="31" t="str">
        <f t="array" ref="I911">INDEX(StudiesInfo!$1:$80,MATCH($E911,StudiesInfo!$B:$B,0),MATCH(I$1,StudiesInfo!$1:$1,0))</f>
        <v>Sphere</v>
      </c>
      <c r="J911" s="32" t="str">
        <f t="array" ref="J911">INDEX(StudiesInfo!$1:$80,MATCH($E911,StudiesInfo!$B:$B,0),MATCH(J$1,StudiesInfo!$1:$1,0))</f>
        <v>Danio rerio</v>
      </c>
      <c r="K911" s="31" t="str">
        <f t="array" ref="K911">INDEX(StudiesInfo!$1:$80,MATCH($E911,StudiesInfo!$B:$B,0),MATCH(K$1,StudiesInfo!$1:$1,0))</f>
        <v>NA</v>
      </c>
      <c r="L911" s="31" t="str">
        <f t="array" ref="L911">INDEX(StudiesInfo!$1:$80,MATCH($E911,StudiesInfo!$B:$B,0),MATCH(L$1,StudiesInfo!$1:$1,0))</f>
        <v>Water: Semi-static system</v>
      </c>
      <c r="M911" s="31" t="str">
        <f t="array" ref="M911">INDEX(StudiesInfo!$1:$80,MATCH($E911,StudiesInfo!$B:$B,0),MATCH(M$1,StudiesInfo!$1:$1,0))</f>
        <v>Every 24h</v>
      </c>
      <c r="N911" s="35" t="str">
        <f t="array" ref="N911">INDEX(StudiesInfo!$1:$80,MATCH($E911,StudiesInfo!$B:$B,0),MATCH(N$1,StudiesInfo!$1:$1,0))</f>
        <v>2</v>
      </c>
      <c r="O911" s="31" t="str">
        <f t="array" ref="O911">INDEX(StudiesInfo!$1:$80,MATCH($E911,StudiesInfo!$B:$B,0),MATCH(O$1,StudiesInfo!$1:$1,0))</f>
        <v>mg/L</v>
      </c>
      <c r="P911" s="31" t="str">
        <f t="array" ref="P911">INDEX(StudiesInfo!$1:$80,MATCH($E911,StudiesInfo!$B:$B,0),MATCH(P$1,StudiesInfo!$1:$1,0))</f>
        <v>Embryo</v>
      </c>
      <c r="Q911" s="31">
        <f t="array" ref="Q911">INDEX(StudiesInfo!$1:$80,MATCH($E911,StudiesInfo!$B:$B,0),MATCH(Q$1,StudiesInfo!$1:$1,0))</f>
        <v>2</v>
      </c>
      <c r="R911" s="31" t="str">
        <f t="array" ref="R911">INDEX(StudiesInfo!$1:$80,MATCH($E911,StudiesInfo!$B:$B,0),MATCH(R$1,StudiesInfo!$1:$1,0))</f>
        <v>hpf</v>
      </c>
      <c r="S911" s="31" t="str">
        <f t="array" ref="S911">INDEX(StudiesInfo!$1:$80,MATCH($E911,StudiesInfo!$B:$B,0),MATCH(S$1,StudiesInfo!$1:$1,0))</f>
        <v>2, 6, 10, 14</v>
      </c>
      <c r="T911" s="31" t="str">
        <f t="array" ref="T911">INDEX(StudiesInfo!$1:$80,MATCH($E911,StudiesInfo!$B:$B,0),MATCH(T$1,StudiesInfo!$1:$1,0))</f>
        <v>up to 4 days
 5-15 days</v>
      </c>
      <c r="U911" s="31">
        <f t="array" ref="U911">INDEX(StudiesInfo!$1:$80,MATCH($E911,StudiesInfo!$B:$B,0),MATCH(U$1,StudiesInfo!$1:$1,0))</f>
        <v>0</v>
      </c>
      <c r="V911" s="31" t="str">
        <f t="array" ref="V911">INDEX(StudiesInfo!$1:$80,MATCH($E911,StudiesInfo!$B:$B,0),MATCH(V$1,StudiesInfo!$1:$1,0))</f>
        <v>Larva</v>
      </c>
      <c r="W911" s="31">
        <f t="array" ref="W911">INDEX(StudiesInfo!$1:$80,MATCH($E911,StudiesInfo!$B:$B,0),MATCH(W$1,StudiesInfo!$1:$1,0))</f>
        <v>14</v>
      </c>
      <c r="X911" s="31" t="str">
        <f t="array" ref="X911">INDEX(StudiesInfo!$1:$80,MATCH($E911,StudiesInfo!$B:$B,0),MATCH(X$1,StudiesInfo!$1:$1,0))</f>
        <v>dpf</v>
      </c>
      <c r="Y911" s="30" t="s">
        <v>582</v>
      </c>
      <c r="Z911" s="30" t="s">
        <v>597</v>
      </c>
      <c r="AA911" s="30" t="s">
        <v>730</v>
      </c>
      <c r="AD911" s="33" t="s">
        <v>1135</v>
      </c>
      <c r="AE911" s="30" t="s">
        <v>587</v>
      </c>
      <c r="AF911" s="30" t="s">
        <v>588</v>
      </c>
    </row>
    <row r="912" ht="16.5" hidden="1" customHeight="1">
      <c r="A912" s="30">
        <v>112.0</v>
      </c>
      <c r="B912" s="31" t="str">
        <f t="array" ref="B912">INDEX(StudiesInfo!$1:$80,MATCH($E912,StudiesInfo!$B:$B,0),MATCH(B$1,StudiesInfo!$1:$1,0))</f>
        <v>Yes</v>
      </c>
      <c r="E912" s="31" t="str">
        <f t="array" ref="E912">INDEX(StudiesInfo!$1:$80,MATCH($A912,StudiesInfo!$A:$A,0),MATCH(E$1,StudiesInfo!$1:$1,0))</f>
        <v>Santos et al., 2021b</v>
      </c>
      <c r="F912" s="31" t="str">
        <f t="array" ref="F912">INDEX(StudiesInfo!$1:$80,MATCH($E912,StudiesInfo!$B:$B,0),MATCH(F$1,StudiesInfo!$1:$1,0))</f>
        <v>1-5 µm</v>
      </c>
      <c r="G912" s="31" t="str">
        <f t="array" ref="G912">INDEX(StudiesInfo!$1:$80,MATCH($E912,StudiesInfo!$B:$B,0),MATCH(G$1,StudiesInfo!$1:$1,0))</f>
        <v>micro</v>
      </c>
      <c r="H912" s="31" t="str">
        <f t="array" ref="H912">INDEX(StudiesInfo!$1:$80,MATCH($E912,StudiesInfo!$B:$B,0),MATCH(H$1,StudiesInfo!$1:$1,0))</f>
        <v>Aminoplast</v>
      </c>
      <c r="I912" s="31" t="str">
        <f t="array" ref="I912">INDEX(StudiesInfo!$1:$80,MATCH($E912,StudiesInfo!$B:$B,0),MATCH(I$1,StudiesInfo!$1:$1,0))</f>
        <v>Sphere</v>
      </c>
      <c r="J912" s="32" t="str">
        <f t="array" ref="J912">INDEX(StudiesInfo!$1:$80,MATCH($E912,StudiesInfo!$B:$B,0),MATCH(J$1,StudiesInfo!$1:$1,0))</f>
        <v>Danio rerio</v>
      </c>
      <c r="K912" s="31" t="str">
        <f t="array" ref="K912">INDEX(StudiesInfo!$1:$80,MATCH($E912,StudiesInfo!$B:$B,0),MATCH(K$1,StudiesInfo!$1:$1,0))</f>
        <v>NA</v>
      </c>
      <c r="L912" s="31" t="str">
        <f t="array" ref="L912">INDEX(StudiesInfo!$1:$80,MATCH($E912,StudiesInfo!$B:$B,0),MATCH(L$1,StudiesInfo!$1:$1,0))</f>
        <v>Water: Semi-static system</v>
      </c>
      <c r="M912" s="31" t="str">
        <f t="array" ref="M912">INDEX(StudiesInfo!$1:$80,MATCH($E912,StudiesInfo!$B:$B,0),MATCH(M$1,StudiesInfo!$1:$1,0))</f>
        <v>Every 24h</v>
      </c>
      <c r="N912" s="35" t="str">
        <f t="array" ref="N912">INDEX(StudiesInfo!$1:$80,MATCH($E912,StudiesInfo!$B:$B,0),MATCH(N$1,StudiesInfo!$1:$1,0))</f>
        <v>2</v>
      </c>
      <c r="O912" s="31" t="str">
        <f t="array" ref="O912">INDEX(StudiesInfo!$1:$80,MATCH($E912,StudiesInfo!$B:$B,0),MATCH(O$1,StudiesInfo!$1:$1,0))</f>
        <v>mg/L</v>
      </c>
      <c r="P912" s="31" t="str">
        <f t="array" ref="P912">INDEX(StudiesInfo!$1:$80,MATCH($E912,StudiesInfo!$B:$B,0),MATCH(P$1,StudiesInfo!$1:$1,0))</f>
        <v>Embryo</v>
      </c>
      <c r="Q912" s="31">
        <f t="array" ref="Q912">INDEX(StudiesInfo!$1:$80,MATCH($E912,StudiesInfo!$B:$B,0),MATCH(Q$1,StudiesInfo!$1:$1,0))</f>
        <v>2</v>
      </c>
      <c r="R912" s="31" t="str">
        <f t="array" ref="R912">INDEX(StudiesInfo!$1:$80,MATCH($E912,StudiesInfo!$B:$B,0),MATCH(R$1,StudiesInfo!$1:$1,0))</f>
        <v>hpf</v>
      </c>
      <c r="S912" s="31" t="str">
        <f t="array" ref="S912">INDEX(StudiesInfo!$1:$80,MATCH($E912,StudiesInfo!$B:$B,0),MATCH(S$1,StudiesInfo!$1:$1,0))</f>
        <v>2, 6, 10, 14</v>
      </c>
      <c r="T912" s="31" t="str">
        <f t="array" ref="T912">INDEX(StudiesInfo!$1:$80,MATCH($E912,StudiesInfo!$B:$B,0),MATCH(T$1,StudiesInfo!$1:$1,0))</f>
        <v>up to 4 days
 5-15 days</v>
      </c>
      <c r="U912" s="31">
        <f t="array" ref="U912">INDEX(StudiesInfo!$1:$80,MATCH($E912,StudiesInfo!$B:$B,0),MATCH(U$1,StudiesInfo!$1:$1,0))</f>
        <v>0</v>
      </c>
      <c r="V912" s="31" t="str">
        <f t="array" ref="V912">INDEX(StudiesInfo!$1:$80,MATCH($E912,StudiesInfo!$B:$B,0),MATCH(V$1,StudiesInfo!$1:$1,0))</f>
        <v>Larva</v>
      </c>
      <c r="W912" s="31">
        <f t="array" ref="W912">INDEX(StudiesInfo!$1:$80,MATCH($E912,StudiesInfo!$B:$B,0),MATCH(W$1,StudiesInfo!$1:$1,0))</f>
        <v>14</v>
      </c>
      <c r="X912" s="31" t="str">
        <f t="array" ref="X912">INDEX(StudiesInfo!$1:$80,MATCH($E912,StudiesInfo!$B:$B,0),MATCH(X$1,StudiesInfo!$1:$1,0))</f>
        <v>dpf</v>
      </c>
      <c r="Y912" s="30" t="s">
        <v>582</v>
      </c>
      <c r="Z912" s="30" t="s">
        <v>597</v>
      </c>
      <c r="AA912" s="30" t="s">
        <v>730</v>
      </c>
      <c r="AD912" s="33" t="s">
        <v>1136</v>
      </c>
      <c r="AE912" s="30" t="s">
        <v>590</v>
      </c>
      <c r="AF912" s="34" t="s">
        <v>591</v>
      </c>
    </row>
    <row r="913" ht="16.5" hidden="1" customHeight="1">
      <c r="A913" s="30">
        <v>112.0</v>
      </c>
      <c r="B913" s="31" t="str">
        <f t="array" ref="B913">INDEX(StudiesInfo!$1:$80,MATCH($E913,StudiesInfo!$B:$B,0),MATCH(B$1,StudiesInfo!$1:$1,0))</f>
        <v>Yes</v>
      </c>
      <c r="E913" s="31" t="str">
        <f t="array" ref="E913">INDEX(StudiesInfo!$1:$80,MATCH($A913,StudiesInfo!$A:$A,0),MATCH(E$1,StudiesInfo!$1:$1,0))</f>
        <v>Santos et al., 2021b</v>
      </c>
      <c r="F913" s="31" t="str">
        <f t="array" ref="F913">INDEX(StudiesInfo!$1:$80,MATCH($E913,StudiesInfo!$B:$B,0),MATCH(F$1,StudiesInfo!$1:$1,0))</f>
        <v>1-5 µm</v>
      </c>
      <c r="G913" s="31" t="str">
        <f t="array" ref="G913">INDEX(StudiesInfo!$1:$80,MATCH($E913,StudiesInfo!$B:$B,0),MATCH(G$1,StudiesInfo!$1:$1,0))</f>
        <v>micro</v>
      </c>
      <c r="H913" s="31" t="str">
        <f t="array" ref="H913">INDEX(StudiesInfo!$1:$80,MATCH($E913,StudiesInfo!$B:$B,0),MATCH(H$1,StudiesInfo!$1:$1,0))</f>
        <v>Aminoplast</v>
      </c>
      <c r="I913" s="31" t="str">
        <f t="array" ref="I913">INDEX(StudiesInfo!$1:$80,MATCH($E913,StudiesInfo!$B:$B,0),MATCH(I$1,StudiesInfo!$1:$1,0))</f>
        <v>Sphere</v>
      </c>
      <c r="J913" s="32" t="str">
        <f t="array" ref="J913">INDEX(StudiesInfo!$1:$80,MATCH($E913,StudiesInfo!$B:$B,0),MATCH(J$1,StudiesInfo!$1:$1,0))</f>
        <v>Danio rerio</v>
      </c>
      <c r="K913" s="31" t="str">
        <f t="array" ref="K913">INDEX(StudiesInfo!$1:$80,MATCH($E913,StudiesInfo!$B:$B,0),MATCH(K$1,StudiesInfo!$1:$1,0))</f>
        <v>NA</v>
      </c>
      <c r="L913" s="31" t="str">
        <f t="array" ref="L913">INDEX(StudiesInfo!$1:$80,MATCH($E913,StudiesInfo!$B:$B,0),MATCH(L$1,StudiesInfo!$1:$1,0))</f>
        <v>Water: Semi-static system</v>
      </c>
      <c r="M913" s="31" t="str">
        <f t="array" ref="M913">INDEX(StudiesInfo!$1:$80,MATCH($E913,StudiesInfo!$B:$B,0),MATCH(M$1,StudiesInfo!$1:$1,0))</f>
        <v>Every 24h</v>
      </c>
      <c r="N913" s="35" t="str">
        <f t="array" ref="N913">INDEX(StudiesInfo!$1:$80,MATCH($E913,StudiesInfo!$B:$B,0),MATCH(N$1,StudiesInfo!$1:$1,0))</f>
        <v>2</v>
      </c>
      <c r="O913" s="31" t="str">
        <f t="array" ref="O913">INDEX(StudiesInfo!$1:$80,MATCH($E913,StudiesInfo!$B:$B,0),MATCH(O$1,StudiesInfo!$1:$1,0))</f>
        <v>mg/L</v>
      </c>
      <c r="P913" s="31" t="str">
        <f t="array" ref="P913">INDEX(StudiesInfo!$1:$80,MATCH($E913,StudiesInfo!$B:$B,0),MATCH(P$1,StudiesInfo!$1:$1,0))</f>
        <v>Embryo</v>
      </c>
      <c r="Q913" s="31">
        <f t="array" ref="Q913">INDEX(StudiesInfo!$1:$80,MATCH($E913,StudiesInfo!$B:$B,0),MATCH(Q$1,StudiesInfo!$1:$1,0))</f>
        <v>2</v>
      </c>
      <c r="R913" s="31" t="str">
        <f t="array" ref="R913">INDEX(StudiesInfo!$1:$80,MATCH($E913,StudiesInfo!$B:$B,0),MATCH(R$1,StudiesInfo!$1:$1,0))</f>
        <v>hpf</v>
      </c>
      <c r="S913" s="31" t="str">
        <f t="array" ref="S913">INDEX(StudiesInfo!$1:$80,MATCH($E913,StudiesInfo!$B:$B,0),MATCH(S$1,StudiesInfo!$1:$1,0))</f>
        <v>2, 6, 10, 14</v>
      </c>
      <c r="T913" s="31" t="str">
        <f t="array" ref="T913">INDEX(StudiesInfo!$1:$80,MATCH($E913,StudiesInfo!$B:$B,0),MATCH(T$1,StudiesInfo!$1:$1,0))</f>
        <v>up to 4 days
 5-15 days</v>
      </c>
      <c r="U913" s="31">
        <f t="array" ref="U913">INDEX(StudiesInfo!$1:$80,MATCH($E913,StudiesInfo!$B:$B,0),MATCH(U$1,StudiesInfo!$1:$1,0))</f>
        <v>0</v>
      </c>
      <c r="V913" s="31" t="str">
        <f t="array" ref="V913">INDEX(StudiesInfo!$1:$80,MATCH($E913,StudiesInfo!$B:$B,0),MATCH(V$1,StudiesInfo!$1:$1,0))</f>
        <v>Larva</v>
      </c>
      <c r="W913" s="31">
        <f t="array" ref="W913">INDEX(StudiesInfo!$1:$80,MATCH($E913,StudiesInfo!$B:$B,0),MATCH(W$1,StudiesInfo!$1:$1,0))</f>
        <v>14</v>
      </c>
      <c r="X913" s="31" t="str">
        <f t="array" ref="X913">INDEX(StudiesInfo!$1:$80,MATCH($E913,StudiesInfo!$B:$B,0),MATCH(X$1,StudiesInfo!$1:$1,0))</f>
        <v>dpf</v>
      </c>
      <c r="Y913" s="30" t="s">
        <v>582</v>
      </c>
      <c r="Z913" s="30" t="s">
        <v>597</v>
      </c>
      <c r="AA913" s="30" t="s">
        <v>730</v>
      </c>
      <c r="AD913" s="33" t="s">
        <v>1137</v>
      </c>
      <c r="AE913" s="30" t="s">
        <v>587</v>
      </c>
      <c r="AF913" s="30" t="s">
        <v>588</v>
      </c>
    </row>
    <row r="914" ht="16.5" hidden="1" customHeight="1">
      <c r="A914" s="30">
        <v>112.0</v>
      </c>
      <c r="B914" s="31" t="str">
        <f t="array" ref="B914">INDEX(StudiesInfo!$1:$80,MATCH($E914,StudiesInfo!$B:$B,0),MATCH(B$1,StudiesInfo!$1:$1,0))</f>
        <v>Yes</v>
      </c>
      <c r="E914" s="31" t="str">
        <f t="array" ref="E914">INDEX(StudiesInfo!$1:$80,MATCH($A914,StudiesInfo!$A:$A,0),MATCH(E$1,StudiesInfo!$1:$1,0))</f>
        <v>Santos et al., 2021b</v>
      </c>
      <c r="F914" s="31" t="str">
        <f t="array" ref="F914">INDEX(StudiesInfo!$1:$80,MATCH($E914,StudiesInfo!$B:$B,0),MATCH(F$1,StudiesInfo!$1:$1,0))</f>
        <v>1-5 µm</v>
      </c>
      <c r="G914" s="31" t="str">
        <f t="array" ref="G914">INDEX(StudiesInfo!$1:$80,MATCH($E914,StudiesInfo!$B:$B,0),MATCH(G$1,StudiesInfo!$1:$1,0))</f>
        <v>micro</v>
      </c>
      <c r="H914" s="31" t="str">
        <f t="array" ref="H914">INDEX(StudiesInfo!$1:$80,MATCH($E914,StudiesInfo!$B:$B,0),MATCH(H$1,StudiesInfo!$1:$1,0))</f>
        <v>Aminoplast</v>
      </c>
      <c r="I914" s="31" t="str">
        <f t="array" ref="I914">INDEX(StudiesInfo!$1:$80,MATCH($E914,StudiesInfo!$B:$B,0),MATCH(I$1,StudiesInfo!$1:$1,0))</f>
        <v>Sphere</v>
      </c>
      <c r="J914" s="32" t="str">
        <f t="array" ref="J914">INDEX(StudiesInfo!$1:$80,MATCH($E914,StudiesInfo!$B:$B,0),MATCH(J$1,StudiesInfo!$1:$1,0))</f>
        <v>Danio rerio</v>
      </c>
      <c r="K914" s="31" t="str">
        <f t="array" ref="K914">INDEX(StudiesInfo!$1:$80,MATCH($E914,StudiesInfo!$B:$B,0),MATCH(K$1,StudiesInfo!$1:$1,0))</f>
        <v>NA</v>
      </c>
      <c r="L914" s="31" t="str">
        <f t="array" ref="L914">INDEX(StudiesInfo!$1:$80,MATCH($E914,StudiesInfo!$B:$B,0),MATCH(L$1,StudiesInfo!$1:$1,0))</f>
        <v>Water: Semi-static system</v>
      </c>
      <c r="M914" s="31" t="str">
        <f t="array" ref="M914">INDEX(StudiesInfo!$1:$80,MATCH($E914,StudiesInfo!$B:$B,0),MATCH(M$1,StudiesInfo!$1:$1,0))</f>
        <v>Every 24h</v>
      </c>
      <c r="N914" s="35" t="str">
        <f t="array" ref="N914">INDEX(StudiesInfo!$1:$80,MATCH($E914,StudiesInfo!$B:$B,0),MATCH(N$1,StudiesInfo!$1:$1,0))</f>
        <v>2</v>
      </c>
      <c r="O914" s="31" t="str">
        <f t="array" ref="O914">INDEX(StudiesInfo!$1:$80,MATCH($E914,StudiesInfo!$B:$B,0),MATCH(O$1,StudiesInfo!$1:$1,0))</f>
        <v>mg/L</v>
      </c>
      <c r="P914" s="31" t="str">
        <f t="array" ref="P914">INDEX(StudiesInfo!$1:$80,MATCH($E914,StudiesInfo!$B:$B,0),MATCH(P$1,StudiesInfo!$1:$1,0))</f>
        <v>Embryo</v>
      </c>
      <c r="Q914" s="31">
        <f t="array" ref="Q914">INDEX(StudiesInfo!$1:$80,MATCH($E914,StudiesInfo!$B:$B,0),MATCH(Q$1,StudiesInfo!$1:$1,0))</f>
        <v>2</v>
      </c>
      <c r="R914" s="31" t="str">
        <f t="array" ref="R914">INDEX(StudiesInfo!$1:$80,MATCH($E914,StudiesInfo!$B:$B,0),MATCH(R$1,StudiesInfo!$1:$1,0))</f>
        <v>hpf</v>
      </c>
      <c r="S914" s="31" t="str">
        <f t="array" ref="S914">INDEX(StudiesInfo!$1:$80,MATCH($E914,StudiesInfo!$B:$B,0),MATCH(S$1,StudiesInfo!$1:$1,0))</f>
        <v>2, 6, 10, 14</v>
      </c>
      <c r="T914" s="31" t="str">
        <f t="array" ref="T914">INDEX(StudiesInfo!$1:$80,MATCH($E914,StudiesInfo!$B:$B,0),MATCH(T$1,StudiesInfo!$1:$1,0))</f>
        <v>up to 4 days
 5-15 days</v>
      </c>
      <c r="U914" s="31">
        <f t="array" ref="U914">INDEX(StudiesInfo!$1:$80,MATCH($E914,StudiesInfo!$B:$B,0),MATCH(U$1,StudiesInfo!$1:$1,0))</f>
        <v>0</v>
      </c>
      <c r="V914" s="31" t="str">
        <f t="array" ref="V914">INDEX(StudiesInfo!$1:$80,MATCH($E914,StudiesInfo!$B:$B,0),MATCH(V$1,StudiesInfo!$1:$1,0))</f>
        <v>Larva</v>
      </c>
      <c r="W914" s="31">
        <f t="array" ref="W914">INDEX(StudiesInfo!$1:$80,MATCH($E914,StudiesInfo!$B:$B,0),MATCH(W$1,StudiesInfo!$1:$1,0))</f>
        <v>14</v>
      </c>
      <c r="X914" s="31" t="str">
        <f t="array" ref="X914">INDEX(StudiesInfo!$1:$80,MATCH($E914,StudiesInfo!$B:$B,0),MATCH(X$1,StudiesInfo!$1:$1,0))</f>
        <v>dpf</v>
      </c>
      <c r="Y914" s="30" t="s">
        <v>582</v>
      </c>
      <c r="Z914" s="30" t="s">
        <v>597</v>
      </c>
      <c r="AA914" s="30" t="s">
        <v>730</v>
      </c>
      <c r="AD914" s="33" t="s">
        <v>1138</v>
      </c>
      <c r="AE914" s="30" t="s">
        <v>590</v>
      </c>
      <c r="AF914" s="34" t="s">
        <v>591</v>
      </c>
    </row>
    <row r="915" ht="16.5" hidden="1" customHeight="1">
      <c r="A915" s="30">
        <v>112.0</v>
      </c>
      <c r="B915" s="31" t="str">
        <f t="array" ref="B915">INDEX(StudiesInfo!$1:$80,MATCH($E915,StudiesInfo!$B:$B,0),MATCH(B$1,StudiesInfo!$1:$1,0))</f>
        <v>Yes</v>
      </c>
      <c r="E915" s="31" t="str">
        <f t="array" ref="E915">INDEX(StudiesInfo!$1:$80,MATCH($A915,StudiesInfo!$A:$A,0),MATCH(E$1,StudiesInfo!$1:$1,0))</f>
        <v>Santos et al., 2021b</v>
      </c>
      <c r="F915" s="31" t="str">
        <f t="array" ref="F915">INDEX(StudiesInfo!$1:$80,MATCH($E915,StudiesInfo!$B:$B,0),MATCH(F$1,StudiesInfo!$1:$1,0))</f>
        <v>1-5 µm</v>
      </c>
      <c r="G915" s="31" t="str">
        <f t="array" ref="G915">INDEX(StudiesInfo!$1:$80,MATCH($E915,StudiesInfo!$B:$B,0),MATCH(G$1,StudiesInfo!$1:$1,0))</f>
        <v>micro</v>
      </c>
      <c r="H915" s="31" t="str">
        <f t="array" ref="H915">INDEX(StudiesInfo!$1:$80,MATCH($E915,StudiesInfo!$B:$B,0),MATCH(H$1,StudiesInfo!$1:$1,0))</f>
        <v>Aminoplast</v>
      </c>
      <c r="I915" s="31" t="str">
        <f t="array" ref="I915">INDEX(StudiesInfo!$1:$80,MATCH($E915,StudiesInfo!$B:$B,0),MATCH(I$1,StudiesInfo!$1:$1,0))</f>
        <v>Sphere</v>
      </c>
      <c r="J915" s="32" t="str">
        <f t="array" ref="J915">INDEX(StudiesInfo!$1:$80,MATCH($E915,StudiesInfo!$B:$B,0),MATCH(J$1,StudiesInfo!$1:$1,0))</f>
        <v>Danio rerio</v>
      </c>
      <c r="K915" s="31" t="str">
        <f t="array" ref="K915">INDEX(StudiesInfo!$1:$80,MATCH($E915,StudiesInfo!$B:$B,0),MATCH(K$1,StudiesInfo!$1:$1,0))</f>
        <v>NA</v>
      </c>
      <c r="L915" s="31" t="str">
        <f t="array" ref="L915">INDEX(StudiesInfo!$1:$80,MATCH($E915,StudiesInfo!$B:$B,0),MATCH(L$1,StudiesInfo!$1:$1,0))</f>
        <v>Water: Semi-static system</v>
      </c>
      <c r="M915" s="31" t="str">
        <f t="array" ref="M915">INDEX(StudiesInfo!$1:$80,MATCH($E915,StudiesInfo!$B:$B,0),MATCH(M$1,StudiesInfo!$1:$1,0))</f>
        <v>Every 24h</v>
      </c>
      <c r="N915" s="35" t="str">
        <f t="array" ref="N915">INDEX(StudiesInfo!$1:$80,MATCH($E915,StudiesInfo!$B:$B,0),MATCH(N$1,StudiesInfo!$1:$1,0))</f>
        <v>2</v>
      </c>
      <c r="O915" s="31" t="str">
        <f t="array" ref="O915">INDEX(StudiesInfo!$1:$80,MATCH($E915,StudiesInfo!$B:$B,0),MATCH(O$1,StudiesInfo!$1:$1,0))</f>
        <v>mg/L</v>
      </c>
      <c r="P915" s="31" t="str">
        <f t="array" ref="P915">INDEX(StudiesInfo!$1:$80,MATCH($E915,StudiesInfo!$B:$B,0),MATCH(P$1,StudiesInfo!$1:$1,0))</f>
        <v>Embryo</v>
      </c>
      <c r="Q915" s="31">
        <f t="array" ref="Q915">INDEX(StudiesInfo!$1:$80,MATCH($E915,StudiesInfo!$B:$B,0),MATCH(Q$1,StudiesInfo!$1:$1,0))</f>
        <v>2</v>
      </c>
      <c r="R915" s="31" t="str">
        <f t="array" ref="R915">INDEX(StudiesInfo!$1:$80,MATCH($E915,StudiesInfo!$B:$B,0),MATCH(R$1,StudiesInfo!$1:$1,0))</f>
        <v>hpf</v>
      </c>
      <c r="S915" s="31" t="str">
        <f t="array" ref="S915">INDEX(StudiesInfo!$1:$80,MATCH($E915,StudiesInfo!$B:$B,0),MATCH(S$1,StudiesInfo!$1:$1,0))</f>
        <v>2, 6, 10, 14</v>
      </c>
      <c r="T915" s="31" t="str">
        <f t="array" ref="T915">INDEX(StudiesInfo!$1:$80,MATCH($E915,StudiesInfo!$B:$B,0),MATCH(T$1,StudiesInfo!$1:$1,0))</f>
        <v>up to 4 days
 5-15 days</v>
      </c>
      <c r="U915" s="31">
        <f t="array" ref="U915">INDEX(StudiesInfo!$1:$80,MATCH($E915,StudiesInfo!$B:$B,0),MATCH(U$1,StudiesInfo!$1:$1,0))</f>
        <v>0</v>
      </c>
      <c r="V915" s="31" t="str">
        <f t="array" ref="V915">INDEX(StudiesInfo!$1:$80,MATCH($E915,StudiesInfo!$B:$B,0),MATCH(V$1,StudiesInfo!$1:$1,0))</f>
        <v>Larva</v>
      </c>
      <c r="W915" s="31">
        <f t="array" ref="W915">INDEX(StudiesInfo!$1:$80,MATCH($E915,StudiesInfo!$B:$B,0),MATCH(W$1,StudiesInfo!$1:$1,0))</f>
        <v>14</v>
      </c>
      <c r="X915" s="31" t="str">
        <f t="array" ref="X915">INDEX(StudiesInfo!$1:$80,MATCH($E915,StudiesInfo!$B:$B,0),MATCH(X$1,StudiesInfo!$1:$1,0))</f>
        <v>dpf</v>
      </c>
      <c r="Y915" s="30" t="s">
        <v>582</v>
      </c>
      <c r="Z915" s="30" t="s">
        <v>597</v>
      </c>
      <c r="AA915" s="30" t="s">
        <v>730</v>
      </c>
      <c r="AD915" s="33" t="s">
        <v>1139</v>
      </c>
      <c r="AE915" s="30" t="s">
        <v>587</v>
      </c>
      <c r="AF915" s="30" t="s">
        <v>588</v>
      </c>
    </row>
    <row r="916" ht="16.5" hidden="1" customHeight="1">
      <c r="A916" s="30">
        <v>112.0</v>
      </c>
      <c r="B916" s="31" t="str">
        <f t="array" ref="B916">INDEX(StudiesInfo!$1:$80,MATCH($E916,StudiesInfo!$B:$B,0),MATCH(B$1,StudiesInfo!$1:$1,0))</f>
        <v>Yes</v>
      </c>
      <c r="E916" s="31" t="str">
        <f t="array" ref="E916">INDEX(StudiesInfo!$1:$80,MATCH($A916,StudiesInfo!$A:$A,0),MATCH(E$1,StudiesInfo!$1:$1,0))</f>
        <v>Santos et al., 2021b</v>
      </c>
      <c r="F916" s="31" t="str">
        <f t="array" ref="F916">INDEX(StudiesInfo!$1:$80,MATCH($E916,StudiesInfo!$B:$B,0),MATCH(F$1,StudiesInfo!$1:$1,0))</f>
        <v>1-5 µm</v>
      </c>
      <c r="G916" s="31" t="str">
        <f t="array" ref="G916">INDEX(StudiesInfo!$1:$80,MATCH($E916,StudiesInfo!$B:$B,0),MATCH(G$1,StudiesInfo!$1:$1,0))</f>
        <v>micro</v>
      </c>
      <c r="H916" s="31" t="str">
        <f t="array" ref="H916">INDEX(StudiesInfo!$1:$80,MATCH($E916,StudiesInfo!$B:$B,0),MATCH(H$1,StudiesInfo!$1:$1,0))</f>
        <v>Aminoplast</v>
      </c>
      <c r="I916" s="31" t="str">
        <f t="array" ref="I916">INDEX(StudiesInfo!$1:$80,MATCH($E916,StudiesInfo!$B:$B,0),MATCH(I$1,StudiesInfo!$1:$1,0))</f>
        <v>Sphere</v>
      </c>
      <c r="J916" s="32" t="str">
        <f t="array" ref="J916">INDEX(StudiesInfo!$1:$80,MATCH($E916,StudiesInfo!$B:$B,0),MATCH(J$1,StudiesInfo!$1:$1,0))</f>
        <v>Danio rerio</v>
      </c>
      <c r="K916" s="31" t="str">
        <f t="array" ref="K916">INDEX(StudiesInfo!$1:$80,MATCH($E916,StudiesInfo!$B:$B,0),MATCH(K$1,StudiesInfo!$1:$1,0))</f>
        <v>NA</v>
      </c>
      <c r="L916" s="31" t="str">
        <f t="array" ref="L916">INDEX(StudiesInfo!$1:$80,MATCH($E916,StudiesInfo!$B:$B,0),MATCH(L$1,StudiesInfo!$1:$1,0))</f>
        <v>Water: Semi-static system</v>
      </c>
      <c r="M916" s="31" t="str">
        <f t="array" ref="M916">INDEX(StudiesInfo!$1:$80,MATCH($E916,StudiesInfo!$B:$B,0),MATCH(M$1,StudiesInfo!$1:$1,0))</f>
        <v>Every 24h</v>
      </c>
      <c r="N916" s="35" t="str">
        <f t="array" ref="N916">INDEX(StudiesInfo!$1:$80,MATCH($E916,StudiesInfo!$B:$B,0),MATCH(N$1,StudiesInfo!$1:$1,0))</f>
        <v>2</v>
      </c>
      <c r="O916" s="31" t="str">
        <f t="array" ref="O916">INDEX(StudiesInfo!$1:$80,MATCH($E916,StudiesInfo!$B:$B,0),MATCH(O$1,StudiesInfo!$1:$1,0))</f>
        <v>mg/L</v>
      </c>
      <c r="P916" s="31" t="str">
        <f t="array" ref="P916">INDEX(StudiesInfo!$1:$80,MATCH($E916,StudiesInfo!$B:$B,0),MATCH(P$1,StudiesInfo!$1:$1,0))</f>
        <v>Embryo</v>
      </c>
      <c r="Q916" s="31">
        <f t="array" ref="Q916">INDEX(StudiesInfo!$1:$80,MATCH($E916,StudiesInfo!$B:$B,0),MATCH(Q$1,StudiesInfo!$1:$1,0))</f>
        <v>2</v>
      </c>
      <c r="R916" s="31" t="str">
        <f t="array" ref="R916">INDEX(StudiesInfo!$1:$80,MATCH($E916,StudiesInfo!$B:$B,0),MATCH(R$1,StudiesInfo!$1:$1,0))</f>
        <v>hpf</v>
      </c>
      <c r="S916" s="31" t="str">
        <f t="array" ref="S916">INDEX(StudiesInfo!$1:$80,MATCH($E916,StudiesInfo!$B:$B,0),MATCH(S$1,StudiesInfo!$1:$1,0))</f>
        <v>2, 6, 10, 14</v>
      </c>
      <c r="T916" s="31" t="str">
        <f t="array" ref="T916">INDEX(StudiesInfo!$1:$80,MATCH($E916,StudiesInfo!$B:$B,0),MATCH(T$1,StudiesInfo!$1:$1,0))</f>
        <v>up to 4 days
 5-15 days</v>
      </c>
      <c r="U916" s="31">
        <f t="array" ref="U916">INDEX(StudiesInfo!$1:$80,MATCH($E916,StudiesInfo!$B:$B,0),MATCH(U$1,StudiesInfo!$1:$1,0))</f>
        <v>0</v>
      </c>
      <c r="V916" s="31" t="str">
        <f t="array" ref="V916">INDEX(StudiesInfo!$1:$80,MATCH($E916,StudiesInfo!$B:$B,0),MATCH(V$1,StudiesInfo!$1:$1,0))</f>
        <v>Larva</v>
      </c>
      <c r="W916" s="31">
        <f t="array" ref="W916">INDEX(StudiesInfo!$1:$80,MATCH($E916,StudiesInfo!$B:$B,0),MATCH(W$1,StudiesInfo!$1:$1,0))</f>
        <v>14</v>
      </c>
      <c r="X916" s="31" t="str">
        <f t="array" ref="X916">INDEX(StudiesInfo!$1:$80,MATCH($E916,StudiesInfo!$B:$B,0),MATCH(X$1,StudiesInfo!$1:$1,0))</f>
        <v>dpf</v>
      </c>
      <c r="Y916" s="30" t="s">
        <v>582</v>
      </c>
      <c r="Z916" s="30" t="s">
        <v>597</v>
      </c>
      <c r="AA916" s="30" t="s">
        <v>730</v>
      </c>
      <c r="AD916" s="33" t="s">
        <v>1140</v>
      </c>
      <c r="AE916" s="30" t="s">
        <v>590</v>
      </c>
      <c r="AF916" s="30" t="s">
        <v>600</v>
      </c>
    </row>
    <row r="917" ht="16.5" hidden="1" customHeight="1">
      <c r="A917" s="30">
        <v>112.0</v>
      </c>
      <c r="B917" s="31" t="str">
        <f t="array" ref="B917">INDEX(StudiesInfo!$1:$80,MATCH($E917,StudiesInfo!$B:$B,0),MATCH(B$1,StudiesInfo!$1:$1,0))</f>
        <v>Yes</v>
      </c>
      <c r="C917" s="30"/>
      <c r="D917" s="30"/>
      <c r="E917" s="31" t="str">
        <f t="array" ref="E917">INDEX(StudiesInfo!$1:$80,MATCH($A917,StudiesInfo!$A:$A,0),MATCH(E$1,StudiesInfo!$1:$1,0))</f>
        <v>Santos et al., 2021b</v>
      </c>
      <c r="F917" s="31" t="str">
        <f t="array" ref="F917">INDEX(StudiesInfo!$1:$80,MATCH($E917,StudiesInfo!$B:$B,0),MATCH(F$1,StudiesInfo!$1:$1,0))</f>
        <v>1-5 µm</v>
      </c>
      <c r="G917" s="31" t="str">
        <f t="array" ref="G917">INDEX(StudiesInfo!$1:$80,MATCH($E917,StudiesInfo!$B:$B,0),MATCH(G$1,StudiesInfo!$1:$1,0))</f>
        <v>micro</v>
      </c>
      <c r="H917" s="31" t="str">
        <f t="array" ref="H917">INDEX(StudiesInfo!$1:$80,MATCH($E917,StudiesInfo!$B:$B,0),MATCH(H$1,StudiesInfo!$1:$1,0))</f>
        <v>Aminoplast</v>
      </c>
      <c r="I917" s="31" t="str">
        <f t="array" ref="I917">INDEX(StudiesInfo!$1:$80,MATCH($E917,StudiesInfo!$B:$B,0),MATCH(I$1,StudiesInfo!$1:$1,0))</f>
        <v>Sphere</v>
      </c>
      <c r="J917" s="32" t="str">
        <f t="array" ref="J917">INDEX(StudiesInfo!$1:$80,MATCH($E917,StudiesInfo!$B:$B,0),MATCH(J$1,StudiesInfo!$1:$1,0))</f>
        <v>Danio rerio</v>
      </c>
      <c r="K917" s="31" t="str">
        <f t="array" ref="K917">INDEX(StudiesInfo!$1:$80,MATCH($E917,StudiesInfo!$B:$B,0),MATCH(K$1,StudiesInfo!$1:$1,0))</f>
        <v>NA</v>
      </c>
      <c r="L917" s="31" t="str">
        <f t="array" ref="L917">INDEX(StudiesInfo!$1:$80,MATCH($E917,StudiesInfo!$B:$B,0),MATCH(L$1,StudiesInfo!$1:$1,0))</f>
        <v>Water: Semi-static system</v>
      </c>
      <c r="M917" s="31" t="str">
        <f t="array" ref="M917">INDEX(StudiesInfo!$1:$80,MATCH($E917,StudiesInfo!$B:$B,0),MATCH(M$1,StudiesInfo!$1:$1,0))</f>
        <v>Every 24h</v>
      </c>
      <c r="N917" s="35" t="str">
        <f t="array" ref="N917">INDEX(StudiesInfo!$1:$80,MATCH($E917,StudiesInfo!$B:$B,0),MATCH(N$1,StudiesInfo!$1:$1,0))</f>
        <v>2</v>
      </c>
      <c r="O917" s="31" t="str">
        <f t="array" ref="O917">INDEX(StudiesInfo!$1:$80,MATCH($E917,StudiesInfo!$B:$B,0),MATCH(O$1,StudiesInfo!$1:$1,0))</f>
        <v>mg/L</v>
      </c>
      <c r="P917" s="31" t="str">
        <f t="array" ref="P917">INDEX(StudiesInfo!$1:$80,MATCH($E917,StudiesInfo!$B:$B,0),MATCH(P$1,StudiesInfo!$1:$1,0))</f>
        <v>Embryo</v>
      </c>
      <c r="Q917" s="31">
        <f t="array" ref="Q917">INDEX(StudiesInfo!$1:$80,MATCH($E917,StudiesInfo!$B:$B,0),MATCH(Q$1,StudiesInfo!$1:$1,0))</f>
        <v>2</v>
      </c>
      <c r="R917" s="31" t="str">
        <f t="array" ref="R917">INDEX(StudiesInfo!$1:$80,MATCH($E917,StudiesInfo!$B:$B,0),MATCH(R$1,StudiesInfo!$1:$1,0))</f>
        <v>hpf</v>
      </c>
      <c r="S917" s="31" t="str">
        <f t="array" ref="S917">INDEX(StudiesInfo!$1:$80,MATCH($E917,StudiesInfo!$B:$B,0),MATCH(S$1,StudiesInfo!$1:$1,0))</f>
        <v>2, 6, 10, 14</v>
      </c>
      <c r="T917" s="31" t="str">
        <f t="array" ref="T917">INDEX(StudiesInfo!$1:$80,MATCH($E917,StudiesInfo!$B:$B,0),MATCH(T$1,StudiesInfo!$1:$1,0))</f>
        <v>up to 4 days
 5-15 days</v>
      </c>
      <c r="U917" s="31">
        <f t="array" ref="U917">INDEX(StudiesInfo!$1:$80,MATCH($E917,StudiesInfo!$B:$B,0),MATCH(U$1,StudiesInfo!$1:$1,0))</f>
        <v>0</v>
      </c>
      <c r="V917" s="31" t="str">
        <f t="array" ref="V917">INDEX(StudiesInfo!$1:$80,MATCH($E917,StudiesInfo!$B:$B,0),MATCH(V$1,StudiesInfo!$1:$1,0))</f>
        <v>Larva</v>
      </c>
      <c r="W917" s="31">
        <f t="array" ref="W917">INDEX(StudiesInfo!$1:$80,MATCH($E917,StudiesInfo!$B:$B,0),MATCH(W$1,StudiesInfo!$1:$1,0))</f>
        <v>14</v>
      </c>
      <c r="X917" s="31" t="str">
        <f t="array" ref="X917">INDEX(StudiesInfo!$1:$80,MATCH($E917,StudiesInfo!$B:$B,0),MATCH(X$1,StudiesInfo!$1:$1,0))</f>
        <v>dpf</v>
      </c>
      <c r="Y917" s="30" t="s">
        <v>582</v>
      </c>
      <c r="Z917" s="30" t="s">
        <v>597</v>
      </c>
      <c r="AA917" s="30" t="s">
        <v>881</v>
      </c>
      <c r="AB917" s="30">
        <v>23.0</v>
      </c>
      <c r="AC917" s="30" t="s">
        <v>1133</v>
      </c>
      <c r="AD917" s="33" t="s">
        <v>615</v>
      </c>
      <c r="AE917" s="30" t="s">
        <v>587</v>
      </c>
      <c r="AF917" s="30" t="s">
        <v>588</v>
      </c>
    </row>
    <row r="918" ht="16.5" hidden="1" customHeight="1">
      <c r="A918" s="30">
        <v>112.0</v>
      </c>
      <c r="B918" s="31" t="str">
        <f t="array" ref="B918">INDEX(StudiesInfo!$1:$80,MATCH($E918,StudiesInfo!$B:$B,0),MATCH(B$1,StudiesInfo!$1:$1,0))</f>
        <v>Yes</v>
      </c>
      <c r="E918" s="31" t="str">
        <f t="array" ref="E918">INDEX(StudiesInfo!$1:$80,MATCH($A918,StudiesInfo!$A:$A,0),MATCH(E$1,StudiesInfo!$1:$1,0))</f>
        <v>Santos et al., 2021b</v>
      </c>
      <c r="F918" s="31" t="str">
        <f t="array" ref="F918">INDEX(StudiesInfo!$1:$80,MATCH($E918,StudiesInfo!$B:$B,0),MATCH(F$1,StudiesInfo!$1:$1,0))</f>
        <v>1-5 µm</v>
      </c>
      <c r="G918" s="31" t="str">
        <f t="array" ref="G918">INDEX(StudiesInfo!$1:$80,MATCH($E918,StudiesInfo!$B:$B,0),MATCH(G$1,StudiesInfo!$1:$1,0))</f>
        <v>micro</v>
      </c>
      <c r="H918" s="31" t="str">
        <f t="array" ref="H918">INDEX(StudiesInfo!$1:$80,MATCH($E918,StudiesInfo!$B:$B,0),MATCH(H$1,StudiesInfo!$1:$1,0))</f>
        <v>Aminoplast</v>
      </c>
      <c r="I918" s="31" t="str">
        <f t="array" ref="I918">INDEX(StudiesInfo!$1:$80,MATCH($E918,StudiesInfo!$B:$B,0),MATCH(I$1,StudiesInfo!$1:$1,0))</f>
        <v>Sphere</v>
      </c>
      <c r="J918" s="32" t="str">
        <f t="array" ref="J918">INDEX(StudiesInfo!$1:$80,MATCH($E918,StudiesInfo!$B:$B,0),MATCH(J$1,StudiesInfo!$1:$1,0))</f>
        <v>Danio rerio</v>
      </c>
      <c r="K918" s="31" t="str">
        <f t="array" ref="K918">INDEX(StudiesInfo!$1:$80,MATCH($E918,StudiesInfo!$B:$B,0),MATCH(K$1,StudiesInfo!$1:$1,0))</f>
        <v>NA</v>
      </c>
      <c r="L918" s="31" t="str">
        <f t="array" ref="L918">INDEX(StudiesInfo!$1:$80,MATCH($E918,StudiesInfo!$B:$B,0),MATCH(L$1,StudiesInfo!$1:$1,0))</f>
        <v>Water: Semi-static system</v>
      </c>
      <c r="M918" s="31" t="str">
        <f t="array" ref="M918">INDEX(StudiesInfo!$1:$80,MATCH($E918,StudiesInfo!$B:$B,0),MATCH(M$1,StudiesInfo!$1:$1,0))</f>
        <v>Every 24h</v>
      </c>
      <c r="N918" s="35" t="str">
        <f t="array" ref="N918">INDEX(StudiesInfo!$1:$80,MATCH($E918,StudiesInfo!$B:$B,0),MATCH(N$1,StudiesInfo!$1:$1,0))</f>
        <v>2</v>
      </c>
      <c r="O918" s="31" t="str">
        <f t="array" ref="O918">INDEX(StudiesInfo!$1:$80,MATCH($E918,StudiesInfo!$B:$B,0),MATCH(O$1,StudiesInfo!$1:$1,0))</f>
        <v>mg/L</v>
      </c>
      <c r="P918" s="31" t="str">
        <f t="array" ref="P918">INDEX(StudiesInfo!$1:$80,MATCH($E918,StudiesInfo!$B:$B,0),MATCH(P$1,StudiesInfo!$1:$1,0))</f>
        <v>Embryo</v>
      </c>
      <c r="Q918" s="31">
        <f t="array" ref="Q918">INDEX(StudiesInfo!$1:$80,MATCH($E918,StudiesInfo!$B:$B,0),MATCH(Q$1,StudiesInfo!$1:$1,0))</f>
        <v>2</v>
      </c>
      <c r="R918" s="31" t="str">
        <f t="array" ref="R918">INDEX(StudiesInfo!$1:$80,MATCH($E918,StudiesInfo!$B:$B,0),MATCH(R$1,StudiesInfo!$1:$1,0))</f>
        <v>hpf</v>
      </c>
      <c r="S918" s="31" t="str">
        <f t="array" ref="S918">INDEX(StudiesInfo!$1:$80,MATCH($E918,StudiesInfo!$B:$B,0),MATCH(S$1,StudiesInfo!$1:$1,0))</f>
        <v>2, 6, 10, 14</v>
      </c>
      <c r="T918" s="31" t="str">
        <f t="array" ref="T918">INDEX(StudiesInfo!$1:$80,MATCH($E918,StudiesInfo!$B:$B,0),MATCH(T$1,StudiesInfo!$1:$1,0))</f>
        <v>up to 4 days
 5-15 days</v>
      </c>
      <c r="U918" s="31">
        <f t="array" ref="U918">INDEX(StudiesInfo!$1:$80,MATCH($E918,StudiesInfo!$B:$B,0),MATCH(U$1,StudiesInfo!$1:$1,0))</f>
        <v>0</v>
      </c>
      <c r="V918" s="31" t="str">
        <f t="array" ref="V918">INDEX(StudiesInfo!$1:$80,MATCH($E918,StudiesInfo!$B:$B,0),MATCH(V$1,StudiesInfo!$1:$1,0))</f>
        <v>Larva</v>
      </c>
      <c r="W918" s="31">
        <f t="array" ref="W918">INDEX(StudiesInfo!$1:$80,MATCH($E918,StudiesInfo!$B:$B,0),MATCH(W$1,StudiesInfo!$1:$1,0))</f>
        <v>14</v>
      </c>
      <c r="X918" s="31" t="str">
        <f t="array" ref="X918">INDEX(StudiesInfo!$1:$80,MATCH($E918,StudiesInfo!$B:$B,0),MATCH(X$1,StudiesInfo!$1:$1,0))</f>
        <v>dpf</v>
      </c>
      <c r="Y918" s="30" t="s">
        <v>582</v>
      </c>
      <c r="Z918" s="30" t="s">
        <v>597</v>
      </c>
      <c r="AA918" s="30" t="s">
        <v>881</v>
      </c>
      <c r="AD918" s="33" t="s">
        <v>1134</v>
      </c>
      <c r="AE918" s="30" t="s">
        <v>590</v>
      </c>
      <c r="AF918" s="34" t="s">
        <v>591</v>
      </c>
    </row>
    <row r="919" ht="16.5" hidden="1" customHeight="1">
      <c r="A919" s="30">
        <v>112.0</v>
      </c>
      <c r="B919" s="31" t="str">
        <f t="array" ref="B919">INDEX(StudiesInfo!$1:$80,MATCH($E919,StudiesInfo!$B:$B,0),MATCH(B$1,StudiesInfo!$1:$1,0))</f>
        <v>Yes</v>
      </c>
      <c r="E919" s="31" t="str">
        <f t="array" ref="E919">INDEX(StudiesInfo!$1:$80,MATCH($A919,StudiesInfo!$A:$A,0),MATCH(E$1,StudiesInfo!$1:$1,0))</f>
        <v>Santos et al., 2021b</v>
      </c>
      <c r="F919" s="31" t="str">
        <f t="array" ref="F919">INDEX(StudiesInfo!$1:$80,MATCH($E919,StudiesInfo!$B:$B,0),MATCH(F$1,StudiesInfo!$1:$1,0))</f>
        <v>1-5 µm</v>
      </c>
      <c r="G919" s="31" t="str">
        <f t="array" ref="G919">INDEX(StudiesInfo!$1:$80,MATCH($E919,StudiesInfo!$B:$B,0),MATCH(G$1,StudiesInfo!$1:$1,0))</f>
        <v>micro</v>
      </c>
      <c r="H919" s="31" t="str">
        <f t="array" ref="H919">INDEX(StudiesInfo!$1:$80,MATCH($E919,StudiesInfo!$B:$B,0),MATCH(H$1,StudiesInfo!$1:$1,0))</f>
        <v>Aminoplast</v>
      </c>
      <c r="I919" s="31" t="str">
        <f t="array" ref="I919">INDEX(StudiesInfo!$1:$80,MATCH($E919,StudiesInfo!$B:$B,0),MATCH(I$1,StudiesInfo!$1:$1,0))</f>
        <v>Sphere</v>
      </c>
      <c r="J919" s="32" t="str">
        <f t="array" ref="J919">INDEX(StudiesInfo!$1:$80,MATCH($E919,StudiesInfo!$B:$B,0),MATCH(J$1,StudiesInfo!$1:$1,0))</f>
        <v>Danio rerio</v>
      </c>
      <c r="K919" s="31" t="str">
        <f t="array" ref="K919">INDEX(StudiesInfo!$1:$80,MATCH($E919,StudiesInfo!$B:$B,0),MATCH(K$1,StudiesInfo!$1:$1,0))</f>
        <v>NA</v>
      </c>
      <c r="L919" s="31" t="str">
        <f t="array" ref="L919">INDEX(StudiesInfo!$1:$80,MATCH($E919,StudiesInfo!$B:$B,0),MATCH(L$1,StudiesInfo!$1:$1,0))</f>
        <v>Water: Semi-static system</v>
      </c>
      <c r="M919" s="31" t="str">
        <f t="array" ref="M919">INDEX(StudiesInfo!$1:$80,MATCH($E919,StudiesInfo!$B:$B,0),MATCH(M$1,StudiesInfo!$1:$1,0))</f>
        <v>Every 24h</v>
      </c>
      <c r="N919" s="35" t="str">
        <f t="array" ref="N919">INDEX(StudiesInfo!$1:$80,MATCH($E919,StudiesInfo!$B:$B,0),MATCH(N$1,StudiesInfo!$1:$1,0))</f>
        <v>2</v>
      </c>
      <c r="O919" s="31" t="str">
        <f t="array" ref="O919">INDEX(StudiesInfo!$1:$80,MATCH($E919,StudiesInfo!$B:$B,0),MATCH(O$1,StudiesInfo!$1:$1,0))</f>
        <v>mg/L</v>
      </c>
      <c r="P919" s="31" t="str">
        <f t="array" ref="P919">INDEX(StudiesInfo!$1:$80,MATCH($E919,StudiesInfo!$B:$B,0),MATCH(P$1,StudiesInfo!$1:$1,0))</f>
        <v>Embryo</v>
      </c>
      <c r="Q919" s="31">
        <f t="array" ref="Q919">INDEX(StudiesInfo!$1:$80,MATCH($E919,StudiesInfo!$B:$B,0),MATCH(Q$1,StudiesInfo!$1:$1,0))</f>
        <v>2</v>
      </c>
      <c r="R919" s="31" t="str">
        <f t="array" ref="R919">INDEX(StudiesInfo!$1:$80,MATCH($E919,StudiesInfo!$B:$B,0),MATCH(R$1,StudiesInfo!$1:$1,0))</f>
        <v>hpf</v>
      </c>
      <c r="S919" s="31" t="str">
        <f t="array" ref="S919">INDEX(StudiesInfo!$1:$80,MATCH($E919,StudiesInfo!$B:$B,0),MATCH(S$1,StudiesInfo!$1:$1,0))</f>
        <v>2, 6, 10, 14</v>
      </c>
      <c r="T919" s="31" t="str">
        <f t="array" ref="T919">INDEX(StudiesInfo!$1:$80,MATCH($E919,StudiesInfo!$B:$B,0),MATCH(T$1,StudiesInfo!$1:$1,0))</f>
        <v>up to 4 days
 5-15 days</v>
      </c>
      <c r="U919" s="31">
        <f t="array" ref="U919">INDEX(StudiesInfo!$1:$80,MATCH($E919,StudiesInfo!$B:$B,0),MATCH(U$1,StudiesInfo!$1:$1,0))</f>
        <v>0</v>
      </c>
      <c r="V919" s="31" t="str">
        <f t="array" ref="V919">INDEX(StudiesInfo!$1:$80,MATCH($E919,StudiesInfo!$B:$B,0),MATCH(V$1,StudiesInfo!$1:$1,0))</f>
        <v>Larva</v>
      </c>
      <c r="W919" s="31">
        <f t="array" ref="W919">INDEX(StudiesInfo!$1:$80,MATCH($E919,StudiesInfo!$B:$B,0),MATCH(W$1,StudiesInfo!$1:$1,0))</f>
        <v>14</v>
      </c>
      <c r="X919" s="31" t="str">
        <f t="array" ref="X919">INDEX(StudiesInfo!$1:$80,MATCH($E919,StudiesInfo!$B:$B,0),MATCH(X$1,StudiesInfo!$1:$1,0))</f>
        <v>dpf</v>
      </c>
      <c r="Y919" s="30" t="s">
        <v>582</v>
      </c>
      <c r="Z919" s="30" t="s">
        <v>597</v>
      </c>
      <c r="AA919" s="30" t="s">
        <v>881</v>
      </c>
      <c r="AD919" s="33" t="s">
        <v>1135</v>
      </c>
      <c r="AE919" s="30" t="s">
        <v>587</v>
      </c>
      <c r="AF919" s="30" t="s">
        <v>588</v>
      </c>
    </row>
    <row r="920" ht="16.5" hidden="1" customHeight="1">
      <c r="A920" s="30">
        <v>112.0</v>
      </c>
      <c r="B920" s="31" t="str">
        <f t="array" ref="B920">INDEX(StudiesInfo!$1:$80,MATCH($E920,StudiesInfo!$B:$B,0),MATCH(B$1,StudiesInfo!$1:$1,0))</f>
        <v>Yes</v>
      </c>
      <c r="E920" s="31" t="str">
        <f t="array" ref="E920">INDEX(StudiesInfo!$1:$80,MATCH($A920,StudiesInfo!$A:$A,0),MATCH(E$1,StudiesInfo!$1:$1,0))</f>
        <v>Santos et al., 2021b</v>
      </c>
      <c r="F920" s="31" t="str">
        <f t="array" ref="F920">INDEX(StudiesInfo!$1:$80,MATCH($E920,StudiesInfo!$B:$B,0),MATCH(F$1,StudiesInfo!$1:$1,0))</f>
        <v>1-5 µm</v>
      </c>
      <c r="G920" s="31" t="str">
        <f t="array" ref="G920">INDEX(StudiesInfo!$1:$80,MATCH($E920,StudiesInfo!$B:$B,0),MATCH(G$1,StudiesInfo!$1:$1,0))</f>
        <v>micro</v>
      </c>
      <c r="H920" s="31" t="str">
        <f t="array" ref="H920">INDEX(StudiesInfo!$1:$80,MATCH($E920,StudiesInfo!$B:$B,0),MATCH(H$1,StudiesInfo!$1:$1,0))</f>
        <v>Aminoplast</v>
      </c>
      <c r="I920" s="31" t="str">
        <f t="array" ref="I920">INDEX(StudiesInfo!$1:$80,MATCH($E920,StudiesInfo!$B:$B,0),MATCH(I$1,StudiesInfo!$1:$1,0))</f>
        <v>Sphere</v>
      </c>
      <c r="J920" s="32" t="str">
        <f t="array" ref="J920">INDEX(StudiesInfo!$1:$80,MATCH($E920,StudiesInfo!$B:$B,0),MATCH(J$1,StudiesInfo!$1:$1,0))</f>
        <v>Danio rerio</v>
      </c>
      <c r="K920" s="31" t="str">
        <f t="array" ref="K920">INDEX(StudiesInfo!$1:$80,MATCH($E920,StudiesInfo!$B:$B,0),MATCH(K$1,StudiesInfo!$1:$1,0))</f>
        <v>NA</v>
      </c>
      <c r="L920" s="31" t="str">
        <f t="array" ref="L920">INDEX(StudiesInfo!$1:$80,MATCH($E920,StudiesInfo!$B:$B,0),MATCH(L$1,StudiesInfo!$1:$1,0))</f>
        <v>Water: Semi-static system</v>
      </c>
      <c r="M920" s="31" t="str">
        <f t="array" ref="M920">INDEX(StudiesInfo!$1:$80,MATCH($E920,StudiesInfo!$B:$B,0),MATCH(M$1,StudiesInfo!$1:$1,0))</f>
        <v>Every 24h</v>
      </c>
      <c r="N920" s="35" t="str">
        <f t="array" ref="N920">INDEX(StudiesInfo!$1:$80,MATCH($E920,StudiesInfo!$B:$B,0),MATCH(N$1,StudiesInfo!$1:$1,0))</f>
        <v>2</v>
      </c>
      <c r="O920" s="31" t="str">
        <f t="array" ref="O920">INDEX(StudiesInfo!$1:$80,MATCH($E920,StudiesInfo!$B:$B,0),MATCH(O$1,StudiesInfo!$1:$1,0))</f>
        <v>mg/L</v>
      </c>
      <c r="P920" s="31" t="str">
        <f t="array" ref="P920">INDEX(StudiesInfo!$1:$80,MATCH($E920,StudiesInfo!$B:$B,0),MATCH(P$1,StudiesInfo!$1:$1,0))</f>
        <v>Embryo</v>
      </c>
      <c r="Q920" s="31">
        <f t="array" ref="Q920">INDEX(StudiesInfo!$1:$80,MATCH($E920,StudiesInfo!$B:$B,0),MATCH(Q$1,StudiesInfo!$1:$1,0))</f>
        <v>2</v>
      </c>
      <c r="R920" s="31" t="str">
        <f t="array" ref="R920">INDEX(StudiesInfo!$1:$80,MATCH($E920,StudiesInfo!$B:$B,0),MATCH(R$1,StudiesInfo!$1:$1,0))</f>
        <v>hpf</v>
      </c>
      <c r="S920" s="31" t="str">
        <f t="array" ref="S920">INDEX(StudiesInfo!$1:$80,MATCH($E920,StudiesInfo!$B:$B,0),MATCH(S$1,StudiesInfo!$1:$1,0))</f>
        <v>2, 6, 10, 14</v>
      </c>
      <c r="T920" s="31" t="str">
        <f t="array" ref="T920">INDEX(StudiesInfo!$1:$80,MATCH($E920,StudiesInfo!$B:$B,0),MATCH(T$1,StudiesInfo!$1:$1,0))</f>
        <v>up to 4 days
 5-15 days</v>
      </c>
      <c r="U920" s="31">
        <f t="array" ref="U920">INDEX(StudiesInfo!$1:$80,MATCH($E920,StudiesInfo!$B:$B,0),MATCH(U$1,StudiesInfo!$1:$1,0))</f>
        <v>0</v>
      </c>
      <c r="V920" s="31" t="str">
        <f t="array" ref="V920">INDEX(StudiesInfo!$1:$80,MATCH($E920,StudiesInfo!$B:$B,0),MATCH(V$1,StudiesInfo!$1:$1,0))</f>
        <v>Larva</v>
      </c>
      <c r="W920" s="31">
        <f t="array" ref="W920">INDEX(StudiesInfo!$1:$80,MATCH($E920,StudiesInfo!$B:$B,0),MATCH(W$1,StudiesInfo!$1:$1,0))</f>
        <v>14</v>
      </c>
      <c r="X920" s="31" t="str">
        <f t="array" ref="X920">INDEX(StudiesInfo!$1:$80,MATCH($E920,StudiesInfo!$B:$B,0),MATCH(X$1,StudiesInfo!$1:$1,0))</f>
        <v>dpf</v>
      </c>
      <c r="Y920" s="30" t="s">
        <v>582</v>
      </c>
      <c r="Z920" s="30" t="s">
        <v>597</v>
      </c>
      <c r="AA920" s="30" t="s">
        <v>881</v>
      </c>
      <c r="AD920" s="33" t="s">
        <v>1136</v>
      </c>
      <c r="AE920" s="30" t="s">
        <v>590</v>
      </c>
      <c r="AF920" s="34" t="s">
        <v>591</v>
      </c>
    </row>
    <row r="921" ht="16.5" hidden="1" customHeight="1">
      <c r="A921" s="30">
        <v>112.0</v>
      </c>
      <c r="B921" s="31" t="str">
        <f t="array" ref="B921">INDEX(StudiesInfo!$1:$80,MATCH($E921,StudiesInfo!$B:$B,0),MATCH(B$1,StudiesInfo!$1:$1,0))</f>
        <v>Yes</v>
      </c>
      <c r="E921" s="31" t="str">
        <f t="array" ref="E921">INDEX(StudiesInfo!$1:$80,MATCH($A921,StudiesInfo!$A:$A,0),MATCH(E$1,StudiesInfo!$1:$1,0))</f>
        <v>Santos et al., 2021b</v>
      </c>
      <c r="F921" s="31" t="str">
        <f t="array" ref="F921">INDEX(StudiesInfo!$1:$80,MATCH($E921,StudiesInfo!$B:$B,0),MATCH(F$1,StudiesInfo!$1:$1,0))</f>
        <v>1-5 µm</v>
      </c>
      <c r="G921" s="31" t="str">
        <f t="array" ref="G921">INDEX(StudiesInfo!$1:$80,MATCH($E921,StudiesInfo!$B:$B,0),MATCH(G$1,StudiesInfo!$1:$1,0))</f>
        <v>micro</v>
      </c>
      <c r="H921" s="31" t="str">
        <f t="array" ref="H921">INDEX(StudiesInfo!$1:$80,MATCH($E921,StudiesInfo!$B:$B,0),MATCH(H$1,StudiesInfo!$1:$1,0))</f>
        <v>Aminoplast</v>
      </c>
      <c r="I921" s="31" t="str">
        <f t="array" ref="I921">INDEX(StudiesInfo!$1:$80,MATCH($E921,StudiesInfo!$B:$B,0),MATCH(I$1,StudiesInfo!$1:$1,0))</f>
        <v>Sphere</v>
      </c>
      <c r="J921" s="32" t="str">
        <f t="array" ref="J921">INDEX(StudiesInfo!$1:$80,MATCH($E921,StudiesInfo!$B:$B,0),MATCH(J$1,StudiesInfo!$1:$1,0))</f>
        <v>Danio rerio</v>
      </c>
      <c r="K921" s="31" t="str">
        <f t="array" ref="K921">INDEX(StudiesInfo!$1:$80,MATCH($E921,StudiesInfo!$B:$B,0),MATCH(K$1,StudiesInfo!$1:$1,0))</f>
        <v>NA</v>
      </c>
      <c r="L921" s="31" t="str">
        <f t="array" ref="L921">INDEX(StudiesInfo!$1:$80,MATCH($E921,StudiesInfo!$B:$B,0),MATCH(L$1,StudiesInfo!$1:$1,0))</f>
        <v>Water: Semi-static system</v>
      </c>
      <c r="M921" s="31" t="str">
        <f t="array" ref="M921">INDEX(StudiesInfo!$1:$80,MATCH($E921,StudiesInfo!$B:$B,0),MATCH(M$1,StudiesInfo!$1:$1,0))</f>
        <v>Every 24h</v>
      </c>
      <c r="N921" s="35" t="str">
        <f t="array" ref="N921">INDEX(StudiesInfo!$1:$80,MATCH($E921,StudiesInfo!$B:$B,0),MATCH(N$1,StudiesInfo!$1:$1,0))</f>
        <v>2</v>
      </c>
      <c r="O921" s="31" t="str">
        <f t="array" ref="O921">INDEX(StudiesInfo!$1:$80,MATCH($E921,StudiesInfo!$B:$B,0),MATCH(O$1,StudiesInfo!$1:$1,0))</f>
        <v>mg/L</v>
      </c>
      <c r="P921" s="31" t="str">
        <f t="array" ref="P921">INDEX(StudiesInfo!$1:$80,MATCH($E921,StudiesInfo!$B:$B,0),MATCH(P$1,StudiesInfo!$1:$1,0))</f>
        <v>Embryo</v>
      </c>
      <c r="Q921" s="31">
        <f t="array" ref="Q921">INDEX(StudiesInfo!$1:$80,MATCH($E921,StudiesInfo!$B:$B,0),MATCH(Q$1,StudiesInfo!$1:$1,0))</f>
        <v>2</v>
      </c>
      <c r="R921" s="31" t="str">
        <f t="array" ref="R921">INDEX(StudiesInfo!$1:$80,MATCH($E921,StudiesInfo!$B:$B,0),MATCH(R$1,StudiesInfo!$1:$1,0))</f>
        <v>hpf</v>
      </c>
      <c r="S921" s="31" t="str">
        <f t="array" ref="S921">INDEX(StudiesInfo!$1:$80,MATCH($E921,StudiesInfo!$B:$B,0),MATCH(S$1,StudiesInfo!$1:$1,0))</f>
        <v>2, 6, 10, 14</v>
      </c>
      <c r="T921" s="31" t="str">
        <f t="array" ref="T921">INDEX(StudiesInfo!$1:$80,MATCH($E921,StudiesInfo!$B:$B,0),MATCH(T$1,StudiesInfo!$1:$1,0))</f>
        <v>up to 4 days
 5-15 days</v>
      </c>
      <c r="U921" s="31">
        <f t="array" ref="U921">INDEX(StudiesInfo!$1:$80,MATCH($E921,StudiesInfo!$B:$B,0),MATCH(U$1,StudiesInfo!$1:$1,0))</f>
        <v>0</v>
      </c>
      <c r="V921" s="31" t="str">
        <f t="array" ref="V921">INDEX(StudiesInfo!$1:$80,MATCH($E921,StudiesInfo!$B:$B,0),MATCH(V$1,StudiesInfo!$1:$1,0))</f>
        <v>Larva</v>
      </c>
      <c r="W921" s="31">
        <f t="array" ref="W921">INDEX(StudiesInfo!$1:$80,MATCH($E921,StudiesInfo!$B:$B,0),MATCH(W$1,StudiesInfo!$1:$1,0))</f>
        <v>14</v>
      </c>
      <c r="X921" s="31" t="str">
        <f t="array" ref="X921">INDEX(StudiesInfo!$1:$80,MATCH($E921,StudiesInfo!$B:$B,0),MATCH(X$1,StudiesInfo!$1:$1,0))</f>
        <v>dpf</v>
      </c>
      <c r="Y921" s="30" t="s">
        <v>582</v>
      </c>
      <c r="Z921" s="30" t="s">
        <v>597</v>
      </c>
      <c r="AA921" s="30" t="s">
        <v>881</v>
      </c>
      <c r="AD921" s="33" t="s">
        <v>1137</v>
      </c>
      <c r="AE921" s="30" t="s">
        <v>587</v>
      </c>
      <c r="AF921" s="30" t="s">
        <v>588</v>
      </c>
    </row>
    <row r="922" ht="16.5" hidden="1" customHeight="1">
      <c r="A922" s="30">
        <v>112.0</v>
      </c>
      <c r="B922" s="31" t="str">
        <f t="array" ref="B922">INDEX(StudiesInfo!$1:$80,MATCH($E922,StudiesInfo!$B:$B,0),MATCH(B$1,StudiesInfo!$1:$1,0))</f>
        <v>Yes</v>
      </c>
      <c r="E922" s="31" t="str">
        <f t="array" ref="E922">INDEX(StudiesInfo!$1:$80,MATCH($A922,StudiesInfo!$A:$A,0),MATCH(E$1,StudiesInfo!$1:$1,0))</f>
        <v>Santos et al., 2021b</v>
      </c>
      <c r="F922" s="31" t="str">
        <f t="array" ref="F922">INDEX(StudiesInfo!$1:$80,MATCH($E922,StudiesInfo!$B:$B,0),MATCH(F$1,StudiesInfo!$1:$1,0))</f>
        <v>1-5 µm</v>
      </c>
      <c r="G922" s="31" t="str">
        <f t="array" ref="G922">INDEX(StudiesInfo!$1:$80,MATCH($E922,StudiesInfo!$B:$B,0),MATCH(G$1,StudiesInfo!$1:$1,0))</f>
        <v>micro</v>
      </c>
      <c r="H922" s="31" t="str">
        <f t="array" ref="H922">INDEX(StudiesInfo!$1:$80,MATCH($E922,StudiesInfo!$B:$B,0),MATCH(H$1,StudiesInfo!$1:$1,0))</f>
        <v>Aminoplast</v>
      </c>
      <c r="I922" s="31" t="str">
        <f t="array" ref="I922">INDEX(StudiesInfo!$1:$80,MATCH($E922,StudiesInfo!$B:$B,0),MATCH(I$1,StudiesInfo!$1:$1,0))</f>
        <v>Sphere</v>
      </c>
      <c r="J922" s="32" t="str">
        <f t="array" ref="J922">INDEX(StudiesInfo!$1:$80,MATCH($E922,StudiesInfo!$B:$B,0),MATCH(J$1,StudiesInfo!$1:$1,0))</f>
        <v>Danio rerio</v>
      </c>
      <c r="K922" s="31" t="str">
        <f t="array" ref="K922">INDEX(StudiesInfo!$1:$80,MATCH($E922,StudiesInfo!$B:$B,0),MATCH(K$1,StudiesInfo!$1:$1,0))</f>
        <v>NA</v>
      </c>
      <c r="L922" s="31" t="str">
        <f t="array" ref="L922">INDEX(StudiesInfo!$1:$80,MATCH($E922,StudiesInfo!$B:$B,0),MATCH(L$1,StudiesInfo!$1:$1,0))</f>
        <v>Water: Semi-static system</v>
      </c>
      <c r="M922" s="31" t="str">
        <f t="array" ref="M922">INDEX(StudiesInfo!$1:$80,MATCH($E922,StudiesInfo!$B:$B,0),MATCH(M$1,StudiesInfo!$1:$1,0))</f>
        <v>Every 24h</v>
      </c>
      <c r="N922" s="35" t="str">
        <f t="array" ref="N922">INDEX(StudiesInfo!$1:$80,MATCH($E922,StudiesInfo!$B:$B,0),MATCH(N$1,StudiesInfo!$1:$1,0))</f>
        <v>2</v>
      </c>
      <c r="O922" s="31" t="str">
        <f t="array" ref="O922">INDEX(StudiesInfo!$1:$80,MATCH($E922,StudiesInfo!$B:$B,0),MATCH(O$1,StudiesInfo!$1:$1,0))</f>
        <v>mg/L</v>
      </c>
      <c r="P922" s="31" t="str">
        <f t="array" ref="P922">INDEX(StudiesInfo!$1:$80,MATCH($E922,StudiesInfo!$B:$B,0),MATCH(P$1,StudiesInfo!$1:$1,0))</f>
        <v>Embryo</v>
      </c>
      <c r="Q922" s="31">
        <f t="array" ref="Q922">INDEX(StudiesInfo!$1:$80,MATCH($E922,StudiesInfo!$B:$B,0),MATCH(Q$1,StudiesInfo!$1:$1,0))</f>
        <v>2</v>
      </c>
      <c r="R922" s="31" t="str">
        <f t="array" ref="R922">INDEX(StudiesInfo!$1:$80,MATCH($E922,StudiesInfo!$B:$B,0),MATCH(R$1,StudiesInfo!$1:$1,0))</f>
        <v>hpf</v>
      </c>
      <c r="S922" s="31" t="str">
        <f t="array" ref="S922">INDEX(StudiesInfo!$1:$80,MATCH($E922,StudiesInfo!$B:$B,0),MATCH(S$1,StudiesInfo!$1:$1,0))</f>
        <v>2, 6, 10, 14</v>
      </c>
      <c r="T922" s="31" t="str">
        <f t="array" ref="T922">INDEX(StudiesInfo!$1:$80,MATCH($E922,StudiesInfo!$B:$B,0),MATCH(T$1,StudiesInfo!$1:$1,0))</f>
        <v>up to 4 days
 5-15 days</v>
      </c>
      <c r="U922" s="31">
        <f t="array" ref="U922">INDEX(StudiesInfo!$1:$80,MATCH($E922,StudiesInfo!$B:$B,0),MATCH(U$1,StudiesInfo!$1:$1,0))</f>
        <v>0</v>
      </c>
      <c r="V922" s="31" t="str">
        <f t="array" ref="V922">INDEX(StudiesInfo!$1:$80,MATCH($E922,StudiesInfo!$B:$B,0),MATCH(V$1,StudiesInfo!$1:$1,0))</f>
        <v>Larva</v>
      </c>
      <c r="W922" s="31">
        <f t="array" ref="W922">INDEX(StudiesInfo!$1:$80,MATCH($E922,StudiesInfo!$B:$B,0),MATCH(W$1,StudiesInfo!$1:$1,0))</f>
        <v>14</v>
      </c>
      <c r="X922" s="31" t="str">
        <f t="array" ref="X922">INDEX(StudiesInfo!$1:$80,MATCH($E922,StudiesInfo!$B:$B,0),MATCH(X$1,StudiesInfo!$1:$1,0))</f>
        <v>dpf</v>
      </c>
      <c r="Y922" s="30" t="s">
        <v>582</v>
      </c>
      <c r="Z922" s="30" t="s">
        <v>597</v>
      </c>
      <c r="AA922" s="30" t="s">
        <v>881</v>
      </c>
      <c r="AD922" s="33" t="s">
        <v>1138</v>
      </c>
      <c r="AE922" s="30" t="s">
        <v>590</v>
      </c>
      <c r="AF922" s="34" t="s">
        <v>591</v>
      </c>
    </row>
    <row r="923" ht="16.5" hidden="1" customHeight="1">
      <c r="A923" s="30">
        <v>112.0</v>
      </c>
      <c r="B923" s="31" t="str">
        <f t="array" ref="B923">INDEX(StudiesInfo!$1:$80,MATCH($E923,StudiesInfo!$B:$B,0),MATCH(B$1,StudiesInfo!$1:$1,0))</f>
        <v>Yes</v>
      </c>
      <c r="E923" s="31" t="str">
        <f t="array" ref="E923">INDEX(StudiesInfo!$1:$80,MATCH($A923,StudiesInfo!$A:$A,0),MATCH(E$1,StudiesInfo!$1:$1,0))</f>
        <v>Santos et al., 2021b</v>
      </c>
      <c r="F923" s="31" t="str">
        <f t="array" ref="F923">INDEX(StudiesInfo!$1:$80,MATCH($E923,StudiesInfo!$B:$B,0),MATCH(F$1,StudiesInfo!$1:$1,0))</f>
        <v>1-5 µm</v>
      </c>
      <c r="G923" s="31" t="str">
        <f t="array" ref="G923">INDEX(StudiesInfo!$1:$80,MATCH($E923,StudiesInfo!$B:$B,0),MATCH(G$1,StudiesInfo!$1:$1,0))</f>
        <v>micro</v>
      </c>
      <c r="H923" s="31" t="str">
        <f t="array" ref="H923">INDEX(StudiesInfo!$1:$80,MATCH($E923,StudiesInfo!$B:$B,0),MATCH(H$1,StudiesInfo!$1:$1,0))</f>
        <v>Aminoplast</v>
      </c>
      <c r="I923" s="31" t="str">
        <f t="array" ref="I923">INDEX(StudiesInfo!$1:$80,MATCH($E923,StudiesInfo!$B:$B,0),MATCH(I$1,StudiesInfo!$1:$1,0))</f>
        <v>Sphere</v>
      </c>
      <c r="J923" s="32" t="str">
        <f t="array" ref="J923">INDEX(StudiesInfo!$1:$80,MATCH($E923,StudiesInfo!$B:$B,0),MATCH(J$1,StudiesInfo!$1:$1,0))</f>
        <v>Danio rerio</v>
      </c>
      <c r="K923" s="31" t="str">
        <f t="array" ref="K923">INDEX(StudiesInfo!$1:$80,MATCH($E923,StudiesInfo!$B:$B,0),MATCH(K$1,StudiesInfo!$1:$1,0))</f>
        <v>NA</v>
      </c>
      <c r="L923" s="31" t="str">
        <f t="array" ref="L923">INDEX(StudiesInfo!$1:$80,MATCH($E923,StudiesInfo!$B:$B,0),MATCH(L$1,StudiesInfo!$1:$1,0))</f>
        <v>Water: Semi-static system</v>
      </c>
      <c r="M923" s="31" t="str">
        <f t="array" ref="M923">INDEX(StudiesInfo!$1:$80,MATCH($E923,StudiesInfo!$B:$B,0),MATCH(M$1,StudiesInfo!$1:$1,0))</f>
        <v>Every 24h</v>
      </c>
      <c r="N923" s="35" t="str">
        <f t="array" ref="N923">INDEX(StudiesInfo!$1:$80,MATCH($E923,StudiesInfo!$B:$B,0),MATCH(N$1,StudiesInfo!$1:$1,0))</f>
        <v>2</v>
      </c>
      <c r="O923" s="31" t="str">
        <f t="array" ref="O923">INDEX(StudiesInfo!$1:$80,MATCH($E923,StudiesInfo!$B:$B,0),MATCH(O$1,StudiesInfo!$1:$1,0))</f>
        <v>mg/L</v>
      </c>
      <c r="P923" s="31" t="str">
        <f t="array" ref="P923">INDEX(StudiesInfo!$1:$80,MATCH($E923,StudiesInfo!$B:$B,0),MATCH(P$1,StudiesInfo!$1:$1,0))</f>
        <v>Embryo</v>
      </c>
      <c r="Q923" s="31">
        <f t="array" ref="Q923">INDEX(StudiesInfo!$1:$80,MATCH($E923,StudiesInfo!$B:$B,0),MATCH(Q$1,StudiesInfo!$1:$1,0))</f>
        <v>2</v>
      </c>
      <c r="R923" s="31" t="str">
        <f t="array" ref="R923">INDEX(StudiesInfo!$1:$80,MATCH($E923,StudiesInfo!$B:$B,0),MATCH(R$1,StudiesInfo!$1:$1,0))</f>
        <v>hpf</v>
      </c>
      <c r="S923" s="31" t="str">
        <f t="array" ref="S923">INDEX(StudiesInfo!$1:$80,MATCH($E923,StudiesInfo!$B:$B,0),MATCH(S$1,StudiesInfo!$1:$1,0))</f>
        <v>2, 6, 10, 14</v>
      </c>
      <c r="T923" s="31" t="str">
        <f t="array" ref="T923">INDEX(StudiesInfo!$1:$80,MATCH($E923,StudiesInfo!$B:$B,0),MATCH(T$1,StudiesInfo!$1:$1,0))</f>
        <v>up to 4 days
 5-15 days</v>
      </c>
      <c r="U923" s="31">
        <f t="array" ref="U923">INDEX(StudiesInfo!$1:$80,MATCH($E923,StudiesInfo!$B:$B,0),MATCH(U$1,StudiesInfo!$1:$1,0))</f>
        <v>0</v>
      </c>
      <c r="V923" s="31" t="str">
        <f t="array" ref="V923">INDEX(StudiesInfo!$1:$80,MATCH($E923,StudiesInfo!$B:$B,0),MATCH(V$1,StudiesInfo!$1:$1,0))</f>
        <v>Larva</v>
      </c>
      <c r="W923" s="31">
        <f t="array" ref="W923">INDEX(StudiesInfo!$1:$80,MATCH($E923,StudiesInfo!$B:$B,0),MATCH(W$1,StudiesInfo!$1:$1,0))</f>
        <v>14</v>
      </c>
      <c r="X923" s="31" t="str">
        <f t="array" ref="X923">INDEX(StudiesInfo!$1:$80,MATCH($E923,StudiesInfo!$B:$B,0),MATCH(X$1,StudiesInfo!$1:$1,0))</f>
        <v>dpf</v>
      </c>
      <c r="Y923" s="30" t="s">
        <v>582</v>
      </c>
      <c r="Z923" s="30" t="s">
        <v>597</v>
      </c>
      <c r="AA923" s="30" t="s">
        <v>881</v>
      </c>
      <c r="AD923" s="33" t="s">
        <v>1139</v>
      </c>
      <c r="AE923" s="30" t="s">
        <v>587</v>
      </c>
      <c r="AF923" s="30" t="s">
        <v>588</v>
      </c>
    </row>
    <row r="924" ht="16.5" hidden="1" customHeight="1">
      <c r="A924" s="30">
        <v>112.0</v>
      </c>
      <c r="B924" s="31" t="str">
        <f t="array" ref="B924">INDEX(StudiesInfo!$1:$80,MATCH($E924,StudiesInfo!$B:$B,0),MATCH(B$1,StudiesInfo!$1:$1,0))</f>
        <v>Yes</v>
      </c>
      <c r="E924" s="31" t="str">
        <f t="array" ref="E924">INDEX(StudiesInfo!$1:$80,MATCH($A924,StudiesInfo!$A:$A,0),MATCH(E$1,StudiesInfo!$1:$1,0))</f>
        <v>Santos et al., 2021b</v>
      </c>
      <c r="F924" s="31" t="str">
        <f t="array" ref="F924">INDEX(StudiesInfo!$1:$80,MATCH($E924,StudiesInfo!$B:$B,0),MATCH(F$1,StudiesInfo!$1:$1,0))</f>
        <v>1-5 µm</v>
      </c>
      <c r="G924" s="31" t="str">
        <f t="array" ref="G924">INDEX(StudiesInfo!$1:$80,MATCH($E924,StudiesInfo!$B:$B,0),MATCH(G$1,StudiesInfo!$1:$1,0))</f>
        <v>micro</v>
      </c>
      <c r="H924" s="31" t="str">
        <f t="array" ref="H924">INDEX(StudiesInfo!$1:$80,MATCH($E924,StudiesInfo!$B:$B,0),MATCH(H$1,StudiesInfo!$1:$1,0))</f>
        <v>Aminoplast</v>
      </c>
      <c r="I924" s="31" t="str">
        <f t="array" ref="I924">INDEX(StudiesInfo!$1:$80,MATCH($E924,StudiesInfo!$B:$B,0),MATCH(I$1,StudiesInfo!$1:$1,0))</f>
        <v>Sphere</v>
      </c>
      <c r="J924" s="32" t="str">
        <f t="array" ref="J924">INDEX(StudiesInfo!$1:$80,MATCH($E924,StudiesInfo!$B:$B,0),MATCH(J$1,StudiesInfo!$1:$1,0))</f>
        <v>Danio rerio</v>
      </c>
      <c r="K924" s="31" t="str">
        <f t="array" ref="K924">INDEX(StudiesInfo!$1:$80,MATCH($E924,StudiesInfo!$B:$B,0),MATCH(K$1,StudiesInfo!$1:$1,0))</f>
        <v>NA</v>
      </c>
      <c r="L924" s="31" t="str">
        <f t="array" ref="L924">INDEX(StudiesInfo!$1:$80,MATCH($E924,StudiesInfo!$B:$B,0),MATCH(L$1,StudiesInfo!$1:$1,0))</f>
        <v>Water: Semi-static system</v>
      </c>
      <c r="M924" s="31" t="str">
        <f t="array" ref="M924">INDEX(StudiesInfo!$1:$80,MATCH($E924,StudiesInfo!$B:$B,0),MATCH(M$1,StudiesInfo!$1:$1,0))</f>
        <v>Every 24h</v>
      </c>
      <c r="N924" s="35" t="str">
        <f t="array" ref="N924">INDEX(StudiesInfo!$1:$80,MATCH($E924,StudiesInfo!$B:$B,0),MATCH(N$1,StudiesInfo!$1:$1,0))</f>
        <v>2</v>
      </c>
      <c r="O924" s="31" t="str">
        <f t="array" ref="O924">INDEX(StudiesInfo!$1:$80,MATCH($E924,StudiesInfo!$B:$B,0),MATCH(O$1,StudiesInfo!$1:$1,0))</f>
        <v>mg/L</v>
      </c>
      <c r="P924" s="31" t="str">
        <f t="array" ref="P924">INDEX(StudiesInfo!$1:$80,MATCH($E924,StudiesInfo!$B:$B,0),MATCH(P$1,StudiesInfo!$1:$1,0))</f>
        <v>Embryo</v>
      </c>
      <c r="Q924" s="31">
        <f t="array" ref="Q924">INDEX(StudiesInfo!$1:$80,MATCH($E924,StudiesInfo!$B:$B,0),MATCH(Q$1,StudiesInfo!$1:$1,0))</f>
        <v>2</v>
      </c>
      <c r="R924" s="31" t="str">
        <f t="array" ref="R924">INDEX(StudiesInfo!$1:$80,MATCH($E924,StudiesInfo!$B:$B,0),MATCH(R$1,StudiesInfo!$1:$1,0))</f>
        <v>hpf</v>
      </c>
      <c r="S924" s="31" t="str">
        <f t="array" ref="S924">INDEX(StudiesInfo!$1:$80,MATCH($E924,StudiesInfo!$B:$B,0),MATCH(S$1,StudiesInfo!$1:$1,0))</f>
        <v>2, 6, 10, 14</v>
      </c>
      <c r="T924" s="31" t="str">
        <f t="array" ref="T924">INDEX(StudiesInfo!$1:$80,MATCH($E924,StudiesInfo!$B:$B,0),MATCH(T$1,StudiesInfo!$1:$1,0))</f>
        <v>up to 4 days
 5-15 days</v>
      </c>
      <c r="U924" s="31">
        <f t="array" ref="U924">INDEX(StudiesInfo!$1:$80,MATCH($E924,StudiesInfo!$B:$B,0),MATCH(U$1,StudiesInfo!$1:$1,0))</f>
        <v>0</v>
      </c>
      <c r="V924" s="31" t="str">
        <f t="array" ref="V924">INDEX(StudiesInfo!$1:$80,MATCH($E924,StudiesInfo!$B:$B,0),MATCH(V$1,StudiesInfo!$1:$1,0))</f>
        <v>Larva</v>
      </c>
      <c r="W924" s="31">
        <f t="array" ref="W924">INDEX(StudiesInfo!$1:$80,MATCH($E924,StudiesInfo!$B:$B,0),MATCH(W$1,StudiesInfo!$1:$1,0))</f>
        <v>14</v>
      </c>
      <c r="X924" s="31" t="str">
        <f t="array" ref="X924">INDEX(StudiesInfo!$1:$80,MATCH($E924,StudiesInfo!$B:$B,0),MATCH(X$1,StudiesInfo!$1:$1,0))</f>
        <v>dpf</v>
      </c>
      <c r="Y924" s="30" t="s">
        <v>582</v>
      </c>
      <c r="Z924" s="30" t="s">
        <v>597</v>
      </c>
      <c r="AA924" s="30" t="s">
        <v>881</v>
      </c>
      <c r="AD924" s="33" t="s">
        <v>1140</v>
      </c>
      <c r="AE924" s="30" t="s">
        <v>590</v>
      </c>
      <c r="AF924" s="34" t="s">
        <v>591</v>
      </c>
    </row>
    <row r="925" ht="16.5" hidden="1" customHeight="1">
      <c r="A925" s="30">
        <v>112.0</v>
      </c>
      <c r="B925" s="31" t="str">
        <f t="array" ref="B925">INDEX(StudiesInfo!$1:$80,MATCH($E925,StudiesInfo!$B:$B,0),MATCH(B$1,StudiesInfo!$1:$1,0))</f>
        <v>Yes</v>
      </c>
      <c r="C925" s="30"/>
      <c r="D925" s="30"/>
      <c r="E925" s="31" t="str">
        <f t="array" ref="E925">INDEX(StudiesInfo!$1:$80,MATCH($A925,StudiesInfo!$A:$A,0),MATCH(E$1,StudiesInfo!$1:$1,0))</f>
        <v>Santos et al., 2021b</v>
      </c>
      <c r="F925" s="31" t="str">
        <f t="array" ref="F925">INDEX(StudiesInfo!$1:$80,MATCH($E925,StudiesInfo!$B:$B,0),MATCH(F$1,StudiesInfo!$1:$1,0))</f>
        <v>1-5 µm</v>
      </c>
      <c r="G925" s="31" t="str">
        <f t="array" ref="G925">INDEX(StudiesInfo!$1:$80,MATCH($E925,StudiesInfo!$B:$B,0),MATCH(G$1,StudiesInfo!$1:$1,0))</f>
        <v>micro</v>
      </c>
      <c r="H925" s="31" t="str">
        <f t="array" ref="H925">INDEX(StudiesInfo!$1:$80,MATCH($E925,StudiesInfo!$B:$B,0),MATCH(H$1,StudiesInfo!$1:$1,0))</f>
        <v>Aminoplast</v>
      </c>
      <c r="I925" s="31" t="str">
        <f t="array" ref="I925">INDEX(StudiesInfo!$1:$80,MATCH($E925,StudiesInfo!$B:$B,0),MATCH(I$1,StudiesInfo!$1:$1,0))</f>
        <v>Sphere</v>
      </c>
      <c r="J925" s="32" t="str">
        <f t="array" ref="J925">INDEX(StudiesInfo!$1:$80,MATCH($E925,StudiesInfo!$B:$B,0),MATCH(J$1,StudiesInfo!$1:$1,0))</f>
        <v>Danio rerio</v>
      </c>
      <c r="K925" s="31" t="str">
        <f t="array" ref="K925">INDEX(StudiesInfo!$1:$80,MATCH($E925,StudiesInfo!$B:$B,0),MATCH(K$1,StudiesInfo!$1:$1,0))</f>
        <v>NA</v>
      </c>
      <c r="L925" s="31" t="str">
        <f t="array" ref="L925">INDEX(StudiesInfo!$1:$80,MATCH($E925,StudiesInfo!$B:$B,0),MATCH(L$1,StudiesInfo!$1:$1,0))</f>
        <v>Water: Semi-static system</v>
      </c>
      <c r="M925" s="31" t="str">
        <f t="array" ref="M925">INDEX(StudiesInfo!$1:$80,MATCH($E925,StudiesInfo!$B:$B,0),MATCH(M$1,StudiesInfo!$1:$1,0))</f>
        <v>Every 24h</v>
      </c>
      <c r="N925" s="35" t="str">
        <f t="array" ref="N925">INDEX(StudiesInfo!$1:$80,MATCH($E925,StudiesInfo!$B:$B,0),MATCH(N$1,StudiesInfo!$1:$1,0))</f>
        <v>2</v>
      </c>
      <c r="O925" s="31" t="str">
        <f t="array" ref="O925">INDEX(StudiesInfo!$1:$80,MATCH($E925,StudiesInfo!$B:$B,0),MATCH(O$1,StudiesInfo!$1:$1,0))</f>
        <v>mg/L</v>
      </c>
      <c r="P925" s="31" t="str">
        <f t="array" ref="P925">INDEX(StudiesInfo!$1:$80,MATCH($E925,StudiesInfo!$B:$B,0),MATCH(P$1,StudiesInfo!$1:$1,0))</f>
        <v>Embryo</v>
      </c>
      <c r="Q925" s="31">
        <f t="array" ref="Q925">INDEX(StudiesInfo!$1:$80,MATCH($E925,StudiesInfo!$B:$B,0),MATCH(Q$1,StudiesInfo!$1:$1,0))</f>
        <v>2</v>
      </c>
      <c r="R925" s="31" t="str">
        <f t="array" ref="R925">INDEX(StudiesInfo!$1:$80,MATCH($E925,StudiesInfo!$B:$B,0),MATCH(R$1,StudiesInfo!$1:$1,0))</f>
        <v>hpf</v>
      </c>
      <c r="S925" s="31" t="str">
        <f t="array" ref="S925">INDEX(StudiesInfo!$1:$80,MATCH($E925,StudiesInfo!$B:$B,0),MATCH(S$1,StudiesInfo!$1:$1,0))</f>
        <v>2, 6, 10, 14</v>
      </c>
      <c r="T925" s="31" t="str">
        <f t="array" ref="T925">INDEX(StudiesInfo!$1:$80,MATCH($E925,StudiesInfo!$B:$B,0),MATCH(T$1,StudiesInfo!$1:$1,0))</f>
        <v>up to 4 days
 5-15 days</v>
      </c>
      <c r="U925" s="31">
        <f t="array" ref="U925">INDEX(StudiesInfo!$1:$80,MATCH($E925,StudiesInfo!$B:$B,0),MATCH(U$1,StudiesInfo!$1:$1,0))</f>
        <v>0</v>
      </c>
      <c r="V925" s="31" t="str">
        <f t="array" ref="V925">INDEX(StudiesInfo!$1:$80,MATCH($E925,StudiesInfo!$B:$B,0),MATCH(V$1,StudiesInfo!$1:$1,0))</f>
        <v>Larva</v>
      </c>
      <c r="W925" s="31">
        <f t="array" ref="W925">INDEX(StudiesInfo!$1:$80,MATCH($E925,StudiesInfo!$B:$B,0),MATCH(W$1,StudiesInfo!$1:$1,0))</f>
        <v>14</v>
      </c>
      <c r="X925" s="31" t="str">
        <f t="array" ref="X925">INDEX(StudiesInfo!$1:$80,MATCH($E925,StudiesInfo!$B:$B,0),MATCH(X$1,StudiesInfo!$1:$1,0))</f>
        <v>dpf</v>
      </c>
      <c r="Y925" s="30" t="s">
        <v>582</v>
      </c>
      <c r="Z925" s="30" t="s">
        <v>597</v>
      </c>
      <c r="AA925" s="30" t="s">
        <v>652</v>
      </c>
      <c r="AB925" s="30">
        <v>15.0</v>
      </c>
      <c r="AC925" s="30" t="s">
        <v>1133</v>
      </c>
      <c r="AD925" s="33" t="s">
        <v>615</v>
      </c>
      <c r="AE925" s="30" t="s">
        <v>587</v>
      </c>
      <c r="AF925" s="30" t="s">
        <v>588</v>
      </c>
    </row>
    <row r="926" ht="16.5" hidden="1" customHeight="1">
      <c r="A926" s="30">
        <v>112.0</v>
      </c>
      <c r="B926" s="31" t="str">
        <f t="array" ref="B926">INDEX(StudiesInfo!$1:$80,MATCH($E926,StudiesInfo!$B:$B,0),MATCH(B$1,StudiesInfo!$1:$1,0))</f>
        <v>Yes</v>
      </c>
      <c r="E926" s="31" t="str">
        <f t="array" ref="E926">INDEX(StudiesInfo!$1:$80,MATCH($A926,StudiesInfo!$A:$A,0),MATCH(E$1,StudiesInfo!$1:$1,0))</f>
        <v>Santos et al., 2021b</v>
      </c>
      <c r="F926" s="31" t="str">
        <f t="array" ref="F926">INDEX(StudiesInfo!$1:$80,MATCH($E926,StudiesInfo!$B:$B,0),MATCH(F$1,StudiesInfo!$1:$1,0))</f>
        <v>1-5 µm</v>
      </c>
      <c r="G926" s="31" t="str">
        <f t="array" ref="G926">INDEX(StudiesInfo!$1:$80,MATCH($E926,StudiesInfo!$B:$B,0),MATCH(G$1,StudiesInfo!$1:$1,0))</f>
        <v>micro</v>
      </c>
      <c r="H926" s="31" t="str">
        <f t="array" ref="H926">INDEX(StudiesInfo!$1:$80,MATCH($E926,StudiesInfo!$B:$B,0),MATCH(H$1,StudiesInfo!$1:$1,0))</f>
        <v>Aminoplast</v>
      </c>
      <c r="I926" s="31" t="str">
        <f t="array" ref="I926">INDEX(StudiesInfo!$1:$80,MATCH($E926,StudiesInfo!$B:$B,0),MATCH(I$1,StudiesInfo!$1:$1,0))</f>
        <v>Sphere</v>
      </c>
      <c r="J926" s="32" t="str">
        <f t="array" ref="J926">INDEX(StudiesInfo!$1:$80,MATCH($E926,StudiesInfo!$B:$B,0),MATCH(J$1,StudiesInfo!$1:$1,0))</f>
        <v>Danio rerio</v>
      </c>
      <c r="K926" s="31" t="str">
        <f t="array" ref="K926">INDEX(StudiesInfo!$1:$80,MATCH($E926,StudiesInfo!$B:$B,0),MATCH(K$1,StudiesInfo!$1:$1,0))</f>
        <v>NA</v>
      </c>
      <c r="L926" s="31" t="str">
        <f t="array" ref="L926">INDEX(StudiesInfo!$1:$80,MATCH($E926,StudiesInfo!$B:$B,0),MATCH(L$1,StudiesInfo!$1:$1,0))</f>
        <v>Water: Semi-static system</v>
      </c>
      <c r="M926" s="31" t="str">
        <f t="array" ref="M926">INDEX(StudiesInfo!$1:$80,MATCH($E926,StudiesInfo!$B:$B,0),MATCH(M$1,StudiesInfo!$1:$1,0))</f>
        <v>Every 24h</v>
      </c>
      <c r="N926" s="35" t="str">
        <f t="array" ref="N926">INDEX(StudiesInfo!$1:$80,MATCH($E926,StudiesInfo!$B:$B,0),MATCH(N$1,StudiesInfo!$1:$1,0))</f>
        <v>2</v>
      </c>
      <c r="O926" s="31" t="str">
        <f t="array" ref="O926">INDEX(StudiesInfo!$1:$80,MATCH($E926,StudiesInfo!$B:$B,0),MATCH(O$1,StudiesInfo!$1:$1,0))</f>
        <v>mg/L</v>
      </c>
      <c r="P926" s="31" t="str">
        <f t="array" ref="P926">INDEX(StudiesInfo!$1:$80,MATCH($E926,StudiesInfo!$B:$B,0),MATCH(P$1,StudiesInfo!$1:$1,0))</f>
        <v>Embryo</v>
      </c>
      <c r="Q926" s="31">
        <f t="array" ref="Q926">INDEX(StudiesInfo!$1:$80,MATCH($E926,StudiesInfo!$B:$B,0),MATCH(Q$1,StudiesInfo!$1:$1,0))</f>
        <v>2</v>
      </c>
      <c r="R926" s="31" t="str">
        <f t="array" ref="R926">INDEX(StudiesInfo!$1:$80,MATCH($E926,StudiesInfo!$B:$B,0),MATCH(R$1,StudiesInfo!$1:$1,0))</f>
        <v>hpf</v>
      </c>
      <c r="S926" s="31" t="str">
        <f t="array" ref="S926">INDEX(StudiesInfo!$1:$80,MATCH($E926,StudiesInfo!$B:$B,0),MATCH(S$1,StudiesInfo!$1:$1,0))</f>
        <v>2, 6, 10, 14</v>
      </c>
      <c r="T926" s="31" t="str">
        <f t="array" ref="T926">INDEX(StudiesInfo!$1:$80,MATCH($E926,StudiesInfo!$B:$B,0),MATCH(T$1,StudiesInfo!$1:$1,0))</f>
        <v>up to 4 days
 5-15 days</v>
      </c>
      <c r="U926" s="31">
        <f t="array" ref="U926">INDEX(StudiesInfo!$1:$80,MATCH($E926,StudiesInfo!$B:$B,0),MATCH(U$1,StudiesInfo!$1:$1,0))</f>
        <v>0</v>
      </c>
      <c r="V926" s="31" t="str">
        <f t="array" ref="V926">INDEX(StudiesInfo!$1:$80,MATCH($E926,StudiesInfo!$B:$B,0),MATCH(V$1,StudiesInfo!$1:$1,0))</f>
        <v>Larva</v>
      </c>
      <c r="W926" s="31">
        <f t="array" ref="W926">INDEX(StudiesInfo!$1:$80,MATCH($E926,StudiesInfo!$B:$B,0),MATCH(W$1,StudiesInfo!$1:$1,0))</f>
        <v>14</v>
      </c>
      <c r="X926" s="31" t="str">
        <f t="array" ref="X926">INDEX(StudiesInfo!$1:$80,MATCH($E926,StudiesInfo!$B:$B,0),MATCH(X$1,StudiesInfo!$1:$1,0))</f>
        <v>dpf</v>
      </c>
      <c r="Y926" s="30" t="s">
        <v>582</v>
      </c>
      <c r="Z926" s="30" t="s">
        <v>597</v>
      </c>
      <c r="AA926" s="30" t="s">
        <v>652</v>
      </c>
      <c r="AD926" s="33" t="s">
        <v>1134</v>
      </c>
      <c r="AE926" s="30" t="s">
        <v>590</v>
      </c>
      <c r="AF926" s="34" t="s">
        <v>591</v>
      </c>
    </row>
    <row r="927" ht="16.5" hidden="1" customHeight="1">
      <c r="A927" s="30">
        <v>112.0</v>
      </c>
      <c r="B927" s="31" t="str">
        <f t="array" ref="B927">INDEX(StudiesInfo!$1:$80,MATCH($E927,StudiesInfo!$B:$B,0),MATCH(B$1,StudiesInfo!$1:$1,0))</f>
        <v>Yes</v>
      </c>
      <c r="E927" s="31" t="str">
        <f t="array" ref="E927">INDEX(StudiesInfo!$1:$80,MATCH($A927,StudiesInfo!$A:$A,0),MATCH(E$1,StudiesInfo!$1:$1,0))</f>
        <v>Santos et al., 2021b</v>
      </c>
      <c r="F927" s="31" t="str">
        <f t="array" ref="F927">INDEX(StudiesInfo!$1:$80,MATCH($E927,StudiesInfo!$B:$B,0),MATCH(F$1,StudiesInfo!$1:$1,0))</f>
        <v>1-5 µm</v>
      </c>
      <c r="G927" s="31" t="str">
        <f t="array" ref="G927">INDEX(StudiesInfo!$1:$80,MATCH($E927,StudiesInfo!$B:$B,0),MATCH(G$1,StudiesInfo!$1:$1,0))</f>
        <v>micro</v>
      </c>
      <c r="H927" s="31" t="str">
        <f t="array" ref="H927">INDEX(StudiesInfo!$1:$80,MATCH($E927,StudiesInfo!$B:$B,0),MATCH(H$1,StudiesInfo!$1:$1,0))</f>
        <v>Aminoplast</v>
      </c>
      <c r="I927" s="31" t="str">
        <f t="array" ref="I927">INDEX(StudiesInfo!$1:$80,MATCH($E927,StudiesInfo!$B:$B,0),MATCH(I$1,StudiesInfo!$1:$1,0))</f>
        <v>Sphere</v>
      </c>
      <c r="J927" s="32" t="str">
        <f t="array" ref="J927">INDEX(StudiesInfo!$1:$80,MATCH($E927,StudiesInfo!$B:$B,0),MATCH(J$1,StudiesInfo!$1:$1,0))</f>
        <v>Danio rerio</v>
      </c>
      <c r="K927" s="31" t="str">
        <f t="array" ref="K927">INDEX(StudiesInfo!$1:$80,MATCH($E927,StudiesInfo!$B:$B,0),MATCH(K$1,StudiesInfo!$1:$1,0))</f>
        <v>NA</v>
      </c>
      <c r="L927" s="31" t="str">
        <f t="array" ref="L927">INDEX(StudiesInfo!$1:$80,MATCH($E927,StudiesInfo!$B:$B,0),MATCH(L$1,StudiesInfo!$1:$1,0))</f>
        <v>Water: Semi-static system</v>
      </c>
      <c r="M927" s="31" t="str">
        <f t="array" ref="M927">INDEX(StudiesInfo!$1:$80,MATCH($E927,StudiesInfo!$B:$B,0),MATCH(M$1,StudiesInfo!$1:$1,0))</f>
        <v>Every 24h</v>
      </c>
      <c r="N927" s="35" t="str">
        <f t="array" ref="N927">INDEX(StudiesInfo!$1:$80,MATCH($E927,StudiesInfo!$B:$B,0),MATCH(N$1,StudiesInfo!$1:$1,0))</f>
        <v>2</v>
      </c>
      <c r="O927" s="31" t="str">
        <f t="array" ref="O927">INDEX(StudiesInfo!$1:$80,MATCH($E927,StudiesInfo!$B:$B,0),MATCH(O$1,StudiesInfo!$1:$1,0))</f>
        <v>mg/L</v>
      </c>
      <c r="P927" s="31" t="str">
        <f t="array" ref="P927">INDEX(StudiesInfo!$1:$80,MATCH($E927,StudiesInfo!$B:$B,0),MATCH(P$1,StudiesInfo!$1:$1,0))</f>
        <v>Embryo</v>
      </c>
      <c r="Q927" s="31">
        <f t="array" ref="Q927">INDEX(StudiesInfo!$1:$80,MATCH($E927,StudiesInfo!$B:$B,0),MATCH(Q$1,StudiesInfo!$1:$1,0))</f>
        <v>2</v>
      </c>
      <c r="R927" s="31" t="str">
        <f t="array" ref="R927">INDEX(StudiesInfo!$1:$80,MATCH($E927,StudiesInfo!$B:$B,0),MATCH(R$1,StudiesInfo!$1:$1,0))</f>
        <v>hpf</v>
      </c>
      <c r="S927" s="31" t="str">
        <f t="array" ref="S927">INDEX(StudiesInfo!$1:$80,MATCH($E927,StudiesInfo!$B:$B,0),MATCH(S$1,StudiesInfo!$1:$1,0))</f>
        <v>2, 6, 10, 14</v>
      </c>
      <c r="T927" s="31" t="str">
        <f t="array" ref="T927">INDEX(StudiesInfo!$1:$80,MATCH($E927,StudiesInfo!$B:$B,0),MATCH(T$1,StudiesInfo!$1:$1,0))</f>
        <v>up to 4 days
 5-15 days</v>
      </c>
      <c r="U927" s="31">
        <f t="array" ref="U927">INDEX(StudiesInfo!$1:$80,MATCH($E927,StudiesInfo!$B:$B,0),MATCH(U$1,StudiesInfo!$1:$1,0))</f>
        <v>0</v>
      </c>
      <c r="V927" s="31" t="str">
        <f t="array" ref="V927">INDEX(StudiesInfo!$1:$80,MATCH($E927,StudiesInfo!$B:$B,0),MATCH(V$1,StudiesInfo!$1:$1,0))</f>
        <v>Larva</v>
      </c>
      <c r="W927" s="31">
        <f t="array" ref="W927">INDEX(StudiesInfo!$1:$80,MATCH($E927,StudiesInfo!$B:$B,0),MATCH(W$1,StudiesInfo!$1:$1,0))</f>
        <v>14</v>
      </c>
      <c r="X927" s="31" t="str">
        <f t="array" ref="X927">INDEX(StudiesInfo!$1:$80,MATCH($E927,StudiesInfo!$B:$B,0),MATCH(X$1,StudiesInfo!$1:$1,0))</f>
        <v>dpf</v>
      </c>
      <c r="Y927" s="30" t="s">
        <v>582</v>
      </c>
      <c r="Z927" s="30" t="s">
        <v>597</v>
      </c>
      <c r="AA927" s="30" t="s">
        <v>652</v>
      </c>
      <c r="AD927" s="33" t="s">
        <v>1135</v>
      </c>
      <c r="AE927" s="30" t="s">
        <v>587</v>
      </c>
      <c r="AF927" s="30" t="s">
        <v>588</v>
      </c>
    </row>
    <row r="928" ht="16.5" hidden="1" customHeight="1">
      <c r="A928" s="30">
        <v>112.0</v>
      </c>
      <c r="B928" s="31" t="str">
        <f t="array" ref="B928">INDEX(StudiesInfo!$1:$80,MATCH($E928,StudiesInfo!$B:$B,0),MATCH(B$1,StudiesInfo!$1:$1,0))</f>
        <v>Yes</v>
      </c>
      <c r="E928" s="31" t="str">
        <f t="array" ref="E928">INDEX(StudiesInfo!$1:$80,MATCH($A928,StudiesInfo!$A:$A,0),MATCH(E$1,StudiesInfo!$1:$1,0))</f>
        <v>Santos et al., 2021b</v>
      </c>
      <c r="F928" s="31" t="str">
        <f t="array" ref="F928">INDEX(StudiesInfo!$1:$80,MATCH($E928,StudiesInfo!$B:$B,0),MATCH(F$1,StudiesInfo!$1:$1,0))</f>
        <v>1-5 µm</v>
      </c>
      <c r="G928" s="31" t="str">
        <f t="array" ref="G928">INDEX(StudiesInfo!$1:$80,MATCH($E928,StudiesInfo!$B:$B,0),MATCH(G$1,StudiesInfo!$1:$1,0))</f>
        <v>micro</v>
      </c>
      <c r="H928" s="31" t="str">
        <f t="array" ref="H928">INDEX(StudiesInfo!$1:$80,MATCH($E928,StudiesInfo!$B:$B,0),MATCH(H$1,StudiesInfo!$1:$1,0))</f>
        <v>Aminoplast</v>
      </c>
      <c r="I928" s="31" t="str">
        <f t="array" ref="I928">INDEX(StudiesInfo!$1:$80,MATCH($E928,StudiesInfo!$B:$B,0),MATCH(I$1,StudiesInfo!$1:$1,0))</f>
        <v>Sphere</v>
      </c>
      <c r="J928" s="32" t="str">
        <f t="array" ref="J928">INDEX(StudiesInfo!$1:$80,MATCH($E928,StudiesInfo!$B:$B,0),MATCH(J$1,StudiesInfo!$1:$1,0))</f>
        <v>Danio rerio</v>
      </c>
      <c r="K928" s="31" t="str">
        <f t="array" ref="K928">INDEX(StudiesInfo!$1:$80,MATCH($E928,StudiesInfo!$B:$B,0),MATCH(K$1,StudiesInfo!$1:$1,0))</f>
        <v>NA</v>
      </c>
      <c r="L928" s="31" t="str">
        <f t="array" ref="L928">INDEX(StudiesInfo!$1:$80,MATCH($E928,StudiesInfo!$B:$B,0),MATCH(L$1,StudiesInfo!$1:$1,0))</f>
        <v>Water: Semi-static system</v>
      </c>
      <c r="M928" s="31" t="str">
        <f t="array" ref="M928">INDEX(StudiesInfo!$1:$80,MATCH($E928,StudiesInfo!$B:$B,0),MATCH(M$1,StudiesInfo!$1:$1,0))</f>
        <v>Every 24h</v>
      </c>
      <c r="N928" s="35" t="str">
        <f t="array" ref="N928">INDEX(StudiesInfo!$1:$80,MATCH($E928,StudiesInfo!$B:$B,0),MATCH(N$1,StudiesInfo!$1:$1,0))</f>
        <v>2</v>
      </c>
      <c r="O928" s="31" t="str">
        <f t="array" ref="O928">INDEX(StudiesInfo!$1:$80,MATCH($E928,StudiesInfo!$B:$B,0),MATCH(O$1,StudiesInfo!$1:$1,0))</f>
        <v>mg/L</v>
      </c>
      <c r="P928" s="31" t="str">
        <f t="array" ref="P928">INDEX(StudiesInfo!$1:$80,MATCH($E928,StudiesInfo!$B:$B,0),MATCH(P$1,StudiesInfo!$1:$1,0))</f>
        <v>Embryo</v>
      </c>
      <c r="Q928" s="31">
        <f t="array" ref="Q928">INDEX(StudiesInfo!$1:$80,MATCH($E928,StudiesInfo!$B:$B,0),MATCH(Q$1,StudiesInfo!$1:$1,0))</f>
        <v>2</v>
      </c>
      <c r="R928" s="31" t="str">
        <f t="array" ref="R928">INDEX(StudiesInfo!$1:$80,MATCH($E928,StudiesInfo!$B:$B,0),MATCH(R$1,StudiesInfo!$1:$1,0))</f>
        <v>hpf</v>
      </c>
      <c r="S928" s="31" t="str">
        <f t="array" ref="S928">INDEX(StudiesInfo!$1:$80,MATCH($E928,StudiesInfo!$B:$B,0),MATCH(S$1,StudiesInfo!$1:$1,0))</f>
        <v>2, 6, 10, 14</v>
      </c>
      <c r="T928" s="31" t="str">
        <f t="array" ref="T928">INDEX(StudiesInfo!$1:$80,MATCH($E928,StudiesInfo!$B:$B,0),MATCH(T$1,StudiesInfo!$1:$1,0))</f>
        <v>up to 4 days
 5-15 days</v>
      </c>
      <c r="U928" s="31">
        <f t="array" ref="U928">INDEX(StudiesInfo!$1:$80,MATCH($E928,StudiesInfo!$B:$B,0),MATCH(U$1,StudiesInfo!$1:$1,0))</f>
        <v>0</v>
      </c>
      <c r="V928" s="31" t="str">
        <f t="array" ref="V928">INDEX(StudiesInfo!$1:$80,MATCH($E928,StudiesInfo!$B:$B,0),MATCH(V$1,StudiesInfo!$1:$1,0))</f>
        <v>Larva</v>
      </c>
      <c r="W928" s="31">
        <f t="array" ref="W928">INDEX(StudiesInfo!$1:$80,MATCH($E928,StudiesInfo!$B:$B,0),MATCH(W$1,StudiesInfo!$1:$1,0))</f>
        <v>14</v>
      </c>
      <c r="X928" s="31" t="str">
        <f t="array" ref="X928">INDEX(StudiesInfo!$1:$80,MATCH($E928,StudiesInfo!$B:$B,0),MATCH(X$1,StudiesInfo!$1:$1,0))</f>
        <v>dpf</v>
      </c>
      <c r="Y928" s="30" t="s">
        <v>582</v>
      </c>
      <c r="Z928" s="30" t="s">
        <v>597</v>
      </c>
      <c r="AA928" s="30" t="s">
        <v>652</v>
      </c>
      <c r="AD928" s="33" t="s">
        <v>1136</v>
      </c>
      <c r="AE928" s="30" t="s">
        <v>590</v>
      </c>
      <c r="AF928" s="34" t="s">
        <v>591</v>
      </c>
    </row>
    <row r="929" ht="16.5" hidden="1" customHeight="1">
      <c r="A929" s="30">
        <v>112.0</v>
      </c>
      <c r="B929" s="31" t="str">
        <f t="array" ref="B929">INDEX(StudiesInfo!$1:$80,MATCH($E929,StudiesInfo!$B:$B,0),MATCH(B$1,StudiesInfo!$1:$1,0))</f>
        <v>Yes</v>
      </c>
      <c r="E929" s="31" t="str">
        <f t="array" ref="E929">INDEX(StudiesInfo!$1:$80,MATCH($A929,StudiesInfo!$A:$A,0),MATCH(E$1,StudiesInfo!$1:$1,0))</f>
        <v>Santos et al., 2021b</v>
      </c>
      <c r="F929" s="31" t="str">
        <f t="array" ref="F929">INDEX(StudiesInfo!$1:$80,MATCH($E929,StudiesInfo!$B:$B,0),MATCH(F$1,StudiesInfo!$1:$1,0))</f>
        <v>1-5 µm</v>
      </c>
      <c r="G929" s="31" t="str">
        <f t="array" ref="G929">INDEX(StudiesInfo!$1:$80,MATCH($E929,StudiesInfo!$B:$B,0),MATCH(G$1,StudiesInfo!$1:$1,0))</f>
        <v>micro</v>
      </c>
      <c r="H929" s="31" t="str">
        <f t="array" ref="H929">INDEX(StudiesInfo!$1:$80,MATCH($E929,StudiesInfo!$B:$B,0),MATCH(H$1,StudiesInfo!$1:$1,0))</f>
        <v>Aminoplast</v>
      </c>
      <c r="I929" s="31" t="str">
        <f t="array" ref="I929">INDEX(StudiesInfo!$1:$80,MATCH($E929,StudiesInfo!$B:$B,0),MATCH(I$1,StudiesInfo!$1:$1,0))</f>
        <v>Sphere</v>
      </c>
      <c r="J929" s="32" t="str">
        <f t="array" ref="J929">INDEX(StudiesInfo!$1:$80,MATCH($E929,StudiesInfo!$B:$B,0),MATCH(J$1,StudiesInfo!$1:$1,0))</f>
        <v>Danio rerio</v>
      </c>
      <c r="K929" s="31" t="str">
        <f t="array" ref="K929">INDEX(StudiesInfo!$1:$80,MATCH($E929,StudiesInfo!$B:$B,0),MATCH(K$1,StudiesInfo!$1:$1,0))</f>
        <v>NA</v>
      </c>
      <c r="L929" s="31" t="str">
        <f t="array" ref="L929">INDEX(StudiesInfo!$1:$80,MATCH($E929,StudiesInfo!$B:$B,0),MATCH(L$1,StudiesInfo!$1:$1,0))</f>
        <v>Water: Semi-static system</v>
      </c>
      <c r="M929" s="31" t="str">
        <f t="array" ref="M929">INDEX(StudiesInfo!$1:$80,MATCH($E929,StudiesInfo!$B:$B,0),MATCH(M$1,StudiesInfo!$1:$1,0))</f>
        <v>Every 24h</v>
      </c>
      <c r="N929" s="35" t="str">
        <f t="array" ref="N929">INDEX(StudiesInfo!$1:$80,MATCH($E929,StudiesInfo!$B:$B,0),MATCH(N$1,StudiesInfo!$1:$1,0))</f>
        <v>2</v>
      </c>
      <c r="O929" s="31" t="str">
        <f t="array" ref="O929">INDEX(StudiesInfo!$1:$80,MATCH($E929,StudiesInfo!$B:$B,0),MATCH(O$1,StudiesInfo!$1:$1,0))</f>
        <v>mg/L</v>
      </c>
      <c r="P929" s="31" t="str">
        <f t="array" ref="P929">INDEX(StudiesInfo!$1:$80,MATCH($E929,StudiesInfo!$B:$B,0),MATCH(P$1,StudiesInfo!$1:$1,0))</f>
        <v>Embryo</v>
      </c>
      <c r="Q929" s="31">
        <f t="array" ref="Q929">INDEX(StudiesInfo!$1:$80,MATCH($E929,StudiesInfo!$B:$B,0),MATCH(Q$1,StudiesInfo!$1:$1,0))</f>
        <v>2</v>
      </c>
      <c r="R929" s="31" t="str">
        <f t="array" ref="R929">INDEX(StudiesInfo!$1:$80,MATCH($E929,StudiesInfo!$B:$B,0),MATCH(R$1,StudiesInfo!$1:$1,0))</f>
        <v>hpf</v>
      </c>
      <c r="S929" s="31" t="str">
        <f t="array" ref="S929">INDEX(StudiesInfo!$1:$80,MATCH($E929,StudiesInfo!$B:$B,0),MATCH(S$1,StudiesInfo!$1:$1,0))</f>
        <v>2, 6, 10, 14</v>
      </c>
      <c r="T929" s="31" t="str">
        <f t="array" ref="T929">INDEX(StudiesInfo!$1:$80,MATCH($E929,StudiesInfo!$B:$B,0),MATCH(T$1,StudiesInfo!$1:$1,0))</f>
        <v>up to 4 days
 5-15 days</v>
      </c>
      <c r="U929" s="31">
        <f t="array" ref="U929">INDEX(StudiesInfo!$1:$80,MATCH($E929,StudiesInfo!$B:$B,0),MATCH(U$1,StudiesInfo!$1:$1,0))</f>
        <v>0</v>
      </c>
      <c r="V929" s="31" t="str">
        <f t="array" ref="V929">INDEX(StudiesInfo!$1:$80,MATCH($E929,StudiesInfo!$B:$B,0),MATCH(V$1,StudiesInfo!$1:$1,0))</f>
        <v>Larva</v>
      </c>
      <c r="W929" s="31">
        <f t="array" ref="W929">INDEX(StudiesInfo!$1:$80,MATCH($E929,StudiesInfo!$B:$B,0),MATCH(W$1,StudiesInfo!$1:$1,0))</f>
        <v>14</v>
      </c>
      <c r="X929" s="31" t="str">
        <f t="array" ref="X929">INDEX(StudiesInfo!$1:$80,MATCH($E929,StudiesInfo!$B:$B,0),MATCH(X$1,StudiesInfo!$1:$1,0))</f>
        <v>dpf</v>
      </c>
      <c r="Y929" s="30" t="s">
        <v>582</v>
      </c>
      <c r="Z929" s="30" t="s">
        <v>597</v>
      </c>
      <c r="AA929" s="30" t="s">
        <v>652</v>
      </c>
      <c r="AD929" s="33" t="s">
        <v>1137</v>
      </c>
      <c r="AE929" s="30" t="s">
        <v>587</v>
      </c>
      <c r="AF929" s="30" t="s">
        <v>588</v>
      </c>
    </row>
    <row r="930" ht="16.5" hidden="1" customHeight="1">
      <c r="A930" s="30">
        <v>112.0</v>
      </c>
      <c r="B930" s="31" t="str">
        <f t="array" ref="B930">INDEX(StudiesInfo!$1:$80,MATCH($E930,StudiesInfo!$B:$B,0),MATCH(B$1,StudiesInfo!$1:$1,0))</f>
        <v>Yes</v>
      </c>
      <c r="E930" s="31" t="str">
        <f t="array" ref="E930">INDEX(StudiesInfo!$1:$80,MATCH($A930,StudiesInfo!$A:$A,0),MATCH(E$1,StudiesInfo!$1:$1,0))</f>
        <v>Santos et al., 2021b</v>
      </c>
      <c r="F930" s="31" t="str">
        <f t="array" ref="F930">INDEX(StudiesInfo!$1:$80,MATCH($E930,StudiesInfo!$B:$B,0),MATCH(F$1,StudiesInfo!$1:$1,0))</f>
        <v>1-5 µm</v>
      </c>
      <c r="G930" s="31" t="str">
        <f t="array" ref="G930">INDEX(StudiesInfo!$1:$80,MATCH($E930,StudiesInfo!$B:$B,0),MATCH(G$1,StudiesInfo!$1:$1,0))</f>
        <v>micro</v>
      </c>
      <c r="H930" s="31" t="str">
        <f t="array" ref="H930">INDEX(StudiesInfo!$1:$80,MATCH($E930,StudiesInfo!$B:$B,0),MATCH(H$1,StudiesInfo!$1:$1,0))</f>
        <v>Aminoplast</v>
      </c>
      <c r="I930" s="31" t="str">
        <f t="array" ref="I930">INDEX(StudiesInfo!$1:$80,MATCH($E930,StudiesInfo!$B:$B,0),MATCH(I$1,StudiesInfo!$1:$1,0))</f>
        <v>Sphere</v>
      </c>
      <c r="J930" s="32" t="str">
        <f t="array" ref="J930">INDEX(StudiesInfo!$1:$80,MATCH($E930,StudiesInfo!$B:$B,0),MATCH(J$1,StudiesInfo!$1:$1,0))</f>
        <v>Danio rerio</v>
      </c>
      <c r="K930" s="31" t="str">
        <f t="array" ref="K930">INDEX(StudiesInfo!$1:$80,MATCH($E930,StudiesInfo!$B:$B,0),MATCH(K$1,StudiesInfo!$1:$1,0))</f>
        <v>NA</v>
      </c>
      <c r="L930" s="31" t="str">
        <f t="array" ref="L930">INDEX(StudiesInfo!$1:$80,MATCH($E930,StudiesInfo!$B:$B,0),MATCH(L$1,StudiesInfo!$1:$1,0))</f>
        <v>Water: Semi-static system</v>
      </c>
      <c r="M930" s="31" t="str">
        <f t="array" ref="M930">INDEX(StudiesInfo!$1:$80,MATCH($E930,StudiesInfo!$B:$B,0),MATCH(M$1,StudiesInfo!$1:$1,0))</f>
        <v>Every 24h</v>
      </c>
      <c r="N930" s="35" t="str">
        <f t="array" ref="N930">INDEX(StudiesInfo!$1:$80,MATCH($E930,StudiesInfo!$B:$B,0),MATCH(N$1,StudiesInfo!$1:$1,0))</f>
        <v>2</v>
      </c>
      <c r="O930" s="31" t="str">
        <f t="array" ref="O930">INDEX(StudiesInfo!$1:$80,MATCH($E930,StudiesInfo!$B:$B,0),MATCH(O$1,StudiesInfo!$1:$1,0))</f>
        <v>mg/L</v>
      </c>
      <c r="P930" s="31" t="str">
        <f t="array" ref="P930">INDEX(StudiesInfo!$1:$80,MATCH($E930,StudiesInfo!$B:$B,0),MATCH(P$1,StudiesInfo!$1:$1,0))</f>
        <v>Embryo</v>
      </c>
      <c r="Q930" s="31">
        <f t="array" ref="Q930">INDEX(StudiesInfo!$1:$80,MATCH($E930,StudiesInfo!$B:$B,0),MATCH(Q$1,StudiesInfo!$1:$1,0))</f>
        <v>2</v>
      </c>
      <c r="R930" s="31" t="str">
        <f t="array" ref="R930">INDEX(StudiesInfo!$1:$80,MATCH($E930,StudiesInfo!$B:$B,0),MATCH(R$1,StudiesInfo!$1:$1,0))</f>
        <v>hpf</v>
      </c>
      <c r="S930" s="31" t="str">
        <f t="array" ref="S930">INDEX(StudiesInfo!$1:$80,MATCH($E930,StudiesInfo!$B:$B,0),MATCH(S$1,StudiesInfo!$1:$1,0))</f>
        <v>2, 6, 10, 14</v>
      </c>
      <c r="T930" s="31" t="str">
        <f t="array" ref="T930">INDEX(StudiesInfo!$1:$80,MATCH($E930,StudiesInfo!$B:$B,0),MATCH(T$1,StudiesInfo!$1:$1,0))</f>
        <v>up to 4 days
 5-15 days</v>
      </c>
      <c r="U930" s="31">
        <f t="array" ref="U930">INDEX(StudiesInfo!$1:$80,MATCH($E930,StudiesInfo!$B:$B,0),MATCH(U$1,StudiesInfo!$1:$1,0))</f>
        <v>0</v>
      </c>
      <c r="V930" s="31" t="str">
        <f t="array" ref="V930">INDEX(StudiesInfo!$1:$80,MATCH($E930,StudiesInfo!$B:$B,0),MATCH(V$1,StudiesInfo!$1:$1,0))</f>
        <v>Larva</v>
      </c>
      <c r="W930" s="31">
        <f t="array" ref="W930">INDEX(StudiesInfo!$1:$80,MATCH($E930,StudiesInfo!$B:$B,0),MATCH(W$1,StudiesInfo!$1:$1,0))</f>
        <v>14</v>
      </c>
      <c r="X930" s="31" t="str">
        <f t="array" ref="X930">INDEX(StudiesInfo!$1:$80,MATCH($E930,StudiesInfo!$B:$B,0),MATCH(X$1,StudiesInfo!$1:$1,0))</f>
        <v>dpf</v>
      </c>
      <c r="Y930" s="30" t="s">
        <v>582</v>
      </c>
      <c r="Z930" s="30" t="s">
        <v>597</v>
      </c>
      <c r="AA930" s="30" t="s">
        <v>652</v>
      </c>
      <c r="AD930" s="33" t="s">
        <v>1138</v>
      </c>
      <c r="AE930" s="30" t="s">
        <v>590</v>
      </c>
      <c r="AF930" s="34" t="s">
        <v>591</v>
      </c>
    </row>
    <row r="931" ht="16.5" hidden="1" customHeight="1">
      <c r="A931" s="30">
        <v>112.0</v>
      </c>
      <c r="B931" s="31" t="str">
        <f t="array" ref="B931">INDEX(StudiesInfo!$1:$80,MATCH($E931,StudiesInfo!$B:$B,0),MATCH(B$1,StudiesInfo!$1:$1,0))</f>
        <v>Yes</v>
      </c>
      <c r="E931" s="31" t="str">
        <f t="array" ref="E931">INDEX(StudiesInfo!$1:$80,MATCH($A931,StudiesInfo!$A:$A,0),MATCH(E$1,StudiesInfo!$1:$1,0))</f>
        <v>Santos et al., 2021b</v>
      </c>
      <c r="F931" s="31" t="str">
        <f t="array" ref="F931">INDEX(StudiesInfo!$1:$80,MATCH($E931,StudiesInfo!$B:$B,0),MATCH(F$1,StudiesInfo!$1:$1,0))</f>
        <v>1-5 µm</v>
      </c>
      <c r="G931" s="31" t="str">
        <f t="array" ref="G931">INDEX(StudiesInfo!$1:$80,MATCH($E931,StudiesInfo!$B:$B,0),MATCH(G$1,StudiesInfo!$1:$1,0))</f>
        <v>micro</v>
      </c>
      <c r="H931" s="31" t="str">
        <f t="array" ref="H931">INDEX(StudiesInfo!$1:$80,MATCH($E931,StudiesInfo!$B:$B,0),MATCH(H$1,StudiesInfo!$1:$1,0))</f>
        <v>Aminoplast</v>
      </c>
      <c r="I931" s="31" t="str">
        <f t="array" ref="I931">INDEX(StudiesInfo!$1:$80,MATCH($E931,StudiesInfo!$B:$B,0),MATCH(I$1,StudiesInfo!$1:$1,0))</f>
        <v>Sphere</v>
      </c>
      <c r="J931" s="32" t="str">
        <f t="array" ref="J931">INDEX(StudiesInfo!$1:$80,MATCH($E931,StudiesInfo!$B:$B,0),MATCH(J$1,StudiesInfo!$1:$1,0))</f>
        <v>Danio rerio</v>
      </c>
      <c r="K931" s="31" t="str">
        <f t="array" ref="K931">INDEX(StudiesInfo!$1:$80,MATCH($E931,StudiesInfo!$B:$B,0),MATCH(K$1,StudiesInfo!$1:$1,0))</f>
        <v>NA</v>
      </c>
      <c r="L931" s="31" t="str">
        <f t="array" ref="L931">INDEX(StudiesInfo!$1:$80,MATCH($E931,StudiesInfo!$B:$B,0),MATCH(L$1,StudiesInfo!$1:$1,0))</f>
        <v>Water: Semi-static system</v>
      </c>
      <c r="M931" s="31" t="str">
        <f t="array" ref="M931">INDEX(StudiesInfo!$1:$80,MATCH($E931,StudiesInfo!$B:$B,0),MATCH(M$1,StudiesInfo!$1:$1,0))</f>
        <v>Every 24h</v>
      </c>
      <c r="N931" s="35" t="str">
        <f t="array" ref="N931">INDEX(StudiesInfo!$1:$80,MATCH($E931,StudiesInfo!$B:$B,0),MATCH(N$1,StudiesInfo!$1:$1,0))</f>
        <v>2</v>
      </c>
      <c r="O931" s="31" t="str">
        <f t="array" ref="O931">INDEX(StudiesInfo!$1:$80,MATCH($E931,StudiesInfo!$B:$B,0),MATCH(O$1,StudiesInfo!$1:$1,0))</f>
        <v>mg/L</v>
      </c>
      <c r="P931" s="31" t="str">
        <f t="array" ref="P931">INDEX(StudiesInfo!$1:$80,MATCH($E931,StudiesInfo!$B:$B,0),MATCH(P$1,StudiesInfo!$1:$1,0))</f>
        <v>Embryo</v>
      </c>
      <c r="Q931" s="31">
        <f t="array" ref="Q931">INDEX(StudiesInfo!$1:$80,MATCH($E931,StudiesInfo!$B:$B,0),MATCH(Q$1,StudiesInfo!$1:$1,0))</f>
        <v>2</v>
      </c>
      <c r="R931" s="31" t="str">
        <f t="array" ref="R931">INDEX(StudiesInfo!$1:$80,MATCH($E931,StudiesInfo!$B:$B,0),MATCH(R$1,StudiesInfo!$1:$1,0))</f>
        <v>hpf</v>
      </c>
      <c r="S931" s="31" t="str">
        <f t="array" ref="S931">INDEX(StudiesInfo!$1:$80,MATCH($E931,StudiesInfo!$B:$B,0),MATCH(S$1,StudiesInfo!$1:$1,0))</f>
        <v>2, 6, 10, 14</v>
      </c>
      <c r="T931" s="31" t="str">
        <f t="array" ref="T931">INDEX(StudiesInfo!$1:$80,MATCH($E931,StudiesInfo!$B:$B,0),MATCH(T$1,StudiesInfo!$1:$1,0))</f>
        <v>up to 4 days
 5-15 days</v>
      </c>
      <c r="U931" s="31">
        <f t="array" ref="U931">INDEX(StudiesInfo!$1:$80,MATCH($E931,StudiesInfo!$B:$B,0),MATCH(U$1,StudiesInfo!$1:$1,0))</f>
        <v>0</v>
      </c>
      <c r="V931" s="31" t="str">
        <f t="array" ref="V931">INDEX(StudiesInfo!$1:$80,MATCH($E931,StudiesInfo!$B:$B,0),MATCH(V$1,StudiesInfo!$1:$1,0))</f>
        <v>Larva</v>
      </c>
      <c r="W931" s="31">
        <f t="array" ref="W931">INDEX(StudiesInfo!$1:$80,MATCH($E931,StudiesInfo!$B:$B,0),MATCH(W$1,StudiesInfo!$1:$1,0))</f>
        <v>14</v>
      </c>
      <c r="X931" s="31" t="str">
        <f t="array" ref="X931">INDEX(StudiesInfo!$1:$80,MATCH($E931,StudiesInfo!$B:$B,0),MATCH(X$1,StudiesInfo!$1:$1,0))</f>
        <v>dpf</v>
      </c>
      <c r="Y931" s="30" t="s">
        <v>582</v>
      </c>
      <c r="Z931" s="30" t="s">
        <v>597</v>
      </c>
      <c r="AA931" s="30" t="s">
        <v>652</v>
      </c>
      <c r="AD931" s="33" t="s">
        <v>1139</v>
      </c>
      <c r="AE931" s="30" t="s">
        <v>587</v>
      </c>
      <c r="AF931" s="30" t="s">
        <v>588</v>
      </c>
    </row>
    <row r="932" ht="16.5" hidden="1" customHeight="1">
      <c r="A932" s="30">
        <v>112.0</v>
      </c>
      <c r="B932" s="31" t="str">
        <f t="array" ref="B932">INDEX(StudiesInfo!$1:$80,MATCH($E932,StudiesInfo!$B:$B,0),MATCH(B$1,StudiesInfo!$1:$1,0))</f>
        <v>Yes</v>
      </c>
      <c r="E932" s="31" t="str">
        <f t="array" ref="E932">INDEX(StudiesInfo!$1:$80,MATCH($A932,StudiesInfo!$A:$A,0),MATCH(E$1,StudiesInfo!$1:$1,0))</f>
        <v>Santos et al., 2021b</v>
      </c>
      <c r="F932" s="31" t="str">
        <f t="array" ref="F932">INDEX(StudiesInfo!$1:$80,MATCH($E932,StudiesInfo!$B:$B,0),MATCH(F$1,StudiesInfo!$1:$1,0))</f>
        <v>1-5 µm</v>
      </c>
      <c r="G932" s="31" t="str">
        <f t="array" ref="G932">INDEX(StudiesInfo!$1:$80,MATCH($E932,StudiesInfo!$B:$B,0),MATCH(G$1,StudiesInfo!$1:$1,0))</f>
        <v>micro</v>
      </c>
      <c r="H932" s="31" t="str">
        <f t="array" ref="H932">INDEX(StudiesInfo!$1:$80,MATCH($E932,StudiesInfo!$B:$B,0),MATCH(H$1,StudiesInfo!$1:$1,0))</f>
        <v>Aminoplast</v>
      </c>
      <c r="I932" s="31" t="str">
        <f t="array" ref="I932">INDEX(StudiesInfo!$1:$80,MATCH($E932,StudiesInfo!$B:$B,0),MATCH(I$1,StudiesInfo!$1:$1,0))</f>
        <v>Sphere</v>
      </c>
      <c r="J932" s="32" t="str">
        <f t="array" ref="J932">INDEX(StudiesInfo!$1:$80,MATCH($E932,StudiesInfo!$B:$B,0),MATCH(J$1,StudiesInfo!$1:$1,0))</f>
        <v>Danio rerio</v>
      </c>
      <c r="K932" s="31" t="str">
        <f t="array" ref="K932">INDEX(StudiesInfo!$1:$80,MATCH($E932,StudiesInfo!$B:$B,0),MATCH(K$1,StudiesInfo!$1:$1,0))</f>
        <v>NA</v>
      </c>
      <c r="L932" s="31" t="str">
        <f t="array" ref="L932">INDEX(StudiesInfo!$1:$80,MATCH($E932,StudiesInfo!$B:$B,0),MATCH(L$1,StudiesInfo!$1:$1,0))</f>
        <v>Water: Semi-static system</v>
      </c>
      <c r="M932" s="31" t="str">
        <f t="array" ref="M932">INDEX(StudiesInfo!$1:$80,MATCH($E932,StudiesInfo!$B:$B,0),MATCH(M$1,StudiesInfo!$1:$1,0))</f>
        <v>Every 24h</v>
      </c>
      <c r="N932" s="35" t="str">
        <f t="array" ref="N932">INDEX(StudiesInfo!$1:$80,MATCH($E932,StudiesInfo!$B:$B,0),MATCH(N$1,StudiesInfo!$1:$1,0))</f>
        <v>2</v>
      </c>
      <c r="O932" s="31" t="str">
        <f t="array" ref="O932">INDEX(StudiesInfo!$1:$80,MATCH($E932,StudiesInfo!$B:$B,0),MATCH(O$1,StudiesInfo!$1:$1,0))</f>
        <v>mg/L</v>
      </c>
      <c r="P932" s="31" t="str">
        <f t="array" ref="P932">INDEX(StudiesInfo!$1:$80,MATCH($E932,StudiesInfo!$B:$B,0),MATCH(P$1,StudiesInfo!$1:$1,0))</f>
        <v>Embryo</v>
      </c>
      <c r="Q932" s="31">
        <f t="array" ref="Q932">INDEX(StudiesInfo!$1:$80,MATCH($E932,StudiesInfo!$B:$B,0),MATCH(Q$1,StudiesInfo!$1:$1,0))</f>
        <v>2</v>
      </c>
      <c r="R932" s="31" t="str">
        <f t="array" ref="R932">INDEX(StudiesInfo!$1:$80,MATCH($E932,StudiesInfo!$B:$B,0),MATCH(R$1,StudiesInfo!$1:$1,0))</f>
        <v>hpf</v>
      </c>
      <c r="S932" s="31" t="str">
        <f t="array" ref="S932">INDEX(StudiesInfo!$1:$80,MATCH($E932,StudiesInfo!$B:$B,0),MATCH(S$1,StudiesInfo!$1:$1,0))</f>
        <v>2, 6, 10, 14</v>
      </c>
      <c r="T932" s="31" t="str">
        <f t="array" ref="T932">INDEX(StudiesInfo!$1:$80,MATCH($E932,StudiesInfo!$B:$B,0),MATCH(T$1,StudiesInfo!$1:$1,0))</f>
        <v>up to 4 days
 5-15 days</v>
      </c>
      <c r="U932" s="31">
        <f t="array" ref="U932">INDEX(StudiesInfo!$1:$80,MATCH($E932,StudiesInfo!$B:$B,0),MATCH(U$1,StudiesInfo!$1:$1,0))</f>
        <v>0</v>
      </c>
      <c r="V932" s="31" t="str">
        <f t="array" ref="V932">INDEX(StudiesInfo!$1:$80,MATCH($E932,StudiesInfo!$B:$B,0),MATCH(V$1,StudiesInfo!$1:$1,0))</f>
        <v>Larva</v>
      </c>
      <c r="W932" s="31">
        <f t="array" ref="W932">INDEX(StudiesInfo!$1:$80,MATCH($E932,StudiesInfo!$B:$B,0),MATCH(W$1,StudiesInfo!$1:$1,0))</f>
        <v>14</v>
      </c>
      <c r="X932" s="31" t="str">
        <f t="array" ref="X932">INDEX(StudiesInfo!$1:$80,MATCH($E932,StudiesInfo!$B:$B,0),MATCH(X$1,StudiesInfo!$1:$1,0))</f>
        <v>dpf</v>
      </c>
      <c r="Y932" s="30" t="s">
        <v>582</v>
      </c>
      <c r="Z932" s="30" t="s">
        <v>597</v>
      </c>
      <c r="AA932" s="30" t="s">
        <v>652</v>
      </c>
      <c r="AD932" s="33" t="s">
        <v>1140</v>
      </c>
      <c r="AE932" s="30" t="s">
        <v>590</v>
      </c>
      <c r="AF932" s="34" t="s">
        <v>591</v>
      </c>
    </row>
    <row r="933" ht="16.5" hidden="1" customHeight="1">
      <c r="A933" s="30">
        <v>112.0</v>
      </c>
      <c r="B933" s="31" t="str">
        <f t="array" ref="B933">INDEX(StudiesInfo!$1:$80,MATCH($E933,StudiesInfo!$B:$B,0),MATCH(B$1,StudiesInfo!$1:$1,0))</f>
        <v>Yes</v>
      </c>
      <c r="C933" s="30"/>
      <c r="D933" s="30"/>
      <c r="E933" s="31" t="str">
        <f t="array" ref="E933">INDEX(StudiesInfo!$1:$80,MATCH($A933,StudiesInfo!$A:$A,0),MATCH(E$1,StudiesInfo!$1:$1,0))</f>
        <v>Santos et al., 2021b</v>
      </c>
      <c r="F933" s="31" t="str">
        <f t="array" ref="F933">INDEX(StudiesInfo!$1:$80,MATCH($E933,StudiesInfo!$B:$B,0),MATCH(F$1,StudiesInfo!$1:$1,0))</f>
        <v>1-5 µm</v>
      </c>
      <c r="G933" s="31" t="str">
        <f t="array" ref="G933">INDEX(StudiesInfo!$1:$80,MATCH($E933,StudiesInfo!$B:$B,0),MATCH(G$1,StudiesInfo!$1:$1,0))</f>
        <v>micro</v>
      </c>
      <c r="H933" s="31" t="str">
        <f t="array" ref="H933">INDEX(StudiesInfo!$1:$80,MATCH($E933,StudiesInfo!$B:$B,0),MATCH(H$1,StudiesInfo!$1:$1,0))</f>
        <v>Aminoplast</v>
      </c>
      <c r="I933" s="31" t="str">
        <f t="array" ref="I933">INDEX(StudiesInfo!$1:$80,MATCH($E933,StudiesInfo!$B:$B,0),MATCH(I$1,StudiesInfo!$1:$1,0))</f>
        <v>Sphere</v>
      </c>
      <c r="J933" s="32" t="str">
        <f t="array" ref="J933">INDEX(StudiesInfo!$1:$80,MATCH($E933,StudiesInfo!$B:$B,0),MATCH(J$1,StudiesInfo!$1:$1,0))</f>
        <v>Danio rerio</v>
      </c>
      <c r="K933" s="31" t="str">
        <f t="array" ref="K933">INDEX(StudiesInfo!$1:$80,MATCH($E933,StudiesInfo!$B:$B,0),MATCH(K$1,StudiesInfo!$1:$1,0))</f>
        <v>NA</v>
      </c>
      <c r="L933" s="31" t="str">
        <f t="array" ref="L933">INDEX(StudiesInfo!$1:$80,MATCH($E933,StudiesInfo!$B:$B,0),MATCH(L$1,StudiesInfo!$1:$1,0))</f>
        <v>Water: Semi-static system</v>
      </c>
      <c r="M933" s="31" t="str">
        <f t="array" ref="M933">INDEX(StudiesInfo!$1:$80,MATCH($E933,StudiesInfo!$B:$B,0),MATCH(M$1,StudiesInfo!$1:$1,0))</f>
        <v>Every 24h</v>
      </c>
      <c r="N933" s="35" t="str">
        <f t="array" ref="N933">INDEX(StudiesInfo!$1:$80,MATCH($E933,StudiesInfo!$B:$B,0),MATCH(N$1,StudiesInfo!$1:$1,0))</f>
        <v>2</v>
      </c>
      <c r="O933" s="31" t="str">
        <f t="array" ref="O933">INDEX(StudiesInfo!$1:$80,MATCH($E933,StudiesInfo!$B:$B,0),MATCH(O$1,StudiesInfo!$1:$1,0))</f>
        <v>mg/L</v>
      </c>
      <c r="P933" s="31" t="str">
        <f t="array" ref="P933">INDEX(StudiesInfo!$1:$80,MATCH($E933,StudiesInfo!$B:$B,0),MATCH(P$1,StudiesInfo!$1:$1,0))</f>
        <v>Embryo</v>
      </c>
      <c r="Q933" s="31">
        <f t="array" ref="Q933">INDEX(StudiesInfo!$1:$80,MATCH($E933,StudiesInfo!$B:$B,0),MATCH(Q$1,StudiesInfo!$1:$1,0))</f>
        <v>2</v>
      </c>
      <c r="R933" s="31" t="str">
        <f t="array" ref="R933">INDEX(StudiesInfo!$1:$80,MATCH($E933,StudiesInfo!$B:$B,0),MATCH(R$1,StudiesInfo!$1:$1,0))</f>
        <v>hpf</v>
      </c>
      <c r="S933" s="31" t="str">
        <f t="array" ref="S933">INDEX(StudiesInfo!$1:$80,MATCH($E933,StudiesInfo!$B:$B,0),MATCH(S$1,StudiesInfo!$1:$1,0))</f>
        <v>2, 6, 10, 14</v>
      </c>
      <c r="T933" s="31" t="str">
        <f t="array" ref="T933">INDEX(StudiesInfo!$1:$80,MATCH($E933,StudiesInfo!$B:$B,0),MATCH(T$1,StudiesInfo!$1:$1,0))</f>
        <v>up to 4 days
 5-15 days</v>
      </c>
      <c r="U933" s="31">
        <f t="array" ref="U933">INDEX(StudiesInfo!$1:$80,MATCH($E933,StudiesInfo!$B:$B,0),MATCH(U$1,StudiesInfo!$1:$1,0))</f>
        <v>0</v>
      </c>
      <c r="V933" s="31" t="str">
        <f t="array" ref="V933">INDEX(StudiesInfo!$1:$80,MATCH($E933,StudiesInfo!$B:$B,0),MATCH(V$1,StudiesInfo!$1:$1,0))</f>
        <v>Larva</v>
      </c>
      <c r="W933" s="31">
        <f t="array" ref="W933">INDEX(StudiesInfo!$1:$80,MATCH($E933,StudiesInfo!$B:$B,0),MATCH(W$1,StudiesInfo!$1:$1,0))</f>
        <v>14</v>
      </c>
      <c r="X933" s="31" t="str">
        <f t="array" ref="X933">INDEX(StudiesInfo!$1:$80,MATCH($E933,StudiesInfo!$B:$B,0),MATCH(X$1,StudiesInfo!$1:$1,0))</f>
        <v>dpf</v>
      </c>
      <c r="Y933" s="30" t="s">
        <v>582</v>
      </c>
      <c r="Z933" s="30" t="s">
        <v>597</v>
      </c>
      <c r="AA933" s="30" t="s">
        <v>741</v>
      </c>
      <c r="AB933" s="30">
        <v>24.0</v>
      </c>
      <c r="AC933" s="30" t="s">
        <v>1133</v>
      </c>
      <c r="AD933" s="33" t="s">
        <v>615</v>
      </c>
      <c r="AE933" s="30" t="s">
        <v>587</v>
      </c>
      <c r="AF933" s="30" t="s">
        <v>588</v>
      </c>
    </row>
    <row r="934" ht="16.5" hidden="1" customHeight="1">
      <c r="A934" s="30">
        <v>112.0</v>
      </c>
      <c r="B934" s="31" t="str">
        <f t="array" ref="B934">INDEX(StudiesInfo!$1:$80,MATCH($E934,StudiesInfo!$B:$B,0),MATCH(B$1,StudiesInfo!$1:$1,0))</f>
        <v>Yes</v>
      </c>
      <c r="E934" s="31" t="str">
        <f t="array" ref="E934">INDEX(StudiesInfo!$1:$80,MATCH($A934,StudiesInfo!$A:$A,0),MATCH(E$1,StudiesInfo!$1:$1,0))</f>
        <v>Santos et al., 2021b</v>
      </c>
      <c r="F934" s="31" t="str">
        <f t="array" ref="F934">INDEX(StudiesInfo!$1:$80,MATCH($E934,StudiesInfo!$B:$B,0),MATCH(F$1,StudiesInfo!$1:$1,0))</f>
        <v>1-5 µm</v>
      </c>
      <c r="G934" s="31" t="str">
        <f t="array" ref="G934">INDEX(StudiesInfo!$1:$80,MATCH($E934,StudiesInfo!$B:$B,0),MATCH(G$1,StudiesInfo!$1:$1,0))</f>
        <v>micro</v>
      </c>
      <c r="H934" s="31" t="str">
        <f t="array" ref="H934">INDEX(StudiesInfo!$1:$80,MATCH($E934,StudiesInfo!$B:$B,0),MATCH(H$1,StudiesInfo!$1:$1,0))</f>
        <v>Aminoplast</v>
      </c>
      <c r="I934" s="31" t="str">
        <f t="array" ref="I934">INDEX(StudiesInfo!$1:$80,MATCH($E934,StudiesInfo!$B:$B,0),MATCH(I$1,StudiesInfo!$1:$1,0))</f>
        <v>Sphere</v>
      </c>
      <c r="J934" s="32" t="str">
        <f t="array" ref="J934">INDEX(StudiesInfo!$1:$80,MATCH($E934,StudiesInfo!$B:$B,0),MATCH(J$1,StudiesInfo!$1:$1,0))</f>
        <v>Danio rerio</v>
      </c>
      <c r="K934" s="31" t="str">
        <f t="array" ref="K934">INDEX(StudiesInfo!$1:$80,MATCH($E934,StudiesInfo!$B:$B,0),MATCH(K$1,StudiesInfo!$1:$1,0))</f>
        <v>NA</v>
      </c>
      <c r="L934" s="31" t="str">
        <f t="array" ref="L934">INDEX(StudiesInfo!$1:$80,MATCH($E934,StudiesInfo!$B:$B,0),MATCH(L$1,StudiesInfo!$1:$1,0))</f>
        <v>Water: Semi-static system</v>
      </c>
      <c r="M934" s="31" t="str">
        <f t="array" ref="M934">INDEX(StudiesInfo!$1:$80,MATCH($E934,StudiesInfo!$B:$B,0),MATCH(M$1,StudiesInfo!$1:$1,0))</f>
        <v>Every 24h</v>
      </c>
      <c r="N934" s="35" t="str">
        <f t="array" ref="N934">INDEX(StudiesInfo!$1:$80,MATCH($E934,StudiesInfo!$B:$B,0),MATCH(N$1,StudiesInfo!$1:$1,0))</f>
        <v>2</v>
      </c>
      <c r="O934" s="31" t="str">
        <f t="array" ref="O934">INDEX(StudiesInfo!$1:$80,MATCH($E934,StudiesInfo!$B:$B,0),MATCH(O$1,StudiesInfo!$1:$1,0))</f>
        <v>mg/L</v>
      </c>
      <c r="P934" s="31" t="str">
        <f t="array" ref="P934">INDEX(StudiesInfo!$1:$80,MATCH($E934,StudiesInfo!$B:$B,0),MATCH(P$1,StudiesInfo!$1:$1,0))</f>
        <v>Embryo</v>
      </c>
      <c r="Q934" s="31">
        <f t="array" ref="Q934">INDEX(StudiesInfo!$1:$80,MATCH($E934,StudiesInfo!$B:$B,0),MATCH(Q$1,StudiesInfo!$1:$1,0))</f>
        <v>2</v>
      </c>
      <c r="R934" s="31" t="str">
        <f t="array" ref="R934">INDEX(StudiesInfo!$1:$80,MATCH($E934,StudiesInfo!$B:$B,0),MATCH(R$1,StudiesInfo!$1:$1,0))</f>
        <v>hpf</v>
      </c>
      <c r="S934" s="31" t="str">
        <f t="array" ref="S934">INDEX(StudiesInfo!$1:$80,MATCH($E934,StudiesInfo!$B:$B,0),MATCH(S$1,StudiesInfo!$1:$1,0))</f>
        <v>2, 6, 10, 14</v>
      </c>
      <c r="T934" s="31" t="str">
        <f t="array" ref="T934">INDEX(StudiesInfo!$1:$80,MATCH($E934,StudiesInfo!$B:$B,0),MATCH(T$1,StudiesInfo!$1:$1,0))</f>
        <v>up to 4 days
 5-15 days</v>
      </c>
      <c r="U934" s="31">
        <f t="array" ref="U934">INDEX(StudiesInfo!$1:$80,MATCH($E934,StudiesInfo!$B:$B,0),MATCH(U$1,StudiesInfo!$1:$1,0))</f>
        <v>0</v>
      </c>
      <c r="V934" s="31" t="str">
        <f t="array" ref="V934">INDEX(StudiesInfo!$1:$80,MATCH($E934,StudiesInfo!$B:$B,0),MATCH(V$1,StudiesInfo!$1:$1,0))</f>
        <v>Larva</v>
      </c>
      <c r="W934" s="31">
        <f t="array" ref="W934">INDEX(StudiesInfo!$1:$80,MATCH($E934,StudiesInfo!$B:$B,0),MATCH(W$1,StudiesInfo!$1:$1,0))</f>
        <v>14</v>
      </c>
      <c r="X934" s="31" t="str">
        <f t="array" ref="X934">INDEX(StudiesInfo!$1:$80,MATCH($E934,StudiesInfo!$B:$B,0),MATCH(X$1,StudiesInfo!$1:$1,0))</f>
        <v>dpf</v>
      </c>
      <c r="Y934" s="30" t="s">
        <v>582</v>
      </c>
      <c r="Z934" s="30" t="s">
        <v>597</v>
      </c>
      <c r="AA934" s="30" t="s">
        <v>741</v>
      </c>
      <c r="AD934" s="33" t="s">
        <v>1134</v>
      </c>
      <c r="AE934" s="30" t="s">
        <v>590</v>
      </c>
      <c r="AF934" s="30" t="s">
        <v>600</v>
      </c>
    </row>
    <row r="935" ht="16.5" hidden="1" customHeight="1">
      <c r="A935" s="30">
        <v>112.0</v>
      </c>
      <c r="B935" s="31" t="str">
        <f t="array" ref="B935">INDEX(StudiesInfo!$1:$80,MATCH($E935,StudiesInfo!$B:$B,0),MATCH(B$1,StudiesInfo!$1:$1,0))</f>
        <v>Yes</v>
      </c>
      <c r="E935" s="31" t="str">
        <f t="array" ref="E935">INDEX(StudiesInfo!$1:$80,MATCH($A935,StudiesInfo!$A:$A,0),MATCH(E$1,StudiesInfo!$1:$1,0))</f>
        <v>Santos et al., 2021b</v>
      </c>
      <c r="F935" s="31" t="str">
        <f t="array" ref="F935">INDEX(StudiesInfo!$1:$80,MATCH($E935,StudiesInfo!$B:$B,0),MATCH(F$1,StudiesInfo!$1:$1,0))</f>
        <v>1-5 µm</v>
      </c>
      <c r="G935" s="31" t="str">
        <f t="array" ref="G935">INDEX(StudiesInfo!$1:$80,MATCH($E935,StudiesInfo!$B:$B,0),MATCH(G$1,StudiesInfo!$1:$1,0))</f>
        <v>micro</v>
      </c>
      <c r="H935" s="31" t="str">
        <f t="array" ref="H935">INDEX(StudiesInfo!$1:$80,MATCH($E935,StudiesInfo!$B:$B,0),MATCH(H$1,StudiesInfo!$1:$1,0))</f>
        <v>Aminoplast</v>
      </c>
      <c r="I935" s="31" t="str">
        <f t="array" ref="I935">INDEX(StudiesInfo!$1:$80,MATCH($E935,StudiesInfo!$B:$B,0),MATCH(I$1,StudiesInfo!$1:$1,0))</f>
        <v>Sphere</v>
      </c>
      <c r="J935" s="32" t="str">
        <f t="array" ref="J935">INDEX(StudiesInfo!$1:$80,MATCH($E935,StudiesInfo!$B:$B,0),MATCH(J$1,StudiesInfo!$1:$1,0))</f>
        <v>Danio rerio</v>
      </c>
      <c r="K935" s="31" t="str">
        <f t="array" ref="K935">INDEX(StudiesInfo!$1:$80,MATCH($E935,StudiesInfo!$B:$B,0),MATCH(K$1,StudiesInfo!$1:$1,0))</f>
        <v>NA</v>
      </c>
      <c r="L935" s="31" t="str">
        <f t="array" ref="L935">INDEX(StudiesInfo!$1:$80,MATCH($E935,StudiesInfo!$B:$B,0),MATCH(L$1,StudiesInfo!$1:$1,0))</f>
        <v>Water: Semi-static system</v>
      </c>
      <c r="M935" s="31" t="str">
        <f t="array" ref="M935">INDEX(StudiesInfo!$1:$80,MATCH($E935,StudiesInfo!$B:$B,0),MATCH(M$1,StudiesInfo!$1:$1,0))</f>
        <v>Every 24h</v>
      </c>
      <c r="N935" s="35" t="str">
        <f t="array" ref="N935">INDEX(StudiesInfo!$1:$80,MATCH($E935,StudiesInfo!$B:$B,0),MATCH(N$1,StudiesInfo!$1:$1,0))</f>
        <v>2</v>
      </c>
      <c r="O935" s="31" t="str">
        <f t="array" ref="O935">INDEX(StudiesInfo!$1:$80,MATCH($E935,StudiesInfo!$B:$B,0),MATCH(O$1,StudiesInfo!$1:$1,0))</f>
        <v>mg/L</v>
      </c>
      <c r="P935" s="31" t="str">
        <f t="array" ref="P935">INDEX(StudiesInfo!$1:$80,MATCH($E935,StudiesInfo!$B:$B,0),MATCH(P$1,StudiesInfo!$1:$1,0))</f>
        <v>Embryo</v>
      </c>
      <c r="Q935" s="31">
        <f t="array" ref="Q935">INDEX(StudiesInfo!$1:$80,MATCH($E935,StudiesInfo!$B:$B,0),MATCH(Q$1,StudiesInfo!$1:$1,0))</f>
        <v>2</v>
      </c>
      <c r="R935" s="31" t="str">
        <f t="array" ref="R935">INDEX(StudiesInfo!$1:$80,MATCH($E935,StudiesInfo!$B:$B,0),MATCH(R$1,StudiesInfo!$1:$1,0))</f>
        <v>hpf</v>
      </c>
      <c r="S935" s="31" t="str">
        <f t="array" ref="S935">INDEX(StudiesInfo!$1:$80,MATCH($E935,StudiesInfo!$B:$B,0),MATCH(S$1,StudiesInfo!$1:$1,0))</f>
        <v>2, 6, 10, 14</v>
      </c>
      <c r="T935" s="31" t="str">
        <f t="array" ref="T935">INDEX(StudiesInfo!$1:$80,MATCH($E935,StudiesInfo!$B:$B,0),MATCH(T$1,StudiesInfo!$1:$1,0))</f>
        <v>up to 4 days
 5-15 days</v>
      </c>
      <c r="U935" s="31">
        <f t="array" ref="U935">INDEX(StudiesInfo!$1:$80,MATCH($E935,StudiesInfo!$B:$B,0),MATCH(U$1,StudiesInfo!$1:$1,0))</f>
        <v>0</v>
      </c>
      <c r="V935" s="31" t="str">
        <f t="array" ref="V935">INDEX(StudiesInfo!$1:$80,MATCH($E935,StudiesInfo!$B:$B,0),MATCH(V$1,StudiesInfo!$1:$1,0))</f>
        <v>Larva</v>
      </c>
      <c r="W935" s="31">
        <f t="array" ref="W935">INDEX(StudiesInfo!$1:$80,MATCH($E935,StudiesInfo!$B:$B,0),MATCH(W$1,StudiesInfo!$1:$1,0))</f>
        <v>14</v>
      </c>
      <c r="X935" s="31" t="str">
        <f t="array" ref="X935">INDEX(StudiesInfo!$1:$80,MATCH($E935,StudiesInfo!$B:$B,0),MATCH(X$1,StudiesInfo!$1:$1,0))</f>
        <v>dpf</v>
      </c>
      <c r="Y935" s="30" t="s">
        <v>582</v>
      </c>
      <c r="Z935" s="30" t="s">
        <v>597</v>
      </c>
      <c r="AA935" s="30" t="s">
        <v>741</v>
      </c>
      <c r="AD935" s="33" t="s">
        <v>1135</v>
      </c>
      <c r="AE935" s="30" t="s">
        <v>587</v>
      </c>
      <c r="AF935" s="30" t="s">
        <v>588</v>
      </c>
    </row>
    <row r="936" ht="16.5" hidden="1" customHeight="1">
      <c r="A936" s="30">
        <v>112.0</v>
      </c>
      <c r="B936" s="31" t="str">
        <f t="array" ref="B936">INDEX(StudiesInfo!$1:$80,MATCH($E936,StudiesInfo!$B:$B,0),MATCH(B$1,StudiesInfo!$1:$1,0))</f>
        <v>Yes</v>
      </c>
      <c r="E936" s="31" t="str">
        <f t="array" ref="E936">INDEX(StudiesInfo!$1:$80,MATCH($A936,StudiesInfo!$A:$A,0),MATCH(E$1,StudiesInfo!$1:$1,0))</f>
        <v>Santos et al., 2021b</v>
      </c>
      <c r="F936" s="31" t="str">
        <f t="array" ref="F936">INDEX(StudiesInfo!$1:$80,MATCH($E936,StudiesInfo!$B:$B,0),MATCH(F$1,StudiesInfo!$1:$1,0))</f>
        <v>1-5 µm</v>
      </c>
      <c r="G936" s="31" t="str">
        <f t="array" ref="G936">INDEX(StudiesInfo!$1:$80,MATCH($E936,StudiesInfo!$B:$B,0),MATCH(G$1,StudiesInfo!$1:$1,0))</f>
        <v>micro</v>
      </c>
      <c r="H936" s="31" t="str">
        <f t="array" ref="H936">INDEX(StudiesInfo!$1:$80,MATCH($E936,StudiesInfo!$B:$B,0),MATCH(H$1,StudiesInfo!$1:$1,0))</f>
        <v>Aminoplast</v>
      </c>
      <c r="I936" s="31" t="str">
        <f t="array" ref="I936">INDEX(StudiesInfo!$1:$80,MATCH($E936,StudiesInfo!$B:$B,0),MATCH(I$1,StudiesInfo!$1:$1,0))</f>
        <v>Sphere</v>
      </c>
      <c r="J936" s="32" t="str">
        <f t="array" ref="J936">INDEX(StudiesInfo!$1:$80,MATCH($E936,StudiesInfo!$B:$B,0),MATCH(J$1,StudiesInfo!$1:$1,0))</f>
        <v>Danio rerio</v>
      </c>
      <c r="K936" s="31" t="str">
        <f t="array" ref="K936">INDEX(StudiesInfo!$1:$80,MATCH($E936,StudiesInfo!$B:$B,0),MATCH(K$1,StudiesInfo!$1:$1,0))</f>
        <v>NA</v>
      </c>
      <c r="L936" s="31" t="str">
        <f t="array" ref="L936">INDEX(StudiesInfo!$1:$80,MATCH($E936,StudiesInfo!$B:$B,0),MATCH(L$1,StudiesInfo!$1:$1,0))</f>
        <v>Water: Semi-static system</v>
      </c>
      <c r="M936" s="31" t="str">
        <f t="array" ref="M936">INDEX(StudiesInfo!$1:$80,MATCH($E936,StudiesInfo!$B:$B,0),MATCH(M$1,StudiesInfo!$1:$1,0))</f>
        <v>Every 24h</v>
      </c>
      <c r="N936" s="35" t="str">
        <f t="array" ref="N936">INDEX(StudiesInfo!$1:$80,MATCH($E936,StudiesInfo!$B:$B,0),MATCH(N$1,StudiesInfo!$1:$1,0))</f>
        <v>2</v>
      </c>
      <c r="O936" s="31" t="str">
        <f t="array" ref="O936">INDEX(StudiesInfo!$1:$80,MATCH($E936,StudiesInfo!$B:$B,0),MATCH(O$1,StudiesInfo!$1:$1,0))</f>
        <v>mg/L</v>
      </c>
      <c r="P936" s="31" t="str">
        <f t="array" ref="P936">INDEX(StudiesInfo!$1:$80,MATCH($E936,StudiesInfo!$B:$B,0),MATCH(P$1,StudiesInfo!$1:$1,0))</f>
        <v>Embryo</v>
      </c>
      <c r="Q936" s="31">
        <f t="array" ref="Q936">INDEX(StudiesInfo!$1:$80,MATCH($E936,StudiesInfo!$B:$B,0),MATCH(Q$1,StudiesInfo!$1:$1,0))</f>
        <v>2</v>
      </c>
      <c r="R936" s="31" t="str">
        <f t="array" ref="R936">INDEX(StudiesInfo!$1:$80,MATCH($E936,StudiesInfo!$B:$B,0),MATCH(R$1,StudiesInfo!$1:$1,0))</f>
        <v>hpf</v>
      </c>
      <c r="S936" s="31" t="str">
        <f t="array" ref="S936">INDEX(StudiesInfo!$1:$80,MATCH($E936,StudiesInfo!$B:$B,0),MATCH(S$1,StudiesInfo!$1:$1,0))</f>
        <v>2, 6, 10, 14</v>
      </c>
      <c r="T936" s="31" t="str">
        <f t="array" ref="T936">INDEX(StudiesInfo!$1:$80,MATCH($E936,StudiesInfo!$B:$B,0),MATCH(T$1,StudiesInfo!$1:$1,0))</f>
        <v>up to 4 days
 5-15 days</v>
      </c>
      <c r="U936" s="31">
        <f t="array" ref="U936">INDEX(StudiesInfo!$1:$80,MATCH($E936,StudiesInfo!$B:$B,0),MATCH(U$1,StudiesInfo!$1:$1,0))</f>
        <v>0</v>
      </c>
      <c r="V936" s="31" t="str">
        <f t="array" ref="V936">INDEX(StudiesInfo!$1:$80,MATCH($E936,StudiesInfo!$B:$B,0),MATCH(V$1,StudiesInfo!$1:$1,0))</f>
        <v>Larva</v>
      </c>
      <c r="W936" s="31">
        <f t="array" ref="W936">INDEX(StudiesInfo!$1:$80,MATCH($E936,StudiesInfo!$B:$B,0),MATCH(W$1,StudiesInfo!$1:$1,0))</f>
        <v>14</v>
      </c>
      <c r="X936" s="31" t="str">
        <f t="array" ref="X936">INDEX(StudiesInfo!$1:$80,MATCH($E936,StudiesInfo!$B:$B,0),MATCH(X$1,StudiesInfo!$1:$1,0))</f>
        <v>dpf</v>
      </c>
      <c r="Y936" s="30" t="s">
        <v>582</v>
      </c>
      <c r="Z936" s="30" t="s">
        <v>597</v>
      </c>
      <c r="AA936" s="30" t="s">
        <v>741</v>
      </c>
      <c r="AD936" s="33" t="s">
        <v>1136</v>
      </c>
      <c r="AE936" s="30" t="s">
        <v>590</v>
      </c>
      <c r="AF936" s="34" t="s">
        <v>591</v>
      </c>
    </row>
    <row r="937" ht="16.5" hidden="1" customHeight="1">
      <c r="A937" s="30">
        <v>112.0</v>
      </c>
      <c r="B937" s="31" t="str">
        <f t="array" ref="B937">INDEX(StudiesInfo!$1:$80,MATCH($E937,StudiesInfo!$B:$B,0),MATCH(B$1,StudiesInfo!$1:$1,0))</f>
        <v>Yes</v>
      </c>
      <c r="E937" s="31" t="str">
        <f t="array" ref="E937">INDEX(StudiesInfo!$1:$80,MATCH($A937,StudiesInfo!$A:$A,0),MATCH(E$1,StudiesInfo!$1:$1,0))</f>
        <v>Santos et al., 2021b</v>
      </c>
      <c r="F937" s="31" t="str">
        <f t="array" ref="F937">INDEX(StudiesInfo!$1:$80,MATCH($E937,StudiesInfo!$B:$B,0),MATCH(F$1,StudiesInfo!$1:$1,0))</f>
        <v>1-5 µm</v>
      </c>
      <c r="G937" s="31" t="str">
        <f t="array" ref="G937">INDEX(StudiesInfo!$1:$80,MATCH($E937,StudiesInfo!$B:$B,0),MATCH(G$1,StudiesInfo!$1:$1,0))</f>
        <v>micro</v>
      </c>
      <c r="H937" s="31" t="str">
        <f t="array" ref="H937">INDEX(StudiesInfo!$1:$80,MATCH($E937,StudiesInfo!$B:$B,0),MATCH(H$1,StudiesInfo!$1:$1,0))</f>
        <v>Aminoplast</v>
      </c>
      <c r="I937" s="31" t="str">
        <f t="array" ref="I937">INDEX(StudiesInfo!$1:$80,MATCH($E937,StudiesInfo!$B:$B,0),MATCH(I$1,StudiesInfo!$1:$1,0))</f>
        <v>Sphere</v>
      </c>
      <c r="J937" s="32" t="str">
        <f t="array" ref="J937">INDEX(StudiesInfo!$1:$80,MATCH($E937,StudiesInfo!$B:$B,0),MATCH(J$1,StudiesInfo!$1:$1,0))</f>
        <v>Danio rerio</v>
      </c>
      <c r="K937" s="31" t="str">
        <f t="array" ref="K937">INDEX(StudiesInfo!$1:$80,MATCH($E937,StudiesInfo!$B:$B,0),MATCH(K$1,StudiesInfo!$1:$1,0))</f>
        <v>NA</v>
      </c>
      <c r="L937" s="31" t="str">
        <f t="array" ref="L937">INDEX(StudiesInfo!$1:$80,MATCH($E937,StudiesInfo!$B:$B,0),MATCH(L$1,StudiesInfo!$1:$1,0))</f>
        <v>Water: Semi-static system</v>
      </c>
      <c r="M937" s="31" t="str">
        <f t="array" ref="M937">INDEX(StudiesInfo!$1:$80,MATCH($E937,StudiesInfo!$B:$B,0),MATCH(M$1,StudiesInfo!$1:$1,0))</f>
        <v>Every 24h</v>
      </c>
      <c r="N937" s="35" t="str">
        <f t="array" ref="N937">INDEX(StudiesInfo!$1:$80,MATCH($E937,StudiesInfo!$B:$B,0),MATCH(N$1,StudiesInfo!$1:$1,0))</f>
        <v>2</v>
      </c>
      <c r="O937" s="31" t="str">
        <f t="array" ref="O937">INDEX(StudiesInfo!$1:$80,MATCH($E937,StudiesInfo!$B:$B,0),MATCH(O$1,StudiesInfo!$1:$1,0))</f>
        <v>mg/L</v>
      </c>
      <c r="P937" s="31" t="str">
        <f t="array" ref="P937">INDEX(StudiesInfo!$1:$80,MATCH($E937,StudiesInfo!$B:$B,0),MATCH(P$1,StudiesInfo!$1:$1,0))</f>
        <v>Embryo</v>
      </c>
      <c r="Q937" s="31">
        <f t="array" ref="Q937">INDEX(StudiesInfo!$1:$80,MATCH($E937,StudiesInfo!$B:$B,0),MATCH(Q$1,StudiesInfo!$1:$1,0))</f>
        <v>2</v>
      </c>
      <c r="R937" s="31" t="str">
        <f t="array" ref="R937">INDEX(StudiesInfo!$1:$80,MATCH($E937,StudiesInfo!$B:$B,0),MATCH(R$1,StudiesInfo!$1:$1,0))</f>
        <v>hpf</v>
      </c>
      <c r="S937" s="31" t="str">
        <f t="array" ref="S937">INDEX(StudiesInfo!$1:$80,MATCH($E937,StudiesInfo!$B:$B,0),MATCH(S$1,StudiesInfo!$1:$1,0))</f>
        <v>2, 6, 10, 14</v>
      </c>
      <c r="T937" s="31" t="str">
        <f t="array" ref="T937">INDEX(StudiesInfo!$1:$80,MATCH($E937,StudiesInfo!$B:$B,0),MATCH(T$1,StudiesInfo!$1:$1,0))</f>
        <v>up to 4 days
 5-15 days</v>
      </c>
      <c r="U937" s="31">
        <f t="array" ref="U937">INDEX(StudiesInfo!$1:$80,MATCH($E937,StudiesInfo!$B:$B,0),MATCH(U$1,StudiesInfo!$1:$1,0))</f>
        <v>0</v>
      </c>
      <c r="V937" s="31" t="str">
        <f t="array" ref="V937">INDEX(StudiesInfo!$1:$80,MATCH($E937,StudiesInfo!$B:$B,0),MATCH(V$1,StudiesInfo!$1:$1,0))</f>
        <v>Larva</v>
      </c>
      <c r="W937" s="31">
        <f t="array" ref="W937">INDEX(StudiesInfo!$1:$80,MATCH($E937,StudiesInfo!$B:$B,0),MATCH(W$1,StudiesInfo!$1:$1,0))</f>
        <v>14</v>
      </c>
      <c r="X937" s="31" t="str">
        <f t="array" ref="X937">INDEX(StudiesInfo!$1:$80,MATCH($E937,StudiesInfo!$B:$B,0),MATCH(X$1,StudiesInfo!$1:$1,0))</f>
        <v>dpf</v>
      </c>
      <c r="Y937" s="30" t="s">
        <v>582</v>
      </c>
      <c r="Z937" s="30" t="s">
        <v>597</v>
      </c>
      <c r="AA937" s="30" t="s">
        <v>741</v>
      </c>
      <c r="AD937" s="33" t="s">
        <v>1137</v>
      </c>
      <c r="AE937" s="30" t="s">
        <v>587</v>
      </c>
      <c r="AF937" s="30" t="s">
        <v>588</v>
      </c>
    </row>
    <row r="938" ht="16.5" hidden="1" customHeight="1">
      <c r="A938" s="30">
        <v>112.0</v>
      </c>
      <c r="B938" s="31" t="str">
        <f t="array" ref="B938">INDEX(StudiesInfo!$1:$80,MATCH($E938,StudiesInfo!$B:$B,0),MATCH(B$1,StudiesInfo!$1:$1,0))</f>
        <v>Yes</v>
      </c>
      <c r="E938" s="31" t="str">
        <f t="array" ref="E938">INDEX(StudiesInfo!$1:$80,MATCH($A938,StudiesInfo!$A:$A,0),MATCH(E$1,StudiesInfo!$1:$1,0))</f>
        <v>Santos et al., 2021b</v>
      </c>
      <c r="F938" s="31" t="str">
        <f t="array" ref="F938">INDEX(StudiesInfo!$1:$80,MATCH($E938,StudiesInfo!$B:$B,0),MATCH(F$1,StudiesInfo!$1:$1,0))</f>
        <v>1-5 µm</v>
      </c>
      <c r="G938" s="31" t="str">
        <f t="array" ref="G938">INDEX(StudiesInfo!$1:$80,MATCH($E938,StudiesInfo!$B:$B,0),MATCH(G$1,StudiesInfo!$1:$1,0))</f>
        <v>micro</v>
      </c>
      <c r="H938" s="31" t="str">
        <f t="array" ref="H938">INDEX(StudiesInfo!$1:$80,MATCH($E938,StudiesInfo!$B:$B,0),MATCH(H$1,StudiesInfo!$1:$1,0))</f>
        <v>Aminoplast</v>
      </c>
      <c r="I938" s="31" t="str">
        <f t="array" ref="I938">INDEX(StudiesInfo!$1:$80,MATCH($E938,StudiesInfo!$B:$B,0),MATCH(I$1,StudiesInfo!$1:$1,0))</f>
        <v>Sphere</v>
      </c>
      <c r="J938" s="32" t="str">
        <f t="array" ref="J938">INDEX(StudiesInfo!$1:$80,MATCH($E938,StudiesInfo!$B:$B,0),MATCH(J$1,StudiesInfo!$1:$1,0))</f>
        <v>Danio rerio</v>
      </c>
      <c r="K938" s="31" t="str">
        <f t="array" ref="K938">INDEX(StudiesInfo!$1:$80,MATCH($E938,StudiesInfo!$B:$B,0),MATCH(K$1,StudiesInfo!$1:$1,0))</f>
        <v>NA</v>
      </c>
      <c r="L938" s="31" t="str">
        <f t="array" ref="L938">INDEX(StudiesInfo!$1:$80,MATCH($E938,StudiesInfo!$B:$B,0),MATCH(L$1,StudiesInfo!$1:$1,0))</f>
        <v>Water: Semi-static system</v>
      </c>
      <c r="M938" s="31" t="str">
        <f t="array" ref="M938">INDEX(StudiesInfo!$1:$80,MATCH($E938,StudiesInfo!$B:$B,0),MATCH(M$1,StudiesInfo!$1:$1,0))</f>
        <v>Every 24h</v>
      </c>
      <c r="N938" s="35" t="str">
        <f t="array" ref="N938">INDEX(StudiesInfo!$1:$80,MATCH($E938,StudiesInfo!$B:$B,0),MATCH(N$1,StudiesInfo!$1:$1,0))</f>
        <v>2</v>
      </c>
      <c r="O938" s="31" t="str">
        <f t="array" ref="O938">INDEX(StudiesInfo!$1:$80,MATCH($E938,StudiesInfo!$B:$B,0),MATCH(O$1,StudiesInfo!$1:$1,0))</f>
        <v>mg/L</v>
      </c>
      <c r="P938" s="31" t="str">
        <f t="array" ref="P938">INDEX(StudiesInfo!$1:$80,MATCH($E938,StudiesInfo!$B:$B,0),MATCH(P$1,StudiesInfo!$1:$1,0))</f>
        <v>Embryo</v>
      </c>
      <c r="Q938" s="31">
        <f t="array" ref="Q938">INDEX(StudiesInfo!$1:$80,MATCH($E938,StudiesInfo!$B:$B,0),MATCH(Q$1,StudiesInfo!$1:$1,0))</f>
        <v>2</v>
      </c>
      <c r="R938" s="31" t="str">
        <f t="array" ref="R938">INDEX(StudiesInfo!$1:$80,MATCH($E938,StudiesInfo!$B:$B,0),MATCH(R$1,StudiesInfo!$1:$1,0))</f>
        <v>hpf</v>
      </c>
      <c r="S938" s="31" t="str">
        <f t="array" ref="S938">INDEX(StudiesInfo!$1:$80,MATCH($E938,StudiesInfo!$B:$B,0),MATCH(S$1,StudiesInfo!$1:$1,0))</f>
        <v>2, 6, 10, 14</v>
      </c>
      <c r="T938" s="31" t="str">
        <f t="array" ref="T938">INDEX(StudiesInfo!$1:$80,MATCH($E938,StudiesInfo!$B:$B,0),MATCH(T$1,StudiesInfo!$1:$1,0))</f>
        <v>up to 4 days
 5-15 days</v>
      </c>
      <c r="U938" s="31">
        <f t="array" ref="U938">INDEX(StudiesInfo!$1:$80,MATCH($E938,StudiesInfo!$B:$B,0),MATCH(U$1,StudiesInfo!$1:$1,0))</f>
        <v>0</v>
      </c>
      <c r="V938" s="31" t="str">
        <f t="array" ref="V938">INDEX(StudiesInfo!$1:$80,MATCH($E938,StudiesInfo!$B:$B,0),MATCH(V$1,StudiesInfo!$1:$1,0))</f>
        <v>Larva</v>
      </c>
      <c r="W938" s="31">
        <f t="array" ref="W938">INDEX(StudiesInfo!$1:$80,MATCH($E938,StudiesInfo!$B:$B,0),MATCH(W$1,StudiesInfo!$1:$1,0))</f>
        <v>14</v>
      </c>
      <c r="X938" s="31" t="str">
        <f t="array" ref="X938">INDEX(StudiesInfo!$1:$80,MATCH($E938,StudiesInfo!$B:$B,0),MATCH(X$1,StudiesInfo!$1:$1,0))</f>
        <v>dpf</v>
      </c>
      <c r="Y938" s="30" t="s">
        <v>582</v>
      </c>
      <c r="Z938" s="30" t="s">
        <v>597</v>
      </c>
      <c r="AA938" s="30" t="s">
        <v>741</v>
      </c>
      <c r="AD938" s="33" t="s">
        <v>1138</v>
      </c>
      <c r="AE938" s="30" t="s">
        <v>590</v>
      </c>
      <c r="AF938" s="34" t="s">
        <v>591</v>
      </c>
    </row>
    <row r="939" ht="16.5" hidden="1" customHeight="1">
      <c r="A939" s="30">
        <v>112.0</v>
      </c>
      <c r="B939" s="31" t="str">
        <f t="array" ref="B939">INDEX(StudiesInfo!$1:$80,MATCH($E939,StudiesInfo!$B:$B,0),MATCH(B$1,StudiesInfo!$1:$1,0))</f>
        <v>Yes</v>
      </c>
      <c r="E939" s="31" t="str">
        <f t="array" ref="E939">INDEX(StudiesInfo!$1:$80,MATCH($A939,StudiesInfo!$A:$A,0),MATCH(E$1,StudiesInfo!$1:$1,0))</f>
        <v>Santos et al., 2021b</v>
      </c>
      <c r="F939" s="31" t="str">
        <f t="array" ref="F939">INDEX(StudiesInfo!$1:$80,MATCH($E939,StudiesInfo!$B:$B,0),MATCH(F$1,StudiesInfo!$1:$1,0))</f>
        <v>1-5 µm</v>
      </c>
      <c r="G939" s="31" t="str">
        <f t="array" ref="G939">INDEX(StudiesInfo!$1:$80,MATCH($E939,StudiesInfo!$B:$B,0),MATCH(G$1,StudiesInfo!$1:$1,0))</f>
        <v>micro</v>
      </c>
      <c r="H939" s="31" t="str">
        <f t="array" ref="H939">INDEX(StudiesInfo!$1:$80,MATCH($E939,StudiesInfo!$B:$B,0),MATCH(H$1,StudiesInfo!$1:$1,0))</f>
        <v>Aminoplast</v>
      </c>
      <c r="I939" s="31" t="str">
        <f t="array" ref="I939">INDEX(StudiesInfo!$1:$80,MATCH($E939,StudiesInfo!$B:$B,0),MATCH(I$1,StudiesInfo!$1:$1,0))</f>
        <v>Sphere</v>
      </c>
      <c r="J939" s="32" t="str">
        <f t="array" ref="J939">INDEX(StudiesInfo!$1:$80,MATCH($E939,StudiesInfo!$B:$B,0),MATCH(J$1,StudiesInfo!$1:$1,0))</f>
        <v>Danio rerio</v>
      </c>
      <c r="K939" s="31" t="str">
        <f t="array" ref="K939">INDEX(StudiesInfo!$1:$80,MATCH($E939,StudiesInfo!$B:$B,0),MATCH(K$1,StudiesInfo!$1:$1,0))</f>
        <v>NA</v>
      </c>
      <c r="L939" s="31" t="str">
        <f t="array" ref="L939">INDEX(StudiesInfo!$1:$80,MATCH($E939,StudiesInfo!$B:$B,0),MATCH(L$1,StudiesInfo!$1:$1,0))</f>
        <v>Water: Semi-static system</v>
      </c>
      <c r="M939" s="31" t="str">
        <f t="array" ref="M939">INDEX(StudiesInfo!$1:$80,MATCH($E939,StudiesInfo!$B:$B,0),MATCH(M$1,StudiesInfo!$1:$1,0))</f>
        <v>Every 24h</v>
      </c>
      <c r="N939" s="35" t="str">
        <f t="array" ref="N939">INDEX(StudiesInfo!$1:$80,MATCH($E939,StudiesInfo!$B:$B,0),MATCH(N$1,StudiesInfo!$1:$1,0))</f>
        <v>2</v>
      </c>
      <c r="O939" s="31" t="str">
        <f t="array" ref="O939">INDEX(StudiesInfo!$1:$80,MATCH($E939,StudiesInfo!$B:$B,0),MATCH(O$1,StudiesInfo!$1:$1,0))</f>
        <v>mg/L</v>
      </c>
      <c r="P939" s="31" t="str">
        <f t="array" ref="P939">INDEX(StudiesInfo!$1:$80,MATCH($E939,StudiesInfo!$B:$B,0),MATCH(P$1,StudiesInfo!$1:$1,0))</f>
        <v>Embryo</v>
      </c>
      <c r="Q939" s="31">
        <f t="array" ref="Q939">INDEX(StudiesInfo!$1:$80,MATCH($E939,StudiesInfo!$B:$B,0),MATCH(Q$1,StudiesInfo!$1:$1,0))</f>
        <v>2</v>
      </c>
      <c r="R939" s="31" t="str">
        <f t="array" ref="R939">INDEX(StudiesInfo!$1:$80,MATCH($E939,StudiesInfo!$B:$B,0),MATCH(R$1,StudiesInfo!$1:$1,0))</f>
        <v>hpf</v>
      </c>
      <c r="S939" s="31" t="str">
        <f t="array" ref="S939">INDEX(StudiesInfo!$1:$80,MATCH($E939,StudiesInfo!$B:$B,0),MATCH(S$1,StudiesInfo!$1:$1,0))</f>
        <v>2, 6, 10, 14</v>
      </c>
      <c r="T939" s="31" t="str">
        <f t="array" ref="T939">INDEX(StudiesInfo!$1:$80,MATCH($E939,StudiesInfo!$B:$B,0),MATCH(T$1,StudiesInfo!$1:$1,0))</f>
        <v>up to 4 days
 5-15 days</v>
      </c>
      <c r="U939" s="31">
        <f t="array" ref="U939">INDEX(StudiesInfo!$1:$80,MATCH($E939,StudiesInfo!$B:$B,0),MATCH(U$1,StudiesInfo!$1:$1,0))</f>
        <v>0</v>
      </c>
      <c r="V939" s="31" t="str">
        <f t="array" ref="V939">INDEX(StudiesInfo!$1:$80,MATCH($E939,StudiesInfo!$B:$B,0),MATCH(V$1,StudiesInfo!$1:$1,0))</f>
        <v>Larva</v>
      </c>
      <c r="W939" s="31">
        <f t="array" ref="W939">INDEX(StudiesInfo!$1:$80,MATCH($E939,StudiesInfo!$B:$B,0),MATCH(W$1,StudiesInfo!$1:$1,0))</f>
        <v>14</v>
      </c>
      <c r="X939" s="31" t="str">
        <f t="array" ref="X939">INDEX(StudiesInfo!$1:$80,MATCH($E939,StudiesInfo!$B:$B,0),MATCH(X$1,StudiesInfo!$1:$1,0))</f>
        <v>dpf</v>
      </c>
      <c r="Y939" s="30" t="s">
        <v>582</v>
      </c>
      <c r="Z939" s="30" t="s">
        <v>597</v>
      </c>
      <c r="AA939" s="30" t="s">
        <v>741</v>
      </c>
      <c r="AD939" s="33" t="s">
        <v>1139</v>
      </c>
      <c r="AE939" s="30" t="s">
        <v>587</v>
      </c>
      <c r="AF939" s="30" t="s">
        <v>588</v>
      </c>
    </row>
    <row r="940" ht="16.5" hidden="1" customHeight="1">
      <c r="A940" s="30">
        <v>112.0</v>
      </c>
      <c r="B940" s="31" t="str">
        <f t="array" ref="B940">INDEX(StudiesInfo!$1:$80,MATCH($E940,StudiesInfo!$B:$B,0),MATCH(B$1,StudiesInfo!$1:$1,0))</f>
        <v>Yes</v>
      </c>
      <c r="E940" s="31" t="str">
        <f t="array" ref="E940">INDEX(StudiesInfo!$1:$80,MATCH($A940,StudiesInfo!$A:$A,0),MATCH(E$1,StudiesInfo!$1:$1,0))</f>
        <v>Santos et al., 2021b</v>
      </c>
      <c r="F940" s="31" t="str">
        <f t="array" ref="F940">INDEX(StudiesInfo!$1:$80,MATCH($E940,StudiesInfo!$B:$B,0),MATCH(F$1,StudiesInfo!$1:$1,0))</f>
        <v>1-5 µm</v>
      </c>
      <c r="G940" s="31" t="str">
        <f t="array" ref="G940">INDEX(StudiesInfo!$1:$80,MATCH($E940,StudiesInfo!$B:$B,0),MATCH(G$1,StudiesInfo!$1:$1,0))</f>
        <v>micro</v>
      </c>
      <c r="H940" s="31" t="str">
        <f t="array" ref="H940">INDEX(StudiesInfo!$1:$80,MATCH($E940,StudiesInfo!$B:$B,0),MATCH(H$1,StudiesInfo!$1:$1,0))</f>
        <v>Aminoplast</v>
      </c>
      <c r="I940" s="31" t="str">
        <f t="array" ref="I940">INDEX(StudiesInfo!$1:$80,MATCH($E940,StudiesInfo!$B:$B,0),MATCH(I$1,StudiesInfo!$1:$1,0))</f>
        <v>Sphere</v>
      </c>
      <c r="J940" s="32" t="str">
        <f t="array" ref="J940">INDEX(StudiesInfo!$1:$80,MATCH($E940,StudiesInfo!$B:$B,0),MATCH(J$1,StudiesInfo!$1:$1,0))</f>
        <v>Danio rerio</v>
      </c>
      <c r="K940" s="31" t="str">
        <f t="array" ref="K940">INDEX(StudiesInfo!$1:$80,MATCH($E940,StudiesInfo!$B:$B,0),MATCH(K$1,StudiesInfo!$1:$1,0))</f>
        <v>NA</v>
      </c>
      <c r="L940" s="31" t="str">
        <f t="array" ref="L940">INDEX(StudiesInfo!$1:$80,MATCH($E940,StudiesInfo!$B:$B,0),MATCH(L$1,StudiesInfo!$1:$1,0))</f>
        <v>Water: Semi-static system</v>
      </c>
      <c r="M940" s="31" t="str">
        <f t="array" ref="M940">INDEX(StudiesInfo!$1:$80,MATCH($E940,StudiesInfo!$B:$B,0),MATCH(M$1,StudiesInfo!$1:$1,0))</f>
        <v>Every 24h</v>
      </c>
      <c r="N940" s="35" t="str">
        <f t="array" ref="N940">INDEX(StudiesInfo!$1:$80,MATCH($E940,StudiesInfo!$B:$B,0),MATCH(N$1,StudiesInfo!$1:$1,0))</f>
        <v>2</v>
      </c>
      <c r="O940" s="31" t="str">
        <f t="array" ref="O940">INDEX(StudiesInfo!$1:$80,MATCH($E940,StudiesInfo!$B:$B,0),MATCH(O$1,StudiesInfo!$1:$1,0))</f>
        <v>mg/L</v>
      </c>
      <c r="P940" s="31" t="str">
        <f t="array" ref="P940">INDEX(StudiesInfo!$1:$80,MATCH($E940,StudiesInfo!$B:$B,0),MATCH(P$1,StudiesInfo!$1:$1,0))</f>
        <v>Embryo</v>
      </c>
      <c r="Q940" s="31">
        <f t="array" ref="Q940">INDEX(StudiesInfo!$1:$80,MATCH($E940,StudiesInfo!$B:$B,0),MATCH(Q$1,StudiesInfo!$1:$1,0))</f>
        <v>2</v>
      </c>
      <c r="R940" s="31" t="str">
        <f t="array" ref="R940">INDEX(StudiesInfo!$1:$80,MATCH($E940,StudiesInfo!$B:$B,0),MATCH(R$1,StudiesInfo!$1:$1,0))</f>
        <v>hpf</v>
      </c>
      <c r="S940" s="31" t="str">
        <f t="array" ref="S940">INDEX(StudiesInfo!$1:$80,MATCH($E940,StudiesInfo!$B:$B,0),MATCH(S$1,StudiesInfo!$1:$1,0))</f>
        <v>2, 6, 10, 14</v>
      </c>
      <c r="T940" s="31" t="str">
        <f t="array" ref="T940">INDEX(StudiesInfo!$1:$80,MATCH($E940,StudiesInfo!$B:$B,0),MATCH(T$1,StudiesInfo!$1:$1,0))</f>
        <v>up to 4 days
 5-15 days</v>
      </c>
      <c r="U940" s="31">
        <f t="array" ref="U940">INDEX(StudiesInfo!$1:$80,MATCH($E940,StudiesInfo!$B:$B,0),MATCH(U$1,StudiesInfo!$1:$1,0))</f>
        <v>0</v>
      </c>
      <c r="V940" s="31" t="str">
        <f t="array" ref="V940">INDEX(StudiesInfo!$1:$80,MATCH($E940,StudiesInfo!$B:$B,0),MATCH(V$1,StudiesInfo!$1:$1,0))</f>
        <v>Larva</v>
      </c>
      <c r="W940" s="31">
        <f t="array" ref="W940">INDEX(StudiesInfo!$1:$80,MATCH($E940,StudiesInfo!$B:$B,0),MATCH(W$1,StudiesInfo!$1:$1,0))</f>
        <v>14</v>
      </c>
      <c r="X940" s="31" t="str">
        <f t="array" ref="X940">INDEX(StudiesInfo!$1:$80,MATCH($E940,StudiesInfo!$B:$B,0),MATCH(X$1,StudiesInfo!$1:$1,0))</f>
        <v>dpf</v>
      </c>
      <c r="Y940" s="30" t="s">
        <v>582</v>
      </c>
      <c r="Z940" s="30" t="s">
        <v>597</v>
      </c>
      <c r="AA940" s="30" t="s">
        <v>741</v>
      </c>
      <c r="AD940" s="33" t="s">
        <v>1140</v>
      </c>
      <c r="AE940" s="30" t="s">
        <v>590</v>
      </c>
      <c r="AF940" s="30" t="s">
        <v>600</v>
      </c>
    </row>
    <row r="941" ht="16.5" hidden="1" customHeight="1">
      <c r="A941" s="30">
        <v>112.0</v>
      </c>
      <c r="B941" s="31" t="str">
        <f t="array" ref="B941">INDEX(StudiesInfo!$1:$80,MATCH($E941,StudiesInfo!$B:$B,0),MATCH(B$1,StudiesInfo!$1:$1,0))</f>
        <v>Yes</v>
      </c>
      <c r="C941" s="30"/>
      <c r="D941" s="30"/>
      <c r="E941" s="31" t="str">
        <f t="array" ref="E941">INDEX(StudiesInfo!$1:$80,MATCH($A941,StudiesInfo!$A:$A,0),MATCH(E$1,StudiesInfo!$1:$1,0))</f>
        <v>Santos et al., 2021b</v>
      </c>
      <c r="F941" s="31" t="str">
        <f t="array" ref="F941">INDEX(StudiesInfo!$1:$80,MATCH($E941,StudiesInfo!$B:$B,0),MATCH(F$1,StudiesInfo!$1:$1,0))</f>
        <v>1-5 µm</v>
      </c>
      <c r="G941" s="31" t="str">
        <f t="array" ref="G941">INDEX(StudiesInfo!$1:$80,MATCH($E941,StudiesInfo!$B:$B,0),MATCH(G$1,StudiesInfo!$1:$1,0))</f>
        <v>micro</v>
      </c>
      <c r="H941" s="31" t="str">
        <f t="array" ref="H941">INDEX(StudiesInfo!$1:$80,MATCH($E941,StudiesInfo!$B:$B,0),MATCH(H$1,StudiesInfo!$1:$1,0))</f>
        <v>Aminoplast</v>
      </c>
      <c r="I941" s="31" t="str">
        <f t="array" ref="I941">INDEX(StudiesInfo!$1:$80,MATCH($E941,StudiesInfo!$B:$B,0),MATCH(I$1,StudiesInfo!$1:$1,0))</f>
        <v>Sphere</v>
      </c>
      <c r="J941" s="32" t="str">
        <f t="array" ref="J941">INDEX(StudiesInfo!$1:$80,MATCH($E941,StudiesInfo!$B:$B,0),MATCH(J$1,StudiesInfo!$1:$1,0))</f>
        <v>Danio rerio</v>
      </c>
      <c r="K941" s="31" t="str">
        <f t="array" ref="K941">INDEX(StudiesInfo!$1:$80,MATCH($E941,StudiesInfo!$B:$B,0),MATCH(K$1,StudiesInfo!$1:$1,0))</f>
        <v>NA</v>
      </c>
      <c r="L941" s="31" t="str">
        <f t="array" ref="L941">INDEX(StudiesInfo!$1:$80,MATCH($E941,StudiesInfo!$B:$B,0),MATCH(L$1,StudiesInfo!$1:$1,0))</f>
        <v>Water: Semi-static system</v>
      </c>
      <c r="M941" s="31" t="str">
        <f t="array" ref="M941">INDEX(StudiesInfo!$1:$80,MATCH($E941,StudiesInfo!$B:$B,0),MATCH(M$1,StudiesInfo!$1:$1,0))</f>
        <v>Every 24h</v>
      </c>
      <c r="N941" s="35" t="str">
        <f t="array" ref="N941">INDEX(StudiesInfo!$1:$80,MATCH($E941,StudiesInfo!$B:$B,0),MATCH(N$1,StudiesInfo!$1:$1,0))</f>
        <v>2</v>
      </c>
      <c r="O941" s="31" t="str">
        <f t="array" ref="O941">INDEX(StudiesInfo!$1:$80,MATCH($E941,StudiesInfo!$B:$B,0),MATCH(O$1,StudiesInfo!$1:$1,0))</f>
        <v>mg/L</v>
      </c>
      <c r="P941" s="31" t="str">
        <f t="array" ref="P941">INDEX(StudiesInfo!$1:$80,MATCH($E941,StudiesInfo!$B:$B,0),MATCH(P$1,StudiesInfo!$1:$1,0))</f>
        <v>Embryo</v>
      </c>
      <c r="Q941" s="31">
        <f t="array" ref="Q941">INDEX(StudiesInfo!$1:$80,MATCH($E941,StudiesInfo!$B:$B,0),MATCH(Q$1,StudiesInfo!$1:$1,0))</f>
        <v>2</v>
      </c>
      <c r="R941" s="31" t="str">
        <f t="array" ref="R941">INDEX(StudiesInfo!$1:$80,MATCH($E941,StudiesInfo!$B:$B,0),MATCH(R$1,StudiesInfo!$1:$1,0))</f>
        <v>hpf</v>
      </c>
      <c r="S941" s="31" t="str">
        <f t="array" ref="S941">INDEX(StudiesInfo!$1:$80,MATCH($E941,StudiesInfo!$B:$B,0),MATCH(S$1,StudiesInfo!$1:$1,0))</f>
        <v>2, 6, 10, 14</v>
      </c>
      <c r="T941" s="31" t="str">
        <f t="array" ref="T941">INDEX(StudiesInfo!$1:$80,MATCH($E941,StudiesInfo!$B:$B,0),MATCH(T$1,StudiesInfo!$1:$1,0))</f>
        <v>up to 4 days
 5-15 days</v>
      </c>
      <c r="U941" s="31">
        <f t="array" ref="U941">INDEX(StudiesInfo!$1:$80,MATCH($E941,StudiesInfo!$B:$B,0),MATCH(U$1,StudiesInfo!$1:$1,0))</f>
        <v>0</v>
      </c>
      <c r="V941" s="31" t="str">
        <f t="array" ref="V941">INDEX(StudiesInfo!$1:$80,MATCH($E941,StudiesInfo!$B:$B,0),MATCH(V$1,StudiesInfo!$1:$1,0))</f>
        <v>Larva</v>
      </c>
      <c r="W941" s="31">
        <f t="array" ref="W941">INDEX(StudiesInfo!$1:$80,MATCH($E941,StudiesInfo!$B:$B,0),MATCH(W$1,StudiesInfo!$1:$1,0))</f>
        <v>14</v>
      </c>
      <c r="X941" s="31" t="str">
        <f t="array" ref="X941">INDEX(StudiesInfo!$1:$80,MATCH($E941,StudiesInfo!$B:$B,0),MATCH(X$1,StudiesInfo!$1:$1,0))</f>
        <v>dpf</v>
      </c>
      <c r="Y941" s="30" t="s">
        <v>582</v>
      </c>
      <c r="Z941" s="30" t="s">
        <v>597</v>
      </c>
      <c r="AA941" s="30" t="s">
        <v>654</v>
      </c>
      <c r="AB941" s="30">
        <v>25.0</v>
      </c>
      <c r="AC941" s="30" t="s">
        <v>1133</v>
      </c>
      <c r="AD941" s="33" t="s">
        <v>615</v>
      </c>
      <c r="AE941" s="30" t="s">
        <v>587</v>
      </c>
      <c r="AF941" s="30" t="s">
        <v>588</v>
      </c>
    </row>
    <row r="942" ht="16.5" hidden="1" customHeight="1">
      <c r="A942" s="30">
        <v>112.0</v>
      </c>
      <c r="B942" s="31" t="str">
        <f t="array" ref="B942">INDEX(StudiesInfo!$1:$80,MATCH($E942,StudiesInfo!$B:$B,0),MATCH(B$1,StudiesInfo!$1:$1,0))</f>
        <v>Yes</v>
      </c>
      <c r="E942" s="31" t="str">
        <f t="array" ref="E942">INDEX(StudiesInfo!$1:$80,MATCH($A942,StudiesInfo!$A:$A,0),MATCH(E$1,StudiesInfo!$1:$1,0))</f>
        <v>Santos et al., 2021b</v>
      </c>
      <c r="F942" s="31" t="str">
        <f t="array" ref="F942">INDEX(StudiesInfo!$1:$80,MATCH($E942,StudiesInfo!$B:$B,0),MATCH(F$1,StudiesInfo!$1:$1,0))</f>
        <v>1-5 µm</v>
      </c>
      <c r="G942" s="31" t="str">
        <f t="array" ref="G942">INDEX(StudiesInfo!$1:$80,MATCH($E942,StudiesInfo!$B:$B,0),MATCH(G$1,StudiesInfo!$1:$1,0))</f>
        <v>micro</v>
      </c>
      <c r="H942" s="31" t="str">
        <f t="array" ref="H942">INDEX(StudiesInfo!$1:$80,MATCH($E942,StudiesInfo!$B:$B,0),MATCH(H$1,StudiesInfo!$1:$1,0))</f>
        <v>Aminoplast</v>
      </c>
      <c r="I942" s="31" t="str">
        <f t="array" ref="I942">INDEX(StudiesInfo!$1:$80,MATCH($E942,StudiesInfo!$B:$B,0),MATCH(I$1,StudiesInfo!$1:$1,0))</f>
        <v>Sphere</v>
      </c>
      <c r="J942" s="32" t="str">
        <f t="array" ref="J942">INDEX(StudiesInfo!$1:$80,MATCH($E942,StudiesInfo!$B:$B,0),MATCH(J$1,StudiesInfo!$1:$1,0))</f>
        <v>Danio rerio</v>
      </c>
      <c r="K942" s="31" t="str">
        <f t="array" ref="K942">INDEX(StudiesInfo!$1:$80,MATCH($E942,StudiesInfo!$B:$B,0),MATCH(K$1,StudiesInfo!$1:$1,0))</f>
        <v>NA</v>
      </c>
      <c r="L942" s="31" t="str">
        <f t="array" ref="L942">INDEX(StudiesInfo!$1:$80,MATCH($E942,StudiesInfo!$B:$B,0),MATCH(L$1,StudiesInfo!$1:$1,0))</f>
        <v>Water: Semi-static system</v>
      </c>
      <c r="M942" s="31" t="str">
        <f t="array" ref="M942">INDEX(StudiesInfo!$1:$80,MATCH($E942,StudiesInfo!$B:$B,0),MATCH(M$1,StudiesInfo!$1:$1,0))</f>
        <v>Every 24h</v>
      </c>
      <c r="N942" s="35" t="str">
        <f t="array" ref="N942">INDEX(StudiesInfo!$1:$80,MATCH($E942,StudiesInfo!$B:$B,0),MATCH(N$1,StudiesInfo!$1:$1,0))</f>
        <v>2</v>
      </c>
      <c r="O942" s="31" t="str">
        <f t="array" ref="O942">INDEX(StudiesInfo!$1:$80,MATCH($E942,StudiesInfo!$B:$B,0),MATCH(O$1,StudiesInfo!$1:$1,0))</f>
        <v>mg/L</v>
      </c>
      <c r="P942" s="31" t="str">
        <f t="array" ref="P942">INDEX(StudiesInfo!$1:$80,MATCH($E942,StudiesInfo!$B:$B,0),MATCH(P$1,StudiesInfo!$1:$1,0))</f>
        <v>Embryo</v>
      </c>
      <c r="Q942" s="31">
        <f t="array" ref="Q942">INDEX(StudiesInfo!$1:$80,MATCH($E942,StudiesInfo!$B:$B,0),MATCH(Q$1,StudiesInfo!$1:$1,0))</f>
        <v>2</v>
      </c>
      <c r="R942" s="31" t="str">
        <f t="array" ref="R942">INDEX(StudiesInfo!$1:$80,MATCH($E942,StudiesInfo!$B:$B,0),MATCH(R$1,StudiesInfo!$1:$1,0))</f>
        <v>hpf</v>
      </c>
      <c r="S942" s="31" t="str">
        <f t="array" ref="S942">INDEX(StudiesInfo!$1:$80,MATCH($E942,StudiesInfo!$B:$B,0),MATCH(S$1,StudiesInfo!$1:$1,0))</f>
        <v>2, 6, 10, 14</v>
      </c>
      <c r="T942" s="31" t="str">
        <f t="array" ref="T942">INDEX(StudiesInfo!$1:$80,MATCH($E942,StudiesInfo!$B:$B,0),MATCH(T$1,StudiesInfo!$1:$1,0))</f>
        <v>up to 4 days
 5-15 days</v>
      </c>
      <c r="U942" s="31">
        <f t="array" ref="U942">INDEX(StudiesInfo!$1:$80,MATCH($E942,StudiesInfo!$B:$B,0),MATCH(U$1,StudiesInfo!$1:$1,0))</f>
        <v>0</v>
      </c>
      <c r="V942" s="31" t="str">
        <f t="array" ref="V942">INDEX(StudiesInfo!$1:$80,MATCH($E942,StudiesInfo!$B:$B,0),MATCH(V$1,StudiesInfo!$1:$1,0))</f>
        <v>Larva</v>
      </c>
      <c r="W942" s="31">
        <f t="array" ref="W942">INDEX(StudiesInfo!$1:$80,MATCH($E942,StudiesInfo!$B:$B,0),MATCH(W$1,StudiesInfo!$1:$1,0))</f>
        <v>14</v>
      </c>
      <c r="X942" s="31" t="str">
        <f t="array" ref="X942">INDEX(StudiesInfo!$1:$80,MATCH($E942,StudiesInfo!$B:$B,0),MATCH(X$1,StudiesInfo!$1:$1,0))</f>
        <v>dpf</v>
      </c>
      <c r="Y942" s="30" t="s">
        <v>582</v>
      </c>
      <c r="Z942" s="30" t="s">
        <v>597</v>
      </c>
      <c r="AA942" s="30" t="s">
        <v>654</v>
      </c>
      <c r="AD942" s="33" t="s">
        <v>1134</v>
      </c>
      <c r="AE942" s="30" t="s">
        <v>590</v>
      </c>
      <c r="AF942" s="34" t="s">
        <v>591</v>
      </c>
    </row>
    <row r="943" ht="16.5" hidden="1" customHeight="1">
      <c r="A943" s="30">
        <v>112.0</v>
      </c>
      <c r="B943" s="31" t="str">
        <f t="array" ref="B943">INDEX(StudiesInfo!$1:$80,MATCH($E943,StudiesInfo!$B:$B,0),MATCH(B$1,StudiesInfo!$1:$1,0))</f>
        <v>Yes</v>
      </c>
      <c r="E943" s="31" t="str">
        <f t="array" ref="E943">INDEX(StudiesInfo!$1:$80,MATCH($A943,StudiesInfo!$A:$A,0),MATCH(E$1,StudiesInfo!$1:$1,0))</f>
        <v>Santos et al., 2021b</v>
      </c>
      <c r="F943" s="31" t="str">
        <f t="array" ref="F943">INDEX(StudiesInfo!$1:$80,MATCH($E943,StudiesInfo!$B:$B,0),MATCH(F$1,StudiesInfo!$1:$1,0))</f>
        <v>1-5 µm</v>
      </c>
      <c r="G943" s="31" t="str">
        <f t="array" ref="G943">INDEX(StudiesInfo!$1:$80,MATCH($E943,StudiesInfo!$B:$B,0),MATCH(G$1,StudiesInfo!$1:$1,0))</f>
        <v>micro</v>
      </c>
      <c r="H943" s="31" t="str">
        <f t="array" ref="H943">INDEX(StudiesInfo!$1:$80,MATCH($E943,StudiesInfo!$B:$B,0),MATCH(H$1,StudiesInfo!$1:$1,0))</f>
        <v>Aminoplast</v>
      </c>
      <c r="I943" s="31" t="str">
        <f t="array" ref="I943">INDEX(StudiesInfo!$1:$80,MATCH($E943,StudiesInfo!$B:$B,0),MATCH(I$1,StudiesInfo!$1:$1,0))</f>
        <v>Sphere</v>
      </c>
      <c r="J943" s="32" t="str">
        <f t="array" ref="J943">INDEX(StudiesInfo!$1:$80,MATCH($E943,StudiesInfo!$B:$B,0),MATCH(J$1,StudiesInfo!$1:$1,0))</f>
        <v>Danio rerio</v>
      </c>
      <c r="K943" s="31" t="str">
        <f t="array" ref="K943">INDEX(StudiesInfo!$1:$80,MATCH($E943,StudiesInfo!$B:$B,0),MATCH(K$1,StudiesInfo!$1:$1,0))</f>
        <v>NA</v>
      </c>
      <c r="L943" s="31" t="str">
        <f t="array" ref="L943">INDEX(StudiesInfo!$1:$80,MATCH($E943,StudiesInfo!$B:$B,0),MATCH(L$1,StudiesInfo!$1:$1,0))</f>
        <v>Water: Semi-static system</v>
      </c>
      <c r="M943" s="31" t="str">
        <f t="array" ref="M943">INDEX(StudiesInfo!$1:$80,MATCH($E943,StudiesInfo!$B:$B,0),MATCH(M$1,StudiesInfo!$1:$1,0))</f>
        <v>Every 24h</v>
      </c>
      <c r="N943" s="35" t="str">
        <f t="array" ref="N943">INDEX(StudiesInfo!$1:$80,MATCH($E943,StudiesInfo!$B:$B,0),MATCH(N$1,StudiesInfo!$1:$1,0))</f>
        <v>2</v>
      </c>
      <c r="O943" s="31" t="str">
        <f t="array" ref="O943">INDEX(StudiesInfo!$1:$80,MATCH($E943,StudiesInfo!$B:$B,0),MATCH(O$1,StudiesInfo!$1:$1,0))</f>
        <v>mg/L</v>
      </c>
      <c r="P943" s="31" t="str">
        <f t="array" ref="P943">INDEX(StudiesInfo!$1:$80,MATCH($E943,StudiesInfo!$B:$B,0),MATCH(P$1,StudiesInfo!$1:$1,0))</f>
        <v>Embryo</v>
      </c>
      <c r="Q943" s="31">
        <f t="array" ref="Q943">INDEX(StudiesInfo!$1:$80,MATCH($E943,StudiesInfo!$B:$B,0),MATCH(Q$1,StudiesInfo!$1:$1,0))</f>
        <v>2</v>
      </c>
      <c r="R943" s="31" t="str">
        <f t="array" ref="R943">INDEX(StudiesInfo!$1:$80,MATCH($E943,StudiesInfo!$B:$B,0),MATCH(R$1,StudiesInfo!$1:$1,0))</f>
        <v>hpf</v>
      </c>
      <c r="S943" s="31" t="str">
        <f t="array" ref="S943">INDEX(StudiesInfo!$1:$80,MATCH($E943,StudiesInfo!$B:$B,0),MATCH(S$1,StudiesInfo!$1:$1,0))</f>
        <v>2, 6, 10, 14</v>
      </c>
      <c r="T943" s="31" t="str">
        <f t="array" ref="T943">INDEX(StudiesInfo!$1:$80,MATCH($E943,StudiesInfo!$B:$B,0),MATCH(T$1,StudiesInfo!$1:$1,0))</f>
        <v>up to 4 days
 5-15 days</v>
      </c>
      <c r="U943" s="31">
        <f t="array" ref="U943">INDEX(StudiesInfo!$1:$80,MATCH($E943,StudiesInfo!$B:$B,0),MATCH(U$1,StudiesInfo!$1:$1,0))</f>
        <v>0</v>
      </c>
      <c r="V943" s="31" t="str">
        <f t="array" ref="V943">INDEX(StudiesInfo!$1:$80,MATCH($E943,StudiesInfo!$B:$B,0),MATCH(V$1,StudiesInfo!$1:$1,0))</f>
        <v>Larva</v>
      </c>
      <c r="W943" s="31">
        <f t="array" ref="W943">INDEX(StudiesInfo!$1:$80,MATCH($E943,StudiesInfo!$B:$B,0),MATCH(W$1,StudiesInfo!$1:$1,0))</f>
        <v>14</v>
      </c>
      <c r="X943" s="31" t="str">
        <f t="array" ref="X943">INDEX(StudiesInfo!$1:$80,MATCH($E943,StudiesInfo!$B:$B,0),MATCH(X$1,StudiesInfo!$1:$1,0))</f>
        <v>dpf</v>
      </c>
      <c r="Y943" s="30" t="s">
        <v>582</v>
      </c>
      <c r="Z943" s="30" t="s">
        <v>597</v>
      </c>
      <c r="AA943" s="30" t="s">
        <v>654</v>
      </c>
      <c r="AD943" s="33" t="s">
        <v>1135</v>
      </c>
      <c r="AE943" s="30" t="s">
        <v>587</v>
      </c>
      <c r="AF943" s="30" t="s">
        <v>588</v>
      </c>
    </row>
    <row r="944" ht="16.5" hidden="1" customHeight="1">
      <c r="A944" s="30">
        <v>112.0</v>
      </c>
      <c r="B944" s="31" t="str">
        <f t="array" ref="B944">INDEX(StudiesInfo!$1:$80,MATCH($E944,StudiesInfo!$B:$B,0),MATCH(B$1,StudiesInfo!$1:$1,0))</f>
        <v>Yes</v>
      </c>
      <c r="E944" s="31" t="str">
        <f t="array" ref="E944">INDEX(StudiesInfo!$1:$80,MATCH($A944,StudiesInfo!$A:$A,0),MATCH(E$1,StudiesInfo!$1:$1,0))</f>
        <v>Santos et al., 2021b</v>
      </c>
      <c r="F944" s="31" t="str">
        <f t="array" ref="F944">INDEX(StudiesInfo!$1:$80,MATCH($E944,StudiesInfo!$B:$B,0),MATCH(F$1,StudiesInfo!$1:$1,0))</f>
        <v>1-5 µm</v>
      </c>
      <c r="G944" s="31" t="str">
        <f t="array" ref="G944">INDEX(StudiesInfo!$1:$80,MATCH($E944,StudiesInfo!$B:$B,0),MATCH(G$1,StudiesInfo!$1:$1,0))</f>
        <v>micro</v>
      </c>
      <c r="H944" s="31" t="str">
        <f t="array" ref="H944">INDEX(StudiesInfo!$1:$80,MATCH($E944,StudiesInfo!$B:$B,0),MATCH(H$1,StudiesInfo!$1:$1,0))</f>
        <v>Aminoplast</v>
      </c>
      <c r="I944" s="31" t="str">
        <f t="array" ref="I944">INDEX(StudiesInfo!$1:$80,MATCH($E944,StudiesInfo!$B:$B,0),MATCH(I$1,StudiesInfo!$1:$1,0))</f>
        <v>Sphere</v>
      </c>
      <c r="J944" s="32" t="str">
        <f t="array" ref="J944">INDEX(StudiesInfo!$1:$80,MATCH($E944,StudiesInfo!$B:$B,0),MATCH(J$1,StudiesInfo!$1:$1,0))</f>
        <v>Danio rerio</v>
      </c>
      <c r="K944" s="31" t="str">
        <f t="array" ref="K944">INDEX(StudiesInfo!$1:$80,MATCH($E944,StudiesInfo!$B:$B,0),MATCH(K$1,StudiesInfo!$1:$1,0))</f>
        <v>NA</v>
      </c>
      <c r="L944" s="31" t="str">
        <f t="array" ref="L944">INDEX(StudiesInfo!$1:$80,MATCH($E944,StudiesInfo!$B:$B,0),MATCH(L$1,StudiesInfo!$1:$1,0))</f>
        <v>Water: Semi-static system</v>
      </c>
      <c r="M944" s="31" t="str">
        <f t="array" ref="M944">INDEX(StudiesInfo!$1:$80,MATCH($E944,StudiesInfo!$B:$B,0),MATCH(M$1,StudiesInfo!$1:$1,0))</f>
        <v>Every 24h</v>
      </c>
      <c r="N944" s="35" t="str">
        <f t="array" ref="N944">INDEX(StudiesInfo!$1:$80,MATCH($E944,StudiesInfo!$B:$B,0),MATCH(N$1,StudiesInfo!$1:$1,0))</f>
        <v>2</v>
      </c>
      <c r="O944" s="31" t="str">
        <f t="array" ref="O944">INDEX(StudiesInfo!$1:$80,MATCH($E944,StudiesInfo!$B:$B,0),MATCH(O$1,StudiesInfo!$1:$1,0))</f>
        <v>mg/L</v>
      </c>
      <c r="P944" s="31" t="str">
        <f t="array" ref="P944">INDEX(StudiesInfo!$1:$80,MATCH($E944,StudiesInfo!$B:$B,0),MATCH(P$1,StudiesInfo!$1:$1,0))</f>
        <v>Embryo</v>
      </c>
      <c r="Q944" s="31">
        <f t="array" ref="Q944">INDEX(StudiesInfo!$1:$80,MATCH($E944,StudiesInfo!$B:$B,0),MATCH(Q$1,StudiesInfo!$1:$1,0))</f>
        <v>2</v>
      </c>
      <c r="R944" s="31" t="str">
        <f t="array" ref="R944">INDEX(StudiesInfo!$1:$80,MATCH($E944,StudiesInfo!$B:$B,0),MATCH(R$1,StudiesInfo!$1:$1,0))</f>
        <v>hpf</v>
      </c>
      <c r="S944" s="31" t="str">
        <f t="array" ref="S944">INDEX(StudiesInfo!$1:$80,MATCH($E944,StudiesInfo!$B:$B,0),MATCH(S$1,StudiesInfo!$1:$1,0))</f>
        <v>2, 6, 10, 14</v>
      </c>
      <c r="T944" s="31" t="str">
        <f t="array" ref="T944">INDEX(StudiesInfo!$1:$80,MATCH($E944,StudiesInfo!$B:$B,0),MATCH(T$1,StudiesInfo!$1:$1,0))</f>
        <v>up to 4 days
 5-15 days</v>
      </c>
      <c r="U944" s="31">
        <f t="array" ref="U944">INDEX(StudiesInfo!$1:$80,MATCH($E944,StudiesInfo!$B:$B,0),MATCH(U$1,StudiesInfo!$1:$1,0))</f>
        <v>0</v>
      </c>
      <c r="V944" s="31" t="str">
        <f t="array" ref="V944">INDEX(StudiesInfo!$1:$80,MATCH($E944,StudiesInfo!$B:$B,0),MATCH(V$1,StudiesInfo!$1:$1,0))</f>
        <v>Larva</v>
      </c>
      <c r="W944" s="31">
        <f t="array" ref="W944">INDEX(StudiesInfo!$1:$80,MATCH($E944,StudiesInfo!$B:$B,0),MATCH(W$1,StudiesInfo!$1:$1,0))</f>
        <v>14</v>
      </c>
      <c r="X944" s="31" t="str">
        <f t="array" ref="X944">INDEX(StudiesInfo!$1:$80,MATCH($E944,StudiesInfo!$B:$B,0),MATCH(X$1,StudiesInfo!$1:$1,0))</f>
        <v>dpf</v>
      </c>
      <c r="Y944" s="30" t="s">
        <v>582</v>
      </c>
      <c r="Z944" s="30" t="s">
        <v>597</v>
      </c>
      <c r="AA944" s="30" t="s">
        <v>654</v>
      </c>
      <c r="AD944" s="33" t="s">
        <v>1136</v>
      </c>
      <c r="AE944" s="30" t="s">
        <v>590</v>
      </c>
      <c r="AF944" s="34" t="s">
        <v>591</v>
      </c>
    </row>
    <row r="945" ht="16.5" hidden="1" customHeight="1">
      <c r="A945" s="30">
        <v>112.0</v>
      </c>
      <c r="B945" s="31" t="str">
        <f t="array" ref="B945">INDEX(StudiesInfo!$1:$80,MATCH($E945,StudiesInfo!$B:$B,0),MATCH(B$1,StudiesInfo!$1:$1,0))</f>
        <v>Yes</v>
      </c>
      <c r="E945" s="31" t="str">
        <f t="array" ref="E945">INDEX(StudiesInfo!$1:$80,MATCH($A945,StudiesInfo!$A:$A,0),MATCH(E$1,StudiesInfo!$1:$1,0))</f>
        <v>Santos et al., 2021b</v>
      </c>
      <c r="F945" s="31" t="str">
        <f t="array" ref="F945">INDEX(StudiesInfo!$1:$80,MATCH($E945,StudiesInfo!$B:$B,0),MATCH(F$1,StudiesInfo!$1:$1,0))</f>
        <v>1-5 µm</v>
      </c>
      <c r="G945" s="31" t="str">
        <f t="array" ref="G945">INDEX(StudiesInfo!$1:$80,MATCH($E945,StudiesInfo!$B:$B,0),MATCH(G$1,StudiesInfo!$1:$1,0))</f>
        <v>micro</v>
      </c>
      <c r="H945" s="31" t="str">
        <f t="array" ref="H945">INDEX(StudiesInfo!$1:$80,MATCH($E945,StudiesInfo!$B:$B,0),MATCH(H$1,StudiesInfo!$1:$1,0))</f>
        <v>Aminoplast</v>
      </c>
      <c r="I945" s="31" t="str">
        <f t="array" ref="I945">INDEX(StudiesInfo!$1:$80,MATCH($E945,StudiesInfo!$B:$B,0),MATCH(I$1,StudiesInfo!$1:$1,0))</f>
        <v>Sphere</v>
      </c>
      <c r="J945" s="32" t="str">
        <f t="array" ref="J945">INDEX(StudiesInfo!$1:$80,MATCH($E945,StudiesInfo!$B:$B,0),MATCH(J$1,StudiesInfo!$1:$1,0))</f>
        <v>Danio rerio</v>
      </c>
      <c r="K945" s="31" t="str">
        <f t="array" ref="K945">INDEX(StudiesInfo!$1:$80,MATCH($E945,StudiesInfo!$B:$B,0),MATCH(K$1,StudiesInfo!$1:$1,0))</f>
        <v>NA</v>
      </c>
      <c r="L945" s="31" t="str">
        <f t="array" ref="L945">INDEX(StudiesInfo!$1:$80,MATCH($E945,StudiesInfo!$B:$B,0),MATCH(L$1,StudiesInfo!$1:$1,0))</f>
        <v>Water: Semi-static system</v>
      </c>
      <c r="M945" s="31" t="str">
        <f t="array" ref="M945">INDEX(StudiesInfo!$1:$80,MATCH($E945,StudiesInfo!$B:$B,0),MATCH(M$1,StudiesInfo!$1:$1,0))</f>
        <v>Every 24h</v>
      </c>
      <c r="N945" s="35" t="str">
        <f t="array" ref="N945">INDEX(StudiesInfo!$1:$80,MATCH($E945,StudiesInfo!$B:$B,0),MATCH(N$1,StudiesInfo!$1:$1,0))</f>
        <v>2</v>
      </c>
      <c r="O945" s="31" t="str">
        <f t="array" ref="O945">INDEX(StudiesInfo!$1:$80,MATCH($E945,StudiesInfo!$B:$B,0),MATCH(O$1,StudiesInfo!$1:$1,0))</f>
        <v>mg/L</v>
      </c>
      <c r="P945" s="31" t="str">
        <f t="array" ref="P945">INDEX(StudiesInfo!$1:$80,MATCH($E945,StudiesInfo!$B:$B,0),MATCH(P$1,StudiesInfo!$1:$1,0))</f>
        <v>Embryo</v>
      </c>
      <c r="Q945" s="31">
        <f t="array" ref="Q945">INDEX(StudiesInfo!$1:$80,MATCH($E945,StudiesInfo!$B:$B,0),MATCH(Q$1,StudiesInfo!$1:$1,0))</f>
        <v>2</v>
      </c>
      <c r="R945" s="31" t="str">
        <f t="array" ref="R945">INDEX(StudiesInfo!$1:$80,MATCH($E945,StudiesInfo!$B:$B,0),MATCH(R$1,StudiesInfo!$1:$1,0))</f>
        <v>hpf</v>
      </c>
      <c r="S945" s="31" t="str">
        <f t="array" ref="S945">INDEX(StudiesInfo!$1:$80,MATCH($E945,StudiesInfo!$B:$B,0),MATCH(S$1,StudiesInfo!$1:$1,0))</f>
        <v>2, 6, 10, 14</v>
      </c>
      <c r="T945" s="31" t="str">
        <f t="array" ref="T945">INDEX(StudiesInfo!$1:$80,MATCH($E945,StudiesInfo!$B:$B,0),MATCH(T$1,StudiesInfo!$1:$1,0))</f>
        <v>up to 4 days
 5-15 days</v>
      </c>
      <c r="U945" s="31">
        <f t="array" ref="U945">INDEX(StudiesInfo!$1:$80,MATCH($E945,StudiesInfo!$B:$B,0),MATCH(U$1,StudiesInfo!$1:$1,0))</f>
        <v>0</v>
      </c>
      <c r="V945" s="31" t="str">
        <f t="array" ref="V945">INDEX(StudiesInfo!$1:$80,MATCH($E945,StudiesInfo!$B:$B,0),MATCH(V$1,StudiesInfo!$1:$1,0))</f>
        <v>Larva</v>
      </c>
      <c r="W945" s="31">
        <f t="array" ref="W945">INDEX(StudiesInfo!$1:$80,MATCH($E945,StudiesInfo!$B:$B,0),MATCH(W$1,StudiesInfo!$1:$1,0))</f>
        <v>14</v>
      </c>
      <c r="X945" s="31" t="str">
        <f t="array" ref="X945">INDEX(StudiesInfo!$1:$80,MATCH($E945,StudiesInfo!$B:$B,0),MATCH(X$1,StudiesInfo!$1:$1,0))</f>
        <v>dpf</v>
      </c>
      <c r="Y945" s="30" t="s">
        <v>582</v>
      </c>
      <c r="Z945" s="30" t="s">
        <v>597</v>
      </c>
      <c r="AA945" s="30" t="s">
        <v>654</v>
      </c>
      <c r="AD945" s="33" t="s">
        <v>1137</v>
      </c>
      <c r="AE945" s="30" t="s">
        <v>587</v>
      </c>
      <c r="AF945" s="30" t="s">
        <v>588</v>
      </c>
    </row>
    <row r="946" ht="16.5" hidden="1" customHeight="1">
      <c r="A946" s="30">
        <v>112.0</v>
      </c>
      <c r="B946" s="31" t="str">
        <f t="array" ref="B946">INDEX(StudiesInfo!$1:$80,MATCH($E946,StudiesInfo!$B:$B,0),MATCH(B$1,StudiesInfo!$1:$1,0))</f>
        <v>Yes</v>
      </c>
      <c r="E946" s="31" t="str">
        <f t="array" ref="E946">INDEX(StudiesInfo!$1:$80,MATCH($A946,StudiesInfo!$A:$A,0),MATCH(E$1,StudiesInfo!$1:$1,0))</f>
        <v>Santos et al., 2021b</v>
      </c>
      <c r="F946" s="31" t="str">
        <f t="array" ref="F946">INDEX(StudiesInfo!$1:$80,MATCH($E946,StudiesInfo!$B:$B,0),MATCH(F$1,StudiesInfo!$1:$1,0))</f>
        <v>1-5 µm</v>
      </c>
      <c r="G946" s="31" t="str">
        <f t="array" ref="G946">INDEX(StudiesInfo!$1:$80,MATCH($E946,StudiesInfo!$B:$B,0),MATCH(G$1,StudiesInfo!$1:$1,0))</f>
        <v>micro</v>
      </c>
      <c r="H946" s="31" t="str">
        <f t="array" ref="H946">INDEX(StudiesInfo!$1:$80,MATCH($E946,StudiesInfo!$B:$B,0),MATCH(H$1,StudiesInfo!$1:$1,0))</f>
        <v>Aminoplast</v>
      </c>
      <c r="I946" s="31" t="str">
        <f t="array" ref="I946">INDEX(StudiesInfo!$1:$80,MATCH($E946,StudiesInfo!$B:$B,0),MATCH(I$1,StudiesInfo!$1:$1,0))</f>
        <v>Sphere</v>
      </c>
      <c r="J946" s="32" t="str">
        <f t="array" ref="J946">INDEX(StudiesInfo!$1:$80,MATCH($E946,StudiesInfo!$B:$B,0),MATCH(J$1,StudiesInfo!$1:$1,0))</f>
        <v>Danio rerio</v>
      </c>
      <c r="K946" s="31" t="str">
        <f t="array" ref="K946">INDEX(StudiesInfo!$1:$80,MATCH($E946,StudiesInfo!$B:$B,0),MATCH(K$1,StudiesInfo!$1:$1,0))</f>
        <v>NA</v>
      </c>
      <c r="L946" s="31" t="str">
        <f t="array" ref="L946">INDEX(StudiesInfo!$1:$80,MATCH($E946,StudiesInfo!$B:$B,0),MATCH(L$1,StudiesInfo!$1:$1,0))</f>
        <v>Water: Semi-static system</v>
      </c>
      <c r="M946" s="31" t="str">
        <f t="array" ref="M946">INDEX(StudiesInfo!$1:$80,MATCH($E946,StudiesInfo!$B:$B,0),MATCH(M$1,StudiesInfo!$1:$1,0))</f>
        <v>Every 24h</v>
      </c>
      <c r="N946" s="35" t="str">
        <f t="array" ref="N946">INDEX(StudiesInfo!$1:$80,MATCH($E946,StudiesInfo!$B:$B,0),MATCH(N$1,StudiesInfo!$1:$1,0))</f>
        <v>2</v>
      </c>
      <c r="O946" s="31" t="str">
        <f t="array" ref="O946">INDEX(StudiesInfo!$1:$80,MATCH($E946,StudiesInfo!$B:$B,0),MATCH(O$1,StudiesInfo!$1:$1,0))</f>
        <v>mg/L</v>
      </c>
      <c r="P946" s="31" t="str">
        <f t="array" ref="P946">INDEX(StudiesInfo!$1:$80,MATCH($E946,StudiesInfo!$B:$B,0),MATCH(P$1,StudiesInfo!$1:$1,0))</f>
        <v>Embryo</v>
      </c>
      <c r="Q946" s="31">
        <f t="array" ref="Q946">INDEX(StudiesInfo!$1:$80,MATCH($E946,StudiesInfo!$B:$B,0),MATCH(Q$1,StudiesInfo!$1:$1,0))</f>
        <v>2</v>
      </c>
      <c r="R946" s="31" t="str">
        <f t="array" ref="R946">INDEX(StudiesInfo!$1:$80,MATCH($E946,StudiesInfo!$B:$B,0),MATCH(R$1,StudiesInfo!$1:$1,0))</f>
        <v>hpf</v>
      </c>
      <c r="S946" s="31" t="str">
        <f t="array" ref="S946">INDEX(StudiesInfo!$1:$80,MATCH($E946,StudiesInfo!$B:$B,0),MATCH(S$1,StudiesInfo!$1:$1,0))</f>
        <v>2, 6, 10, 14</v>
      </c>
      <c r="T946" s="31" t="str">
        <f t="array" ref="T946">INDEX(StudiesInfo!$1:$80,MATCH($E946,StudiesInfo!$B:$B,0),MATCH(T$1,StudiesInfo!$1:$1,0))</f>
        <v>up to 4 days
 5-15 days</v>
      </c>
      <c r="U946" s="31">
        <f t="array" ref="U946">INDEX(StudiesInfo!$1:$80,MATCH($E946,StudiesInfo!$B:$B,0),MATCH(U$1,StudiesInfo!$1:$1,0))</f>
        <v>0</v>
      </c>
      <c r="V946" s="31" t="str">
        <f t="array" ref="V946">INDEX(StudiesInfo!$1:$80,MATCH($E946,StudiesInfo!$B:$B,0),MATCH(V$1,StudiesInfo!$1:$1,0))</f>
        <v>Larva</v>
      </c>
      <c r="W946" s="31">
        <f t="array" ref="W946">INDEX(StudiesInfo!$1:$80,MATCH($E946,StudiesInfo!$B:$B,0),MATCH(W$1,StudiesInfo!$1:$1,0))</f>
        <v>14</v>
      </c>
      <c r="X946" s="31" t="str">
        <f t="array" ref="X946">INDEX(StudiesInfo!$1:$80,MATCH($E946,StudiesInfo!$B:$B,0),MATCH(X$1,StudiesInfo!$1:$1,0))</f>
        <v>dpf</v>
      </c>
      <c r="Y946" s="30" t="s">
        <v>582</v>
      </c>
      <c r="Z946" s="30" t="s">
        <v>597</v>
      </c>
      <c r="AA946" s="30" t="s">
        <v>654</v>
      </c>
      <c r="AD946" s="33" t="s">
        <v>1138</v>
      </c>
      <c r="AE946" s="30" t="s">
        <v>590</v>
      </c>
      <c r="AF946" s="34" t="s">
        <v>591</v>
      </c>
    </row>
    <row r="947" ht="16.5" hidden="1" customHeight="1">
      <c r="A947" s="30">
        <v>112.0</v>
      </c>
      <c r="B947" s="31" t="str">
        <f t="array" ref="B947">INDEX(StudiesInfo!$1:$80,MATCH($E947,StudiesInfo!$B:$B,0),MATCH(B$1,StudiesInfo!$1:$1,0))</f>
        <v>Yes</v>
      </c>
      <c r="E947" s="31" t="str">
        <f t="array" ref="E947">INDEX(StudiesInfo!$1:$80,MATCH($A947,StudiesInfo!$A:$A,0),MATCH(E$1,StudiesInfo!$1:$1,0))</f>
        <v>Santos et al., 2021b</v>
      </c>
      <c r="F947" s="31" t="str">
        <f t="array" ref="F947">INDEX(StudiesInfo!$1:$80,MATCH($E947,StudiesInfo!$B:$B,0),MATCH(F$1,StudiesInfo!$1:$1,0))</f>
        <v>1-5 µm</v>
      </c>
      <c r="G947" s="31" t="str">
        <f t="array" ref="G947">INDEX(StudiesInfo!$1:$80,MATCH($E947,StudiesInfo!$B:$B,0),MATCH(G$1,StudiesInfo!$1:$1,0))</f>
        <v>micro</v>
      </c>
      <c r="H947" s="31" t="str">
        <f t="array" ref="H947">INDEX(StudiesInfo!$1:$80,MATCH($E947,StudiesInfo!$B:$B,0),MATCH(H$1,StudiesInfo!$1:$1,0))</f>
        <v>Aminoplast</v>
      </c>
      <c r="I947" s="31" t="str">
        <f t="array" ref="I947">INDEX(StudiesInfo!$1:$80,MATCH($E947,StudiesInfo!$B:$B,0),MATCH(I$1,StudiesInfo!$1:$1,0))</f>
        <v>Sphere</v>
      </c>
      <c r="J947" s="32" t="str">
        <f t="array" ref="J947">INDEX(StudiesInfo!$1:$80,MATCH($E947,StudiesInfo!$B:$B,0),MATCH(J$1,StudiesInfo!$1:$1,0))</f>
        <v>Danio rerio</v>
      </c>
      <c r="K947" s="31" t="str">
        <f t="array" ref="K947">INDEX(StudiesInfo!$1:$80,MATCH($E947,StudiesInfo!$B:$B,0),MATCH(K$1,StudiesInfo!$1:$1,0))</f>
        <v>NA</v>
      </c>
      <c r="L947" s="31" t="str">
        <f t="array" ref="L947">INDEX(StudiesInfo!$1:$80,MATCH($E947,StudiesInfo!$B:$B,0),MATCH(L$1,StudiesInfo!$1:$1,0))</f>
        <v>Water: Semi-static system</v>
      </c>
      <c r="M947" s="31" t="str">
        <f t="array" ref="M947">INDEX(StudiesInfo!$1:$80,MATCH($E947,StudiesInfo!$B:$B,0),MATCH(M$1,StudiesInfo!$1:$1,0))</f>
        <v>Every 24h</v>
      </c>
      <c r="N947" s="35" t="str">
        <f t="array" ref="N947">INDEX(StudiesInfo!$1:$80,MATCH($E947,StudiesInfo!$B:$B,0),MATCH(N$1,StudiesInfo!$1:$1,0))</f>
        <v>2</v>
      </c>
      <c r="O947" s="31" t="str">
        <f t="array" ref="O947">INDEX(StudiesInfo!$1:$80,MATCH($E947,StudiesInfo!$B:$B,0),MATCH(O$1,StudiesInfo!$1:$1,0))</f>
        <v>mg/L</v>
      </c>
      <c r="P947" s="31" t="str">
        <f t="array" ref="P947">INDEX(StudiesInfo!$1:$80,MATCH($E947,StudiesInfo!$B:$B,0),MATCH(P$1,StudiesInfo!$1:$1,0))</f>
        <v>Embryo</v>
      </c>
      <c r="Q947" s="31">
        <f t="array" ref="Q947">INDEX(StudiesInfo!$1:$80,MATCH($E947,StudiesInfo!$B:$B,0),MATCH(Q$1,StudiesInfo!$1:$1,0))</f>
        <v>2</v>
      </c>
      <c r="R947" s="31" t="str">
        <f t="array" ref="R947">INDEX(StudiesInfo!$1:$80,MATCH($E947,StudiesInfo!$B:$B,0),MATCH(R$1,StudiesInfo!$1:$1,0))</f>
        <v>hpf</v>
      </c>
      <c r="S947" s="31" t="str">
        <f t="array" ref="S947">INDEX(StudiesInfo!$1:$80,MATCH($E947,StudiesInfo!$B:$B,0),MATCH(S$1,StudiesInfo!$1:$1,0))</f>
        <v>2, 6, 10, 14</v>
      </c>
      <c r="T947" s="31" t="str">
        <f t="array" ref="T947">INDEX(StudiesInfo!$1:$80,MATCH($E947,StudiesInfo!$B:$B,0),MATCH(T$1,StudiesInfo!$1:$1,0))</f>
        <v>up to 4 days
 5-15 days</v>
      </c>
      <c r="U947" s="31">
        <f t="array" ref="U947">INDEX(StudiesInfo!$1:$80,MATCH($E947,StudiesInfo!$B:$B,0),MATCH(U$1,StudiesInfo!$1:$1,0))</f>
        <v>0</v>
      </c>
      <c r="V947" s="31" t="str">
        <f t="array" ref="V947">INDEX(StudiesInfo!$1:$80,MATCH($E947,StudiesInfo!$B:$B,0),MATCH(V$1,StudiesInfo!$1:$1,0))</f>
        <v>Larva</v>
      </c>
      <c r="W947" s="31">
        <f t="array" ref="W947">INDEX(StudiesInfo!$1:$80,MATCH($E947,StudiesInfo!$B:$B,0),MATCH(W$1,StudiesInfo!$1:$1,0))</f>
        <v>14</v>
      </c>
      <c r="X947" s="31" t="str">
        <f t="array" ref="X947">INDEX(StudiesInfo!$1:$80,MATCH($E947,StudiesInfo!$B:$B,0),MATCH(X$1,StudiesInfo!$1:$1,0))</f>
        <v>dpf</v>
      </c>
      <c r="Y947" s="30" t="s">
        <v>582</v>
      </c>
      <c r="Z947" s="30" t="s">
        <v>597</v>
      </c>
      <c r="AA947" s="30" t="s">
        <v>654</v>
      </c>
      <c r="AD947" s="33" t="s">
        <v>1139</v>
      </c>
      <c r="AE947" s="30" t="s">
        <v>587</v>
      </c>
      <c r="AF947" s="30" t="s">
        <v>588</v>
      </c>
    </row>
    <row r="948" ht="16.5" hidden="1" customHeight="1">
      <c r="A948" s="30">
        <v>112.0</v>
      </c>
      <c r="B948" s="31" t="str">
        <f t="array" ref="B948">INDEX(StudiesInfo!$1:$80,MATCH($E948,StudiesInfo!$B:$B,0),MATCH(B$1,StudiesInfo!$1:$1,0))</f>
        <v>Yes</v>
      </c>
      <c r="E948" s="31" t="str">
        <f t="array" ref="E948">INDEX(StudiesInfo!$1:$80,MATCH($A948,StudiesInfo!$A:$A,0),MATCH(E$1,StudiesInfo!$1:$1,0))</f>
        <v>Santos et al., 2021b</v>
      </c>
      <c r="F948" s="31" t="str">
        <f t="array" ref="F948">INDEX(StudiesInfo!$1:$80,MATCH($E948,StudiesInfo!$B:$B,0),MATCH(F$1,StudiesInfo!$1:$1,0))</f>
        <v>1-5 µm</v>
      </c>
      <c r="G948" s="31" t="str">
        <f t="array" ref="G948">INDEX(StudiesInfo!$1:$80,MATCH($E948,StudiesInfo!$B:$B,0),MATCH(G$1,StudiesInfo!$1:$1,0))</f>
        <v>micro</v>
      </c>
      <c r="H948" s="31" t="str">
        <f t="array" ref="H948">INDEX(StudiesInfo!$1:$80,MATCH($E948,StudiesInfo!$B:$B,0),MATCH(H$1,StudiesInfo!$1:$1,0))</f>
        <v>Aminoplast</v>
      </c>
      <c r="I948" s="31" t="str">
        <f t="array" ref="I948">INDEX(StudiesInfo!$1:$80,MATCH($E948,StudiesInfo!$B:$B,0),MATCH(I$1,StudiesInfo!$1:$1,0))</f>
        <v>Sphere</v>
      </c>
      <c r="J948" s="32" t="str">
        <f t="array" ref="J948">INDEX(StudiesInfo!$1:$80,MATCH($E948,StudiesInfo!$B:$B,0),MATCH(J$1,StudiesInfo!$1:$1,0))</f>
        <v>Danio rerio</v>
      </c>
      <c r="K948" s="31" t="str">
        <f t="array" ref="K948">INDEX(StudiesInfo!$1:$80,MATCH($E948,StudiesInfo!$B:$B,0),MATCH(K$1,StudiesInfo!$1:$1,0))</f>
        <v>NA</v>
      </c>
      <c r="L948" s="31" t="str">
        <f t="array" ref="L948">INDEX(StudiesInfo!$1:$80,MATCH($E948,StudiesInfo!$B:$B,0),MATCH(L$1,StudiesInfo!$1:$1,0))</f>
        <v>Water: Semi-static system</v>
      </c>
      <c r="M948" s="31" t="str">
        <f t="array" ref="M948">INDEX(StudiesInfo!$1:$80,MATCH($E948,StudiesInfo!$B:$B,0),MATCH(M$1,StudiesInfo!$1:$1,0))</f>
        <v>Every 24h</v>
      </c>
      <c r="N948" s="35" t="str">
        <f t="array" ref="N948">INDEX(StudiesInfo!$1:$80,MATCH($E948,StudiesInfo!$B:$B,0),MATCH(N$1,StudiesInfo!$1:$1,0))</f>
        <v>2</v>
      </c>
      <c r="O948" s="31" t="str">
        <f t="array" ref="O948">INDEX(StudiesInfo!$1:$80,MATCH($E948,StudiesInfo!$B:$B,0),MATCH(O$1,StudiesInfo!$1:$1,0))</f>
        <v>mg/L</v>
      </c>
      <c r="P948" s="31" t="str">
        <f t="array" ref="P948">INDEX(StudiesInfo!$1:$80,MATCH($E948,StudiesInfo!$B:$B,0),MATCH(P$1,StudiesInfo!$1:$1,0))</f>
        <v>Embryo</v>
      </c>
      <c r="Q948" s="31">
        <f t="array" ref="Q948">INDEX(StudiesInfo!$1:$80,MATCH($E948,StudiesInfo!$B:$B,0),MATCH(Q$1,StudiesInfo!$1:$1,0))</f>
        <v>2</v>
      </c>
      <c r="R948" s="31" t="str">
        <f t="array" ref="R948">INDEX(StudiesInfo!$1:$80,MATCH($E948,StudiesInfo!$B:$B,0),MATCH(R$1,StudiesInfo!$1:$1,0))</f>
        <v>hpf</v>
      </c>
      <c r="S948" s="31" t="str">
        <f t="array" ref="S948">INDEX(StudiesInfo!$1:$80,MATCH($E948,StudiesInfo!$B:$B,0),MATCH(S$1,StudiesInfo!$1:$1,0))</f>
        <v>2, 6, 10, 14</v>
      </c>
      <c r="T948" s="31" t="str">
        <f t="array" ref="T948">INDEX(StudiesInfo!$1:$80,MATCH($E948,StudiesInfo!$B:$B,0),MATCH(T$1,StudiesInfo!$1:$1,0))</f>
        <v>up to 4 days
 5-15 days</v>
      </c>
      <c r="U948" s="31">
        <f t="array" ref="U948">INDEX(StudiesInfo!$1:$80,MATCH($E948,StudiesInfo!$B:$B,0),MATCH(U$1,StudiesInfo!$1:$1,0))</f>
        <v>0</v>
      </c>
      <c r="V948" s="31" t="str">
        <f t="array" ref="V948">INDEX(StudiesInfo!$1:$80,MATCH($E948,StudiesInfo!$B:$B,0),MATCH(V$1,StudiesInfo!$1:$1,0))</f>
        <v>Larva</v>
      </c>
      <c r="W948" s="31">
        <f t="array" ref="W948">INDEX(StudiesInfo!$1:$80,MATCH($E948,StudiesInfo!$B:$B,0),MATCH(W$1,StudiesInfo!$1:$1,0))</f>
        <v>14</v>
      </c>
      <c r="X948" s="31" t="str">
        <f t="array" ref="X948">INDEX(StudiesInfo!$1:$80,MATCH($E948,StudiesInfo!$B:$B,0),MATCH(X$1,StudiesInfo!$1:$1,0))</f>
        <v>dpf</v>
      </c>
      <c r="Y948" s="30" t="s">
        <v>582</v>
      </c>
      <c r="Z948" s="30" t="s">
        <v>597</v>
      </c>
      <c r="AA948" s="30" t="s">
        <v>654</v>
      </c>
      <c r="AD948" s="33" t="s">
        <v>1140</v>
      </c>
      <c r="AE948" s="30" t="s">
        <v>590</v>
      </c>
      <c r="AF948" s="30" t="s">
        <v>600</v>
      </c>
    </row>
    <row r="949" ht="16.5" hidden="1" customHeight="1">
      <c r="A949" s="30">
        <v>112.0</v>
      </c>
      <c r="B949" s="31" t="str">
        <f t="array" ref="B949">INDEX(StudiesInfo!$1:$80,MATCH($E949,StudiesInfo!$B:$B,0),MATCH(B$1,StudiesInfo!$1:$1,0))</f>
        <v>Yes</v>
      </c>
      <c r="C949" s="30"/>
      <c r="D949" s="30"/>
      <c r="E949" s="31" t="str">
        <f t="array" ref="E949">INDEX(StudiesInfo!$1:$80,MATCH($A949,StudiesInfo!$A:$A,0),MATCH(E$1,StudiesInfo!$1:$1,0))</f>
        <v>Santos et al., 2021b</v>
      </c>
      <c r="F949" s="31" t="str">
        <f t="array" ref="F949">INDEX(StudiesInfo!$1:$80,MATCH($E949,StudiesInfo!$B:$B,0),MATCH(F$1,StudiesInfo!$1:$1,0))</f>
        <v>1-5 µm</v>
      </c>
      <c r="G949" s="31" t="str">
        <f t="array" ref="G949">INDEX(StudiesInfo!$1:$80,MATCH($E949,StudiesInfo!$B:$B,0),MATCH(G$1,StudiesInfo!$1:$1,0))</f>
        <v>micro</v>
      </c>
      <c r="H949" s="31" t="str">
        <f t="array" ref="H949">INDEX(StudiesInfo!$1:$80,MATCH($E949,StudiesInfo!$B:$B,0),MATCH(H$1,StudiesInfo!$1:$1,0))</f>
        <v>Aminoplast</v>
      </c>
      <c r="I949" s="31" t="str">
        <f t="array" ref="I949">INDEX(StudiesInfo!$1:$80,MATCH($E949,StudiesInfo!$B:$B,0),MATCH(I$1,StudiesInfo!$1:$1,0))</f>
        <v>Sphere</v>
      </c>
      <c r="J949" s="32" t="str">
        <f t="array" ref="J949">INDEX(StudiesInfo!$1:$80,MATCH($E949,StudiesInfo!$B:$B,0),MATCH(J$1,StudiesInfo!$1:$1,0))</f>
        <v>Danio rerio</v>
      </c>
      <c r="K949" s="31" t="str">
        <f t="array" ref="K949">INDEX(StudiesInfo!$1:$80,MATCH($E949,StudiesInfo!$B:$B,0),MATCH(K$1,StudiesInfo!$1:$1,0))</f>
        <v>NA</v>
      </c>
      <c r="L949" s="31" t="str">
        <f t="array" ref="L949">INDEX(StudiesInfo!$1:$80,MATCH($E949,StudiesInfo!$B:$B,0),MATCH(L$1,StudiesInfo!$1:$1,0))</f>
        <v>Water: Semi-static system</v>
      </c>
      <c r="M949" s="31" t="str">
        <f t="array" ref="M949">INDEX(StudiesInfo!$1:$80,MATCH($E949,StudiesInfo!$B:$B,0),MATCH(M$1,StudiesInfo!$1:$1,0))</f>
        <v>Every 24h</v>
      </c>
      <c r="N949" s="35" t="str">
        <f t="array" ref="N949">INDEX(StudiesInfo!$1:$80,MATCH($E949,StudiesInfo!$B:$B,0),MATCH(N$1,StudiesInfo!$1:$1,0))</f>
        <v>2</v>
      </c>
      <c r="O949" s="31" t="str">
        <f t="array" ref="O949">INDEX(StudiesInfo!$1:$80,MATCH($E949,StudiesInfo!$B:$B,0),MATCH(O$1,StudiesInfo!$1:$1,0))</f>
        <v>mg/L</v>
      </c>
      <c r="P949" s="31" t="str">
        <f t="array" ref="P949">INDEX(StudiesInfo!$1:$80,MATCH($E949,StudiesInfo!$B:$B,0),MATCH(P$1,StudiesInfo!$1:$1,0))</f>
        <v>Embryo</v>
      </c>
      <c r="Q949" s="31">
        <f t="array" ref="Q949">INDEX(StudiesInfo!$1:$80,MATCH($E949,StudiesInfo!$B:$B,0),MATCH(Q$1,StudiesInfo!$1:$1,0))</f>
        <v>2</v>
      </c>
      <c r="R949" s="31" t="str">
        <f t="array" ref="R949">INDEX(StudiesInfo!$1:$80,MATCH($E949,StudiesInfo!$B:$B,0),MATCH(R$1,StudiesInfo!$1:$1,0))</f>
        <v>hpf</v>
      </c>
      <c r="S949" s="31" t="str">
        <f t="array" ref="S949">INDEX(StudiesInfo!$1:$80,MATCH($E949,StudiesInfo!$B:$B,0),MATCH(S$1,StudiesInfo!$1:$1,0))</f>
        <v>2, 6, 10, 14</v>
      </c>
      <c r="T949" s="31" t="str">
        <f t="array" ref="T949">INDEX(StudiesInfo!$1:$80,MATCH($E949,StudiesInfo!$B:$B,0),MATCH(T$1,StudiesInfo!$1:$1,0))</f>
        <v>up to 4 days
 5-15 days</v>
      </c>
      <c r="U949" s="31">
        <f t="array" ref="U949">INDEX(StudiesInfo!$1:$80,MATCH($E949,StudiesInfo!$B:$B,0),MATCH(U$1,StudiesInfo!$1:$1,0))</f>
        <v>0</v>
      </c>
      <c r="V949" s="31" t="str">
        <f t="array" ref="V949">INDEX(StudiesInfo!$1:$80,MATCH($E949,StudiesInfo!$B:$B,0),MATCH(V$1,StudiesInfo!$1:$1,0))</f>
        <v>Larva</v>
      </c>
      <c r="W949" s="31">
        <f t="array" ref="W949">INDEX(StudiesInfo!$1:$80,MATCH($E949,StudiesInfo!$B:$B,0),MATCH(W$1,StudiesInfo!$1:$1,0))</f>
        <v>14</v>
      </c>
      <c r="X949" s="31" t="str">
        <f t="array" ref="X949">INDEX(StudiesInfo!$1:$80,MATCH($E949,StudiesInfo!$B:$B,0),MATCH(X$1,StudiesInfo!$1:$1,0))</f>
        <v>dpf</v>
      </c>
      <c r="Y949" s="30" t="s">
        <v>582</v>
      </c>
      <c r="Z949" s="30" t="s">
        <v>597</v>
      </c>
      <c r="AA949" s="30" t="s">
        <v>732</v>
      </c>
      <c r="AB949" s="30">
        <v>17.0</v>
      </c>
      <c r="AC949" s="30" t="s">
        <v>1133</v>
      </c>
      <c r="AD949" s="33" t="s">
        <v>615</v>
      </c>
      <c r="AE949" s="30" t="s">
        <v>587</v>
      </c>
      <c r="AF949" s="30" t="s">
        <v>588</v>
      </c>
    </row>
    <row r="950" ht="16.5" hidden="1" customHeight="1">
      <c r="A950" s="30">
        <v>112.0</v>
      </c>
      <c r="B950" s="31" t="str">
        <f t="array" ref="B950">INDEX(StudiesInfo!$1:$80,MATCH($E950,StudiesInfo!$B:$B,0),MATCH(B$1,StudiesInfo!$1:$1,0))</f>
        <v>Yes</v>
      </c>
      <c r="E950" s="31" t="str">
        <f t="array" ref="E950">INDEX(StudiesInfo!$1:$80,MATCH($A950,StudiesInfo!$A:$A,0),MATCH(E$1,StudiesInfo!$1:$1,0))</f>
        <v>Santos et al., 2021b</v>
      </c>
      <c r="F950" s="31" t="str">
        <f t="array" ref="F950">INDEX(StudiesInfo!$1:$80,MATCH($E950,StudiesInfo!$B:$B,0),MATCH(F$1,StudiesInfo!$1:$1,0))</f>
        <v>1-5 µm</v>
      </c>
      <c r="G950" s="31" t="str">
        <f t="array" ref="G950">INDEX(StudiesInfo!$1:$80,MATCH($E950,StudiesInfo!$B:$B,0),MATCH(G$1,StudiesInfo!$1:$1,0))</f>
        <v>micro</v>
      </c>
      <c r="H950" s="31" t="str">
        <f t="array" ref="H950">INDEX(StudiesInfo!$1:$80,MATCH($E950,StudiesInfo!$B:$B,0),MATCH(H$1,StudiesInfo!$1:$1,0))</f>
        <v>Aminoplast</v>
      </c>
      <c r="I950" s="31" t="str">
        <f t="array" ref="I950">INDEX(StudiesInfo!$1:$80,MATCH($E950,StudiesInfo!$B:$B,0),MATCH(I$1,StudiesInfo!$1:$1,0))</f>
        <v>Sphere</v>
      </c>
      <c r="J950" s="32" t="str">
        <f t="array" ref="J950">INDEX(StudiesInfo!$1:$80,MATCH($E950,StudiesInfo!$B:$B,0),MATCH(J$1,StudiesInfo!$1:$1,0))</f>
        <v>Danio rerio</v>
      </c>
      <c r="K950" s="31" t="str">
        <f t="array" ref="K950">INDEX(StudiesInfo!$1:$80,MATCH($E950,StudiesInfo!$B:$B,0),MATCH(K$1,StudiesInfo!$1:$1,0))</f>
        <v>NA</v>
      </c>
      <c r="L950" s="31" t="str">
        <f t="array" ref="L950">INDEX(StudiesInfo!$1:$80,MATCH($E950,StudiesInfo!$B:$B,0),MATCH(L$1,StudiesInfo!$1:$1,0))</f>
        <v>Water: Semi-static system</v>
      </c>
      <c r="M950" s="31" t="str">
        <f t="array" ref="M950">INDEX(StudiesInfo!$1:$80,MATCH($E950,StudiesInfo!$B:$B,0),MATCH(M$1,StudiesInfo!$1:$1,0))</f>
        <v>Every 24h</v>
      </c>
      <c r="N950" s="35" t="str">
        <f t="array" ref="N950">INDEX(StudiesInfo!$1:$80,MATCH($E950,StudiesInfo!$B:$B,0),MATCH(N$1,StudiesInfo!$1:$1,0))</f>
        <v>2</v>
      </c>
      <c r="O950" s="31" t="str">
        <f t="array" ref="O950">INDEX(StudiesInfo!$1:$80,MATCH($E950,StudiesInfo!$B:$B,0),MATCH(O$1,StudiesInfo!$1:$1,0))</f>
        <v>mg/L</v>
      </c>
      <c r="P950" s="31" t="str">
        <f t="array" ref="P950">INDEX(StudiesInfo!$1:$80,MATCH($E950,StudiesInfo!$B:$B,0),MATCH(P$1,StudiesInfo!$1:$1,0))</f>
        <v>Embryo</v>
      </c>
      <c r="Q950" s="31">
        <f t="array" ref="Q950">INDEX(StudiesInfo!$1:$80,MATCH($E950,StudiesInfo!$B:$B,0),MATCH(Q$1,StudiesInfo!$1:$1,0))</f>
        <v>2</v>
      </c>
      <c r="R950" s="31" t="str">
        <f t="array" ref="R950">INDEX(StudiesInfo!$1:$80,MATCH($E950,StudiesInfo!$B:$B,0),MATCH(R$1,StudiesInfo!$1:$1,0))</f>
        <v>hpf</v>
      </c>
      <c r="S950" s="31" t="str">
        <f t="array" ref="S950">INDEX(StudiesInfo!$1:$80,MATCH($E950,StudiesInfo!$B:$B,0),MATCH(S$1,StudiesInfo!$1:$1,0))</f>
        <v>2, 6, 10, 14</v>
      </c>
      <c r="T950" s="31" t="str">
        <f t="array" ref="T950">INDEX(StudiesInfo!$1:$80,MATCH($E950,StudiesInfo!$B:$B,0),MATCH(T$1,StudiesInfo!$1:$1,0))</f>
        <v>up to 4 days
 5-15 days</v>
      </c>
      <c r="U950" s="31">
        <f t="array" ref="U950">INDEX(StudiesInfo!$1:$80,MATCH($E950,StudiesInfo!$B:$B,0),MATCH(U$1,StudiesInfo!$1:$1,0))</f>
        <v>0</v>
      </c>
      <c r="V950" s="31" t="str">
        <f t="array" ref="V950">INDEX(StudiesInfo!$1:$80,MATCH($E950,StudiesInfo!$B:$B,0),MATCH(V$1,StudiesInfo!$1:$1,0))</f>
        <v>Larva</v>
      </c>
      <c r="W950" s="31">
        <f t="array" ref="W950">INDEX(StudiesInfo!$1:$80,MATCH($E950,StudiesInfo!$B:$B,0),MATCH(W$1,StudiesInfo!$1:$1,0))</f>
        <v>14</v>
      </c>
      <c r="X950" s="31" t="str">
        <f t="array" ref="X950">INDEX(StudiesInfo!$1:$80,MATCH($E950,StudiesInfo!$B:$B,0),MATCH(X$1,StudiesInfo!$1:$1,0))</f>
        <v>dpf</v>
      </c>
      <c r="Y950" s="30" t="s">
        <v>582</v>
      </c>
      <c r="Z950" s="30" t="s">
        <v>597</v>
      </c>
      <c r="AA950" s="30" t="s">
        <v>732</v>
      </c>
      <c r="AD950" s="33" t="s">
        <v>1134</v>
      </c>
      <c r="AE950" s="30" t="s">
        <v>590</v>
      </c>
      <c r="AF950" s="34" t="s">
        <v>591</v>
      </c>
    </row>
    <row r="951" ht="16.5" hidden="1" customHeight="1">
      <c r="A951" s="30">
        <v>112.0</v>
      </c>
      <c r="B951" s="31" t="str">
        <f t="array" ref="B951">INDEX(StudiesInfo!$1:$80,MATCH($E951,StudiesInfo!$B:$B,0),MATCH(B$1,StudiesInfo!$1:$1,0))</f>
        <v>Yes</v>
      </c>
      <c r="E951" s="31" t="str">
        <f t="array" ref="E951">INDEX(StudiesInfo!$1:$80,MATCH($A951,StudiesInfo!$A:$A,0),MATCH(E$1,StudiesInfo!$1:$1,0))</f>
        <v>Santos et al., 2021b</v>
      </c>
      <c r="F951" s="31" t="str">
        <f t="array" ref="F951">INDEX(StudiesInfo!$1:$80,MATCH($E951,StudiesInfo!$B:$B,0),MATCH(F$1,StudiesInfo!$1:$1,0))</f>
        <v>1-5 µm</v>
      </c>
      <c r="G951" s="31" t="str">
        <f t="array" ref="G951">INDEX(StudiesInfo!$1:$80,MATCH($E951,StudiesInfo!$B:$B,0),MATCH(G$1,StudiesInfo!$1:$1,0))</f>
        <v>micro</v>
      </c>
      <c r="H951" s="31" t="str">
        <f t="array" ref="H951">INDEX(StudiesInfo!$1:$80,MATCH($E951,StudiesInfo!$B:$B,0),MATCH(H$1,StudiesInfo!$1:$1,0))</f>
        <v>Aminoplast</v>
      </c>
      <c r="I951" s="31" t="str">
        <f t="array" ref="I951">INDEX(StudiesInfo!$1:$80,MATCH($E951,StudiesInfo!$B:$B,0),MATCH(I$1,StudiesInfo!$1:$1,0))</f>
        <v>Sphere</v>
      </c>
      <c r="J951" s="32" t="str">
        <f t="array" ref="J951">INDEX(StudiesInfo!$1:$80,MATCH($E951,StudiesInfo!$B:$B,0),MATCH(J$1,StudiesInfo!$1:$1,0))</f>
        <v>Danio rerio</v>
      </c>
      <c r="K951" s="31" t="str">
        <f t="array" ref="K951">INDEX(StudiesInfo!$1:$80,MATCH($E951,StudiesInfo!$B:$B,0),MATCH(K$1,StudiesInfo!$1:$1,0))</f>
        <v>NA</v>
      </c>
      <c r="L951" s="31" t="str">
        <f t="array" ref="L951">INDEX(StudiesInfo!$1:$80,MATCH($E951,StudiesInfo!$B:$B,0),MATCH(L$1,StudiesInfo!$1:$1,0))</f>
        <v>Water: Semi-static system</v>
      </c>
      <c r="M951" s="31" t="str">
        <f t="array" ref="M951">INDEX(StudiesInfo!$1:$80,MATCH($E951,StudiesInfo!$B:$B,0),MATCH(M$1,StudiesInfo!$1:$1,0))</f>
        <v>Every 24h</v>
      </c>
      <c r="N951" s="35" t="str">
        <f t="array" ref="N951">INDEX(StudiesInfo!$1:$80,MATCH($E951,StudiesInfo!$B:$B,0),MATCH(N$1,StudiesInfo!$1:$1,0))</f>
        <v>2</v>
      </c>
      <c r="O951" s="31" t="str">
        <f t="array" ref="O951">INDEX(StudiesInfo!$1:$80,MATCH($E951,StudiesInfo!$B:$B,0),MATCH(O$1,StudiesInfo!$1:$1,0))</f>
        <v>mg/L</v>
      </c>
      <c r="P951" s="31" t="str">
        <f t="array" ref="P951">INDEX(StudiesInfo!$1:$80,MATCH($E951,StudiesInfo!$B:$B,0),MATCH(P$1,StudiesInfo!$1:$1,0))</f>
        <v>Embryo</v>
      </c>
      <c r="Q951" s="31">
        <f t="array" ref="Q951">INDEX(StudiesInfo!$1:$80,MATCH($E951,StudiesInfo!$B:$B,0),MATCH(Q$1,StudiesInfo!$1:$1,0))</f>
        <v>2</v>
      </c>
      <c r="R951" s="31" t="str">
        <f t="array" ref="R951">INDEX(StudiesInfo!$1:$80,MATCH($E951,StudiesInfo!$B:$B,0),MATCH(R$1,StudiesInfo!$1:$1,0))</f>
        <v>hpf</v>
      </c>
      <c r="S951" s="31" t="str">
        <f t="array" ref="S951">INDEX(StudiesInfo!$1:$80,MATCH($E951,StudiesInfo!$B:$B,0),MATCH(S$1,StudiesInfo!$1:$1,0))</f>
        <v>2, 6, 10, 14</v>
      </c>
      <c r="T951" s="31" t="str">
        <f t="array" ref="T951">INDEX(StudiesInfo!$1:$80,MATCH($E951,StudiesInfo!$B:$B,0),MATCH(T$1,StudiesInfo!$1:$1,0))</f>
        <v>up to 4 days
 5-15 days</v>
      </c>
      <c r="U951" s="31">
        <f t="array" ref="U951">INDEX(StudiesInfo!$1:$80,MATCH($E951,StudiesInfo!$B:$B,0),MATCH(U$1,StudiesInfo!$1:$1,0))</f>
        <v>0</v>
      </c>
      <c r="V951" s="31" t="str">
        <f t="array" ref="V951">INDEX(StudiesInfo!$1:$80,MATCH($E951,StudiesInfo!$B:$B,0),MATCH(V$1,StudiesInfo!$1:$1,0))</f>
        <v>Larva</v>
      </c>
      <c r="W951" s="31">
        <f t="array" ref="W951">INDEX(StudiesInfo!$1:$80,MATCH($E951,StudiesInfo!$B:$B,0),MATCH(W$1,StudiesInfo!$1:$1,0))</f>
        <v>14</v>
      </c>
      <c r="X951" s="31" t="str">
        <f t="array" ref="X951">INDEX(StudiesInfo!$1:$80,MATCH($E951,StudiesInfo!$B:$B,0),MATCH(X$1,StudiesInfo!$1:$1,0))</f>
        <v>dpf</v>
      </c>
      <c r="Y951" s="30" t="s">
        <v>582</v>
      </c>
      <c r="Z951" s="30" t="s">
        <v>597</v>
      </c>
      <c r="AA951" s="30" t="s">
        <v>732</v>
      </c>
      <c r="AD951" s="33" t="s">
        <v>1135</v>
      </c>
      <c r="AE951" s="30" t="s">
        <v>587</v>
      </c>
      <c r="AF951" s="30" t="s">
        <v>588</v>
      </c>
    </row>
    <row r="952" ht="16.5" hidden="1" customHeight="1">
      <c r="A952" s="30">
        <v>112.0</v>
      </c>
      <c r="B952" s="31" t="str">
        <f t="array" ref="B952">INDEX(StudiesInfo!$1:$80,MATCH($E952,StudiesInfo!$B:$B,0),MATCH(B$1,StudiesInfo!$1:$1,0))</f>
        <v>Yes</v>
      </c>
      <c r="E952" s="31" t="str">
        <f t="array" ref="E952">INDEX(StudiesInfo!$1:$80,MATCH($A952,StudiesInfo!$A:$A,0),MATCH(E$1,StudiesInfo!$1:$1,0))</f>
        <v>Santos et al., 2021b</v>
      </c>
      <c r="F952" s="31" t="str">
        <f t="array" ref="F952">INDEX(StudiesInfo!$1:$80,MATCH($E952,StudiesInfo!$B:$B,0),MATCH(F$1,StudiesInfo!$1:$1,0))</f>
        <v>1-5 µm</v>
      </c>
      <c r="G952" s="31" t="str">
        <f t="array" ref="G952">INDEX(StudiesInfo!$1:$80,MATCH($E952,StudiesInfo!$B:$B,0),MATCH(G$1,StudiesInfo!$1:$1,0))</f>
        <v>micro</v>
      </c>
      <c r="H952" s="31" t="str">
        <f t="array" ref="H952">INDEX(StudiesInfo!$1:$80,MATCH($E952,StudiesInfo!$B:$B,0),MATCH(H$1,StudiesInfo!$1:$1,0))</f>
        <v>Aminoplast</v>
      </c>
      <c r="I952" s="31" t="str">
        <f t="array" ref="I952">INDEX(StudiesInfo!$1:$80,MATCH($E952,StudiesInfo!$B:$B,0),MATCH(I$1,StudiesInfo!$1:$1,0))</f>
        <v>Sphere</v>
      </c>
      <c r="J952" s="32" t="str">
        <f t="array" ref="J952">INDEX(StudiesInfo!$1:$80,MATCH($E952,StudiesInfo!$B:$B,0),MATCH(J$1,StudiesInfo!$1:$1,0))</f>
        <v>Danio rerio</v>
      </c>
      <c r="K952" s="31" t="str">
        <f t="array" ref="K952">INDEX(StudiesInfo!$1:$80,MATCH($E952,StudiesInfo!$B:$B,0),MATCH(K$1,StudiesInfo!$1:$1,0))</f>
        <v>NA</v>
      </c>
      <c r="L952" s="31" t="str">
        <f t="array" ref="L952">INDEX(StudiesInfo!$1:$80,MATCH($E952,StudiesInfo!$B:$B,0),MATCH(L$1,StudiesInfo!$1:$1,0))</f>
        <v>Water: Semi-static system</v>
      </c>
      <c r="M952" s="31" t="str">
        <f t="array" ref="M952">INDEX(StudiesInfo!$1:$80,MATCH($E952,StudiesInfo!$B:$B,0),MATCH(M$1,StudiesInfo!$1:$1,0))</f>
        <v>Every 24h</v>
      </c>
      <c r="N952" s="35" t="str">
        <f t="array" ref="N952">INDEX(StudiesInfo!$1:$80,MATCH($E952,StudiesInfo!$B:$B,0),MATCH(N$1,StudiesInfo!$1:$1,0))</f>
        <v>2</v>
      </c>
      <c r="O952" s="31" t="str">
        <f t="array" ref="O952">INDEX(StudiesInfo!$1:$80,MATCH($E952,StudiesInfo!$B:$B,0),MATCH(O$1,StudiesInfo!$1:$1,0))</f>
        <v>mg/L</v>
      </c>
      <c r="P952" s="31" t="str">
        <f t="array" ref="P952">INDEX(StudiesInfo!$1:$80,MATCH($E952,StudiesInfo!$B:$B,0),MATCH(P$1,StudiesInfo!$1:$1,0))</f>
        <v>Embryo</v>
      </c>
      <c r="Q952" s="31">
        <f t="array" ref="Q952">INDEX(StudiesInfo!$1:$80,MATCH($E952,StudiesInfo!$B:$B,0),MATCH(Q$1,StudiesInfo!$1:$1,0))</f>
        <v>2</v>
      </c>
      <c r="R952" s="31" t="str">
        <f t="array" ref="R952">INDEX(StudiesInfo!$1:$80,MATCH($E952,StudiesInfo!$B:$B,0),MATCH(R$1,StudiesInfo!$1:$1,0))</f>
        <v>hpf</v>
      </c>
      <c r="S952" s="31" t="str">
        <f t="array" ref="S952">INDEX(StudiesInfo!$1:$80,MATCH($E952,StudiesInfo!$B:$B,0),MATCH(S$1,StudiesInfo!$1:$1,0))</f>
        <v>2, 6, 10, 14</v>
      </c>
      <c r="T952" s="31" t="str">
        <f t="array" ref="T952">INDEX(StudiesInfo!$1:$80,MATCH($E952,StudiesInfo!$B:$B,0),MATCH(T$1,StudiesInfo!$1:$1,0))</f>
        <v>up to 4 days
 5-15 days</v>
      </c>
      <c r="U952" s="31">
        <f t="array" ref="U952">INDEX(StudiesInfo!$1:$80,MATCH($E952,StudiesInfo!$B:$B,0),MATCH(U$1,StudiesInfo!$1:$1,0))</f>
        <v>0</v>
      </c>
      <c r="V952" s="31" t="str">
        <f t="array" ref="V952">INDEX(StudiesInfo!$1:$80,MATCH($E952,StudiesInfo!$B:$B,0),MATCH(V$1,StudiesInfo!$1:$1,0))</f>
        <v>Larva</v>
      </c>
      <c r="W952" s="31">
        <f t="array" ref="W952">INDEX(StudiesInfo!$1:$80,MATCH($E952,StudiesInfo!$B:$B,0),MATCH(W$1,StudiesInfo!$1:$1,0))</f>
        <v>14</v>
      </c>
      <c r="X952" s="31" t="str">
        <f t="array" ref="X952">INDEX(StudiesInfo!$1:$80,MATCH($E952,StudiesInfo!$B:$B,0),MATCH(X$1,StudiesInfo!$1:$1,0))</f>
        <v>dpf</v>
      </c>
      <c r="Y952" s="30" t="s">
        <v>582</v>
      </c>
      <c r="Z952" s="30" t="s">
        <v>597</v>
      </c>
      <c r="AA952" s="30" t="s">
        <v>732</v>
      </c>
      <c r="AD952" s="33" t="s">
        <v>1136</v>
      </c>
      <c r="AE952" s="30" t="s">
        <v>590</v>
      </c>
      <c r="AF952" s="34" t="s">
        <v>591</v>
      </c>
    </row>
    <row r="953" ht="16.5" hidden="1" customHeight="1">
      <c r="A953" s="30">
        <v>112.0</v>
      </c>
      <c r="B953" s="31" t="str">
        <f t="array" ref="B953">INDEX(StudiesInfo!$1:$80,MATCH($E953,StudiesInfo!$B:$B,0),MATCH(B$1,StudiesInfo!$1:$1,0))</f>
        <v>Yes</v>
      </c>
      <c r="E953" s="31" t="str">
        <f t="array" ref="E953">INDEX(StudiesInfo!$1:$80,MATCH($A953,StudiesInfo!$A:$A,0),MATCH(E$1,StudiesInfo!$1:$1,0))</f>
        <v>Santos et al., 2021b</v>
      </c>
      <c r="F953" s="31" t="str">
        <f t="array" ref="F953">INDEX(StudiesInfo!$1:$80,MATCH($E953,StudiesInfo!$B:$B,0),MATCH(F$1,StudiesInfo!$1:$1,0))</f>
        <v>1-5 µm</v>
      </c>
      <c r="G953" s="31" t="str">
        <f t="array" ref="G953">INDEX(StudiesInfo!$1:$80,MATCH($E953,StudiesInfo!$B:$B,0),MATCH(G$1,StudiesInfo!$1:$1,0))</f>
        <v>micro</v>
      </c>
      <c r="H953" s="31" t="str">
        <f t="array" ref="H953">INDEX(StudiesInfo!$1:$80,MATCH($E953,StudiesInfo!$B:$B,0),MATCH(H$1,StudiesInfo!$1:$1,0))</f>
        <v>Aminoplast</v>
      </c>
      <c r="I953" s="31" t="str">
        <f t="array" ref="I953">INDEX(StudiesInfo!$1:$80,MATCH($E953,StudiesInfo!$B:$B,0),MATCH(I$1,StudiesInfo!$1:$1,0))</f>
        <v>Sphere</v>
      </c>
      <c r="J953" s="32" t="str">
        <f t="array" ref="J953">INDEX(StudiesInfo!$1:$80,MATCH($E953,StudiesInfo!$B:$B,0),MATCH(J$1,StudiesInfo!$1:$1,0))</f>
        <v>Danio rerio</v>
      </c>
      <c r="K953" s="31" t="str">
        <f t="array" ref="K953">INDEX(StudiesInfo!$1:$80,MATCH($E953,StudiesInfo!$B:$B,0),MATCH(K$1,StudiesInfo!$1:$1,0))</f>
        <v>NA</v>
      </c>
      <c r="L953" s="31" t="str">
        <f t="array" ref="L953">INDEX(StudiesInfo!$1:$80,MATCH($E953,StudiesInfo!$B:$B,0),MATCH(L$1,StudiesInfo!$1:$1,0))</f>
        <v>Water: Semi-static system</v>
      </c>
      <c r="M953" s="31" t="str">
        <f t="array" ref="M953">INDEX(StudiesInfo!$1:$80,MATCH($E953,StudiesInfo!$B:$B,0),MATCH(M$1,StudiesInfo!$1:$1,0))</f>
        <v>Every 24h</v>
      </c>
      <c r="N953" s="35" t="str">
        <f t="array" ref="N953">INDEX(StudiesInfo!$1:$80,MATCH($E953,StudiesInfo!$B:$B,0),MATCH(N$1,StudiesInfo!$1:$1,0))</f>
        <v>2</v>
      </c>
      <c r="O953" s="31" t="str">
        <f t="array" ref="O953">INDEX(StudiesInfo!$1:$80,MATCH($E953,StudiesInfo!$B:$B,0),MATCH(O$1,StudiesInfo!$1:$1,0))</f>
        <v>mg/L</v>
      </c>
      <c r="P953" s="31" t="str">
        <f t="array" ref="P953">INDEX(StudiesInfo!$1:$80,MATCH($E953,StudiesInfo!$B:$B,0),MATCH(P$1,StudiesInfo!$1:$1,0))</f>
        <v>Embryo</v>
      </c>
      <c r="Q953" s="31">
        <f t="array" ref="Q953">INDEX(StudiesInfo!$1:$80,MATCH($E953,StudiesInfo!$B:$B,0),MATCH(Q$1,StudiesInfo!$1:$1,0))</f>
        <v>2</v>
      </c>
      <c r="R953" s="31" t="str">
        <f t="array" ref="R953">INDEX(StudiesInfo!$1:$80,MATCH($E953,StudiesInfo!$B:$B,0),MATCH(R$1,StudiesInfo!$1:$1,0))</f>
        <v>hpf</v>
      </c>
      <c r="S953" s="31" t="str">
        <f t="array" ref="S953">INDEX(StudiesInfo!$1:$80,MATCH($E953,StudiesInfo!$B:$B,0),MATCH(S$1,StudiesInfo!$1:$1,0))</f>
        <v>2, 6, 10, 14</v>
      </c>
      <c r="T953" s="31" t="str">
        <f t="array" ref="T953">INDEX(StudiesInfo!$1:$80,MATCH($E953,StudiesInfo!$B:$B,0),MATCH(T$1,StudiesInfo!$1:$1,0))</f>
        <v>up to 4 days
 5-15 days</v>
      </c>
      <c r="U953" s="31">
        <f t="array" ref="U953">INDEX(StudiesInfo!$1:$80,MATCH($E953,StudiesInfo!$B:$B,0),MATCH(U$1,StudiesInfo!$1:$1,0))</f>
        <v>0</v>
      </c>
      <c r="V953" s="31" t="str">
        <f t="array" ref="V953">INDEX(StudiesInfo!$1:$80,MATCH($E953,StudiesInfo!$B:$B,0),MATCH(V$1,StudiesInfo!$1:$1,0))</f>
        <v>Larva</v>
      </c>
      <c r="W953" s="31">
        <f t="array" ref="W953">INDEX(StudiesInfo!$1:$80,MATCH($E953,StudiesInfo!$B:$B,0),MATCH(W$1,StudiesInfo!$1:$1,0))</f>
        <v>14</v>
      </c>
      <c r="X953" s="31" t="str">
        <f t="array" ref="X953">INDEX(StudiesInfo!$1:$80,MATCH($E953,StudiesInfo!$B:$B,0),MATCH(X$1,StudiesInfo!$1:$1,0))</f>
        <v>dpf</v>
      </c>
      <c r="Y953" s="30" t="s">
        <v>582</v>
      </c>
      <c r="Z953" s="30" t="s">
        <v>597</v>
      </c>
      <c r="AA953" s="30" t="s">
        <v>732</v>
      </c>
      <c r="AD953" s="33" t="s">
        <v>1137</v>
      </c>
      <c r="AE953" s="30" t="s">
        <v>587</v>
      </c>
      <c r="AF953" s="30" t="s">
        <v>588</v>
      </c>
    </row>
    <row r="954" ht="16.5" hidden="1" customHeight="1">
      <c r="A954" s="30">
        <v>112.0</v>
      </c>
      <c r="B954" s="31" t="str">
        <f t="array" ref="B954">INDEX(StudiesInfo!$1:$80,MATCH($E954,StudiesInfo!$B:$B,0),MATCH(B$1,StudiesInfo!$1:$1,0))</f>
        <v>Yes</v>
      </c>
      <c r="E954" s="31" t="str">
        <f t="array" ref="E954">INDEX(StudiesInfo!$1:$80,MATCH($A954,StudiesInfo!$A:$A,0),MATCH(E$1,StudiesInfo!$1:$1,0))</f>
        <v>Santos et al., 2021b</v>
      </c>
      <c r="F954" s="31" t="str">
        <f t="array" ref="F954">INDEX(StudiesInfo!$1:$80,MATCH($E954,StudiesInfo!$B:$B,0),MATCH(F$1,StudiesInfo!$1:$1,0))</f>
        <v>1-5 µm</v>
      </c>
      <c r="G954" s="31" t="str">
        <f t="array" ref="G954">INDEX(StudiesInfo!$1:$80,MATCH($E954,StudiesInfo!$B:$B,0),MATCH(G$1,StudiesInfo!$1:$1,0))</f>
        <v>micro</v>
      </c>
      <c r="H954" s="31" t="str">
        <f t="array" ref="H954">INDEX(StudiesInfo!$1:$80,MATCH($E954,StudiesInfo!$B:$B,0),MATCH(H$1,StudiesInfo!$1:$1,0))</f>
        <v>Aminoplast</v>
      </c>
      <c r="I954" s="31" t="str">
        <f t="array" ref="I954">INDEX(StudiesInfo!$1:$80,MATCH($E954,StudiesInfo!$B:$B,0),MATCH(I$1,StudiesInfo!$1:$1,0))</f>
        <v>Sphere</v>
      </c>
      <c r="J954" s="32" t="str">
        <f t="array" ref="J954">INDEX(StudiesInfo!$1:$80,MATCH($E954,StudiesInfo!$B:$B,0),MATCH(J$1,StudiesInfo!$1:$1,0))</f>
        <v>Danio rerio</v>
      </c>
      <c r="K954" s="31" t="str">
        <f t="array" ref="K954">INDEX(StudiesInfo!$1:$80,MATCH($E954,StudiesInfo!$B:$B,0),MATCH(K$1,StudiesInfo!$1:$1,0))</f>
        <v>NA</v>
      </c>
      <c r="L954" s="31" t="str">
        <f t="array" ref="L954">INDEX(StudiesInfo!$1:$80,MATCH($E954,StudiesInfo!$B:$B,0),MATCH(L$1,StudiesInfo!$1:$1,0))</f>
        <v>Water: Semi-static system</v>
      </c>
      <c r="M954" s="31" t="str">
        <f t="array" ref="M954">INDEX(StudiesInfo!$1:$80,MATCH($E954,StudiesInfo!$B:$B,0),MATCH(M$1,StudiesInfo!$1:$1,0))</f>
        <v>Every 24h</v>
      </c>
      <c r="N954" s="35" t="str">
        <f t="array" ref="N954">INDEX(StudiesInfo!$1:$80,MATCH($E954,StudiesInfo!$B:$B,0),MATCH(N$1,StudiesInfo!$1:$1,0))</f>
        <v>2</v>
      </c>
      <c r="O954" s="31" t="str">
        <f t="array" ref="O954">INDEX(StudiesInfo!$1:$80,MATCH($E954,StudiesInfo!$B:$B,0),MATCH(O$1,StudiesInfo!$1:$1,0))</f>
        <v>mg/L</v>
      </c>
      <c r="P954" s="31" t="str">
        <f t="array" ref="P954">INDEX(StudiesInfo!$1:$80,MATCH($E954,StudiesInfo!$B:$B,0),MATCH(P$1,StudiesInfo!$1:$1,0))</f>
        <v>Embryo</v>
      </c>
      <c r="Q954" s="31">
        <f t="array" ref="Q954">INDEX(StudiesInfo!$1:$80,MATCH($E954,StudiesInfo!$B:$B,0),MATCH(Q$1,StudiesInfo!$1:$1,0))</f>
        <v>2</v>
      </c>
      <c r="R954" s="31" t="str">
        <f t="array" ref="R954">INDEX(StudiesInfo!$1:$80,MATCH($E954,StudiesInfo!$B:$B,0),MATCH(R$1,StudiesInfo!$1:$1,0))</f>
        <v>hpf</v>
      </c>
      <c r="S954" s="31" t="str">
        <f t="array" ref="S954">INDEX(StudiesInfo!$1:$80,MATCH($E954,StudiesInfo!$B:$B,0),MATCH(S$1,StudiesInfo!$1:$1,0))</f>
        <v>2, 6, 10, 14</v>
      </c>
      <c r="T954" s="31" t="str">
        <f t="array" ref="T954">INDEX(StudiesInfo!$1:$80,MATCH($E954,StudiesInfo!$B:$B,0),MATCH(T$1,StudiesInfo!$1:$1,0))</f>
        <v>up to 4 days
 5-15 days</v>
      </c>
      <c r="U954" s="31">
        <f t="array" ref="U954">INDEX(StudiesInfo!$1:$80,MATCH($E954,StudiesInfo!$B:$B,0),MATCH(U$1,StudiesInfo!$1:$1,0))</f>
        <v>0</v>
      </c>
      <c r="V954" s="31" t="str">
        <f t="array" ref="V954">INDEX(StudiesInfo!$1:$80,MATCH($E954,StudiesInfo!$B:$B,0),MATCH(V$1,StudiesInfo!$1:$1,0))</f>
        <v>Larva</v>
      </c>
      <c r="W954" s="31">
        <f t="array" ref="W954">INDEX(StudiesInfo!$1:$80,MATCH($E954,StudiesInfo!$B:$B,0),MATCH(W$1,StudiesInfo!$1:$1,0))</f>
        <v>14</v>
      </c>
      <c r="X954" s="31" t="str">
        <f t="array" ref="X954">INDEX(StudiesInfo!$1:$80,MATCH($E954,StudiesInfo!$B:$B,0),MATCH(X$1,StudiesInfo!$1:$1,0))</f>
        <v>dpf</v>
      </c>
      <c r="Y954" s="30" t="s">
        <v>582</v>
      </c>
      <c r="Z954" s="30" t="s">
        <v>597</v>
      </c>
      <c r="AA954" s="30" t="s">
        <v>732</v>
      </c>
      <c r="AD954" s="33" t="s">
        <v>1138</v>
      </c>
      <c r="AE954" s="30" t="s">
        <v>590</v>
      </c>
      <c r="AF954" s="34" t="s">
        <v>591</v>
      </c>
    </row>
    <row r="955" ht="16.5" hidden="1" customHeight="1">
      <c r="A955" s="30">
        <v>112.0</v>
      </c>
      <c r="B955" s="31" t="str">
        <f t="array" ref="B955">INDEX(StudiesInfo!$1:$80,MATCH($E955,StudiesInfo!$B:$B,0),MATCH(B$1,StudiesInfo!$1:$1,0))</f>
        <v>Yes</v>
      </c>
      <c r="E955" s="31" t="str">
        <f t="array" ref="E955">INDEX(StudiesInfo!$1:$80,MATCH($A955,StudiesInfo!$A:$A,0),MATCH(E$1,StudiesInfo!$1:$1,0))</f>
        <v>Santos et al., 2021b</v>
      </c>
      <c r="F955" s="31" t="str">
        <f t="array" ref="F955">INDEX(StudiesInfo!$1:$80,MATCH($E955,StudiesInfo!$B:$B,0),MATCH(F$1,StudiesInfo!$1:$1,0))</f>
        <v>1-5 µm</v>
      </c>
      <c r="G955" s="31" t="str">
        <f t="array" ref="G955">INDEX(StudiesInfo!$1:$80,MATCH($E955,StudiesInfo!$B:$B,0),MATCH(G$1,StudiesInfo!$1:$1,0))</f>
        <v>micro</v>
      </c>
      <c r="H955" s="31" t="str">
        <f t="array" ref="H955">INDEX(StudiesInfo!$1:$80,MATCH($E955,StudiesInfo!$B:$B,0),MATCH(H$1,StudiesInfo!$1:$1,0))</f>
        <v>Aminoplast</v>
      </c>
      <c r="I955" s="31" t="str">
        <f t="array" ref="I955">INDEX(StudiesInfo!$1:$80,MATCH($E955,StudiesInfo!$B:$B,0),MATCH(I$1,StudiesInfo!$1:$1,0))</f>
        <v>Sphere</v>
      </c>
      <c r="J955" s="32" t="str">
        <f t="array" ref="J955">INDEX(StudiesInfo!$1:$80,MATCH($E955,StudiesInfo!$B:$B,0),MATCH(J$1,StudiesInfo!$1:$1,0))</f>
        <v>Danio rerio</v>
      </c>
      <c r="K955" s="31" t="str">
        <f t="array" ref="K955">INDEX(StudiesInfo!$1:$80,MATCH($E955,StudiesInfo!$B:$B,0),MATCH(K$1,StudiesInfo!$1:$1,0))</f>
        <v>NA</v>
      </c>
      <c r="L955" s="31" t="str">
        <f t="array" ref="L955">INDEX(StudiesInfo!$1:$80,MATCH($E955,StudiesInfo!$B:$B,0),MATCH(L$1,StudiesInfo!$1:$1,0))</f>
        <v>Water: Semi-static system</v>
      </c>
      <c r="M955" s="31" t="str">
        <f t="array" ref="M955">INDEX(StudiesInfo!$1:$80,MATCH($E955,StudiesInfo!$B:$B,0),MATCH(M$1,StudiesInfo!$1:$1,0))</f>
        <v>Every 24h</v>
      </c>
      <c r="N955" s="35" t="str">
        <f t="array" ref="N955">INDEX(StudiesInfo!$1:$80,MATCH($E955,StudiesInfo!$B:$B,0),MATCH(N$1,StudiesInfo!$1:$1,0))</f>
        <v>2</v>
      </c>
      <c r="O955" s="31" t="str">
        <f t="array" ref="O955">INDEX(StudiesInfo!$1:$80,MATCH($E955,StudiesInfo!$B:$B,0),MATCH(O$1,StudiesInfo!$1:$1,0))</f>
        <v>mg/L</v>
      </c>
      <c r="P955" s="31" t="str">
        <f t="array" ref="P955">INDEX(StudiesInfo!$1:$80,MATCH($E955,StudiesInfo!$B:$B,0),MATCH(P$1,StudiesInfo!$1:$1,0))</f>
        <v>Embryo</v>
      </c>
      <c r="Q955" s="31">
        <f t="array" ref="Q955">INDEX(StudiesInfo!$1:$80,MATCH($E955,StudiesInfo!$B:$B,0),MATCH(Q$1,StudiesInfo!$1:$1,0))</f>
        <v>2</v>
      </c>
      <c r="R955" s="31" t="str">
        <f t="array" ref="R955">INDEX(StudiesInfo!$1:$80,MATCH($E955,StudiesInfo!$B:$B,0),MATCH(R$1,StudiesInfo!$1:$1,0))</f>
        <v>hpf</v>
      </c>
      <c r="S955" s="31" t="str">
        <f t="array" ref="S955">INDEX(StudiesInfo!$1:$80,MATCH($E955,StudiesInfo!$B:$B,0),MATCH(S$1,StudiesInfo!$1:$1,0))</f>
        <v>2, 6, 10, 14</v>
      </c>
      <c r="T955" s="31" t="str">
        <f t="array" ref="T955">INDEX(StudiesInfo!$1:$80,MATCH($E955,StudiesInfo!$B:$B,0),MATCH(T$1,StudiesInfo!$1:$1,0))</f>
        <v>up to 4 days
 5-15 days</v>
      </c>
      <c r="U955" s="31">
        <f t="array" ref="U955">INDEX(StudiesInfo!$1:$80,MATCH($E955,StudiesInfo!$B:$B,0),MATCH(U$1,StudiesInfo!$1:$1,0))</f>
        <v>0</v>
      </c>
      <c r="V955" s="31" t="str">
        <f t="array" ref="V955">INDEX(StudiesInfo!$1:$80,MATCH($E955,StudiesInfo!$B:$B,0),MATCH(V$1,StudiesInfo!$1:$1,0))</f>
        <v>Larva</v>
      </c>
      <c r="W955" s="31">
        <f t="array" ref="W955">INDEX(StudiesInfo!$1:$80,MATCH($E955,StudiesInfo!$B:$B,0),MATCH(W$1,StudiesInfo!$1:$1,0))</f>
        <v>14</v>
      </c>
      <c r="X955" s="31" t="str">
        <f t="array" ref="X955">INDEX(StudiesInfo!$1:$80,MATCH($E955,StudiesInfo!$B:$B,0),MATCH(X$1,StudiesInfo!$1:$1,0))</f>
        <v>dpf</v>
      </c>
      <c r="Y955" s="30" t="s">
        <v>582</v>
      </c>
      <c r="Z955" s="30" t="s">
        <v>597</v>
      </c>
      <c r="AA955" s="30" t="s">
        <v>732</v>
      </c>
      <c r="AD955" s="33" t="s">
        <v>1139</v>
      </c>
      <c r="AE955" s="30" t="s">
        <v>587</v>
      </c>
      <c r="AF955" s="30" t="s">
        <v>588</v>
      </c>
    </row>
    <row r="956" ht="16.5" hidden="1" customHeight="1">
      <c r="A956" s="30">
        <v>112.0</v>
      </c>
      <c r="B956" s="31" t="str">
        <f t="array" ref="B956">INDEX(StudiesInfo!$1:$80,MATCH($E956,StudiesInfo!$B:$B,0),MATCH(B$1,StudiesInfo!$1:$1,0))</f>
        <v>Yes</v>
      </c>
      <c r="E956" s="31" t="str">
        <f t="array" ref="E956">INDEX(StudiesInfo!$1:$80,MATCH($A956,StudiesInfo!$A:$A,0),MATCH(E$1,StudiesInfo!$1:$1,0))</f>
        <v>Santos et al., 2021b</v>
      </c>
      <c r="F956" s="31" t="str">
        <f t="array" ref="F956">INDEX(StudiesInfo!$1:$80,MATCH($E956,StudiesInfo!$B:$B,0),MATCH(F$1,StudiesInfo!$1:$1,0))</f>
        <v>1-5 µm</v>
      </c>
      <c r="G956" s="31" t="str">
        <f t="array" ref="G956">INDEX(StudiesInfo!$1:$80,MATCH($E956,StudiesInfo!$B:$B,0),MATCH(G$1,StudiesInfo!$1:$1,0))</f>
        <v>micro</v>
      </c>
      <c r="H956" s="31" t="str">
        <f t="array" ref="H956">INDEX(StudiesInfo!$1:$80,MATCH($E956,StudiesInfo!$B:$B,0),MATCH(H$1,StudiesInfo!$1:$1,0))</f>
        <v>Aminoplast</v>
      </c>
      <c r="I956" s="31" t="str">
        <f t="array" ref="I956">INDEX(StudiesInfo!$1:$80,MATCH($E956,StudiesInfo!$B:$B,0),MATCH(I$1,StudiesInfo!$1:$1,0))</f>
        <v>Sphere</v>
      </c>
      <c r="J956" s="32" t="str">
        <f t="array" ref="J956">INDEX(StudiesInfo!$1:$80,MATCH($E956,StudiesInfo!$B:$B,0),MATCH(J$1,StudiesInfo!$1:$1,0))</f>
        <v>Danio rerio</v>
      </c>
      <c r="K956" s="31" t="str">
        <f t="array" ref="K956">INDEX(StudiesInfo!$1:$80,MATCH($E956,StudiesInfo!$B:$B,0),MATCH(K$1,StudiesInfo!$1:$1,0))</f>
        <v>NA</v>
      </c>
      <c r="L956" s="31" t="str">
        <f t="array" ref="L956">INDEX(StudiesInfo!$1:$80,MATCH($E956,StudiesInfo!$B:$B,0),MATCH(L$1,StudiesInfo!$1:$1,0))</f>
        <v>Water: Semi-static system</v>
      </c>
      <c r="M956" s="31" t="str">
        <f t="array" ref="M956">INDEX(StudiesInfo!$1:$80,MATCH($E956,StudiesInfo!$B:$B,0),MATCH(M$1,StudiesInfo!$1:$1,0))</f>
        <v>Every 24h</v>
      </c>
      <c r="N956" s="35" t="str">
        <f t="array" ref="N956">INDEX(StudiesInfo!$1:$80,MATCH($E956,StudiesInfo!$B:$B,0),MATCH(N$1,StudiesInfo!$1:$1,0))</f>
        <v>2</v>
      </c>
      <c r="O956" s="31" t="str">
        <f t="array" ref="O956">INDEX(StudiesInfo!$1:$80,MATCH($E956,StudiesInfo!$B:$B,0),MATCH(O$1,StudiesInfo!$1:$1,0))</f>
        <v>mg/L</v>
      </c>
      <c r="P956" s="31" t="str">
        <f t="array" ref="P956">INDEX(StudiesInfo!$1:$80,MATCH($E956,StudiesInfo!$B:$B,0),MATCH(P$1,StudiesInfo!$1:$1,0))</f>
        <v>Embryo</v>
      </c>
      <c r="Q956" s="31">
        <f t="array" ref="Q956">INDEX(StudiesInfo!$1:$80,MATCH($E956,StudiesInfo!$B:$B,0),MATCH(Q$1,StudiesInfo!$1:$1,0))</f>
        <v>2</v>
      </c>
      <c r="R956" s="31" t="str">
        <f t="array" ref="R956">INDEX(StudiesInfo!$1:$80,MATCH($E956,StudiesInfo!$B:$B,0),MATCH(R$1,StudiesInfo!$1:$1,0))</f>
        <v>hpf</v>
      </c>
      <c r="S956" s="31" t="str">
        <f t="array" ref="S956">INDEX(StudiesInfo!$1:$80,MATCH($E956,StudiesInfo!$B:$B,0),MATCH(S$1,StudiesInfo!$1:$1,0))</f>
        <v>2, 6, 10, 14</v>
      </c>
      <c r="T956" s="31" t="str">
        <f t="array" ref="T956">INDEX(StudiesInfo!$1:$80,MATCH($E956,StudiesInfo!$B:$B,0),MATCH(T$1,StudiesInfo!$1:$1,0))</f>
        <v>up to 4 days
 5-15 days</v>
      </c>
      <c r="U956" s="31">
        <f t="array" ref="U956">INDEX(StudiesInfo!$1:$80,MATCH($E956,StudiesInfo!$B:$B,0),MATCH(U$1,StudiesInfo!$1:$1,0))</f>
        <v>0</v>
      </c>
      <c r="V956" s="31" t="str">
        <f t="array" ref="V956">INDEX(StudiesInfo!$1:$80,MATCH($E956,StudiesInfo!$B:$B,0),MATCH(V$1,StudiesInfo!$1:$1,0))</f>
        <v>Larva</v>
      </c>
      <c r="W956" s="31">
        <f t="array" ref="W956">INDEX(StudiesInfo!$1:$80,MATCH($E956,StudiesInfo!$B:$B,0),MATCH(W$1,StudiesInfo!$1:$1,0))</f>
        <v>14</v>
      </c>
      <c r="X956" s="31" t="str">
        <f t="array" ref="X956">INDEX(StudiesInfo!$1:$80,MATCH($E956,StudiesInfo!$B:$B,0),MATCH(X$1,StudiesInfo!$1:$1,0))</f>
        <v>dpf</v>
      </c>
      <c r="Y956" s="30" t="s">
        <v>582</v>
      </c>
      <c r="Z956" s="30" t="s">
        <v>597</v>
      </c>
      <c r="AA956" s="30" t="s">
        <v>732</v>
      </c>
      <c r="AD956" s="33" t="s">
        <v>1140</v>
      </c>
      <c r="AE956" s="30" t="s">
        <v>590</v>
      </c>
      <c r="AF956" s="30" t="s">
        <v>600</v>
      </c>
    </row>
    <row r="957" ht="16.5" hidden="1" customHeight="1">
      <c r="A957" s="30">
        <v>112.0</v>
      </c>
      <c r="B957" s="31" t="str">
        <f t="array" ref="B957">INDEX(StudiesInfo!$1:$80,MATCH($E957,StudiesInfo!$B:$B,0),MATCH(B$1,StudiesInfo!$1:$1,0))</f>
        <v>Yes</v>
      </c>
      <c r="E957" s="31" t="str">
        <f t="array" ref="E957">INDEX(StudiesInfo!$1:$80,MATCH($A957,StudiesInfo!$A:$A,0),MATCH(E$1,StudiesInfo!$1:$1,0))</f>
        <v>Santos et al., 2021b</v>
      </c>
      <c r="F957" s="31" t="str">
        <f t="array" ref="F957">INDEX(StudiesInfo!$1:$80,MATCH($E957,StudiesInfo!$B:$B,0),MATCH(F$1,StudiesInfo!$1:$1,0))</f>
        <v>1-5 µm</v>
      </c>
      <c r="G957" s="31" t="str">
        <f t="array" ref="G957">INDEX(StudiesInfo!$1:$80,MATCH($E957,StudiesInfo!$B:$B,0),MATCH(G$1,StudiesInfo!$1:$1,0))</f>
        <v>micro</v>
      </c>
      <c r="H957" s="31" t="str">
        <f t="array" ref="H957">INDEX(StudiesInfo!$1:$80,MATCH($E957,StudiesInfo!$B:$B,0),MATCH(H$1,StudiesInfo!$1:$1,0))</f>
        <v>Aminoplast</v>
      </c>
      <c r="I957" s="31" t="str">
        <f t="array" ref="I957">INDEX(StudiesInfo!$1:$80,MATCH($E957,StudiesInfo!$B:$B,0),MATCH(I$1,StudiesInfo!$1:$1,0))</f>
        <v>Sphere</v>
      </c>
      <c r="J957" s="32" t="str">
        <f t="array" ref="J957">INDEX(StudiesInfo!$1:$80,MATCH($E957,StudiesInfo!$B:$B,0),MATCH(J$1,StudiesInfo!$1:$1,0))</f>
        <v>Danio rerio</v>
      </c>
      <c r="K957" s="31" t="str">
        <f t="array" ref="K957">INDEX(StudiesInfo!$1:$80,MATCH($E957,StudiesInfo!$B:$B,0),MATCH(K$1,StudiesInfo!$1:$1,0))</f>
        <v>NA</v>
      </c>
      <c r="L957" s="31" t="str">
        <f t="array" ref="L957">INDEX(StudiesInfo!$1:$80,MATCH($E957,StudiesInfo!$B:$B,0),MATCH(L$1,StudiesInfo!$1:$1,0))</f>
        <v>Water: Semi-static system</v>
      </c>
      <c r="M957" s="31" t="str">
        <f t="array" ref="M957">INDEX(StudiesInfo!$1:$80,MATCH($E957,StudiesInfo!$B:$B,0),MATCH(M$1,StudiesInfo!$1:$1,0))</f>
        <v>Every 24h</v>
      </c>
      <c r="N957" s="35" t="str">
        <f t="array" ref="N957">INDEX(StudiesInfo!$1:$80,MATCH($E957,StudiesInfo!$B:$B,0),MATCH(N$1,StudiesInfo!$1:$1,0))</f>
        <v>2</v>
      </c>
      <c r="O957" s="31" t="str">
        <f t="array" ref="O957">INDEX(StudiesInfo!$1:$80,MATCH($E957,StudiesInfo!$B:$B,0),MATCH(O$1,StudiesInfo!$1:$1,0))</f>
        <v>mg/L</v>
      </c>
      <c r="P957" s="31" t="str">
        <f t="array" ref="P957">INDEX(StudiesInfo!$1:$80,MATCH($E957,StudiesInfo!$B:$B,0),MATCH(P$1,StudiesInfo!$1:$1,0))</f>
        <v>Embryo</v>
      </c>
      <c r="Q957" s="31">
        <f t="array" ref="Q957">INDEX(StudiesInfo!$1:$80,MATCH($E957,StudiesInfo!$B:$B,0),MATCH(Q$1,StudiesInfo!$1:$1,0))</f>
        <v>2</v>
      </c>
      <c r="R957" s="31" t="str">
        <f t="array" ref="R957">INDEX(StudiesInfo!$1:$80,MATCH($E957,StudiesInfo!$B:$B,0),MATCH(R$1,StudiesInfo!$1:$1,0))</f>
        <v>hpf</v>
      </c>
      <c r="S957" s="31" t="str">
        <f t="array" ref="S957">INDEX(StudiesInfo!$1:$80,MATCH($E957,StudiesInfo!$B:$B,0),MATCH(S$1,StudiesInfo!$1:$1,0))</f>
        <v>2, 6, 10, 14</v>
      </c>
      <c r="T957" s="31" t="str">
        <f t="array" ref="T957">INDEX(StudiesInfo!$1:$80,MATCH($E957,StudiesInfo!$B:$B,0),MATCH(T$1,StudiesInfo!$1:$1,0))</f>
        <v>up to 4 days
 5-15 days</v>
      </c>
      <c r="U957" s="31">
        <f t="array" ref="U957">INDEX(StudiesInfo!$1:$80,MATCH($E957,StudiesInfo!$B:$B,0),MATCH(U$1,StudiesInfo!$1:$1,0))</f>
        <v>0</v>
      </c>
      <c r="V957" s="31" t="str">
        <f t="array" ref="V957">INDEX(StudiesInfo!$1:$80,MATCH($E957,StudiesInfo!$B:$B,0),MATCH(V$1,StudiesInfo!$1:$1,0))</f>
        <v>Larva</v>
      </c>
      <c r="W957" s="31">
        <f t="array" ref="W957">INDEX(StudiesInfo!$1:$80,MATCH($E957,StudiesInfo!$B:$B,0),MATCH(W$1,StudiesInfo!$1:$1,0))</f>
        <v>14</v>
      </c>
      <c r="X957" s="31" t="str">
        <f t="array" ref="X957">INDEX(StudiesInfo!$1:$80,MATCH($E957,StudiesInfo!$B:$B,0),MATCH(X$1,StudiesInfo!$1:$1,0))</f>
        <v>dpf</v>
      </c>
      <c r="Y957" s="30" t="s">
        <v>582</v>
      </c>
      <c r="Z957" s="30" t="s">
        <v>597</v>
      </c>
      <c r="AA957" s="30" t="s">
        <v>1141</v>
      </c>
      <c r="AC957" s="30" t="s">
        <v>1133</v>
      </c>
      <c r="AD957" s="33" t="s">
        <v>615</v>
      </c>
      <c r="AF957" s="30" t="s">
        <v>588</v>
      </c>
    </row>
    <row r="958" ht="16.5" hidden="1" customHeight="1">
      <c r="A958" s="30">
        <v>112.0</v>
      </c>
      <c r="B958" s="31" t="str">
        <f t="array" ref="B958">INDEX(StudiesInfo!$1:$80,MATCH($E958,StudiesInfo!$B:$B,0),MATCH(B$1,StudiesInfo!$1:$1,0))</f>
        <v>Yes</v>
      </c>
      <c r="E958" s="31" t="str">
        <f t="array" ref="E958">INDEX(StudiesInfo!$1:$80,MATCH($A958,StudiesInfo!$A:$A,0),MATCH(E$1,StudiesInfo!$1:$1,0))</f>
        <v>Santos et al., 2021b</v>
      </c>
      <c r="F958" s="31" t="str">
        <f t="array" ref="F958">INDEX(StudiesInfo!$1:$80,MATCH($E958,StudiesInfo!$B:$B,0),MATCH(F$1,StudiesInfo!$1:$1,0))</f>
        <v>1-5 µm</v>
      </c>
      <c r="G958" s="31" t="str">
        <f t="array" ref="G958">INDEX(StudiesInfo!$1:$80,MATCH($E958,StudiesInfo!$B:$B,0),MATCH(G$1,StudiesInfo!$1:$1,0))</f>
        <v>micro</v>
      </c>
      <c r="H958" s="31" t="str">
        <f t="array" ref="H958">INDEX(StudiesInfo!$1:$80,MATCH($E958,StudiesInfo!$B:$B,0),MATCH(H$1,StudiesInfo!$1:$1,0))</f>
        <v>Aminoplast</v>
      </c>
      <c r="I958" s="31" t="str">
        <f t="array" ref="I958">INDEX(StudiesInfo!$1:$80,MATCH($E958,StudiesInfo!$B:$B,0),MATCH(I$1,StudiesInfo!$1:$1,0))</f>
        <v>Sphere</v>
      </c>
      <c r="J958" s="32" t="str">
        <f t="array" ref="J958">INDEX(StudiesInfo!$1:$80,MATCH($E958,StudiesInfo!$B:$B,0),MATCH(J$1,StudiesInfo!$1:$1,0))</f>
        <v>Danio rerio</v>
      </c>
      <c r="K958" s="31" t="str">
        <f t="array" ref="K958">INDEX(StudiesInfo!$1:$80,MATCH($E958,StudiesInfo!$B:$B,0),MATCH(K$1,StudiesInfo!$1:$1,0))</f>
        <v>NA</v>
      </c>
      <c r="L958" s="31" t="str">
        <f t="array" ref="L958">INDEX(StudiesInfo!$1:$80,MATCH($E958,StudiesInfo!$B:$B,0),MATCH(L$1,StudiesInfo!$1:$1,0))</f>
        <v>Water: Semi-static system</v>
      </c>
      <c r="M958" s="31" t="str">
        <f t="array" ref="M958">INDEX(StudiesInfo!$1:$80,MATCH($E958,StudiesInfo!$B:$B,0),MATCH(M$1,StudiesInfo!$1:$1,0))</f>
        <v>Every 24h</v>
      </c>
      <c r="N958" s="35" t="str">
        <f t="array" ref="N958">INDEX(StudiesInfo!$1:$80,MATCH($E958,StudiesInfo!$B:$B,0),MATCH(N$1,StudiesInfo!$1:$1,0))</f>
        <v>2</v>
      </c>
      <c r="O958" s="31" t="str">
        <f t="array" ref="O958">INDEX(StudiesInfo!$1:$80,MATCH($E958,StudiesInfo!$B:$B,0),MATCH(O$1,StudiesInfo!$1:$1,0))</f>
        <v>mg/L</v>
      </c>
      <c r="P958" s="31" t="str">
        <f t="array" ref="P958">INDEX(StudiesInfo!$1:$80,MATCH($E958,StudiesInfo!$B:$B,0),MATCH(P$1,StudiesInfo!$1:$1,0))</f>
        <v>Embryo</v>
      </c>
      <c r="Q958" s="31">
        <f t="array" ref="Q958">INDEX(StudiesInfo!$1:$80,MATCH($E958,StudiesInfo!$B:$B,0),MATCH(Q$1,StudiesInfo!$1:$1,0))</f>
        <v>2</v>
      </c>
      <c r="R958" s="31" t="str">
        <f t="array" ref="R958">INDEX(StudiesInfo!$1:$80,MATCH($E958,StudiesInfo!$B:$B,0),MATCH(R$1,StudiesInfo!$1:$1,0))</f>
        <v>hpf</v>
      </c>
      <c r="S958" s="31" t="str">
        <f t="array" ref="S958">INDEX(StudiesInfo!$1:$80,MATCH($E958,StudiesInfo!$B:$B,0),MATCH(S$1,StudiesInfo!$1:$1,0))</f>
        <v>2, 6, 10, 14</v>
      </c>
      <c r="T958" s="31" t="str">
        <f t="array" ref="T958">INDEX(StudiesInfo!$1:$80,MATCH($E958,StudiesInfo!$B:$B,0),MATCH(T$1,StudiesInfo!$1:$1,0))</f>
        <v>up to 4 days
 5-15 days</v>
      </c>
      <c r="U958" s="31">
        <f t="array" ref="U958">INDEX(StudiesInfo!$1:$80,MATCH($E958,StudiesInfo!$B:$B,0),MATCH(U$1,StudiesInfo!$1:$1,0))</f>
        <v>0</v>
      </c>
      <c r="V958" s="31" t="str">
        <f t="array" ref="V958">INDEX(StudiesInfo!$1:$80,MATCH($E958,StudiesInfo!$B:$B,0),MATCH(V$1,StudiesInfo!$1:$1,0))</f>
        <v>Larva</v>
      </c>
      <c r="W958" s="31">
        <f t="array" ref="W958">INDEX(StudiesInfo!$1:$80,MATCH($E958,StudiesInfo!$B:$B,0),MATCH(W$1,StudiesInfo!$1:$1,0))</f>
        <v>14</v>
      </c>
      <c r="X958" s="31" t="str">
        <f t="array" ref="X958">INDEX(StudiesInfo!$1:$80,MATCH($E958,StudiesInfo!$B:$B,0),MATCH(X$1,StudiesInfo!$1:$1,0))</f>
        <v>dpf</v>
      </c>
      <c r="Y958" s="30" t="s">
        <v>582</v>
      </c>
      <c r="Z958" s="30" t="s">
        <v>597</v>
      </c>
      <c r="AA958" s="30" t="s">
        <v>1141</v>
      </c>
      <c r="AD958" s="33" t="s">
        <v>1134</v>
      </c>
      <c r="AF958" s="34" t="s">
        <v>591</v>
      </c>
    </row>
    <row r="959" ht="16.5" hidden="1" customHeight="1">
      <c r="A959" s="30">
        <v>112.0</v>
      </c>
      <c r="B959" s="31" t="str">
        <f t="array" ref="B959">INDEX(StudiesInfo!$1:$80,MATCH($E959,StudiesInfo!$B:$B,0),MATCH(B$1,StudiesInfo!$1:$1,0))</f>
        <v>Yes</v>
      </c>
      <c r="E959" s="31" t="str">
        <f t="array" ref="E959">INDEX(StudiesInfo!$1:$80,MATCH($A959,StudiesInfo!$A:$A,0),MATCH(E$1,StudiesInfo!$1:$1,0))</f>
        <v>Santos et al., 2021b</v>
      </c>
      <c r="F959" s="31" t="str">
        <f t="array" ref="F959">INDEX(StudiesInfo!$1:$80,MATCH($E959,StudiesInfo!$B:$B,0),MATCH(F$1,StudiesInfo!$1:$1,0))</f>
        <v>1-5 µm</v>
      </c>
      <c r="G959" s="31" t="str">
        <f t="array" ref="G959">INDEX(StudiesInfo!$1:$80,MATCH($E959,StudiesInfo!$B:$B,0),MATCH(G$1,StudiesInfo!$1:$1,0))</f>
        <v>micro</v>
      </c>
      <c r="H959" s="31" t="str">
        <f t="array" ref="H959">INDEX(StudiesInfo!$1:$80,MATCH($E959,StudiesInfo!$B:$B,0),MATCH(H$1,StudiesInfo!$1:$1,0))</f>
        <v>Aminoplast</v>
      </c>
      <c r="I959" s="31" t="str">
        <f t="array" ref="I959">INDEX(StudiesInfo!$1:$80,MATCH($E959,StudiesInfo!$B:$B,0),MATCH(I$1,StudiesInfo!$1:$1,0))</f>
        <v>Sphere</v>
      </c>
      <c r="J959" s="32" t="str">
        <f t="array" ref="J959">INDEX(StudiesInfo!$1:$80,MATCH($E959,StudiesInfo!$B:$B,0),MATCH(J$1,StudiesInfo!$1:$1,0))</f>
        <v>Danio rerio</v>
      </c>
      <c r="K959" s="31" t="str">
        <f t="array" ref="K959">INDEX(StudiesInfo!$1:$80,MATCH($E959,StudiesInfo!$B:$B,0),MATCH(K$1,StudiesInfo!$1:$1,0))</f>
        <v>NA</v>
      </c>
      <c r="L959" s="31" t="str">
        <f t="array" ref="L959">INDEX(StudiesInfo!$1:$80,MATCH($E959,StudiesInfo!$B:$B,0),MATCH(L$1,StudiesInfo!$1:$1,0))</f>
        <v>Water: Semi-static system</v>
      </c>
      <c r="M959" s="31" t="str">
        <f t="array" ref="M959">INDEX(StudiesInfo!$1:$80,MATCH($E959,StudiesInfo!$B:$B,0),MATCH(M$1,StudiesInfo!$1:$1,0))</f>
        <v>Every 24h</v>
      </c>
      <c r="N959" s="35" t="str">
        <f t="array" ref="N959">INDEX(StudiesInfo!$1:$80,MATCH($E959,StudiesInfo!$B:$B,0),MATCH(N$1,StudiesInfo!$1:$1,0))</f>
        <v>2</v>
      </c>
      <c r="O959" s="31" t="str">
        <f t="array" ref="O959">INDEX(StudiesInfo!$1:$80,MATCH($E959,StudiesInfo!$B:$B,0),MATCH(O$1,StudiesInfo!$1:$1,0))</f>
        <v>mg/L</v>
      </c>
      <c r="P959" s="31" t="str">
        <f t="array" ref="P959">INDEX(StudiesInfo!$1:$80,MATCH($E959,StudiesInfo!$B:$B,0),MATCH(P$1,StudiesInfo!$1:$1,0))</f>
        <v>Embryo</v>
      </c>
      <c r="Q959" s="31">
        <f t="array" ref="Q959">INDEX(StudiesInfo!$1:$80,MATCH($E959,StudiesInfo!$B:$B,0),MATCH(Q$1,StudiesInfo!$1:$1,0))</f>
        <v>2</v>
      </c>
      <c r="R959" s="31" t="str">
        <f t="array" ref="R959">INDEX(StudiesInfo!$1:$80,MATCH($E959,StudiesInfo!$B:$B,0),MATCH(R$1,StudiesInfo!$1:$1,0))</f>
        <v>hpf</v>
      </c>
      <c r="S959" s="31" t="str">
        <f t="array" ref="S959">INDEX(StudiesInfo!$1:$80,MATCH($E959,StudiesInfo!$B:$B,0),MATCH(S$1,StudiesInfo!$1:$1,0))</f>
        <v>2, 6, 10, 14</v>
      </c>
      <c r="T959" s="31" t="str">
        <f t="array" ref="T959">INDEX(StudiesInfo!$1:$80,MATCH($E959,StudiesInfo!$B:$B,0),MATCH(T$1,StudiesInfo!$1:$1,0))</f>
        <v>up to 4 days
 5-15 days</v>
      </c>
      <c r="U959" s="31">
        <f t="array" ref="U959">INDEX(StudiesInfo!$1:$80,MATCH($E959,StudiesInfo!$B:$B,0),MATCH(U$1,StudiesInfo!$1:$1,0))</f>
        <v>0</v>
      </c>
      <c r="V959" s="31" t="str">
        <f t="array" ref="V959">INDEX(StudiesInfo!$1:$80,MATCH($E959,StudiesInfo!$B:$B,0),MATCH(V$1,StudiesInfo!$1:$1,0))</f>
        <v>Larva</v>
      </c>
      <c r="W959" s="31">
        <f t="array" ref="W959">INDEX(StudiesInfo!$1:$80,MATCH($E959,StudiesInfo!$B:$B,0),MATCH(W$1,StudiesInfo!$1:$1,0))</f>
        <v>14</v>
      </c>
      <c r="X959" s="31" t="str">
        <f t="array" ref="X959">INDEX(StudiesInfo!$1:$80,MATCH($E959,StudiesInfo!$B:$B,0),MATCH(X$1,StudiesInfo!$1:$1,0))</f>
        <v>dpf</v>
      </c>
      <c r="Y959" s="30" t="s">
        <v>582</v>
      </c>
      <c r="Z959" s="30" t="s">
        <v>597</v>
      </c>
      <c r="AA959" s="30" t="s">
        <v>1141</v>
      </c>
      <c r="AD959" s="33" t="s">
        <v>1135</v>
      </c>
      <c r="AF959" s="30" t="s">
        <v>588</v>
      </c>
    </row>
    <row r="960" ht="16.5" hidden="1" customHeight="1">
      <c r="A960" s="30">
        <v>112.0</v>
      </c>
      <c r="B960" s="31" t="str">
        <f t="array" ref="B960">INDEX(StudiesInfo!$1:$80,MATCH($E960,StudiesInfo!$B:$B,0),MATCH(B$1,StudiesInfo!$1:$1,0))</f>
        <v>Yes</v>
      </c>
      <c r="E960" s="31" t="str">
        <f t="array" ref="E960">INDEX(StudiesInfo!$1:$80,MATCH($A960,StudiesInfo!$A:$A,0),MATCH(E$1,StudiesInfo!$1:$1,0))</f>
        <v>Santos et al., 2021b</v>
      </c>
      <c r="F960" s="31" t="str">
        <f t="array" ref="F960">INDEX(StudiesInfo!$1:$80,MATCH($E960,StudiesInfo!$B:$B,0),MATCH(F$1,StudiesInfo!$1:$1,0))</f>
        <v>1-5 µm</v>
      </c>
      <c r="G960" s="31" t="str">
        <f t="array" ref="G960">INDEX(StudiesInfo!$1:$80,MATCH($E960,StudiesInfo!$B:$B,0),MATCH(G$1,StudiesInfo!$1:$1,0))</f>
        <v>micro</v>
      </c>
      <c r="H960" s="31" t="str">
        <f t="array" ref="H960">INDEX(StudiesInfo!$1:$80,MATCH($E960,StudiesInfo!$B:$B,0),MATCH(H$1,StudiesInfo!$1:$1,0))</f>
        <v>Aminoplast</v>
      </c>
      <c r="I960" s="31" t="str">
        <f t="array" ref="I960">INDEX(StudiesInfo!$1:$80,MATCH($E960,StudiesInfo!$B:$B,0),MATCH(I$1,StudiesInfo!$1:$1,0))</f>
        <v>Sphere</v>
      </c>
      <c r="J960" s="32" t="str">
        <f t="array" ref="J960">INDEX(StudiesInfo!$1:$80,MATCH($E960,StudiesInfo!$B:$B,0),MATCH(J$1,StudiesInfo!$1:$1,0))</f>
        <v>Danio rerio</v>
      </c>
      <c r="K960" s="31" t="str">
        <f t="array" ref="K960">INDEX(StudiesInfo!$1:$80,MATCH($E960,StudiesInfo!$B:$B,0),MATCH(K$1,StudiesInfo!$1:$1,0))</f>
        <v>NA</v>
      </c>
      <c r="L960" s="31" t="str">
        <f t="array" ref="L960">INDEX(StudiesInfo!$1:$80,MATCH($E960,StudiesInfo!$B:$B,0),MATCH(L$1,StudiesInfo!$1:$1,0))</f>
        <v>Water: Semi-static system</v>
      </c>
      <c r="M960" s="31" t="str">
        <f t="array" ref="M960">INDEX(StudiesInfo!$1:$80,MATCH($E960,StudiesInfo!$B:$B,0),MATCH(M$1,StudiesInfo!$1:$1,0))</f>
        <v>Every 24h</v>
      </c>
      <c r="N960" s="35" t="str">
        <f t="array" ref="N960">INDEX(StudiesInfo!$1:$80,MATCH($E960,StudiesInfo!$B:$B,0),MATCH(N$1,StudiesInfo!$1:$1,0))</f>
        <v>2</v>
      </c>
      <c r="O960" s="31" t="str">
        <f t="array" ref="O960">INDEX(StudiesInfo!$1:$80,MATCH($E960,StudiesInfo!$B:$B,0),MATCH(O$1,StudiesInfo!$1:$1,0))</f>
        <v>mg/L</v>
      </c>
      <c r="P960" s="31" t="str">
        <f t="array" ref="P960">INDEX(StudiesInfo!$1:$80,MATCH($E960,StudiesInfo!$B:$B,0),MATCH(P$1,StudiesInfo!$1:$1,0))</f>
        <v>Embryo</v>
      </c>
      <c r="Q960" s="31">
        <f t="array" ref="Q960">INDEX(StudiesInfo!$1:$80,MATCH($E960,StudiesInfo!$B:$B,0),MATCH(Q$1,StudiesInfo!$1:$1,0))</f>
        <v>2</v>
      </c>
      <c r="R960" s="31" t="str">
        <f t="array" ref="R960">INDEX(StudiesInfo!$1:$80,MATCH($E960,StudiesInfo!$B:$B,0),MATCH(R$1,StudiesInfo!$1:$1,0))</f>
        <v>hpf</v>
      </c>
      <c r="S960" s="31" t="str">
        <f t="array" ref="S960">INDEX(StudiesInfo!$1:$80,MATCH($E960,StudiesInfo!$B:$B,0),MATCH(S$1,StudiesInfo!$1:$1,0))</f>
        <v>2, 6, 10, 14</v>
      </c>
      <c r="T960" s="31" t="str">
        <f t="array" ref="T960">INDEX(StudiesInfo!$1:$80,MATCH($E960,StudiesInfo!$B:$B,0),MATCH(T$1,StudiesInfo!$1:$1,0))</f>
        <v>up to 4 days
 5-15 days</v>
      </c>
      <c r="U960" s="31">
        <f t="array" ref="U960">INDEX(StudiesInfo!$1:$80,MATCH($E960,StudiesInfo!$B:$B,0),MATCH(U$1,StudiesInfo!$1:$1,0))</f>
        <v>0</v>
      </c>
      <c r="V960" s="31" t="str">
        <f t="array" ref="V960">INDEX(StudiesInfo!$1:$80,MATCH($E960,StudiesInfo!$B:$B,0),MATCH(V$1,StudiesInfo!$1:$1,0))</f>
        <v>Larva</v>
      </c>
      <c r="W960" s="31">
        <f t="array" ref="W960">INDEX(StudiesInfo!$1:$80,MATCH($E960,StudiesInfo!$B:$B,0),MATCH(W$1,StudiesInfo!$1:$1,0))</f>
        <v>14</v>
      </c>
      <c r="X960" s="31" t="str">
        <f t="array" ref="X960">INDEX(StudiesInfo!$1:$80,MATCH($E960,StudiesInfo!$B:$B,0),MATCH(X$1,StudiesInfo!$1:$1,0))</f>
        <v>dpf</v>
      </c>
      <c r="Y960" s="30" t="s">
        <v>582</v>
      </c>
      <c r="Z960" s="30" t="s">
        <v>597</v>
      </c>
      <c r="AA960" s="30" t="s">
        <v>1141</v>
      </c>
      <c r="AD960" s="33" t="s">
        <v>1136</v>
      </c>
      <c r="AF960" s="34" t="s">
        <v>591</v>
      </c>
    </row>
    <row r="961" ht="16.5" hidden="1" customHeight="1">
      <c r="A961" s="30">
        <v>112.0</v>
      </c>
      <c r="B961" s="31" t="str">
        <f t="array" ref="B961">INDEX(StudiesInfo!$1:$80,MATCH($E961,StudiesInfo!$B:$B,0),MATCH(B$1,StudiesInfo!$1:$1,0))</f>
        <v>Yes</v>
      </c>
      <c r="E961" s="31" t="str">
        <f t="array" ref="E961">INDEX(StudiesInfo!$1:$80,MATCH($A961,StudiesInfo!$A:$A,0),MATCH(E$1,StudiesInfo!$1:$1,0))</f>
        <v>Santos et al., 2021b</v>
      </c>
      <c r="F961" s="31" t="str">
        <f t="array" ref="F961">INDEX(StudiesInfo!$1:$80,MATCH($E961,StudiesInfo!$B:$B,0),MATCH(F$1,StudiesInfo!$1:$1,0))</f>
        <v>1-5 µm</v>
      </c>
      <c r="G961" s="31" t="str">
        <f t="array" ref="G961">INDEX(StudiesInfo!$1:$80,MATCH($E961,StudiesInfo!$B:$B,0),MATCH(G$1,StudiesInfo!$1:$1,0))</f>
        <v>micro</v>
      </c>
      <c r="H961" s="31" t="str">
        <f t="array" ref="H961">INDEX(StudiesInfo!$1:$80,MATCH($E961,StudiesInfo!$B:$B,0),MATCH(H$1,StudiesInfo!$1:$1,0))</f>
        <v>Aminoplast</v>
      </c>
      <c r="I961" s="31" t="str">
        <f t="array" ref="I961">INDEX(StudiesInfo!$1:$80,MATCH($E961,StudiesInfo!$B:$B,0),MATCH(I$1,StudiesInfo!$1:$1,0))</f>
        <v>Sphere</v>
      </c>
      <c r="J961" s="32" t="str">
        <f t="array" ref="J961">INDEX(StudiesInfo!$1:$80,MATCH($E961,StudiesInfo!$B:$B,0),MATCH(J$1,StudiesInfo!$1:$1,0))</f>
        <v>Danio rerio</v>
      </c>
      <c r="K961" s="31" t="str">
        <f t="array" ref="K961">INDEX(StudiesInfo!$1:$80,MATCH($E961,StudiesInfo!$B:$B,0),MATCH(K$1,StudiesInfo!$1:$1,0))</f>
        <v>NA</v>
      </c>
      <c r="L961" s="31" t="str">
        <f t="array" ref="L961">INDEX(StudiesInfo!$1:$80,MATCH($E961,StudiesInfo!$B:$B,0),MATCH(L$1,StudiesInfo!$1:$1,0))</f>
        <v>Water: Semi-static system</v>
      </c>
      <c r="M961" s="31" t="str">
        <f t="array" ref="M961">INDEX(StudiesInfo!$1:$80,MATCH($E961,StudiesInfo!$B:$B,0),MATCH(M$1,StudiesInfo!$1:$1,0))</f>
        <v>Every 24h</v>
      </c>
      <c r="N961" s="35" t="str">
        <f t="array" ref="N961">INDEX(StudiesInfo!$1:$80,MATCH($E961,StudiesInfo!$B:$B,0),MATCH(N$1,StudiesInfo!$1:$1,0))</f>
        <v>2</v>
      </c>
      <c r="O961" s="31" t="str">
        <f t="array" ref="O961">INDEX(StudiesInfo!$1:$80,MATCH($E961,StudiesInfo!$B:$B,0),MATCH(O$1,StudiesInfo!$1:$1,0))</f>
        <v>mg/L</v>
      </c>
      <c r="P961" s="31" t="str">
        <f t="array" ref="P961">INDEX(StudiesInfo!$1:$80,MATCH($E961,StudiesInfo!$B:$B,0),MATCH(P$1,StudiesInfo!$1:$1,0))</f>
        <v>Embryo</v>
      </c>
      <c r="Q961" s="31">
        <f t="array" ref="Q961">INDEX(StudiesInfo!$1:$80,MATCH($E961,StudiesInfo!$B:$B,0),MATCH(Q$1,StudiesInfo!$1:$1,0))</f>
        <v>2</v>
      </c>
      <c r="R961" s="31" t="str">
        <f t="array" ref="R961">INDEX(StudiesInfo!$1:$80,MATCH($E961,StudiesInfo!$B:$B,0),MATCH(R$1,StudiesInfo!$1:$1,0))</f>
        <v>hpf</v>
      </c>
      <c r="S961" s="31" t="str">
        <f t="array" ref="S961">INDEX(StudiesInfo!$1:$80,MATCH($E961,StudiesInfo!$B:$B,0),MATCH(S$1,StudiesInfo!$1:$1,0))</f>
        <v>2, 6, 10, 14</v>
      </c>
      <c r="T961" s="31" t="str">
        <f t="array" ref="T961">INDEX(StudiesInfo!$1:$80,MATCH($E961,StudiesInfo!$B:$B,0),MATCH(T$1,StudiesInfo!$1:$1,0))</f>
        <v>up to 4 days
 5-15 days</v>
      </c>
      <c r="U961" s="31">
        <f t="array" ref="U961">INDEX(StudiesInfo!$1:$80,MATCH($E961,StudiesInfo!$B:$B,0),MATCH(U$1,StudiesInfo!$1:$1,0))</f>
        <v>0</v>
      </c>
      <c r="V961" s="31" t="str">
        <f t="array" ref="V961">INDEX(StudiesInfo!$1:$80,MATCH($E961,StudiesInfo!$B:$B,0),MATCH(V$1,StudiesInfo!$1:$1,0))</f>
        <v>Larva</v>
      </c>
      <c r="W961" s="31">
        <f t="array" ref="W961">INDEX(StudiesInfo!$1:$80,MATCH($E961,StudiesInfo!$B:$B,0),MATCH(W$1,StudiesInfo!$1:$1,0))</f>
        <v>14</v>
      </c>
      <c r="X961" s="31" t="str">
        <f t="array" ref="X961">INDEX(StudiesInfo!$1:$80,MATCH($E961,StudiesInfo!$B:$B,0),MATCH(X$1,StudiesInfo!$1:$1,0))</f>
        <v>dpf</v>
      </c>
      <c r="Y961" s="30" t="s">
        <v>582</v>
      </c>
      <c r="Z961" s="30" t="s">
        <v>597</v>
      </c>
      <c r="AA961" s="30" t="s">
        <v>1141</v>
      </c>
      <c r="AD961" s="33" t="s">
        <v>1137</v>
      </c>
      <c r="AF961" s="30" t="s">
        <v>588</v>
      </c>
    </row>
    <row r="962" ht="16.5" hidden="1" customHeight="1">
      <c r="A962" s="30">
        <v>112.0</v>
      </c>
      <c r="B962" s="31" t="str">
        <f t="array" ref="B962">INDEX(StudiesInfo!$1:$80,MATCH($E962,StudiesInfo!$B:$B,0),MATCH(B$1,StudiesInfo!$1:$1,0))</f>
        <v>Yes</v>
      </c>
      <c r="E962" s="31" t="str">
        <f t="array" ref="E962">INDEX(StudiesInfo!$1:$80,MATCH($A962,StudiesInfo!$A:$A,0),MATCH(E$1,StudiesInfo!$1:$1,0))</f>
        <v>Santos et al., 2021b</v>
      </c>
      <c r="F962" s="31" t="str">
        <f t="array" ref="F962">INDEX(StudiesInfo!$1:$80,MATCH($E962,StudiesInfo!$B:$B,0),MATCH(F$1,StudiesInfo!$1:$1,0))</f>
        <v>1-5 µm</v>
      </c>
      <c r="G962" s="31" t="str">
        <f t="array" ref="G962">INDEX(StudiesInfo!$1:$80,MATCH($E962,StudiesInfo!$B:$B,0),MATCH(G$1,StudiesInfo!$1:$1,0))</f>
        <v>micro</v>
      </c>
      <c r="H962" s="31" t="str">
        <f t="array" ref="H962">INDEX(StudiesInfo!$1:$80,MATCH($E962,StudiesInfo!$B:$B,0),MATCH(H$1,StudiesInfo!$1:$1,0))</f>
        <v>Aminoplast</v>
      </c>
      <c r="I962" s="31" t="str">
        <f t="array" ref="I962">INDEX(StudiesInfo!$1:$80,MATCH($E962,StudiesInfo!$B:$B,0),MATCH(I$1,StudiesInfo!$1:$1,0))</f>
        <v>Sphere</v>
      </c>
      <c r="J962" s="32" t="str">
        <f t="array" ref="J962">INDEX(StudiesInfo!$1:$80,MATCH($E962,StudiesInfo!$B:$B,0),MATCH(J$1,StudiesInfo!$1:$1,0))</f>
        <v>Danio rerio</v>
      </c>
      <c r="K962" s="31" t="str">
        <f t="array" ref="K962">INDEX(StudiesInfo!$1:$80,MATCH($E962,StudiesInfo!$B:$B,0),MATCH(K$1,StudiesInfo!$1:$1,0))</f>
        <v>NA</v>
      </c>
      <c r="L962" s="31" t="str">
        <f t="array" ref="L962">INDEX(StudiesInfo!$1:$80,MATCH($E962,StudiesInfo!$B:$B,0),MATCH(L$1,StudiesInfo!$1:$1,0))</f>
        <v>Water: Semi-static system</v>
      </c>
      <c r="M962" s="31" t="str">
        <f t="array" ref="M962">INDEX(StudiesInfo!$1:$80,MATCH($E962,StudiesInfo!$B:$B,0),MATCH(M$1,StudiesInfo!$1:$1,0))</f>
        <v>Every 24h</v>
      </c>
      <c r="N962" s="35" t="str">
        <f t="array" ref="N962">INDEX(StudiesInfo!$1:$80,MATCH($E962,StudiesInfo!$B:$B,0),MATCH(N$1,StudiesInfo!$1:$1,0))</f>
        <v>2</v>
      </c>
      <c r="O962" s="31" t="str">
        <f t="array" ref="O962">INDEX(StudiesInfo!$1:$80,MATCH($E962,StudiesInfo!$B:$B,0),MATCH(O$1,StudiesInfo!$1:$1,0))</f>
        <v>mg/L</v>
      </c>
      <c r="P962" s="31" t="str">
        <f t="array" ref="P962">INDEX(StudiesInfo!$1:$80,MATCH($E962,StudiesInfo!$B:$B,0),MATCH(P$1,StudiesInfo!$1:$1,0))</f>
        <v>Embryo</v>
      </c>
      <c r="Q962" s="31">
        <f t="array" ref="Q962">INDEX(StudiesInfo!$1:$80,MATCH($E962,StudiesInfo!$B:$B,0),MATCH(Q$1,StudiesInfo!$1:$1,0))</f>
        <v>2</v>
      </c>
      <c r="R962" s="31" t="str">
        <f t="array" ref="R962">INDEX(StudiesInfo!$1:$80,MATCH($E962,StudiesInfo!$B:$B,0),MATCH(R$1,StudiesInfo!$1:$1,0))</f>
        <v>hpf</v>
      </c>
      <c r="S962" s="31" t="str">
        <f t="array" ref="S962">INDEX(StudiesInfo!$1:$80,MATCH($E962,StudiesInfo!$B:$B,0),MATCH(S$1,StudiesInfo!$1:$1,0))</f>
        <v>2, 6, 10, 14</v>
      </c>
      <c r="T962" s="31" t="str">
        <f t="array" ref="T962">INDEX(StudiesInfo!$1:$80,MATCH($E962,StudiesInfo!$B:$B,0),MATCH(T$1,StudiesInfo!$1:$1,0))</f>
        <v>up to 4 days
 5-15 days</v>
      </c>
      <c r="U962" s="31">
        <f t="array" ref="U962">INDEX(StudiesInfo!$1:$80,MATCH($E962,StudiesInfo!$B:$B,0),MATCH(U$1,StudiesInfo!$1:$1,0))</f>
        <v>0</v>
      </c>
      <c r="V962" s="31" t="str">
        <f t="array" ref="V962">INDEX(StudiesInfo!$1:$80,MATCH($E962,StudiesInfo!$B:$B,0),MATCH(V$1,StudiesInfo!$1:$1,0))</f>
        <v>Larva</v>
      </c>
      <c r="W962" s="31">
        <f t="array" ref="W962">INDEX(StudiesInfo!$1:$80,MATCH($E962,StudiesInfo!$B:$B,0),MATCH(W$1,StudiesInfo!$1:$1,0))</f>
        <v>14</v>
      </c>
      <c r="X962" s="31" t="str">
        <f t="array" ref="X962">INDEX(StudiesInfo!$1:$80,MATCH($E962,StudiesInfo!$B:$B,0),MATCH(X$1,StudiesInfo!$1:$1,0))</f>
        <v>dpf</v>
      </c>
      <c r="Y962" s="30" t="s">
        <v>582</v>
      </c>
      <c r="Z962" s="30" t="s">
        <v>597</v>
      </c>
      <c r="AA962" s="30" t="s">
        <v>1141</v>
      </c>
      <c r="AB962" s="30"/>
      <c r="AC962" s="30"/>
      <c r="AD962" s="33" t="s">
        <v>1138</v>
      </c>
      <c r="AF962" s="34" t="s">
        <v>591</v>
      </c>
    </row>
    <row r="963" ht="16.5" hidden="1" customHeight="1">
      <c r="A963" s="30">
        <v>112.0</v>
      </c>
      <c r="B963" s="31" t="str">
        <f t="array" ref="B963">INDEX(StudiesInfo!$1:$80,MATCH($E963,StudiesInfo!$B:$B,0),MATCH(B$1,StudiesInfo!$1:$1,0))</f>
        <v>Yes</v>
      </c>
      <c r="E963" s="31" t="str">
        <f t="array" ref="E963">INDEX(StudiesInfo!$1:$80,MATCH($A963,StudiesInfo!$A:$A,0),MATCH(E$1,StudiesInfo!$1:$1,0))</f>
        <v>Santos et al., 2021b</v>
      </c>
      <c r="F963" s="31" t="str">
        <f t="array" ref="F963">INDEX(StudiesInfo!$1:$80,MATCH($E963,StudiesInfo!$B:$B,0),MATCH(F$1,StudiesInfo!$1:$1,0))</f>
        <v>1-5 µm</v>
      </c>
      <c r="G963" s="31" t="str">
        <f t="array" ref="G963">INDEX(StudiesInfo!$1:$80,MATCH($E963,StudiesInfo!$B:$B,0),MATCH(G$1,StudiesInfo!$1:$1,0))</f>
        <v>micro</v>
      </c>
      <c r="H963" s="31" t="str">
        <f t="array" ref="H963">INDEX(StudiesInfo!$1:$80,MATCH($E963,StudiesInfo!$B:$B,0),MATCH(H$1,StudiesInfo!$1:$1,0))</f>
        <v>Aminoplast</v>
      </c>
      <c r="I963" s="31" t="str">
        <f t="array" ref="I963">INDEX(StudiesInfo!$1:$80,MATCH($E963,StudiesInfo!$B:$B,0),MATCH(I$1,StudiesInfo!$1:$1,0))</f>
        <v>Sphere</v>
      </c>
      <c r="J963" s="32" t="str">
        <f t="array" ref="J963">INDEX(StudiesInfo!$1:$80,MATCH($E963,StudiesInfo!$B:$B,0),MATCH(J$1,StudiesInfo!$1:$1,0))</f>
        <v>Danio rerio</v>
      </c>
      <c r="K963" s="31" t="str">
        <f t="array" ref="K963">INDEX(StudiesInfo!$1:$80,MATCH($E963,StudiesInfo!$B:$B,0),MATCH(K$1,StudiesInfo!$1:$1,0))</f>
        <v>NA</v>
      </c>
      <c r="L963" s="31" t="str">
        <f t="array" ref="L963">INDEX(StudiesInfo!$1:$80,MATCH($E963,StudiesInfo!$B:$B,0),MATCH(L$1,StudiesInfo!$1:$1,0))</f>
        <v>Water: Semi-static system</v>
      </c>
      <c r="M963" s="31" t="str">
        <f t="array" ref="M963">INDEX(StudiesInfo!$1:$80,MATCH($E963,StudiesInfo!$B:$B,0),MATCH(M$1,StudiesInfo!$1:$1,0))</f>
        <v>Every 24h</v>
      </c>
      <c r="N963" s="35" t="str">
        <f t="array" ref="N963">INDEX(StudiesInfo!$1:$80,MATCH($E963,StudiesInfo!$B:$B,0),MATCH(N$1,StudiesInfo!$1:$1,0))</f>
        <v>2</v>
      </c>
      <c r="O963" s="31" t="str">
        <f t="array" ref="O963">INDEX(StudiesInfo!$1:$80,MATCH($E963,StudiesInfo!$B:$B,0),MATCH(O$1,StudiesInfo!$1:$1,0))</f>
        <v>mg/L</v>
      </c>
      <c r="P963" s="31" t="str">
        <f t="array" ref="P963">INDEX(StudiesInfo!$1:$80,MATCH($E963,StudiesInfo!$B:$B,0),MATCH(P$1,StudiesInfo!$1:$1,0))</f>
        <v>Embryo</v>
      </c>
      <c r="Q963" s="31">
        <f t="array" ref="Q963">INDEX(StudiesInfo!$1:$80,MATCH($E963,StudiesInfo!$B:$B,0),MATCH(Q$1,StudiesInfo!$1:$1,0))</f>
        <v>2</v>
      </c>
      <c r="R963" s="31" t="str">
        <f t="array" ref="R963">INDEX(StudiesInfo!$1:$80,MATCH($E963,StudiesInfo!$B:$B,0),MATCH(R$1,StudiesInfo!$1:$1,0))</f>
        <v>hpf</v>
      </c>
      <c r="S963" s="31" t="str">
        <f t="array" ref="S963">INDEX(StudiesInfo!$1:$80,MATCH($E963,StudiesInfo!$B:$B,0),MATCH(S$1,StudiesInfo!$1:$1,0))</f>
        <v>2, 6, 10, 14</v>
      </c>
      <c r="T963" s="31" t="str">
        <f t="array" ref="T963">INDEX(StudiesInfo!$1:$80,MATCH($E963,StudiesInfo!$B:$B,0),MATCH(T$1,StudiesInfo!$1:$1,0))</f>
        <v>up to 4 days
 5-15 days</v>
      </c>
      <c r="U963" s="31">
        <f t="array" ref="U963">INDEX(StudiesInfo!$1:$80,MATCH($E963,StudiesInfo!$B:$B,0),MATCH(U$1,StudiesInfo!$1:$1,0))</f>
        <v>0</v>
      </c>
      <c r="V963" s="31" t="str">
        <f t="array" ref="V963">INDEX(StudiesInfo!$1:$80,MATCH($E963,StudiesInfo!$B:$B,0),MATCH(V$1,StudiesInfo!$1:$1,0))</f>
        <v>Larva</v>
      </c>
      <c r="W963" s="31">
        <f t="array" ref="W963">INDEX(StudiesInfo!$1:$80,MATCH($E963,StudiesInfo!$B:$B,0),MATCH(W$1,StudiesInfo!$1:$1,0))</f>
        <v>14</v>
      </c>
      <c r="X963" s="31" t="str">
        <f t="array" ref="X963">INDEX(StudiesInfo!$1:$80,MATCH($E963,StudiesInfo!$B:$B,0),MATCH(X$1,StudiesInfo!$1:$1,0))</f>
        <v>dpf</v>
      </c>
      <c r="Y963" s="30" t="s">
        <v>582</v>
      </c>
      <c r="Z963" s="30" t="s">
        <v>597</v>
      </c>
      <c r="AA963" s="30" t="s">
        <v>1141</v>
      </c>
      <c r="AD963" s="33" t="s">
        <v>1139</v>
      </c>
      <c r="AF963" s="30" t="s">
        <v>588</v>
      </c>
    </row>
    <row r="964" ht="16.5" hidden="1" customHeight="1">
      <c r="A964" s="30">
        <v>112.0</v>
      </c>
      <c r="B964" s="31" t="str">
        <f t="array" ref="B964">INDEX(StudiesInfo!$1:$80,MATCH($E964,StudiesInfo!$B:$B,0),MATCH(B$1,StudiesInfo!$1:$1,0))</f>
        <v>Yes</v>
      </c>
      <c r="E964" s="31" t="str">
        <f t="array" ref="E964">INDEX(StudiesInfo!$1:$80,MATCH($A964,StudiesInfo!$A:$A,0),MATCH(E$1,StudiesInfo!$1:$1,0))</f>
        <v>Santos et al., 2021b</v>
      </c>
      <c r="F964" s="31" t="str">
        <f t="array" ref="F964">INDEX(StudiesInfo!$1:$80,MATCH($E964,StudiesInfo!$B:$B,0),MATCH(F$1,StudiesInfo!$1:$1,0))</f>
        <v>1-5 µm</v>
      </c>
      <c r="G964" s="31" t="str">
        <f t="array" ref="G964">INDEX(StudiesInfo!$1:$80,MATCH($E964,StudiesInfo!$B:$B,0),MATCH(G$1,StudiesInfo!$1:$1,0))</f>
        <v>micro</v>
      </c>
      <c r="H964" s="31" t="str">
        <f t="array" ref="H964">INDEX(StudiesInfo!$1:$80,MATCH($E964,StudiesInfo!$B:$B,0),MATCH(H$1,StudiesInfo!$1:$1,0))</f>
        <v>Aminoplast</v>
      </c>
      <c r="I964" s="31" t="str">
        <f t="array" ref="I964">INDEX(StudiesInfo!$1:$80,MATCH($E964,StudiesInfo!$B:$B,0),MATCH(I$1,StudiesInfo!$1:$1,0))</f>
        <v>Sphere</v>
      </c>
      <c r="J964" s="32" t="str">
        <f t="array" ref="J964">INDEX(StudiesInfo!$1:$80,MATCH($E964,StudiesInfo!$B:$B,0),MATCH(J$1,StudiesInfo!$1:$1,0))</f>
        <v>Danio rerio</v>
      </c>
      <c r="K964" s="31" t="str">
        <f t="array" ref="K964">INDEX(StudiesInfo!$1:$80,MATCH($E964,StudiesInfo!$B:$B,0),MATCH(K$1,StudiesInfo!$1:$1,0))</f>
        <v>NA</v>
      </c>
      <c r="L964" s="31" t="str">
        <f t="array" ref="L964">INDEX(StudiesInfo!$1:$80,MATCH($E964,StudiesInfo!$B:$B,0),MATCH(L$1,StudiesInfo!$1:$1,0))</f>
        <v>Water: Semi-static system</v>
      </c>
      <c r="M964" s="31" t="str">
        <f t="array" ref="M964">INDEX(StudiesInfo!$1:$80,MATCH($E964,StudiesInfo!$B:$B,0),MATCH(M$1,StudiesInfo!$1:$1,0))</f>
        <v>Every 24h</v>
      </c>
      <c r="N964" s="35" t="str">
        <f t="array" ref="N964">INDEX(StudiesInfo!$1:$80,MATCH($E964,StudiesInfo!$B:$B,0),MATCH(N$1,StudiesInfo!$1:$1,0))</f>
        <v>2</v>
      </c>
      <c r="O964" s="31" t="str">
        <f t="array" ref="O964">INDEX(StudiesInfo!$1:$80,MATCH($E964,StudiesInfo!$B:$B,0),MATCH(O$1,StudiesInfo!$1:$1,0))</f>
        <v>mg/L</v>
      </c>
      <c r="P964" s="31" t="str">
        <f t="array" ref="P964">INDEX(StudiesInfo!$1:$80,MATCH($E964,StudiesInfo!$B:$B,0),MATCH(P$1,StudiesInfo!$1:$1,0))</f>
        <v>Embryo</v>
      </c>
      <c r="Q964" s="31">
        <f t="array" ref="Q964">INDEX(StudiesInfo!$1:$80,MATCH($E964,StudiesInfo!$B:$B,0),MATCH(Q$1,StudiesInfo!$1:$1,0))</f>
        <v>2</v>
      </c>
      <c r="R964" s="31" t="str">
        <f t="array" ref="R964">INDEX(StudiesInfo!$1:$80,MATCH($E964,StudiesInfo!$B:$B,0),MATCH(R$1,StudiesInfo!$1:$1,0))</f>
        <v>hpf</v>
      </c>
      <c r="S964" s="31" t="str">
        <f t="array" ref="S964">INDEX(StudiesInfo!$1:$80,MATCH($E964,StudiesInfo!$B:$B,0),MATCH(S$1,StudiesInfo!$1:$1,0))</f>
        <v>2, 6, 10, 14</v>
      </c>
      <c r="T964" s="31" t="str">
        <f t="array" ref="T964">INDEX(StudiesInfo!$1:$80,MATCH($E964,StudiesInfo!$B:$B,0),MATCH(T$1,StudiesInfo!$1:$1,0))</f>
        <v>up to 4 days
 5-15 days</v>
      </c>
      <c r="U964" s="31">
        <f t="array" ref="U964">INDEX(StudiesInfo!$1:$80,MATCH($E964,StudiesInfo!$B:$B,0),MATCH(U$1,StudiesInfo!$1:$1,0))</f>
        <v>0</v>
      </c>
      <c r="V964" s="31" t="str">
        <f t="array" ref="V964">INDEX(StudiesInfo!$1:$80,MATCH($E964,StudiesInfo!$B:$B,0),MATCH(V$1,StudiesInfo!$1:$1,0))</f>
        <v>Larva</v>
      </c>
      <c r="W964" s="31">
        <f t="array" ref="W964">INDEX(StudiesInfo!$1:$80,MATCH($E964,StudiesInfo!$B:$B,0),MATCH(W$1,StudiesInfo!$1:$1,0))</f>
        <v>14</v>
      </c>
      <c r="X964" s="31" t="str">
        <f t="array" ref="X964">INDEX(StudiesInfo!$1:$80,MATCH($E964,StudiesInfo!$B:$B,0),MATCH(X$1,StudiesInfo!$1:$1,0))</f>
        <v>dpf</v>
      </c>
      <c r="Y964" s="30" t="s">
        <v>582</v>
      </c>
      <c r="Z964" s="30" t="s">
        <v>597</v>
      </c>
      <c r="AA964" s="30" t="s">
        <v>1141</v>
      </c>
      <c r="AD964" s="33" t="s">
        <v>1140</v>
      </c>
      <c r="AF964" s="34" t="s">
        <v>591</v>
      </c>
    </row>
    <row r="965" ht="16.5" hidden="1" customHeight="1">
      <c r="A965" s="30">
        <v>112.0</v>
      </c>
      <c r="B965" s="31" t="str">
        <f t="array" ref="B965">INDEX(StudiesInfo!$1:$80,MATCH($E965,StudiesInfo!$B:$B,0),MATCH(B$1,StudiesInfo!$1:$1,0))</f>
        <v>Yes</v>
      </c>
      <c r="C965" s="30"/>
      <c r="D965" s="30"/>
      <c r="E965" s="31" t="str">
        <f t="array" ref="E965">INDEX(StudiesInfo!$1:$80,MATCH($A965,StudiesInfo!$A:$A,0),MATCH(E$1,StudiesInfo!$1:$1,0))</f>
        <v>Santos et al., 2021b</v>
      </c>
      <c r="F965" s="31" t="str">
        <f t="array" ref="F965">INDEX(StudiesInfo!$1:$80,MATCH($E965,StudiesInfo!$B:$B,0),MATCH(F$1,StudiesInfo!$1:$1,0))</f>
        <v>1-5 µm</v>
      </c>
      <c r="G965" s="31" t="str">
        <f t="array" ref="G965">INDEX(StudiesInfo!$1:$80,MATCH($E965,StudiesInfo!$B:$B,0),MATCH(G$1,StudiesInfo!$1:$1,0))</f>
        <v>micro</v>
      </c>
      <c r="H965" s="31" t="str">
        <f t="array" ref="H965">INDEX(StudiesInfo!$1:$80,MATCH($E965,StudiesInfo!$B:$B,0),MATCH(H$1,StudiesInfo!$1:$1,0))</f>
        <v>Aminoplast</v>
      </c>
      <c r="I965" s="31" t="str">
        <f t="array" ref="I965">INDEX(StudiesInfo!$1:$80,MATCH($E965,StudiesInfo!$B:$B,0),MATCH(I$1,StudiesInfo!$1:$1,0))</f>
        <v>Sphere</v>
      </c>
      <c r="J965" s="32" t="str">
        <f t="array" ref="J965">INDEX(StudiesInfo!$1:$80,MATCH($E965,StudiesInfo!$B:$B,0),MATCH(J$1,StudiesInfo!$1:$1,0))</f>
        <v>Danio rerio</v>
      </c>
      <c r="K965" s="31" t="str">
        <f t="array" ref="K965">INDEX(StudiesInfo!$1:$80,MATCH($E965,StudiesInfo!$B:$B,0),MATCH(K$1,StudiesInfo!$1:$1,0))</f>
        <v>NA</v>
      </c>
      <c r="L965" s="31" t="str">
        <f t="array" ref="L965">INDEX(StudiesInfo!$1:$80,MATCH($E965,StudiesInfo!$B:$B,0),MATCH(L$1,StudiesInfo!$1:$1,0))</f>
        <v>Water: Semi-static system</v>
      </c>
      <c r="M965" s="31" t="str">
        <f t="array" ref="M965">INDEX(StudiesInfo!$1:$80,MATCH($E965,StudiesInfo!$B:$B,0),MATCH(M$1,StudiesInfo!$1:$1,0))</f>
        <v>Every 24h</v>
      </c>
      <c r="N965" s="35" t="str">
        <f t="array" ref="N965">INDEX(StudiesInfo!$1:$80,MATCH($E965,StudiesInfo!$B:$B,0),MATCH(N$1,StudiesInfo!$1:$1,0))</f>
        <v>2</v>
      </c>
      <c r="O965" s="31" t="str">
        <f t="array" ref="O965">INDEX(StudiesInfo!$1:$80,MATCH($E965,StudiesInfo!$B:$B,0),MATCH(O$1,StudiesInfo!$1:$1,0))</f>
        <v>mg/L</v>
      </c>
      <c r="P965" s="31" t="str">
        <f t="array" ref="P965">INDEX(StudiesInfo!$1:$80,MATCH($E965,StudiesInfo!$B:$B,0),MATCH(P$1,StudiesInfo!$1:$1,0))</f>
        <v>Embryo</v>
      </c>
      <c r="Q965" s="31">
        <f t="array" ref="Q965">INDEX(StudiesInfo!$1:$80,MATCH($E965,StudiesInfo!$B:$B,0),MATCH(Q$1,StudiesInfo!$1:$1,0))</f>
        <v>2</v>
      </c>
      <c r="R965" s="31" t="str">
        <f t="array" ref="R965">INDEX(StudiesInfo!$1:$80,MATCH($E965,StudiesInfo!$B:$B,0),MATCH(R$1,StudiesInfo!$1:$1,0))</f>
        <v>hpf</v>
      </c>
      <c r="S965" s="31" t="str">
        <f t="array" ref="S965">INDEX(StudiesInfo!$1:$80,MATCH($E965,StudiesInfo!$B:$B,0),MATCH(S$1,StudiesInfo!$1:$1,0))</f>
        <v>2, 6, 10, 14</v>
      </c>
      <c r="T965" s="31" t="str">
        <f t="array" ref="T965">INDEX(StudiesInfo!$1:$80,MATCH($E965,StudiesInfo!$B:$B,0),MATCH(T$1,StudiesInfo!$1:$1,0))</f>
        <v>up to 4 days
 5-15 days</v>
      </c>
      <c r="U965" s="31">
        <f t="array" ref="U965">INDEX(StudiesInfo!$1:$80,MATCH($E965,StudiesInfo!$B:$B,0),MATCH(U$1,StudiesInfo!$1:$1,0))</f>
        <v>0</v>
      </c>
      <c r="V965" s="31" t="str">
        <f t="array" ref="V965">INDEX(StudiesInfo!$1:$80,MATCH($E965,StudiesInfo!$B:$B,0),MATCH(V$1,StudiesInfo!$1:$1,0))</f>
        <v>Larva</v>
      </c>
      <c r="W965" s="31">
        <f t="array" ref="W965">INDEX(StudiesInfo!$1:$80,MATCH($E965,StudiesInfo!$B:$B,0),MATCH(W$1,StudiesInfo!$1:$1,0))</f>
        <v>14</v>
      </c>
      <c r="X965" s="31" t="str">
        <f t="array" ref="X965">INDEX(StudiesInfo!$1:$80,MATCH($E965,StudiesInfo!$B:$B,0),MATCH(X$1,StudiesInfo!$1:$1,0))</f>
        <v>dpf</v>
      </c>
      <c r="Y965" s="30" t="s">
        <v>582</v>
      </c>
      <c r="Z965" s="30" t="s">
        <v>597</v>
      </c>
      <c r="AA965" s="30" t="s">
        <v>598</v>
      </c>
      <c r="AB965" s="30">
        <v>14.0</v>
      </c>
      <c r="AC965" s="30" t="s">
        <v>1133</v>
      </c>
      <c r="AD965" s="33" t="s">
        <v>615</v>
      </c>
      <c r="AE965" s="30" t="s">
        <v>587</v>
      </c>
      <c r="AF965" s="30" t="s">
        <v>588</v>
      </c>
    </row>
    <row r="966" ht="16.5" hidden="1" customHeight="1">
      <c r="A966" s="30">
        <v>112.0</v>
      </c>
      <c r="B966" s="31" t="str">
        <f t="array" ref="B966">INDEX(StudiesInfo!$1:$80,MATCH($E966,StudiesInfo!$B:$B,0),MATCH(B$1,StudiesInfo!$1:$1,0))</f>
        <v>Yes</v>
      </c>
      <c r="E966" s="31" t="str">
        <f t="array" ref="E966">INDEX(StudiesInfo!$1:$80,MATCH($A966,StudiesInfo!$A:$A,0),MATCH(E$1,StudiesInfo!$1:$1,0))</f>
        <v>Santos et al., 2021b</v>
      </c>
      <c r="F966" s="31" t="str">
        <f t="array" ref="F966">INDEX(StudiesInfo!$1:$80,MATCH($E966,StudiesInfo!$B:$B,0),MATCH(F$1,StudiesInfo!$1:$1,0))</f>
        <v>1-5 µm</v>
      </c>
      <c r="G966" s="31" t="str">
        <f t="array" ref="G966">INDEX(StudiesInfo!$1:$80,MATCH($E966,StudiesInfo!$B:$B,0),MATCH(G$1,StudiesInfo!$1:$1,0))</f>
        <v>micro</v>
      </c>
      <c r="H966" s="31" t="str">
        <f t="array" ref="H966">INDEX(StudiesInfo!$1:$80,MATCH($E966,StudiesInfo!$B:$B,0),MATCH(H$1,StudiesInfo!$1:$1,0))</f>
        <v>Aminoplast</v>
      </c>
      <c r="I966" s="31" t="str">
        <f t="array" ref="I966">INDEX(StudiesInfo!$1:$80,MATCH($E966,StudiesInfo!$B:$B,0),MATCH(I$1,StudiesInfo!$1:$1,0))</f>
        <v>Sphere</v>
      </c>
      <c r="J966" s="32" t="str">
        <f t="array" ref="J966">INDEX(StudiesInfo!$1:$80,MATCH($E966,StudiesInfo!$B:$B,0),MATCH(J$1,StudiesInfo!$1:$1,0))</f>
        <v>Danio rerio</v>
      </c>
      <c r="K966" s="31" t="str">
        <f t="array" ref="K966">INDEX(StudiesInfo!$1:$80,MATCH($E966,StudiesInfo!$B:$B,0),MATCH(K$1,StudiesInfo!$1:$1,0))</f>
        <v>NA</v>
      </c>
      <c r="L966" s="31" t="str">
        <f t="array" ref="L966">INDEX(StudiesInfo!$1:$80,MATCH($E966,StudiesInfo!$B:$B,0),MATCH(L$1,StudiesInfo!$1:$1,0))</f>
        <v>Water: Semi-static system</v>
      </c>
      <c r="M966" s="31" t="str">
        <f t="array" ref="M966">INDEX(StudiesInfo!$1:$80,MATCH($E966,StudiesInfo!$B:$B,0),MATCH(M$1,StudiesInfo!$1:$1,0))</f>
        <v>Every 24h</v>
      </c>
      <c r="N966" s="35" t="str">
        <f t="array" ref="N966">INDEX(StudiesInfo!$1:$80,MATCH($E966,StudiesInfo!$B:$B,0),MATCH(N$1,StudiesInfo!$1:$1,0))</f>
        <v>2</v>
      </c>
      <c r="O966" s="31" t="str">
        <f t="array" ref="O966">INDEX(StudiesInfo!$1:$80,MATCH($E966,StudiesInfo!$B:$B,0),MATCH(O$1,StudiesInfo!$1:$1,0))</f>
        <v>mg/L</v>
      </c>
      <c r="P966" s="31" t="str">
        <f t="array" ref="P966">INDEX(StudiesInfo!$1:$80,MATCH($E966,StudiesInfo!$B:$B,0),MATCH(P$1,StudiesInfo!$1:$1,0))</f>
        <v>Embryo</v>
      </c>
      <c r="Q966" s="31">
        <f t="array" ref="Q966">INDEX(StudiesInfo!$1:$80,MATCH($E966,StudiesInfo!$B:$B,0),MATCH(Q$1,StudiesInfo!$1:$1,0))</f>
        <v>2</v>
      </c>
      <c r="R966" s="31" t="str">
        <f t="array" ref="R966">INDEX(StudiesInfo!$1:$80,MATCH($E966,StudiesInfo!$B:$B,0),MATCH(R$1,StudiesInfo!$1:$1,0))</f>
        <v>hpf</v>
      </c>
      <c r="S966" s="31" t="str">
        <f t="array" ref="S966">INDEX(StudiesInfo!$1:$80,MATCH($E966,StudiesInfo!$B:$B,0),MATCH(S$1,StudiesInfo!$1:$1,0))</f>
        <v>2, 6, 10, 14</v>
      </c>
      <c r="T966" s="31" t="str">
        <f t="array" ref="T966">INDEX(StudiesInfo!$1:$80,MATCH($E966,StudiesInfo!$B:$B,0),MATCH(T$1,StudiesInfo!$1:$1,0))</f>
        <v>up to 4 days
 5-15 days</v>
      </c>
      <c r="U966" s="31">
        <f t="array" ref="U966">INDEX(StudiesInfo!$1:$80,MATCH($E966,StudiesInfo!$B:$B,0),MATCH(U$1,StudiesInfo!$1:$1,0))</f>
        <v>0</v>
      </c>
      <c r="V966" s="31" t="str">
        <f t="array" ref="V966">INDEX(StudiesInfo!$1:$80,MATCH($E966,StudiesInfo!$B:$B,0),MATCH(V$1,StudiesInfo!$1:$1,0))</f>
        <v>Larva</v>
      </c>
      <c r="W966" s="31">
        <f t="array" ref="W966">INDEX(StudiesInfo!$1:$80,MATCH($E966,StudiesInfo!$B:$B,0),MATCH(W$1,StudiesInfo!$1:$1,0))</f>
        <v>14</v>
      </c>
      <c r="X966" s="31" t="str">
        <f t="array" ref="X966">INDEX(StudiesInfo!$1:$80,MATCH($E966,StudiesInfo!$B:$B,0),MATCH(X$1,StudiesInfo!$1:$1,0))</f>
        <v>dpf</v>
      </c>
      <c r="Y966" s="30" t="s">
        <v>582</v>
      </c>
      <c r="Z966" s="30" t="s">
        <v>597</v>
      </c>
      <c r="AA966" s="30" t="s">
        <v>598</v>
      </c>
      <c r="AD966" s="33" t="s">
        <v>1134</v>
      </c>
      <c r="AE966" s="30" t="s">
        <v>590</v>
      </c>
      <c r="AF966" s="34" t="s">
        <v>591</v>
      </c>
    </row>
    <row r="967" ht="16.5" hidden="1" customHeight="1">
      <c r="A967" s="30">
        <v>112.0</v>
      </c>
      <c r="B967" s="31" t="str">
        <f t="array" ref="B967">INDEX(StudiesInfo!$1:$80,MATCH($E967,StudiesInfo!$B:$B,0),MATCH(B$1,StudiesInfo!$1:$1,0))</f>
        <v>Yes</v>
      </c>
      <c r="E967" s="31" t="str">
        <f t="array" ref="E967">INDEX(StudiesInfo!$1:$80,MATCH($A967,StudiesInfo!$A:$A,0),MATCH(E$1,StudiesInfo!$1:$1,0))</f>
        <v>Santos et al., 2021b</v>
      </c>
      <c r="F967" s="31" t="str">
        <f t="array" ref="F967">INDEX(StudiesInfo!$1:$80,MATCH($E967,StudiesInfo!$B:$B,0),MATCH(F$1,StudiesInfo!$1:$1,0))</f>
        <v>1-5 µm</v>
      </c>
      <c r="G967" s="31" t="str">
        <f t="array" ref="G967">INDEX(StudiesInfo!$1:$80,MATCH($E967,StudiesInfo!$B:$B,0),MATCH(G$1,StudiesInfo!$1:$1,0))</f>
        <v>micro</v>
      </c>
      <c r="H967" s="31" t="str">
        <f t="array" ref="H967">INDEX(StudiesInfo!$1:$80,MATCH($E967,StudiesInfo!$B:$B,0),MATCH(H$1,StudiesInfo!$1:$1,0))</f>
        <v>Aminoplast</v>
      </c>
      <c r="I967" s="31" t="str">
        <f t="array" ref="I967">INDEX(StudiesInfo!$1:$80,MATCH($E967,StudiesInfo!$B:$B,0),MATCH(I$1,StudiesInfo!$1:$1,0))</f>
        <v>Sphere</v>
      </c>
      <c r="J967" s="32" t="str">
        <f t="array" ref="J967">INDEX(StudiesInfo!$1:$80,MATCH($E967,StudiesInfo!$B:$B,0),MATCH(J$1,StudiesInfo!$1:$1,0))</f>
        <v>Danio rerio</v>
      </c>
      <c r="K967" s="31" t="str">
        <f t="array" ref="K967">INDEX(StudiesInfo!$1:$80,MATCH($E967,StudiesInfo!$B:$B,0),MATCH(K$1,StudiesInfo!$1:$1,0))</f>
        <v>NA</v>
      </c>
      <c r="L967" s="31" t="str">
        <f t="array" ref="L967">INDEX(StudiesInfo!$1:$80,MATCH($E967,StudiesInfo!$B:$B,0),MATCH(L$1,StudiesInfo!$1:$1,0))</f>
        <v>Water: Semi-static system</v>
      </c>
      <c r="M967" s="31" t="str">
        <f t="array" ref="M967">INDEX(StudiesInfo!$1:$80,MATCH($E967,StudiesInfo!$B:$B,0),MATCH(M$1,StudiesInfo!$1:$1,0))</f>
        <v>Every 24h</v>
      </c>
      <c r="N967" s="35" t="str">
        <f t="array" ref="N967">INDEX(StudiesInfo!$1:$80,MATCH($E967,StudiesInfo!$B:$B,0),MATCH(N$1,StudiesInfo!$1:$1,0))</f>
        <v>2</v>
      </c>
      <c r="O967" s="31" t="str">
        <f t="array" ref="O967">INDEX(StudiesInfo!$1:$80,MATCH($E967,StudiesInfo!$B:$B,0),MATCH(O$1,StudiesInfo!$1:$1,0))</f>
        <v>mg/L</v>
      </c>
      <c r="P967" s="31" t="str">
        <f t="array" ref="P967">INDEX(StudiesInfo!$1:$80,MATCH($E967,StudiesInfo!$B:$B,0),MATCH(P$1,StudiesInfo!$1:$1,0))</f>
        <v>Embryo</v>
      </c>
      <c r="Q967" s="31">
        <f t="array" ref="Q967">INDEX(StudiesInfo!$1:$80,MATCH($E967,StudiesInfo!$B:$B,0),MATCH(Q$1,StudiesInfo!$1:$1,0))</f>
        <v>2</v>
      </c>
      <c r="R967" s="31" t="str">
        <f t="array" ref="R967">INDEX(StudiesInfo!$1:$80,MATCH($E967,StudiesInfo!$B:$B,0),MATCH(R$1,StudiesInfo!$1:$1,0))</f>
        <v>hpf</v>
      </c>
      <c r="S967" s="31" t="str">
        <f t="array" ref="S967">INDEX(StudiesInfo!$1:$80,MATCH($E967,StudiesInfo!$B:$B,0),MATCH(S$1,StudiesInfo!$1:$1,0))</f>
        <v>2, 6, 10, 14</v>
      </c>
      <c r="T967" s="31" t="str">
        <f t="array" ref="T967">INDEX(StudiesInfo!$1:$80,MATCH($E967,StudiesInfo!$B:$B,0),MATCH(T$1,StudiesInfo!$1:$1,0))</f>
        <v>up to 4 days
 5-15 days</v>
      </c>
      <c r="U967" s="31">
        <f t="array" ref="U967">INDEX(StudiesInfo!$1:$80,MATCH($E967,StudiesInfo!$B:$B,0),MATCH(U$1,StudiesInfo!$1:$1,0))</f>
        <v>0</v>
      </c>
      <c r="V967" s="31" t="str">
        <f t="array" ref="V967">INDEX(StudiesInfo!$1:$80,MATCH($E967,StudiesInfo!$B:$B,0),MATCH(V$1,StudiesInfo!$1:$1,0))</f>
        <v>Larva</v>
      </c>
      <c r="W967" s="31">
        <f t="array" ref="W967">INDEX(StudiesInfo!$1:$80,MATCH($E967,StudiesInfo!$B:$B,0),MATCH(W$1,StudiesInfo!$1:$1,0))</f>
        <v>14</v>
      </c>
      <c r="X967" s="31" t="str">
        <f t="array" ref="X967">INDEX(StudiesInfo!$1:$80,MATCH($E967,StudiesInfo!$B:$B,0),MATCH(X$1,StudiesInfo!$1:$1,0))</f>
        <v>dpf</v>
      </c>
      <c r="Y967" s="30" t="s">
        <v>582</v>
      </c>
      <c r="Z967" s="30" t="s">
        <v>597</v>
      </c>
      <c r="AA967" s="30" t="s">
        <v>598</v>
      </c>
      <c r="AD967" s="33" t="s">
        <v>1135</v>
      </c>
      <c r="AE967" s="30" t="s">
        <v>587</v>
      </c>
      <c r="AF967" s="30" t="s">
        <v>588</v>
      </c>
    </row>
    <row r="968" ht="16.5" hidden="1" customHeight="1">
      <c r="A968" s="30">
        <v>112.0</v>
      </c>
      <c r="B968" s="31" t="str">
        <f t="array" ref="B968">INDEX(StudiesInfo!$1:$80,MATCH($E968,StudiesInfo!$B:$B,0),MATCH(B$1,StudiesInfo!$1:$1,0))</f>
        <v>Yes</v>
      </c>
      <c r="E968" s="31" t="str">
        <f t="array" ref="E968">INDEX(StudiesInfo!$1:$80,MATCH($A968,StudiesInfo!$A:$A,0),MATCH(E$1,StudiesInfo!$1:$1,0))</f>
        <v>Santos et al., 2021b</v>
      </c>
      <c r="F968" s="31" t="str">
        <f t="array" ref="F968">INDEX(StudiesInfo!$1:$80,MATCH($E968,StudiesInfo!$B:$B,0),MATCH(F$1,StudiesInfo!$1:$1,0))</f>
        <v>1-5 µm</v>
      </c>
      <c r="G968" s="31" t="str">
        <f t="array" ref="G968">INDEX(StudiesInfo!$1:$80,MATCH($E968,StudiesInfo!$B:$B,0),MATCH(G$1,StudiesInfo!$1:$1,0))</f>
        <v>micro</v>
      </c>
      <c r="H968" s="31" t="str">
        <f t="array" ref="H968">INDEX(StudiesInfo!$1:$80,MATCH($E968,StudiesInfo!$B:$B,0),MATCH(H$1,StudiesInfo!$1:$1,0))</f>
        <v>Aminoplast</v>
      </c>
      <c r="I968" s="31" t="str">
        <f t="array" ref="I968">INDEX(StudiesInfo!$1:$80,MATCH($E968,StudiesInfo!$B:$B,0),MATCH(I$1,StudiesInfo!$1:$1,0))</f>
        <v>Sphere</v>
      </c>
      <c r="J968" s="32" t="str">
        <f t="array" ref="J968">INDEX(StudiesInfo!$1:$80,MATCH($E968,StudiesInfo!$B:$B,0),MATCH(J$1,StudiesInfo!$1:$1,0))</f>
        <v>Danio rerio</v>
      </c>
      <c r="K968" s="31" t="str">
        <f t="array" ref="K968">INDEX(StudiesInfo!$1:$80,MATCH($E968,StudiesInfo!$B:$B,0),MATCH(K$1,StudiesInfo!$1:$1,0))</f>
        <v>NA</v>
      </c>
      <c r="L968" s="31" t="str">
        <f t="array" ref="L968">INDEX(StudiesInfo!$1:$80,MATCH($E968,StudiesInfo!$B:$B,0),MATCH(L$1,StudiesInfo!$1:$1,0))</f>
        <v>Water: Semi-static system</v>
      </c>
      <c r="M968" s="31" t="str">
        <f t="array" ref="M968">INDEX(StudiesInfo!$1:$80,MATCH($E968,StudiesInfo!$B:$B,0),MATCH(M$1,StudiesInfo!$1:$1,0))</f>
        <v>Every 24h</v>
      </c>
      <c r="N968" s="35" t="str">
        <f t="array" ref="N968">INDEX(StudiesInfo!$1:$80,MATCH($E968,StudiesInfo!$B:$B,0),MATCH(N$1,StudiesInfo!$1:$1,0))</f>
        <v>2</v>
      </c>
      <c r="O968" s="31" t="str">
        <f t="array" ref="O968">INDEX(StudiesInfo!$1:$80,MATCH($E968,StudiesInfo!$B:$B,0),MATCH(O$1,StudiesInfo!$1:$1,0))</f>
        <v>mg/L</v>
      </c>
      <c r="P968" s="31" t="str">
        <f t="array" ref="P968">INDEX(StudiesInfo!$1:$80,MATCH($E968,StudiesInfo!$B:$B,0),MATCH(P$1,StudiesInfo!$1:$1,0))</f>
        <v>Embryo</v>
      </c>
      <c r="Q968" s="31">
        <f t="array" ref="Q968">INDEX(StudiesInfo!$1:$80,MATCH($E968,StudiesInfo!$B:$B,0),MATCH(Q$1,StudiesInfo!$1:$1,0))</f>
        <v>2</v>
      </c>
      <c r="R968" s="31" t="str">
        <f t="array" ref="R968">INDEX(StudiesInfo!$1:$80,MATCH($E968,StudiesInfo!$B:$B,0),MATCH(R$1,StudiesInfo!$1:$1,0))</f>
        <v>hpf</v>
      </c>
      <c r="S968" s="31" t="str">
        <f t="array" ref="S968">INDEX(StudiesInfo!$1:$80,MATCH($E968,StudiesInfo!$B:$B,0),MATCH(S$1,StudiesInfo!$1:$1,0))</f>
        <v>2, 6, 10, 14</v>
      </c>
      <c r="T968" s="31" t="str">
        <f t="array" ref="T968">INDEX(StudiesInfo!$1:$80,MATCH($E968,StudiesInfo!$B:$B,0),MATCH(T$1,StudiesInfo!$1:$1,0))</f>
        <v>up to 4 days
 5-15 days</v>
      </c>
      <c r="U968" s="31">
        <f t="array" ref="U968">INDEX(StudiesInfo!$1:$80,MATCH($E968,StudiesInfo!$B:$B,0),MATCH(U$1,StudiesInfo!$1:$1,0))</f>
        <v>0</v>
      </c>
      <c r="V968" s="31" t="str">
        <f t="array" ref="V968">INDEX(StudiesInfo!$1:$80,MATCH($E968,StudiesInfo!$B:$B,0),MATCH(V$1,StudiesInfo!$1:$1,0))</f>
        <v>Larva</v>
      </c>
      <c r="W968" s="31">
        <f t="array" ref="W968">INDEX(StudiesInfo!$1:$80,MATCH($E968,StudiesInfo!$B:$B,0),MATCH(W$1,StudiesInfo!$1:$1,0))</f>
        <v>14</v>
      </c>
      <c r="X968" s="31" t="str">
        <f t="array" ref="X968">INDEX(StudiesInfo!$1:$80,MATCH($E968,StudiesInfo!$B:$B,0),MATCH(X$1,StudiesInfo!$1:$1,0))</f>
        <v>dpf</v>
      </c>
      <c r="Y968" s="30" t="s">
        <v>582</v>
      </c>
      <c r="Z968" s="30" t="s">
        <v>597</v>
      </c>
      <c r="AA968" s="30" t="s">
        <v>598</v>
      </c>
      <c r="AD968" s="33" t="s">
        <v>1136</v>
      </c>
      <c r="AE968" s="30" t="s">
        <v>590</v>
      </c>
      <c r="AF968" s="34" t="s">
        <v>591</v>
      </c>
    </row>
    <row r="969" ht="16.5" hidden="1" customHeight="1">
      <c r="A969" s="30">
        <v>112.0</v>
      </c>
      <c r="B969" s="31" t="str">
        <f t="array" ref="B969">INDEX(StudiesInfo!$1:$80,MATCH($E969,StudiesInfo!$B:$B,0),MATCH(B$1,StudiesInfo!$1:$1,0))</f>
        <v>Yes</v>
      </c>
      <c r="E969" s="31" t="str">
        <f t="array" ref="E969">INDEX(StudiesInfo!$1:$80,MATCH($A969,StudiesInfo!$A:$A,0),MATCH(E$1,StudiesInfo!$1:$1,0))</f>
        <v>Santos et al., 2021b</v>
      </c>
      <c r="F969" s="31" t="str">
        <f t="array" ref="F969">INDEX(StudiesInfo!$1:$80,MATCH($E969,StudiesInfo!$B:$B,0),MATCH(F$1,StudiesInfo!$1:$1,0))</f>
        <v>1-5 µm</v>
      </c>
      <c r="G969" s="31" t="str">
        <f t="array" ref="G969">INDEX(StudiesInfo!$1:$80,MATCH($E969,StudiesInfo!$B:$B,0),MATCH(G$1,StudiesInfo!$1:$1,0))</f>
        <v>micro</v>
      </c>
      <c r="H969" s="31" t="str">
        <f t="array" ref="H969">INDEX(StudiesInfo!$1:$80,MATCH($E969,StudiesInfo!$B:$B,0),MATCH(H$1,StudiesInfo!$1:$1,0))</f>
        <v>Aminoplast</v>
      </c>
      <c r="I969" s="31" t="str">
        <f t="array" ref="I969">INDEX(StudiesInfo!$1:$80,MATCH($E969,StudiesInfo!$B:$B,0),MATCH(I$1,StudiesInfo!$1:$1,0))</f>
        <v>Sphere</v>
      </c>
      <c r="J969" s="32" t="str">
        <f t="array" ref="J969">INDEX(StudiesInfo!$1:$80,MATCH($E969,StudiesInfo!$B:$B,0),MATCH(J$1,StudiesInfo!$1:$1,0))</f>
        <v>Danio rerio</v>
      </c>
      <c r="K969" s="31" t="str">
        <f t="array" ref="K969">INDEX(StudiesInfo!$1:$80,MATCH($E969,StudiesInfo!$B:$B,0),MATCH(K$1,StudiesInfo!$1:$1,0))</f>
        <v>NA</v>
      </c>
      <c r="L969" s="31" t="str">
        <f t="array" ref="L969">INDEX(StudiesInfo!$1:$80,MATCH($E969,StudiesInfo!$B:$B,0),MATCH(L$1,StudiesInfo!$1:$1,0))</f>
        <v>Water: Semi-static system</v>
      </c>
      <c r="M969" s="31" t="str">
        <f t="array" ref="M969">INDEX(StudiesInfo!$1:$80,MATCH($E969,StudiesInfo!$B:$B,0),MATCH(M$1,StudiesInfo!$1:$1,0))</f>
        <v>Every 24h</v>
      </c>
      <c r="N969" s="35" t="str">
        <f t="array" ref="N969">INDEX(StudiesInfo!$1:$80,MATCH($E969,StudiesInfo!$B:$B,0),MATCH(N$1,StudiesInfo!$1:$1,0))</f>
        <v>2</v>
      </c>
      <c r="O969" s="31" t="str">
        <f t="array" ref="O969">INDEX(StudiesInfo!$1:$80,MATCH($E969,StudiesInfo!$B:$B,0),MATCH(O$1,StudiesInfo!$1:$1,0))</f>
        <v>mg/L</v>
      </c>
      <c r="P969" s="31" t="str">
        <f t="array" ref="P969">INDEX(StudiesInfo!$1:$80,MATCH($E969,StudiesInfo!$B:$B,0),MATCH(P$1,StudiesInfo!$1:$1,0))</f>
        <v>Embryo</v>
      </c>
      <c r="Q969" s="31">
        <f t="array" ref="Q969">INDEX(StudiesInfo!$1:$80,MATCH($E969,StudiesInfo!$B:$B,0),MATCH(Q$1,StudiesInfo!$1:$1,0))</f>
        <v>2</v>
      </c>
      <c r="R969" s="31" t="str">
        <f t="array" ref="R969">INDEX(StudiesInfo!$1:$80,MATCH($E969,StudiesInfo!$B:$B,0),MATCH(R$1,StudiesInfo!$1:$1,0))</f>
        <v>hpf</v>
      </c>
      <c r="S969" s="31" t="str">
        <f t="array" ref="S969">INDEX(StudiesInfo!$1:$80,MATCH($E969,StudiesInfo!$B:$B,0),MATCH(S$1,StudiesInfo!$1:$1,0))</f>
        <v>2, 6, 10, 14</v>
      </c>
      <c r="T969" s="31" t="str">
        <f t="array" ref="T969">INDEX(StudiesInfo!$1:$80,MATCH($E969,StudiesInfo!$B:$B,0),MATCH(T$1,StudiesInfo!$1:$1,0))</f>
        <v>up to 4 days
 5-15 days</v>
      </c>
      <c r="U969" s="31">
        <f t="array" ref="U969">INDEX(StudiesInfo!$1:$80,MATCH($E969,StudiesInfo!$B:$B,0),MATCH(U$1,StudiesInfo!$1:$1,0))</f>
        <v>0</v>
      </c>
      <c r="V969" s="31" t="str">
        <f t="array" ref="V969">INDEX(StudiesInfo!$1:$80,MATCH($E969,StudiesInfo!$B:$B,0),MATCH(V$1,StudiesInfo!$1:$1,0))</f>
        <v>Larva</v>
      </c>
      <c r="W969" s="31">
        <f t="array" ref="W969">INDEX(StudiesInfo!$1:$80,MATCH($E969,StudiesInfo!$B:$B,0),MATCH(W$1,StudiesInfo!$1:$1,0))</f>
        <v>14</v>
      </c>
      <c r="X969" s="31" t="str">
        <f t="array" ref="X969">INDEX(StudiesInfo!$1:$80,MATCH($E969,StudiesInfo!$B:$B,0),MATCH(X$1,StudiesInfo!$1:$1,0))</f>
        <v>dpf</v>
      </c>
      <c r="Y969" s="30" t="s">
        <v>582</v>
      </c>
      <c r="Z969" s="30" t="s">
        <v>597</v>
      </c>
      <c r="AA969" s="30" t="s">
        <v>598</v>
      </c>
      <c r="AD969" s="33" t="s">
        <v>1137</v>
      </c>
      <c r="AE969" s="30" t="s">
        <v>587</v>
      </c>
      <c r="AF969" s="30" t="s">
        <v>588</v>
      </c>
    </row>
    <row r="970" ht="16.5" hidden="1" customHeight="1">
      <c r="A970" s="30">
        <v>112.0</v>
      </c>
      <c r="B970" s="31" t="str">
        <f t="array" ref="B970">INDEX(StudiesInfo!$1:$80,MATCH($E970,StudiesInfo!$B:$B,0),MATCH(B$1,StudiesInfo!$1:$1,0))</f>
        <v>Yes</v>
      </c>
      <c r="E970" s="31" t="str">
        <f t="array" ref="E970">INDEX(StudiesInfo!$1:$80,MATCH($A970,StudiesInfo!$A:$A,0),MATCH(E$1,StudiesInfo!$1:$1,0))</f>
        <v>Santos et al., 2021b</v>
      </c>
      <c r="F970" s="31" t="str">
        <f t="array" ref="F970">INDEX(StudiesInfo!$1:$80,MATCH($E970,StudiesInfo!$B:$B,0),MATCH(F$1,StudiesInfo!$1:$1,0))</f>
        <v>1-5 µm</v>
      </c>
      <c r="G970" s="31" t="str">
        <f t="array" ref="G970">INDEX(StudiesInfo!$1:$80,MATCH($E970,StudiesInfo!$B:$B,0),MATCH(G$1,StudiesInfo!$1:$1,0))</f>
        <v>micro</v>
      </c>
      <c r="H970" s="31" t="str">
        <f t="array" ref="H970">INDEX(StudiesInfo!$1:$80,MATCH($E970,StudiesInfo!$B:$B,0),MATCH(H$1,StudiesInfo!$1:$1,0))</f>
        <v>Aminoplast</v>
      </c>
      <c r="I970" s="31" t="str">
        <f t="array" ref="I970">INDEX(StudiesInfo!$1:$80,MATCH($E970,StudiesInfo!$B:$B,0),MATCH(I$1,StudiesInfo!$1:$1,0))</f>
        <v>Sphere</v>
      </c>
      <c r="J970" s="32" t="str">
        <f t="array" ref="J970">INDEX(StudiesInfo!$1:$80,MATCH($E970,StudiesInfo!$B:$B,0),MATCH(J$1,StudiesInfo!$1:$1,0))</f>
        <v>Danio rerio</v>
      </c>
      <c r="K970" s="31" t="str">
        <f t="array" ref="K970">INDEX(StudiesInfo!$1:$80,MATCH($E970,StudiesInfo!$B:$B,0),MATCH(K$1,StudiesInfo!$1:$1,0))</f>
        <v>NA</v>
      </c>
      <c r="L970" s="31" t="str">
        <f t="array" ref="L970">INDEX(StudiesInfo!$1:$80,MATCH($E970,StudiesInfo!$B:$B,0),MATCH(L$1,StudiesInfo!$1:$1,0))</f>
        <v>Water: Semi-static system</v>
      </c>
      <c r="M970" s="31" t="str">
        <f t="array" ref="M970">INDEX(StudiesInfo!$1:$80,MATCH($E970,StudiesInfo!$B:$B,0),MATCH(M$1,StudiesInfo!$1:$1,0))</f>
        <v>Every 24h</v>
      </c>
      <c r="N970" s="35" t="str">
        <f t="array" ref="N970">INDEX(StudiesInfo!$1:$80,MATCH($E970,StudiesInfo!$B:$B,0),MATCH(N$1,StudiesInfo!$1:$1,0))</f>
        <v>2</v>
      </c>
      <c r="O970" s="31" t="str">
        <f t="array" ref="O970">INDEX(StudiesInfo!$1:$80,MATCH($E970,StudiesInfo!$B:$B,0),MATCH(O$1,StudiesInfo!$1:$1,0))</f>
        <v>mg/L</v>
      </c>
      <c r="P970" s="31" t="str">
        <f t="array" ref="P970">INDEX(StudiesInfo!$1:$80,MATCH($E970,StudiesInfo!$B:$B,0),MATCH(P$1,StudiesInfo!$1:$1,0))</f>
        <v>Embryo</v>
      </c>
      <c r="Q970" s="31">
        <f t="array" ref="Q970">INDEX(StudiesInfo!$1:$80,MATCH($E970,StudiesInfo!$B:$B,0),MATCH(Q$1,StudiesInfo!$1:$1,0))</f>
        <v>2</v>
      </c>
      <c r="R970" s="31" t="str">
        <f t="array" ref="R970">INDEX(StudiesInfo!$1:$80,MATCH($E970,StudiesInfo!$B:$B,0),MATCH(R$1,StudiesInfo!$1:$1,0))</f>
        <v>hpf</v>
      </c>
      <c r="S970" s="31" t="str">
        <f t="array" ref="S970">INDEX(StudiesInfo!$1:$80,MATCH($E970,StudiesInfo!$B:$B,0),MATCH(S$1,StudiesInfo!$1:$1,0))</f>
        <v>2, 6, 10, 14</v>
      </c>
      <c r="T970" s="31" t="str">
        <f t="array" ref="T970">INDEX(StudiesInfo!$1:$80,MATCH($E970,StudiesInfo!$B:$B,0),MATCH(T$1,StudiesInfo!$1:$1,0))</f>
        <v>up to 4 days
 5-15 days</v>
      </c>
      <c r="U970" s="31">
        <f t="array" ref="U970">INDEX(StudiesInfo!$1:$80,MATCH($E970,StudiesInfo!$B:$B,0),MATCH(U$1,StudiesInfo!$1:$1,0))</f>
        <v>0</v>
      </c>
      <c r="V970" s="31" t="str">
        <f t="array" ref="V970">INDEX(StudiesInfo!$1:$80,MATCH($E970,StudiesInfo!$B:$B,0),MATCH(V$1,StudiesInfo!$1:$1,0))</f>
        <v>Larva</v>
      </c>
      <c r="W970" s="31">
        <f t="array" ref="W970">INDEX(StudiesInfo!$1:$80,MATCH($E970,StudiesInfo!$B:$B,0),MATCH(W$1,StudiesInfo!$1:$1,0))</f>
        <v>14</v>
      </c>
      <c r="X970" s="31" t="str">
        <f t="array" ref="X970">INDEX(StudiesInfo!$1:$80,MATCH($E970,StudiesInfo!$B:$B,0),MATCH(X$1,StudiesInfo!$1:$1,0))</f>
        <v>dpf</v>
      </c>
      <c r="Y970" s="30" t="s">
        <v>582</v>
      </c>
      <c r="Z970" s="30" t="s">
        <v>597</v>
      </c>
      <c r="AA970" s="30" t="s">
        <v>598</v>
      </c>
      <c r="AD970" s="33" t="s">
        <v>1138</v>
      </c>
      <c r="AE970" s="30" t="s">
        <v>590</v>
      </c>
      <c r="AF970" s="34" t="s">
        <v>591</v>
      </c>
    </row>
    <row r="971" ht="16.5" hidden="1" customHeight="1">
      <c r="A971" s="30">
        <v>112.0</v>
      </c>
      <c r="B971" s="31" t="str">
        <f t="array" ref="B971">INDEX(StudiesInfo!$1:$80,MATCH($E971,StudiesInfo!$B:$B,0),MATCH(B$1,StudiesInfo!$1:$1,0))</f>
        <v>Yes</v>
      </c>
      <c r="E971" s="31" t="str">
        <f t="array" ref="E971">INDEX(StudiesInfo!$1:$80,MATCH($A971,StudiesInfo!$A:$A,0),MATCH(E$1,StudiesInfo!$1:$1,0))</f>
        <v>Santos et al., 2021b</v>
      </c>
      <c r="F971" s="31" t="str">
        <f t="array" ref="F971">INDEX(StudiesInfo!$1:$80,MATCH($E971,StudiesInfo!$B:$B,0),MATCH(F$1,StudiesInfo!$1:$1,0))</f>
        <v>1-5 µm</v>
      </c>
      <c r="G971" s="31" t="str">
        <f t="array" ref="G971">INDEX(StudiesInfo!$1:$80,MATCH($E971,StudiesInfo!$B:$B,0),MATCH(G$1,StudiesInfo!$1:$1,0))</f>
        <v>micro</v>
      </c>
      <c r="H971" s="31" t="str">
        <f t="array" ref="H971">INDEX(StudiesInfo!$1:$80,MATCH($E971,StudiesInfo!$B:$B,0),MATCH(H$1,StudiesInfo!$1:$1,0))</f>
        <v>Aminoplast</v>
      </c>
      <c r="I971" s="31" t="str">
        <f t="array" ref="I971">INDEX(StudiesInfo!$1:$80,MATCH($E971,StudiesInfo!$B:$B,0),MATCH(I$1,StudiesInfo!$1:$1,0))</f>
        <v>Sphere</v>
      </c>
      <c r="J971" s="32" t="str">
        <f t="array" ref="J971">INDEX(StudiesInfo!$1:$80,MATCH($E971,StudiesInfo!$B:$B,0),MATCH(J$1,StudiesInfo!$1:$1,0))</f>
        <v>Danio rerio</v>
      </c>
      <c r="K971" s="31" t="str">
        <f t="array" ref="K971">INDEX(StudiesInfo!$1:$80,MATCH($E971,StudiesInfo!$B:$B,0),MATCH(K$1,StudiesInfo!$1:$1,0))</f>
        <v>NA</v>
      </c>
      <c r="L971" s="31" t="str">
        <f t="array" ref="L971">INDEX(StudiesInfo!$1:$80,MATCH($E971,StudiesInfo!$B:$B,0),MATCH(L$1,StudiesInfo!$1:$1,0))</f>
        <v>Water: Semi-static system</v>
      </c>
      <c r="M971" s="31" t="str">
        <f t="array" ref="M971">INDEX(StudiesInfo!$1:$80,MATCH($E971,StudiesInfo!$B:$B,0),MATCH(M$1,StudiesInfo!$1:$1,0))</f>
        <v>Every 24h</v>
      </c>
      <c r="N971" s="35" t="str">
        <f t="array" ref="N971">INDEX(StudiesInfo!$1:$80,MATCH($E971,StudiesInfo!$B:$B,0),MATCH(N$1,StudiesInfo!$1:$1,0))</f>
        <v>2</v>
      </c>
      <c r="O971" s="31" t="str">
        <f t="array" ref="O971">INDEX(StudiesInfo!$1:$80,MATCH($E971,StudiesInfo!$B:$B,0),MATCH(O$1,StudiesInfo!$1:$1,0))</f>
        <v>mg/L</v>
      </c>
      <c r="P971" s="31" t="str">
        <f t="array" ref="P971">INDEX(StudiesInfo!$1:$80,MATCH($E971,StudiesInfo!$B:$B,0),MATCH(P$1,StudiesInfo!$1:$1,0))</f>
        <v>Embryo</v>
      </c>
      <c r="Q971" s="31">
        <f t="array" ref="Q971">INDEX(StudiesInfo!$1:$80,MATCH($E971,StudiesInfo!$B:$B,0),MATCH(Q$1,StudiesInfo!$1:$1,0))</f>
        <v>2</v>
      </c>
      <c r="R971" s="31" t="str">
        <f t="array" ref="R971">INDEX(StudiesInfo!$1:$80,MATCH($E971,StudiesInfo!$B:$B,0),MATCH(R$1,StudiesInfo!$1:$1,0))</f>
        <v>hpf</v>
      </c>
      <c r="S971" s="31" t="str">
        <f t="array" ref="S971">INDEX(StudiesInfo!$1:$80,MATCH($E971,StudiesInfo!$B:$B,0),MATCH(S$1,StudiesInfo!$1:$1,0))</f>
        <v>2, 6, 10, 14</v>
      </c>
      <c r="T971" s="31" t="str">
        <f t="array" ref="T971">INDEX(StudiesInfo!$1:$80,MATCH($E971,StudiesInfo!$B:$B,0),MATCH(T$1,StudiesInfo!$1:$1,0))</f>
        <v>up to 4 days
 5-15 days</v>
      </c>
      <c r="U971" s="31">
        <f t="array" ref="U971">INDEX(StudiesInfo!$1:$80,MATCH($E971,StudiesInfo!$B:$B,0),MATCH(U$1,StudiesInfo!$1:$1,0))</f>
        <v>0</v>
      </c>
      <c r="V971" s="31" t="str">
        <f t="array" ref="V971">INDEX(StudiesInfo!$1:$80,MATCH($E971,StudiesInfo!$B:$B,0),MATCH(V$1,StudiesInfo!$1:$1,0))</f>
        <v>Larva</v>
      </c>
      <c r="W971" s="31">
        <f t="array" ref="W971">INDEX(StudiesInfo!$1:$80,MATCH($E971,StudiesInfo!$B:$B,0),MATCH(W$1,StudiesInfo!$1:$1,0))</f>
        <v>14</v>
      </c>
      <c r="X971" s="31" t="str">
        <f t="array" ref="X971">INDEX(StudiesInfo!$1:$80,MATCH($E971,StudiesInfo!$B:$B,0),MATCH(X$1,StudiesInfo!$1:$1,0))</f>
        <v>dpf</v>
      </c>
      <c r="Y971" s="30" t="s">
        <v>582</v>
      </c>
      <c r="Z971" s="30" t="s">
        <v>597</v>
      </c>
      <c r="AA971" s="30" t="s">
        <v>598</v>
      </c>
      <c r="AD971" s="33" t="s">
        <v>1139</v>
      </c>
      <c r="AE971" s="30" t="s">
        <v>587</v>
      </c>
      <c r="AF971" s="30" t="s">
        <v>588</v>
      </c>
    </row>
    <row r="972" ht="16.5" hidden="1" customHeight="1">
      <c r="A972" s="30">
        <v>112.0</v>
      </c>
      <c r="B972" s="31" t="str">
        <f t="array" ref="B972">INDEX(StudiesInfo!$1:$80,MATCH($E972,StudiesInfo!$B:$B,0),MATCH(B$1,StudiesInfo!$1:$1,0))</f>
        <v>Yes</v>
      </c>
      <c r="E972" s="31" t="str">
        <f t="array" ref="E972">INDEX(StudiesInfo!$1:$80,MATCH($A972,StudiesInfo!$A:$A,0),MATCH(E$1,StudiesInfo!$1:$1,0))</f>
        <v>Santos et al., 2021b</v>
      </c>
      <c r="F972" s="31" t="str">
        <f t="array" ref="F972">INDEX(StudiesInfo!$1:$80,MATCH($E972,StudiesInfo!$B:$B,0),MATCH(F$1,StudiesInfo!$1:$1,0))</f>
        <v>1-5 µm</v>
      </c>
      <c r="G972" s="31" t="str">
        <f t="array" ref="G972">INDEX(StudiesInfo!$1:$80,MATCH($E972,StudiesInfo!$B:$B,0),MATCH(G$1,StudiesInfo!$1:$1,0))</f>
        <v>micro</v>
      </c>
      <c r="H972" s="31" t="str">
        <f t="array" ref="H972">INDEX(StudiesInfo!$1:$80,MATCH($E972,StudiesInfo!$B:$B,0),MATCH(H$1,StudiesInfo!$1:$1,0))</f>
        <v>Aminoplast</v>
      </c>
      <c r="I972" s="31" t="str">
        <f t="array" ref="I972">INDEX(StudiesInfo!$1:$80,MATCH($E972,StudiesInfo!$B:$B,0),MATCH(I$1,StudiesInfo!$1:$1,0))</f>
        <v>Sphere</v>
      </c>
      <c r="J972" s="32" t="str">
        <f t="array" ref="J972">INDEX(StudiesInfo!$1:$80,MATCH($E972,StudiesInfo!$B:$B,0),MATCH(J$1,StudiesInfo!$1:$1,0))</f>
        <v>Danio rerio</v>
      </c>
      <c r="K972" s="31" t="str">
        <f t="array" ref="K972">INDEX(StudiesInfo!$1:$80,MATCH($E972,StudiesInfo!$B:$B,0),MATCH(K$1,StudiesInfo!$1:$1,0))</f>
        <v>NA</v>
      </c>
      <c r="L972" s="31" t="str">
        <f t="array" ref="L972">INDEX(StudiesInfo!$1:$80,MATCH($E972,StudiesInfo!$B:$B,0),MATCH(L$1,StudiesInfo!$1:$1,0))</f>
        <v>Water: Semi-static system</v>
      </c>
      <c r="M972" s="31" t="str">
        <f t="array" ref="M972">INDEX(StudiesInfo!$1:$80,MATCH($E972,StudiesInfo!$B:$B,0),MATCH(M$1,StudiesInfo!$1:$1,0))</f>
        <v>Every 24h</v>
      </c>
      <c r="N972" s="35" t="str">
        <f t="array" ref="N972">INDEX(StudiesInfo!$1:$80,MATCH($E972,StudiesInfo!$B:$B,0),MATCH(N$1,StudiesInfo!$1:$1,0))</f>
        <v>2</v>
      </c>
      <c r="O972" s="31" t="str">
        <f t="array" ref="O972">INDEX(StudiesInfo!$1:$80,MATCH($E972,StudiesInfo!$B:$B,0),MATCH(O$1,StudiesInfo!$1:$1,0))</f>
        <v>mg/L</v>
      </c>
      <c r="P972" s="31" t="str">
        <f t="array" ref="P972">INDEX(StudiesInfo!$1:$80,MATCH($E972,StudiesInfo!$B:$B,0),MATCH(P$1,StudiesInfo!$1:$1,0))</f>
        <v>Embryo</v>
      </c>
      <c r="Q972" s="31">
        <f t="array" ref="Q972">INDEX(StudiesInfo!$1:$80,MATCH($E972,StudiesInfo!$B:$B,0),MATCH(Q$1,StudiesInfo!$1:$1,0))</f>
        <v>2</v>
      </c>
      <c r="R972" s="31" t="str">
        <f t="array" ref="R972">INDEX(StudiesInfo!$1:$80,MATCH($E972,StudiesInfo!$B:$B,0),MATCH(R$1,StudiesInfo!$1:$1,0))</f>
        <v>hpf</v>
      </c>
      <c r="S972" s="31" t="str">
        <f t="array" ref="S972">INDEX(StudiesInfo!$1:$80,MATCH($E972,StudiesInfo!$B:$B,0),MATCH(S$1,StudiesInfo!$1:$1,0))</f>
        <v>2, 6, 10, 14</v>
      </c>
      <c r="T972" s="31" t="str">
        <f t="array" ref="T972">INDEX(StudiesInfo!$1:$80,MATCH($E972,StudiesInfo!$B:$B,0),MATCH(T$1,StudiesInfo!$1:$1,0))</f>
        <v>up to 4 days
 5-15 days</v>
      </c>
      <c r="U972" s="31">
        <f t="array" ref="U972">INDEX(StudiesInfo!$1:$80,MATCH($E972,StudiesInfo!$B:$B,0),MATCH(U$1,StudiesInfo!$1:$1,0))</f>
        <v>0</v>
      </c>
      <c r="V972" s="31" t="str">
        <f t="array" ref="V972">INDEX(StudiesInfo!$1:$80,MATCH($E972,StudiesInfo!$B:$B,0),MATCH(V$1,StudiesInfo!$1:$1,0))</f>
        <v>Larva</v>
      </c>
      <c r="W972" s="31">
        <f t="array" ref="W972">INDEX(StudiesInfo!$1:$80,MATCH($E972,StudiesInfo!$B:$B,0),MATCH(W$1,StudiesInfo!$1:$1,0))</f>
        <v>14</v>
      </c>
      <c r="X972" s="31" t="str">
        <f t="array" ref="X972">INDEX(StudiesInfo!$1:$80,MATCH($E972,StudiesInfo!$B:$B,0),MATCH(X$1,StudiesInfo!$1:$1,0))</f>
        <v>dpf</v>
      </c>
      <c r="Y972" s="30" t="s">
        <v>582</v>
      </c>
      <c r="Z972" s="30" t="s">
        <v>597</v>
      </c>
      <c r="AA972" s="30" t="s">
        <v>598</v>
      </c>
      <c r="AD972" s="33" t="s">
        <v>1140</v>
      </c>
      <c r="AE972" s="30" t="s">
        <v>590</v>
      </c>
      <c r="AF972" s="30" t="s">
        <v>596</v>
      </c>
    </row>
    <row r="973" ht="16.5" hidden="1" customHeight="1">
      <c r="A973" s="30">
        <v>112.0</v>
      </c>
      <c r="B973" s="31" t="str">
        <f t="array" ref="B973">INDEX(StudiesInfo!$1:$80,MATCH($E973,StudiesInfo!$B:$B,0),MATCH(B$1,StudiesInfo!$1:$1,0))</f>
        <v>Yes</v>
      </c>
      <c r="C973" s="30"/>
      <c r="D973" s="30"/>
      <c r="E973" s="31" t="str">
        <f t="array" ref="E973">INDEX(StudiesInfo!$1:$80,MATCH($A973,StudiesInfo!$A:$A,0),MATCH(E$1,StudiesInfo!$1:$1,0))</f>
        <v>Santos et al., 2021b</v>
      </c>
      <c r="F973" s="31" t="str">
        <f t="array" ref="F973">INDEX(StudiesInfo!$1:$80,MATCH($E973,StudiesInfo!$B:$B,0),MATCH(F$1,StudiesInfo!$1:$1,0))</f>
        <v>1-5 µm</v>
      </c>
      <c r="G973" s="31" t="str">
        <f t="array" ref="G973">INDEX(StudiesInfo!$1:$80,MATCH($E973,StudiesInfo!$B:$B,0),MATCH(G$1,StudiesInfo!$1:$1,0))</f>
        <v>micro</v>
      </c>
      <c r="H973" s="31" t="str">
        <f t="array" ref="H973">INDEX(StudiesInfo!$1:$80,MATCH($E973,StudiesInfo!$B:$B,0),MATCH(H$1,StudiesInfo!$1:$1,0))</f>
        <v>Aminoplast</v>
      </c>
      <c r="I973" s="31" t="str">
        <f t="array" ref="I973">INDEX(StudiesInfo!$1:$80,MATCH($E973,StudiesInfo!$B:$B,0),MATCH(I$1,StudiesInfo!$1:$1,0))</f>
        <v>Sphere</v>
      </c>
      <c r="J973" s="32" t="str">
        <f t="array" ref="J973">INDEX(StudiesInfo!$1:$80,MATCH($E973,StudiesInfo!$B:$B,0),MATCH(J$1,StudiesInfo!$1:$1,0))</f>
        <v>Danio rerio</v>
      </c>
      <c r="K973" s="31" t="str">
        <f t="array" ref="K973">INDEX(StudiesInfo!$1:$80,MATCH($E973,StudiesInfo!$B:$B,0),MATCH(K$1,StudiesInfo!$1:$1,0))</f>
        <v>NA</v>
      </c>
      <c r="L973" s="31" t="str">
        <f t="array" ref="L973">INDEX(StudiesInfo!$1:$80,MATCH($E973,StudiesInfo!$B:$B,0),MATCH(L$1,StudiesInfo!$1:$1,0))</f>
        <v>Water: Semi-static system</v>
      </c>
      <c r="M973" s="31" t="str">
        <f t="array" ref="M973">INDEX(StudiesInfo!$1:$80,MATCH($E973,StudiesInfo!$B:$B,0),MATCH(M$1,StudiesInfo!$1:$1,0))</f>
        <v>Every 24h</v>
      </c>
      <c r="N973" s="35" t="str">
        <f t="array" ref="N973">INDEX(StudiesInfo!$1:$80,MATCH($E973,StudiesInfo!$B:$B,0),MATCH(N$1,StudiesInfo!$1:$1,0))</f>
        <v>2</v>
      </c>
      <c r="O973" s="31" t="str">
        <f t="array" ref="O973">INDEX(StudiesInfo!$1:$80,MATCH($E973,StudiesInfo!$B:$B,0),MATCH(O$1,StudiesInfo!$1:$1,0))</f>
        <v>mg/L</v>
      </c>
      <c r="P973" s="31" t="str">
        <f t="array" ref="P973">INDEX(StudiesInfo!$1:$80,MATCH($E973,StudiesInfo!$B:$B,0),MATCH(P$1,StudiesInfo!$1:$1,0))</f>
        <v>Embryo</v>
      </c>
      <c r="Q973" s="31">
        <f t="array" ref="Q973">INDEX(StudiesInfo!$1:$80,MATCH($E973,StudiesInfo!$B:$B,0),MATCH(Q$1,StudiesInfo!$1:$1,0))</f>
        <v>2</v>
      </c>
      <c r="R973" s="31" t="str">
        <f t="array" ref="R973">INDEX(StudiesInfo!$1:$80,MATCH($E973,StudiesInfo!$B:$B,0),MATCH(R$1,StudiesInfo!$1:$1,0))</f>
        <v>hpf</v>
      </c>
      <c r="S973" s="31" t="str">
        <f t="array" ref="S973">INDEX(StudiesInfo!$1:$80,MATCH($E973,StudiesInfo!$B:$B,0),MATCH(S$1,StudiesInfo!$1:$1,0))</f>
        <v>2, 6, 10, 14</v>
      </c>
      <c r="T973" s="31" t="str">
        <f t="array" ref="T973">INDEX(StudiesInfo!$1:$80,MATCH($E973,StudiesInfo!$B:$B,0),MATCH(T$1,StudiesInfo!$1:$1,0))</f>
        <v>up to 4 days
 5-15 days</v>
      </c>
      <c r="U973" s="31">
        <f t="array" ref="U973">INDEX(StudiesInfo!$1:$80,MATCH($E973,StudiesInfo!$B:$B,0),MATCH(U$1,StudiesInfo!$1:$1,0))</f>
        <v>0</v>
      </c>
      <c r="V973" s="31" t="str">
        <f t="array" ref="V973">INDEX(StudiesInfo!$1:$80,MATCH($E973,StudiesInfo!$B:$B,0),MATCH(V$1,StudiesInfo!$1:$1,0))</f>
        <v>Larva</v>
      </c>
      <c r="W973" s="31">
        <f t="array" ref="W973">INDEX(StudiesInfo!$1:$80,MATCH($E973,StudiesInfo!$B:$B,0),MATCH(W$1,StudiesInfo!$1:$1,0))</f>
        <v>14</v>
      </c>
      <c r="X973" s="31" t="str">
        <f t="array" ref="X973">INDEX(StudiesInfo!$1:$80,MATCH($E973,StudiesInfo!$B:$B,0),MATCH(X$1,StudiesInfo!$1:$1,0))</f>
        <v>dpf</v>
      </c>
      <c r="Y973" s="30" t="s">
        <v>582</v>
      </c>
      <c r="Z973" s="30" t="s">
        <v>583</v>
      </c>
      <c r="AA973" s="30" t="s">
        <v>584</v>
      </c>
      <c r="AB973" s="30">
        <v>13.0</v>
      </c>
      <c r="AC973" s="30" t="s">
        <v>1142</v>
      </c>
      <c r="AD973" s="33" t="s">
        <v>615</v>
      </c>
      <c r="AE973" s="30" t="s">
        <v>587</v>
      </c>
      <c r="AF973" s="30" t="s">
        <v>588</v>
      </c>
    </row>
    <row r="974" ht="16.5" hidden="1" customHeight="1">
      <c r="A974" s="30">
        <v>112.0</v>
      </c>
      <c r="B974" s="31" t="str">
        <f t="array" ref="B974">INDEX(StudiesInfo!$1:$80,MATCH($E974,StudiesInfo!$B:$B,0),MATCH(B$1,StudiesInfo!$1:$1,0))</f>
        <v>Yes</v>
      </c>
      <c r="E974" s="31" t="str">
        <f t="array" ref="E974">INDEX(StudiesInfo!$1:$80,MATCH($A974,StudiesInfo!$A:$A,0),MATCH(E$1,StudiesInfo!$1:$1,0))</f>
        <v>Santos et al., 2021b</v>
      </c>
      <c r="F974" s="31" t="str">
        <f t="array" ref="F974">INDEX(StudiesInfo!$1:$80,MATCH($E974,StudiesInfo!$B:$B,0),MATCH(F$1,StudiesInfo!$1:$1,0))</f>
        <v>1-5 µm</v>
      </c>
      <c r="G974" s="31" t="str">
        <f t="array" ref="G974">INDEX(StudiesInfo!$1:$80,MATCH($E974,StudiesInfo!$B:$B,0),MATCH(G$1,StudiesInfo!$1:$1,0))</f>
        <v>micro</v>
      </c>
      <c r="H974" s="31" t="str">
        <f t="array" ref="H974">INDEX(StudiesInfo!$1:$80,MATCH($E974,StudiesInfo!$B:$B,0),MATCH(H$1,StudiesInfo!$1:$1,0))</f>
        <v>Aminoplast</v>
      </c>
      <c r="I974" s="31" t="str">
        <f t="array" ref="I974">INDEX(StudiesInfo!$1:$80,MATCH($E974,StudiesInfo!$B:$B,0),MATCH(I$1,StudiesInfo!$1:$1,0))</f>
        <v>Sphere</v>
      </c>
      <c r="J974" s="32" t="str">
        <f t="array" ref="J974">INDEX(StudiesInfo!$1:$80,MATCH($E974,StudiesInfo!$B:$B,0),MATCH(J$1,StudiesInfo!$1:$1,0))</f>
        <v>Danio rerio</v>
      </c>
      <c r="K974" s="31" t="str">
        <f t="array" ref="K974">INDEX(StudiesInfo!$1:$80,MATCH($E974,StudiesInfo!$B:$B,0),MATCH(K$1,StudiesInfo!$1:$1,0))</f>
        <v>NA</v>
      </c>
      <c r="L974" s="31" t="str">
        <f t="array" ref="L974">INDEX(StudiesInfo!$1:$80,MATCH($E974,StudiesInfo!$B:$B,0),MATCH(L$1,StudiesInfo!$1:$1,0))</f>
        <v>Water: Semi-static system</v>
      </c>
      <c r="M974" s="31" t="str">
        <f t="array" ref="M974">INDEX(StudiesInfo!$1:$80,MATCH($E974,StudiesInfo!$B:$B,0),MATCH(M$1,StudiesInfo!$1:$1,0))</f>
        <v>Every 24h</v>
      </c>
      <c r="N974" s="35" t="str">
        <f t="array" ref="N974">INDEX(StudiesInfo!$1:$80,MATCH($E974,StudiesInfo!$B:$B,0),MATCH(N$1,StudiesInfo!$1:$1,0))</f>
        <v>2</v>
      </c>
      <c r="O974" s="31" t="str">
        <f t="array" ref="O974">INDEX(StudiesInfo!$1:$80,MATCH($E974,StudiesInfo!$B:$B,0),MATCH(O$1,StudiesInfo!$1:$1,0))</f>
        <v>mg/L</v>
      </c>
      <c r="P974" s="31" t="str">
        <f t="array" ref="P974">INDEX(StudiesInfo!$1:$80,MATCH($E974,StudiesInfo!$B:$B,0),MATCH(P$1,StudiesInfo!$1:$1,0))</f>
        <v>Embryo</v>
      </c>
      <c r="Q974" s="31">
        <f t="array" ref="Q974">INDEX(StudiesInfo!$1:$80,MATCH($E974,StudiesInfo!$B:$B,0),MATCH(Q$1,StudiesInfo!$1:$1,0))</f>
        <v>2</v>
      </c>
      <c r="R974" s="31" t="str">
        <f t="array" ref="R974">INDEX(StudiesInfo!$1:$80,MATCH($E974,StudiesInfo!$B:$B,0),MATCH(R$1,StudiesInfo!$1:$1,0))</f>
        <v>hpf</v>
      </c>
      <c r="S974" s="31" t="str">
        <f t="array" ref="S974">INDEX(StudiesInfo!$1:$80,MATCH($E974,StudiesInfo!$B:$B,0),MATCH(S$1,StudiesInfo!$1:$1,0))</f>
        <v>2, 6, 10, 14</v>
      </c>
      <c r="T974" s="31" t="str">
        <f t="array" ref="T974">INDEX(StudiesInfo!$1:$80,MATCH($E974,StudiesInfo!$B:$B,0),MATCH(T$1,StudiesInfo!$1:$1,0))</f>
        <v>up to 4 days
 5-15 days</v>
      </c>
      <c r="U974" s="31">
        <f t="array" ref="U974">INDEX(StudiesInfo!$1:$80,MATCH($E974,StudiesInfo!$B:$B,0),MATCH(U$1,StudiesInfo!$1:$1,0))</f>
        <v>0</v>
      </c>
      <c r="V974" s="31" t="str">
        <f t="array" ref="V974">INDEX(StudiesInfo!$1:$80,MATCH($E974,StudiesInfo!$B:$B,0),MATCH(V$1,StudiesInfo!$1:$1,0))</f>
        <v>Larva</v>
      </c>
      <c r="W974" s="31">
        <f t="array" ref="W974">INDEX(StudiesInfo!$1:$80,MATCH($E974,StudiesInfo!$B:$B,0),MATCH(W$1,StudiesInfo!$1:$1,0))</f>
        <v>14</v>
      </c>
      <c r="X974" s="31" t="str">
        <f t="array" ref="X974">INDEX(StudiesInfo!$1:$80,MATCH($E974,StudiesInfo!$B:$B,0),MATCH(X$1,StudiesInfo!$1:$1,0))</f>
        <v>dpf</v>
      </c>
      <c r="Y974" s="30" t="s">
        <v>582</v>
      </c>
      <c r="Z974" s="30" t="s">
        <v>583</v>
      </c>
      <c r="AA974" s="30" t="s">
        <v>584</v>
      </c>
      <c r="AD974" s="33" t="s">
        <v>1134</v>
      </c>
      <c r="AE974" s="30" t="s">
        <v>590</v>
      </c>
      <c r="AF974" s="34" t="s">
        <v>591</v>
      </c>
    </row>
    <row r="975" ht="16.5" hidden="1" customHeight="1">
      <c r="A975" s="30">
        <v>112.0</v>
      </c>
      <c r="B975" s="31" t="str">
        <f t="array" ref="B975">INDEX(StudiesInfo!$1:$80,MATCH($E975,StudiesInfo!$B:$B,0),MATCH(B$1,StudiesInfo!$1:$1,0))</f>
        <v>Yes</v>
      </c>
      <c r="E975" s="31" t="str">
        <f t="array" ref="E975">INDEX(StudiesInfo!$1:$80,MATCH($A975,StudiesInfo!$A:$A,0),MATCH(E$1,StudiesInfo!$1:$1,0))</f>
        <v>Santos et al., 2021b</v>
      </c>
      <c r="F975" s="31" t="str">
        <f t="array" ref="F975">INDEX(StudiesInfo!$1:$80,MATCH($E975,StudiesInfo!$B:$B,0),MATCH(F$1,StudiesInfo!$1:$1,0))</f>
        <v>1-5 µm</v>
      </c>
      <c r="G975" s="31" t="str">
        <f t="array" ref="G975">INDEX(StudiesInfo!$1:$80,MATCH($E975,StudiesInfo!$B:$B,0),MATCH(G$1,StudiesInfo!$1:$1,0))</f>
        <v>micro</v>
      </c>
      <c r="H975" s="31" t="str">
        <f t="array" ref="H975">INDEX(StudiesInfo!$1:$80,MATCH($E975,StudiesInfo!$B:$B,0),MATCH(H$1,StudiesInfo!$1:$1,0))</f>
        <v>Aminoplast</v>
      </c>
      <c r="I975" s="31" t="str">
        <f t="array" ref="I975">INDEX(StudiesInfo!$1:$80,MATCH($E975,StudiesInfo!$B:$B,0),MATCH(I$1,StudiesInfo!$1:$1,0))</f>
        <v>Sphere</v>
      </c>
      <c r="J975" s="32" t="str">
        <f t="array" ref="J975">INDEX(StudiesInfo!$1:$80,MATCH($E975,StudiesInfo!$B:$B,0),MATCH(J$1,StudiesInfo!$1:$1,0))</f>
        <v>Danio rerio</v>
      </c>
      <c r="K975" s="31" t="str">
        <f t="array" ref="K975">INDEX(StudiesInfo!$1:$80,MATCH($E975,StudiesInfo!$B:$B,0),MATCH(K$1,StudiesInfo!$1:$1,0))</f>
        <v>NA</v>
      </c>
      <c r="L975" s="31" t="str">
        <f t="array" ref="L975">INDEX(StudiesInfo!$1:$80,MATCH($E975,StudiesInfo!$B:$B,0),MATCH(L$1,StudiesInfo!$1:$1,0))</f>
        <v>Water: Semi-static system</v>
      </c>
      <c r="M975" s="31" t="str">
        <f t="array" ref="M975">INDEX(StudiesInfo!$1:$80,MATCH($E975,StudiesInfo!$B:$B,0),MATCH(M$1,StudiesInfo!$1:$1,0))</f>
        <v>Every 24h</v>
      </c>
      <c r="N975" s="35" t="str">
        <f t="array" ref="N975">INDEX(StudiesInfo!$1:$80,MATCH($E975,StudiesInfo!$B:$B,0),MATCH(N$1,StudiesInfo!$1:$1,0))</f>
        <v>2</v>
      </c>
      <c r="O975" s="31" t="str">
        <f t="array" ref="O975">INDEX(StudiesInfo!$1:$80,MATCH($E975,StudiesInfo!$B:$B,0),MATCH(O$1,StudiesInfo!$1:$1,0))</f>
        <v>mg/L</v>
      </c>
      <c r="P975" s="31" t="str">
        <f t="array" ref="P975">INDEX(StudiesInfo!$1:$80,MATCH($E975,StudiesInfo!$B:$B,0),MATCH(P$1,StudiesInfo!$1:$1,0))</f>
        <v>Embryo</v>
      </c>
      <c r="Q975" s="31">
        <f t="array" ref="Q975">INDEX(StudiesInfo!$1:$80,MATCH($E975,StudiesInfo!$B:$B,0),MATCH(Q$1,StudiesInfo!$1:$1,0))</f>
        <v>2</v>
      </c>
      <c r="R975" s="31" t="str">
        <f t="array" ref="R975">INDEX(StudiesInfo!$1:$80,MATCH($E975,StudiesInfo!$B:$B,0),MATCH(R$1,StudiesInfo!$1:$1,0))</f>
        <v>hpf</v>
      </c>
      <c r="S975" s="31" t="str">
        <f t="array" ref="S975">INDEX(StudiesInfo!$1:$80,MATCH($E975,StudiesInfo!$B:$B,0),MATCH(S$1,StudiesInfo!$1:$1,0))</f>
        <v>2, 6, 10, 14</v>
      </c>
      <c r="T975" s="31" t="str">
        <f t="array" ref="T975">INDEX(StudiesInfo!$1:$80,MATCH($E975,StudiesInfo!$B:$B,0),MATCH(T$1,StudiesInfo!$1:$1,0))</f>
        <v>up to 4 days
 5-15 days</v>
      </c>
      <c r="U975" s="31">
        <f t="array" ref="U975">INDEX(StudiesInfo!$1:$80,MATCH($E975,StudiesInfo!$B:$B,0),MATCH(U$1,StudiesInfo!$1:$1,0))</f>
        <v>0</v>
      </c>
      <c r="V975" s="31" t="str">
        <f t="array" ref="V975">INDEX(StudiesInfo!$1:$80,MATCH($E975,StudiesInfo!$B:$B,0),MATCH(V$1,StudiesInfo!$1:$1,0))</f>
        <v>Larva</v>
      </c>
      <c r="W975" s="31">
        <f t="array" ref="W975">INDEX(StudiesInfo!$1:$80,MATCH($E975,StudiesInfo!$B:$B,0),MATCH(W$1,StudiesInfo!$1:$1,0))</f>
        <v>14</v>
      </c>
      <c r="X975" s="31" t="str">
        <f t="array" ref="X975">INDEX(StudiesInfo!$1:$80,MATCH($E975,StudiesInfo!$B:$B,0),MATCH(X$1,StudiesInfo!$1:$1,0))</f>
        <v>dpf</v>
      </c>
      <c r="Y975" s="30" t="s">
        <v>582</v>
      </c>
      <c r="Z975" s="30" t="s">
        <v>583</v>
      </c>
      <c r="AA975" s="30" t="s">
        <v>584</v>
      </c>
      <c r="AD975" s="33" t="s">
        <v>1135</v>
      </c>
      <c r="AE975" s="30" t="s">
        <v>587</v>
      </c>
      <c r="AF975" s="30" t="s">
        <v>588</v>
      </c>
    </row>
    <row r="976" ht="16.5" hidden="1" customHeight="1">
      <c r="A976" s="30">
        <v>112.0</v>
      </c>
      <c r="B976" s="31" t="str">
        <f t="array" ref="B976">INDEX(StudiesInfo!$1:$80,MATCH($E976,StudiesInfo!$B:$B,0),MATCH(B$1,StudiesInfo!$1:$1,0))</f>
        <v>Yes</v>
      </c>
      <c r="E976" s="31" t="str">
        <f t="array" ref="E976">INDEX(StudiesInfo!$1:$80,MATCH($A976,StudiesInfo!$A:$A,0),MATCH(E$1,StudiesInfo!$1:$1,0))</f>
        <v>Santos et al., 2021b</v>
      </c>
      <c r="F976" s="31" t="str">
        <f t="array" ref="F976">INDEX(StudiesInfo!$1:$80,MATCH($E976,StudiesInfo!$B:$B,0),MATCH(F$1,StudiesInfo!$1:$1,0))</f>
        <v>1-5 µm</v>
      </c>
      <c r="G976" s="31" t="str">
        <f t="array" ref="G976">INDEX(StudiesInfo!$1:$80,MATCH($E976,StudiesInfo!$B:$B,0),MATCH(G$1,StudiesInfo!$1:$1,0))</f>
        <v>micro</v>
      </c>
      <c r="H976" s="31" t="str">
        <f t="array" ref="H976">INDEX(StudiesInfo!$1:$80,MATCH($E976,StudiesInfo!$B:$B,0),MATCH(H$1,StudiesInfo!$1:$1,0))</f>
        <v>Aminoplast</v>
      </c>
      <c r="I976" s="31" t="str">
        <f t="array" ref="I976">INDEX(StudiesInfo!$1:$80,MATCH($E976,StudiesInfo!$B:$B,0),MATCH(I$1,StudiesInfo!$1:$1,0))</f>
        <v>Sphere</v>
      </c>
      <c r="J976" s="32" t="str">
        <f t="array" ref="J976">INDEX(StudiesInfo!$1:$80,MATCH($E976,StudiesInfo!$B:$B,0),MATCH(J$1,StudiesInfo!$1:$1,0))</f>
        <v>Danio rerio</v>
      </c>
      <c r="K976" s="31" t="str">
        <f t="array" ref="K976">INDEX(StudiesInfo!$1:$80,MATCH($E976,StudiesInfo!$B:$B,0),MATCH(K$1,StudiesInfo!$1:$1,0))</f>
        <v>NA</v>
      </c>
      <c r="L976" s="31" t="str">
        <f t="array" ref="L976">INDEX(StudiesInfo!$1:$80,MATCH($E976,StudiesInfo!$B:$B,0),MATCH(L$1,StudiesInfo!$1:$1,0))</f>
        <v>Water: Semi-static system</v>
      </c>
      <c r="M976" s="31" t="str">
        <f t="array" ref="M976">INDEX(StudiesInfo!$1:$80,MATCH($E976,StudiesInfo!$B:$B,0),MATCH(M$1,StudiesInfo!$1:$1,0))</f>
        <v>Every 24h</v>
      </c>
      <c r="N976" s="35" t="str">
        <f t="array" ref="N976">INDEX(StudiesInfo!$1:$80,MATCH($E976,StudiesInfo!$B:$B,0),MATCH(N$1,StudiesInfo!$1:$1,0))</f>
        <v>2</v>
      </c>
      <c r="O976" s="31" t="str">
        <f t="array" ref="O976">INDEX(StudiesInfo!$1:$80,MATCH($E976,StudiesInfo!$B:$B,0),MATCH(O$1,StudiesInfo!$1:$1,0))</f>
        <v>mg/L</v>
      </c>
      <c r="P976" s="31" t="str">
        <f t="array" ref="P976">INDEX(StudiesInfo!$1:$80,MATCH($E976,StudiesInfo!$B:$B,0),MATCH(P$1,StudiesInfo!$1:$1,0))</f>
        <v>Embryo</v>
      </c>
      <c r="Q976" s="31">
        <f t="array" ref="Q976">INDEX(StudiesInfo!$1:$80,MATCH($E976,StudiesInfo!$B:$B,0),MATCH(Q$1,StudiesInfo!$1:$1,0))</f>
        <v>2</v>
      </c>
      <c r="R976" s="31" t="str">
        <f t="array" ref="R976">INDEX(StudiesInfo!$1:$80,MATCH($E976,StudiesInfo!$B:$B,0),MATCH(R$1,StudiesInfo!$1:$1,0))</f>
        <v>hpf</v>
      </c>
      <c r="S976" s="31" t="str">
        <f t="array" ref="S976">INDEX(StudiesInfo!$1:$80,MATCH($E976,StudiesInfo!$B:$B,0),MATCH(S$1,StudiesInfo!$1:$1,0))</f>
        <v>2, 6, 10, 14</v>
      </c>
      <c r="T976" s="31" t="str">
        <f t="array" ref="T976">INDEX(StudiesInfo!$1:$80,MATCH($E976,StudiesInfo!$B:$B,0),MATCH(T$1,StudiesInfo!$1:$1,0))</f>
        <v>up to 4 days
 5-15 days</v>
      </c>
      <c r="U976" s="31">
        <f t="array" ref="U976">INDEX(StudiesInfo!$1:$80,MATCH($E976,StudiesInfo!$B:$B,0),MATCH(U$1,StudiesInfo!$1:$1,0))</f>
        <v>0</v>
      </c>
      <c r="V976" s="31" t="str">
        <f t="array" ref="V976">INDEX(StudiesInfo!$1:$80,MATCH($E976,StudiesInfo!$B:$B,0),MATCH(V$1,StudiesInfo!$1:$1,0))</f>
        <v>Larva</v>
      </c>
      <c r="W976" s="31">
        <f t="array" ref="W976">INDEX(StudiesInfo!$1:$80,MATCH($E976,StudiesInfo!$B:$B,0),MATCH(W$1,StudiesInfo!$1:$1,0))</f>
        <v>14</v>
      </c>
      <c r="X976" s="31" t="str">
        <f t="array" ref="X976">INDEX(StudiesInfo!$1:$80,MATCH($E976,StudiesInfo!$B:$B,0),MATCH(X$1,StudiesInfo!$1:$1,0))</f>
        <v>dpf</v>
      </c>
      <c r="Y976" s="30" t="s">
        <v>582</v>
      </c>
      <c r="Z976" s="30" t="s">
        <v>583</v>
      </c>
      <c r="AA976" s="30" t="s">
        <v>584</v>
      </c>
      <c r="AD976" s="33" t="s">
        <v>1136</v>
      </c>
      <c r="AE976" s="30" t="s">
        <v>590</v>
      </c>
      <c r="AF976" s="34" t="s">
        <v>591</v>
      </c>
    </row>
    <row r="977" ht="16.5" hidden="1" customHeight="1">
      <c r="A977" s="30">
        <v>112.0</v>
      </c>
      <c r="B977" s="31" t="str">
        <f t="array" ref="B977">INDEX(StudiesInfo!$1:$80,MATCH($E977,StudiesInfo!$B:$B,0),MATCH(B$1,StudiesInfo!$1:$1,0))</f>
        <v>Yes</v>
      </c>
      <c r="E977" s="31" t="str">
        <f t="array" ref="E977">INDEX(StudiesInfo!$1:$80,MATCH($A977,StudiesInfo!$A:$A,0),MATCH(E$1,StudiesInfo!$1:$1,0))</f>
        <v>Santos et al., 2021b</v>
      </c>
      <c r="F977" s="31" t="str">
        <f t="array" ref="F977">INDEX(StudiesInfo!$1:$80,MATCH($E977,StudiesInfo!$B:$B,0),MATCH(F$1,StudiesInfo!$1:$1,0))</f>
        <v>1-5 µm</v>
      </c>
      <c r="G977" s="31" t="str">
        <f t="array" ref="G977">INDEX(StudiesInfo!$1:$80,MATCH($E977,StudiesInfo!$B:$B,0),MATCH(G$1,StudiesInfo!$1:$1,0))</f>
        <v>micro</v>
      </c>
      <c r="H977" s="31" t="str">
        <f t="array" ref="H977">INDEX(StudiesInfo!$1:$80,MATCH($E977,StudiesInfo!$B:$B,0),MATCH(H$1,StudiesInfo!$1:$1,0))</f>
        <v>Aminoplast</v>
      </c>
      <c r="I977" s="31" t="str">
        <f t="array" ref="I977">INDEX(StudiesInfo!$1:$80,MATCH($E977,StudiesInfo!$B:$B,0),MATCH(I$1,StudiesInfo!$1:$1,0))</f>
        <v>Sphere</v>
      </c>
      <c r="J977" s="32" t="str">
        <f t="array" ref="J977">INDEX(StudiesInfo!$1:$80,MATCH($E977,StudiesInfo!$B:$B,0),MATCH(J$1,StudiesInfo!$1:$1,0))</f>
        <v>Danio rerio</v>
      </c>
      <c r="K977" s="31" t="str">
        <f t="array" ref="K977">INDEX(StudiesInfo!$1:$80,MATCH($E977,StudiesInfo!$B:$B,0),MATCH(K$1,StudiesInfo!$1:$1,0))</f>
        <v>NA</v>
      </c>
      <c r="L977" s="31" t="str">
        <f t="array" ref="L977">INDEX(StudiesInfo!$1:$80,MATCH($E977,StudiesInfo!$B:$B,0),MATCH(L$1,StudiesInfo!$1:$1,0))</f>
        <v>Water: Semi-static system</v>
      </c>
      <c r="M977" s="31" t="str">
        <f t="array" ref="M977">INDEX(StudiesInfo!$1:$80,MATCH($E977,StudiesInfo!$B:$B,0),MATCH(M$1,StudiesInfo!$1:$1,0))</f>
        <v>Every 24h</v>
      </c>
      <c r="N977" s="35" t="str">
        <f t="array" ref="N977">INDEX(StudiesInfo!$1:$80,MATCH($E977,StudiesInfo!$B:$B,0),MATCH(N$1,StudiesInfo!$1:$1,0))</f>
        <v>2</v>
      </c>
      <c r="O977" s="31" t="str">
        <f t="array" ref="O977">INDEX(StudiesInfo!$1:$80,MATCH($E977,StudiesInfo!$B:$B,0),MATCH(O$1,StudiesInfo!$1:$1,0))</f>
        <v>mg/L</v>
      </c>
      <c r="P977" s="31" t="str">
        <f t="array" ref="P977">INDEX(StudiesInfo!$1:$80,MATCH($E977,StudiesInfo!$B:$B,0),MATCH(P$1,StudiesInfo!$1:$1,0))</f>
        <v>Embryo</v>
      </c>
      <c r="Q977" s="31">
        <f t="array" ref="Q977">INDEX(StudiesInfo!$1:$80,MATCH($E977,StudiesInfo!$B:$B,0),MATCH(Q$1,StudiesInfo!$1:$1,0))</f>
        <v>2</v>
      </c>
      <c r="R977" s="31" t="str">
        <f t="array" ref="R977">INDEX(StudiesInfo!$1:$80,MATCH($E977,StudiesInfo!$B:$B,0),MATCH(R$1,StudiesInfo!$1:$1,0))</f>
        <v>hpf</v>
      </c>
      <c r="S977" s="31" t="str">
        <f t="array" ref="S977">INDEX(StudiesInfo!$1:$80,MATCH($E977,StudiesInfo!$B:$B,0),MATCH(S$1,StudiesInfo!$1:$1,0))</f>
        <v>2, 6, 10, 14</v>
      </c>
      <c r="T977" s="31" t="str">
        <f t="array" ref="T977">INDEX(StudiesInfo!$1:$80,MATCH($E977,StudiesInfo!$B:$B,0),MATCH(T$1,StudiesInfo!$1:$1,0))</f>
        <v>up to 4 days
 5-15 days</v>
      </c>
      <c r="U977" s="31">
        <f t="array" ref="U977">INDEX(StudiesInfo!$1:$80,MATCH($E977,StudiesInfo!$B:$B,0),MATCH(U$1,StudiesInfo!$1:$1,0))</f>
        <v>0</v>
      </c>
      <c r="V977" s="31" t="str">
        <f t="array" ref="V977">INDEX(StudiesInfo!$1:$80,MATCH($E977,StudiesInfo!$B:$B,0),MATCH(V$1,StudiesInfo!$1:$1,0))</f>
        <v>Larva</v>
      </c>
      <c r="W977" s="31">
        <f t="array" ref="W977">INDEX(StudiesInfo!$1:$80,MATCH($E977,StudiesInfo!$B:$B,0),MATCH(W$1,StudiesInfo!$1:$1,0))</f>
        <v>14</v>
      </c>
      <c r="X977" s="31" t="str">
        <f t="array" ref="X977">INDEX(StudiesInfo!$1:$80,MATCH($E977,StudiesInfo!$B:$B,0),MATCH(X$1,StudiesInfo!$1:$1,0))</f>
        <v>dpf</v>
      </c>
      <c r="Y977" s="30" t="s">
        <v>582</v>
      </c>
      <c r="Z977" s="30" t="s">
        <v>583</v>
      </c>
      <c r="AA977" s="30" t="s">
        <v>584</v>
      </c>
      <c r="AB977" s="30"/>
      <c r="AC977" s="30"/>
      <c r="AD977" s="33" t="s">
        <v>1137</v>
      </c>
      <c r="AE977" s="30" t="s">
        <v>587</v>
      </c>
      <c r="AF977" s="30" t="s">
        <v>588</v>
      </c>
    </row>
    <row r="978" ht="16.5" hidden="1" customHeight="1">
      <c r="A978" s="30">
        <v>112.0</v>
      </c>
      <c r="B978" s="31" t="str">
        <f t="array" ref="B978">INDEX(StudiesInfo!$1:$80,MATCH($E978,StudiesInfo!$B:$B,0),MATCH(B$1,StudiesInfo!$1:$1,0))</f>
        <v>Yes</v>
      </c>
      <c r="E978" s="31" t="str">
        <f t="array" ref="E978">INDEX(StudiesInfo!$1:$80,MATCH($A978,StudiesInfo!$A:$A,0),MATCH(E$1,StudiesInfo!$1:$1,0))</f>
        <v>Santos et al., 2021b</v>
      </c>
      <c r="F978" s="31" t="str">
        <f t="array" ref="F978">INDEX(StudiesInfo!$1:$80,MATCH($E978,StudiesInfo!$B:$B,0),MATCH(F$1,StudiesInfo!$1:$1,0))</f>
        <v>1-5 µm</v>
      </c>
      <c r="G978" s="31" t="str">
        <f t="array" ref="G978">INDEX(StudiesInfo!$1:$80,MATCH($E978,StudiesInfo!$B:$B,0),MATCH(G$1,StudiesInfo!$1:$1,0))</f>
        <v>micro</v>
      </c>
      <c r="H978" s="31" t="str">
        <f t="array" ref="H978">INDEX(StudiesInfo!$1:$80,MATCH($E978,StudiesInfo!$B:$B,0),MATCH(H$1,StudiesInfo!$1:$1,0))</f>
        <v>Aminoplast</v>
      </c>
      <c r="I978" s="31" t="str">
        <f t="array" ref="I978">INDEX(StudiesInfo!$1:$80,MATCH($E978,StudiesInfo!$B:$B,0),MATCH(I$1,StudiesInfo!$1:$1,0))</f>
        <v>Sphere</v>
      </c>
      <c r="J978" s="32" t="str">
        <f t="array" ref="J978">INDEX(StudiesInfo!$1:$80,MATCH($E978,StudiesInfo!$B:$B,0),MATCH(J$1,StudiesInfo!$1:$1,0))</f>
        <v>Danio rerio</v>
      </c>
      <c r="K978" s="31" t="str">
        <f t="array" ref="K978">INDEX(StudiesInfo!$1:$80,MATCH($E978,StudiesInfo!$B:$B,0),MATCH(K$1,StudiesInfo!$1:$1,0))</f>
        <v>NA</v>
      </c>
      <c r="L978" s="31" t="str">
        <f t="array" ref="L978">INDEX(StudiesInfo!$1:$80,MATCH($E978,StudiesInfo!$B:$B,0),MATCH(L$1,StudiesInfo!$1:$1,0))</f>
        <v>Water: Semi-static system</v>
      </c>
      <c r="M978" s="31" t="str">
        <f t="array" ref="M978">INDEX(StudiesInfo!$1:$80,MATCH($E978,StudiesInfo!$B:$B,0),MATCH(M$1,StudiesInfo!$1:$1,0))</f>
        <v>Every 24h</v>
      </c>
      <c r="N978" s="35" t="str">
        <f t="array" ref="N978">INDEX(StudiesInfo!$1:$80,MATCH($E978,StudiesInfo!$B:$B,0),MATCH(N$1,StudiesInfo!$1:$1,0))</f>
        <v>2</v>
      </c>
      <c r="O978" s="31" t="str">
        <f t="array" ref="O978">INDEX(StudiesInfo!$1:$80,MATCH($E978,StudiesInfo!$B:$B,0),MATCH(O$1,StudiesInfo!$1:$1,0))</f>
        <v>mg/L</v>
      </c>
      <c r="P978" s="31" t="str">
        <f t="array" ref="P978">INDEX(StudiesInfo!$1:$80,MATCH($E978,StudiesInfo!$B:$B,0),MATCH(P$1,StudiesInfo!$1:$1,0))</f>
        <v>Embryo</v>
      </c>
      <c r="Q978" s="31">
        <f t="array" ref="Q978">INDEX(StudiesInfo!$1:$80,MATCH($E978,StudiesInfo!$B:$B,0),MATCH(Q$1,StudiesInfo!$1:$1,0))</f>
        <v>2</v>
      </c>
      <c r="R978" s="31" t="str">
        <f t="array" ref="R978">INDEX(StudiesInfo!$1:$80,MATCH($E978,StudiesInfo!$B:$B,0),MATCH(R$1,StudiesInfo!$1:$1,0))</f>
        <v>hpf</v>
      </c>
      <c r="S978" s="31" t="str">
        <f t="array" ref="S978">INDEX(StudiesInfo!$1:$80,MATCH($E978,StudiesInfo!$B:$B,0),MATCH(S$1,StudiesInfo!$1:$1,0))</f>
        <v>2, 6, 10, 14</v>
      </c>
      <c r="T978" s="31" t="str">
        <f t="array" ref="T978">INDEX(StudiesInfo!$1:$80,MATCH($E978,StudiesInfo!$B:$B,0),MATCH(T$1,StudiesInfo!$1:$1,0))</f>
        <v>up to 4 days
 5-15 days</v>
      </c>
      <c r="U978" s="31">
        <f t="array" ref="U978">INDEX(StudiesInfo!$1:$80,MATCH($E978,StudiesInfo!$B:$B,0),MATCH(U$1,StudiesInfo!$1:$1,0))</f>
        <v>0</v>
      </c>
      <c r="V978" s="31" t="str">
        <f t="array" ref="V978">INDEX(StudiesInfo!$1:$80,MATCH($E978,StudiesInfo!$B:$B,0),MATCH(V$1,StudiesInfo!$1:$1,0))</f>
        <v>Larva</v>
      </c>
      <c r="W978" s="31">
        <f t="array" ref="W978">INDEX(StudiesInfo!$1:$80,MATCH($E978,StudiesInfo!$B:$B,0),MATCH(W$1,StudiesInfo!$1:$1,0))</f>
        <v>14</v>
      </c>
      <c r="X978" s="31" t="str">
        <f t="array" ref="X978">INDEX(StudiesInfo!$1:$80,MATCH($E978,StudiesInfo!$B:$B,0),MATCH(X$1,StudiesInfo!$1:$1,0))</f>
        <v>dpf</v>
      </c>
      <c r="Y978" s="30" t="s">
        <v>582</v>
      </c>
      <c r="Z978" s="30" t="s">
        <v>583</v>
      </c>
      <c r="AA978" s="30" t="s">
        <v>584</v>
      </c>
      <c r="AD978" s="33" t="s">
        <v>1138</v>
      </c>
      <c r="AE978" s="30" t="s">
        <v>590</v>
      </c>
      <c r="AF978" s="34" t="s">
        <v>591</v>
      </c>
    </row>
    <row r="979" ht="16.5" hidden="1" customHeight="1">
      <c r="A979" s="30">
        <v>112.0</v>
      </c>
      <c r="B979" s="31" t="str">
        <f t="array" ref="B979">INDEX(StudiesInfo!$1:$80,MATCH($E979,StudiesInfo!$B:$B,0),MATCH(B$1,StudiesInfo!$1:$1,0))</f>
        <v>Yes</v>
      </c>
      <c r="E979" s="31" t="str">
        <f t="array" ref="E979">INDEX(StudiesInfo!$1:$80,MATCH($A979,StudiesInfo!$A:$A,0),MATCH(E$1,StudiesInfo!$1:$1,0))</f>
        <v>Santos et al., 2021b</v>
      </c>
      <c r="F979" s="31" t="str">
        <f t="array" ref="F979">INDEX(StudiesInfo!$1:$80,MATCH($E979,StudiesInfo!$B:$B,0),MATCH(F$1,StudiesInfo!$1:$1,0))</f>
        <v>1-5 µm</v>
      </c>
      <c r="G979" s="31" t="str">
        <f t="array" ref="G979">INDEX(StudiesInfo!$1:$80,MATCH($E979,StudiesInfo!$B:$B,0),MATCH(G$1,StudiesInfo!$1:$1,0))</f>
        <v>micro</v>
      </c>
      <c r="H979" s="31" t="str">
        <f t="array" ref="H979">INDEX(StudiesInfo!$1:$80,MATCH($E979,StudiesInfo!$B:$B,0),MATCH(H$1,StudiesInfo!$1:$1,0))</f>
        <v>Aminoplast</v>
      </c>
      <c r="I979" s="31" t="str">
        <f t="array" ref="I979">INDEX(StudiesInfo!$1:$80,MATCH($E979,StudiesInfo!$B:$B,0),MATCH(I$1,StudiesInfo!$1:$1,0))</f>
        <v>Sphere</v>
      </c>
      <c r="J979" s="32" t="str">
        <f t="array" ref="J979">INDEX(StudiesInfo!$1:$80,MATCH($E979,StudiesInfo!$B:$B,0),MATCH(J$1,StudiesInfo!$1:$1,0))</f>
        <v>Danio rerio</v>
      </c>
      <c r="K979" s="31" t="str">
        <f t="array" ref="K979">INDEX(StudiesInfo!$1:$80,MATCH($E979,StudiesInfo!$B:$B,0),MATCH(K$1,StudiesInfo!$1:$1,0))</f>
        <v>NA</v>
      </c>
      <c r="L979" s="31" t="str">
        <f t="array" ref="L979">INDEX(StudiesInfo!$1:$80,MATCH($E979,StudiesInfo!$B:$B,0),MATCH(L$1,StudiesInfo!$1:$1,0))</f>
        <v>Water: Semi-static system</v>
      </c>
      <c r="M979" s="31" t="str">
        <f t="array" ref="M979">INDEX(StudiesInfo!$1:$80,MATCH($E979,StudiesInfo!$B:$B,0),MATCH(M$1,StudiesInfo!$1:$1,0))</f>
        <v>Every 24h</v>
      </c>
      <c r="N979" s="35" t="str">
        <f t="array" ref="N979">INDEX(StudiesInfo!$1:$80,MATCH($E979,StudiesInfo!$B:$B,0),MATCH(N$1,StudiesInfo!$1:$1,0))</f>
        <v>2</v>
      </c>
      <c r="O979" s="31" t="str">
        <f t="array" ref="O979">INDEX(StudiesInfo!$1:$80,MATCH($E979,StudiesInfo!$B:$B,0),MATCH(O$1,StudiesInfo!$1:$1,0))</f>
        <v>mg/L</v>
      </c>
      <c r="P979" s="31" t="str">
        <f t="array" ref="P979">INDEX(StudiesInfo!$1:$80,MATCH($E979,StudiesInfo!$B:$B,0),MATCH(P$1,StudiesInfo!$1:$1,0))</f>
        <v>Embryo</v>
      </c>
      <c r="Q979" s="31">
        <f t="array" ref="Q979">INDEX(StudiesInfo!$1:$80,MATCH($E979,StudiesInfo!$B:$B,0),MATCH(Q$1,StudiesInfo!$1:$1,0))</f>
        <v>2</v>
      </c>
      <c r="R979" s="31" t="str">
        <f t="array" ref="R979">INDEX(StudiesInfo!$1:$80,MATCH($E979,StudiesInfo!$B:$B,0),MATCH(R$1,StudiesInfo!$1:$1,0))</f>
        <v>hpf</v>
      </c>
      <c r="S979" s="31" t="str">
        <f t="array" ref="S979">INDEX(StudiesInfo!$1:$80,MATCH($E979,StudiesInfo!$B:$B,0),MATCH(S$1,StudiesInfo!$1:$1,0))</f>
        <v>2, 6, 10, 14</v>
      </c>
      <c r="T979" s="31" t="str">
        <f t="array" ref="T979">INDEX(StudiesInfo!$1:$80,MATCH($E979,StudiesInfo!$B:$B,0),MATCH(T$1,StudiesInfo!$1:$1,0))</f>
        <v>up to 4 days
 5-15 days</v>
      </c>
      <c r="U979" s="31">
        <f t="array" ref="U979">INDEX(StudiesInfo!$1:$80,MATCH($E979,StudiesInfo!$B:$B,0),MATCH(U$1,StudiesInfo!$1:$1,0))</f>
        <v>0</v>
      </c>
      <c r="V979" s="31" t="str">
        <f t="array" ref="V979">INDEX(StudiesInfo!$1:$80,MATCH($E979,StudiesInfo!$B:$B,0),MATCH(V$1,StudiesInfo!$1:$1,0))</f>
        <v>Larva</v>
      </c>
      <c r="W979" s="31">
        <f t="array" ref="W979">INDEX(StudiesInfo!$1:$80,MATCH($E979,StudiesInfo!$B:$B,0),MATCH(W$1,StudiesInfo!$1:$1,0))</f>
        <v>14</v>
      </c>
      <c r="X979" s="31" t="str">
        <f t="array" ref="X979">INDEX(StudiesInfo!$1:$80,MATCH($E979,StudiesInfo!$B:$B,0),MATCH(X$1,StudiesInfo!$1:$1,0))</f>
        <v>dpf</v>
      </c>
      <c r="Y979" s="30" t="s">
        <v>582</v>
      </c>
      <c r="Z979" s="30" t="s">
        <v>583</v>
      </c>
      <c r="AA979" s="30" t="s">
        <v>584</v>
      </c>
      <c r="AD979" s="33" t="s">
        <v>1139</v>
      </c>
      <c r="AE979" s="30" t="s">
        <v>587</v>
      </c>
      <c r="AF979" s="30" t="s">
        <v>588</v>
      </c>
    </row>
    <row r="980" ht="16.5" hidden="1" customHeight="1">
      <c r="A980" s="30">
        <v>112.0</v>
      </c>
      <c r="B980" s="31" t="str">
        <f t="array" ref="B980">INDEX(StudiesInfo!$1:$80,MATCH($E980,StudiesInfo!$B:$B,0),MATCH(B$1,StudiesInfo!$1:$1,0))</f>
        <v>Yes</v>
      </c>
      <c r="E980" s="31" t="str">
        <f t="array" ref="E980">INDEX(StudiesInfo!$1:$80,MATCH($A980,StudiesInfo!$A:$A,0),MATCH(E$1,StudiesInfo!$1:$1,0))</f>
        <v>Santos et al., 2021b</v>
      </c>
      <c r="F980" s="31" t="str">
        <f t="array" ref="F980">INDEX(StudiesInfo!$1:$80,MATCH($E980,StudiesInfo!$B:$B,0),MATCH(F$1,StudiesInfo!$1:$1,0))</f>
        <v>1-5 µm</v>
      </c>
      <c r="G980" s="31" t="str">
        <f t="array" ref="G980">INDEX(StudiesInfo!$1:$80,MATCH($E980,StudiesInfo!$B:$B,0),MATCH(G$1,StudiesInfo!$1:$1,0))</f>
        <v>micro</v>
      </c>
      <c r="H980" s="31" t="str">
        <f t="array" ref="H980">INDEX(StudiesInfo!$1:$80,MATCH($E980,StudiesInfo!$B:$B,0),MATCH(H$1,StudiesInfo!$1:$1,0))</f>
        <v>Aminoplast</v>
      </c>
      <c r="I980" s="31" t="str">
        <f t="array" ref="I980">INDEX(StudiesInfo!$1:$80,MATCH($E980,StudiesInfo!$B:$B,0),MATCH(I$1,StudiesInfo!$1:$1,0))</f>
        <v>Sphere</v>
      </c>
      <c r="J980" s="32" t="str">
        <f t="array" ref="J980">INDEX(StudiesInfo!$1:$80,MATCH($E980,StudiesInfo!$B:$B,0),MATCH(J$1,StudiesInfo!$1:$1,0))</f>
        <v>Danio rerio</v>
      </c>
      <c r="K980" s="31" t="str">
        <f t="array" ref="K980">INDEX(StudiesInfo!$1:$80,MATCH($E980,StudiesInfo!$B:$B,0),MATCH(K$1,StudiesInfo!$1:$1,0))</f>
        <v>NA</v>
      </c>
      <c r="L980" s="31" t="str">
        <f t="array" ref="L980">INDEX(StudiesInfo!$1:$80,MATCH($E980,StudiesInfo!$B:$B,0),MATCH(L$1,StudiesInfo!$1:$1,0))</f>
        <v>Water: Semi-static system</v>
      </c>
      <c r="M980" s="31" t="str">
        <f t="array" ref="M980">INDEX(StudiesInfo!$1:$80,MATCH($E980,StudiesInfo!$B:$B,0),MATCH(M$1,StudiesInfo!$1:$1,0))</f>
        <v>Every 24h</v>
      </c>
      <c r="N980" s="35" t="str">
        <f t="array" ref="N980">INDEX(StudiesInfo!$1:$80,MATCH($E980,StudiesInfo!$B:$B,0),MATCH(N$1,StudiesInfo!$1:$1,0))</f>
        <v>2</v>
      </c>
      <c r="O980" s="31" t="str">
        <f t="array" ref="O980">INDEX(StudiesInfo!$1:$80,MATCH($E980,StudiesInfo!$B:$B,0),MATCH(O$1,StudiesInfo!$1:$1,0))</f>
        <v>mg/L</v>
      </c>
      <c r="P980" s="31" t="str">
        <f t="array" ref="P980">INDEX(StudiesInfo!$1:$80,MATCH($E980,StudiesInfo!$B:$B,0),MATCH(P$1,StudiesInfo!$1:$1,0))</f>
        <v>Embryo</v>
      </c>
      <c r="Q980" s="31">
        <f t="array" ref="Q980">INDEX(StudiesInfo!$1:$80,MATCH($E980,StudiesInfo!$B:$B,0),MATCH(Q$1,StudiesInfo!$1:$1,0))</f>
        <v>2</v>
      </c>
      <c r="R980" s="31" t="str">
        <f t="array" ref="R980">INDEX(StudiesInfo!$1:$80,MATCH($E980,StudiesInfo!$B:$B,0),MATCH(R$1,StudiesInfo!$1:$1,0))</f>
        <v>hpf</v>
      </c>
      <c r="S980" s="31" t="str">
        <f t="array" ref="S980">INDEX(StudiesInfo!$1:$80,MATCH($E980,StudiesInfo!$B:$B,0),MATCH(S$1,StudiesInfo!$1:$1,0))</f>
        <v>2, 6, 10, 14</v>
      </c>
      <c r="T980" s="31" t="str">
        <f t="array" ref="T980">INDEX(StudiesInfo!$1:$80,MATCH($E980,StudiesInfo!$B:$B,0),MATCH(T$1,StudiesInfo!$1:$1,0))</f>
        <v>up to 4 days
 5-15 days</v>
      </c>
      <c r="U980" s="31">
        <f t="array" ref="U980">INDEX(StudiesInfo!$1:$80,MATCH($E980,StudiesInfo!$B:$B,0),MATCH(U$1,StudiesInfo!$1:$1,0))</f>
        <v>0</v>
      </c>
      <c r="V980" s="31" t="str">
        <f t="array" ref="V980">INDEX(StudiesInfo!$1:$80,MATCH($E980,StudiesInfo!$B:$B,0),MATCH(V$1,StudiesInfo!$1:$1,0))</f>
        <v>Larva</v>
      </c>
      <c r="W980" s="31">
        <f t="array" ref="W980">INDEX(StudiesInfo!$1:$80,MATCH($E980,StudiesInfo!$B:$B,0),MATCH(W$1,StudiesInfo!$1:$1,0))</f>
        <v>14</v>
      </c>
      <c r="X980" s="31" t="str">
        <f t="array" ref="X980">INDEX(StudiesInfo!$1:$80,MATCH($E980,StudiesInfo!$B:$B,0),MATCH(X$1,StudiesInfo!$1:$1,0))</f>
        <v>dpf</v>
      </c>
      <c r="Y980" s="30" t="s">
        <v>582</v>
      </c>
      <c r="Z980" s="30" t="s">
        <v>583</v>
      </c>
      <c r="AA980" s="30" t="s">
        <v>584</v>
      </c>
      <c r="AD980" s="33" t="s">
        <v>1140</v>
      </c>
      <c r="AE980" s="30" t="s">
        <v>590</v>
      </c>
      <c r="AF980" s="30" t="s">
        <v>596</v>
      </c>
    </row>
    <row r="981" ht="16.5" hidden="1" customHeight="1">
      <c r="A981" s="30">
        <v>112.0</v>
      </c>
      <c r="B981" s="31" t="str">
        <f t="array" ref="B981">INDEX(StudiesInfo!$1:$80,MATCH($E981,StudiesInfo!$B:$B,0),MATCH(B$1,StudiesInfo!$1:$1,0))</f>
        <v>Yes</v>
      </c>
      <c r="E981" s="31" t="str">
        <f t="array" ref="E981">INDEX(StudiesInfo!$1:$80,MATCH($A981,StudiesInfo!$A:$A,0),MATCH(E$1,StudiesInfo!$1:$1,0))</f>
        <v>Santos et al., 2021b</v>
      </c>
      <c r="F981" s="31" t="str">
        <f t="array" ref="F981">INDEX(StudiesInfo!$1:$80,MATCH($E981,StudiesInfo!$B:$B,0),MATCH(F$1,StudiesInfo!$1:$1,0))</f>
        <v>1-5 µm</v>
      </c>
      <c r="G981" s="31" t="str">
        <f t="array" ref="G981">INDEX(StudiesInfo!$1:$80,MATCH($E981,StudiesInfo!$B:$B,0),MATCH(G$1,StudiesInfo!$1:$1,0))</f>
        <v>micro</v>
      </c>
      <c r="H981" s="31" t="str">
        <f t="array" ref="H981">INDEX(StudiesInfo!$1:$80,MATCH($E981,StudiesInfo!$B:$B,0),MATCH(H$1,StudiesInfo!$1:$1,0))</f>
        <v>Aminoplast</v>
      </c>
      <c r="I981" s="31" t="str">
        <f t="array" ref="I981">INDEX(StudiesInfo!$1:$80,MATCH($E981,StudiesInfo!$B:$B,0),MATCH(I$1,StudiesInfo!$1:$1,0))</f>
        <v>Sphere</v>
      </c>
      <c r="J981" s="32" t="str">
        <f t="array" ref="J981">INDEX(StudiesInfo!$1:$80,MATCH($E981,StudiesInfo!$B:$B,0),MATCH(J$1,StudiesInfo!$1:$1,0))</f>
        <v>Danio rerio</v>
      </c>
      <c r="K981" s="31" t="str">
        <f t="array" ref="K981">INDEX(StudiesInfo!$1:$80,MATCH($E981,StudiesInfo!$B:$B,0),MATCH(K$1,StudiesInfo!$1:$1,0))</f>
        <v>NA</v>
      </c>
      <c r="L981" s="31" t="str">
        <f t="array" ref="L981">INDEX(StudiesInfo!$1:$80,MATCH($E981,StudiesInfo!$B:$B,0),MATCH(L$1,StudiesInfo!$1:$1,0))</f>
        <v>Water: Semi-static system</v>
      </c>
      <c r="M981" s="31" t="str">
        <f t="array" ref="M981">INDEX(StudiesInfo!$1:$80,MATCH($E981,StudiesInfo!$B:$B,0),MATCH(M$1,StudiesInfo!$1:$1,0))</f>
        <v>Every 24h</v>
      </c>
      <c r="N981" s="35" t="str">
        <f t="array" ref="N981">INDEX(StudiesInfo!$1:$80,MATCH($E981,StudiesInfo!$B:$B,0),MATCH(N$1,StudiesInfo!$1:$1,0))</f>
        <v>2</v>
      </c>
      <c r="O981" s="31" t="str">
        <f t="array" ref="O981">INDEX(StudiesInfo!$1:$80,MATCH($E981,StudiesInfo!$B:$B,0),MATCH(O$1,StudiesInfo!$1:$1,0))</f>
        <v>mg/L</v>
      </c>
      <c r="P981" s="31" t="str">
        <f t="array" ref="P981">INDEX(StudiesInfo!$1:$80,MATCH($E981,StudiesInfo!$B:$B,0),MATCH(P$1,StudiesInfo!$1:$1,0))</f>
        <v>Embryo</v>
      </c>
      <c r="Q981" s="31">
        <f t="array" ref="Q981">INDEX(StudiesInfo!$1:$80,MATCH($E981,StudiesInfo!$B:$B,0),MATCH(Q$1,StudiesInfo!$1:$1,0))</f>
        <v>2</v>
      </c>
      <c r="R981" s="31" t="str">
        <f t="array" ref="R981">INDEX(StudiesInfo!$1:$80,MATCH($E981,StudiesInfo!$B:$B,0),MATCH(R$1,StudiesInfo!$1:$1,0))</f>
        <v>hpf</v>
      </c>
      <c r="S981" s="31" t="str">
        <f t="array" ref="S981">INDEX(StudiesInfo!$1:$80,MATCH($E981,StudiesInfo!$B:$B,0),MATCH(S$1,StudiesInfo!$1:$1,0))</f>
        <v>2, 6, 10, 14</v>
      </c>
      <c r="T981" s="31" t="str">
        <f t="array" ref="T981">INDEX(StudiesInfo!$1:$80,MATCH($E981,StudiesInfo!$B:$B,0),MATCH(T$1,StudiesInfo!$1:$1,0))</f>
        <v>up to 4 days
 5-15 days</v>
      </c>
      <c r="U981" s="31">
        <f t="array" ref="U981">INDEX(StudiesInfo!$1:$80,MATCH($E981,StudiesInfo!$B:$B,0),MATCH(U$1,StudiesInfo!$1:$1,0))</f>
        <v>0</v>
      </c>
      <c r="V981" s="31" t="str">
        <f t="array" ref="V981">INDEX(StudiesInfo!$1:$80,MATCH($E981,StudiesInfo!$B:$B,0),MATCH(V$1,StudiesInfo!$1:$1,0))</f>
        <v>Larva</v>
      </c>
      <c r="W981" s="31">
        <f t="array" ref="W981">INDEX(StudiesInfo!$1:$80,MATCH($E981,StudiesInfo!$B:$B,0),MATCH(W$1,StudiesInfo!$1:$1,0))</f>
        <v>14</v>
      </c>
      <c r="X981" s="31" t="str">
        <f t="array" ref="X981">INDEX(StudiesInfo!$1:$80,MATCH($E981,StudiesInfo!$B:$B,0),MATCH(X$1,StudiesInfo!$1:$1,0))</f>
        <v>dpf</v>
      </c>
      <c r="Y981" s="30" t="s">
        <v>582</v>
      </c>
      <c r="Z981" s="30" t="s">
        <v>1143</v>
      </c>
      <c r="AA981" s="30" t="s">
        <v>1144</v>
      </c>
      <c r="AC981" s="30" t="s">
        <v>1142</v>
      </c>
      <c r="AD981" s="33" t="s">
        <v>615</v>
      </c>
      <c r="AF981" s="30" t="s">
        <v>588</v>
      </c>
    </row>
    <row r="982" ht="16.5" hidden="1" customHeight="1">
      <c r="A982" s="30">
        <v>112.0</v>
      </c>
      <c r="B982" s="31" t="str">
        <f t="array" ref="B982">INDEX(StudiesInfo!$1:$80,MATCH($E982,StudiesInfo!$B:$B,0),MATCH(B$1,StudiesInfo!$1:$1,0))</f>
        <v>Yes</v>
      </c>
      <c r="E982" s="31" t="str">
        <f t="array" ref="E982">INDEX(StudiesInfo!$1:$80,MATCH($A982,StudiesInfo!$A:$A,0),MATCH(E$1,StudiesInfo!$1:$1,0))</f>
        <v>Santos et al., 2021b</v>
      </c>
      <c r="F982" s="31" t="str">
        <f t="array" ref="F982">INDEX(StudiesInfo!$1:$80,MATCH($E982,StudiesInfo!$B:$B,0),MATCH(F$1,StudiesInfo!$1:$1,0))</f>
        <v>1-5 µm</v>
      </c>
      <c r="G982" s="31" t="str">
        <f t="array" ref="G982">INDEX(StudiesInfo!$1:$80,MATCH($E982,StudiesInfo!$B:$B,0),MATCH(G$1,StudiesInfo!$1:$1,0))</f>
        <v>micro</v>
      </c>
      <c r="H982" s="31" t="str">
        <f t="array" ref="H982">INDEX(StudiesInfo!$1:$80,MATCH($E982,StudiesInfo!$B:$B,0),MATCH(H$1,StudiesInfo!$1:$1,0))</f>
        <v>Aminoplast</v>
      </c>
      <c r="I982" s="31" t="str">
        <f t="array" ref="I982">INDEX(StudiesInfo!$1:$80,MATCH($E982,StudiesInfo!$B:$B,0),MATCH(I$1,StudiesInfo!$1:$1,0))</f>
        <v>Sphere</v>
      </c>
      <c r="J982" s="32" t="str">
        <f t="array" ref="J982">INDEX(StudiesInfo!$1:$80,MATCH($E982,StudiesInfo!$B:$B,0),MATCH(J$1,StudiesInfo!$1:$1,0))</f>
        <v>Danio rerio</v>
      </c>
      <c r="K982" s="31" t="str">
        <f t="array" ref="K982">INDEX(StudiesInfo!$1:$80,MATCH($E982,StudiesInfo!$B:$B,0),MATCH(K$1,StudiesInfo!$1:$1,0))</f>
        <v>NA</v>
      </c>
      <c r="L982" s="31" t="str">
        <f t="array" ref="L982">INDEX(StudiesInfo!$1:$80,MATCH($E982,StudiesInfo!$B:$B,0),MATCH(L$1,StudiesInfo!$1:$1,0))</f>
        <v>Water: Semi-static system</v>
      </c>
      <c r="M982" s="31" t="str">
        <f t="array" ref="M982">INDEX(StudiesInfo!$1:$80,MATCH($E982,StudiesInfo!$B:$B,0),MATCH(M$1,StudiesInfo!$1:$1,0))</f>
        <v>Every 24h</v>
      </c>
      <c r="N982" s="35" t="str">
        <f t="array" ref="N982">INDEX(StudiesInfo!$1:$80,MATCH($E982,StudiesInfo!$B:$B,0),MATCH(N$1,StudiesInfo!$1:$1,0))</f>
        <v>2</v>
      </c>
      <c r="O982" s="31" t="str">
        <f t="array" ref="O982">INDEX(StudiesInfo!$1:$80,MATCH($E982,StudiesInfo!$B:$B,0),MATCH(O$1,StudiesInfo!$1:$1,0))</f>
        <v>mg/L</v>
      </c>
      <c r="P982" s="31" t="str">
        <f t="array" ref="P982">INDEX(StudiesInfo!$1:$80,MATCH($E982,StudiesInfo!$B:$B,0),MATCH(P$1,StudiesInfo!$1:$1,0))</f>
        <v>Embryo</v>
      </c>
      <c r="Q982" s="31">
        <f t="array" ref="Q982">INDEX(StudiesInfo!$1:$80,MATCH($E982,StudiesInfo!$B:$B,0),MATCH(Q$1,StudiesInfo!$1:$1,0))</f>
        <v>2</v>
      </c>
      <c r="R982" s="31" t="str">
        <f t="array" ref="R982">INDEX(StudiesInfo!$1:$80,MATCH($E982,StudiesInfo!$B:$B,0),MATCH(R$1,StudiesInfo!$1:$1,0))</f>
        <v>hpf</v>
      </c>
      <c r="S982" s="31" t="str">
        <f t="array" ref="S982">INDEX(StudiesInfo!$1:$80,MATCH($E982,StudiesInfo!$B:$B,0),MATCH(S$1,StudiesInfo!$1:$1,0))</f>
        <v>2, 6, 10, 14</v>
      </c>
      <c r="T982" s="31" t="str">
        <f t="array" ref="T982">INDEX(StudiesInfo!$1:$80,MATCH($E982,StudiesInfo!$B:$B,0),MATCH(T$1,StudiesInfo!$1:$1,0))</f>
        <v>up to 4 days
 5-15 days</v>
      </c>
      <c r="U982" s="31">
        <f t="array" ref="U982">INDEX(StudiesInfo!$1:$80,MATCH($E982,StudiesInfo!$B:$B,0),MATCH(U$1,StudiesInfo!$1:$1,0))</f>
        <v>0</v>
      </c>
      <c r="V982" s="31" t="str">
        <f t="array" ref="V982">INDEX(StudiesInfo!$1:$80,MATCH($E982,StudiesInfo!$B:$B,0),MATCH(V$1,StudiesInfo!$1:$1,0))</f>
        <v>Larva</v>
      </c>
      <c r="W982" s="31">
        <f t="array" ref="W982">INDEX(StudiesInfo!$1:$80,MATCH($E982,StudiesInfo!$B:$B,0),MATCH(W$1,StudiesInfo!$1:$1,0))</f>
        <v>14</v>
      </c>
      <c r="X982" s="31" t="str">
        <f t="array" ref="X982">INDEX(StudiesInfo!$1:$80,MATCH($E982,StudiesInfo!$B:$B,0),MATCH(X$1,StudiesInfo!$1:$1,0))</f>
        <v>dpf</v>
      </c>
      <c r="Y982" s="30" t="s">
        <v>582</v>
      </c>
      <c r="Z982" s="30" t="s">
        <v>1143</v>
      </c>
      <c r="AA982" s="30" t="s">
        <v>1144</v>
      </c>
      <c r="AD982" s="33" t="s">
        <v>1134</v>
      </c>
      <c r="AF982" s="34" t="s">
        <v>591</v>
      </c>
    </row>
    <row r="983" ht="16.5" hidden="1" customHeight="1">
      <c r="A983" s="30">
        <v>112.0</v>
      </c>
      <c r="B983" s="31" t="str">
        <f t="array" ref="B983">INDEX(StudiesInfo!$1:$80,MATCH($E983,StudiesInfo!$B:$B,0),MATCH(B$1,StudiesInfo!$1:$1,0))</f>
        <v>Yes</v>
      </c>
      <c r="E983" s="31" t="str">
        <f t="array" ref="E983">INDEX(StudiesInfo!$1:$80,MATCH($A983,StudiesInfo!$A:$A,0),MATCH(E$1,StudiesInfo!$1:$1,0))</f>
        <v>Santos et al., 2021b</v>
      </c>
      <c r="F983" s="31" t="str">
        <f t="array" ref="F983">INDEX(StudiesInfo!$1:$80,MATCH($E983,StudiesInfo!$B:$B,0),MATCH(F$1,StudiesInfo!$1:$1,0))</f>
        <v>1-5 µm</v>
      </c>
      <c r="G983" s="31" t="str">
        <f t="array" ref="G983">INDEX(StudiesInfo!$1:$80,MATCH($E983,StudiesInfo!$B:$B,0),MATCH(G$1,StudiesInfo!$1:$1,0))</f>
        <v>micro</v>
      </c>
      <c r="H983" s="31" t="str">
        <f t="array" ref="H983">INDEX(StudiesInfo!$1:$80,MATCH($E983,StudiesInfo!$B:$B,0),MATCH(H$1,StudiesInfo!$1:$1,0))</f>
        <v>Aminoplast</v>
      </c>
      <c r="I983" s="31" t="str">
        <f t="array" ref="I983">INDEX(StudiesInfo!$1:$80,MATCH($E983,StudiesInfo!$B:$B,0),MATCH(I$1,StudiesInfo!$1:$1,0))</f>
        <v>Sphere</v>
      </c>
      <c r="J983" s="32" t="str">
        <f t="array" ref="J983">INDEX(StudiesInfo!$1:$80,MATCH($E983,StudiesInfo!$B:$B,0),MATCH(J$1,StudiesInfo!$1:$1,0))</f>
        <v>Danio rerio</v>
      </c>
      <c r="K983" s="31" t="str">
        <f t="array" ref="K983">INDEX(StudiesInfo!$1:$80,MATCH($E983,StudiesInfo!$B:$B,0),MATCH(K$1,StudiesInfo!$1:$1,0))</f>
        <v>NA</v>
      </c>
      <c r="L983" s="31" t="str">
        <f t="array" ref="L983">INDEX(StudiesInfo!$1:$80,MATCH($E983,StudiesInfo!$B:$B,0),MATCH(L$1,StudiesInfo!$1:$1,0))</f>
        <v>Water: Semi-static system</v>
      </c>
      <c r="M983" s="31" t="str">
        <f t="array" ref="M983">INDEX(StudiesInfo!$1:$80,MATCH($E983,StudiesInfo!$B:$B,0),MATCH(M$1,StudiesInfo!$1:$1,0))</f>
        <v>Every 24h</v>
      </c>
      <c r="N983" s="35" t="str">
        <f t="array" ref="N983">INDEX(StudiesInfo!$1:$80,MATCH($E983,StudiesInfo!$B:$B,0),MATCH(N$1,StudiesInfo!$1:$1,0))</f>
        <v>2</v>
      </c>
      <c r="O983" s="31" t="str">
        <f t="array" ref="O983">INDEX(StudiesInfo!$1:$80,MATCH($E983,StudiesInfo!$B:$B,0),MATCH(O$1,StudiesInfo!$1:$1,0))</f>
        <v>mg/L</v>
      </c>
      <c r="P983" s="31" t="str">
        <f t="array" ref="P983">INDEX(StudiesInfo!$1:$80,MATCH($E983,StudiesInfo!$B:$B,0),MATCH(P$1,StudiesInfo!$1:$1,0))</f>
        <v>Embryo</v>
      </c>
      <c r="Q983" s="31">
        <f t="array" ref="Q983">INDEX(StudiesInfo!$1:$80,MATCH($E983,StudiesInfo!$B:$B,0),MATCH(Q$1,StudiesInfo!$1:$1,0))</f>
        <v>2</v>
      </c>
      <c r="R983" s="31" t="str">
        <f t="array" ref="R983">INDEX(StudiesInfo!$1:$80,MATCH($E983,StudiesInfo!$B:$B,0),MATCH(R$1,StudiesInfo!$1:$1,0))</f>
        <v>hpf</v>
      </c>
      <c r="S983" s="31" t="str">
        <f t="array" ref="S983">INDEX(StudiesInfo!$1:$80,MATCH($E983,StudiesInfo!$B:$B,0),MATCH(S$1,StudiesInfo!$1:$1,0))</f>
        <v>2, 6, 10, 14</v>
      </c>
      <c r="T983" s="31" t="str">
        <f t="array" ref="T983">INDEX(StudiesInfo!$1:$80,MATCH($E983,StudiesInfo!$B:$B,0),MATCH(T$1,StudiesInfo!$1:$1,0))</f>
        <v>up to 4 days
 5-15 days</v>
      </c>
      <c r="U983" s="31">
        <f t="array" ref="U983">INDEX(StudiesInfo!$1:$80,MATCH($E983,StudiesInfo!$B:$B,0),MATCH(U$1,StudiesInfo!$1:$1,0))</f>
        <v>0</v>
      </c>
      <c r="V983" s="31" t="str">
        <f t="array" ref="V983">INDEX(StudiesInfo!$1:$80,MATCH($E983,StudiesInfo!$B:$B,0),MATCH(V$1,StudiesInfo!$1:$1,0))</f>
        <v>Larva</v>
      </c>
      <c r="W983" s="31">
        <f t="array" ref="W983">INDEX(StudiesInfo!$1:$80,MATCH($E983,StudiesInfo!$B:$B,0),MATCH(W$1,StudiesInfo!$1:$1,0))</f>
        <v>14</v>
      </c>
      <c r="X983" s="31" t="str">
        <f t="array" ref="X983">INDEX(StudiesInfo!$1:$80,MATCH($E983,StudiesInfo!$B:$B,0),MATCH(X$1,StudiesInfo!$1:$1,0))</f>
        <v>dpf</v>
      </c>
      <c r="Y983" s="30" t="s">
        <v>582</v>
      </c>
      <c r="Z983" s="30" t="s">
        <v>1143</v>
      </c>
      <c r="AA983" s="30" t="s">
        <v>1144</v>
      </c>
      <c r="AD983" s="33" t="s">
        <v>1135</v>
      </c>
      <c r="AF983" s="30" t="s">
        <v>588</v>
      </c>
    </row>
    <row r="984" ht="16.5" hidden="1" customHeight="1">
      <c r="A984" s="30">
        <v>112.0</v>
      </c>
      <c r="B984" s="31" t="str">
        <f t="array" ref="B984">INDEX(StudiesInfo!$1:$80,MATCH($E984,StudiesInfo!$B:$B,0),MATCH(B$1,StudiesInfo!$1:$1,0))</f>
        <v>Yes</v>
      </c>
      <c r="E984" s="31" t="str">
        <f t="array" ref="E984">INDEX(StudiesInfo!$1:$80,MATCH($A984,StudiesInfo!$A:$A,0),MATCH(E$1,StudiesInfo!$1:$1,0))</f>
        <v>Santos et al., 2021b</v>
      </c>
      <c r="F984" s="31" t="str">
        <f t="array" ref="F984">INDEX(StudiesInfo!$1:$80,MATCH($E984,StudiesInfo!$B:$B,0),MATCH(F$1,StudiesInfo!$1:$1,0))</f>
        <v>1-5 µm</v>
      </c>
      <c r="G984" s="31" t="str">
        <f t="array" ref="G984">INDEX(StudiesInfo!$1:$80,MATCH($E984,StudiesInfo!$B:$B,0),MATCH(G$1,StudiesInfo!$1:$1,0))</f>
        <v>micro</v>
      </c>
      <c r="H984" s="31" t="str">
        <f t="array" ref="H984">INDEX(StudiesInfo!$1:$80,MATCH($E984,StudiesInfo!$B:$B,0),MATCH(H$1,StudiesInfo!$1:$1,0))</f>
        <v>Aminoplast</v>
      </c>
      <c r="I984" s="31" t="str">
        <f t="array" ref="I984">INDEX(StudiesInfo!$1:$80,MATCH($E984,StudiesInfo!$B:$B,0),MATCH(I$1,StudiesInfo!$1:$1,0))</f>
        <v>Sphere</v>
      </c>
      <c r="J984" s="32" t="str">
        <f t="array" ref="J984">INDEX(StudiesInfo!$1:$80,MATCH($E984,StudiesInfo!$B:$B,0),MATCH(J$1,StudiesInfo!$1:$1,0))</f>
        <v>Danio rerio</v>
      </c>
      <c r="K984" s="31" t="str">
        <f t="array" ref="K984">INDEX(StudiesInfo!$1:$80,MATCH($E984,StudiesInfo!$B:$B,0),MATCH(K$1,StudiesInfo!$1:$1,0))</f>
        <v>NA</v>
      </c>
      <c r="L984" s="31" t="str">
        <f t="array" ref="L984">INDEX(StudiesInfo!$1:$80,MATCH($E984,StudiesInfo!$B:$B,0),MATCH(L$1,StudiesInfo!$1:$1,0))</f>
        <v>Water: Semi-static system</v>
      </c>
      <c r="M984" s="31" t="str">
        <f t="array" ref="M984">INDEX(StudiesInfo!$1:$80,MATCH($E984,StudiesInfo!$B:$B,0),MATCH(M$1,StudiesInfo!$1:$1,0))</f>
        <v>Every 24h</v>
      </c>
      <c r="N984" s="35" t="str">
        <f t="array" ref="N984">INDEX(StudiesInfo!$1:$80,MATCH($E984,StudiesInfo!$B:$B,0),MATCH(N$1,StudiesInfo!$1:$1,0))</f>
        <v>2</v>
      </c>
      <c r="O984" s="31" t="str">
        <f t="array" ref="O984">INDEX(StudiesInfo!$1:$80,MATCH($E984,StudiesInfo!$B:$B,0),MATCH(O$1,StudiesInfo!$1:$1,0))</f>
        <v>mg/L</v>
      </c>
      <c r="P984" s="31" t="str">
        <f t="array" ref="P984">INDEX(StudiesInfo!$1:$80,MATCH($E984,StudiesInfo!$B:$B,0),MATCH(P$1,StudiesInfo!$1:$1,0))</f>
        <v>Embryo</v>
      </c>
      <c r="Q984" s="31">
        <f t="array" ref="Q984">INDEX(StudiesInfo!$1:$80,MATCH($E984,StudiesInfo!$B:$B,0),MATCH(Q$1,StudiesInfo!$1:$1,0))</f>
        <v>2</v>
      </c>
      <c r="R984" s="31" t="str">
        <f t="array" ref="R984">INDEX(StudiesInfo!$1:$80,MATCH($E984,StudiesInfo!$B:$B,0),MATCH(R$1,StudiesInfo!$1:$1,0))</f>
        <v>hpf</v>
      </c>
      <c r="S984" s="31" t="str">
        <f t="array" ref="S984">INDEX(StudiesInfo!$1:$80,MATCH($E984,StudiesInfo!$B:$B,0),MATCH(S$1,StudiesInfo!$1:$1,0))</f>
        <v>2, 6, 10, 14</v>
      </c>
      <c r="T984" s="31" t="str">
        <f t="array" ref="T984">INDEX(StudiesInfo!$1:$80,MATCH($E984,StudiesInfo!$B:$B,0),MATCH(T$1,StudiesInfo!$1:$1,0))</f>
        <v>up to 4 days
 5-15 days</v>
      </c>
      <c r="U984" s="31">
        <f t="array" ref="U984">INDEX(StudiesInfo!$1:$80,MATCH($E984,StudiesInfo!$B:$B,0),MATCH(U$1,StudiesInfo!$1:$1,0))</f>
        <v>0</v>
      </c>
      <c r="V984" s="31" t="str">
        <f t="array" ref="V984">INDEX(StudiesInfo!$1:$80,MATCH($E984,StudiesInfo!$B:$B,0),MATCH(V$1,StudiesInfo!$1:$1,0))</f>
        <v>Larva</v>
      </c>
      <c r="W984" s="31">
        <f t="array" ref="W984">INDEX(StudiesInfo!$1:$80,MATCH($E984,StudiesInfo!$B:$B,0),MATCH(W$1,StudiesInfo!$1:$1,0))</f>
        <v>14</v>
      </c>
      <c r="X984" s="31" t="str">
        <f t="array" ref="X984">INDEX(StudiesInfo!$1:$80,MATCH($E984,StudiesInfo!$B:$B,0),MATCH(X$1,StudiesInfo!$1:$1,0))</f>
        <v>dpf</v>
      </c>
      <c r="Y984" s="30" t="s">
        <v>582</v>
      </c>
      <c r="Z984" s="30" t="s">
        <v>1143</v>
      </c>
      <c r="AA984" s="30" t="s">
        <v>1144</v>
      </c>
      <c r="AD984" s="33" t="s">
        <v>1136</v>
      </c>
      <c r="AF984" s="34" t="s">
        <v>591</v>
      </c>
    </row>
    <row r="985" ht="16.5" hidden="1" customHeight="1">
      <c r="A985" s="30">
        <v>112.0</v>
      </c>
      <c r="B985" s="31" t="str">
        <f t="array" ref="B985">INDEX(StudiesInfo!$1:$80,MATCH($E985,StudiesInfo!$B:$B,0),MATCH(B$1,StudiesInfo!$1:$1,0))</f>
        <v>Yes</v>
      </c>
      <c r="E985" s="31" t="str">
        <f t="array" ref="E985">INDEX(StudiesInfo!$1:$80,MATCH($A985,StudiesInfo!$A:$A,0),MATCH(E$1,StudiesInfo!$1:$1,0))</f>
        <v>Santos et al., 2021b</v>
      </c>
      <c r="F985" s="31" t="str">
        <f t="array" ref="F985">INDEX(StudiesInfo!$1:$80,MATCH($E985,StudiesInfo!$B:$B,0),MATCH(F$1,StudiesInfo!$1:$1,0))</f>
        <v>1-5 µm</v>
      </c>
      <c r="G985" s="31" t="str">
        <f t="array" ref="G985">INDEX(StudiesInfo!$1:$80,MATCH($E985,StudiesInfo!$B:$B,0),MATCH(G$1,StudiesInfo!$1:$1,0))</f>
        <v>micro</v>
      </c>
      <c r="H985" s="31" t="str">
        <f t="array" ref="H985">INDEX(StudiesInfo!$1:$80,MATCH($E985,StudiesInfo!$B:$B,0),MATCH(H$1,StudiesInfo!$1:$1,0))</f>
        <v>Aminoplast</v>
      </c>
      <c r="I985" s="31" t="str">
        <f t="array" ref="I985">INDEX(StudiesInfo!$1:$80,MATCH($E985,StudiesInfo!$B:$B,0),MATCH(I$1,StudiesInfo!$1:$1,0))</f>
        <v>Sphere</v>
      </c>
      <c r="J985" s="32" t="str">
        <f t="array" ref="J985">INDEX(StudiesInfo!$1:$80,MATCH($E985,StudiesInfo!$B:$B,0),MATCH(J$1,StudiesInfo!$1:$1,0))</f>
        <v>Danio rerio</v>
      </c>
      <c r="K985" s="31" t="str">
        <f t="array" ref="K985">INDEX(StudiesInfo!$1:$80,MATCH($E985,StudiesInfo!$B:$B,0),MATCH(K$1,StudiesInfo!$1:$1,0))</f>
        <v>NA</v>
      </c>
      <c r="L985" s="31" t="str">
        <f t="array" ref="L985">INDEX(StudiesInfo!$1:$80,MATCH($E985,StudiesInfo!$B:$B,0),MATCH(L$1,StudiesInfo!$1:$1,0))</f>
        <v>Water: Semi-static system</v>
      </c>
      <c r="M985" s="31" t="str">
        <f t="array" ref="M985">INDEX(StudiesInfo!$1:$80,MATCH($E985,StudiesInfo!$B:$B,0),MATCH(M$1,StudiesInfo!$1:$1,0))</f>
        <v>Every 24h</v>
      </c>
      <c r="N985" s="35" t="str">
        <f t="array" ref="N985">INDEX(StudiesInfo!$1:$80,MATCH($E985,StudiesInfo!$B:$B,0),MATCH(N$1,StudiesInfo!$1:$1,0))</f>
        <v>2</v>
      </c>
      <c r="O985" s="31" t="str">
        <f t="array" ref="O985">INDEX(StudiesInfo!$1:$80,MATCH($E985,StudiesInfo!$B:$B,0),MATCH(O$1,StudiesInfo!$1:$1,0))</f>
        <v>mg/L</v>
      </c>
      <c r="P985" s="31" t="str">
        <f t="array" ref="P985">INDEX(StudiesInfo!$1:$80,MATCH($E985,StudiesInfo!$B:$B,0),MATCH(P$1,StudiesInfo!$1:$1,0))</f>
        <v>Embryo</v>
      </c>
      <c r="Q985" s="31">
        <f t="array" ref="Q985">INDEX(StudiesInfo!$1:$80,MATCH($E985,StudiesInfo!$B:$B,0),MATCH(Q$1,StudiesInfo!$1:$1,0))</f>
        <v>2</v>
      </c>
      <c r="R985" s="31" t="str">
        <f t="array" ref="R985">INDEX(StudiesInfo!$1:$80,MATCH($E985,StudiesInfo!$B:$B,0),MATCH(R$1,StudiesInfo!$1:$1,0))</f>
        <v>hpf</v>
      </c>
      <c r="S985" s="31" t="str">
        <f t="array" ref="S985">INDEX(StudiesInfo!$1:$80,MATCH($E985,StudiesInfo!$B:$B,0),MATCH(S$1,StudiesInfo!$1:$1,0))</f>
        <v>2, 6, 10, 14</v>
      </c>
      <c r="T985" s="31" t="str">
        <f t="array" ref="T985">INDEX(StudiesInfo!$1:$80,MATCH($E985,StudiesInfo!$B:$B,0),MATCH(T$1,StudiesInfo!$1:$1,0))</f>
        <v>up to 4 days
 5-15 days</v>
      </c>
      <c r="U985" s="31">
        <f t="array" ref="U985">INDEX(StudiesInfo!$1:$80,MATCH($E985,StudiesInfo!$B:$B,0),MATCH(U$1,StudiesInfo!$1:$1,0))</f>
        <v>0</v>
      </c>
      <c r="V985" s="31" t="str">
        <f t="array" ref="V985">INDEX(StudiesInfo!$1:$80,MATCH($E985,StudiesInfo!$B:$B,0),MATCH(V$1,StudiesInfo!$1:$1,0))</f>
        <v>Larva</v>
      </c>
      <c r="W985" s="31">
        <f t="array" ref="W985">INDEX(StudiesInfo!$1:$80,MATCH($E985,StudiesInfo!$B:$B,0),MATCH(W$1,StudiesInfo!$1:$1,0))</f>
        <v>14</v>
      </c>
      <c r="X985" s="31" t="str">
        <f t="array" ref="X985">INDEX(StudiesInfo!$1:$80,MATCH($E985,StudiesInfo!$B:$B,0),MATCH(X$1,StudiesInfo!$1:$1,0))</f>
        <v>dpf</v>
      </c>
      <c r="Y985" s="30" t="s">
        <v>582</v>
      </c>
      <c r="Z985" s="30" t="s">
        <v>1143</v>
      </c>
      <c r="AA985" s="30" t="s">
        <v>1144</v>
      </c>
      <c r="AD985" s="33" t="s">
        <v>1137</v>
      </c>
      <c r="AF985" s="30" t="s">
        <v>588</v>
      </c>
    </row>
    <row r="986" ht="16.5" hidden="1" customHeight="1">
      <c r="A986" s="30">
        <v>112.0</v>
      </c>
      <c r="B986" s="31" t="str">
        <f t="array" ref="B986">INDEX(StudiesInfo!$1:$80,MATCH($E986,StudiesInfo!$B:$B,0),MATCH(B$1,StudiesInfo!$1:$1,0))</f>
        <v>Yes</v>
      </c>
      <c r="E986" s="31" t="str">
        <f t="array" ref="E986">INDEX(StudiesInfo!$1:$80,MATCH($A986,StudiesInfo!$A:$A,0),MATCH(E$1,StudiesInfo!$1:$1,0))</f>
        <v>Santos et al., 2021b</v>
      </c>
      <c r="F986" s="31" t="str">
        <f t="array" ref="F986">INDEX(StudiesInfo!$1:$80,MATCH($E986,StudiesInfo!$B:$B,0),MATCH(F$1,StudiesInfo!$1:$1,0))</f>
        <v>1-5 µm</v>
      </c>
      <c r="G986" s="31" t="str">
        <f t="array" ref="G986">INDEX(StudiesInfo!$1:$80,MATCH($E986,StudiesInfo!$B:$B,0),MATCH(G$1,StudiesInfo!$1:$1,0))</f>
        <v>micro</v>
      </c>
      <c r="H986" s="31" t="str">
        <f t="array" ref="H986">INDEX(StudiesInfo!$1:$80,MATCH($E986,StudiesInfo!$B:$B,0),MATCH(H$1,StudiesInfo!$1:$1,0))</f>
        <v>Aminoplast</v>
      </c>
      <c r="I986" s="31" t="str">
        <f t="array" ref="I986">INDEX(StudiesInfo!$1:$80,MATCH($E986,StudiesInfo!$B:$B,0),MATCH(I$1,StudiesInfo!$1:$1,0))</f>
        <v>Sphere</v>
      </c>
      <c r="J986" s="32" t="str">
        <f t="array" ref="J986">INDEX(StudiesInfo!$1:$80,MATCH($E986,StudiesInfo!$B:$B,0),MATCH(J$1,StudiesInfo!$1:$1,0))</f>
        <v>Danio rerio</v>
      </c>
      <c r="K986" s="31" t="str">
        <f t="array" ref="K986">INDEX(StudiesInfo!$1:$80,MATCH($E986,StudiesInfo!$B:$B,0),MATCH(K$1,StudiesInfo!$1:$1,0))</f>
        <v>NA</v>
      </c>
      <c r="L986" s="31" t="str">
        <f t="array" ref="L986">INDEX(StudiesInfo!$1:$80,MATCH($E986,StudiesInfo!$B:$B,0),MATCH(L$1,StudiesInfo!$1:$1,0))</f>
        <v>Water: Semi-static system</v>
      </c>
      <c r="M986" s="31" t="str">
        <f t="array" ref="M986">INDEX(StudiesInfo!$1:$80,MATCH($E986,StudiesInfo!$B:$B,0),MATCH(M$1,StudiesInfo!$1:$1,0))</f>
        <v>Every 24h</v>
      </c>
      <c r="N986" s="35" t="str">
        <f t="array" ref="N986">INDEX(StudiesInfo!$1:$80,MATCH($E986,StudiesInfo!$B:$B,0),MATCH(N$1,StudiesInfo!$1:$1,0))</f>
        <v>2</v>
      </c>
      <c r="O986" s="31" t="str">
        <f t="array" ref="O986">INDEX(StudiesInfo!$1:$80,MATCH($E986,StudiesInfo!$B:$B,0),MATCH(O$1,StudiesInfo!$1:$1,0))</f>
        <v>mg/L</v>
      </c>
      <c r="P986" s="31" t="str">
        <f t="array" ref="P986">INDEX(StudiesInfo!$1:$80,MATCH($E986,StudiesInfo!$B:$B,0),MATCH(P$1,StudiesInfo!$1:$1,0))</f>
        <v>Embryo</v>
      </c>
      <c r="Q986" s="31">
        <f t="array" ref="Q986">INDEX(StudiesInfo!$1:$80,MATCH($E986,StudiesInfo!$B:$B,0),MATCH(Q$1,StudiesInfo!$1:$1,0))</f>
        <v>2</v>
      </c>
      <c r="R986" s="31" t="str">
        <f t="array" ref="R986">INDEX(StudiesInfo!$1:$80,MATCH($E986,StudiesInfo!$B:$B,0),MATCH(R$1,StudiesInfo!$1:$1,0))</f>
        <v>hpf</v>
      </c>
      <c r="S986" s="31" t="str">
        <f t="array" ref="S986">INDEX(StudiesInfo!$1:$80,MATCH($E986,StudiesInfo!$B:$B,0),MATCH(S$1,StudiesInfo!$1:$1,0))</f>
        <v>2, 6, 10, 14</v>
      </c>
      <c r="T986" s="31" t="str">
        <f t="array" ref="T986">INDEX(StudiesInfo!$1:$80,MATCH($E986,StudiesInfo!$B:$B,0),MATCH(T$1,StudiesInfo!$1:$1,0))</f>
        <v>up to 4 days
 5-15 days</v>
      </c>
      <c r="U986" s="31">
        <f t="array" ref="U986">INDEX(StudiesInfo!$1:$80,MATCH($E986,StudiesInfo!$B:$B,0),MATCH(U$1,StudiesInfo!$1:$1,0))</f>
        <v>0</v>
      </c>
      <c r="V986" s="31" t="str">
        <f t="array" ref="V986">INDEX(StudiesInfo!$1:$80,MATCH($E986,StudiesInfo!$B:$B,0),MATCH(V$1,StudiesInfo!$1:$1,0))</f>
        <v>Larva</v>
      </c>
      <c r="W986" s="31">
        <f t="array" ref="W986">INDEX(StudiesInfo!$1:$80,MATCH($E986,StudiesInfo!$B:$B,0),MATCH(W$1,StudiesInfo!$1:$1,0))</f>
        <v>14</v>
      </c>
      <c r="X986" s="31" t="str">
        <f t="array" ref="X986">INDEX(StudiesInfo!$1:$80,MATCH($E986,StudiesInfo!$B:$B,0),MATCH(X$1,StudiesInfo!$1:$1,0))</f>
        <v>dpf</v>
      </c>
      <c r="Y986" s="30" t="s">
        <v>582</v>
      </c>
      <c r="Z986" s="30" t="s">
        <v>1143</v>
      </c>
      <c r="AA986" s="30" t="s">
        <v>1144</v>
      </c>
      <c r="AD986" s="33" t="s">
        <v>1138</v>
      </c>
      <c r="AF986" s="34" t="s">
        <v>591</v>
      </c>
    </row>
    <row r="987" ht="16.5" hidden="1" customHeight="1">
      <c r="A987" s="30">
        <v>112.0</v>
      </c>
      <c r="B987" s="31" t="str">
        <f t="array" ref="B987">INDEX(StudiesInfo!$1:$80,MATCH($E987,StudiesInfo!$B:$B,0),MATCH(B$1,StudiesInfo!$1:$1,0))</f>
        <v>Yes</v>
      </c>
      <c r="E987" s="31" t="str">
        <f t="array" ref="E987">INDEX(StudiesInfo!$1:$80,MATCH($A987,StudiesInfo!$A:$A,0),MATCH(E$1,StudiesInfo!$1:$1,0))</f>
        <v>Santos et al., 2021b</v>
      </c>
      <c r="F987" s="31" t="str">
        <f t="array" ref="F987">INDEX(StudiesInfo!$1:$80,MATCH($E987,StudiesInfo!$B:$B,0),MATCH(F$1,StudiesInfo!$1:$1,0))</f>
        <v>1-5 µm</v>
      </c>
      <c r="G987" s="31" t="str">
        <f t="array" ref="G987">INDEX(StudiesInfo!$1:$80,MATCH($E987,StudiesInfo!$B:$B,0),MATCH(G$1,StudiesInfo!$1:$1,0))</f>
        <v>micro</v>
      </c>
      <c r="H987" s="31" t="str">
        <f t="array" ref="H987">INDEX(StudiesInfo!$1:$80,MATCH($E987,StudiesInfo!$B:$B,0),MATCH(H$1,StudiesInfo!$1:$1,0))</f>
        <v>Aminoplast</v>
      </c>
      <c r="I987" s="31" t="str">
        <f t="array" ref="I987">INDEX(StudiesInfo!$1:$80,MATCH($E987,StudiesInfo!$B:$B,0),MATCH(I$1,StudiesInfo!$1:$1,0))</f>
        <v>Sphere</v>
      </c>
      <c r="J987" s="32" t="str">
        <f t="array" ref="J987">INDEX(StudiesInfo!$1:$80,MATCH($E987,StudiesInfo!$B:$B,0),MATCH(J$1,StudiesInfo!$1:$1,0))</f>
        <v>Danio rerio</v>
      </c>
      <c r="K987" s="31" t="str">
        <f t="array" ref="K987">INDEX(StudiesInfo!$1:$80,MATCH($E987,StudiesInfo!$B:$B,0),MATCH(K$1,StudiesInfo!$1:$1,0))</f>
        <v>NA</v>
      </c>
      <c r="L987" s="31" t="str">
        <f t="array" ref="L987">INDEX(StudiesInfo!$1:$80,MATCH($E987,StudiesInfo!$B:$B,0),MATCH(L$1,StudiesInfo!$1:$1,0))</f>
        <v>Water: Semi-static system</v>
      </c>
      <c r="M987" s="31" t="str">
        <f t="array" ref="M987">INDEX(StudiesInfo!$1:$80,MATCH($E987,StudiesInfo!$B:$B,0),MATCH(M$1,StudiesInfo!$1:$1,0))</f>
        <v>Every 24h</v>
      </c>
      <c r="N987" s="35" t="str">
        <f t="array" ref="N987">INDEX(StudiesInfo!$1:$80,MATCH($E987,StudiesInfo!$B:$B,0),MATCH(N$1,StudiesInfo!$1:$1,0))</f>
        <v>2</v>
      </c>
      <c r="O987" s="31" t="str">
        <f t="array" ref="O987">INDEX(StudiesInfo!$1:$80,MATCH($E987,StudiesInfo!$B:$B,0),MATCH(O$1,StudiesInfo!$1:$1,0))</f>
        <v>mg/L</v>
      </c>
      <c r="P987" s="31" t="str">
        <f t="array" ref="P987">INDEX(StudiesInfo!$1:$80,MATCH($E987,StudiesInfo!$B:$B,0),MATCH(P$1,StudiesInfo!$1:$1,0))</f>
        <v>Embryo</v>
      </c>
      <c r="Q987" s="31">
        <f t="array" ref="Q987">INDEX(StudiesInfo!$1:$80,MATCH($E987,StudiesInfo!$B:$B,0),MATCH(Q$1,StudiesInfo!$1:$1,0))</f>
        <v>2</v>
      </c>
      <c r="R987" s="31" t="str">
        <f t="array" ref="R987">INDEX(StudiesInfo!$1:$80,MATCH($E987,StudiesInfo!$B:$B,0),MATCH(R$1,StudiesInfo!$1:$1,0))</f>
        <v>hpf</v>
      </c>
      <c r="S987" s="31" t="str">
        <f t="array" ref="S987">INDEX(StudiesInfo!$1:$80,MATCH($E987,StudiesInfo!$B:$B,0),MATCH(S$1,StudiesInfo!$1:$1,0))</f>
        <v>2, 6, 10, 14</v>
      </c>
      <c r="T987" s="31" t="str">
        <f t="array" ref="T987">INDEX(StudiesInfo!$1:$80,MATCH($E987,StudiesInfo!$B:$B,0),MATCH(T$1,StudiesInfo!$1:$1,0))</f>
        <v>up to 4 days
 5-15 days</v>
      </c>
      <c r="U987" s="31">
        <f t="array" ref="U987">INDEX(StudiesInfo!$1:$80,MATCH($E987,StudiesInfo!$B:$B,0),MATCH(U$1,StudiesInfo!$1:$1,0))</f>
        <v>0</v>
      </c>
      <c r="V987" s="31" t="str">
        <f t="array" ref="V987">INDEX(StudiesInfo!$1:$80,MATCH($E987,StudiesInfo!$B:$B,0),MATCH(V$1,StudiesInfo!$1:$1,0))</f>
        <v>Larva</v>
      </c>
      <c r="W987" s="31">
        <f t="array" ref="W987">INDEX(StudiesInfo!$1:$80,MATCH($E987,StudiesInfo!$B:$B,0),MATCH(W$1,StudiesInfo!$1:$1,0))</f>
        <v>14</v>
      </c>
      <c r="X987" s="31" t="str">
        <f t="array" ref="X987">INDEX(StudiesInfo!$1:$80,MATCH($E987,StudiesInfo!$B:$B,0),MATCH(X$1,StudiesInfo!$1:$1,0))</f>
        <v>dpf</v>
      </c>
      <c r="Y987" s="30" t="s">
        <v>582</v>
      </c>
      <c r="Z987" s="30" t="s">
        <v>1143</v>
      </c>
      <c r="AA987" s="30" t="s">
        <v>1144</v>
      </c>
      <c r="AD987" s="33" t="s">
        <v>1139</v>
      </c>
      <c r="AF987" s="30" t="s">
        <v>588</v>
      </c>
    </row>
    <row r="988" ht="16.5" hidden="1" customHeight="1">
      <c r="A988" s="30">
        <v>112.0</v>
      </c>
      <c r="B988" s="31" t="str">
        <f t="array" ref="B988">INDEX(StudiesInfo!$1:$80,MATCH($E988,StudiesInfo!$B:$B,0),MATCH(B$1,StudiesInfo!$1:$1,0))</f>
        <v>Yes</v>
      </c>
      <c r="E988" s="31" t="str">
        <f t="array" ref="E988">INDEX(StudiesInfo!$1:$80,MATCH($A988,StudiesInfo!$A:$A,0),MATCH(E$1,StudiesInfo!$1:$1,0))</f>
        <v>Santos et al., 2021b</v>
      </c>
      <c r="F988" s="31" t="str">
        <f t="array" ref="F988">INDEX(StudiesInfo!$1:$80,MATCH($E988,StudiesInfo!$B:$B,0),MATCH(F$1,StudiesInfo!$1:$1,0))</f>
        <v>1-5 µm</v>
      </c>
      <c r="G988" s="31" t="str">
        <f t="array" ref="G988">INDEX(StudiesInfo!$1:$80,MATCH($E988,StudiesInfo!$B:$B,0),MATCH(G$1,StudiesInfo!$1:$1,0))</f>
        <v>micro</v>
      </c>
      <c r="H988" s="31" t="str">
        <f t="array" ref="H988">INDEX(StudiesInfo!$1:$80,MATCH($E988,StudiesInfo!$B:$B,0),MATCH(H$1,StudiesInfo!$1:$1,0))</f>
        <v>Aminoplast</v>
      </c>
      <c r="I988" s="31" t="str">
        <f t="array" ref="I988">INDEX(StudiesInfo!$1:$80,MATCH($E988,StudiesInfo!$B:$B,0),MATCH(I$1,StudiesInfo!$1:$1,0))</f>
        <v>Sphere</v>
      </c>
      <c r="J988" s="32" t="str">
        <f t="array" ref="J988">INDEX(StudiesInfo!$1:$80,MATCH($E988,StudiesInfo!$B:$B,0),MATCH(J$1,StudiesInfo!$1:$1,0))</f>
        <v>Danio rerio</v>
      </c>
      <c r="K988" s="31" t="str">
        <f t="array" ref="K988">INDEX(StudiesInfo!$1:$80,MATCH($E988,StudiesInfo!$B:$B,0),MATCH(K$1,StudiesInfo!$1:$1,0))</f>
        <v>NA</v>
      </c>
      <c r="L988" s="31" t="str">
        <f t="array" ref="L988">INDEX(StudiesInfo!$1:$80,MATCH($E988,StudiesInfo!$B:$B,0),MATCH(L$1,StudiesInfo!$1:$1,0))</f>
        <v>Water: Semi-static system</v>
      </c>
      <c r="M988" s="31" t="str">
        <f t="array" ref="M988">INDEX(StudiesInfo!$1:$80,MATCH($E988,StudiesInfo!$B:$B,0),MATCH(M$1,StudiesInfo!$1:$1,0))</f>
        <v>Every 24h</v>
      </c>
      <c r="N988" s="35" t="str">
        <f t="array" ref="N988">INDEX(StudiesInfo!$1:$80,MATCH($E988,StudiesInfo!$B:$B,0),MATCH(N$1,StudiesInfo!$1:$1,0))</f>
        <v>2</v>
      </c>
      <c r="O988" s="31" t="str">
        <f t="array" ref="O988">INDEX(StudiesInfo!$1:$80,MATCH($E988,StudiesInfo!$B:$B,0),MATCH(O$1,StudiesInfo!$1:$1,0))</f>
        <v>mg/L</v>
      </c>
      <c r="P988" s="31" t="str">
        <f t="array" ref="P988">INDEX(StudiesInfo!$1:$80,MATCH($E988,StudiesInfo!$B:$B,0),MATCH(P$1,StudiesInfo!$1:$1,0))</f>
        <v>Embryo</v>
      </c>
      <c r="Q988" s="31">
        <f t="array" ref="Q988">INDEX(StudiesInfo!$1:$80,MATCH($E988,StudiesInfo!$B:$B,0),MATCH(Q$1,StudiesInfo!$1:$1,0))</f>
        <v>2</v>
      </c>
      <c r="R988" s="31" t="str">
        <f t="array" ref="R988">INDEX(StudiesInfo!$1:$80,MATCH($E988,StudiesInfo!$B:$B,0),MATCH(R$1,StudiesInfo!$1:$1,0))</f>
        <v>hpf</v>
      </c>
      <c r="S988" s="31" t="str">
        <f t="array" ref="S988">INDEX(StudiesInfo!$1:$80,MATCH($E988,StudiesInfo!$B:$B,0),MATCH(S$1,StudiesInfo!$1:$1,0))</f>
        <v>2, 6, 10, 14</v>
      </c>
      <c r="T988" s="31" t="str">
        <f t="array" ref="T988">INDEX(StudiesInfo!$1:$80,MATCH($E988,StudiesInfo!$B:$B,0),MATCH(T$1,StudiesInfo!$1:$1,0))</f>
        <v>up to 4 days
 5-15 days</v>
      </c>
      <c r="U988" s="31">
        <f t="array" ref="U988">INDEX(StudiesInfo!$1:$80,MATCH($E988,StudiesInfo!$B:$B,0),MATCH(U$1,StudiesInfo!$1:$1,0))</f>
        <v>0</v>
      </c>
      <c r="V988" s="31" t="str">
        <f t="array" ref="V988">INDEX(StudiesInfo!$1:$80,MATCH($E988,StudiesInfo!$B:$B,0),MATCH(V$1,StudiesInfo!$1:$1,0))</f>
        <v>Larva</v>
      </c>
      <c r="W988" s="31">
        <f t="array" ref="W988">INDEX(StudiesInfo!$1:$80,MATCH($E988,StudiesInfo!$B:$B,0),MATCH(W$1,StudiesInfo!$1:$1,0))</f>
        <v>14</v>
      </c>
      <c r="X988" s="31" t="str">
        <f t="array" ref="X988">INDEX(StudiesInfo!$1:$80,MATCH($E988,StudiesInfo!$B:$B,0),MATCH(X$1,StudiesInfo!$1:$1,0))</f>
        <v>dpf</v>
      </c>
      <c r="Y988" s="30" t="s">
        <v>582</v>
      </c>
      <c r="Z988" s="30" t="s">
        <v>1143</v>
      </c>
      <c r="AA988" s="30" t="s">
        <v>1144</v>
      </c>
      <c r="AD988" s="33" t="s">
        <v>1140</v>
      </c>
      <c r="AF988" s="34" t="s">
        <v>591</v>
      </c>
    </row>
    <row r="989" ht="16.5" hidden="1" customHeight="1">
      <c r="A989" s="30">
        <v>112.0</v>
      </c>
      <c r="B989" s="31" t="str">
        <f t="array" ref="B989">INDEX(StudiesInfo!$1:$80,MATCH($E989,StudiesInfo!$B:$B,0),MATCH(B$1,StudiesInfo!$1:$1,0))</f>
        <v>Yes</v>
      </c>
      <c r="E989" s="31" t="str">
        <f t="array" ref="E989">INDEX(StudiesInfo!$1:$80,MATCH($A989,StudiesInfo!$A:$A,0),MATCH(E$1,StudiesInfo!$1:$1,0))</f>
        <v>Santos et al., 2021b</v>
      </c>
      <c r="F989" s="31" t="str">
        <f t="array" ref="F989">INDEX(StudiesInfo!$1:$80,MATCH($E989,StudiesInfo!$B:$B,0),MATCH(F$1,StudiesInfo!$1:$1,0))</f>
        <v>1-5 µm</v>
      </c>
      <c r="G989" s="31" t="str">
        <f t="array" ref="G989">INDEX(StudiesInfo!$1:$80,MATCH($E989,StudiesInfo!$B:$B,0),MATCH(G$1,StudiesInfo!$1:$1,0))</f>
        <v>micro</v>
      </c>
      <c r="H989" s="31" t="str">
        <f t="array" ref="H989">INDEX(StudiesInfo!$1:$80,MATCH($E989,StudiesInfo!$B:$B,0),MATCH(H$1,StudiesInfo!$1:$1,0))</f>
        <v>Aminoplast</v>
      </c>
      <c r="I989" s="31" t="str">
        <f t="array" ref="I989">INDEX(StudiesInfo!$1:$80,MATCH($E989,StudiesInfo!$B:$B,0),MATCH(I$1,StudiesInfo!$1:$1,0))</f>
        <v>Sphere</v>
      </c>
      <c r="J989" s="32" t="str">
        <f t="array" ref="J989">INDEX(StudiesInfo!$1:$80,MATCH($E989,StudiesInfo!$B:$B,0),MATCH(J$1,StudiesInfo!$1:$1,0))</f>
        <v>Danio rerio</v>
      </c>
      <c r="K989" s="31" t="str">
        <f t="array" ref="K989">INDEX(StudiesInfo!$1:$80,MATCH($E989,StudiesInfo!$B:$B,0),MATCH(K$1,StudiesInfo!$1:$1,0))</f>
        <v>NA</v>
      </c>
      <c r="L989" s="31" t="str">
        <f t="array" ref="L989">INDEX(StudiesInfo!$1:$80,MATCH($E989,StudiesInfo!$B:$B,0),MATCH(L$1,StudiesInfo!$1:$1,0))</f>
        <v>Water: Semi-static system</v>
      </c>
      <c r="M989" s="31" t="str">
        <f t="array" ref="M989">INDEX(StudiesInfo!$1:$80,MATCH($E989,StudiesInfo!$B:$B,0),MATCH(M$1,StudiesInfo!$1:$1,0))</f>
        <v>Every 24h</v>
      </c>
      <c r="N989" s="35" t="str">
        <f t="array" ref="N989">INDEX(StudiesInfo!$1:$80,MATCH($E989,StudiesInfo!$B:$B,0),MATCH(N$1,StudiesInfo!$1:$1,0))</f>
        <v>2</v>
      </c>
      <c r="O989" s="31" t="str">
        <f t="array" ref="O989">INDEX(StudiesInfo!$1:$80,MATCH($E989,StudiesInfo!$B:$B,0),MATCH(O$1,StudiesInfo!$1:$1,0))</f>
        <v>mg/L</v>
      </c>
      <c r="P989" s="31" t="str">
        <f t="array" ref="P989">INDEX(StudiesInfo!$1:$80,MATCH($E989,StudiesInfo!$B:$B,0),MATCH(P$1,StudiesInfo!$1:$1,0))</f>
        <v>Embryo</v>
      </c>
      <c r="Q989" s="31">
        <f t="array" ref="Q989">INDEX(StudiesInfo!$1:$80,MATCH($E989,StudiesInfo!$B:$B,0),MATCH(Q$1,StudiesInfo!$1:$1,0))</f>
        <v>2</v>
      </c>
      <c r="R989" s="31" t="str">
        <f t="array" ref="R989">INDEX(StudiesInfo!$1:$80,MATCH($E989,StudiesInfo!$B:$B,0),MATCH(R$1,StudiesInfo!$1:$1,0))</f>
        <v>hpf</v>
      </c>
      <c r="S989" s="31" t="str">
        <f t="array" ref="S989">INDEX(StudiesInfo!$1:$80,MATCH($E989,StudiesInfo!$B:$B,0),MATCH(S$1,StudiesInfo!$1:$1,0))</f>
        <v>2, 6, 10, 14</v>
      </c>
      <c r="T989" s="31" t="str">
        <f t="array" ref="T989">INDEX(StudiesInfo!$1:$80,MATCH($E989,StudiesInfo!$B:$B,0),MATCH(T$1,StudiesInfo!$1:$1,0))</f>
        <v>up to 4 days
 5-15 days</v>
      </c>
      <c r="U989" s="31">
        <f t="array" ref="U989">INDEX(StudiesInfo!$1:$80,MATCH($E989,StudiesInfo!$B:$B,0),MATCH(U$1,StudiesInfo!$1:$1,0))</f>
        <v>0</v>
      </c>
      <c r="V989" s="31" t="str">
        <f t="array" ref="V989">INDEX(StudiesInfo!$1:$80,MATCH($E989,StudiesInfo!$B:$B,0),MATCH(V$1,StudiesInfo!$1:$1,0))</f>
        <v>Larva</v>
      </c>
      <c r="W989" s="31">
        <f t="array" ref="W989">INDEX(StudiesInfo!$1:$80,MATCH($E989,StudiesInfo!$B:$B,0),MATCH(W$1,StudiesInfo!$1:$1,0))</f>
        <v>14</v>
      </c>
      <c r="X989" s="31" t="str">
        <f t="array" ref="X989">INDEX(StudiesInfo!$1:$80,MATCH($E989,StudiesInfo!$B:$B,0),MATCH(X$1,StudiesInfo!$1:$1,0))</f>
        <v>dpf</v>
      </c>
      <c r="Y989" s="30" t="s">
        <v>582</v>
      </c>
      <c r="Z989" s="30" t="s">
        <v>1145</v>
      </c>
      <c r="AA989" s="30" t="s">
        <v>1146</v>
      </c>
      <c r="AC989" s="30" t="s">
        <v>1142</v>
      </c>
      <c r="AD989" s="33" t="s">
        <v>615</v>
      </c>
      <c r="AF989" s="30" t="s">
        <v>588</v>
      </c>
    </row>
    <row r="990" ht="16.5" hidden="1" customHeight="1">
      <c r="A990" s="30">
        <v>112.0</v>
      </c>
      <c r="B990" s="31" t="str">
        <f t="array" ref="B990">INDEX(StudiesInfo!$1:$80,MATCH($E990,StudiesInfo!$B:$B,0),MATCH(B$1,StudiesInfo!$1:$1,0))</f>
        <v>Yes</v>
      </c>
      <c r="E990" s="31" t="str">
        <f t="array" ref="E990">INDEX(StudiesInfo!$1:$80,MATCH($A990,StudiesInfo!$A:$A,0),MATCH(E$1,StudiesInfo!$1:$1,0))</f>
        <v>Santos et al., 2021b</v>
      </c>
      <c r="F990" s="31" t="str">
        <f t="array" ref="F990">INDEX(StudiesInfo!$1:$80,MATCH($E990,StudiesInfo!$B:$B,0),MATCH(F$1,StudiesInfo!$1:$1,0))</f>
        <v>1-5 µm</v>
      </c>
      <c r="G990" s="31" t="str">
        <f t="array" ref="G990">INDEX(StudiesInfo!$1:$80,MATCH($E990,StudiesInfo!$B:$B,0),MATCH(G$1,StudiesInfo!$1:$1,0))</f>
        <v>micro</v>
      </c>
      <c r="H990" s="31" t="str">
        <f t="array" ref="H990">INDEX(StudiesInfo!$1:$80,MATCH($E990,StudiesInfo!$B:$B,0),MATCH(H$1,StudiesInfo!$1:$1,0))</f>
        <v>Aminoplast</v>
      </c>
      <c r="I990" s="31" t="str">
        <f t="array" ref="I990">INDEX(StudiesInfo!$1:$80,MATCH($E990,StudiesInfo!$B:$B,0),MATCH(I$1,StudiesInfo!$1:$1,0))</f>
        <v>Sphere</v>
      </c>
      <c r="J990" s="32" t="str">
        <f t="array" ref="J990">INDEX(StudiesInfo!$1:$80,MATCH($E990,StudiesInfo!$B:$B,0),MATCH(J$1,StudiesInfo!$1:$1,0))</f>
        <v>Danio rerio</v>
      </c>
      <c r="K990" s="31" t="str">
        <f t="array" ref="K990">INDEX(StudiesInfo!$1:$80,MATCH($E990,StudiesInfo!$B:$B,0),MATCH(K$1,StudiesInfo!$1:$1,0))</f>
        <v>NA</v>
      </c>
      <c r="L990" s="31" t="str">
        <f t="array" ref="L990">INDEX(StudiesInfo!$1:$80,MATCH($E990,StudiesInfo!$B:$B,0),MATCH(L$1,StudiesInfo!$1:$1,0))</f>
        <v>Water: Semi-static system</v>
      </c>
      <c r="M990" s="31" t="str">
        <f t="array" ref="M990">INDEX(StudiesInfo!$1:$80,MATCH($E990,StudiesInfo!$B:$B,0),MATCH(M$1,StudiesInfo!$1:$1,0))</f>
        <v>Every 24h</v>
      </c>
      <c r="N990" s="35" t="str">
        <f t="array" ref="N990">INDEX(StudiesInfo!$1:$80,MATCH($E990,StudiesInfo!$B:$B,0),MATCH(N$1,StudiesInfo!$1:$1,0))</f>
        <v>2</v>
      </c>
      <c r="O990" s="31" t="str">
        <f t="array" ref="O990">INDEX(StudiesInfo!$1:$80,MATCH($E990,StudiesInfo!$B:$B,0),MATCH(O$1,StudiesInfo!$1:$1,0))</f>
        <v>mg/L</v>
      </c>
      <c r="P990" s="31" t="str">
        <f t="array" ref="P990">INDEX(StudiesInfo!$1:$80,MATCH($E990,StudiesInfo!$B:$B,0),MATCH(P$1,StudiesInfo!$1:$1,0))</f>
        <v>Embryo</v>
      </c>
      <c r="Q990" s="31">
        <f t="array" ref="Q990">INDEX(StudiesInfo!$1:$80,MATCH($E990,StudiesInfo!$B:$B,0),MATCH(Q$1,StudiesInfo!$1:$1,0))</f>
        <v>2</v>
      </c>
      <c r="R990" s="31" t="str">
        <f t="array" ref="R990">INDEX(StudiesInfo!$1:$80,MATCH($E990,StudiesInfo!$B:$B,0),MATCH(R$1,StudiesInfo!$1:$1,0))</f>
        <v>hpf</v>
      </c>
      <c r="S990" s="31" t="str">
        <f t="array" ref="S990">INDEX(StudiesInfo!$1:$80,MATCH($E990,StudiesInfo!$B:$B,0),MATCH(S$1,StudiesInfo!$1:$1,0))</f>
        <v>2, 6, 10, 14</v>
      </c>
      <c r="T990" s="31" t="str">
        <f t="array" ref="T990">INDEX(StudiesInfo!$1:$80,MATCH($E990,StudiesInfo!$B:$B,0),MATCH(T$1,StudiesInfo!$1:$1,0))</f>
        <v>up to 4 days
 5-15 days</v>
      </c>
      <c r="U990" s="31">
        <f t="array" ref="U990">INDEX(StudiesInfo!$1:$80,MATCH($E990,StudiesInfo!$B:$B,0),MATCH(U$1,StudiesInfo!$1:$1,0))</f>
        <v>0</v>
      </c>
      <c r="V990" s="31" t="str">
        <f t="array" ref="V990">INDEX(StudiesInfo!$1:$80,MATCH($E990,StudiesInfo!$B:$B,0),MATCH(V$1,StudiesInfo!$1:$1,0))</f>
        <v>Larva</v>
      </c>
      <c r="W990" s="31">
        <f t="array" ref="W990">INDEX(StudiesInfo!$1:$80,MATCH($E990,StudiesInfo!$B:$B,0),MATCH(W$1,StudiesInfo!$1:$1,0))</f>
        <v>14</v>
      </c>
      <c r="X990" s="31" t="str">
        <f t="array" ref="X990">INDEX(StudiesInfo!$1:$80,MATCH($E990,StudiesInfo!$B:$B,0),MATCH(X$1,StudiesInfo!$1:$1,0))</f>
        <v>dpf</v>
      </c>
      <c r="Y990" s="30" t="s">
        <v>582</v>
      </c>
      <c r="Z990" s="30" t="s">
        <v>1145</v>
      </c>
      <c r="AA990" s="30" t="s">
        <v>1146</v>
      </c>
      <c r="AD990" s="33" t="s">
        <v>1134</v>
      </c>
      <c r="AF990" s="30" t="s">
        <v>596</v>
      </c>
    </row>
    <row r="991" ht="16.5" hidden="1" customHeight="1">
      <c r="A991" s="30">
        <v>112.0</v>
      </c>
      <c r="B991" s="31" t="str">
        <f t="array" ref="B991">INDEX(StudiesInfo!$1:$80,MATCH($E991,StudiesInfo!$B:$B,0),MATCH(B$1,StudiesInfo!$1:$1,0))</f>
        <v>Yes</v>
      </c>
      <c r="E991" s="31" t="str">
        <f t="array" ref="E991">INDEX(StudiesInfo!$1:$80,MATCH($A991,StudiesInfo!$A:$A,0),MATCH(E$1,StudiesInfo!$1:$1,0))</f>
        <v>Santos et al., 2021b</v>
      </c>
      <c r="F991" s="31" t="str">
        <f t="array" ref="F991">INDEX(StudiesInfo!$1:$80,MATCH($E991,StudiesInfo!$B:$B,0),MATCH(F$1,StudiesInfo!$1:$1,0))</f>
        <v>1-5 µm</v>
      </c>
      <c r="G991" s="31" t="str">
        <f t="array" ref="G991">INDEX(StudiesInfo!$1:$80,MATCH($E991,StudiesInfo!$B:$B,0),MATCH(G$1,StudiesInfo!$1:$1,0))</f>
        <v>micro</v>
      </c>
      <c r="H991" s="31" t="str">
        <f t="array" ref="H991">INDEX(StudiesInfo!$1:$80,MATCH($E991,StudiesInfo!$B:$B,0),MATCH(H$1,StudiesInfo!$1:$1,0))</f>
        <v>Aminoplast</v>
      </c>
      <c r="I991" s="31" t="str">
        <f t="array" ref="I991">INDEX(StudiesInfo!$1:$80,MATCH($E991,StudiesInfo!$B:$B,0),MATCH(I$1,StudiesInfo!$1:$1,0))</f>
        <v>Sphere</v>
      </c>
      <c r="J991" s="32" t="str">
        <f t="array" ref="J991">INDEX(StudiesInfo!$1:$80,MATCH($E991,StudiesInfo!$B:$B,0),MATCH(J$1,StudiesInfo!$1:$1,0))</f>
        <v>Danio rerio</v>
      </c>
      <c r="K991" s="31" t="str">
        <f t="array" ref="K991">INDEX(StudiesInfo!$1:$80,MATCH($E991,StudiesInfo!$B:$B,0),MATCH(K$1,StudiesInfo!$1:$1,0))</f>
        <v>NA</v>
      </c>
      <c r="L991" s="31" t="str">
        <f t="array" ref="L991">INDEX(StudiesInfo!$1:$80,MATCH($E991,StudiesInfo!$B:$B,0),MATCH(L$1,StudiesInfo!$1:$1,0))</f>
        <v>Water: Semi-static system</v>
      </c>
      <c r="M991" s="31" t="str">
        <f t="array" ref="M991">INDEX(StudiesInfo!$1:$80,MATCH($E991,StudiesInfo!$B:$B,0),MATCH(M$1,StudiesInfo!$1:$1,0))</f>
        <v>Every 24h</v>
      </c>
      <c r="N991" s="35" t="str">
        <f t="array" ref="N991">INDEX(StudiesInfo!$1:$80,MATCH($E991,StudiesInfo!$B:$B,0),MATCH(N$1,StudiesInfo!$1:$1,0))</f>
        <v>2</v>
      </c>
      <c r="O991" s="31" t="str">
        <f t="array" ref="O991">INDEX(StudiesInfo!$1:$80,MATCH($E991,StudiesInfo!$B:$B,0),MATCH(O$1,StudiesInfo!$1:$1,0))</f>
        <v>mg/L</v>
      </c>
      <c r="P991" s="31" t="str">
        <f t="array" ref="P991">INDEX(StudiesInfo!$1:$80,MATCH($E991,StudiesInfo!$B:$B,0),MATCH(P$1,StudiesInfo!$1:$1,0))</f>
        <v>Embryo</v>
      </c>
      <c r="Q991" s="31">
        <f t="array" ref="Q991">INDEX(StudiesInfo!$1:$80,MATCH($E991,StudiesInfo!$B:$B,0),MATCH(Q$1,StudiesInfo!$1:$1,0))</f>
        <v>2</v>
      </c>
      <c r="R991" s="31" t="str">
        <f t="array" ref="R991">INDEX(StudiesInfo!$1:$80,MATCH($E991,StudiesInfo!$B:$B,0),MATCH(R$1,StudiesInfo!$1:$1,0))</f>
        <v>hpf</v>
      </c>
      <c r="S991" s="31" t="str">
        <f t="array" ref="S991">INDEX(StudiesInfo!$1:$80,MATCH($E991,StudiesInfo!$B:$B,0),MATCH(S$1,StudiesInfo!$1:$1,0))</f>
        <v>2, 6, 10, 14</v>
      </c>
      <c r="T991" s="31" t="str">
        <f t="array" ref="T991">INDEX(StudiesInfo!$1:$80,MATCH($E991,StudiesInfo!$B:$B,0),MATCH(T$1,StudiesInfo!$1:$1,0))</f>
        <v>up to 4 days
 5-15 days</v>
      </c>
      <c r="U991" s="31">
        <f t="array" ref="U991">INDEX(StudiesInfo!$1:$80,MATCH($E991,StudiesInfo!$B:$B,0),MATCH(U$1,StudiesInfo!$1:$1,0))</f>
        <v>0</v>
      </c>
      <c r="V991" s="31" t="str">
        <f t="array" ref="V991">INDEX(StudiesInfo!$1:$80,MATCH($E991,StudiesInfo!$B:$B,0),MATCH(V$1,StudiesInfo!$1:$1,0))</f>
        <v>Larva</v>
      </c>
      <c r="W991" s="31">
        <f t="array" ref="W991">INDEX(StudiesInfo!$1:$80,MATCH($E991,StudiesInfo!$B:$B,0),MATCH(W$1,StudiesInfo!$1:$1,0))</f>
        <v>14</v>
      </c>
      <c r="X991" s="31" t="str">
        <f t="array" ref="X991">INDEX(StudiesInfo!$1:$80,MATCH($E991,StudiesInfo!$B:$B,0),MATCH(X$1,StudiesInfo!$1:$1,0))</f>
        <v>dpf</v>
      </c>
      <c r="Y991" s="30" t="s">
        <v>582</v>
      </c>
      <c r="Z991" s="30" t="s">
        <v>1145</v>
      </c>
      <c r="AA991" s="30" t="s">
        <v>1146</v>
      </c>
      <c r="AD991" s="33" t="s">
        <v>1135</v>
      </c>
      <c r="AF991" s="30" t="s">
        <v>588</v>
      </c>
    </row>
    <row r="992" ht="16.5" hidden="1" customHeight="1">
      <c r="A992" s="30">
        <v>112.0</v>
      </c>
      <c r="B992" s="31" t="str">
        <f t="array" ref="B992">INDEX(StudiesInfo!$1:$80,MATCH($E992,StudiesInfo!$B:$B,0),MATCH(B$1,StudiesInfo!$1:$1,0))</f>
        <v>Yes</v>
      </c>
      <c r="E992" s="31" t="str">
        <f t="array" ref="E992">INDEX(StudiesInfo!$1:$80,MATCH($A992,StudiesInfo!$A:$A,0),MATCH(E$1,StudiesInfo!$1:$1,0))</f>
        <v>Santos et al., 2021b</v>
      </c>
      <c r="F992" s="31" t="str">
        <f t="array" ref="F992">INDEX(StudiesInfo!$1:$80,MATCH($E992,StudiesInfo!$B:$B,0),MATCH(F$1,StudiesInfo!$1:$1,0))</f>
        <v>1-5 µm</v>
      </c>
      <c r="G992" s="31" t="str">
        <f t="array" ref="G992">INDEX(StudiesInfo!$1:$80,MATCH($E992,StudiesInfo!$B:$B,0),MATCH(G$1,StudiesInfo!$1:$1,0))</f>
        <v>micro</v>
      </c>
      <c r="H992" s="31" t="str">
        <f t="array" ref="H992">INDEX(StudiesInfo!$1:$80,MATCH($E992,StudiesInfo!$B:$B,0),MATCH(H$1,StudiesInfo!$1:$1,0))</f>
        <v>Aminoplast</v>
      </c>
      <c r="I992" s="31" t="str">
        <f t="array" ref="I992">INDEX(StudiesInfo!$1:$80,MATCH($E992,StudiesInfo!$B:$B,0),MATCH(I$1,StudiesInfo!$1:$1,0))</f>
        <v>Sphere</v>
      </c>
      <c r="J992" s="32" t="str">
        <f t="array" ref="J992">INDEX(StudiesInfo!$1:$80,MATCH($E992,StudiesInfo!$B:$B,0),MATCH(J$1,StudiesInfo!$1:$1,0))</f>
        <v>Danio rerio</v>
      </c>
      <c r="K992" s="31" t="str">
        <f t="array" ref="K992">INDEX(StudiesInfo!$1:$80,MATCH($E992,StudiesInfo!$B:$B,0),MATCH(K$1,StudiesInfo!$1:$1,0))</f>
        <v>NA</v>
      </c>
      <c r="L992" s="31" t="str">
        <f t="array" ref="L992">INDEX(StudiesInfo!$1:$80,MATCH($E992,StudiesInfo!$B:$B,0),MATCH(L$1,StudiesInfo!$1:$1,0))</f>
        <v>Water: Semi-static system</v>
      </c>
      <c r="M992" s="31" t="str">
        <f t="array" ref="M992">INDEX(StudiesInfo!$1:$80,MATCH($E992,StudiesInfo!$B:$B,0),MATCH(M$1,StudiesInfo!$1:$1,0))</f>
        <v>Every 24h</v>
      </c>
      <c r="N992" s="35" t="str">
        <f t="array" ref="N992">INDEX(StudiesInfo!$1:$80,MATCH($E992,StudiesInfo!$B:$B,0),MATCH(N$1,StudiesInfo!$1:$1,0))</f>
        <v>2</v>
      </c>
      <c r="O992" s="31" t="str">
        <f t="array" ref="O992">INDEX(StudiesInfo!$1:$80,MATCH($E992,StudiesInfo!$B:$B,0),MATCH(O$1,StudiesInfo!$1:$1,0))</f>
        <v>mg/L</v>
      </c>
      <c r="P992" s="31" t="str">
        <f t="array" ref="P992">INDEX(StudiesInfo!$1:$80,MATCH($E992,StudiesInfo!$B:$B,0),MATCH(P$1,StudiesInfo!$1:$1,0))</f>
        <v>Embryo</v>
      </c>
      <c r="Q992" s="31">
        <f t="array" ref="Q992">INDEX(StudiesInfo!$1:$80,MATCH($E992,StudiesInfo!$B:$B,0),MATCH(Q$1,StudiesInfo!$1:$1,0))</f>
        <v>2</v>
      </c>
      <c r="R992" s="31" t="str">
        <f t="array" ref="R992">INDEX(StudiesInfo!$1:$80,MATCH($E992,StudiesInfo!$B:$B,0),MATCH(R$1,StudiesInfo!$1:$1,0))</f>
        <v>hpf</v>
      </c>
      <c r="S992" s="31" t="str">
        <f t="array" ref="S992">INDEX(StudiesInfo!$1:$80,MATCH($E992,StudiesInfo!$B:$B,0),MATCH(S$1,StudiesInfo!$1:$1,0))</f>
        <v>2, 6, 10, 14</v>
      </c>
      <c r="T992" s="31" t="str">
        <f t="array" ref="T992">INDEX(StudiesInfo!$1:$80,MATCH($E992,StudiesInfo!$B:$B,0),MATCH(T$1,StudiesInfo!$1:$1,0))</f>
        <v>up to 4 days
 5-15 days</v>
      </c>
      <c r="U992" s="31">
        <f t="array" ref="U992">INDEX(StudiesInfo!$1:$80,MATCH($E992,StudiesInfo!$B:$B,0),MATCH(U$1,StudiesInfo!$1:$1,0))</f>
        <v>0</v>
      </c>
      <c r="V992" s="31" t="str">
        <f t="array" ref="V992">INDEX(StudiesInfo!$1:$80,MATCH($E992,StudiesInfo!$B:$B,0),MATCH(V$1,StudiesInfo!$1:$1,0))</f>
        <v>Larva</v>
      </c>
      <c r="W992" s="31">
        <f t="array" ref="W992">INDEX(StudiesInfo!$1:$80,MATCH($E992,StudiesInfo!$B:$B,0),MATCH(W$1,StudiesInfo!$1:$1,0))</f>
        <v>14</v>
      </c>
      <c r="X992" s="31" t="str">
        <f t="array" ref="X992">INDEX(StudiesInfo!$1:$80,MATCH($E992,StudiesInfo!$B:$B,0),MATCH(X$1,StudiesInfo!$1:$1,0))</f>
        <v>dpf</v>
      </c>
      <c r="Y992" s="30" t="s">
        <v>582</v>
      </c>
      <c r="Z992" s="30" t="s">
        <v>1145</v>
      </c>
      <c r="AA992" s="30" t="s">
        <v>1146</v>
      </c>
      <c r="AB992" s="30"/>
      <c r="AC992" s="30"/>
      <c r="AD992" s="33" t="s">
        <v>1136</v>
      </c>
      <c r="AF992" s="34" t="s">
        <v>591</v>
      </c>
    </row>
    <row r="993" ht="16.5" hidden="1" customHeight="1">
      <c r="A993" s="30">
        <v>112.0</v>
      </c>
      <c r="B993" s="31" t="str">
        <f t="array" ref="B993">INDEX(StudiesInfo!$1:$80,MATCH($E993,StudiesInfo!$B:$B,0),MATCH(B$1,StudiesInfo!$1:$1,0))</f>
        <v>Yes</v>
      </c>
      <c r="E993" s="31" t="str">
        <f t="array" ref="E993">INDEX(StudiesInfo!$1:$80,MATCH($A993,StudiesInfo!$A:$A,0),MATCH(E$1,StudiesInfo!$1:$1,0))</f>
        <v>Santos et al., 2021b</v>
      </c>
      <c r="F993" s="31" t="str">
        <f t="array" ref="F993">INDEX(StudiesInfo!$1:$80,MATCH($E993,StudiesInfo!$B:$B,0),MATCH(F$1,StudiesInfo!$1:$1,0))</f>
        <v>1-5 µm</v>
      </c>
      <c r="G993" s="31" t="str">
        <f t="array" ref="G993">INDEX(StudiesInfo!$1:$80,MATCH($E993,StudiesInfo!$B:$B,0),MATCH(G$1,StudiesInfo!$1:$1,0))</f>
        <v>micro</v>
      </c>
      <c r="H993" s="31" t="str">
        <f t="array" ref="H993">INDEX(StudiesInfo!$1:$80,MATCH($E993,StudiesInfo!$B:$B,0),MATCH(H$1,StudiesInfo!$1:$1,0))</f>
        <v>Aminoplast</v>
      </c>
      <c r="I993" s="31" t="str">
        <f t="array" ref="I993">INDEX(StudiesInfo!$1:$80,MATCH($E993,StudiesInfo!$B:$B,0),MATCH(I$1,StudiesInfo!$1:$1,0))</f>
        <v>Sphere</v>
      </c>
      <c r="J993" s="32" t="str">
        <f t="array" ref="J993">INDEX(StudiesInfo!$1:$80,MATCH($E993,StudiesInfo!$B:$B,0),MATCH(J$1,StudiesInfo!$1:$1,0))</f>
        <v>Danio rerio</v>
      </c>
      <c r="K993" s="31" t="str">
        <f t="array" ref="K993">INDEX(StudiesInfo!$1:$80,MATCH($E993,StudiesInfo!$B:$B,0),MATCH(K$1,StudiesInfo!$1:$1,0))</f>
        <v>NA</v>
      </c>
      <c r="L993" s="31" t="str">
        <f t="array" ref="L993">INDEX(StudiesInfo!$1:$80,MATCH($E993,StudiesInfo!$B:$B,0),MATCH(L$1,StudiesInfo!$1:$1,0))</f>
        <v>Water: Semi-static system</v>
      </c>
      <c r="M993" s="31" t="str">
        <f t="array" ref="M993">INDEX(StudiesInfo!$1:$80,MATCH($E993,StudiesInfo!$B:$B,0),MATCH(M$1,StudiesInfo!$1:$1,0))</f>
        <v>Every 24h</v>
      </c>
      <c r="N993" s="35" t="str">
        <f t="array" ref="N993">INDEX(StudiesInfo!$1:$80,MATCH($E993,StudiesInfo!$B:$B,0),MATCH(N$1,StudiesInfo!$1:$1,0))</f>
        <v>2</v>
      </c>
      <c r="O993" s="31" t="str">
        <f t="array" ref="O993">INDEX(StudiesInfo!$1:$80,MATCH($E993,StudiesInfo!$B:$B,0),MATCH(O$1,StudiesInfo!$1:$1,0))</f>
        <v>mg/L</v>
      </c>
      <c r="P993" s="31" t="str">
        <f t="array" ref="P993">INDEX(StudiesInfo!$1:$80,MATCH($E993,StudiesInfo!$B:$B,0),MATCH(P$1,StudiesInfo!$1:$1,0))</f>
        <v>Embryo</v>
      </c>
      <c r="Q993" s="31">
        <f t="array" ref="Q993">INDEX(StudiesInfo!$1:$80,MATCH($E993,StudiesInfo!$B:$B,0),MATCH(Q$1,StudiesInfo!$1:$1,0))</f>
        <v>2</v>
      </c>
      <c r="R993" s="31" t="str">
        <f t="array" ref="R993">INDEX(StudiesInfo!$1:$80,MATCH($E993,StudiesInfo!$B:$B,0),MATCH(R$1,StudiesInfo!$1:$1,0))</f>
        <v>hpf</v>
      </c>
      <c r="S993" s="31" t="str">
        <f t="array" ref="S993">INDEX(StudiesInfo!$1:$80,MATCH($E993,StudiesInfo!$B:$B,0),MATCH(S$1,StudiesInfo!$1:$1,0))</f>
        <v>2, 6, 10, 14</v>
      </c>
      <c r="T993" s="31" t="str">
        <f t="array" ref="T993">INDEX(StudiesInfo!$1:$80,MATCH($E993,StudiesInfo!$B:$B,0),MATCH(T$1,StudiesInfo!$1:$1,0))</f>
        <v>up to 4 days
 5-15 days</v>
      </c>
      <c r="U993" s="31">
        <f t="array" ref="U993">INDEX(StudiesInfo!$1:$80,MATCH($E993,StudiesInfo!$B:$B,0),MATCH(U$1,StudiesInfo!$1:$1,0))</f>
        <v>0</v>
      </c>
      <c r="V993" s="31" t="str">
        <f t="array" ref="V993">INDEX(StudiesInfo!$1:$80,MATCH($E993,StudiesInfo!$B:$B,0),MATCH(V$1,StudiesInfo!$1:$1,0))</f>
        <v>Larva</v>
      </c>
      <c r="W993" s="31">
        <f t="array" ref="W993">INDEX(StudiesInfo!$1:$80,MATCH($E993,StudiesInfo!$B:$B,0),MATCH(W$1,StudiesInfo!$1:$1,0))</f>
        <v>14</v>
      </c>
      <c r="X993" s="31" t="str">
        <f t="array" ref="X993">INDEX(StudiesInfo!$1:$80,MATCH($E993,StudiesInfo!$B:$B,0),MATCH(X$1,StudiesInfo!$1:$1,0))</f>
        <v>dpf</v>
      </c>
      <c r="Y993" s="30" t="s">
        <v>582</v>
      </c>
      <c r="Z993" s="30" t="s">
        <v>1145</v>
      </c>
      <c r="AA993" s="30" t="s">
        <v>1146</v>
      </c>
      <c r="AD993" s="33" t="s">
        <v>1137</v>
      </c>
      <c r="AF993" s="30" t="s">
        <v>588</v>
      </c>
    </row>
    <row r="994" ht="16.5" hidden="1" customHeight="1">
      <c r="A994" s="30">
        <v>112.0</v>
      </c>
      <c r="B994" s="31" t="str">
        <f t="array" ref="B994">INDEX(StudiesInfo!$1:$80,MATCH($E994,StudiesInfo!$B:$B,0),MATCH(B$1,StudiesInfo!$1:$1,0))</f>
        <v>Yes</v>
      </c>
      <c r="E994" s="31" t="str">
        <f t="array" ref="E994">INDEX(StudiesInfo!$1:$80,MATCH($A994,StudiesInfo!$A:$A,0),MATCH(E$1,StudiesInfo!$1:$1,0))</f>
        <v>Santos et al., 2021b</v>
      </c>
      <c r="F994" s="31" t="str">
        <f t="array" ref="F994">INDEX(StudiesInfo!$1:$80,MATCH($E994,StudiesInfo!$B:$B,0),MATCH(F$1,StudiesInfo!$1:$1,0))</f>
        <v>1-5 µm</v>
      </c>
      <c r="G994" s="31" t="str">
        <f t="array" ref="G994">INDEX(StudiesInfo!$1:$80,MATCH($E994,StudiesInfo!$B:$B,0),MATCH(G$1,StudiesInfo!$1:$1,0))</f>
        <v>micro</v>
      </c>
      <c r="H994" s="31" t="str">
        <f t="array" ref="H994">INDEX(StudiesInfo!$1:$80,MATCH($E994,StudiesInfo!$B:$B,0),MATCH(H$1,StudiesInfo!$1:$1,0))</f>
        <v>Aminoplast</v>
      </c>
      <c r="I994" s="31" t="str">
        <f t="array" ref="I994">INDEX(StudiesInfo!$1:$80,MATCH($E994,StudiesInfo!$B:$B,0),MATCH(I$1,StudiesInfo!$1:$1,0))</f>
        <v>Sphere</v>
      </c>
      <c r="J994" s="32" t="str">
        <f t="array" ref="J994">INDEX(StudiesInfo!$1:$80,MATCH($E994,StudiesInfo!$B:$B,0),MATCH(J$1,StudiesInfo!$1:$1,0))</f>
        <v>Danio rerio</v>
      </c>
      <c r="K994" s="31" t="str">
        <f t="array" ref="K994">INDEX(StudiesInfo!$1:$80,MATCH($E994,StudiesInfo!$B:$B,0),MATCH(K$1,StudiesInfo!$1:$1,0))</f>
        <v>NA</v>
      </c>
      <c r="L994" s="31" t="str">
        <f t="array" ref="L994">INDEX(StudiesInfo!$1:$80,MATCH($E994,StudiesInfo!$B:$B,0),MATCH(L$1,StudiesInfo!$1:$1,0))</f>
        <v>Water: Semi-static system</v>
      </c>
      <c r="M994" s="31" t="str">
        <f t="array" ref="M994">INDEX(StudiesInfo!$1:$80,MATCH($E994,StudiesInfo!$B:$B,0),MATCH(M$1,StudiesInfo!$1:$1,0))</f>
        <v>Every 24h</v>
      </c>
      <c r="N994" s="35" t="str">
        <f t="array" ref="N994">INDEX(StudiesInfo!$1:$80,MATCH($E994,StudiesInfo!$B:$B,0),MATCH(N$1,StudiesInfo!$1:$1,0))</f>
        <v>2</v>
      </c>
      <c r="O994" s="31" t="str">
        <f t="array" ref="O994">INDEX(StudiesInfo!$1:$80,MATCH($E994,StudiesInfo!$B:$B,0),MATCH(O$1,StudiesInfo!$1:$1,0))</f>
        <v>mg/L</v>
      </c>
      <c r="P994" s="31" t="str">
        <f t="array" ref="P994">INDEX(StudiesInfo!$1:$80,MATCH($E994,StudiesInfo!$B:$B,0),MATCH(P$1,StudiesInfo!$1:$1,0))</f>
        <v>Embryo</v>
      </c>
      <c r="Q994" s="31">
        <f t="array" ref="Q994">INDEX(StudiesInfo!$1:$80,MATCH($E994,StudiesInfo!$B:$B,0),MATCH(Q$1,StudiesInfo!$1:$1,0))</f>
        <v>2</v>
      </c>
      <c r="R994" s="31" t="str">
        <f t="array" ref="R994">INDEX(StudiesInfo!$1:$80,MATCH($E994,StudiesInfo!$B:$B,0),MATCH(R$1,StudiesInfo!$1:$1,0))</f>
        <v>hpf</v>
      </c>
      <c r="S994" s="31" t="str">
        <f t="array" ref="S994">INDEX(StudiesInfo!$1:$80,MATCH($E994,StudiesInfo!$B:$B,0),MATCH(S$1,StudiesInfo!$1:$1,0))</f>
        <v>2, 6, 10, 14</v>
      </c>
      <c r="T994" s="31" t="str">
        <f t="array" ref="T994">INDEX(StudiesInfo!$1:$80,MATCH($E994,StudiesInfo!$B:$B,0),MATCH(T$1,StudiesInfo!$1:$1,0))</f>
        <v>up to 4 days
 5-15 days</v>
      </c>
      <c r="U994" s="31">
        <f t="array" ref="U994">INDEX(StudiesInfo!$1:$80,MATCH($E994,StudiesInfo!$B:$B,0),MATCH(U$1,StudiesInfo!$1:$1,0))</f>
        <v>0</v>
      </c>
      <c r="V994" s="31" t="str">
        <f t="array" ref="V994">INDEX(StudiesInfo!$1:$80,MATCH($E994,StudiesInfo!$B:$B,0),MATCH(V$1,StudiesInfo!$1:$1,0))</f>
        <v>Larva</v>
      </c>
      <c r="W994" s="31">
        <f t="array" ref="W994">INDEX(StudiesInfo!$1:$80,MATCH($E994,StudiesInfo!$B:$B,0),MATCH(W$1,StudiesInfo!$1:$1,0))</f>
        <v>14</v>
      </c>
      <c r="X994" s="31" t="str">
        <f t="array" ref="X994">INDEX(StudiesInfo!$1:$80,MATCH($E994,StudiesInfo!$B:$B,0),MATCH(X$1,StudiesInfo!$1:$1,0))</f>
        <v>dpf</v>
      </c>
      <c r="Y994" s="30" t="s">
        <v>582</v>
      </c>
      <c r="Z994" s="30" t="s">
        <v>1145</v>
      </c>
      <c r="AA994" s="30" t="s">
        <v>1146</v>
      </c>
      <c r="AD994" s="33" t="s">
        <v>1138</v>
      </c>
      <c r="AF994" s="34" t="s">
        <v>591</v>
      </c>
    </row>
    <row r="995" ht="16.5" hidden="1" customHeight="1">
      <c r="A995" s="30">
        <v>112.0</v>
      </c>
      <c r="B995" s="31" t="str">
        <f t="array" ref="B995">INDEX(StudiesInfo!$1:$80,MATCH($E995,StudiesInfo!$B:$B,0),MATCH(B$1,StudiesInfo!$1:$1,0))</f>
        <v>Yes</v>
      </c>
      <c r="E995" s="31" t="str">
        <f t="array" ref="E995">INDEX(StudiesInfo!$1:$80,MATCH($A995,StudiesInfo!$A:$A,0),MATCH(E$1,StudiesInfo!$1:$1,0))</f>
        <v>Santos et al., 2021b</v>
      </c>
      <c r="F995" s="31" t="str">
        <f t="array" ref="F995">INDEX(StudiesInfo!$1:$80,MATCH($E995,StudiesInfo!$B:$B,0),MATCH(F$1,StudiesInfo!$1:$1,0))</f>
        <v>1-5 µm</v>
      </c>
      <c r="G995" s="31" t="str">
        <f t="array" ref="G995">INDEX(StudiesInfo!$1:$80,MATCH($E995,StudiesInfo!$B:$B,0),MATCH(G$1,StudiesInfo!$1:$1,0))</f>
        <v>micro</v>
      </c>
      <c r="H995" s="31" t="str">
        <f t="array" ref="H995">INDEX(StudiesInfo!$1:$80,MATCH($E995,StudiesInfo!$B:$B,0),MATCH(H$1,StudiesInfo!$1:$1,0))</f>
        <v>Aminoplast</v>
      </c>
      <c r="I995" s="31" t="str">
        <f t="array" ref="I995">INDEX(StudiesInfo!$1:$80,MATCH($E995,StudiesInfo!$B:$B,0),MATCH(I$1,StudiesInfo!$1:$1,0))</f>
        <v>Sphere</v>
      </c>
      <c r="J995" s="32" t="str">
        <f t="array" ref="J995">INDEX(StudiesInfo!$1:$80,MATCH($E995,StudiesInfo!$B:$B,0),MATCH(J$1,StudiesInfo!$1:$1,0))</f>
        <v>Danio rerio</v>
      </c>
      <c r="K995" s="31" t="str">
        <f t="array" ref="K995">INDEX(StudiesInfo!$1:$80,MATCH($E995,StudiesInfo!$B:$B,0),MATCH(K$1,StudiesInfo!$1:$1,0))</f>
        <v>NA</v>
      </c>
      <c r="L995" s="31" t="str">
        <f t="array" ref="L995">INDEX(StudiesInfo!$1:$80,MATCH($E995,StudiesInfo!$B:$B,0),MATCH(L$1,StudiesInfo!$1:$1,0))</f>
        <v>Water: Semi-static system</v>
      </c>
      <c r="M995" s="31" t="str">
        <f t="array" ref="M995">INDEX(StudiesInfo!$1:$80,MATCH($E995,StudiesInfo!$B:$B,0),MATCH(M$1,StudiesInfo!$1:$1,0))</f>
        <v>Every 24h</v>
      </c>
      <c r="N995" s="35" t="str">
        <f t="array" ref="N995">INDEX(StudiesInfo!$1:$80,MATCH($E995,StudiesInfo!$B:$B,0),MATCH(N$1,StudiesInfo!$1:$1,0))</f>
        <v>2</v>
      </c>
      <c r="O995" s="31" t="str">
        <f t="array" ref="O995">INDEX(StudiesInfo!$1:$80,MATCH($E995,StudiesInfo!$B:$B,0),MATCH(O$1,StudiesInfo!$1:$1,0))</f>
        <v>mg/L</v>
      </c>
      <c r="P995" s="31" t="str">
        <f t="array" ref="P995">INDEX(StudiesInfo!$1:$80,MATCH($E995,StudiesInfo!$B:$B,0),MATCH(P$1,StudiesInfo!$1:$1,0))</f>
        <v>Embryo</v>
      </c>
      <c r="Q995" s="31">
        <f t="array" ref="Q995">INDEX(StudiesInfo!$1:$80,MATCH($E995,StudiesInfo!$B:$B,0),MATCH(Q$1,StudiesInfo!$1:$1,0))</f>
        <v>2</v>
      </c>
      <c r="R995" s="31" t="str">
        <f t="array" ref="R995">INDEX(StudiesInfo!$1:$80,MATCH($E995,StudiesInfo!$B:$B,0),MATCH(R$1,StudiesInfo!$1:$1,0))</f>
        <v>hpf</v>
      </c>
      <c r="S995" s="31" t="str">
        <f t="array" ref="S995">INDEX(StudiesInfo!$1:$80,MATCH($E995,StudiesInfo!$B:$B,0),MATCH(S$1,StudiesInfo!$1:$1,0))</f>
        <v>2, 6, 10, 14</v>
      </c>
      <c r="T995" s="31" t="str">
        <f t="array" ref="T995">INDEX(StudiesInfo!$1:$80,MATCH($E995,StudiesInfo!$B:$B,0),MATCH(T$1,StudiesInfo!$1:$1,0))</f>
        <v>up to 4 days
 5-15 days</v>
      </c>
      <c r="U995" s="31">
        <f t="array" ref="U995">INDEX(StudiesInfo!$1:$80,MATCH($E995,StudiesInfo!$B:$B,0),MATCH(U$1,StudiesInfo!$1:$1,0))</f>
        <v>0</v>
      </c>
      <c r="V995" s="31" t="str">
        <f t="array" ref="V995">INDEX(StudiesInfo!$1:$80,MATCH($E995,StudiesInfo!$B:$B,0),MATCH(V$1,StudiesInfo!$1:$1,0))</f>
        <v>Larva</v>
      </c>
      <c r="W995" s="31">
        <f t="array" ref="W995">INDEX(StudiesInfo!$1:$80,MATCH($E995,StudiesInfo!$B:$B,0),MATCH(W$1,StudiesInfo!$1:$1,0))</f>
        <v>14</v>
      </c>
      <c r="X995" s="31" t="str">
        <f t="array" ref="X995">INDEX(StudiesInfo!$1:$80,MATCH($E995,StudiesInfo!$B:$B,0),MATCH(X$1,StudiesInfo!$1:$1,0))</f>
        <v>dpf</v>
      </c>
      <c r="Y995" s="30" t="s">
        <v>582</v>
      </c>
      <c r="Z995" s="30" t="s">
        <v>1145</v>
      </c>
      <c r="AA995" s="30" t="s">
        <v>1146</v>
      </c>
      <c r="AD995" s="33" t="s">
        <v>1139</v>
      </c>
      <c r="AF995" s="30" t="s">
        <v>588</v>
      </c>
    </row>
    <row r="996" ht="16.5" hidden="1" customHeight="1">
      <c r="A996" s="30">
        <v>112.0</v>
      </c>
      <c r="B996" s="31" t="str">
        <f t="array" ref="B996">INDEX(StudiesInfo!$1:$80,MATCH($E996,StudiesInfo!$B:$B,0),MATCH(B$1,StudiesInfo!$1:$1,0))</f>
        <v>Yes</v>
      </c>
      <c r="E996" s="31" t="str">
        <f t="array" ref="E996">INDEX(StudiesInfo!$1:$80,MATCH($A996,StudiesInfo!$A:$A,0),MATCH(E$1,StudiesInfo!$1:$1,0))</f>
        <v>Santos et al., 2021b</v>
      </c>
      <c r="F996" s="31" t="str">
        <f t="array" ref="F996">INDEX(StudiesInfo!$1:$80,MATCH($E996,StudiesInfo!$B:$B,0),MATCH(F$1,StudiesInfo!$1:$1,0))</f>
        <v>1-5 µm</v>
      </c>
      <c r="G996" s="31" t="str">
        <f t="array" ref="G996">INDEX(StudiesInfo!$1:$80,MATCH($E996,StudiesInfo!$B:$B,0),MATCH(G$1,StudiesInfo!$1:$1,0))</f>
        <v>micro</v>
      </c>
      <c r="H996" s="31" t="str">
        <f t="array" ref="H996">INDEX(StudiesInfo!$1:$80,MATCH($E996,StudiesInfo!$B:$B,0),MATCH(H$1,StudiesInfo!$1:$1,0))</f>
        <v>Aminoplast</v>
      </c>
      <c r="I996" s="31" t="str">
        <f t="array" ref="I996">INDEX(StudiesInfo!$1:$80,MATCH($E996,StudiesInfo!$B:$B,0),MATCH(I$1,StudiesInfo!$1:$1,0))</f>
        <v>Sphere</v>
      </c>
      <c r="J996" s="32" t="str">
        <f t="array" ref="J996">INDEX(StudiesInfo!$1:$80,MATCH($E996,StudiesInfo!$B:$B,0),MATCH(J$1,StudiesInfo!$1:$1,0))</f>
        <v>Danio rerio</v>
      </c>
      <c r="K996" s="31" t="str">
        <f t="array" ref="K996">INDEX(StudiesInfo!$1:$80,MATCH($E996,StudiesInfo!$B:$B,0),MATCH(K$1,StudiesInfo!$1:$1,0))</f>
        <v>NA</v>
      </c>
      <c r="L996" s="31" t="str">
        <f t="array" ref="L996">INDEX(StudiesInfo!$1:$80,MATCH($E996,StudiesInfo!$B:$B,0),MATCH(L$1,StudiesInfo!$1:$1,0))</f>
        <v>Water: Semi-static system</v>
      </c>
      <c r="M996" s="31" t="str">
        <f t="array" ref="M996">INDEX(StudiesInfo!$1:$80,MATCH($E996,StudiesInfo!$B:$B,0),MATCH(M$1,StudiesInfo!$1:$1,0))</f>
        <v>Every 24h</v>
      </c>
      <c r="N996" s="35" t="str">
        <f t="array" ref="N996">INDEX(StudiesInfo!$1:$80,MATCH($E996,StudiesInfo!$B:$B,0),MATCH(N$1,StudiesInfo!$1:$1,0))</f>
        <v>2</v>
      </c>
      <c r="O996" s="31" t="str">
        <f t="array" ref="O996">INDEX(StudiesInfo!$1:$80,MATCH($E996,StudiesInfo!$B:$B,0),MATCH(O$1,StudiesInfo!$1:$1,0))</f>
        <v>mg/L</v>
      </c>
      <c r="P996" s="31" t="str">
        <f t="array" ref="P996">INDEX(StudiesInfo!$1:$80,MATCH($E996,StudiesInfo!$B:$B,0),MATCH(P$1,StudiesInfo!$1:$1,0))</f>
        <v>Embryo</v>
      </c>
      <c r="Q996" s="31">
        <f t="array" ref="Q996">INDEX(StudiesInfo!$1:$80,MATCH($E996,StudiesInfo!$B:$B,0),MATCH(Q$1,StudiesInfo!$1:$1,0))</f>
        <v>2</v>
      </c>
      <c r="R996" s="31" t="str">
        <f t="array" ref="R996">INDEX(StudiesInfo!$1:$80,MATCH($E996,StudiesInfo!$B:$B,0),MATCH(R$1,StudiesInfo!$1:$1,0))</f>
        <v>hpf</v>
      </c>
      <c r="S996" s="31" t="str">
        <f t="array" ref="S996">INDEX(StudiesInfo!$1:$80,MATCH($E996,StudiesInfo!$B:$B,0),MATCH(S$1,StudiesInfo!$1:$1,0))</f>
        <v>2, 6, 10, 14</v>
      </c>
      <c r="T996" s="31" t="str">
        <f t="array" ref="T996">INDEX(StudiesInfo!$1:$80,MATCH($E996,StudiesInfo!$B:$B,0),MATCH(T$1,StudiesInfo!$1:$1,0))</f>
        <v>up to 4 days
 5-15 days</v>
      </c>
      <c r="U996" s="31">
        <f t="array" ref="U996">INDEX(StudiesInfo!$1:$80,MATCH($E996,StudiesInfo!$B:$B,0),MATCH(U$1,StudiesInfo!$1:$1,0))</f>
        <v>0</v>
      </c>
      <c r="V996" s="31" t="str">
        <f t="array" ref="V996">INDEX(StudiesInfo!$1:$80,MATCH($E996,StudiesInfo!$B:$B,0),MATCH(V$1,StudiesInfo!$1:$1,0))</f>
        <v>Larva</v>
      </c>
      <c r="W996" s="31">
        <f t="array" ref="W996">INDEX(StudiesInfo!$1:$80,MATCH($E996,StudiesInfo!$B:$B,0),MATCH(W$1,StudiesInfo!$1:$1,0))</f>
        <v>14</v>
      </c>
      <c r="X996" s="31" t="str">
        <f t="array" ref="X996">INDEX(StudiesInfo!$1:$80,MATCH($E996,StudiesInfo!$B:$B,0),MATCH(X$1,StudiesInfo!$1:$1,0))</f>
        <v>dpf</v>
      </c>
      <c r="Y996" s="30" t="s">
        <v>582</v>
      </c>
      <c r="Z996" s="30" t="s">
        <v>1145</v>
      </c>
      <c r="AA996" s="30" t="s">
        <v>1146</v>
      </c>
      <c r="AD996" s="33" t="s">
        <v>1140</v>
      </c>
      <c r="AF996" s="34" t="s">
        <v>591</v>
      </c>
    </row>
    <row r="997" ht="16.5" hidden="1" customHeight="1">
      <c r="A997" s="30">
        <v>38.0</v>
      </c>
      <c r="B997" s="31" t="str">
        <f t="array" ref="B997">INDEX(StudiesInfo!$1:$80,MATCH($E997,StudiesInfo!$B:$B,0),MATCH(B$1,StudiesInfo!$1:$1,0))</f>
        <v>No</v>
      </c>
      <c r="C997" s="30" t="s">
        <v>1147</v>
      </c>
      <c r="D997" s="30" t="s">
        <v>45</v>
      </c>
      <c r="E997" s="31" t="str">
        <f t="array" ref="E997">INDEX(StudiesInfo!$1:$80,MATCH($A997,StudiesInfo!$A:$A,0),MATCH(E$1,StudiesInfo!$1:$1,0))</f>
        <v>Sarasamma et al., 2020</v>
      </c>
      <c r="F997" s="31" t="str">
        <f t="array" ref="F997">INDEX(StudiesInfo!$1:$80,MATCH($E997,StudiesInfo!$B:$B,0),MATCH(F$1,StudiesInfo!$1:$1,0))</f>
        <v>70 nm</v>
      </c>
      <c r="G997" s="31" t="str">
        <f t="array" ref="G997">INDEX(StudiesInfo!$1:$80,MATCH($E997,StudiesInfo!$B:$B,0),MATCH(G$1,StudiesInfo!$1:$1,0))</f>
        <v>nano</v>
      </c>
      <c r="H997" s="31" t="str">
        <f t="array" ref="H997">INDEX(StudiesInfo!$1:$80,MATCH($E997,StudiesInfo!$B:$B,0),MATCH(H$1,StudiesInfo!$1:$1,0))</f>
        <v>Polystyrene (PS)</v>
      </c>
      <c r="I997" s="31" t="str">
        <f t="array" ref="I997">INDEX(StudiesInfo!$1:$80,MATCH($E997,StudiesInfo!$B:$B,0),MATCH(I$1,StudiesInfo!$1:$1,0))</f>
        <v>Sphere</v>
      </c>
      <c r="J997" s="32" t="str">
        <f t="array" ref="J997">INDEX(StudiesInfo!$1:$80,MATCH($E997,StudiesInfo!$B:$B,0),MATCH(J$1,StudiesInfo!$1:$1,0))</f>
        <v>Danio rerio</v>
      </c>
      <c r="K997" s="31" t="str">
        <f t="array" ref="K997">INDEX(StudiesInfo!$1:$80,MATCH($E997,StudiesInfo!$B:$B,0),MATCH(K$1,StudiesInfo!$1:$1,0))</f>
        <v>Unclear</v>
      </c>
      <c r="L997" s="31" t="str">
        <f t="array" ref="L997">INDEX(StudiesInfo!$1:$80,MATCH($E997,StudiesInfo!$B:$B,0),MATCH(L$1,StudiesInfo!$1:$1,0))</f>
        <v>Water: Semi-static system</v>
      </c>
      <c r="M997" s="31" t="str">
        <f t="array" ref="M997">INDEX(StudiesInfo!$1:$80,MATCH($E997,StudiesInfo!$B:$B,0),MATCH(M$1,StudiesInfo!$1:$1,0))</f>
        <v>Every 48h</v>
      </c>
      <c r="N997" s="31" t="str">
        <f t="array" ref="N997">INDEX(StudiesInfo!$1:$80,MATCH($E997,StudiesInfo!$B:$B,0),MATCH(N$1,StudiesInfo!$1:$1,0))</f>
        <v>0.5, 1.5, 5</v>
      </c>
      <c r="O997" s="31" t="str">
        <f t="array" ref="O997">INDEX(StudiesInfo!$1:$80,MATCH($E997,StudiesInfo!$B:$B,0),MATCH(O$1,StudiesInfo!$1:$1,0))</f>
        <v>ppm</v>
      </c>
      <c r="P997" s="31" t="str">
        <f t="array" ref="P997">INDEX(StudiesInfo!$1:$80,MATCH($E997,StudiesInfo!$B:$B,0),MATCH(P$1,StudiesInfo!$1:$1,0))</f>
        <v>Adult</v>
      </c>
      <c r="Q997" s="31">
        <f t="array" ref="Q997">INDEX(StudiesInfo!$1:$80,MATCH($E997,StudiesInfo!$B:$B,0),MATCH(Q$1,StudiesInfo!$1:$1,0))</f>
        <v>6</v>
      </c>
      <c r="R997" s="31" t="str">
        <f t="array" ref="R997">INDEX(StudiesInfo!$1:$80,MATCH($E997,StudiesInfo!$B:$B,0),MATCH(R$1,StudiesInfo!$1:$1,0))</f>
        <v>months</v>
      </c>
      <c r="S997" s="31" t="str">
        <f t="array" ref="S997">INDEX(StudiesInfo!$1:$80,MATCH($E997,StudiesInfo!$B:$B,0),MATCH(S$1,StudiesInfo!$1:$1,0))</f>
        <v>7, Circadian behaviour: 49</v>
      </c>
      <c r="T997" s="31" t="str">
        <f t="array" ref="T997">INDEX(StudiesInfo!$1:$80,MATCH($E997,StudiesInfo!$B:$B,0),MATCH(T$1,StudiesInfo!$1:$1,0))</f>
        <v>5-15 days
15 days +</v>
      </c>
      <c r="U997" s="31" t="str">
        <f t="array" ref="U997">INDEX(StudiesInfo!$1:$80,MATCH($E997,StudiesInfo!$B:$B,0),MATCH(U$1,StudiesInfo!$1:$1,0))</f>
        <v>0, Unclear</v>
      </c>
      <c r="V997" s="31" t="str">
        <f t="array" ref="V997">INDEX(StudiesInfo!$1:$80,MATCH($E997,StudiesInfo!$B:$B,0),MATCH(V$1,StudiesInfo!$1:$1,0))</f>
        <v>Adult</v>
      </c>
      <c r="W997" s="31" t="str">
        <f t="array" ref="W997">INDEX(StudiesInfo!$1:$80,MATCH($E997,StudiesInfo!$B:$B,0),MATCH(W$1,StudiesInfo!$1:$1,0))</f>
        <v>Unclear</v>
      </c>
      <c r="X997" s="31" t="str">
        <f t="array" ref="X997">INDEX(StudiesInfo!$1:$80,MATCH($E997,StudiesInfo!$B:$B,0),MATCH(X$1,StudiesInfo!$1:$1,0))</f>
        <v>-</v>
      </c>
      <c r="Y997" s="30" t="s">
        <v>601</v>
      </c>
      <c r="Z997" s="30" t="s">
        <v>682</v>
      </c>
      <c r="AA997" s="30" t="s">
        <v>603</v>
      </c>
      <c r="AC997" s="30" t="s">
        <v>1148</v>
      </c>
      <c r="AD997" s="33" t="s">
        <v>586</v>
      </c>
      <c r="AE997" s="30"/>
      <c r="AF997" s="30" t="s">
        <v>588</v>
      </c>
    </row>
    <row r="998" ht="16.5" hidden="1" customHeight="1">
      <c r="A998" s="30">
        <v>38.0</v>
      </c>
      <c r="B998" s="31" t="str">
        <f t="array" ref="B998">INDEX(StudiesInfo!$1:$80,MATCH($E998,StudiesInfo!$B:$B,0),MATCH(B$1,StudiesInfo!$1:$1,0))</f>
        <v>No</v>
      </c>
      <c r="E998" s="31" t="str">
        <f t="array" ref="E998">INDEX(StudiesInfo!$1:$80,MATCH($A998,StudiesInfo!$A:$A,0),MATCH(E$1,StudiesInfo!$1:$1,0))</f>
        <v>Sarasamma et al., 2020</v>
      </c>
      <c r="F998" s="31" t="str">
        <f t="array" ref="F998">INDEX(StudiesInfo!$1:$80,MATCH($E998,StudiesInfo!$B:$B,0),MATCH(F$1,StudiesInfo!$1:$1,0))</f>
        <v>70 nm</v>
      </c>
      <c r="G998" s="31" t="str">
        <f t="array" ref="G998">INDEX(StudiesInfo!$1:$80,MATCH($E998,StudiesInfo!$B:$B,0),MATCH(G$1,StudiesInfo!$1:$1,0))</f>
        <v>nano</v>
      </c>
      <c r="H998" s="31" t="str">
        <f t="array" ref="H998">INDEX(StudiesInfo!$1:$80,MATCH($E998,StudiesInfo!$B:$B,0),MATCH(H$1,StudiesInfo!$1:$1,0))</f>
        <v>Polystyrene (PS)</v>
      </c>
      <c r="I998" s="31" t="str">
        <f t="array" ref="I998">INDEX(StudiesInfo!$1:$80,MATCH($E998,StudiesInfo!$B:$B,0),MATCH(I$1,StudiesInfo!$1:$1,0))</f>
        <v>Sphere</v>
      </c>
      <c r="J998" s="32" t="str">
        <f t="array" ref="J998">INDEX(StudiesInfo!$1:$80,MATCH($E998,StudiesInfo!$B:$B,0),MATCH(J$1,StudiesInfo!$1:$1,0))</f>
        <v>Danio rerio</v>
      </c>
      <c r="K998" s="31" t="str">
        <f t="array" ref="K998">INDEX(StudiesInfo!$1:$80,MATCH($E998,StudiesInfo!$B:$B,0),MATCH(K$1,StudiesInfo!$1:$1,0))</f>
        <v>Unclear</v>
      </c>
      <c r="L998" s="31" t="str">
        <f t="array" ref="L998">INDEX(StudiesInfo!$1:$80,MATCH($E998,StudiesInfo!$B:$B,0),MATCH(L$1,StudiesInfo!$1:$1,0))</f>
        <v>Water: Semi-static system</v>
      </c>
      <c r="M998" s="31" t="str">
        <f t="array" ref="M998">INDEX(StudiesInfo!$1:$80,MATCH($E998,StudiesInfo!$B:$B,0),MATCH(M$1,StudiesInfo!$1:$1,0))</f>
        <v>Every 48h</v>
      </c>
      <c r="N998" s="31" t="str">
        <f t="array" ref="N998">INDEX(StudiesInfo!$1:$80,MATCH($E998,StudiesInfo!$B:$B,0),MATCH(N$1,StudiesInfo!$1:$1,0))</f>
        <v>0.5, 1.5, 5</v>
      </c>
      <c r="O998" s="31" t="str">
        <f t="array" ref="O998">INDEX(StudiesInfo!$1:$80,MATCH($E998,StudiesInfo!$B:$B,0),MATCH(O$1,StudiesInfo!$1:$1,0))</f>
        <v>ppm</v>
      </c>
      <c r="P998" s="31" t="str">
        <f t="array" ref="P998">INDEX(StudiesInfo!$1:$80,MATCH($E998,StudiesInfo!$B:$B,0),MATCH(P$1,StudiesInfo!$1:$1,0))</f>
        <v>Adult</v>
      </c>
      <c r="Q998" s="31">
        <f t="array" ref="Q998">INDEX(StudiesInfo!$1:$80,MATCH($E998,StudiesInfo!$B:$B,0),MATCH(Q$1,StudiesInfo!$1:$1,0))</f>
        <v>6</v>
      </c>
      <c r="R998" s="31" t="str">
        <f t="array" ref="R998">INDEX(StudiesInfo!$1:$80,MATCH($E998,StudiesInfo!$B:$B,0),MATCH(R$1,StudiesInfo!$1:$1,0))</f>
        <v>months</v>
      </c>
      <c r="S998" s="31" t="str">
        <f t="array" ref="S998">INDEX(StudiesInfo!$1:$80,MATCH($E998,StudiesInfo!$B:$B,0),MATCH(S$1,StudiesInfo!$1:$1,0))</f>
        <v>7, Circadian behaviour: 49</v>
      </c>
      <c r="T998" s="31" t="str">
        <f t="array" ref="T998">INDEX(StudiesInfo!$1:$80,MATCH($E998,StudiesInfo!$B:$B,0),MATCH(T$1,StudiesInfo!$1:$1,0))</f>
        <v>5-15 days
15 days +</v>
      </c>
      <c r="U998" s="31" t="str">
        <f t="array" ref="U998">INDEX(StudiesInfo!$1:$80,MATCH($E998,StudiesInfo!$B:$B,0),MATCH(U$1,StudiesInfo!$1:$1,0))</f>
        <v>0, Unclear</v>
      </c>
      <c r="V998" s="31" t="str">
        <f t="array" ref="V998">INDEX(StudiesInfo!$1:$80,MATCH($E998,StudiesInfo!$B:$B,0),MATCH(V$1,StudiesInfo!$1:$1,0))</f>
        <v>Adult</v>
      </c>
      <c r="W998" s="31" t="str">
        <f t="array" ref="W998">INDEX(StudiesInfo!$1:$80,MATCH($E998,StudiesInfo!$B:$B,0),MATCH(W$1,StudiesInfo!$1:$1,0))</f>
        <v>Unclear</v>
      </c>
      <c r="X998" s="31" t="str">
        <f t="array" ref="X998">INDEX(StudiesInfo!$1:$80,MATCH($E998,StudiesInfo!$B:$B,0),MATCH(X$1,StudiesInfo!$1:$1,0))</f>
        <v>-</v>
      </c>
      <c r="Y998" s="30" t="s">
        <v>601</v>
      </c>
      <c r="Z998" s="30" t="s">
        <v>682</v>
      </c>
      <c r="AA998" s="30" t="s">
        <v>603</v>
      </c>
      <c r="AD998" s="33" t="s">
        <v>1149</v>
      </c>
      <c r="AE998" s="30"/>
      <c r="AF998" s="34" t="s">
        <v>591</v>
      </c>
    </row>
    <row r="999" ht="16.5" hidden="1" customHeight="1">
      <c r="A999" s="30">
        <v>38.0</v>
      </c>
      <c r="B999" s="31" t="str">
        <f t="array" ref="B999">INDEX(StudiesInfo!$1:$80,MATCH($E999,StudiesInfo!$B:$B,0),MATCH(B$1,StudiesInfo!$1:$1,0))</f>
        <v>No</v>
      </c>
      <c r="E999" s="31" t="str">
        <f t="array" ref="E999">INDEX(StudiesInfo!$1:$80,MATCH($A999,StudiesInfo!$A:$A,0),MATCH(E$1,StudiesInfo!$1:$1,0))</f>
        <v>Sarasamma et al., 2020</v>
      </c>
      <c r="F999" s="31" t="str">
        <f t="array" ref="F999">INDEX(StudiesInfo!$1:$80,MATCH($E999,StudiesInfo!$B:$B,0),MATCH(F$1,StudiesInfo!$1:$1,0))</f>
        <v>70 nm</v>
      </c>
      <c r="G999" s="31" t="str">
        <f t="array" ref="G999">INDEX(StudiesInfo!$1:$80,MATCH($E999,StudiesInfo!$B:$B,0),MATCH(G$1,StudiesInfo!$1:$1,0))</f>
        <v>nano</v>
      </c>
      <c r="H999" s="31" t="str">
        <f t="array" ref="H999">INDEX(StudiesInfo!$1:$80,MATCH($E999,StudiesInfo!$B:$B,0),MATCH(H$1,StudiesInfo!$1:$1,0))</f>
        <v>Polystyrene (PS)</v>
      </c>
      <c r="I999" s="31" t="str">
        <f t="array" ref="I999">INDEX(StudiesInfo!$1:$80,MATCH($E999,StudiesInfo!$B:$B,0),MATCH(I$1,StudiesInfo!$1:$1,0))</f>
        <v>Sphere</v>
      </c>
      <c r="J999" s="32" t="str">
        <f t="array" ref="J999">INDEX(StudiesInfo!$1:$80,MATCH($E999,StudiesInfo!$B:$B,0),MATCH(J$1,StudiesInfo!$1:$1,0))</f>
        <v>Danio rerio</v>
      </c>
      <c r="K999" s="31" t="str">
        <f t="array" ref="K999">INDEX(StudiesInfo!$1:$80,MATCH($E999,StudiesInfo!$B:$B,0),MATCH(K$1,StudiesInfo!$1:$1,0))</f>
        <v>Unclear</v>
      </c>
      <c r="L999" s="31" t="str">
        <f t="array" ref="L999">INDEX(StudiesInfo!$1:$80,MATCH($E999,StudiesInfo!$B:$B,0),MATCH(L$1,StudiesInfo!$1:$1,0))</f>
        <v>Water: Semi-static system</v>
      </c>
      <c r="M999" s="31" t="str">
        <f t="array" ref="M999">INDEX(StudiesInfo!$1:$80,MATCH($E999,StudiesInfo!$B:$B,0),MATCH(M$1,StudiesInfo!$1:$1,0))</f>
        <v>Every 48h</v>
      </c>
      <c r="N999" s="31" t="str">
        <f t="array" ref="N999">INDEX(StudiesInfo!$1:$80,MATCH($E999,StudiesInfo!$B:$B,0),MATCH(N$1,StudiesInfo!$1:$1,0))</f>
        <v>0.5, 1.5, 5</v>
      </c>
      <c r="O999" s="31" t="str">
        <f t="array" ref="O999">INDEX(StudiesInfo!$1:$80,MATCH($E999,StudiesInfo!$B:$B,0),MATCH(O$1,StudiesInfo!$1:$1,0))</f>
        <v>ppm</v>
      </c>
      <c r="P999" s="31" t="str">
        <f t="array" ref="P999">INDEX(StudiesInfo!$1:$80,MATCH($E999,StudiesInfo!$B:$B,0),MATCH(P$1,StudiesInfo!$1:$1,0))</f>
        <v>Adult</v>
      </c>
      <c r="Q999" s="31">
        <f t="array" ref="Q999">INDEX(StudiesInfo!$1:$80,MATCH($E999,StudiesInfo!$B:$B,0),MATCH(Q$1,StudiesInfo!$1:$1,0))</f>
        <v>6</v>
      </c>
      <c r="R999" s="31" t="str">
        <f t="array" ref="R999">INDEX(StudiesInfo!$1:$80,MATCH($E999,StudiesInfo!$B:$B,0),MATCH(R$1,StudiesInfo!$1:$1,0))</f>
        <v>months</v>
      </c>
      <c r="S999" s="31" t="str">
        <f t="array" ref="S999">INDEX(StudiesInfo!$1:$80,MATCH($E999,StudiesInfo!$B:$B,0),MATCH(S$1,StudiesInfo!$1:$1,0))</f>
        <v>7, Circadian behaviour: 49</v>
      </c>
      <c r="T999" s="31" t="str">
        <f t="array" ref="T999">INDEX(StudiesInfo!$1:$80,MATCH($E999,StudiesInfo!$B:$B,0),MATCH(T$1,StudiesInfo!$1:$1,0))</f>
        <v>5-15 days
15 days +</v>
      </c>
      <c r="U999" s="31" t="str">
        <f t="array" ref="U999">INDEX(StudiesInfo!$1:$80,MATCH($E999,StudiesInfo!$B:$B,0),MATCH(U$1,StudiesInfo!$1:$1,0))</f>
        <v>0, Unclear</v>
      </c>
      <c r="V999" s="31" t="str">
        <f t="array" ref="V999">INDEX(StudiesInfo!$1:$80,MATCH($E999,StudiesInfo!$B:$B,0),MATCH(V$1,StudiesInfo!$1:$1,0))</f>
        <v>Adult</v>
      </c>
      <c r="W999" s="31" t="str">
        <f t="array" ref="W999">INDEX(StudiesInfo!$1:$80,MATCH($E999,StudiesInfo!$B:$B,0),MATCH(W$1,StudiesInfo!$1:$1,0))</f>
        <v>Unclear</v>
      </c>
      <c r="X999" s="31" t="str">
        <f t="array" ref="X999">INDEX(StudiesInfo!$1:$80,MATCH($E999,StudiesInfo!$B:$B,0),MATCH(X$1,StudiesInfo!$1:$1,0))</f>
        <v>-</v>
      </c>
      <c r="Y999" s="30" t="s">
        <v>601</v>
      </c>
      <c r="Z999" s="30" t="s">
        <v>682</v>
      </c>
      <c r="AA999" s="30" t="s">
        <v>603</v>
      </c>
      <c r="AD999" s="33" t="s">
        <v>1150</v>
      </c>
      <c r="AE999" s="30"/>
      <c r="AF999" s="30" t="s">
        <v>600</v>
      </c>
    </row>
    <row r="1000" ht="16.5" hidden="1" customHeight="1">
      <c r="A1000" s="30">
        <v>38.0</v>
      </c>
      <c r="B1000" s="31" t="str">
        <f t="array" ref="B1000">INDEX(StudiesInfo!$1:$80,MATCH($E1000,StudiesInfo!$B:$B,0),MATCH(B$1,StudiesInfo!$1:$1,0))</f>
        <v>No</v>
      </c>
      <c r="E1000" s="31" t="str">
        <f t="array" ref="E1000">INDEX(StudiesInfo!$1:$80,MATCH($A1000,StudiesInfo!$A:$A,0),MATCH(E$1,StudiesInfo!$1:$1,0))</f>
        <v>Sarasamma et al., 2020</v>
      </c>
      <c r="F1000" s="31" t="str">
        <f t="array" ref="F1000">INDEX(StudiesInfo!$1:$80,MATCH($E1000,StudiesInfo!$B:$B,0),MATCH(F$1,StudiesInfo!$1:$1,0))</f>
        <v>70 nm</v>
      </c>
      <c r="G1000" s="31" t="str">
        <f t="array" ref="G1000">INDEX(StudiesInfo!$1:$80,MATCH($E1000,StudiesInfo!$B:$B,0),MATCH(G$1,StudiesInfo!$1:$1,0))</f>
        <v>nano</v>
      </c>
      <c r="H1000" s="31" t="str">
        <f t="array" ref="H1000">INDEX(StudiesInfo!$1:$80,MATCH($E1000,StudiesInfo!$B:$B,0),MATCH(H$1,StudiesInfo!$1:$1,0))</f>
        <v>Polystyrene (PS)</v>
      </c>
      <c r="I1000" s="31" t="str">
        <f t="array" ref="I1000">INDEX(StudiesInfo!$1:$80,MATCH($E1000,StudiesInfo!$B:$B,0),MATCH(I$1,StudiesInfo!$1:$1,0))</f>
        <v>Sphere</v>
      </c>
      <c r="J1000" s="32" t="str">
        <f t="array" ref="J1000">INDEX(StudiesInfo!$1:$80,MATCH($E1000,StudiesInfo!$B:$B,0),MATCH(J$1,StudiesInfo!$1:$1,0))</f>
        <v>Danio rerio</v>
      </c>
      <c r="K1000" s="31" t="str">
        <f t="array" ref="K1000">INDEX(StudiesInfo!$1:$80,MATCH($E1000,StudiesInfo!$B:$B,0),MATCH(K$1,StudiesInfo!$1:$1,0))</f>
        <v>Unclear</v>
      </c>
      <c r="L1000" s="31" t="str">
        <f t="array" ref="L1000">INDEX(StudiesInfo!$1:$80,MATCH($E1000,StudiesInfo!$B:$B,0),MATCH(L$1,StudiesInfo!$1:$1,0))</f>
        <v>Water: Semi-static system</v>
      </c>
      <c r="M1000" s="31" t="str">
        <f t="array" ref="M1000">INDEX(StudiesInfo!$1:$80,MATCH($E1000,StudiesInfo!$B:$B,0),MATCH(M$1,StudiesInfo!$1:$1,0))</f>
        <v>Every 48h</v>
      </c>
      <c r="N1000" s="31" t="str">
        <f t="array" ref="N1000">INDEX(StudiesInfo!$1:$80,MATCH($E1000,StudiesInfo!$B:$B,0),MATCH(N$1,StudiesInfo!$1:$1,0))</f>
        <v>0.5, 1.5, 5</v>
      </c>
      <c r="O1000" s="31" t="str">
        <f t="array" ref="O1000">INDEX(StudiesInfo!$1:$80,MATCH($E1000,StudiesInfo!$B:$B,0),MATCH(O$1,StudiesInfo!$1:$1,0))</f>
        <v>ppm</v>
      </c>
      <c r="P1000" s="31" t="str">
        <f t="array" ref="P1000">INDEX(StudiesInfo!$1:$80,MATCH($E1000,StudiesInfo!$B:$B,0),MATCH(P$1,StudiesInfo!$1:$1,0))</f>
        <v>Adult</v>
      </c>
      <c r="Q1000" s="31">
        <f t="array" ref="Q1000">INDEX(StudiesInfo!$1:$80,MATCH($E1000,StudiesInfo!$B:$B,0),MATCH(Q$1,StudiesInfo!$1:$1,0))</f>
        <v>6</v>
      </c>
      <c r="R1000" s="31" t="str">
        <f t="array" ref="R1000">INDEX(StudiesInfo!$1:$80,MATCH($E1000,StudiesInfo!$B:$B,0),MATCH(R$1,StudiesInfo!$1:$1,0))</f>
        <v>months</v>
      </c>
      <c r="S1000" s="31" t="str">
        <f t="array" ref="S1000">INDEX(StudiesInfo!$1:$80,MATCH($E1000,StudiesInfo!$B:$B,0),MATCH(S$1,StudiesInfo!$1:$1,0))</f>
        <v>7, Circadian behaviour: 49</v>
      </c>
      <c r="T1000" s="31" t="str">
        <f t="array" ref="T1000">INDEX(StudiesInfo!$1:$80,MATCH($E1000,StudiesInfo!$B:$B,0),MATCH(T$1,StudiesInfo!$1:$1,0))</f>
        <v>5-15 days
15 days +</v>
      </c>
      <c r="U1000" s="31" t="str">
        <f t="array" ref="U1000">INDEX(StudiesInfo!$1:$80,MATCH($E1000,StudiesInfo!$B:$B,0),MATCH(U$1,StudiesInfo!$1:$1,0))</f>
        <v>0, Unclear</v>
      </c>
      <c r="V1000" s="31" t="str">
        <f t="array" ref="V1000">INDEX(StudiesInfo!$1:$80,MATCH($E1000,StudiesInfo!$B:$B,0),MATCH(V$1,StudiesInfo!$1:$1,0))</f>
        <v>Adult</v>
      </c>
      <c r="W1000" s="31" t="str">
        <f t="array" ref="W1000">INDEX(StudiesInfo!$1:$80,MATCH($E1000,StudiesInfo!$B:$B,0),MATCH(W$1,StudiesInfo!$1:$1,0))</f>
        <v>Unclear</v>
      </c>
      <c r="X1000" s="31" t="str">
        <f t="array" ref="X1000">INDEX(StudiesInfo!$1:$80,MATCH($E1000,StudiesInfo!$B:$B,0),MATCH(X$1,StudiesInfo!$1:$1,0))</f>
        <v>-</v>
      </c>
      <c r="Y1000" s="30" t="s">
        <v>601</v>
      </c>
      <c r="Z1000" s="30" t="s">
        <v>682</v>
      </c>
      <c r="AA1000" s="30" t="s">
        <v>617</v>
      </c>
      <c r="AC1000" s="30" t="s">
        <v>1151</v>
      </c>
      <c r="AD1000" s="33" t="s">
        <v>586</v>
      </c>
      <c r="AE1000" s="30"/>
      <c r="AF1000" s="30" t="s">
        <v>588</v>
      </c>
    </row>
    <row r="1001" ht="16.5" hidden="1" customHeight="1">
      <c r="A1001" s="30">
        <v>38.0</v>
      </c>
      <c r="B1001" s="31" t="str">
        <f t="array" ref="B1001">INDEX(StudiesInfo!$1:$80,MATCH($E1001,StudiesInfo!$B:$B,0),MATCH(B$1,StudiesInfo!$1:$1,0))</f>
        <v>No</v>
      </c>
      <c r="E1001" s="31" t="str">
        <f t="array" ref="E1001">INDEX(StudiesInfo!$1:$80,MATCH($A1001,StudiesInfo!$A:$A,0),MATCH(E$1,StudiesInfo!$1:$1,0))</f>
        <v>Sarasamma et al., 2020</v>
      </c>
      <c r="F1001" s="31" t="str">
        <f t="array" ref="F1001">INDEX(StudiesInfo!$1:$80,MATCH($E1001,StudiesInfo!$B:$B,0),MATCH(F$1,StudiesInfo!$1:$1,0))</f>
        <v>70 nm</v>
      </c>
      <c r="G1001" s="31" t="str">
        <f t="array" ref="G1001">INDEX(StudiesInfo!$1:$80,MATCH($E1001,StudiesInfo!$B:$B,0),MATCH(G$1,StudiesInfo!$1:$1,0))</f>
        <v>nano</v>
      </c>
      <c r="H1001" s="31" t="str">
        <f t="array" ref="H1001">INDEX(StudiesInfo!$1:$80,MATCH($E1001,StudiesInfo!$B:$B,0),MATCH(H$1,StudiesInfo!$1:$1,0))</f>
        <v>Polystyrene (PS)</v>
      </c>
      <c r="I1001" s="31" t="str">
        <f t="array" ref="I1001">INDEX(StudiesInfo!$1:$80,MATCH($E1001,StudiesInfo!$B:$B,0),MATCH(I$1,StudiesInfo!$1:$1,0))</f>
        <v>Sphere</v>
      </c>
      <c r="J1001" s="32" t="str">
        <f t="array" ref="J1001">INDEX(StudiesInfo!$1:$80,MATCH($E1001,StudiesInfo!$B:$B,0),MATCH(J$1,StudiesInfo!$1:$1,0))</f>
        <v>Danio rerio</v>
      </c>
      <c r="K1001" s="31" t="str">
        <f t="array" ref="K1001">INDEX(StudiesInfo!$1:$80,MATCH($E1001,StudiesInfo!$B:$B,0),MATCH(K$1,StudiesInfo!$1:$1,0))</f>
        <v>Unclear</v>
      </c>
      <c r="L1001" s="31" t="str">
        <f t="array" ref="L1001">INDEX(StudiesInfo!$1:$80,MATCH($E1001,StudiesInfo!$B:$B,0),MATCH(L$1,StudiesInfo!$1:$1,0))</f>
        <v>Water: Semi-static system</v>
      </c>
      <c r="M1001" s="31" t="str">
        <f t="array" ref="M1001">INDEX(StudiesInfo!$1:$80,MATCH($E1001,StudiesInfo!$B:$B,0),MATCH(M$1,StudiesInfo!$1:$1,0))</f>
        <v>Every 48h</v>
      </c>
      <c r="N1001" s="31" t="str">
        <f t="array" ref="N1001">INDEX(StudiesInfo!$1:$80,MATCH($E1001,StudiesInfo!$B:$B,0),MATCH(N$1,StudiesInfo!$1:$1,0))</f>
        <v>0.5, 1.5, 5</v>
      </c>
      <c r="O1001" s="31" t="str">
        <f t="array" ref="O1001">INDEX(StudiesInfo!$1:$80,MATCH($E1001,StudiesInfo!$B:$B,0),MATCH(O$1,StudiesInfo!$1:$1,0))</f>
        <v>ppm</v>
      </c>
      <c r="P1001" s="31" t="str">
        <f t="array" ref="P1001">INDEX(StudiesInfo!$1:$80,MATCH($E1001,StudiesInfo!$B:$B,0),MATCH(P$1,StudiesInfo!$1:$1,0))</f>
        <v>Adult</v>
      </c>
      <c r="Q1001" s="31">
        <f t="array" ref="Q1001">INDEX(StudiesInfo!$1:$80,MATCH($E1001,StudiesInfo!$B:$B,0),MATCH(Q$1,StudiesInfo!$1:$1,0))</f>
        <v>6</v>
      </c>
      <c r="R1001" s="31" t="str">
        <f t="array" ref="R1001">INDEX(StudiesInfo!$1:$80,MATCH($E1001,StudiesInfo!$B:$B,0),MATCH(R$1,StudiesInfo!$1:$1,0))</f>
        <v>months</v>
      </c>
      <c r="S1001" s="31" t="str">
        <f t="array" ref="S1001">INDEX(StudiesInfo!$1:$80,MATCH($E1001,StudiesInfo!$B:$B,0),MATCH(S$1,StudiesInfo!$1:$1,0))</f>
        <v>7, Circadian behaviour: 49</v>
      </c>
      <c r="T1001" s="31" t="str">
        <f t="array" ref="T1001">INDEX(StudiesInfo!$1:$80,MATCH($E1001,StudiesInfo!$B:$B,0),MATCH(T$1,StudiesInfo!$1:$1,0))</f>
        <v>5-15 days
15 days +</v>
      </c>
      <c r="U1001" s="31" t="str">
        <f t="array" ref="U1001">INDEX(StudiesInfo!$1:$80,MATCH($E1001,StudiesInfo!$B:$B,0),MATCH(U$1,StudiesInfo!$1:$1,0))</f>
        <v>0, Unclear</v>
      </c>
      <c r="V1001" s="31" t="str">
        <f t="array" ref="V1001">INDEX(StudiesInfo!$1:$80,MATCH($E1001,StudiesInfo!$B:$B,0),MATCH(V$1,StudiesInfo!$1:$1,0))</f>
        <v>Adult</v>
      </c>
      <c r="W1001" s="31" t="str">
        <f t="array" ref="W1001">INDEX(StudiesInfo!$1:$80,MATCH($E1001,StudiesInfo!$B:$B,0),MATCH(W$1,StudiesInfo!$1:$1,0))</f>
        <v>Unclear</v>
      </c>
      <c r="X1001" s="31" t="str">
        <f t="array" ref="X1001">INDEX(StudiesInfo!$1:$80,MATCH($E1001,StudiesInfo!$B:$B,0),MATCH(X$1,StudiesInfo!$1:$1,0))</f>
        <v>-</v>
      </c>
      <c r="Y1001" s="30" t="s">
        <v>601</v>
      </c>
      <c r="Z1001" s="30" t="s">
        <v>682</v>
      </c>
      <c r="AA1001" s="30" t="s">
        <v>617</v>
      </c>
      <c r="AD1001" s="33" t="s">
        <v>1149</v>
      </c>
      <c r="AE1001" s="30"/>
      <c r="AF1001" s="34" t="s">
        <v>591</v>
      </c>
    </row>
    <row r="1002" ht="16.5" hidden="1" customHeight="1">
      <c r="A1002" s="30">
        <v>38.0</v>
      </c>
      <c r="B1002" s="31" t="str">
        <f t="array" ref="B1002">INDEX(StudiesInfo!$1:$80,MATCH($E1002,StudiesInfo!$B:$B,0),MATCH(B$1,StudiesInfo!$1:$1,0))</f>
        <v>No</v>
      </c>
      <c r="E1002" s="31" t="str">
        <f t="array" ref="E1002">INDEX(StudiesInfo!$1:$80,MATCH($A1002,StudiesInfo!$A:$A,0),MATCH(E$1,StudiesInfo!$1:$1,0))</f>
        <v>Sarasamma et al., 2020</v>
      </c>
      <c r="F1002" s="31" t="str">
        <f t="array" ref="F1002">INDEX(StudiesInfo!$1:$80,MATCH($E1002,StudiesInfo!$B:$B,0),MATCH(F$1,StudiesInfo!$1:$1,0))</f>
        <v>70 nm</v>
      </c>
      <c r="G1002" s="31" t="str">
        <f t="array" ref="G1002">INDEX(StudiesInfo!$1:$80,MATCH($E1002,StudiesInfo!$B:$B,0),MATCH(G$1,StudiesInfo!$1:$1,0))</f>
        <v>nano</v>
      </c>
      <c r="H1002" s="31" t="str">
        <f t="array" ref="H1002">INDEX(StudiesInfo!$1:$80,MATCH($E1002,StudiesInfo!$B:$B,0),MATCH(H$1,StudiesInfo!$1:$1,0))</f>
        <v>Polystyrene (PS)</v>
      </c>
      <c r="I1002" s="31" t="str">
        <f t="array" ref="I1002">INDEX(StudiesInfo!$1:$80,MATCH($E1002,StudiesInfo!$B:$B,0),MATCH(I$1,StudiesInfo!$1:$1,0))</f>
        <v>Sphere</v>
      </c>
      <c r="J1002" s="32" t="str">
        <f t="array" ref="J1002">INDEX(StudiesInfo!$1:$80,MATCH($E1002,StudiesInfo!$B:$B,0),MATCH(J$1,StudiesInfo!$1:$1,0))</f>
        <v>Danio rerio</v>
      </c>
      <c r="K1002" s="31" t="str">
        <f t="array" ref="K1002">INDEX(StudiesInfo!$1:$80,MATCH($E1002,StudiesInfo!$B:$B,0),MATCH(K$1,StudiesInfo!$1:$1,0))</f>
        <v>Unclear</v>
      </c>
      <c r="L1002" s="31" t="str">
        <f t="array" ref="L1002">INDEX(StudiesInfo!$1:$80,MATCH($E1002,StudiesInfo!$B:$B,0),MATCH(L$1,StudiesInfo!$1:$1,0))</f>
        <v>Water: Semi-static system</v>
      </c>
      <c r="M1002" s="31" t="str">
        <f t="array" ref="M1002">INDEX(StudiesInfo!$1:$80,MATCH($E1002,StudiesInfo!$B:$B,0),MATCH(M$1,StudiesInfo!$1:$1,0))</f>
        <v>Every 48h</v>
      </c>
      <c r="N1002" s="31" t="str">
        <f t="array" ref="N1002">INDEX(StudiesInfo!$1:$80,MATCH($E1002,StudiesInfo!$B:$B,0),MATCH(N$1,StudiesInfo!$1:$1,0))</f>
        <v>0.5, 1.5, 5</v>
      </c>
      <c r="O1002" s="31" t="str">
        <f t="array" ref="O1002">INDEX(StudiesInfo!$1:$80,MATCH($E1002,StudiesInfo!$B:$B,0),MATCH(O$1,StudiesInfo!$1:$1,0))</f>
        <v>ppm</v>
      </c>
      <c r="P1002" s="31" t="str">
        <f t="array" ref="P1002">INDEX(StudiesInfo!$1:$80,MATCH($E1002,StudiesInfo!$B:$B,0),MATCH(P$1,StudiesInfo!$1:$1,0))</f>
        <v>Adult</v>
      </c>
      <c r="Q1002" s="31">
        <f t="array" ref="Q1002">INDEX(StudiesInfo!$1:$80,MATCH($E1002,StudiesInfo!$B:$B,0),MATCH(Q$1,StudiesInfo!$1:$1,0))</f>
        <v>6</v>
      </c>
      <c r="R1002" s="31" t="str">
        <f t="array" ref="R1002">INDEX(StudiesInfo!$1:$80,MATCH($E1002,StudiesInfo!$B:$B,0),MATCH(R$1,StudiesInfo!$1:$1,0))</f>
        <v>months</v>
      </c>
      <c r="S1002" s="31" t="str">
        <f t="array" ref="S1002">INDEX(StudiesInfo!$1:$80,MATCH($E1002,StudiesInfo!$B:$B,0),MATCH(S$1,StudiesInfo!$1:$1,0))</f>
        <v>7, Circadian behaviour: 49</v>
      </c>
      <c r="T1002" s="31" t="str">
        <f t="array" ref="T1002">INDEX(StudiesInfo!$1:$80,MATCH($E1002,StudiesInfo!$B:$B,0),MATCH(T$1,StudiesInfo!$1:$1,0))</f>
        <v>5-15 days
15 days +</v>
      </c>
      <c r="U1002" s="31" t="str">
        <f t="array" ref="U1002">INDEX(StudiesInfo!$1:$80,MATCH($E1002,StudiesInfo!$B:$B,0),MATCH(U$1,StudiesInfo!$1:$1,0))</f>
        <v>0, Unclear</v>
      </c>
      <c r="V1002" s="31" t="str">
        <f t="array" ref="V1002">INDEX(StudiesInfo!$1:$80,MATCH($E1002,StudiesInfo!$B:$B,0),MATCH(V$1,StudiesInfo!$1:$1,0))</f>
        <v>Adult</v>
      </c>
      <c r="W1002" s="31" t="str">
        <f t="array" ref="W1002">INDEX(StudiesInfo!$1:$80,MATCH($E1002,StudiesInfo!$B:$B,0),MATCH(W$1,StudiesInfo!$1:$1,0))</f>
        <v>Unclear</v>
      </c>
      <c r="X1002" s="31" t="str">
        <f t="array" ref="X1002">INDEX(StudiesInfo!$1:$80,MATCH($E1002,StudiesInfo!$B:$B,0),MATCH(X$1,StudiesInfo!$1:$1,0))</f>
        <v>-</v>
      </c>
      <c r="Y1002" s="30" t="s">
        <v>601</v>
      </c>
      <c r="Z1002" s="30" t="s">
        <v>682</v>
      </c>
      <c r="AA1002" s="30" t="s">
        <v>617</v>
      </c>
      <c r="AD1002" s="33" t="s">
        <v>1150</v>
      </c>
      <c r="AE1002" s="30"/>
      <c r="AF1002" s="30" t="s">
        <v>600</v>
      </c>
    </row>
    <row r="1003" ht="16.5" hidden="1" customHeight="1">
      <c r="A1003" s="30">
        <v>38.0</v>
      </c>
      <c r="B1003" s="31" t="str">
        <f t="array" ref="B1003">INDEX(StudiesInfo!$1:$80,MATCH($E1003,StudiesInfo!$B:$B,0),MATCH(B$1,StudiesInfo!$1:$1,0))</f>
        <v>No</v>
      </c>
      <c r="E1003" s="31" t="str">
        <f t="array" ref="E1003">INDEX(StudiesInfo!$1:$80,MATCH($A1003,StudiesInfo!$A:$A,0),MATCH(E$1,StudiesInfo!$1:$1,0))</f>
        <v>Sarasamma et al., 2020</v>
      </c>
      <c r="F1003" s="31" t="str">
        <f t="array" ref="F1003">INDEX(StudiesInfo!$1:$80,MATCH($E1003,StudiesInfo!$B:$B,0),MATCH(F$1,StudiesInfo!$1:$1,0))</f>
        <v>70 nm</v>
      </c>
      <c r="G1003" s="31" t="str">
        <f t="array" ref="G1003">INDEX(StudiesInfo!$1:$80,MATCH($E1003,StudiesInfo!$B:$B,0),MATCH(G$1,StudiesInfo!$1:$1,0))</f>
        <v>nano</v>
      </c>
      <c r="H1003" s="31" t="str">
        <f t="array" ref="H1003">INDEX(StudiesInfo!$1:$80,MATCH($E1003,StudiesInfo!$B:$B,0),MATCH(H$1,StudiesInfo!$1:$1,0))</f>
        <v>Polystyrene (PS)</v>
      </c>
      <c r="I1003" s="31" t="str">
        <f t="array" ref="I1003">INDEX(StudiesInfo!$1:$80,MATCH($E1003,StudiesInfo!$B:$B,0),MATCH(I$1,StudiesInfo!$1:$1,0))</f>
        <v>Sphere</v>
      </c>
      <c r="J1003" s="32" t="str">
        <f t="array" ref="J1003">INDEX(StudiesInfo!$1:$80,MATCH($E1003,StudiesInfo!$B:$B,0),MATCH(J$1,StudiesInfo!$1:$1,0))</f>
        <v>Danio rerio</v>
      </c>
      <c r="K1003" s="31" t="str">
        <f t="array" ref="K1003">INDEX(StudiesInfo!$1:$80,MATCH($E1003,StudiesInfo!$B:$B,0),MATCH(K$1,StudiesInfo!$1:$1,0))</f>
        <v>Unclear</v>
      </c>
      <c r="L1003" s="31" t="str">
        <f t="array" ref="L1003">INDEX(StudiesInfo!$1:$80,MATCH($E1003,StudiesInfo!$B:$B,0),MATCH(L$1,StudiesInfo!$1:$1,0))</f>
        <v>Water: Semi-static system</v>
      </c>
      <c r="M1003" s="31" t="str">
        <f t="array" ref="M1003">INDEX(StudiesInfo!$1:$80,MATCH($E1003,StudiesInfo!$B:$B,0),MATCH(M$1,StudiesInfo!$1:$1,0))</f>
        <v>Every 48h</v>
      </c>
      <c r="N1003" s="31" t="str">
        <f t="array" ref="N1003">INDEX(StudiesInfo!$1:$80,MATCH($E1003,StudiesInfo!$B:$B,0),MATCH(N$1,StudiesInfo!$1:$1,0))</f>
        <v>0.5, 1.5, 5</v>
      </c>
      <c r="O1003" s="31" t="str">
        <f t="array" ref="O1003">INDEX(StudiesInfo!$1:$80,MATCH($E1003,StudiesInfo!$B:$B,0),MATCH(O$1,StudiesInfo!$1:$1,0))</f>
        <v>ppm</v>
      </c>
      <c r="P1003" s="31" t="str">
        <f t="array" ref="P1003">INDEX(StudiesInfo!$1:$80,MATCH($E1003,StudiesInfo!$B:$B,0),MATCH(P$1,StudiesInfo!$1:$1,0))</f>
        <v>Adult</v>
      </c>
      <c r="Q1003" s="31">
        <f t="array" ref="Q1003">INDEX(StudiesInfo!$1:$80,MATCH($E1003,StudiesInfo!$B:$B,0),MATCH(Q$1,StudiesInfo!$1:$1,0))</f>
        <v>6</v>
      </c>
      <c r="R1003" s="31" t="str">
        <f t="array" ref="R1003">INDEX(StudiesInfo!$1:$80,MATCH($E1003,StudiesInfo!$B:$B,0),MATCH(R$1,StudiesInfo!$1:$1,0))</f>
        <v>months</v>
      </c>
      <c r="S1003" s="31" t="str">
        <f t="array" ref="S1003">INDEX(StudiesInfo!$1:$80,MATCH($E1003,StudiesInfo!$B:$B,0),MATCH(S$1,StudiesInfo!$1:$1,0))</f>
        <v>7, Circadian behaviour: 49</v>
      </c>
      <c r="T1003" s="31" t="str">
        <f t="array" ref="T1003">INDEX(StudiesInfo!$1:$80,MATCH($E1003,StudiesInfo!$B:$B,0),MATCH(T$1,StudiesInfo!$1:$1,0))</f>
        <v>5-15 days
15 days +</v>
      </c>
      <c r="U1003" s="31" t="str">
        <f t="array" ref="U1003">INDEX(StudiesInfo!$1:$80,MATCH($E1003,StudiesInfo!$B:$B,0),MATCH(U$1,StudiesInfo!$1:$1,0))</f>
        <v>0, Unclear</v>
      </c>
      <c r="V1003" s="31" t="str">
        <f t="array" ref="V1003">INDEX(StudiesInfo!$1:$80,MATCH($E1003,StudiesInfo!$B:$B,0),MATCH(V$1,StudiesInfo!$1:$1,0))</f>
        <v>Adult</v>
      </c>
      <c r="W1003" s="31" t="str">
        <f t="array" ref="W1003">INDEX(StudiesInfo!$1:$80,MATCH($E1003,StudiesInfo!$B:$B,0),MATCH(W$1,StudiesInfo!$1:$1,0))</f>
        <v>Unclear</v>
      </c>
      <c r="X1003" s="31" t="str">
        <f t="array" ref="X1003">INDEX(StudiesInfo!$1:$80,MATCH($E1003,StudiesInfo!$B:$B,0),MATCH(X$1,StudiesInfo!$1:$1,0))</f>
        <v>-</v>
      </c>
      <c r="Y1003" s="30" t="s">
        <v>622</v>
      </c>
      <c r="Z1003" s="30" t="s">
        <v>682</v>
      </c>
      <c r="AA1003" s="30" t="s">
        <v>1152</v>
      </c>
      <c r="AB1003" s="30"/>
      <c r="AC1003" s="30" t="s">
        <v>1153</v>
      </c>
      <c r="AD1003" s="33" t="s">
        <v>586</v>
      </c>
      <c r="AE1003" s="30"/>
      <c r="AF1003" s="30" t="s">
        <v>588</v>
      </c>
    </row>
    <row r="1004" ht="16.5" hidden="1" customHeight="1">
      <c r="A1004" s="30">
        <v>38.0</v>
      </c>
      <c r="B1004" s="31" t="str">
        <f t="array" ref="B1004">INDEX(StudiesInfo!$1:$80,MATCH($E1004,StudiesInfo!$B:$B,0),MATCH(B$1,StudiesInfo!$1:$1,0))</f>
        <v>No</v>
      </c>
      <c r="E1004" s="31" t="str">
        <f t="array" ref="E1004">INDEX(StudiesInfo!$1:$80,MATCH($A1004,StudiesInfo!$A:$A,0),MATCH(E$1,StudiesInfo!$1:$1,0))</f>
        <v>Sarasamma et al., 2020</v>
      </c>
      <c r="F1004" s="31" t="str">
        <f t="array" ref="F1004">INDEX(StudiesInfo!$1:$80,MATCH($E1004,StudiesInfo!$B:$B,0),MATCH(F$1,StudiesInfo!$1:$1,0))</f>
        <v>70 nm</v>
      </c>
      <c r="G1004" s="31" t="str">
        <f t="array" ref="G1004">INDEX(StudiesInfo!$1:$80,MATCH($E1004,StudiesInfo!$B:$B,0),MATCH(G$1,StudiesInfo!$1:$1,0))</f>
        <v>nano</v>
      </c>
      <c r="H1004" s="31" t="str">
        <f t="array" ref="H1004">INDEX(StudiesInfo!$1:$80,MATCH($E1004,StudiesInfo!$B:$B,0),MATCH(H$1,StudiesInfo!$1:$1,0))</f>
        <v>Polystyrene (PS)</v>
      </c>
      <c r="I1004" s="31" t="str">
        <f t="array" ref="I1004">INDEX(StudiesInfo!$1:$80,MATCH($E1004,StudiesInfo!$B:$B,0),MATCH(I$1,StudiesInfo!$1:$1,0))</f>
        <v>Sphere</v>
      </c>
      <c r="J1004" s="32" t="str">
        <f t="array" ref="J1004">INDEX(StudiesInfo!$1:$80,MATCH($E1004,StudiesInfo!$B:$B,0),MATCH(J$1,StudiesInfo!$1:$1,0))</f>
        <v>Danio rerio</v>
      </c>
      <c r="K1004" s="31" t="str">
        <f t="array" ref="K1004">INDEX(StudiesInfo!$1:$80,MATCH($E1004,StudiesInfo!$B:$B,0),MATCH(K$1,StudiesInfo!$1:$1,0))</f>
        <v>Unclear</v>
      </c>
      <c r="L1004" s="31" t="str">
        <f t="array" ref="L1004">INDEX(StudiesInfo!$1:$80,MATCH($E1004,StudiesInfo!$B:$B,0),MATCH(L$1,StudiesInfo!$1:$1,0))</f>
        <v>Water: Semi-static system</v>
      </c>
      <c r="M1004" s="31" t="str">
        <f t="array" ref="M1004">INDEX(StudiesInfo!$1:$80,MATCH($E1004,StudiesInfo!$B:$B,0),MATCH(M$1,StudiesInfo!$1:$1,0))</f>
        <v>Every 48h</v>
      </c>
      <c r="N1004" s="31" t="str">
        <f t="array" ref="N1004">INDEX(StudiesInfo!$1:$80,MATCH($E1004,StudiesInfo!$B:$B,0),MATCH(N$1,StudiesInfo!$1:$1,0))</f>
        <v>0.5, 1.5, 5</v>
      </c>
      <c r="O1004" s="31" t="str">
        <f t="array" ref="O1004">INDEX(StudiesInfo!$1:$80,MATCH($E1004,StudiesInfo!$B:$B,0),MATCH(O$1,StudiesInfo!$1:$1,0))</f>
        <v>ppm</v>
      </c>
      <c r="P1004" s="31" t="str">
        <f t="array" ref="P1004">INDEX(StudiesInfo!$1:$80,MATCH($E1004,StudiesInfo!$B:$B,0),MATCH(P$1,StudiesInfo!$1:$1,0))</f>
        <v>Adult</v>
      </c>
      <c r="Q1004" s="31">
        <f t="array" ref="Q1004">INDEX(StudiesInfo!$1:$80,MATCH($E1004,StudiesInfo!$B:$B,0),MATCH(Q$1,StudiesInfo!$1:$1,0))</f>
        <v>6</v>
      </c>
      <c r="R1004" s="31" t="str">
        <f t="array" ref="R1004">INDEX(StudiesInfo!$1:$80,MATCH($E1004,StudiesInfo!$B:$B,0),MATCH(R$1,StudiesInfo!$1:$1,0))</f>
        <v>months</v>
      </c>
      <c r="S1004" s="31" t="str">
        <f t="array" ref="S1004">INDEX(StudiesInfo!$1:$80,MATCH($E1004,StudiesInfo!$B:$B,0),MATCH(S$1,StudiesInfo!$1:$1,0))</f>
        <v>7, Circadian behaviour: 49</v>
      </c>
      <c r="T1004" s="31" t="str">
        <f t="array" ref="T1004">INDEX(StudiesInfo!$1:$80,MATCH($E1004,StudiesInfo!$B:$B,0),MATCH(T$1,StudiesInfo!$1:$1,0))</f>
        <v>5-15 days
15 days +</v>
      </c>
      <c r="U1004" s="31" t="str">
        <f t="array" ref="U1004">INDEX(StudiesInfo!$1:$80,MATCH($E1004,StudiesInfo!$B:$B,0),MATCH(U$1,StudiesInfo!$1:$1,0))</f>
        <v>0, Unclear</v>
      </c>
      <c r="V1004" s="31" t="str">
        <f t="array" ref="V1004">INDEX(StudiesInfo!$1:$80,MATCH($E1004,StudiesInfo!$B:$B,0),MATCH(V$1,StudiesInfo!$1:$1,0))</f>
        <v>Adult</v>
      </c>
      <c r="W1004" s="31" t="str">
        <f t="array" ref="W1004">INDEX(StudiesInfo!$1:$80,MATCH($E1004,StudiesInfo!$B:$B,0),MATCH(W$1,StudiesInfo!$1:$1,0))</f>
        <v>Unclear</v>
      </c>
      <c r="X1004" s="31" t="str">
        <f t="array" ref="X1004">INDEX(StudiesInfo!$1:$80,MATCH($E1004,StudiesInfo!$B:$B,0),MATCH(X$1,StudiesInfo!$1:$1,0))</f>
        <v>-</v>
      </c>
      <c r="Y1004" s="30" t="s">
        <v>622</v>
      </c>
      <c r="Z1004" s="30" t="s">
        <v>682</v>
      </c>
      <c r="AA1004" s="30" t="s">
        <v>1152</v>
      </c>
      <c r="AD1004" s="33" t="s">
        <v>1149</v>
      </c>
      <c r="AE1004" s="30"/>
      <c r="AF1004" s="34" t="s">
        <v>591</v>
      </c>
    </row>
    <row r="1005" ht="16.5" hidden="1" customHeight="1">
      <c r="A1005" s="30">
        <v>38.0</v>
      </c>
      <c r="B1005" s="31" t="str">
        <f t="array" ref="B1005">INDEX(StudiesInfo!$1:$80,MATCH($E1005,StudiesInfo!$B:$B,0),MATCH(B$1,StudiesInfo!$1:$1,0))</f>
        <v>No</v>
      </c>
      <c r="E1005" s="31" t="str">
        <f t="array" ref="E1005">INDEX(StudiesInfo!$1:$80,MATCH($A1005,StudiesInfo!$A:$A,0),MATCH(E$1,StudiesInfo!$1:$1,0))</f>
        <v>Sarasamma et al., 2020</v>
      </c>
      <c r="F1005" s="31" t="str">
        <f t="array" ref="F1005">INDEX(StudiesInfo!$1:$80,MATCH($E1005,StudiesInfo!$B:$B,0),MATCH(F$1,StudiesInfo!$1:$1,0))</f>
        <v>70 nm</v>
      </c>
      <c r="G1005" s="31" t="str">
        <f t="array" ref="G1005">INDEX(StudiesInfo!$1:$80,MATCH($E1005,StudiesInfo!$B:$B,0),MATCH(G$1,StudiesInfo!$1:$1,0))</f>
        <v>nano</v>
      </c>
      <c r="H1005" s="31" t="str">
        <f t="array" ref="H1005">INDEX(StudiesInfo!$1:$80,MATCH($E1005,StudiesInfo!$B:$B,0),MATCH(H$1,StudiesInfo!$1:$1,0))</f>
        <v>Polystyrene (PS)</v>
      </c>
      <c r="I1005" s="31" t="str">
        <f t="array" ref="I1005">INDEX(StudiesInfo!$1:$80,MATCH($E1005,StudiesInfo!$B:$B,0),MATCH(I$1,StudiesInfo!$1:$1,0))</f>
        <v>Sphere</v>
      </c>
      <c r="J1005" s="32" t="str">
        <f t="array" ref="J1005">INDEX(StudiesInfo!$1:$80,MATCH($E1005,StudiesInfo!$B:$B,0),MATCH(J$1,StudiesInfo!$1:$1,0))</f>
        <v>Danio rerio</v>
      </c>
      <c r="K1005" s="31" t="str">
        <f t="array" ref="K1005">INDEX(StudiesInfo!$1:$80,MATCH($E1005,StudiesInfo!$B:$B,0),MATCH(K$1,StudiesInfo!$1:$1,0))</f>
        <v>Unclear</v>
      </c>
      <c r="L1005" s="31" t="str">
        <f t="array" ref="L1005">INDEX(StudiesInfo!$1:$80,MATCH($E1005,StudiesInfo!$B:$B,0),MATCH(L$1,StudiesInfo!$1:$1,0))</f>
        <v>Water: Semi-static system</v>
      </c>
      <c r="M1005" s="31" t="str">
        <f t="array" ref="M1005">INDEX(StudiesInfo!$1:$80,MATCH($E1005,StudiesInfo!$B:$B,0),MATCH(M$1,StudiesInfo!$1:$1,0))</f>
        <v>Every 48h</v>
      </c>
      <c r="N1005" s="31" t="str">
        <f t="array" ref="N1005">INDEX(StudiesInfo!$1:$80,MATCH($E1005,StudiesInfo!$B:$B,0),MATCH(N$1,StudiesInfo!$1:$1,0))</f>
        <v>0.5, 1.5, 5</v>
      </c>
      <c r="O1005" s="31" t="str">
        <f t="array" ref="O1005">INDEX(StudiesInfo!$1:$80,MATCH($E1005,StudiesInfo!$B:$B,0),MATCH(O$1,StudiesInfo!$1:$1,0))</f>
        <v>ppm</v>
      </c>
      <c r="P1005" s="31" t="str">
        <f t="array" ref="P1005">INDEX(StudiesInfo!$1:$80,MATCH($E1005,StudiesInfo!$B:$B,0),MATCH(P$1,StudiesInfo!$1:$1,0))</f>
        <v>Adult</v>
      </c>
      <c r="Q1005" s="31">
        <f t="array" ref="Q1005">INDEX(StudiesInfo!$1:$80,MATCH($E1005,StudiesInfo!$B:$B,0),MATCH(Q$1,StudiesInfo!$1:$1,0))</f>
        <v>6</v>
      </c>
      <c r="R1005" s="31" t="str">
        <f t="array" ref="R1005">INDEX(StudiesInfo!$1:$80,MATCH($E1005,StudiesInfo!$B:$B,0),MATCH(R$1,StudiesInfo!$1:$1,0))</f>
        <v>months</v>
      </c>
      <c r="S1005" s="31" t="str">
        <f t="array" ref="S1005">INDEX(StudiesInfo!$1:$80,MATCH($E1005,StudiesInfo!$B:$B,0),MATCH(S$1,StudiesInfo!$1:$1,0))</f>
        <v>7, Circadian behaviour: 49</v>
      </c>
      <c r="T1005" s="31" t="str">
        <f t="array" ref="T1005">INDEX(StudiesInfo!$1:$80,MATCH($E1005,StudiesInfo!$B:$B,0),MATCH(T$1,StudiesInfo!$1:$1,0))</f>
        <v>5-15 days
15 days +</v>
      </c>
      <c r="U1005" s="31" t="str">
        <f t="array" ref="U1005">INDEX(StudiesInfo!$1:$80,MATCH($E1005,StudiesInfo!$B:$B,0),MATCH(U$1,StudiesInfo!$1:$1,0))</f>
        <v>0, Unclear</v>
      </c>
      <c r="V1005" s="31" t="str">
        <f t="array" ref="V1005">INDEX(StudiesInfo!$1:$80,MATCH($E1005,StudiesInfo!$B:$B,0),MATCH(V$1,StudiesInfo!$1:$1,0))</f>
        <v>Adult</v>
      </c>
      <c r="W1005" s="31" t="str">
        <f t="array" ref="W1005">INDEX(StudiesInfo!$1:$80,MATCH($E1005,StudiesInfo!$B:$B,0),MATCH(W$1,StudiesInfo!$1:$1,0))</f>
        <v>Unclear</v>
      </c>
      <c r="X1005" s="31" t="str">
        <f t="array" ref="X1005">INDEX(StudiesInfo!$1:$80,MATCH($E1005,StudiesInfo!$B:$B,0),MATCH(X$1,StudiesInfo!$1:$1,0))</f>
        <v>-</v>
      </c>
      <c r="Y1005" s="30" t="s">
        <v>622</v>
      </c>
      <c r="Z1005" s="30" t="s">
        <v>682</v>
      </c>
      <c r="AA1005" s="30" t="s">
        <v>1152</v>
      </c>
      <c r="AD1005" s="33" t="s">
        <v>1150</v>
      </c>
      <c r="AE1005" s="30"/>
      <c r="AF1005" s="30" t="s">
        <v>600</v>
      </c>
    </row>
    <row r="1006" ht="16.5" hidden="1" customHeight="1">
      <c r="A1006" s="30">
        <v>38.0</v>
      </c>
      <c r="B1006" s="31" t="str">
        <f t="array" ref="B1006">INDEX(StudiesInfo!$1:$80,MATCH($E1006,StudiesInfo!$B:$B,0),MATCH(B$1,StudiesInfo!$1:$1,0))</f>
        <v>No</v>
      </c>
      <c r="E1006" s="31" t="str">
        <f t="array" ref="E1006">INDEX(StudiesInfo!$1:$80,MATCH($A1006,StudiesInfo!$A:$A,0),MATCH(E$1,StudiesInfo!$1:$1,0))</f>
        <v>Sarasamma et al., 2020</v>
      </c>
      <c r="F1006" s="31" t="str">
        <f t="array" ref="F1006">INDEX(StudiesInfo!$1:$80,MATCH($E1006,StudiesInfo!$B:$B,0),MATCH(F$1,StudiesInfo!$1:$1,0))</f>
        <v>70 nm</v>
      </c>
      <c r="G1006" s="31" t="str">
        <f t="array" ref="G1006">INDEX(StudiesInfo!$1:$80,MATCH($E1006,StudiesInfo!$B:$B,0),MATCH(G$1,StudiesInfo!$1:$1,0))</f>
        <v>nano</v>
      </c>
      <c r="H1006" s="31" t="str">
        <f t="array" ref="H1006">INDEX(StudiesInfo!$1:$80,MATCH($E1006,StudiesInfo!$B:$B,0),MATCH(H$1,StudiesInfo!$1:$1,0))</f>
        <v>Polystyrene (PS)</v>
      </c>
      <c r="I1006" s="31" t="str">
        <f t="array" ref="I1006">INDEX(StudiesInfo!$1:$80,MATCH($E1006,StudiesInfo!$B:$B,0),MATCH(I$1,StudiesInfo!$1:$1,0))</f>
        <v>Sphere</v>
      </c>
      <c r="J1006" s="32" t="str">
        <f t="array" ref="J1006">INDEX(StudiesInfo!$1:$80,MATCH($E1006,StudiesInfo!$B:$B,0),MATCH(J$1,StudiesInfo!$1:$1,0))</f>
        <v>Danio rerio</v>
      </c>
      <c r="K1006" s="31" t="str">
        <f t="array" ref="K1006">INDEX(StudiesInfo!$1:$80,MATCH($E1006,StudiesInfo!$B:$B,0),MATCH(K$1,StudiesInfo!$1:$1,0))</f>
        <v>Unclear</v>
      </c>
      <c r="L1006" s="31" t="str">
        <f t="array" ref="L1006">INDEX(StudiesInfo!$1:$80,MATCH($E1006,StudiesInfo!$B:$B,0),MATCH(L$1,StudiesInfo!$1:$1,0))</f>
        <v>Water: Semi-static system</v>
      </c>
      <c r="M1006" s="31" t="str">
        <f t="array" ref="M1006">INDEX(StudiesInfo!$1:$80,MATCH($E1006,StudiesInfo!$B:$B,0),MATCH(M$1,StudiesInfo!$1:$1,0))</f>
        <v>Every 48h</v>
      </c>
      <c r="N1006" s="31" t="str">
        <f t="array" ref="N1006">INDEX(StudiesInfo!$1:$80,MATCH($E1006,StudiesInfo!$B:$B,0),MATCH(N$1,StudiesInfo!$1:$1,0))</f>
        <v>0.5, 1.5, 5</v>
      </c>
      <c r="O1006" s="31" t="str">
        <f t="array" ref="O1006">INDEX(StudiesInfo!$1:$80,MATCH($E1006,StudiesInfo!$B:$B,0),MATCH(O$1,StudiesInfo!$1:$1,0))</f>
        <v>ppm</v>
      </c>
      <c r="P1006" s="31" t="str">
        <f t="array" ref="P1006">INDEX(StudiesInfo!$1:$80,MATCH($E1006,StudiesInfo!$B:$B,0),MATCH(P$1,StudiesInfo!$1:$1,0))</f>
        <v>Adult</v>
      </c>
      <c r="Q1006" s="31">
        <f t="array" ref="Q1006">INDEX(StudiesInfo!$1:$80,MATCH($E1006,StudiesInfo!$B:$B,0),MATCH(Q$1,StudiesInfo!$1:$1,0))</f>
        <v>6</v>
      </c>
      <c r="R1006" s="31" t="str">
        <f t="array" ref="R1006">INDEX(StudiesInfo!$1:$80,MATCH($E1006,StudiesInfo!$B:$B,0),MATCH(R$1,StudiesInfo!$1:$1,0))</f>
        <v>months</v>
      </c>
      <c r="S1006" s="31" t="str">
        <f t="array" ref="S1006">INDEX(StudiesInfo!$1:$80,MATCH($E1006,StudiesInfo!$B:$B,0),MATCH(S$1,StudiesInfo!$1:$1,0))</f>
        <v>7, Circadian behaviour: 49</v>
      </c>
      <c r="T1006" s="31" t="str">
        <f t="array" ref="T1006">INDEX(StudiesInfo!$1:$80,MATCH($E1006,StudiesInfo!$B:$B,0),MATCH(T$1,StudiesInfo!$1:$1,0))</f>
        <v>5-15 days
15 days +</v>
      </c>
      <c r="U1006" s="31" t="str">
        <f t="array" ref="U1006">INDEX(StudiesInfo!$1:$80,MATCH($E1006,StudiesInfo!$B:$B,0),MATCH(U$1,StudiesInfo!$1:$1,0))</f>
        <v>0, Unclear</v>
      </c>
      <c r="V1006" s="31" t="str">
        <f t="array" ref="V1006">INDEX(StudiesInfo!$1:$80,MATCH($E1006,StudiesInfo!$B:$B,0),MATCH(V$1,StudiesInfo!$1:$1,0))</f>
        <v>Adult</v>
      </c>
      <c r="W1006" s="31" t="str">
        <f t="array" ref="W1006">INDEX(StudiesInfo!$1:$80,MATCH($E1006,StudiesInfo!$B:$B,0),MATCH(W$1,StudiesInfo!$1:$1,0))</f>
        <v>Unclear</v>
      </c>
      <c r="X1006" s="31" t="str">
        <f t="array" ref="X1006">INDEX(StudiesInfo!$1:$80,MATCH($E1006,StudiesInfo!$B:$B,0),MATCH(X$1,StudiesInfo!$1:$1,0))</f>
        <v>-</v>
      </c>
      <c r="Y1006" s="30" t="s">
        <v>622</v>
      </c>
      <c r="Z1006" s="30" t="s">
        <v>682</v>
      </c>
      <c r="AA1006" s="30" t="s">
        <v>1154</v>
      </c>
      <c r="AC1006" s="30" t="s">
        <v>1155</v>
      </c>
      <c r="AD1006" s="33" t="s">
        <v>586</v>
      </c>
      <c r="AE1006" s="30"/>
      <c r="AF1006" s="30" t="s">
        <v>588</v>
      </c>
    </row>
    <row r="1007" ht="16.5" hidden="1" customHeight="1">
      <c r="A1007" s="30">
        <v>38.0</v>
      </c>
      <c r="B1007" s="31" t="str">
        <f t="array" ref="B1007">INDEX(StudiesInfo!$1:$80,MATCH($E1007,StudiesInfo!$B:$B,0),MATCH(B$1,StudiesInfo!$1:$1,0))</f>
        <v>No</v>
      </c>
      <c r="E1007" s="31" t="str">
        <f t="array" ref="E1007">INDEX(StudiesInfo!$1:$80,MATCH($A1007,StudiesInfo!$A:$A,0),MATCH(E$1,StudiesInfo!$1:$1,0))</f>
        <v>Sarasamma et al., 2020</v>
      </c>
      <c r="F1007" s="31" t="str">
        <f t="array" ref="F1007">INDEX(StudiesInfo!$1:$80,MATCH($E1007,StudiesInfo!$B:$B,0),MATCH(F$1,StudiesInfo!$1:$1,0))</f>
        <v>70 nm</v>
      </c>
      <c r="G1007" s="31" t="str">
        <f t="array" ref="G1007">INDEX(StudiesInfo!$1:$80,MATCH($E1007,StudiesInfo!$B:$B,0),MATCH(G$1,StudiesInfo!$1:$1,0))</f>
        <v>nano</v>
      </c>
      <c r="H1007" s="31" t="str">
        <f t="array" ref="H1007">INDEX(StudiesInfo!$1:$80,MATCH($E1007,StudiesInfo!$B:$B,0),MATCH(H$1,StudiesInfo!$1:$1,0))</f>
        <v>Polystyrene (PS)</v>
      </c>
      <c r="I1007" s="31" t="str">
        <f t="array" ref="I1007">INDEX(StudiesInfo!$1:$80,MATCH($E1007,StudiesInfo!$B:$B,0),MATCH(I$1,StudiesInfo!$1:$1,0))</f>
        <v>Sphere</v>
      </c>
      <c r="J1007" s="32" t="str">
        <f t="array" ref="J1007">INDEX(StudiesInfo!$1:$80,MATCH($E1007,StudiesInfo!$B:$B,0),MATCH(J$1,StudiesInfo!$1:$1,0))</f>
        <v>Danio rerio</v>
      </c>
      <c r="K1007" s="31" t="str">
        <f t="array" ref="K1007">INDEX(StudiesInfo!$1:$80,MATCH($E1007,StudiesInfo!$B:$B,0),MATCH(K$1,StudiesInfo!$1:$1,0))</f>
        <v>Unclear</v>
      </c>
      <c r="L1007" s="31" t="str">
        <f t="array" ref="L1007">INDEX(StudiesInfo!$1:$80,MATCH($E1007,StudiesInfo!$B:$B,0),MATCH(L$1,StudiesInfo!$1:$1,0))</f>
        <v>Water: Semi-static system</v>
      </c>
      <c r="M1007" s="31" t="str">
        <f t="array" ref="M1007">INDEX(StudiesInfo!$1:$80,MATCH($E1007,StudiesInfo!$B:$B,0),MATCH(M$1,StudiesInfo!$1:$1,0))</f>
        <v>Every 48h</v>
      </c>
      <c r="N1007" s="31" t="str">
        <f t="array" ref="N1007">INDEX(StudiesInfo!$1:$80,MATCH($E1007,StudiesInfo!$B:$B,0),MATCH(N$1,StudiesInfo!$1:$1,0))</f>
        <v>0.5, 1.5, 5</v>
      </c>
      <c r="O1007" s="31" t="str">
        <f t="array" ref="O1007">INDEX(StudiesInfo!$1:$80,MATCH($E1007,StudiesInfo!$B:$B,0),MATCH(O$1,StudiesInfo!$1:$1,0))</f>
        <v>ppm</v>
      </c>
      <c r="P1007" s="31" t="str">
        <f t="array" ref="P1007">INDEX(StudiesInfo!$1:$80,MATCH($E1007,StudiesInfo!$B:$B,0),MATCH(P$1,StudiesInfo!$1:$1,0))</f>
        <v>Adult</v>
      </c>
      <c r="Q1007" s="31">
        <f t="array" ref="Q1007">INDEX(StudiesInfo!$1:$80,MATCH($E1007,StudiesInfo!$B:$B,0),MATCH(Q$1,StudiesInfo!$1:$1,0))</f>
        <v>6</v>
      </c>
      <c r="R1007" s="31" t="str">
        <f t="array" ref="R1007">INDEX(StudiesInfo!$1:$80,MATCH($E1007,StudiesInfo!$B:$B,0),MATCH(R$1,StudiesInfo!$1:$1,0))</f>
        <v>months</v>
      </c>
      <c r="S1007" s="31" t="str">
        <f t="array" ref="S1007">INDEX(StudiesInfo!$1:$80,MATCH($E1007,StudiesInfo!$B:$B,0),MATCH(S$1,StudiesInfo!$1:$1,0))</f>
        <v>7, Circadian behaviour: 49</v>
      </c>
      <c r="T1007" s="31" t="str">
        <f t="array" ref="T1007">INDEX(StudiesInfo!$1:$80,MATCH($E1007,StudiesInfo!$B:$B,0),MATCH(T$1,StudiesInfo!$1:$1,0))</f>
        <v>5-15 days
15 days +</v>
      </c>
      <c r="U1007" s="31" t="str">
        <f t="array" ref="U1007">INDEX(StudiesInfo!$1:$80,MATCH($E1007,StudiesInfo!$B:$B,0),MATCH(U$1,StudiesInfo!$1:$1,0))</f>
        <v>0, Unclear</v>
      </c>
      <c r="V1007" s="31" t="str">
        <f t="array" ref="V1007">INDEX(StudiesInfo!$1:$80,MATCH($E1007,StudiesInfo!$B:$B,0),MATCH(V$1,StudiesInfo!$1:$1,0))</f>
        <v>Adult</v>
      </c>
      <c r="W1007" s="31" t="str">
        <f t="array" ref="W1007">INDEX(StudiesInfo!$1:$80,MATCH($E1007,StudiesInfo!$B:$B,0),MATCH(W$1,StudiesInfo!$1:$1,0))</f>
        <v>Unclear</v>
      </c>
      <c r="X1007" s="31" t="str">
        <f t="array" ref="X1007">INDEX(StudiesInfo!$1:$80,MATCH($E1007,StudiesInfo!$B:$B,0),MATCH(X$1,StudiesInfo!$1:$1,0))</f>
        <v>-</v>
      </c>
      <c r="Y1007" s="30" t="s">
        <v>622</v>
      </c>
      <c r="Z1007" s="30" t="s">
        <v>682</v>
      </c>
      <c r="AA1007" s="30" t="s">
        <v>1154</v>
      </c>
      <c r="AD1007" s="33" t="s">
        <v>1149</v>
      </c>
      <c r="AE1007" s="30"/>
      <c r="AF1007" s="34" t="s">
        <v>591</v>
      </c>
    </row>
    <row r="1008" ht="16.5" hidden="1" customHeight="1">
      <c r="A1008" s="30">
        <v>38.0</v>
      </c>
      <c r="B1008" s="31" t="str">
        <f t="array" ref="B1008">INDEX(StudiesInfo!$1:$80,MATCH($E1008,StudiesInfo!$B:$B,0),MATCH(B$1,StudiesInfo!$1:$1,0))</f>
        <v>No</v>
      </c>
      <c r="E1008" s="31" t="str">
        <f t="array" ref="E1008">INDEX(StudiesInfo!$1:$80,MATCH($A1008,StudiesInfo!$A:$A,0),MATCH(E$1,StudiesInfo!$1:$1,0))</f>
        <v>Sarasamma et al., 2020</v>
      </c>
      <c r="F1008" s="31" t="str">
        <f t="array" ref="F1008">INDEX(StudiesInfo!$1:$80,MATCH($E1008,StudiesInfo!$B:$B,0),MATCH(F$1,StudiesInfo!$1:$1,0))</f>
        <v>70 nm</v>
      </c>
      <c r="G1008" s="31" t="str">
        <f t="array" ref="G1008">INDEX(StudiesInfo!$1:$80,MATCH($E1008,StudiesInfo!$B:$B,0),MATCH(G$1,StudiesInfo!$1:$1,0))</f>
        <v>nano</v>
      </c>
      <c r="H1008" s="31" t="str">
        <f t="array" ref="H1008">INDEX(StudiesInfo!$1:$80,MATCH($E1008,StudiesInfo!$B:$B,0),MATCH(H$1,StudiesInfo!$1:$1,0))</f>
        <v>Polystyrene (PS)</v>
      </c>
      <c r="I1008" s="31" t="str">
        <f t="array" ref="I1008">INDEX(StudiesInfo!$1:$80,MATCH($E1008,StudiesInfo!$B:$B,0),MATCH(I$1,StudiesInfo!$1:$1,0))</f>
        <v>Sphere</v>
      </c>
      <c r="J1008" s="32" t="str">
        <f t="array" ref="J1008">INDEX(StudiesInfo!$1:$80,MATCH($E1008,StudiesInfo!$B:$B,0),MATCH(J$1,StudiesInfo!$1:$1,0))</f>
        <v>Danio rerio</v>
      </c>
      <c r="K1008" s="31" t="str">
        <f t="array" ref="K1008">INDEX(StudiesInfo!$1:$80,MATCH($E1008,StudiesInfo!$B:$B,0),MATCH(K$1,StudiesInfo!$1:$1,0))</f>
        <v>Unclear</v>
      </c>
      <c r="L1008" s="31" t="str">
        <f t="array" ref="L1008">INDEX(StudiesInfo!$1:$80,MATCH($E1008,StudiesInfo!$B:$B,0),MATCH(L$1,StudiesInfo!$1:$1,0))</f>
        <v>Water: Semi-static system</v>
      </c>
      <c r="M1008" s="31" t="str">
        <f t="array" ref="M1008">INDEX(StudiesInfo!$1:$80,MATCH($E1008,StudiesInfo!$B:$B,0),MATCH(M$1,StudiesInfo!$1:$1,0))</f>
        <v>Every 48h</v>
      </c>
      <c r="N1008" s="31" t="str">
        <f t="array" ref="N1008">INDEX(StudiesInfo!$1:$80,MATCH($E1008,StudiesInfo!$B:$B,0),MATCH(N$1,StudiesInfo!$1:$1,0))</f>
        <v>0.5, 1.5, 5</v>
      </c>
      <c r="O1008" s="31" t="str">
        <f t="array" ref="O1008">INDEX(StudiesInfo!$1:$80,MATCH($E1008,StudiesInfo!$B:$B,0),MATCH(O$1,StudiesInfo!$1:$1,0))</f>
        <v>ppm</v>
      </c>
      <c r="P1008" s="31" t="str">
        <f t="array" ref="P1008">INDEX(StudiesInfo!$1:$80,MATCH($E1008,StudiesInfo!$B:$B,0),MATCH(P$1,StudiesInfo!$1:$1,0))</f>
        <v>Adult</v>
      </c>
      <c r="Q1008" s="31">
        <f t="array" ref="Q1008">INDEX(StudiesInfo!$1:$80,MATCH($E1008,StudiesInfo!$B:$B,0),MATCH(Q$1,StudiesInfo!$1:$1,0))</f>
        <v>6</v>
      </c>
      <c r="R1008" s="31" t="str">
        <f t="array" ref="R1008">INDEX(StudiesInfo!$1:$80,MATCH($E1008,StudiesInfo!$B:$B,0),MATCH(R$1,StudiesInfo!$1:$1,0))</f>
        <v>months</v>
      </c>
      <c r="S1008" s="31" t="str">
        <f t="array" ref="S1008">INDEX(StudiesInfo!$1:$80,MATCH($E1008,StudiesInfo!$B:$B,0),MATCH(S$1,StudiesInfo!$1:$1,0))</f>
        <v>7, Circadian behaviour: 49</v>
      </c>
      <c r="T1008" s="31" t="str">
        <f t="array" ref="T1008">INDEX(StudiesInfo!$1:$80,MATCH($E1008,StudiesInfo!$B:$B,0),MATCH(T$1,StudiesInfo!$1:$1,0))</f>
        <v>5-15 days
15 days +</v>
      </c>
      <c r="U1008" s="31" t="str">
        <f t="array" ref="U1008">INDEX(StudiesInfo!$1:$80,MATCH($E1008,StudiesInfo!$B:$B,0),MATCH(U$1,StudiesInfo!$1:$1,0))</f>
        <v>0, Unclear</v>
      </c>
      <c r="V1008" s="31" t="str">
        <f t="array" ref="V1008">INDEX(StudiesInfo!$1:$80,MATCH($E1008,StudiesInfo!$B:$B,0),MATCH(V$1,StudiesInfo!$1:$1,0))</f>
        <v>Adult</v>
      </c>
      <c r="W1008" s="31" t="str">
        <f t="array" ref="W1008">INDEX(StudiesInfo!$1:$80,MATCH($E1008,StudiesInfo!$B:$B,0),MATCH(W$1,StudiesInfo!$1:$1,0))</f>
        <v>Unclear</v>
      </c>
      <c r="X1008" s="31" t="str">
        <f t="array" ref="X1008">INDEX(StudiesInfo!$1:$80,MATCH($E1008,StudiesInfo!$B:$B,0),MATCH(X$1,StudiesInfo!$1:$1,0))</f>
        <v>-</v>
      </c>
      <c r="Y1008" s="30" t="s">
        <v>622</v>
      </c>
      <c r="Z1008" s="30" t="s">
        <v>682</v>
      </c>
      <c r="AA1008" s="30" t="s">
        <v>1154</v>
      </c>
      <c r="AD1008" s="33" t="s">
        <v>1150</v>
      </c>
      <c r="AE1008" s="30"/>
      <c r="AF1008" s="30" t="s">
        <v>600</v>
      </c>
    </row>
    <row r="1009" ht="16.5" hidden="1" customHeight="1">
      <c r="A1009" s="30">
        <v>38.0</v>
      </c>
      <c r="B1009" s="31" t="str">
        <f t="array" ref="B1009">INDEX(StudiesInfo!$1:$80,MATCH($E1009,StudiesInfo!$B:$B,0),MATCH(B$1,StudiesInfo!$1:$1,0))</f>
        <v>No</v>
      </c>
      <c r="E1009" s="31" t="str">
        <f t="array" ref="E1009">INDEX(StudiesInfo!$1:$80,MATCH($A1009,StudiesInfo!$A:$A,0),MATCH(E$1,StudiesInfo!$1:$1,0))</f>
        <v>Sarasamma et al., 2020</v>
      </c>
      <c r="F1009" s="31" t="str">
        <f t="array" ref="F1009">INDEX(StudiesInfo!$1:$80,MATCH($E1009,StudiesInfo!$B:$B,0),MATCH(F$1,StudiesInfo!$1:$1,0))</f>
        <v>70 nm</v>
      </c>
      <c r="G1009" s="31" t="str">
        <f t="array" ref="G1009">INDEX(StudiesInfo!$1:$80,MATCH($E1009,StudiesInfo!$B:$B,0),MATCH(G$1,StudiesInfo!$1:$1,0))</f>
        <v>nano</v>
      </c>
      <c r="H1009" s="31" t="str">
        <f t="array" ref="H1009">INDEX(StudiesInfo!$1:$80,MATCH($E1009,StudiesInfo!$B:$B,0),MATCH(H$1,StudiesInfo!$1:$1,0))</f>
        <v>Polystyrene (PS)</v>
      </c>
      <c r="I1009" s="31" t="str">
        <f t="array" ref="I1009">INDEX(StudiesInfo!$1:$80,MATCH($E1009,StudiesInfo!$B:$B,0),MATCH(I$1,StudiesInfo!$1:$1,0))</f>
        <v>Sphere</v>
      </c>
      <c r="J1009" s="32" t="str">
        <f t="array" ref="J1009">INDEX(StudiesInfo!$1:$80,MATCH($E1009,StudiesInfo!$B:$B,0),MATCH(J$1,StudiesInfo!$1:$1,0))</f>
        <v>Danio rerio</v>
      </c>
      <c r="K1009" s="31" t="str">
        <f t="array" ref="K1009">INDEX(StudiesInfo!$1:$80,MATCH($E1009,StudiesInfo!$B:$B,0),MATCH(K$1,StudiesInfo!$1:$1,0))</f>
        <v>Unclear</v>
      </c>
      <c r="L1009" s="31" t="str">
        <f t="array" ref="L1009">INDEX(StudiesInfo!$1:$80,MATCH($E1009,StudiesInfo!$B:$B,0),MATCH(L$1,StudiesInfo!$1:$1,0))</f>
        <v>Water: Semi-static system</v>
      </c>
      <c r="M1009" s="31" t="str">
        <f t="array" ref="M1009">INDEX(StudiesInfo!$1:$80,MATCH($E1009,StudiesInfo!$B:$B,0),MATCH(M$1,StudiesInfo!$1:$1,0))</f>
        <v>Every 48h</v>
      </c>
      <c r="N1009" s="31" t="str">
        <f t="array" ref="N1009">INDEX(StudiesInfo!$1:$80,MATCH($E1009,StudiesInfo!$B:$B,0),MATCH(N$1,StudiesInfo!$1:$1,0))</f>
        <v>0.5, 1.5, 5</v>
      </c>
      <c r="O1009" s="31" t="str">
        <f t="array" ref="O1009">INDEX(StudiesInfo!$1:$80,MATCH($E1009,StudiesInfo!$B:$B,0),MATCH(O$1,StudiesInfo!$1:$1,0))</f>
        <v>ppm</v>
      </c>
      <c r="P1009" s="31" t="str">
        <f t="array" ref="P1009">INDEX(StudiesInfo!$1:$80,MATCH($E1009,StudiesInfo!$B:$B,0),MATCH(P$1,StudiesInfo!$1:$1,0))</f>
        <v>Adult</v>
      </c>
      <c r="Q1009" s="31">
        <f t="array" ref="Q1009">INDEX(StudiesInfo!$1:$80,MATCH($E1009,StudiesInfo!$B:$B,0),MATCH(Q$1,StudiesInfo!$1:$1,0))</f>
        <v>6</v>
      </c>
      <c r="R1009" s="31" t="str">
        <f t="array" ref="R1009">INDEX(StudiesInfo!$1:$80,MATCH($E1009,StudiesInfo!$B:$B,0),MATCH(R$1,StudiesInfo!$1:$1,0))</f>
        <v>months</v>
      </c>
      <c r="S1009" s="31" t="str">
        <f t="array" ref="S1009">INDEX(StudiesInfo!$1:$80,MATCH($E1009,StudiesInfo!$B:$B,0),MATCH(S$1,StudiesInfo!$1:$1,0))</f>
        <v>7, Circadian behaviour: 49</v>
      </c>
      <c r="T1009" s="31" t="str">
        <f t="array" ref="T1009">INDEX(StudiesInfo!$1:$80,MATCH($E1009,StudiesInfo!$B:$B,0),MATCH(T$1,StudiesInfo!$1:$1,0))</f>
        <v>5-15 days
15 days +</v>
      </c>
      <c r="U1009" s="31" t="str">
        <f t="array" ref="U1009">INDEX(StudiesInfo!$1:$80,MATCH($E1009,StudiesInfo!$B:$B,0),MATCH(U$1,StudiesInfo!$1:$1,0))</f>
        <v>0, Unclear</v>
      </c>
      <c r="V1009" s="31" t="str">
        <f t="array" ref="V1009">INDEX(StudiesInfo!$1:$80,MATCH($E1009,StudiesInfo!$B:$B,0),MATCH(V$1,StudiesInfo!$1:$1,0))</f>
        <v>Adult</v>
      </c>
      <c r="W1009" s="31" t="str">
        <f t="array" ref="W1009">INDEX(StudiesInfo!$1:$80,MATCH($E1009,StudiesInfo!$B:$B,0),MATCH(W$1,StudiesInfo!$1:$1,0))</f>
        <v>Unclear</v>
      </c>
      <c r="X1009" s="31" t="str">
        <f t="array" ref="X1009">INDEX(StudiesInfo!$1:$80,MATCH($E1009,StudiesInfo!$B:$B,0),MATCH(X$1,StudiesInfo!$1:$1,0))</f>
        <v>-</v>
      </c>
      <c r="Y1009" s="30" t="s">
        <v>622</v>
      </c>
      <c r="Z1009" s="30" t="s">
        <v>682</v>
      </c>
      <c r="AA1009" s="30" t="s">
        <v>786</v>
      </c>
      <c r="AB1009" s="30"/>
      <c r="AC1009" s="30" t="s">
        <v>1156</v>
      </c>
      <c r="AD1009" s="33" t="s">
        <v>586</v>
      </c>
      <c r="AE1009" s="30"/>
      <c r="AF1009" s="30" t="s">
        <v>588</v>
      </c>
    </row>
    <row r="1010" ht="16.5" hidden="1" customHeight="1">
      <c r="A1010" s="30">
        <v>38.0</v>
      </c>
      <c r="B1010" s="31" t="str">
        <f t="array" ref="B1010">INDEX(StudiesInfo!$1:$80,MATCH($E1010,StudiesInfo!$B:$B,0),MATCH(B$1,StudiesInfo!$1:$1,0))</f>
        <v>No</v>
      </c>
      <c r="E1010" s="31" t="str">
        <f t="array" ref="E1010">INDEX(StudiesInfo!$1:$80,MATCH($A1010,StudiesInfo!$A:$A,0),MATCH(E$1,StudiesInfo!$1:$1,0))</f>
        <v>Sarasamma et al., 2020</v>
      </c>
      <c r="F1010" s="31" t="str">
        <f t="array" ref="F1010">INDEX(StudiesInfo!$1:$80,MATCH($E1010,StudiesInfo!$B:$B,0),MATCH(F$1,StudiesInfo!$1:$1,0))</f>
        <v>70 nm</v>
      </c>
      <c r="G1010" s="31" t="str">
        <f t="array" ref="G1010">INDEX(StudiesInfo!$1:$80,MATCH($E1010,StudiesInfo!$B:$B,0),MATCH(G$1,StudiesInfo!$1:$1,0))</f>
        <v>nano</v>
      </c>
      <c r="H1010" s="31" t="str">
        <f t="array" ref="H1010">INDEX(StudiesInfo!$1:$80,MATCH($E1010,StudiesInfo!$B:$B,0),MATCH(H$1,StudiesInfo!$1:$1,0))</f>
        <v>Polystyrene (PS)</v>
      </c>
      <c r="I1010" s="31" t="str">
        <f t="array" ref="I1010">INDEX(StudiesInfo!$1:$80,MATCH($E1010,StudiesInfo!$B:$B,0),MATCH(I$1,StudiesInfo!$1:$1,0))</f>
        <v>Sphere</v>
      </c>
      <c r="J1010" s="32" t="str">
        <f t="array" ref="J1010">INDEX(StudiesInfo!$1:$80,MATCH($E1010,StudiesInfo!$B:$B,0),MATCH(J$1,StudiesInfo!$1:$1,0))</f>
        <v>Danio rerio</v>
      </c>
      <c r="K1010" s="31" t="str">
        <f t="array" ref="K1010">INDEX(StudiesInfo!$1:$80,MATCH($E1010,StudiesInfo!$B:$B,0),MATCH(K$1,StudiesInfo!$1:$1,0))</f>
        <v>Unclear</v>
      </c>
      <c r="L1010" s="31" t="str">
        <f t="array" ref="L1010">INDEX(StudiesInfo!$1:$80,MATCH($E1010,StudiesInfo!$B:$B,0),MATCH(L$1,StudiesInfo!$1:$1,0))</f>
        <v>Water: Semi-static system</v>
      </c>
      <c r="M1010" s="31" t="str">
        <f t="array" ref="M1010">INDEX(StudiesInfo!$1:$80,MATCH($E1010,StudiesInfo!$B:$B,0),MATCH(M$1,StudiesInfo!$1:$1,0))</f>
        <v>Every 48h</v>
      </c>
      <c r="N1010" s="31" t="str">
        <f t="array" ref="N1010">INDEX(StudiesInfo!$1:$80,MATCH($E1010,StudiesInfo!$B:$B,0),MATCH(N$1,StudiesInfo!$1:$1,0))</f>
        <v>0.5, 1.5, 5</v>
      </c>
      <c r="O1010" s="31" t="str">
        <f t="array" ref="O1010">INDEX(StudiesInfo!$1:$80,MATCH($E1010,StudiesInfo!$B:$B,0),MATCH(O$1,StudiesInfo!$1:$1,0))</f>
        <v>ppm</v>
      </c>
      <c r="P1010" s="31" t="str">
        <f t="array" ref="P1010">INDEX(StudiesInfo!$1:$80,MATCH($E1010,StudiesInfo!$B:$B,0),MATCH(P$1,StudiesInfo!$1:$1,0))</f>
        <v>Adult</v>
      </c>
      <c r="Q1010" s="31">
        <f t="array" ref="Q1010">INDEX(StudiesInfo!$1:$80,MATCH($E1010,StudiesInfo!$B:$B,0),MATCH(Q$1,StudiesInfo!$1:$1,0))</f>
        <v>6</v>
      </c>
      <c r="R1010" s="31" t="str">
        <f t="array" ref="R1010">INDEX(StudiesInfo!$1:$80,MATCH($E1010,StudiesInfo!$B:$B,0),MATCH(R$1,StudiesInfo!$1:$1,0))</f>
        <v>months</v>
      </c>
      <c r="S1010" s="31" t="str">
        <f t="array" ref="S1010">INDEX(StudiesInfo!$1:$80,MATCH($E1010,StudiesInfo!$B:$B,0),MATCH(S$1,StudiesInfo!$1:$1,0))</f>
        <v>7, Circadian behaviour: 49</v>
      </c>
      <c r="T1010" s="31" t="str">
        <f t="array" ref="T1010">INDEX(StudiesInfo!$1:$80,MATCH($E1010,StudiesInfo!$B:$B,0),MATCH(T$1,StudiesInfo!$1:$1,0))</f>
        <v>5-15 days
15 days +</v>
      </c>
      <c r="U1010" s="31" t="str">
        <f t="array" ref="U1010">INDEX(StudiesInfo!$1:$80,MATCH($E1010,StudiesInfo!$B:$B,0),MATCH(U$1,StudiesInfo!$1:$1,0))</f>
        <v>0, Unclear</v>
      </c>
      <c r="V1010" s="31" t="str">
        <f t="array" ref="V1010">INDEX(StudiesInfo!$1:$80,MATCH($E1010,StudiesInfo!$B:$B,0),MATCH(V$1,StudiesInfo!$1:$1,0))</f>
        <v>Adult</v>
      </c>
      <c r="W1010" s="31" t="str">
        <f t="array" ref="W1010">INDEX(StudiesInfo!$1:$80,MATCH($E1010,StudiesInfo!$B:$B,0),MATCH(W$1,StudiesInfo!$1:$1,0))</f>
        <v>Unclear</v>
      </c>
      <c r="X1010" s="31" t="str">
        <f t="array" ref="X1010">INDEX(StudiesInfo!$1:$80,MATCH($E1010,StudiesInfo!$B:$B,0),MATCH(X$1,StudiesInfo!$1:$1,0))</f>
        <v>-</v>
      </c>
      <c r="Y1010" s="30" t="s">
        <v>622</v>
      </c>
      <c r="Z1010" s="30" t="s">
        <v>682</v>
      </c>
      <c r="AA1010" s="30" t="s">
        <v>786</v>
      </c>
      <c r="AD1010" s="33" t="s">
        <v>1149</v>
      </c>
      <c r="AE1010" s="30"/>
      <c r="AF1010" s="34" t="s">
        <v>591</v>
      </c>
    </row>
    <row r="1011" ht="16.5" hidden="1" customHeight="1">
      <c r="A1011" s="30">
        <v>38.0</v>
      </c>
      <c r="B1011" s="31" t="str">
        <f t="array" ref="B1011">INDEX(StudiesInfo!$1:$80,MATCH($E1011,StudiesInfo!$B:$B,0),MATCH(B$1,StudiesInfo!$1:$1,0))</f>
        <v>No</v>
      </c>
      <c r="E1011" s="31" t="str">
        <f t="array" ref="E1011">INDEX(StudiesInfo!$1:$80,MATCH($A1011,StudiesInfo!$A:$A,0),MATCH(E$1,StudiesInfo!$1:$1,0))</f>
        <v>Sarasamma et al., 2020</v>
      </c>
      <c r="F1011" s="31" t="str">
        <f t="array" ref="F1011">INDEX(StudiesInfo!$1:$80,MATCH($E1011,StudiesInfo!$B:$B,0),MATCH(F$1,StudiesInfo!$1:$1,0))</f>
        <v>70 nm</v>
      </c>
      <c r="G1011" s="31" t="str">
        <f t="array" ref="G1011">INDEX(StudiesInfo!$1:$80,MATCH($E1011,StudiesInfo!$B:$B,0),MATCH(G$1,StudiesInfo!$1:$1,0))</f>
        <v>nano</v>
      </c>
      <c r="H1011" s="31" t="str">
        <f t="array" ref="H1011">INDEX(StudiesInfo!$1:$80,MATCH($E1011,StudiesInfo!$B:$B,0),MATCH(H$1,StudiesInfo!$1:$1,0))</f>
        <v>Polystyrene (PS)</v>
      </c>
      <c r="I1011" s="31" t="str">
        <f t="array" ref="I1011">INDEX(StudiesInfo!$1:$80,MATCH($E1011,StudiesInfo!$B:$B,0),MATCH(I$1,StudiesInfo!$1:$1,0))</f>
        <v>Sphere</v>
      </c>
      <c r="J1011" s="32" t="str">
        <f t="array" ref="J1011">INDEX(StudiesInfo!$1:$80,MATCH($E1011,StudiesInfo!$B:$B,0),MATCH(J$1,StudiesInfo!$1:$1,0))</f>
        <v>Danio rerio</v>
      </c>
      <c r="K1011" s="31" t="str">
        <f t="array" ref="K1011">INDEX(StudiesInfo!$1:$80,MATCH($E1011,StudiesInfo!$B:$B,0),MATCH(K$1,StudiesInfo!$1:$1,0))</f>
        <v>Unclear</v>
      </c>
      <c r="L1011" s="31" t="str">
        <f t="array" ref="L1011">INDEX(StudiesInfo!$1:$80,MATCH($E1011,StudiesInfo!$B:$B,0),MATCH(L$1,StudiesInfo!$1:$1,0))</f>
        <v>Water: Semi-static system</v>
      </c>
      <c r="M1011" s="31" t="str">
        <f t="array" ref="M1011">INDEX(StudiesInfo!$1:$80,MATCH($E1011,StudiesInfo!$B:$B,0),MATCH(M$1,StudiesInfo!$1:$1,0))</f>
        <v>Every 48h</v>
      </c>
      <c r="N1011" s="31" t="str">
        <f t="array" ref="N1011">INDEX(StudiesInfo!$1:$80,MATCH($E1011,StudiesInfo!$B:$B,0),MATCH(N$1,StudiesInfo!$1:$1,0))</f>
        <v>0.5, 1.5, 5</v>
      </c>
      <c r="O1011" s="31" t="str">
        <f t="array" ref="O1011">INDEX(StudiesInfo!$1:$80,MATCH($E1011,StudiesInfo!$B:$B,0),MATCH(O$1,StudiesInfo!$1:$1,0))</f>
        <v>ppm</v>
      </c>
      <c r="P1011" s="31" t="str">
        <f t="array" ref="P1011">INDEX(StudiesInfo!$1:$80,MATCH($E1011,StudiesInfo!$B:$B,0),MATCH(P$1,StudiesInfo!$1:$1,0))</f>
        <v>Adult</v>
      </c>
      <c r="Q1011" s="31">
        <f t="array" ref="Q1011">INDEX(StudiesInfo!$1:$80,MATCH($E1011,StudiesInfo!$B:$B,0),MATCH(Q$1,StudiesInfo!$1:$1,0))</f>
        <v>6</v>
      </c>
      <c r="R1011" s="31" t="str">
        <f t="array" ref="R1011">INDEX(StudiesInfo!$1:$80,MATCH($E1011,StudiesInfo!$B:$B,0),MATCH(R$1,StudiesInfo!$1:$1,0))</f>
        <v>months</v>
      </c>
      <c r="S1011" s="31" t="str">
        <f t="array" ref="S1011">INDEX(StudiesInfo!$1:$80,MATCH($E1011,StudiesInfo!$B:$B,0),MATCH(S$1,StudiesInfo!$1:$1,0))</f>
        <v>7, Circadian behaviour: 49</v>
      </c>
      <c r="T1011" s="31" t="str">
        <f t="array" ref="T1011">INDEX(StudiesInfo!$1:$80,MATCH($E1011,StudiesInfo!$B:$B,0),MATCH(T$1,StudiesInfo!$1:$1,0))</f>
        <v>5-15 days
15 days +</v>
      </c>
      <c r="U1011" s="31" t="str">
        <f t="array" ref="U1011">INDEX(StudiesInfo!$1:$80,MATCH($E1011,StudiesInfo!$B:$B,0),MATCH(U$1,StudiesInfo!$1:$1,0))</f>
        <v>0, Unclear</v>
      </c>
      <c r="V1011" s="31" t="str">
        <f t="array" ref="V1011">INDEX(StudiesInfo!$1:$80,MATCH($E1011,StudiesInfo!$B:$B,0),MATCH(V$1,StudiesInfo!$1:$1,0))</f>
        <v>Adult</v>
      </c>
      <c r="W1011" s="31" t="str">
        <f t="array" ref="W1011">INDEX(StudiesInfo!$1:$80,MATCH($E1011,StudiesInfo!$B:$B,0),MATCH(W$1,StudiesInfo!$1:$1,0))</f>
        <v>Unclear</v>
      </c>
      <c r="X1011" s="31" t="str">
        <f t="array" ref="X1011">INDEX(StudiesInfo!$1:$80,MATCH($E1011,StudiesInfo!$B:$B,0),MATCH(X$1,StudiesInfo!$1:$1,0))</f>
        <v>-</v>
      </c>
      <c r="Y1011" s="30" t="s">
        <v>622</v>
      </c>
      <c r="Z1011" s="30" t="s">
        <v>682</v>
      </c>
      <c r="AA1011" s="30" t="s">
        <v>786</v>
      </c>
      <c r="AD1011" s="33" t="s">
        <v>1150</v>
      </c>
      <c r="AE1011" s="30"/>
      <c r="AF1011" s="34" t="s">
        <v>591</v>
      </c>
    </row>
    <row r="1012" ht="16.5" hidden="1" customHeight="1">
      <c r="A1012" s="30">
        <v>38.0</v>
      </c>
      <c r="B1012" s="31" t="str">
        <f t="array" ref="B1012">INDEX(StudiesInfo!$1:$80,MATCH($E1012,StudiesInfo!$B:$B,0),MATCH(B$1,StudiesInfo!$1:$1,0))</f>
        <v>No</v>
      </c>
      <c r="E1012" s="31" t="str">
        <f t="array" ref="E1012">INDEX(StudiesInfo!$1:$80,MATCH($A1012,StudiesInfo!$A:$A,0),MATCH(E$1,StudiesInfo!$1:$1,0))</f>
        <v>Sarasamma et al., 2020</v>
      </c>
      <c r="F1012" s="31" t="str">
        <f t="array" ref="F1012">INDEX(StudiesInfo!$1:$80,MATCH($E1012,StudiesInfo!$B:$B,0),MATCH(F$1,StudiesInfo!$1:$1,0))</f>
        <v>70 nm</v>
      </c>
      <c r="G1012" s="31" t="str">
        <f t="array" ref="G1012">INDEX(StudiesInfo!$1:$80,MATCH($E1012,StudiesInfo!$B:$B,0),MATCH(G$1,StudiesInfo!$1:$1,0))</f>
        <v>nano</v>
      </c>
      <c r="H1012" s="31" t="str">
        <f t="array" ref="H1012">INDEX(StudiesInfo!$1:$80,MATCH($E1012,StudiesInfo!$B:$B,0),MATCH(H$1,StudiesInfo!$1:$1,0))</f>
        <v>Polystyrene (PS)</v>
      </c>
      <c r="I1012" s="31" t="str">
        <f t="array" ref="I1012">INDEX(StudiesInfo!$1:$80,MATCH($E1012,StudiesInfo!$B:$B,0),MATCH(I$1,StudiesInfo!$1:$1,0))</f>
        <v>Sphere</v>
      </c>
      <c r="J1012" s="32" t="str">
        <f t="array" ref="J1012">INDEX(StudiesInfo!$1:$80,MATCH($E1012,StudiesInfo!$B:$B,0),MATCH(J$1,StudiesInfo!$1:$1,0))</f>
        <v>Danio rerio</v>
      </c>
      <c r="K1012" s="31" t="str">
        <f t="array" ref="K1012">INDEX(StudiesInfo!$1:$80,MATCH($E1012,StudiesInfo!$B:$B,0),MATCH(K$1,StudiesInfo!$1:$1,0))</f>
        <v>Unclear</v>
      </c>
      <c r="L1012" s="31" t="str">
        <f t="array" ref="L1012">INDEX(StudiesInfo!$1:$80,MATCH($E1012,StudiesInfo!$B:$B,0),MATCH(L$1,StudiesInfo!$1:$1,0))</f>
        <v>Water: Semi-static system</v>
      </c>
      <c r="M1012" s="31" t="str">
        <f t="array" ref="M1012">INDEX(StudiesInfo!$1:$80,MATCH($E1012,StudiesInfo!$B:$B,0),MATCH(M$1,StudiesInfo!$1:$1,0))</f>
        <v>Every 48h</v>
      </c>
      <c r="N1012" s="31" t="str">
        <f t="array" ref="N1012">INDEX(StudiesInfo!$1:$80,MATCH($E1012,StudiesInfo!$B:$B,0),MATCH(N$1,StudiesInfo!$1:$1,0))</f>
        <v>0.5, 1.5, 5</v>
      </c>
      <c r="O1012" s="31" t="str">
        <f t="array" ref="O1012">INDEX(StudiesInfo!$1:$80,MATCH($E1012,StudiesInfo!$B:$B,0),MATCH(O$1,StudiesInfo!$1:$1,0))</f>
        <v>ppm</v>
      </c>
      <c r="P1012" s="31" t="str">
        <f t="array" ref="P1012">INDEX(StudiesInfo!$1:$80,MATCH($E1012,StudiesInfo!$B:$B,0),MATCH(P$1,StudiesInfo!$1:$1,0))</f>
        <v>Adult</v>
      </c>
      <c r="Q1012" s="31">
        <f t="array" ref="Q1012">INDEX(StudiesInfo!$1:$80,MATCH($E1012,StudiesInfo!$B:$B,0),MATCH(Q$1,StudiesInfo!$1:$1,0))</f>
        <v>6</v>
      </c>
      <c r="R1012" s="31" t="str">
        <f t="array" ref="R1012">INDEX(StudiesInfo!$1:$80,MATCH($E1012,StudiesInfo!$B:$B,0),MATCH(R$1,StudiesInfo!$1:$1,0))</f>
        <v>months</v>
      </c>
      <c r="S1012" s="31" t="str">
        <f t="array" ref="S1012">INDEX(StudiesInfo!$1:$80,MATCH($E1012,StudiesInfo!$B:$B,0),MATCH(S$1,StudiesInfo!$1:$1,0))</f>
        <v>7, Circadian behaviour: 49</v>
      </c>
      <c r="T1012" s="31" t="str">
        <f t="array" ref="T1012">INDEX(StudiesInfo!$1:$80,MATCH($E1012,StudiesInfo!$B:$B,0),MATCH(T$1,StudiesInfo!$1:$1,0))</f>
        <v>5-15 days
15 days +</v>
      </c>
      <c r="U1012" s="31" t="str">
        <f t="array" ref="U1012">INDEX(StudiesInfo!$1:$80,MATCH($E1012,StudiesInfo!$B:$B,0),MATCH(U$1,StudiesInfo!$1:$1,0))</f>
        <v>0, Unclear</v>
      </c>
      <c r="V1012" s="31" t="str">
        <f t="array" ref="V1012">INDEX(StudiesInfo!$1:$80,MATCH($E1012,StudiesInfo!$B:$B,0),MATCH(V$1,StudiesInfo!$1:$1,0))</f>
        <v>Adult</v>
      </c>
      <c r="W1012" s="31" t="str">
        <f t="array" ref="W1012">INDEX(StudiesInfo!$1:$80,MATCH($E1012,StudiesInfo!$B:$B,0),MATCH(W$1,StudiesInfo!$1:$1,0))</f>
        <v>Unclear</v>
      </c>
      <c r="X1012" s="31" t="str">
        <f t="array" ref="X1012">INDEX(StudiesInfo!$1:$80,MATCH($E1012,StudiesInfo!$B:$B,0),MATCH(X$1,StudiesInfo!$1:$1,0))</f>
        <v>-</v>
      </c>
      <c r="Y1012" s="30" t="s">
        <v>622</v>
      </c>
      <c r="Z1012" s="30" t="s">
        <v>682</v>
      </c>
      <c r="AA1012" s="30" t="s">
        <v>807</v>
      </c>
      <c r="AC1012" s="30" t="s">
        <v>1157</v>
      </c>
      <c r="AD1012" s="33" t="s">
        <v>586</v>
      </c>
      <c r="AE1012" s="30"/>
      <c r="AF1012" s="30" t="s">
        <v>588</v>
      </c>
    </row>
    <row r="1013" ht="16.5" hidden="1" customHeight="1">
      <c r="A1013" s="30">
        <v>38.0</v>
      </c>
      <c r="B1013" s="31" t="str">
        <f t="array" ref="B1013">INDEX(StudiesInfo!$1:$80,MATCH($E1013,StudiesInfo!$B:$B,0),MATCH(B$1,StudiesInfo!$1:$1,0))</f>
        <v>No</v>
      </c>
      <c r="E1013" s="31" t="str">
        <f t="array" ref="E1013">INDEX(StudiesInfo!$1:$80,MATCH($A1013,StudiesInfo!$A:$A,0),MATCH(E$1,StudiesInfo!$1:$1,0))</f>
        <v>Sarasamma et al., 2020</v>
      </c>
      <c r="F1013" s="31" t="str">
        <f t="array" ref="F1013">INDEX(StudiesInfo!$1:$80,MATCH($E1013,StudiesInfo!$B:$B,0),MATCH(F$1,StudiesInfo!$1:$1,0))</f>
        <v>70 nm</v>
      </c>
      <c r="G1013" s="31" t="str">
        <f t="array" ref="G1013">INDEX(StudiesInfo!$1:$80,MATCH($E1013,StudiesInfo!$B:$B,0),MATCH(G$1,StudiesInfo!$1:$1,0))</f>
        <v>nano</v>
      </c>
      <c r="H1013" s="31" t="str">
        <f t="array" ref="H1013">INDEX(StudiesInfo!$1:$80,MATCH($E1013,StudiesInfo!$B:$B,0),MATCH(H$1,StudiesInfo!$1:$1,0))</f>
        <v>Polystyrene (PS)</v>
      </c>
      <c r="I1013" s="31" t="str">
        <f t="array" ref="I1013">INDEX(StudiesInfo!$1:$80,MATCH($E1013,StudiesInfo!$B:$B,0),MATCH(I$1,StudiesInfo!$1:$1,0))</f>
        <v>Sphere</v>
      </c>
      <c r="J1013" s="32" t="str">
        <f t="array" ref="J1013">INDEX(StudiesInfo!$1:$80,MATCH($E1013,StudiesInfo!$B:$B,0),MATCH(J$1,StudiesInfo!$1:$1,0))</f>
        <v>Danio rerio</v>
      </c>
      <c r="K1013" s="31" t="str">
        <f t="array" ref="K1013">INDEX(StudiesInfo!$1:$80,MATCH($E1013,StudiesInfo!$B:$B,0),MATCH(K$1,StudiesInfo!$1:$1,0))</f>
        <v>Unclear</v>
      </c>
      <c r="L1013" s="31" t="str">
        <f t="array" ref="L1013">INDEX(StudiesInfo!$1:$80,MATCH($E1013,StudiesInfo!$B:$B,0),MATCH(L$1,StudiesInfo!$1:$1,0))</f>
        <v>Water: Semi-static system</v>
      </c>
      <c r="M1013" s="31" t="str">
        <f t="array" ref="M1013">INDEX(StudiesInfo!$1:$80,MATCH($E1013,StudiesInfo!$B:$B,0),MATCH(M$1,StudiesInfo!$1:$1,0))</f>
        <v>Every 48h</v>
      </c>
      <c r="N1013" s="31" t="str">
        <f t="array" ref="N1013">INDEX(StudiesInfo!$1:$80,MATCH($E1013,StudiesInfo!$B:$B,0),MATCH(N$1,StudiesInfo!$1:$1,0))</f>
        <v>0.5, 1.5, 5</v>
      </c>
      <c r="O1013" s="31" t="str">
        <f t="array" ref="O1013">INDEX(StudiesInfo!$1:$80,MATCH($E1013,StudiesInfo!$B:$B,0),MATCH(O$1,StudiesInfo!$1:$1,0))</f>
        <v>ppm</v>
      </c>
      <c r="P1013" s="31" t="str">
        <f t="array" ref="P1013">INDEX(StudiesInfo!$1:$80,MATCH($E1013,StudiesInfo!$B:$B,0),MATCH(P$1,StudiesInfo!$1:$1,0))</f>
        <v>Adult</v>
      </c>
      <c r="Q1013" s="31">
        <f t="array" ref="Q1013">INDEX(StudiesInfo!$1:$80,MATCH($E1013,StudiesInfo!$B:$B,0),MATCH(Q$1,StudiesInfo!$1:$1,0))</f>
        <v>6</v>
      </c>
      <c r="R1013" s="31" t="str">
        <f t="array" ref="R1013">INDEX(StudiesInfo!$1:$80,MATCH($E1013,StudiesInfo!$B:$B,0),MATCH(R$1,StudiesInfo!$1:$1,0))</f>
        <v>months</v>
      </c>
      <c r="S1013" s="31" t="str">
        <f t="array" ref="S1013">INDEX(StudiesInfo!$1:$80,MATCH($E1013,StudiesInfo!$B:$B,0),MATCH(S$1,StudiesInfo!$1:$1,0))</f>
        <v>7, Circadian behaviour: 49</v>
      </c>
      <c r="T1013" s="31" t="str">
        <f t="array" ref="T1013">INDEX(StudiesInfo!$1:$80,MATCH($E1013,StudiesInfo!$B:$B,0),MATCH(T$1,StudiesInfo!$1:$1,0))</f>
        <v>5-15 days
15 days +</v>
      </c>
      <c r="U1013" s="31" t="str">
        <f t="array" ref="U1013">INDEX(StudiesInfo!$1:$80,MATCH($E1013,StudiesInfo!$B:$B,0),MATCH(U$1,StudiesInfo!$1:$1,0))</f>
        <v>0, Unclear</v>
      </c>
      <c r="V1013" s="31" t="str">
        <f t="array" ref="V1013">INDEX(StudiesInfo!$1:$80,MATCH($E1013,StudiesInfo!$B:$B,0),MATCH(V$1,StudiesInfo!$1:$1,0))</f>
        <v>Adult</v>
      </c>
      <c r="W1013" s="31" t="str">
        <f t="array" ref="W1013">INDEX(StudiesInfo!$1:$80,MATCH($E1013,StudiesInfo!$B:$B,0),MATCH(W$1,StudiesInfo!$1:$1,0))</f>
        <v>Unclear</v>
      </c>
      <c r="X1013" s="31" t="str">
        <f t="array" ref="X1013">INDEX(StudiesInfo!$1:$80,MATCH($E1013,StudiesInfo!$B:$B,0),MATCH(X$1,StudiesInfo!$1:$1,0))</f>
        <v>-</v>
      </c>
      <c r="Y1013" s="30" t="s">
        <v>622</v>
      </c>
      <c r="Z1013" s="30" t="s">
        <v>682</v>
      </c>
      <c r="AA1013" s="30" t="s">
        <v>807</v>
      </c>
      <c r="AD1013" s="33" t="s">
        <v>1149</v>
      </c>
      <c r="AE1013" s="30"/>
      <c r="AF1013" s="34" t="s">
        <v>591</v>
      </c>
    </row>
    <row r="1014" ht="16.5" hidden="1" customHeight="1">
      <c r="A1014" s="30">
        <v>38.0</v>
      </c>
      <c r="B1014" s="31" t="str">
        <f t="array" ref="B1014">INDEX(StudiesInfo!$1:$80,MATCH($E1014,StudiesInfo!$B:$B,0),MATCH(B$1,StudiesInfo!$1:$1,0))</f>
        <v>No</v>
      </c>
      <c r="E1014" s="31" t="str">
        <f t="array" ref="E1014">INDEX(StudiesInfo!$1:$80,MATCH($A1014,StudiesInfo!$A:$A,0),MATCH(E$1,StudiesInfo!$1:$1,0))</f>
        <v>Sarasamma et al., 2020</v>
      </c>
      <c r="F1014" s="31" t="str">
        <f t="array" ref="F1014">INDEX(StudiesInfo!$1:$80,MATCH($E1014,StudiesInfo!$B:$B,0),MATCH(F$1,StudiesInfo!$1:$1,0))</f>
        <v>70 nm</v>
      </c>
      <c r="G1014" s="31" t="str">
        <f t="array" ref="G1014">INDEX(StudiesInfo!$1:$80,MATCH($E1014,StudiesInfo!$B:$B,0),MATCH(G$1,StudiesInfo!$1:$1,0))</f>
        <v>nano</v>
      </c>
      <c r="H1014" s="31" t="str">
        <f t="array" ref="H1014">INDEX(StudiesInfo!$1:$80,MATCH($E1014,StudiesInfo!$B:$B,0),MATCH(H$1,StudiesInfo!$1:$1,0))</f>
        <v>Polystyrene (PS)</v>
      </c>
      <c r="I1014" s="31" t="str">
        <f t="array" ref="I1014">INDEX(StudiesInfo!$1:$80,MATCH($E1014,StudiesInfo!$B:$B,0),MATCH(I$1,StudiesInfo!$1:$1,0))</f>
        <v>Sphere</v>
      </c>
      <c r="J1014" s="32" t="str">
        <f t="array" ref="J1014">INDEX(StudiesInfo!$1:$80,MATCH($E1014,StudiesInfo!$B:$B,0),MATCH(J$1,StudiesInfo!$1:$1,0))</f>
        <v>Danio rerio</v>
      </c>
      <c r="K1014" s="31" t="str">
        <f t="array" ref="K1014">INDEX(StudiesInfo!$1:$80,MATCH($E1014,StudiesInfo!$B:$B,0),MATCH(K$1,StudiesInfo!$1:$1,0))</f>
        <v>Unclear</v>
      </c>
      <c r="L1014" s="31" t="str">
        <f t="array" ref="L1014">INDEX(StudiesInfo!$1:$80,MATCH($E1014,StudiesInfo!$B:$B,0),MATCH(L$1,StudiesInfo!$1:$1,0))</f>
        <v>Water: Semi-static system</v>
      </c>
      <c r="M1014" s="31" t="str">
        <f t="array" ref="M1014">INDEX(StudiesInfo!$1:$80,MATCH($E1014,StudiesInfo!$B:$B,0),MATCH(M$1,StudiesInfo!$1:$1,0))</f>
        <v>Every 48h</v>
      </c>
      <c r="N1014" s="31" t="str">
        <f t="array" ref="N1014">INDEX(StudiesInfo!$1:$80,MATCH($E1014,StudiesInfo!$B:$B,0),MATCH(N$1,StudiesInfo!$1:$1,0))</f>
        <v>0.5, 1.5, 5</v>
      </c>
      <c r="O1014" s="31" t="str">
        <f t="array" ref="O1014">INDEX(StudiesInfo!$1:$80,MATCH($E1014,StudiesInfo!$B:$B,0),MATCH(O$1,StudiesInfo!$1:$1,0))</f>
        <v>ppm</v>
      </c>
      <c r="P1014" s="31" t="str">
        <f t="array" ref="P1014">INDEX(StudiesInfo!$1:$80,MATCH($E1014,StudiesInfo!$B:$B,0),MATCH(P$1,StudiesInfo!$1:$1,0))</f>
        <v>Adult</v>
      </c>
      <c r="Q1014" s="31">
        <f t="array" ref="Q1014">INDEX(StudiesInfo!$1:$80,MATCH($E1014,StudiesInfo!$B:$B,0),MATCH(Q$1,StudiesInfo!$1:$1,0))</f>
        <v>6</v>
      </c>
      <c r="R1014" s="31" t="str">
        <f t="array" ref="R1014">INDEX(StudiesInfo!$1:$80,MATCH($E1014,StudiesInfo!$B:$B,0),MATCH(R$1,StudiesInfo!$1:$1,0))</f>
        <v>months</v>
      </c>
      <c r="S1014" s="31" t="str">
        <f t="array" ref="S1014">INDEX(StudiesInfo!$1:$80,MATCH($E1014,StudiesInfo!$B:$B,0),MATCH(S$1,StudiesInfo!$1:$1,0))</f>
        <v>7, Circadian behaviour: 49</v>
      </c>
      <c r="T1014" s="31" t="str">
        <f t="array" ref="T1014">INDEX(StudiesInfo!$1:$80,MATCH($E1014,StudiesInfo!$B:$B,0),MATCH(T$1,StudiesInfo!$1:$1,0))</f>
        <v>5-15 days
15 days +</v>
      </c>
      <c r="U1014" s="31" t="str">
        <f t="array" ref="U1014">INDEX(StudiesInfo!$1:$80,MATCH($E1014,StudiesInfo!$B:$B,0),MATCH(U$1,StudiesInfo!$1:$1,0))</f>
        <v>0, Unclear</v>
      </c>
      <c r="V1014" s="31" t="str">
        <f t="array" ref="V1014">INDEX(StudiesInfo!$1:$80,MATCH($E1014,StudiesInfo!$B:$B,0),MATCH(V$1,StudiesInfo!$1:$1,0))</f>
        <v>Adult</v>
      </c>
      <c r="W1014" s="31" t="str">
        <f t="array" ref="W1014">INDEX(StudiesInfo!$1:$80,MATCH($E1014,StudiesInfo!$B:$B,0),MATCH(W$1,StudiesInfo!$1:$1,0))</f>
        <v>Unclear</v>
      </c>
      <c r="X1014" s="31" t="str">
        <f t="array" ref="X1014">INDEX(StudiesInfo!$1:$80,MATCH($E1014,StudiesInfo!$B:$B,0),MATCH(X$1,StudiesInfo!$1:$1,0))</f>
        <v>-</v>
      </c>
      <c r="Y1014" s="30" t="s">
        <v>622</v>
      </c>
      <c r="Z1014" s="30" t="s">
        <v>682</v>
      </c>
      <c r="AA1014" s="30" t="s">
        <v>807</v>
      </c>
      <c r="AD1014" s="33" t="s">
        <v>1150</v>
      </c>
      <c r="AE1014" s="30"/>
      <c r="AF1014" s="34" t="s">
        <v>591</v>
      </c>
    </row>
    <row r="1015" ht="16.5" hidden="1" customHeight="1">
      <c r="A1015" s="30">
        <v>38.0</v>
      </c>
      <c r="B1015" s="31" t="str">
        <f t="array" ref="B1015">INDEX(StudiesInfo!$1:$80,MATCH($E1015,StudiesInfo!$B:$B,0),MATCH(B$1,StudiesInfo!$1:$1,0))</f>
        <v>No</v>
      </c>
      <c r="E1015" s="31" t="str">
        <f t="array" ref="E1015">INDEX(StudiesInfo!$1:$80,MATCH($A1015,StudiesInfo!$A:$A,0),MATCH(E$1,StudiesInfo!$1:$1,0))</f>
        <v>Sarasamma et al., 2020</v>
      </c>
      <c r="F1015" s="31" t="str">
        <f t="array" ref="F1015">INDEX(StudiesInfo!$1:$80,MATCH($E1015,StudiesInfo!$B:$B,0),MATCH(F$1,StudiesInfo!$1:$1,0))</f>
        <v>70 nm</v>
      </c>
      <c r="G1015" s="31" t="str">
        <f t="array" ref="G1015">INDEX(StudiesInfo!$1:$80,MATCH($E1015,StudiesInfo!$B:$B,0),MATCH(G$1,StudiesInfo!$1:$1,0))</f>
        <v>nano</v>
      </c>
      <c r="H1015" s="31" t="str">
        <f t="array" ref="H1015">INDEX(StudiesInfo!$1:$80,MATCH($E1015,StudiesInfo!$B:$B,0),MATCH(H$1,StudiesInfo!$1:$1,0))</f>
        <v>Polystyrene (PS)</v>
      </c>
      <c r="I1015" s="31" t="str">
        <f t="array" ref="I1015">INDEX(StudiesInfo!$1:$80,MATCH($E1015,StudiesInfo!$B:$B,0),MATCH(I$1,StudiesInfo!$1:$1,0))</f>
        <v>Sphere</v>
      </c>
      <c r="J1015" s="32" t="str">
        <f t="array" ref="J1015">INDEX(StudiesInfo!$1:$80,MATCH($E1015,StudiesInfo!$B:$B,0),MATCH(J$1,StudiesInfo!$1:$1,0))</f>
        <v>Danio rerio</v>
      </c>
      <c r="K1015" s="31" t="str">
        <f t="array" ref="K1015">INDEX(StudiesInfo!$1:$80,MATCH($E1015,StudiesInfo!$B:$B,0),MATCH(K$1,StudiesInfo!$1:$1,0))</f>
        <v>Unclear</v>
      </c>
      <c r="L1015" s="31" t="str">
        <f t="array" ref="L1015">INDEX(StudiesInfo!$1:$80,MATCH($E1015,StudiesInfo!$B:$B,0),MATCH(L$1,StudiesInfo!$1:$1,0))</f>
        <v>Water: Semi-static system</v>
      </c>
      <c r="M1015" s="31" t="str">
        <f t="array" ref="M1015">INDEX(StudiesInfo!$1:$80,MATCH($E1015,StudiesInfo!$B:$B,0),MATCH(M$1,StudiesInfo!$1:$1,0))</f>
        <v>Every 48h</v>
      </c>
      <c r="N1015" s="31" t="str">
        <f t="array" ref="N1015">INDEX(StudiesInfo!$1:$80,MATCH($E1015,StudiesInfo!$B:$B,0),MATCH(N$1,StudiesInfo!$1:$1,0))</f>
        <v>0.5, 1.5, 5</v>
      </c>
      <c r="O1015" s="31" t="str">
        <f t="array" ref="O1015">INDEX(StudiesInfo!$1:$80,MATCH($E1015,StudiesInfo!$B:$B,0),MATCH(O$1,StudiesInfo!$1:$1,0))</f>
        <v>ppm</v>
      </c>
      <c r="P1015" s="31" t="str">
        <f t="array" ref="P1015">INDEX(StudiesInfo!$1:$80,MATCH($E1015,StudiesInfo!$B:$B,0),MATCH(P$1,StudiesInfo!$1:$1,0))</f>
        <v>Adult</v>
      </c>
      <c r="Q1015" s="31">
        <f t="array" ref="Q1015">INDEX(StudiesInfo!$1:$80,MATCH($E1015,StudiesInfo!$B:$B,0),MATCH(Q$1,StudiesInfo!$1:$1,0))</f>
        <v>6</v>
      </c>
      <c r="R1015" s="31" t="str">
        <f t="array" ref="R1015">INDEX(StudiesInfo!$1:$80,MATCH($E1015,StudiesInfo!$B:$B,0),MATCH(R$1,StudiesInfo!$1:$1,0))</f>
        <v>months</v>
      </c>
      <c r="S1015" s="31" t="str">
        <f t="array" ref="S1015">INDEX(StudiesInfo!$1:$80,MATCH($E1015,StudiesInfo!$B:$B,0),MATCH(S$1,StudiesInfo!$1:$1,0))</f>
        <v>7, Circadian behaviour: 49</v>
      </c>
      <c r="T1015" s="31" t="str">
        <f t="array" ref="T1015">INDEX(StudiesInfo!$1:$80,MATCH($E1015,StudiesInfo!$B:$B,0),MATCH(T$1,StudiesInfo!$1:$1,0))</f>
        <v>5-15 days
15 days +</v>
      </c>
      <c r="U1015" s="31" t="str">
        <f t="array" ref="U1015">INDEX(StudiesInfo!$1:$80,MATCH($E1015,StudiesInfo!$B:$B,0),MATCH(U$1,StudiesInfo!$1:$1,0))</f>
        <v>0, Unclear</v>
      </c>
      <c r="V1015" s="31" t="str">
        <f t="array" ref="V1015">INDEX(StudiesInfo!$1:$80,MATCH($E1015,StudiesInfo!$B:$B,0),MATCH(V$1,StudiesInfo!$1:$1,0))</f>
        <v>Adult</v>
      </c>
      <c r="W1015" s="31" t="str">
        <f t="array" ref="W1015">INDEX(StudiesInfo!$1:$80,MATCH($E1015,StudiesInfo!$B:$B,0),MATCH(W$1,StudiesInfo!$1:$1,0))</f>
        <v>Unclear</v>
      </c>
      <c r="X1015" s="31" t="str">
        <f t="array" ref="X1015">INDEX(StudiesInfo!$1:$80,MATCH($E1015,StudiesInfo!$B:$B,0),MATCH(X$1,StudiesInfo!$1:$1,0))</f>
        <v>-</v>
      </c>
      <c r="Y1015" s="30" t="s">
        <v>679</v>
      </c>
      <c r="Z1015" s="30" t="s">
        <v>1158</v>
      </c>
      <c r="AA1015" s="30" t="s">
        <v>1159</v>
      </c>
      <c r="AB1015" s="30"/>
      <c r="AC1015" s="30" t="s">
        <v>1160</v>
      </c>
      <c r="AD1015" s="33" t="s">
        <v>586</v>
      </c>
      <c r="AE1015" s="30"/>
      <c r="AF1015" s="30" t="s">
        <v>588</v>
      </c>
    </row>
    <row r="1016" ht="16.5" hidden="1" customHeight="1">
      <c r="A1016" s="30">
        <v>38.0</v>
      </c>
      <c r="B1016" s="31" t="str">
        <f t="array" ref="B1016">INDEX(StudiesInfo!$1:$80,MATCH($E1016,StudiesInfo!$B:$B,0),MATCH(B$1,StudiesInfo!$1:$1,0))</f>
        <v>No</v>
      </c>
      <c r="E1016" s="31" t="str">
        <f t="array" ref="E1016">INDEX(StudiesInfo!$1:$80,MATCH($A1016,StudiesInfo!$A:$A,0),MATCH(E$1,StudiesInfo!$1:$1,0))</f>
        <v>Sarasamma et al., 2020</v>
      </c>
      <c r="F1016" s="31" t="str">
        <f t="array" ref="F1016">INDEX(StudiesInfo!$1:$80,MATCH($E1016,StudiesInfo!$B:$B,0),MATCH(F$1,StudiesInfo!$1:$1,0))</f>
        <v>70 nm</v>
      </c>
      <c r="G1016" s="31" t="str">
        <f t="array" ref="G1016">INDEX(StudiesInfo!$1:$80,MATCH($E1016,StudiesInfo!$B:$B,0),MATCH(G$1,StudiesInfo!$1:$1,0))</f>
        <v>nano</v>
      </c>
      <c r="H1016" s="31" t="str">
        <f t="array" ref="H1016">INDEX(StudiesInfo!$1:$80,MATCH($E1016,StudiesInfo!$B:$B,0),MATCH(H$1,StudiesInfo!$1:$1,0))</f>
        <v>Polystyrene (PS)</v>
      </c>
      <c r="I1016" s="31" t="str">
        <f t="array" ref="I1016">INDEX(StudiesInfo!$1:$80,MATCH($E1016,StudiesInfo!$B:$B,0),MATCH(I$1,StudiesInfo!$1:$1,0))</f>
        <v>Sphere</v>
      </c>
      <c r="J1016" s="32" t="str">
        <f t="array" ref="J1016">INDEX(StudiesInfo!$1:$80,MATCH($E1016,StudiesInfo!$B:$B,0),MATCH(J$1,StudiesInfo!$1:$1,0))</f>
        <v>Danio rerio</v>
      </c>
      <c r="K1016" s="31" t="str">
        <f t="array" ref="K1016">INDEX(StudiesInfo!$1:$80,MATCH($E1016,StudiesInfo!$B:$B,0),MATCH(K$1,StudiesInfo!$1:$1,0))</f>
        <v>Unclear</v>
      </c>
      <c r="L1016" s="31" t="str">
        <f t="array" ref="L1016">INDEX(StudiesInfo!$1:$80,MATCH($E1016,StudiesInfo!$B:$B,0),MATCH(L$1,StudiesInfo!$1:$1,0))</f>
        <v>Water: Semi-static system</v>
      </c>
      <c r="M1016" s="31" t="str">
        <f t="array" ref="M1016">INDEX(StudiesInfo!$1:$80,MATCH($E1016,StudiesInfo!$B:$B,0),MATCH(M$1,StudiesInfo!$1:$1,0))</f>
        <v>Every 48h</v>
      </c>
      <c r="N1016" s="31" t="str">
        <f t="array" ref="N1016">INDEX(StudiesInfo!$1:$80,MATCH($E1016,StudiesInfo!$B:$B,0),MATCH(N$1,StudiesInfo!$1:$1,0))</f>
        <v>0.5, 1.5, 5</v>
      </c>
      <c r="O1016" s="31" t="str">
        <f t="array" ref="O1016">INDEX(StudiesInfo!$1:$80,MATCH($E1016,StudiesInfo!$B:$B,0),MATCH(O$1,StudiesInfo!$1:$1,0))</f>
        <v>ppm</v>
      </c>
      <c r="P1016" s="31" t="str">
        <f t="array" ref="P1016">INDEX(StudiesInfo!$1:$80,MATCH($E1016,StudiesInfo!$B:$B,0),MATCH(P$1,StudiesInfo!$1:$1,0))</f>
        <v>Adult</v>
      </c>
      <c r="Q1016" s="31">
        <f t="array" ref="Q1016">INDEX(StudiesInfo!$1:$80,MATCH($E1016,StudiesInfo!$B:$B,0),MATCH(Q$1,StudiesInfo!$1:$1,0))</f>
        <v>6</v>
      </c>
      <c r="R1016" s="31" t="str">
        <f t="array" ref="R1016">INDEX(StudiesInfo!$1:$80,MATCH($E1016,StudiesInfo!$B:$B,0),MATCH(R$1,StudiesInfo!$1:$1,0))</f>
        <v>months</v>
      </c>
      <c r="S1016" s="31" t="str">
        <f t="array" ref="S1016">INDEX(StudiesInfo!$1:$80,MATCH($E1016,StudiesInfo!$B:$B,0),MATCH(S$1,StudiesInfo!$1:$1,0))</f>
        <v>7, Circadian behaviour: 49</v>
      </c>
      <c r="T1016" s="31" t="str">
        <f t="array" ref="T1016">INDEX(StudiesInfo!$1:$80,MATCH($E1016,StudiesInfo!$B:$B,0),MATCH(T$1,StudiesInfo!$1:$1,0))</f>
        <v>5-15 days
15 days +</v>
      </c>
      <c r="U1016" s="31" t="str">
        <f t="array" ref="U1016">INDEX(StudiesInfo!$1:$80,MATCH($E1016,StudiesInfo!$B:$B,0),MATCH(U$1,StudiesInfo!$1:$1,0))</f>
        <v>0, Unclear</v>
      </c>
      <c r="V1016" s="31" t="str">
        <f t="array" ref="V1016">INDEX(StudiesInfo!$1:$80,MATCH($E1016,StudiesInfo!$B:$B,0),MATCH(V$1,StudiesInfo!$1:$1,0))</f>
        <v>Adult</v>
      </c>
      <c r="W1016" s="31" t="str">
        <f t="array" ref="W1016">INDEX(StudiesInfo!$1:$80,MATCH($E1016,StudiesInfo!$B:$B,0),MATCH(W$1,StudiesInfo!$1:$1,0))</f>
        <v>Unclear</v>
      </c>
      <c r="X1016" s="31" t="str">
        <f t="array" ref="X1016">INDEX(StudiesInfo!$1:$80,MATCH($E1016,StudiesInfo!$B:$B,0),MATCH(X$1,StudiesInfo!$1:$1,0))</f>
        <v>-</v>
      </c>
      <c r="Y1016" s="30" t="s">
        <v>679</v>
      </c>
      <c r="Z1016" s="30" t="s">
        <v>1158</v>
      </c>
      <c r="AA1016" s="30" t="s">
        <v>1159</v>
      </c>
      <c r="AD1016" s="33" t="s">
        <v>1149</v>
      </c>
      <c r="AE1016" s="30"/>
      <c r="AF1016" s="30" t="s">
        <v>596</v>
      </c>
    </row>
    <row r="1017" ht="16.5" hidden="1" customHeight="1">
      <c r="A1017" s="30">
        <v>38.0</v>
      </c>
      <c r="B1017" s="31" t="str">
        <f t="array" ref="B1017">INDEX(StudiesInfo!$1:$80,MATCH($E1017,StudiesInfo!$B:$B,0),MATCH(B$1,StudiesInfo!$1:$1,0))</f>
        <v>No</v>
      </c>
      <c r="E1017" s="31" t="str">
        <f t="array" ref="E1017">INDEX(StudiesInfo!$1:$80,MATCH($A1017,StudiesInfo!$A:$A,0),MATCH(E$1,StudiesInfo!$1:$1,0))</f>
        <v>Sarasamma et al., 2020</v>
      </c>
      <c r="F1017" s="31" t="str">
        <f t="array" ref="F1017">INDEX(StudiesInfo!$1:$80,MATCH($E1017,StudiesInfo!$B:$B,0),MATCH(F$1,StudiesInfo!$1:$1,0))</f>
        <v>70 nm</v>
      </c>
      <c r="G1017" s="31" t="str">
        <f t="array" ref="G1017">INDEX(StudiesInfo!$1:$80,MATCH($E1017,StudiesInfo!$B:$B,0),MATCH(G$1,StudiesInfo!$1:$1,0))</f>
        <v>nano</v>
      </c>
      <c r="H1017" s="31" t="str">
        <f t="array" ref="H1017">INDEX(StudiesInfo!$1:$80,MATCH($E1017,StudiesInfo!$B:$B,0),MATCH(H$1,StudiesInfo!$1:$1,0))</f>
        <v>Polystyrene (PS)</v>
      </c>
      <c r="I1017" s="31" t="str">
        <f t="array" ref="I1017">INDEX(StudiesInfo!$1:$80,MATCH($E1017,StudiesInfo!$B:$B,0),MATCH(I$1,StudiesInfo!$1:$1,0))</f>
        <v>Sphere</v>
      </c>
      <c r="J1017" s="32" t="str">
        <f t="array" ref="J1017">INDEX(StudiesInfo!$1:$80,MATCH($E1017,StudiesInfo!$B:$B,0),MATCH(J$1,StudiesInfo!$1:$1,0))</f>
        <v>Danio rerio</v>
      </c>
      <c r="K1017" s="31" t="str">
        <f t="array" ref="K1017">INDEX(StudiesInfo!$1:$80,MATCH($E1017,StudiesInfo!$B:$B,0),MATCH(K$1,StudiesInfo!$1:$1,0))</f>
        <v>Unclear</v>
      </c>
      <c r="L1017" s="31" t="str">
        <f t="array" ref="L1017">INDEX(StudiesInfo!$1:$80,MATCH($E1017,StudiesInfo!$B:$B,0),MATCH(L$1,StudiesInfo!$1:$1,0))</f>
        <v>Water: Semi-static system</v>
      </c>
      <c r="M1017" s="31" t="str">
        <f t="array" ref="M1017">INDEX(StudiesInfo!$1:$80,MATCH($E1017,StudiesInfo!$B:$B,0),MATCH(M$1,StudiesInfo!$1:$1,0))</f>
        <v>Every 48h</v>
      </c>
      <c r="N1017" s="31" t="str">
        <f t="array" ref="N1017">INDEX(StudiesInfo!$1:$80,MATCH($E1017,StudiesInfo!$B:$B,0),MATCH(N$1,StudiesInfo!$1:$1,0))</f>
        <v>0.5, 1.5, 5</v>
      </c>
      <c r="O1017" s="31" t="str">
        <f t="array" ref="O1017">INDEX(StudiesInfo!$1:$80,MATCH($E1017,StudiesInfo!$B:$B,0),MATCH(O$1,StudiesInfo!$1:$1,0))</f>
        <v>ppm</v>
      </c>
      <c r="P1017" s="31" t="str">
        <f t="array" ref="P1017">INDEX(StudiesInfo!$1:$80,MATCH($E1017,StudiesInfo!$B:$B,0),MATCH(P$1,StudiesInfo!$1:$1,0))</f>
        <v>Adult</v>
      </c>
      <c r="Q1017" s="31">
        <f t="array" ref="Q1017">INDEX(StudiesInfo!$1:$80,MATCH($E1017,StudiesInfo!$B:$B,0),MATCH(Q$1,StudiesInfo!$1:$1,0))</f>
        <v>6</v>
      </c>
      <c r="R1017" s="31" t="str">
        <f t="array" ref="R1017">INDEX(StudiesInfo!$1:$80,MATCH($E1017,StudiesInfo!$B:$B,0),MATCH(R$1,StudiesInfo!$1:$1,0))</f>
        <v>months</v>
      </c>
      <c r="S1017" s="31" t="str">
        <f t="array" ref="S1017">INDEX(StudiesInfo!$1:$80,MATCH($E1017,StudiesInfo!$B:$B,0),MATCH(S$1,StudiesInfo!$1:$1,0))</f>
        <v>7, Circadian behaviour: 49</v>
      </c>
      <c r="T1017" s="31" t="str">
        <f t="array" ref="T1017">INDEX(StudiesInfo!$1:$80,MATCH($E1017,StudiesInfo!$B:$B,0),MATCH(T$1,StudiesInfo!$1:$1,0))</f>
        <v>5-15 days
15 days +</v>
      </c>
      <c r="U1017" s="31" t="str">
        <f t="array" ref="U1017">INDEX(StudiesInfo!$1:$80,MATCH($E1017,StudiesInfo!$B:$B,0),MATCH(U$1,StudiesInfo!$1:$1,0))</f>
        <v>0, Unclear</v>
      </c>
      <c r="V1017" s="31" t="str">
        <f t="array" ref="V1017">INDEX(StudiesInfo!$1:$80,MATCH($E1017,StudiesInfo!$B:$B,0),MATCH(V$1,StudiesInfo!$1:$1,0))</f>
        <v>Adult</v>
      </c>
      <c r="W1017" s="31" t="str">
        <f t="array" ref="W1017">INDEX(StudiesInfo!$1:$80,MATCH($E1017,StudiesInfo!$B:$B,0),MATCH(W$1,StudiesInfo!$1:$1,0))</f>
        <v>Unclear</v>
      </c>
      <c r="X1017" s="31" t="str">
        <f t="array" ref="X1017">INDEX(StudiesInfo!$1:$80,MATCH($E1017,StudiesInfo!$B:$B,0),MATCH(X$1,StudiesInfo!$1:$1,0))</f>
        <v>-</v>
      </c>
      <c r="Y1017" s="30" t="s">
        <v>679</v>
      </c>
      <c r="Z1017" s="30" t="s">
        <v>1158</v>
      </c>
      <c r="AA1017" s="30" t="s">
        <v>1159</v>
      </c>
      <c r="AD1017" s="33" t="s">
        <v>1150</v>
      </c>
      <c r="AE1017" s="30"/>
      <c r="AF1017" s="30" t="s">
        <v>596</v>
      </c>
    </row>
    <row r="1018" ht="16.5" hidden="1" customHeight="1">
      <c r="A1018" s="30">
        <v>38.0</v>
      </c>
      <c r="B1018" s="31" t="str">
        <f t="array" ref="B1018">INDEX(StudiesInfo!$1:$80,MATCH($E1018,StudiesInfo!$B:$B,0),MATCH(B$1,StudiesInfo!$1:$1,0))</f>
        <v>No</v>
      </c>
      <c r="E1018" s="31" t="str">
        <f t="array" ref="E1018">INDEX(StudiesInfo!$1:$80,MATCH($A1018,StudiesInfo!$A:$A,0),MATCH(E$1,StudiesInfo!$1:$1,0))</f>
        <v>Sarasamma et al., 2020</v>
      </c>
      <c r="F1018" s="31" t="str">
        <f t="array" ref="F1018">INDEX(StudiesInfo!$1:$80,MATCH($E1018,StudiesInfo!$B:$B,0),MATCH(F$1,StudiesInfo!$1:$1,0))</f>
        <v>70 nm</v>
      </c>
      <c r="G1018" s="31" t="str">
        <f t="array" ref="G1018">INDEX(StudiesInfo!$1:$80,MATCH($E1018,StudiesInfo!$B:$B,0),MATCH(G$1,StudiesInfo!$1:$1,0))</f>
        <v>nano</v>
      </c>
      <c r="H1018" s="31" t="str">
        <f t="array" ref="H1018">INDEX(StudiesInfo!$1:$80,MATCH($E1018,StudiesInfo!$B:$B,0),MATCH(H$1,StudiesInfo!$1:$1,0))</f>
        <v>Polystyrene (PS)</v>
      </c>
      <c r="I1018" s="31" t="str">
        <f t="array" ref="I1018">INDEX(StudiesInfo!$1:$80,MATCH($E1018,StudiesInfo!$B:$B,0),MATCH(I$1,StudiesInfo!$1:$1,0))</f>
        <v>Sphere</v>
      </c>
      <c r="J1018" s="32" t="str">
        <f t="array" ref="J1018">INDEX(StudiesInfo!$1:$80,MATCH($E1018,StudiesInfo!$B:$B,0),MATCH(J$1,StudiesInfo!$1:$1,0))</f>
        <v>Danio rerio</v>
      </c>
      <c r="K1018" s="31" t="str">
        <f t="array" ref="K1018">INDEX(StudiesInfo!$1:$80,MATCH($E1018,StudiesInfo!$B:$B,0),MATCH(K$1,StudiesInfo!$1:$1,0))</f>
        <v>Unclear</v>
      </c>
      <c r="L1018" s="31" t="str">
        <f t="array" ref="L1018">INDEX(StudiesInfo!$1:$80,MATCH($E1018,StudiesInfo!$B:$B,0),MATCH(L$1,StudiesInfo!$1:$1,0))</f>
        <v>Water: Semi-static system</v>
      </c>
      <c r="M1018" s="31" t="str">
        <f t="array" ref="M1018">INDEX(StudiesInfo!$1:$80,MATCH($E1018,StudiesInfo!$B:$B,0),MATCH(M$1,StudiesInfo!$1:$1,0))</f>
        <v>Every 48h</v>
      </c>
      <c r="N1018" s="31" t="str">
        <f t="array" ref="N1018">INDEX(StudiesInfo!$1:$80,MATCH($E1018,StudiesInfo!$B:$B,0),MATCH(N$1,StudiesInfo!$1:$1,0))</f>
        <v>0.5, 1.5, 5</v>
      </c>
      <c r="O1018" s="31" t="str">
        <f t="array" ref="O1018">INDEX(StudiesInfo!$1:$80,MATCH($E1018,StudiesInfo!$B:$B,0),MATCH(O$1,StudiesInfo!$1:$1,0))</f>
        <v>ppm</v>
      </c>
      <c r="P1018" s="31" t="str">
        <f t="array" ref="P1018">INDEX(StudiesInfo!$1:$80,MATCH($E1018,StudiesInfo!$B:$B,0),MATCH(P$1,StudiesInfo!$1:$1,0))</f>
        <v>Adult</v>
      </c>
      <c r="Q1018" s="31">
        <f t="array" ref="Q1018">INDEX(StudiesInfo!$1:$80,MATCH($E1018,StudiesInfo!$B:$B,0),MATCH(Q$1,StudiesInfo!$1:$1,0))</f>
        <v>6</v>
      </c>
      <c r="R1018" s="31" t="str">
        <f t="array" ref="R1018">INDEX(StudiesInfo!$1:$80,MATCH($E1018,StudiesInfo!$B:$B,0),MATCH(R$1,StudiesInfo!$1:$1,0))</f>
        <v>months</v>
      </c>
      <c r="S1018" s="31" t="str">
        <f t="array" ref="S1018">INDEX(StudiesInfo!$1:$80,MATCH($E1018,StudiesInfo!$B:$B,0),MATCH(S$1,StudiesInfo!$1:$1,0))</f>
        <v>7, Circadian behaviour: 49</v>
      </c>
      <c r="T1018" s="31" t="str">
        <f t="array" ref="T1018">INDEX(StudiesInfo!$1:$80,MATCH($E1018,StudiesInfo!$B:$B,0),MATCH(T$1,StudiesInfo!$1:$1,0))</f>
        <v>5-15 days
15 days +</v>
      </c>
      <c r="U1018" s="31" t="str">
        <f t="array" ref="U1018">INDEX(StudiesInfo!$1:$80,MATCH($E1018,StudiesInfo!$B:$B,0),MATCH(U$1,StudiesInfo!$1:$1,0))</f>
        <v>0, Unclear</v>
      </c>
      <c r="V1018" s="31" t="str">
        <f t="array" ref="V1018">INDEX(StudiesInfo!$1:$80,MATCH($E1018,StudiesInfo!$B:$B,0),MATCH(V$1,StudiesInfo!$1:$1,0))</f>
        <v>Adult</v>
      </c>
      <c r="W1018" s="31" t="str">
        <f t="array" ref="W1018">INDEX(StudiesInfo!$1:$80,MATCH($E1018,StudiesInfo!$B:$B,0),MATCH(W$1,StudiesInfo!$1:$1,0))</f>
        <v>Unclear</v>
      </c>
      <c r="X1018" s="31" t="str">
        <f t="array" ref="X1018">INDEX(StudiesInfo!$1:$80,MATCH($E1018,StudiesInfo!$B:$B,0),MATCH(X$1,StudiesInfo!$1:$1,0))</f>
        <v>-</v>
      </c>
      <c r="Y1018" s="30" t="s">
        <v>685</v>
      </c>
      <c r="Z1018" s="30" t="s">
        <v>1158</v>
      </c>
      <c r="AA1018" s="30" t="s">
        <v>1161</v>
      </c>
      <c r="AC1018" s="30" t="s">
        <v>1162</v>
      </c>
      <c r="AD1018" s="33" t="s">
        <v>586</v>
      </c>
      <c r="AE1018" s="30"/>
      <c r="AF1018" s="30" t="s">
        <v>588</v>
      </c>
    </row>
    <row r="1019" ht="16.5" hidden="1" customHeight="1">
      <c r="A1019" s="30">
        <v>38.0</v>
      </c>
      <c r="B1019" s="31" t="str">
        <f t="array" ref="B1019">INDEX(StudiesInfo!$1:$80,MATCH($E1019,StudiesInfo!$B:$B,0),MATCH(B$1,StudiesInfo!$1:$1,0))</f>
        <v>No</v>
      </c>
      <c r="E1019" s="31" t="str">
        <f t="array" ref="E1019">INDEX(StudiesInfo!$1:$80,MATCH($A1019,StudiesInfo!$A:$A,0),MATCH(E$1,StudiesInfo!$1:$1,0))</f>
        <v>Sarasamma et al., 2020</v>
      </c>
      <c r="F1019" s="31" t="str">
        <f t="array" ref="F1019">INDEX(StudiesInfo!$1:$80,MATCH($E1019,StudiesInfo!$B:$B,0),MATCH(F$1,StudiesInfo!$1:$1,0))</f>
        <v>70 nm</v>
      </c>
      <c r="G1019" s="31" t="str">
        <f t="array" ref="G1019">INDEX(StudiesInfo!$1:$80,MATCH($E1019,StudiesInfo!$B:$B,0),MATCH(G$1,StudiesInfo!$1:$1,0))</f>
        <v>nano</v>
      </c>
      <c r="H1019" s="31" t="str">
        <f t="array" ref="H1019">INDEX(StudiesInfo!$1:$80,MATCH($E1019,StudiesInfo!$B:$B,0),MATCH(H$1,StudiesInfo!$1:$1,0))</f>
        <v>Polystyrene (PS)</v>
      </c>
      <c r="I1019" s="31" t="str">
        <f t="array" ref="I1019">INDEX(StudiesInfo!$1:$80,MATCH($E1019,StudiesInfo!$B:$B,0),MATCH(I$1,StudiesInfo!$1:$1,0))</f>
        <v>Sphere</v>
      </c>
      <c r="J1019" s="32" t="str">
        <f t="array" ref="J1019">INDEX(StudiesInfo!$1:$80,MATCH($E1019,StudiesInfo!$B:$B,0),MATCH(J$1,StudiesInfo!$1:$1,0))</f>
        <v>Danio rerio</v>
      </c>
      <c r="K1019" s="31" t="str">
        <f t="array" ref="K1019">INDEX(StudiesInfo!$1:$80,MATCH($E1019,StudiesInfo!$B:$B,0),MATCH(K$1,StudiesInfo!$1:$1,0))</f>
        <v>Unclear</v>
      </c>
      <c r="L1019" s="31" t="str">
        <f t="array" ref="L1019">INDEX(StudiesInfo!$1:$80,MATCH($E1019,StudiesInfo!$B:$B,0),MATCH(L$1,StudiesInfo!$1:$1,0))</f>
        <v>Water: Semi-static system</v>
      </c>
      <c r="M1019" s="31" t="str">
        <f t="array" ref="M1019">INDEX(StudiesInfo!$1:$80,MATCH($E1019,StudiesInfo!$B:$B,0),MATCH(M$1,StudiesInfo!$1:$1,0))</f>
        <v>Every 48h</v>
      </c>
      <c r="N1019" s="31" t="str">
        <f t="array" ref="N1019">INDEX(StudiesInfo!$1:$80,MATCH($E1019,StudiesInfo!$B:$B,0),MATCH(N$1,StudiesInfo!$1:$1,0))</f>
        <v>0.5, 1.5, 5</v>
      </c>
      <c r="O1019" s="31" t="str">
        <f t="array" ref="O1019">INDEX(StudiesInfo!$1:$80,MATCH($E1019,StudiesInfo!$B:$B,0),MATCH(O$1,StudiesInfo!$1:$1,0))</f>
        <v>ppm</v>
      </c>
      <c r="P1019" s="31" t="str">
        <f t="array" ref="P1019">INDEX(StudiesInfo!$1:$80,MATCH($E1019,StudiesInfo!$B:$B,0),MATCH(P$1,StudiesInfo!$1:$1,0))</f>
        <v>Adult</v>
      </c>
      <c r="Q1019" s="31">
        <f t="array" ref="Q1019">INDEX(StudiesInfo!$1:$80,MATCH($E1019,StudiesInfo!$B:$B,0),MATCH(Q$1,StudiesInfo!$1:$1,0))</f>
        <v>6</v>
      </c>
      <c r="R1019" s="31" t="str">
        <f t="array" ref="R1019">INDEX(StudiesInfo!$1:$80,MATCH($E1019,StudiesInfo!$B:$B,0),MATCH(R$1,StudiesInfo!$1:$1,0))</f>
        <v>months</v>
      </c>
      <c r="S1019" s="31" t="str">
        <f t="array" ref="S1019">INDEX(StudiesInfo!$1:$80,MATCH($E1019,StudiesInfo!$B:$B,0),MATCH(S$1,StudiesInfo!$1:$1,0))</f>
        <v>7, Circadian behaviour: 49</v>
      </c>
      <c r="T1019" s="31" t="str">
        <f t="array" ref="T1019">INDEX(StudiesInfo!$1:$80,MATCH($E1019,StudiesInfo!$B:$B,0),MATCH(T$1,StudiesInfo!$1:$1,0))</f>
        <v>5-15 days
15 days +</v>
      </c>
      <c r="U1019" s="31" t="str">
        <f t="array" ref="U1019">INDEX(StudiesInfo!$1:$80,MATCH($E1019,StudiesInfo!$B:$B,0),MATCH(U$1,StudiesInfo!$1:$1,0))</f>
        <v>0, Unclear</v>
      </c>
      <c r="V1019" s="31" t="str">
        <f t="array" ref="V1019">INDEX(StudiesInfo!$1:$80,MATCH($E1019,StudiesInfo!$B:$B,0),MATCH(V$1,StudiesInfo!$1:$1,0))</f>
        <v>Adult</v>
      </c>
      <c r="W1019" s="31" t="str">
        <f t="array" ref="W1019">INDEX(StudiesInfo!$1:$80,MATCH($E1019,StudiesInfo!$B:$B,0),MATCH(W$1,StudiesInfo!$1:$1,0))</f>
        <v>Unclear</v>
      </c>
      <c r="X1019" s="31" t="str">
        <f t="array" ref="X1019">INDEX(StudiesInfo!$1:$80,MATCH($E1019,StudiesInfo!$B:$B,0),MATCH(X$1,StudiesInfo!$1:$1,0))</f>
        <v>-</v>
      </c>
      <c r="Y1019" s="30" t="s">
        <v>685</v>
      </c>
      <c r="Z1019" s="30" t="s">
        <v>1158</v>
      </c>
      <c r="AA1019" s="30" t="s">
        <v>1161</v>
      </c>
      <c r="AD1019" s="33" t="s">
        <v>1149</v>
      </c>
      <c r="AE1019" s="30"/>
      <c r="AF1019" s="34" t="s">
        <v>591</v>
      </c>
    </row>
    <row r="1020" ht="16.5" hidden="1" customHeight="1">
      <c r="A1020" s="30">
        <v>38.0</v>
      </c>
      <c r="B1020" s="31" t="str">
        <f t="array" ref="B1020">INDEX(StudiesInfo!$1:$80,MATCH($E1020,StudiesInfo!$B:$B,0),MATCH(B$1,StudiesInfo!$1:$1,0))</f>
        <v>No</v>
      </c>
      <c r="E1020" s="31" t="str">
        <f t="array" ref="E1020">INDEX(StudiesInfo!$1:$80,MATCH($A1020,StudiesInfo!$A:$A,0),MATCH(E$1,StudiesInfo!$1:$1,0))</f>
        <v>Sarasamma et al., 2020</v>
      </c>
      <c r="F1020" s="31" t="str">
        <f t="array" ref="F1020">INDEX(StudiesInfo!$1:$80,MATCH($E1020,StudiesInfo!$B:$B,0),MATCH(F$1,StudiesInfo!$1:$1,0))</f>
        <v>70 nm</v>
      </c>
      <c r="G1020" s="31" t="str">
        <f t="array" ref="G1020">INDEX(StudiesInfo!$1:$80,MATCH($E1020,StudiesInfo!$B:$B,0),MATCH(G$1,StudiesInfo!$1:$1,0))</f>
        <v>nano</v>
      </c>
      <c r="H1020" s="31" t="str">
        <f t="array" ref="H1020">INDEX(StudiesInfo!$1:$80,MATCH($E1020,StudiesInfo!$B:$B,0),MATCH(H$1,StudiesInfo!$1:$1,0))</f>
        <v>Polystyrene (PS)</v>
      </c>
      <c r="I1020" s="31" t="str">
        <f t="array" ref="I1020">INDEX(StudiesInfo!$1:$80,MATCH($E1020,StudiesInfo!$B:$B,0),MATCH(I$1,StudiesInfo!$1:$1,0))</f>
        <v>Sphere</v>
      </c>
      <c r="J1020" s="32" t="str">
        <f t="array" ref="J1020">INDEX(StudiesInfo!$1:$80,MATCH($E1020,StudiesInfo!$B:$B,0),MATCH(J$1,StudiesInfo!$1:$1,0))</f>
        <v>Danio rerio</v>
      </c>
      <c r="K1020" s="31" t="str">
        <f t="array" ref="K1020">INDEX(StudiesInfo!$1:$80,MATCH($E1020,StudiesInfo!$B:$B,0),MATCH(K$1,StudiesInfo!$1:$1,0))</f>
        <v>Unclear</v>
      </c>
      <c r="L1020" s="31" t="str">
        <f t="array" ref="L1020">INDEX(StudiesInfo!$1:$80,MATCH($E1020,StudiesInfo!$B:$B,0),MATCH(L$1,StudiesInfo!$1:$1,0))</f>
        <v>Water: Semi-static system</v>
      </c>
      <c r="M1020" s="31" t="str">
        <f t="array" ref="M1020">INDEX(StudiesInfo!$1:$80,MATCH($E1020,StudiesInfo!$B:$B,0),MATCH(M$1,StudiesInfo!$1:$1,0))</f>
        <v>Every 48h</v>
      </c>
      <c r="N1020" s="31" t="str">
        <f t="array" ref="N1020">INDEX(StudiesInfo!$1:$80,MATCH($E1020,StudiesInfo!$B:$B,0),MATCH(N$1,StudiesInfo!$1:$1,0))</f>
        <v>0.5, 1.5, 5</v>
      </c>
      <c r="O1020" s="31" t="str">
        <f t="array" ref="O1020">INDEX(StudiesInfo!$1:$80,MATCH($E1020,StudiesInfo!$B:$B,0),MATCH(O$1,StudiesInfo!$1:$1,0))</f>
        <v>ppm</v>
      </c>
      <c r="P1020" s="31" t="str">
        <f t="array" ref="P1020">INDEX(StudiesInfo!$1:$80,MATCH($E1020,StudiesInfo!$B:$B,0),MATCH(P$1,StudiesInfo!$1:$1,0))</f>
        <v>Adult</v>
      </c>
      <c r="Q1020" s="31">
        <f t="array" ref="Q1020">INDEX(StudiesInfo!$1:$80,MATCH($E1020,StudiesInfo!$B:$B,0),MATCH(Q$1,StudiesInfo!$1:$1,0))</f>
        <v>6</v>
      </c>
      <c r="R1020" s="31" t="str">
        <f t="array" ref="R1020">INDEX(StudiesInfo!$1:$80,MATCH($E1020,StudiesInfo!$B:$B,0),MATCH(R$1,StudiesInfo!$1:$1,0))</f>
        <v>months</v>
      </c>
      <c r="S1020" s="31" t="str">
        <f t="array" ref="S1020">INDEX(StudiesInfo!$1:$80,MATCH($E1020,StudiesInfo!$B:$B,0),MATCH(S$1,StudiesInfo!$1:$1,0))</f>
        <v>7, Circadian behaviour: 49</v>
      </c>
      <c r="T1020" s="31" t="str">
        <f t="array" ref="T1020">INDEX(StudiesInfo!$1:$80,MATCH($E1020,StudiesInfo!$B:$B,0),MATCH(T$1,StudiesInfo!$1:$1,0))</f>
        <v>5-15 days
15 days +</v>
      </c>
      <c r="U1020" s="31" t="str">
        <f t="array" ref="U1020">INDEX(StudiesInfo!$1:$80,MATCH($E1020,StudiesInfo!$B:$B,0),MATCH(U$1,StudiesInfo!$1:$1,0))</f>
        <v>0, Unclear</v>
      </c>
      <c r="V1020" s="31" t="str">
        <f t="array" ref="V1020">INDEX(StudiesInfo!$1:$80,MATCH($E1020,StudiesInfo!$B:$B,0),MATCH(V$1,StudiesInfo!$1:$1,0))</f>
        <v>Adult</v>
      </c>
      <c r="W1020" s="31" t="str">
        <f t="array" ref="W1020">INDEX(StudiesInfo!$1:$80,MATCH($E1020,StudiesInfo!$B:$B,0),MATCH(W$1,StudiesInfo!$1:$1,0))</f>
        <v>Unclear</v>
      </c>
      <c r="X1020" s="31" t="str">
        <f t="array" ref="X1020">INDEX(StudiesInfo!$1:$80,MATCH($E1020,StudiesInfo!$B:$B,0),MATCH(X$1,StudiesInfo!$1:$1,0))</f>
        <v>-</v>
      </c>
      <c r="Y1020" s="30" t="s">
        <v>685</v>
      </c>
      <c r="Z1020" s="30" t="s">
        <v>1158</v>
      </c>
      <c r="AA1020" s="30" t="s">
        <v>1161</v>
      </c>
      <c r="AD1020" s="33" t="s">
        <v>1150</v>
      </c>
      <c r="AE1020" s="30"/>
      <c r="AF1020" s="30" t="s">
        <v>596</v>
      </c>
    </row>
    <row r="1021" ht="16.5" hidden="1" customHeight="1">
      <c r="A1021" s="30">
        <v>38.0</v>
      </c>
      <c r="B1021" s="31" t="str">
        <f t="array" ref="B1021">INDEX(StudiesInfo!$1:$80,MATCH($E1021,StudiesInfo!$B:$B,0),MATCH(B$1,StudiesInfo!$1:$1,0))</f>
        <v>No</v>
      </c>
      <c r="E1021" s="31" t="str">
        <f t="array" ref="E1021">INDEX(StudiesInfo!$1:$80,MATCH($A1021,StudiesInfo!$A:$A,0),MATCH(E$1,StudiesInfo!$1:$1,0))</f>
        <v>Sarasamma et al., 2020</v>
      </c>
      <c r="F1021" s="31" t="str">
        <f t="array" ref="F1021">INDEX(StudiesInfo!$1:$80,MATCH($E1021,StudiesInfo!$B:$B,0),MATCH(F$1,StudiesInfo!$1:$1,0))</f>
        <v>70 nm</v>
      </c>
      <c r="G1021" s="31" t="str">
        <f t="array" ref="G1021">INDEX(StudiesInfo!$1:$80,MATCH($E1021,StudiesInfo!$B:$B,0),MATCH(G$1,StudiesInfo!$1:$1,0))</f>
        <v>nano</v>
      </c>
      <c r="H1021" s="31" t="str">
        <f t="array" ref="H1021">INDEX(StudiesInfo!$1:$80,MATCH($E1021,StudiesInfo!$B:$B,0),MATCH(H$1,StudiesInfo!$1:$1,0))</f>
        <v>Polystyrene (PS)</v>
      </c>
      <c r="I1021" s="31" t="str">
        <f t="array" ref="I1021">INDEX(StudiesInfo!$1:$80,MATCH($E1021,StudiesInfo!$B:$B,0),MATCH(I$1,StudiesInfo!$1:$1,0))</f>
        <v>Sphere</v>
      </c>
      <c r="J1021" s="32" t="str">
        <f t="array" ref="J1021">INDEX(StudiesInfo!$1:$80,MATCH($E1021,StudiesInfo!$B:$B,0),MATCH(J$1,StudiesInfo!$1:$1,0))</f>
        <v>Danio rerio</v>
      </c>
      <c r="K1021" s="31" t="str">
        <f t="array" ref="K1021">INDEX(StudiesInfo!$1:$80,MATCH($E1021,StudiesInfo!$B:$B,0),MATCH(K$1,StudiesInfo!$1:$1,0))</f>
        <v>Unclear</v>
      </c>
      <c r="L1021" s="31" t="str">
        <f t="array" ref="L1021">INDEX(StudiesInfo!$1:$80,MATCH($E1021,StudiesInfo!$B:$B,0),MATCH(L$1,StudiesInfo!$1:$1,0))</f>
        <v>Water: Semi-static system</v>
      </c>
      <c r="M1021" s="31" t="str">
        <f t="array" ref="M1021">INDEX(StudiesInfo!$1:$80,MATCH($E1021,StudiesInfo!$B:$B,0),MATCH(M$1,StudiesInfo!$1:$1,0))</f>
        <v>Every 48h</v>
      </c>
      <c r="N1021" s="31" t="str">
        <f t="array" ref="N1021">INDEX(StudiesInfo!$1:$80,MATCH($E1021,StudiesInfo!$B:$B,0),MATCH(N$1,StudiesInfo!$1:$1,0))</f>
        <v>0.5, 1.5, 5</v>
      </c>
      <c r="O1021" s="31" t="str">
        <f t="array" ref="O1021">INDEX(StudiesInfo!$1:$80,MATCH($E1021,StudiesInfo!$B:$B,0),MATCH(O$1,StudiesInfo!$1:$1,0))</f>
        <v>ppm</v>
      </c>
      <c r="P1021" s="31" t="str">
        <f t="array" ref="P1021">INDEX(StudiesInfo!$1:$80,MATCH($E1021,StudiesInfo!$B:$B,0),MATCH(P$1,StudiesInfo!$1:$1,0))</f>
        <v>Adult</v>
      </c>
      <c r="Q1021" s="31">
        <f t="array" ref="Q1021">INDEX(StudiesInfo!$1:$80,MATCH($E1021,StudiesInfo!$B:$B,0),MATCH(Q$1,StudiesInfo!$1:$1,0))</f>
        <v>6</v>
      </c>
      <c r="R1021" s="31" t="str">
        <f t="array" ref="R1021">INDEX(StudiesInfo!$1:$80,MATCH($E1021,StudiesInfo!$B:$B,0),MATCH(R$1,StudiesInfo!$1:$1,0))</f>
        <v>months</v>
      </c>
      <c r="S1021" s="31" t="str">
        <f t="array" ref="S1021">INDEX(StudiesInfo!$1:$80,MATCH($E1021,StudiesInfo!$B:$B,0),MATCH(S$1,StudiesInfo!$1:$1,0))</f>
        <v>7, Circadian behaviour: 49</v>
      </c>
      <c r="T1021" s="31" t="str">
        <f t="array" ref="T1021">INDEX(StudiesInfo!$1:$80,MATCH($E1021,StudiesInfo!$B:$B,0),MATCH(T$1,StudiesInfo!$1:$1,0))</f>
        <v>5-15 days
15 days +</v>
      </c>
      <c r="U1021" s="31" t="str">
        <f t="array" ref="U1021">INDEX(StudiesInfo!$1:$80,MATCH($E1021,StudiesInfo!$B:$B,0),MATCH(U$1,StudiesInfo!$1:$1,0))</f>
        <v>0, Unclear</v>
      </c>
      <c r="V1021" s="31" t="str">
        <f t="array" ref="V1021">INDEX(StudiesInfo!$1:$80,MATCH($E1021,StudiesInfo!$B:$B,0),MATCH(V$1,StudiesInfo!$1:$1,0))</f>
        <v>Adult</v>
      </c>
      <c r="W1021" s="31" t="str">
        <f t="array" ref="W1021">INDEX(StudiesInfo!$1:$80,MATCH($E1021,StudiesInfo!$B:$B,0),MATCH(W$1,StudiesInfo!$1:$1,0))</f>
        <v>Unclear</v>
      </c>
      <c r="X1021" s="31" t="str">
        <f t="array" ref="X1021">INDEX(StudiesInfo!$1:$80,MATCH($E1021,StudiesInfo!$B:$B,0),MATCH(X$1,StudiesInfo!$1:$1,0))</f>
        <v>-</v>
      </c>
      <c r="Y1021" s="30" t="s">
        <v>685</v>
      </c>
      <c r="Z1021" s="30" t="s">
        <v>1158</v>
      </c>
      <c r="AA1021" s="30" t="s">
        <v>603</v>
      </c>
      <c r="AB1021" s="30"/>
      <c r="AC1021" s="30" t="s">
        <v>1163</v>
      </c>
      <c r="AD1021" s="33" t="s">
        <v>586</v>
      </c>
      <c r="AE1021" s="30"/>
      <c r="AF1021" s="30" t="s">
        <v>588</v>
      </c>
    </row>
    <row r="1022" ht="16.5" hidden="1" customHeight="1">
      <c r="A1022" s="30">
        <v>38.0</v>
      </c>
      <c r="B1022" s="31" t="str">
        <f t="array" ref="B1022">INDEX(StudiesInfo!$1:$80,MATCH($E1022,StudiesInfo!$B:$B,0),MATCH(B$1,StudiesInfo!$1:$1,0))</f>
        <v>No</v>
      </c>
      <c r="E1022" s="31" t="str">
        <f t="array" ref="E1022">INDEX(StudiesInfo!$1:$80,MATCH($A1022,StudiesInfo!$A:$A,0),MATCH(E$1,StudiesInfo!$1:$1,0))</f>
        <v>Sarasamma et al., 2020</v>
      </c>
      <c r="F1022" s="31" t="str">
        <f t="array" ref="F1022">INDEX(StudiesInfo!$1:$80,MATCH($E1022,StudiesInfo!$B:$B,0),MATCH(F$1,StudiesInfo!$1:$1,0))</f>
        <v>70 nm</v>
      </c>
      <c r="G1022" s="31" t="str">
        <f t="array" ref="G1022">INDEX(StudiesInfo!$1:$80,MATCH($E1022,StudiesInfo!$B:$B,0),MATCH(G$1,StudiesInfo!$1:$1,0))</f>
        <v>nano</v>
      </c>
      <c r="H1022" s="31" t="str">
        <f t="array" ref="H1022">INDEX(StudiesInfo!$1:$80,MATCH($E1022,StudiesInfo!$B:$B,0),MATCH(H$1,StudiesInfo!$1:$1,0))</f>
        <v>Polystyrene (PS)</v>
      </c>
      <c r="I1022" s="31" t="str">
        <f t="array" ref="I1022">INDEX(StudiesInfo!$1:$80,MATCH($E1022,StudiesInfo!$B:$B,0),MATCH(I$1,StudiesInfo!$1:$1,0))</f>
        <v>Sphere</v>
      </c>
      <c r="J1022" s="32" t="str">
        <f t="array" ref="J1022">INDEX(StudiesInfo!$1:$80,MATCH($E1022,StudiesInfo!$B:$B,0),MATCH(J$1,StudiesInfo!$1:$1,0))</f>
        <v>Danio rerio</v>
      </c>
      <c r="K1022" s="31" t="str">
        <f t="array" ref="K1022">INDEX(StudiesInfo!$1:$80,MATCH($E1022,StudiesInfo!$B:$B,0),MATCH(K$1,StudiesInfo!$1:$1,0))</f>
        <v>Unclear</v>
      </c>
      <c r="L1022" s="31" t="str">
        <f t="array" ref="L1022">INDEX(StudiesInfo!$1:$80,MATCH($E1022,StudiesInfo!$B:$B,0),MATCH(L$1,StudiesInfo!$1:$1,0))</f>
        <v>Water: Semi-static system</v>
      </c>
      <c r="M1022" s="31" t="str">
        <f t="array" ref="M1022">INDEX(StudiesInfo!$1:$80,MATCH($E1022,StudiesInfo!$B:$B,0),MATCH(M$1,StudiesInfo!$1:$1,0))</f>
        <v>Every 48h</v>
      </c>
      <c r="N1022" s="31" t="str">
        <f t="array" ref="N1022">INDEX(StudiesInfo!$1:$80,MATCH($E1022,StudiesInfo!$B:$B,0),MATCH(N$1,StudiesInfo!$1:$1,0))</f>
        <v>0.5, 1.5, 5</v>
      </c>
      <c r="O1022" s="31" t="str">
        <f t="array" ref="O1022">INDEX(StudiesInfo!$1:$80,MATCH($E1022,StudiesInfo!$B:$B,0),MATCH(O$1,StudiesInfo!$1:$1,0))</f>
        <v>ppm</v>
      </c>
      <c r="P1022" s="31" t="str">
        <f t="array" ref="P1022">INDEX(StudiesInfo!$1:$80,MATCH($E1022,StudiesInfo!$B:$B,0),MATCH(P$1,StudiesInfo!$1:$1,0))</f>
        <v>Adult</v>
      </c>
      <c r="Q1022" s="31">
        <f t="array" ref="Q1022">INDEX(StudiesInfo!$1:$80,MATCH($E1022,StudiesInfo!$B:$B,0),MATCH(Q$1,StudiesInfo!$1:$1,0))</f>
        <v>6</v>
      </c>
      <c r="R1022" s="31" t="str">
        <f t="array" ref="R1022">INDEX(StudiesInfo!$1:$80,MATCH($E1022,StudiesInfo!$B:$B,0),MATCH(R$1,StudiesInfo!$1:$1,0))</f>
        <v>months</v>
      </c>
      <c r="S1022" s="31" t="str">
        <f t="array" ref="S1022">INDEX(StudiesInfo!$1:$80,MATCH($E1022,StudiesInfo!$B:$B,0),MATCH(S$1,StudiesInfo!$1:$1,0))</f>
        <v>7, Circadian behaviour: 49</v>
      </c>
      <c r="T1022" s="31" t="str">
        <f t="array" ref="T1022">INDEX(StudiesInfo!$1:$80,MATCH($E1022,StudiesInfo!$B:$B,0),MATCH(T$1,StudiesInfo!$1:$1,0))</f>
        <v>5-15 days
15 days +</v>
      </c>
      <c r="U1022" s="31" t="str">
        <f t="array" ref="U1022">INDEX(StudiesInfo!$1:$80,MATCH($E1022,StudiesInfo!$B:$B,0),MATCH(U$1,StudiesInfo!$1:$1,0))</f>
        <v>0, Unclear</v>
      </c>
      <c r="V1022" s="31" t="str">
        <f t="array" ref="V1022">INDEX(StudiesInfo!$1:$80,MATCH($E1022,StudiesInfo!$B:$B,0),MATCH(V$1,StudiesInfo!$1:$1,0))</f>
        <v>Adult</v>
      </c>
      <c r="W1022" s="31" t="str">
        <f t="array" ref="W1022">INDEX(StudiesInfo!$1:$80,MATCH($E1022,StudiesInfo!$B:$B,0),MATCH(W$1,StudiesInfo!$1:$1,0))</f>
        <v>Unclear</v>
      </c>
      <c r="X1022" s="31" t="str">
        <f t="array" ref="X1022">INDEX(StudiesInfo!$1:$80,MATCH($E1022,StudiesInfo!$B:$B,0),MATCH(X$1,StudiesInfo!$1:$1,0))</f>
        <v>-</v>
      </c>
      <c r="Y1022" s="30" t="s">
        <v>685</v>
      </c>
      <c r="Z1022" s="30" t="s">
        <v>1158</v>
      </c>
      <c r="AA1022" s="30" t="s">
        <v>603</v>
      </c>
      <c r="AD1022" s="33" t="s">
        <v>1149</v>
      </c>
      <c r="AE1022" s="30"/>
      <c r="AF1022" s="30" t="s">
        <v>596</v>
      </c>
    </row>
    <row r="1023" ht="16.5" hidden="1" customHeight="1">
      <c r="A1023" s="30">
        <v>38.0</v>
      </c>
      <c r="B1023" s="31" t="str">
        <f t="array" ref="B1023">INDEX(StudiesInfo!$1:$80,MATCH($E1023,StudiesInfo!$B:$B,0),MATCH(B$1,StudiesInfo!$1:$1,0))</f>
        <v>No</v>
      </c>
      <c r="E1023" s="31" t="str">
        <f t="array" ref="E1023">INDEX(StudiesInfo!$1:$80,MATCH($A1023,StudiesInfo!$A:$A,0),MATCH(E$1,StudiesInfo!$1:$1,0))</f>
        <v>Sarasamma et al., 2020</v>
      </c>
      <c r="F1023" s="31" t="str">
        <f t="array" ref="F1023">INDEX(StudiesInfo!$1:$80,MATCH($E1023,StudiesInfo!$B:$B,0),MATCH(F$1,StudiesInfo!$1:$1,0))</f>
        <v>70 nm</v>
      </c>
      <c r="G1023" s="31" t="str">
        <f t="array" ref="G1023">INDEX(StudiesInfo!$1:$80,MATCH($E1023,StudiesInfo!$B:$B,0),MATCH(G$1,StudiesInfo!$1:$1,0))</f>
        <v>nano</v>
      </c>
      <c r="H1023" s="31" t="str">
        <f t="array" ref="H1023">INDEX(StudiesInfo!$1:$80,MATCH($E1023,StudiesInfo!$B:$B,0),MATCH(H$1,StudiesInfo!$1:$1,0))</f>
        <v>Polystyrene (PS)</v>
      </c>
      <c r="I1023" s="31" t="str">
        <f t="array" ref="I1023">INDEX(StudiesInfo!$1:$80,MATCH($E1023,StudiesInfo!$B:$B,0),MATCH(I$1,StudiesInfo!$1:$1,0))</f>
        <v>Sphere</v>
      </c>
      <c r="J1023" s="32" t="str">
        <f t="array" ref="J1023">INDEX(StudiesInfo!$1:$80,MATCH($E1023,StudiesInfo!$B:$B,0),MATCH(J$1,StudiesInfo!$1:$1,0))</f>
        <v>Danio rerio</v>
      </c>
      <c r="K1023" s="31" t="str">
        <f t="array" ref="K1023">INDEX(StudiesInfo!$1:$80,MATCH($E1023,StudiesInfo!$B:$B,0),MATCH(K$1,StudiesInfo!$1:$1,0))</f>
        <v>Unclear</v>
      </c>
      <c r="L1023" s="31" t="str">
        <f t="array" ref="L1023">INDEX(StudiesInfo!$1:$80,MATCH($E1023,StudiesInfo!$B:$B,0),MATCH(L$1,StudiesInfo!$1:$1,0))</f>
        <v>Water: Semi-static system</v>
      </c>
      <c r="M1023" s="31" t="str">
        <f t="array" ref="M1023">INDEX(StudiesInfo!$1:$80,MATCH($E1023,StudiesInfo!$B:$B,0),MATCH(M$1,StudiesInfo!$1:$1,0))</f>
        <v>Every 48h</v>
      </c>
      <c r="N1023" s="31" t="str">
        <f t="array" ref="N1023">INDEX(StudiesInfo!$1:$80,MATCH($E1023,StudiesInfo!$B:$B,0),MATCH(N$1,StudiesInfo!$1:$1,0))</f>
        <v>0.5, 1.5, 5</v>
      </c>
      <c r="O1023" s="31" t="str">
        <f t="array" ref="O1023">INDEX(StudiesInfo!$1:$80,MATCH($E1023,StudiesInfo!$B:$B,0),MATCH(O$1,StudiesInfo!$1:$1,0))</f>
        <v>ppm</v>
      </c>
      <c r="P1023" s="31" t="str">
        <f t="array" ref="P1023">INDEX(StudiesInfo!$1:$80,MATCH($E1023,StudiesInfo!$B:$B,0),MATCH(P$1,StudiesInfo!$1:$1,0))</f>
        <v>Adult</v>
      </c>
      <c r="Q1023" s="31">
        <f t="array" ref="Q1023">INDEX(StudiesInfo!$1:$80,MATCH($E1023,StudiesInfo!$B:$B,0),MATCH(Q$1,StudiesInfo!$1:$1,0))</f>
        <v>6</v>
      </c>
      <c r="R1023" s="31" t="str">
        <f t="array" ref="R1023">INDEX(StudiesInfo!$1:$80,MATCH($E1023,StudiesInfo!$B:$B,0),MATCH(R$1,StudiesInfo!$1:$1,0))</f>
        <v>months</v>
      </c>
      <c r="S1023" s="31" t="str">
        <f t="array" ref="S1023">INDEX(StudiesInfo!$1:$80,MATCH($E1023,StudiesInfo!$B:$B,0),MATCH(S$1,StudiesInfo!$1:$1,0))</f>
        <v>7, Circadian behaviour: 49</v>
      </c>
      <c r="T1023" s="31" t="str">
        <f t="array" ref="T1023">INDEX(StudiesInfo!$1:$80,MATCH($E1023,StudiesInfo!$B:$B,0),MATCH(T$1,StudiesInfo!$1:$1,0))</f>
        <v>5-15 days
15 days +</v>
      </c>
      <c r="U1023" s="31" t="str">
        <f t="array" ref="U1023">INDEX(StudiesInfo!$1:$80,MATCH($E1023,StudiesInfo!$B:$B,0),MATCH(U$1,StudiesInfo!$1:$1,0))</f>
        <v>0, Unclear</v>
      </c>
      <c r="V1023" s="31" t="str">
        <f t="array" ref="V1023">INDEX(StudiesInfo!$1:$80,MATCH($E1023,StudiesInfo!$B:$B,0),MATCH(V$1,StudiesInfo!$1:$1,0))</f>
        <v>Adult</v>
      </c>
      <c r="W1023" s="31" t="str">
        <f t="array" ref="W1023">INDEX(StudiesInfo!$1:$80,MATCH($E1023,StudiesInfo!$B:$B,0),MATCH(W$1,StudiesInfo!$1:$1,0))</f>
        <v>Unclear</v>
      </c>
      <c r="X1023" s="31" t="str">
        <f t="array" ref="X1023">INDEX(StudiesInfo!$1:$80,MATCH($E1023,StudiesInfo!$B:$B,0),MATCH(X$1,StudiesInfo!$1:$1,0))</f>
        <v>-</v>
      </c>
      <c r="Y1023" s="30" t="s">
        <v>685</v>
      </c>
      <c r="Z1023" s="30" t="s">
        <v>1158</v>
      </c>
      <c r="AA1023" s="30" t="s">
        <v>603</v>
      </c>
      <c r="AD1023" s="33" t="s">
        <v>1150</v>
      </c>
      <c r="AE1023" s="30"/>
      <c r="AF1023" s="30" t="s">
        <v>596</v>
      </c>
    </row>
    <row r="1024" ht="16.5" hidden="1" customHeight="1">
      <c r="A1024" s="30">
        <v>38.0</v>
      </c>
      <c r="B1024" s="31" t="str">
        <f t="array" ref="B1024">INDEX(StudiesInfo!$1:$80,MATCH($E1024,StudiesInfo!$B:$B,0),MATCH(B$1,StudiesInfo!$1:$1,0))</f>
        <v>No</v>
      </c>
      <c r="E1024" s="31" t="str">
        <f t="array" ref="E1024">INDEX(StudiesInfo!$1:$80,MATCH($A1024,StudiesInfo!$A:$A,0),MATCH(E$1,StudiesInfo!$1:$1,0))</f>
        <v>Sarasamma et al., 2020</v>
      </c>
      <c r="F1024" s="31" t="str">
        <f t="array" ref="F1024">INDEX(StudiesInfo!$1:$80,MATCH($E1024,StudiesInfo!$B:$B,0),MATCH(F$1,StudiesInfo!$1:$1,0))</f>
        <v>70 nm</v>
      </c>
      <c r="G1024" s="31" t="str">
        <f t="array" ref="G1024">INDEX(StudiesInfo!$1:$80,MATCH($E1024,StudiesInfo!$B:$B,0),MATCH(G$1,StudiesInfo!$1:$1,0))</f>
        <v>nano</v>
      </c>
      <c r="H1024" s="31" t="str">
        <f t="array" ref="H1024">INDEX(StudiesInfo!$1:$80,MATCH($E1024,StudiesInfo!$B:$B,0),MATCH(H$1,StudiesInfo!$1:$1,0))</f>
        <v>Polystyrene (PS)</v>
      </c>
      <c r="I1024" s="31" t="str">
        <f t="array" ref="I1024">INDEX(StudiesInfo!$1:$80,MATCH($E1024,StudiesInfo!$B:$B,0),MATCH(I$1,StudiesInfo!$1:$1,0))</f>
        <v>Sphere</v>
      </c>
      <c r="J1024" s="32" t="str">
        <f t="array" ref="J1024">INDEX(StudiesInfo!$1:$80,MATCH($E1024,StudiesInfo!$B:$B,0),MATCH(J$1,StudiesInfo!$1:$1,0))</f>
        <v>Danio rerio</v>
      </c>
      <c r="K1024" s="31" t="str">
        <f t="array" ref="K1024">INDEX(StudiesInfo!$1:$80,MATCH($E1024,StudiesInfo!$B:$B,0),MATCH(K$1,StudiesInfo!$1:$1,0))</f>
        <v>Unclear</v>
      </c>
      <c r="L1024" s="31" t="str">
        <f t="array" ref="L1024">INDEX(StudiesInfo!$1:$80,MATCH($E1024,StudiesInfo!$B:$B,0),MATCH(L$1,StudiesInfo!$1:$1,0))</f>
        <v>Water: Semi-static system</v>
      </c>
      <c r="M1024" s="31" t="str">
        <f t="array" ref="M1024">INDEX(StudiesInfo!$1:$80,MATCH($E1024,StudiesInfo!$B:$B,0),MATCH(M$1,StudiesInfo!$1:$1,0))</f>
        <v>Every 48h</v>
      </c>
      <c r="N1024" s="31" t="str">
        <f t="array" ref="N1024">INDEX(StudiesInfo!$1:$80,MATCH($E1024,StudiesInfo!$B:$B,0),MATCH(N$1,StudiesInfo!$1:$1,0))</f>
        <v>0.5, 1.5, 5</v>
      </c>
      <c r="O1024" s="31" t="str">
        <f t="array" ref="O1024">INDEX(StudiesInfo!$1:$80,MATCH($E1024,StudiesInfo!$B:$B,0),MATCH(O$1,StudiesInfo!$1:$1,0))</f>
        <v>ppm</v>
      </c>
      <c r="P1024" s="31" t="str">
        <f t="array" ref="P1024">INDEX(StudiesInfo!$1:$80,MATCH($E1024,StudiesInfo!$B:$B,0),MATCH(P$1,StudiesInfo!$1:$1,0))</f>
        <v>Adult</v>
      </c>
      <c r="Q1024" s="31">
        <f t="array" ref="Q1024">INDEX(StudiesInfo!$1:$80,MATCH($E1024,StudiesInfo!$B:$B,0),MATCH(Q$1,StudiesInfo!$1:$1,0))</f>
        <v>6</v>
      </c>
      <c r="R1024" s="31" t="str">
        <f t="array" ref="R1024">INDEX(StudiesInfo!$1:$80,MATCH($E1024,StudiesInfo!$B:$B,0),MATCH(R$1,StudiesInfo!$1:$1,0))</f>
        <v>months</v>
      </c>
      <c r="S1024" s="31" t="str">
        <f t="array" ref="S1024">INDEX(StudiesInfo!$1:$80,MATCH($E1024,StudiesInfo!$B:$B,0),MATCH(S$1,StudiesInfo!$1:$1,0))</f>
        <v>7, Circadian behaviour: 49</v>
      </c>
      <c r="T1024" s="31" t="str">
        <f t="array" ref="T1024">INDEX(StudiesInfo!$1:$80,MATCH($E1024,StudiesInfo!$B:$B,0),MATCH(T$1,StudiesInfo!$1:$1,0))</f>
        <v>5-15 days
15 days +</v>
      </c>
      <c r="U1024" s="31" t="str">
        <f t="array" ref="U1024">INDEX(StudiesInfo!$1:$80,MATCH($E1024,StudiesInfo!$B:$B,0),MATCH(U$1,StudiesInfo!$1:$1,0))</f>
        <v>0, Unclear</v>
      </c>
      <c r="V1024" s="31" t="str">
        <f t="array" ref="V1024">INDEX(StudiesInfo!$1:$80,MATCH($E1024,StudiesInfo!$B:$B,0),MATCH(V$1,StudiesInfo!$1:$1,0))</f>
        <v>Adult</v>
      </c>
      <c r="W1024" s="31" t="str">
        <f t="array" ref="W1024">INDEX(StudiesInfo!$1:$80,MATCH($E1024,StudiesInfo!$B:$B,0),MATCH(W$1,StudiesInfo!$1:$1,0))</f>
        <v>Unclear</v>
      </c>
      <c r="X1024" s="31" t="str">
        <f t="array" ref="X1024">INDEX(StudiesInfo!$1:$80,MATCH($E1024,StudiesInfo!$B:$B,0),MATCH(X$1,StudiesInfo!$1:$1,0))</f>
        <v>-</v>
      </c>
      <c r="Y1024" s="30" t="s">
        <v>685</v>
      </c>
      <c r="Z1024" s="30" t="s">
        <v>1158</v>
      </c>
      <c r="AA1024" s="30" t="s">
        <v>1164</v>
      </c>
      <c r="AC1024" s="30" t="s">
        <v>1165</v>
      </c>
      <c r="AD1024" s="33" t="s">
        <v>586</v>
      </c>
      <c r="AE1024" s="30"/>
      <c r="AF1024" s="30" t="s">
        <v>588</v>
      </c>
    </row>
    <row r="1025" ht="16.5" hidden="1" customHeight="1">
      <c r="A1025" s="30">
        <v>38.0</v>
      </c>
      <c r="B1025" s="31" t="str">
        <f t="array" ref="B1025">INDEX(StudiesInfo!$1:$80,MATCH($E1025,StudiesInfo!$B:$B,0),MATCH(B$1,StudiesInfo!$1:$1,0))</f>
        <v>No</v>
      </c>
      <c r="E1025" s="31" t="str">
        <f t="array" ref="E1025">INDEX(StudiesInfo!$1:$80,MATCH($A1025,StudiesInfo!$A:$A,0),MATCH(E$1,StudiesInfo!$1:$1,0))</f>
        <v>Sarasamma et al., 2020</v>
      </c>
      <c r="F1025" s="31" t="str">
        <f t="array" ref="F1025">INDEX(StudiesInfo!$1:$80,MATCH($E1025,StudiesInfo!$B:$B,0),MATCH(F$1,StudiesInfo!$1:$1,0))</f>
        <v>70 nm</v>
      </c>
      <c r="G1025" s="31" t="str">
        <f t="array" ref="G1025">INDEX(StudiesInfo!$1:$80,MATCH($E1025,StudiesInfo!$B:$B,0),MATCH(G$1,StudiesInfo!$1:$1,0))</f>
        <v>nano</v>
      </c>
      <c r="H1025" s="31" t="str">
        <f t="array" ref="H1025">INDEX(StudiesInfo!$1:$80,MATCH($E1025,StudiesInfo!$B:$B,0),MATCH(H$1,StudiesInfo!$1:$1,0))</f>
        <v>Polystyrene (PS)</v>
      </c>
      <c r="I1025" s="31" t="str">
        <f t="array" ref="I1025">INDEX(StudiesInfo!$1:$80,MATCH($E1025,StudiesInfo!$B:$B,0),MATCH(I$1,StudiesInfo!$1:$1,0))</f>
        <v>Sphere</v>
      </c>
      <c r="J1025" s="32" t="str">
        <f t="array" ref="J1025">INDEX(StudiesInfo!$1:$80,MATCH($E1025,StudiesInfo!$B:$B,0),MATCH(J$1,StudiesInfo!$1:$1,0))</f>
        <v>Danio rerio</v>
      </c>
      <c r="K1025" s="31" t="str">
        <f t="array" ref="K1025">INDEX(StudiesInfo!$1:$80,MATCH($E1025,StudiesInfo!$B:$B,0),MATCH(K$1,StudiesInfo!$1:$1,0))</f>
        <v>Unclear</v>
      </c>
      <c r="L1025" s="31" t="str">
        <f t="array" ref="L1025">INDEX(StudiesInfo!$1:$80,MATCH($E1025,StudiesInfo!$B:$B,0),MATCH(L$1,StudiesInfo!$1:$1,0))</f>
        <v>Water: Semi-static system</v>
      </c>
      <c r="M1025" s="31" t="str">
        <f t="array" ref="M1025">INDEX(StudiesInfo!$1:$80,MATCH($E1025,StudiesInfo!$B:$B,0),MATCH(M$1,StudiesInfo!$1:$1,0))</f>
        <v>Every 48h</v>
      </c>
      <c r="N1025" s="31" t="str">
        <f t="array" ref="N1025">INDEX(StudiesInfo!$1:$80,MATCH($E1025,StudiesInfo!$B:$B,0),MATCH(N$1,StudiesInfo!$1:$1,0))</f>
        <v>0.5, 1.5, 5</v>
      </c>
      <c r="O1025" s="31" t="str">
        <f t="array" ref="O1025">INDEX(StudiesInfo!$1:$80,MATCH($E1025,StudiesInfo!$B:$B,0),MATCH(O$1,StudiesInfo!$1:$1,0))</f>
        <v>ppm</v>
      </c>
      <c r="P1025" s="31" t="str">
        <f t="array" ref="P1025">INDEX(StudiesInfo!$1:$80,MATCH($E1025,StudiesInfo!$B:$B,0),MATCH(P$1,StudiesInfo!$1:$1,0))</f>
        <v>Adult</v>
      </c>
      <c r="Q1025" s="31">
        <f t="array" ref="Q1025">INDEX(StudiesInfo!$1:$80,MATCH($E1025,StudiesInfo!$B:$B,0),MATCH(Q$1,StudiesInfo!$1:$1,0))</f>
        <v>6</v>
      </c>
      <c r="R1025" s="31" t="str">
        <f t="array" ref="R1025">INDEX(StudiesInfo!$1:$80,MATCH($E1025,StudiesInfo!$B:$B,0),MATCH(R$1,StudiesInfo!$1:$1,0))</f>
        <v>months</v>
      </c>
      <c r="S1025" s="31" t="str">
        <f t="array" ref="S1025">INDEX(StudiesInfo!$1:$80,MATCH($E1025,StudiesInfo!$B:$B,0),MATCH(S$1,StudiesInfo!$1:$1,0))</f>
        <v>7, Circadian behaviour: 49</v>
      </c>
      <c r="T1025" s="31" t="str">
        <f t="array" ref="T1025">INDEX(StudiesInfo!$1:$80,MATCH($E1025,StudiesInfo!$B:$B,0),MATCH(T$1,StudiesInfo!$1:$1,0))</f>
        <v>5-15 days
15 days +</v>
      </c>
      <c r="U1025" s="31" t="str">
        <f t="array" ref="U1025">INDEX(StudiesInfo!$1:$80,MATCH($E1025,StudiesInfo!$B:$B,0),MATCH(U$1,StudiesInfo!$1:$1,0))</f>
        <v>0, Unclear</v>
      </c>
      <c r="V1025" s="31" t="str">
        <f t="array" ref="V1025">INDEX(StudiesInfo!$1:$80,MATCH($E1025,StudiesInfo!$B:$B,0),MATCH(V$1,StudiesInfo!$1:$1,0))</f>
        <v>Adult</v>
      </c>
      <c r="W1025" s="31" t="str">
        <f t="array" ref="W1025">INDEX(StudiesInfo!$1:$80,MATCH($E1025,StudiesInfo!$B:$B,0),MATCH(W$1,StudiesInfo!$1:$1,0))</f>
        <v>Unclear</v>
      </c>
      <c r="X1025" s="31" t="str">
        <f t="array" ref="X1025">INDEX(StudiesInfo!$1:$80,MATCH($E1025,StudiesInfo!$B:$B,0),MATCH(X$1,StudiesInfo!$1:$1,0))</f>
        <v>-</v>
      </c>
      <c r="Y1025" s="30" t="s">
        <v>685</v>
      </c>
      <c r="Z1025" s="30" t="s">
        <v>1158</v>
      </c>
      <c r="AA1025" s="30" t="s">
        <v>1164</v>
      </c>
      <c r="AD1025" s="33" t="s">
        <v>1149</v>
      </c>
      <c r="AE1025" s="30"/>
      <c r="AF1025" s="30" t="s">
        <v>600</v>
      </c>
    </row>
    <row r="1026" ht="16.5" hidden="1" customHeight="1">
      <c r="A1026" s="30">
        <v>38.0</v>
      </c>
      <c r="B1026" s="31" t="str">
        <f t="array" ref="B1026">INDEX(StudiesInfo!$1:$80,MATCH($E1026,StudiesInfo!$B:$B,0),MATCH(B$1,StudiesInfo!$1:$1,0))</f>
        <v>No</v>
      </c>
      <c r="E1026" s="31" t="str">
        <f t="array" ref="E1026">INDEX(StudiesInfo!$1:$80,MATCH($A1026,StudiesInfo!$A:$A,0),MATCH(E$1,StudiesInfo!$1:$1,0))</f>
        <v>Sarasamma et al., 2020</v>
      </c>
      <c r="F1026" s="31" t="str">
        <f t="array" ref="F1026">INDEX(StudiesInfo!$1:$80,MATCH($E1026,StudiesInfo!$B:$B,0),MATCH(F$1,StudiesInfo!$1:$1,0))</f>
        <v>70 nm</v>
      </c>
      <c r="G1026" s="31" t="str">
        <f t="array" ref="G1026">INDEX(StudiesInfo!$1:$80,MATCH($E1026,StudiesInfo!$B:$B,0),MATCH(G$1,StudiesInfo!$1:$1,0))</f>
        <v>nano</v>
      </c>
      <c r="H1026" s="31" t="str">
        <f t="array" ref="H1026">INDEX(StudiesInfo!$1:$80,MATCH($E1026,StudiesInfo!$B:$B,0),MATCH(H$1,StudiesInfo!$1:$1,0))</f>
        <v>Polystyrene (PS)</v>
      </c>
      <c r="I1026" s="31" t="str">
        <f t="array" ref="I1026">INDEX(StudiesInfo!$1:$80,MATCH($E1026,StudiesInfo!$B:$B,0),MATCH(I$1,StudiesInfo!$1:$1,0))</f>
        <v>Sphere</v>
      </c>
      <c r="J1026" s="32" t="str">
        <f t="array" ref="J1026">INDEX(StudiesInfo!$1:$80,MATCH($E1026,StudiesInfo!$B:$B,0),MATCH(J$1,StudiesInfo!$1:$1,0))</f>
        <v>Danio rerio</v>
      </c>
      <c r="K1026" s="31" t="str">
        <f t="array" ref="K1026">INDEX(StudiesInfo!$1:$80,MATCH($E1026,StudiesInfo!$B:$B,0),MATCH(K$1,StudiesInfo!$1:$1,0))</f>
        <v>Unclear</v>
      </c>
      <c r="L1026" s="31" t="str">
        <f t="array" ref="L1026">INDEX(StudiesInfo!$1:$80,MATCH($E1026,StudiesInfo!$B:$B,0),MATCH(L$1,StudiesInfo!$1:$1,0))</f>
        <v>Water: Semi-static system</v>
      </c>
      <c r="M1026" s="31" t="str">
        <f t="array" ref="M1026">INDEX(StudiesInfo!$1:$80,MATCH($E1026,StudiesInfo!$B:$B,0),MATCH(M$1,StudiesInfo!$1:$1,0))</f>
        <v>Every 48h</v>
      </c>
      <c r="N1026" s="31" t="str">
        <f t="array" ref="N1026">INDEX(StudiesInfo!$1:$80,MATCH($E1026,StudiesInfo!$B:$B,0),MATCH(N$1,StudiesInfo!$1:$1,0))</f>
        <v>0.5, 1.5, 5</v>
      </c>
      <c r="O1026" s="31" t="str">
        <f t="array" ref="O1026">INDEX(StudiesInfo!$1:$80,MATCH($E1026,StudiesInfo!$B:$B,0),MATCH(O$1,StudiesInfo!$1:$1,0))</f>
        <v>ppm</v>
      </c>
      <c r="P1026" s="31" t="str">
        <f t="array" ref="P1026">INDEX(StudiesInfo!$1:$80,MATCH($E1026,StudiesInfo!$B:$B,0),MATCH(P$1,StudiesInfo!$1:$1,0))</f>
        <v>Adult</v>
      </c>
      <c r="Q1026" s="31">
        <f t="array" ref="Q1026">INDEX(StudiesInfo!$1:$80,MATCH($E1026,StudiesInfo!$B:$B,0),MATCH(Q$1,StudiesInfo!$1:$1,0))</f>
        <v>6</v>
      </c>
      <c r="R1026" s="31" t="str">
        <f t="array" ref="R1026">INDEX(StudiesInfo!$1:$80,MATCH($E1026,StudiesInfo!$B:$B,0),MATCH(R$1,StudiesInfo!$1:$1,0))</f>
        <v>months</v>
      </c>
      <c r="S1026" s="31" t="str">
        <f t="array" ref="S1026">INDEX(StudiesInfo!$1:$80,MATCH($E1026,StudiesInfo!$B:$B,0),MATCH(S$1,StudiesInfo!$1:$1,0))</f>
        <v>7, Circadian behaviour: 49</v>
      </c>
      <c r="T1026" s="31" t="str">
        <f t="array" ref="T1026">INDEX(StudiesInfo!$1:$80,MATCH($E1026,StudiesInfo!$B:$B,0),MATCH(T$1,StudiesInfo!$1:$1,0))</f>
        <v>5-15 days
15 days +</v>
      </c>
      <c r="U1026" s="31" t="str">
        <f t="array" ref="U1026">INDEX(StudiesInfo!$1:$80,MATCH($E1026,StudiesInfo!$B:$B,0),MATCH(U$1,StudiesInfo!$1:$1,0))</f>
        <v>0, Unclear</v>
      </c>
      <c r="V1026" s="31" t="str">
        <f t="array" ref="V1026">INDEX(StudiesInfo!$1:$80,MATCH($E1026,StudiesInfo!$B:$B,0),MATCH(V$1,StudiesInfo!$1:$1,0))</f>
        <v>Adult</v>
      </c>
      <c r="W1026" s="31" t="str">
        <f t="array" ref="W1026">INDEX(StudiesInfo!$1:$80,MATCH($E1026,StudiesInfo!$B:$B,0),MATCH(W$1,StudiesInfo!$1:$1,0))</f>
        <v>Unclear</v>
      </c>
      <c r="X1026" s="31" t="str">
        <f t="array" ref="X1026">INDEX(StudiesInfo!$1:$80,MATCH($E1026,StudiesInfo!$B:$B,0),MATCH(X$1,StudiesInfo!$1:$1,0))</f>
        <v>-</v>
      </c>
      <c r="Y1026" s="30" t="s">
        <v>685</v>
      </c>
      <c r="Z1026" s="30" t="s">
        <v>1158</v>
      </c>
      <c r="AA1026" s="30" t="s">
        <v>1164</v>
      </c>
      <c r="AD1026" s="33" t="s">
        <v>1150</v>
      </c>
      <c r="AE1026" s="30"/>
      <c r="AF1026" s="30" t="s">
        <v>600</v>
      </c>
    </row>
    <row r="1027" ht="16.5" hidden="1" customHeight="1">
      <c r="A1027" s="30">
        <v>38.0</v>
      </c>
      <c r="B1027" s="31" t="str">
        <f t="array" ref="B1027">INDEX(StudiesInfo!$1:$80,MATCH($E1027,StudiesInfo!$B:$B,0),MATCH(B$1,StudiesInfo!$1:$1,0))</f>
        <v>No</v>
      </c>
      <c r="E1027" s="31" t="str">
        <f t="array" ref="E1027">INDEX(StudiesInfo!$1:$80,MATCH($A1027,StudiesInfo!$A:$A,0),MATCH(E$1,StudiesInfo!$1:$1,0))</f>
        <v>Sarasamma et al., 2020</v>
      </c>
      <c r="F1027" s="31" t="str">
        <f t="array" ref="F1027">INDEX(StudiesInfo!$1:$80,MATCH($E1027,StudiesInfo!$B:$B,0),MATCH(F$1,StudiesInfo!$1:$1,0))</f>
        <v>70 nm</v>
      </c>
      <c r="G1027" s="31" t="str">
        <f t="array" ref="G1027">INDEX(StudiesInfo!$1:$80,MATCH($E1027,StudiesInfo!$B:$B,0),MATCH(G$1,StudiesInfo!$1:$1,0))</f>
        <v>nano</v>
      </c>
      <c r="H1027" s="31" t="str">
        <f t="array" ref="H1027">INDEX(StudiesInfo!$1:$80,MATCH($E1027,StudiesInfo!$B:$B,0),MATCH(H$1,StudiesInfo!$1:$1,0))</f>
        <v>Polystyrene (PS)</v>
      </c>
      <c r="I1027" s="31" t="str">
        <f t="array" ref="I1027">INDEX(StudiesInfo!$1:$80,MATCH($E1027,StudiesInfo!$B:$B,0),MATCH(I$1,StudiesInfo!$1:$1,0))</f>
        <v>Sphere</v>
      </c>
      <c r="J1027" s="32" t="str">
        <f t="array" ref="J1027">INDEX(StudiesInfo!$1:$80,MATCH($E1027,StudiesInfo!$B:$B,0),MATCH(J$1,StudiesInfo!$1:$1,0))</f>
        <v>Danio rerio</v>
      </c>
      <c r="K1027" s="31" t="str">
        <f t="array" ref="K1027">INDEX(StudiesInfo!$1:$80,MATCH($E1027,StudiesInfo!$B:$B,0),MATCH(K$1,StudiesInfo!$1:$1,0))</f>
        <v>Unclear</v>
      </c>
      <c r="L1027" s="31" t="str">
        <f t="array" ref="L1027">INDEX(StudiesInfo!$1:$80,MATCH($E1027,StudiesInfo!$B:$B,0),MATCH(L$1,StudiesInfo!$1:$1,0))</f>
        <v>Water: Semi-static system</v>
      </c>
      <c r="M1027" s="31" t="str">
        <f t="array" ref="M1027">INDEX(StudiesInfo!$1:$80,MATCH($E1027,StudiesInfo!$B:$B,0),MATCH(M$1,StudiesInfo!$1:$1,0))</f>
        <v>Every 48h</v>
      </c>
      <c r="N1027" s="31" t="str">
        <f t="array" ref="N1027">INDEX(StudiesInfo!$1:$80,MATCH($E1027,StudiesInfo!$B:$B,0),MATCH(N$1,StudiesInfo!$1:$1,0))</f>
        <v>0.5, 1.5, 5</v>
      </c>
      <c r="O1027" s="31" t="str">
        <f t="array" ref="O1027">INDEX(StudiesInfo!$1:$80,MATCH($E1027,StudiesInfo!$B:$B,0),MATCH(O$1,StudiesInfo!$1:$1,0))</f>
        <v>ppm</v>
      </c>
      <c r="P1027" s="31" t="str">
        <f t="array" ref="P1027">INDEX(StudiesInfo!$1:$80,MATCH($E1027,StudiesInfo!$B:$B,0),MATCH(P$1,StudiesInfo!$1:$1,0))</f>
        <v>Adult</v>
      </c>
      <c r="Q1027" s="31">
        <f t="array" ref="Q1027">INDEX(StudiesInfo!$1:$80,MATCH($E1027,StudiesInfo!$B:$B,0),MATCH(Q$1,StudiesInfo!$1:$1,0))</f>
        <v>6</v>
      </c>
      <c r="R1027" s="31" t="str">
        <f t="array" ref="R1027">INDEX(StudiesInfo!$1:$80,MATCH($E1027,StudiesInfo!$B:$B,0),MATCH(R$1,StudiesInfo!$1:$1,0))</f>
        <v>months</v>
      </c>
      <c r="S1027" s="31" t="str">
        <f t="array" ref="S1027">INDEX(StudiesInfo!$1:$80,MATCH($E1027,StudiesInfo!$B:$B,0),MATCH(S$1,StudiesInfo!$1:$1,0))</f>
        <v>7, Circadian behaviour: 49</v>
      </c>
      <c r="T1027" s="31" t="str">
        <f t="array" ref="T1027">INDEX(StudiesInfo!$1:$80,MATCH($E1027,StudiesInfo!$B:$B,0),MATCH(T$1,StudiesInfo!$1:$1,0))</f>
        <v>5-15 days
15 days +</v>
      </c>
      <c r="U1027" s="31" t="str">
        <f t="array" ref="U1027">INDEX(StudiesInfo!$1:$80,MATCH($E1027,StudiesInfo!$B:$B,0),MATCH(U$1,StudiesInfo!$1:$1,0))</f>
        <v>0, Unclear</v>
      </c>
      <c r="V1027" s="31" t="str">
        <f t="array" ref="V1027">INDEX(StudiesInfo!$1:$80,MATCH($E1027,StudiesInfo!$B:$B,0),MATCH(V$1,StudiesInfo!$1:$1,0))</f>
        <v>Adult</v>
      </c>
      <c r="W1027" s="31" t="str">
        <f t="array" ref="W1027">INDEX(StudiesInfo!$1:$80,MATCH($E1027,StudiesInfo!$B:$B,0),MATCH(W$1,StudiesInfo!$1:$1,0))</f>
        <v>Unclear</v>
      </c>
      <c r="X1027" s="31" t="str">
        <f t="array" ref="X1027">INDEX(StudiesInfo!$1:$80,MATCH($E1027,StudiesInfo!$B:$B,0),MATCH(X$1,StudiesInfo!$1:$1,0))</f>
        <v>-</v>
      </c>
      <c r="Y1027" s="30" t="s">
        <v>685</v>
      </c>
      <c r="Z1027" s="30" t="s">
        <v>1158</v>
      </c>
      <c r="AA1027" s="30" t="s">
        <v>1166</v>
      </c>
      <c r="AC1027" s="30" t="s">
        <v>1167</v>
      </c>
      <c r="AD1027" s="33" t="s">
        <v>586</v>
      </c>
      <c r="AE1027" s="30"/>
      <c r="AF1027" s="30" t="s">
        <v>588</v>
      </c>
    </row>
    <row r="1028" ht="16.5" hidden="1" customHeight="1">
      <c r="A1028" s="30">
        <v>38.0</v>
      </c>
      <c r="B1028" s="31" t="str">
        <f t="array" ref="B1028">INDEX(StudiesInfo!$1:$80,MATCH($E1028,StudiesInfo!$B:$B,0),MATCH(B$1,StudiesInfo!$1:$1,0))</f>
        <v>No</v>
      </c>
      <c r="E1028" s="31" t="str">
        <f t="array" ref="E1028">INDEX(StudiesInfo!$1:$80,MATCH($A1028,StudiesInfo!$A:$A,0),MATCH(E$1,StudiesInfo!$1:$1,0))</f>
        <v>Sarasamma et al., 2020</v>
      </c>
      <c r="F1028" s="31" t="str">
        <f t="array" ref="F1028">INDEX(StudiesInfo!$1:$80,MATCH($E1028,StudiesInfo!$B:$B,0),MATCH(F$1,StudiesInfo!$1:$1,0))</f>
        <v>70 nm</v>
      </c>
      <c r="G1028" s="31" t="str">
        <f t="array" ref="G1028">INDEX(StudiesInfo!$1:$80,MATCH($E1028,StudiesInfo!$B:$B,0),MATCH(G$1,StudiesInfo!$1:$1,0))</f>
        <v>nano</v>
      </c>
      <c r="H1028" s="31" t="str">
        <f t="array" ref="H1028">INDEX(StudiesInfo!$1:$80,MATCH($E1028,StudiesInfo!$B:$B,0),MATCH(H$1,StudiesInfo!$1:$1,0))</f>
        <v>Polystyrene (PS)</v>
      </c>
      <c r="I1028" s="31" t="str">
        <f t="array" ref="I1028">INDEX(StudiesInfo!$1:$80,MATCH($E1028,StudiesInfo!$B:$B,0),MATCH(I$1,StudiesInfo!$1:$1,0))</f>
        <v>Sphere</v>
      </c>
      <c r="J1028" s="32" t="str">
        <f t="array" ref="J1028">INDEX(StudiesInfo!$1:$80,MATCH($E1028,StudiesInfo!$B:$B,0),MATCH(J$1,StudiesInfo!$1:$1,0))</f>
        <v>Danio rerio</v>
      </c>
      <c r="K1028" s="31" t="str">
        <f t="array" ref="K1028">INDEX(StudiesInfo!$1:$80,MATCH($E1028,StudiesInfo!$B:$B,0),MATCH(K$1,StudiesInfo!$1:$1,0))</f>
        <v>Unclear</v>
      </c>
      <c r="L1028" s="31" t="str">
        <f t="array" ref="L1028">INDEX(StudiesInfo!$1:$80,MATCH($E1028,StudiesInfo!$B:$B,0),MATCH(L$1,StudiesInfo!$1:$1,0))</f>
        <v>Water: Semi-static system</v>
      </c>
      <c r="M1028" s="31" t="str">
        <f t="array" ref="M1028">INDEX(StudiesInfo!$1:$80,MATCH($E1028,StudiesInfo!$B:$B,0),MATCH(M$1,StudiesInfo!$1:$1,0))</f>
        <v>Every 48h</v>
      </c>
      <c r="N1028" s="31" t="str">
        <f t="array" ref="N1028">INDEX(StudiesInfo!$1:$80,MATCH($E1028,StudiesInfo!$B:$B,0),MATCH(N$1,StudiesInfo!$1:$1,0))</f>
        <v>0.5, 1.5, 5</v>
      </c>
      <c r="O1028" s="31" t="str">
        <f t="array" ref="O1028">INDEX(StudiesInfo!$1:$80,MATCH($E1028,StudiesInfo!$B:$B,0),MATCH(O$1,StudiesInfo!$1:$1,0))</f>
        <v>ppm</v>
      </c>
      <c r="P1028" s="31" t="str">
        <f t="array" ref="P1028">INDEX(StudiesInfo!$1:$80,MATCH($E1028,StudiesInfo!$B:$B,0),MATCH(P$1,StudiesInfo!$1:$1,0))</f>
        <v>Adult</v>
      </c>
      <c r="Q1028" s="31">
        <f t="array" ref="Q1028">INDEX(StudiesInfo!$1:$80,MATCH($E1028,StudiesInfo!$B:$B,0),MATCH(Q$1,StudiesInfo!$1:$1,0))</f>
        <v>6</v>
      </c>
      <c r="R1028" s="31" t="str">
        <f t="array" ref="R1028">INDEX(StudiesInfo!$1:$80,MATCH($E1028,StudiesInfo!$B:$B,0),MATCH(R$1,StudiesInfo!$1:$1,0))</f>
        <v>months</v>
      </c>
      <c r="S1028" s="31" t="str">
        <f t="array" ref="S1028">INDEX(StudiesInfo!$1:$80,MATCH($E1028,StudiesInfo!$B:$B,0),MATCH(S$1,StudiesInfo!$1:$1,0))</f>
        <v>7, Circadian behaviour: 49</v>
      </c>
      <c r="T1028" s="31" t="str">
        <f t="array" ref="T1028">INDEX(StudiesInfo!$1:$80,MATCH($E1028,StudiesInfo!$B:$B,0),MATCH(T$1,StudiesInfo!$1:$1,0))</f>
        <v>5-15 days
15 days +</v>
      </c>
      <c r="U1028" s="31" t="str">
        <f t="array" ref="U1028">INDEX(StudiesInfo!$1:$80,MATCH($E1028,StudiesInfo!$B:$B,0),MATCH(U$1,StudiesInfo!$1:$1,0))</f>
        <v>0, Unclear</v>
      </c>
      <c r="V1028" s="31" t="str">
        <f t="array" ref="V1028">INDEX(StudiesInfo!$1:$80,MATCH($E1028,StudiesInfo!$B:$B,0),MATCH(V$1,StudiesInfo!$1:$1,0))</f>
        <v>Adult</v>
      </c>
      <c r="W1028" s="31" t="str">
        <f t="array" ref="W1028">INDEX(StudiesInfo!$1:$80,MATCH($E1028,StudiesInfo!$B:$B,0),MATCH(W$1,StudiesInfo!$1:$1,0))</f>
        <v>Unclear</v>
      </c>
      <c r="X1028" s="31" t="str">
        <f t="array" ref="X1028">INDEX(StudiesInfo!$1:$80,MATCH($E1028,StudiesInfo!$B:$B,0),MATCH(X$1,StudiesInfo!$1:$1,0))</f>
        <v>-</v>
      </c>
      <c r="Y1028" s="30" t="s">
        <v>685</v>
      </c>
      <c r="Z1028" s="30" t="s">
        <v>1158</v>
      </c>
      <c r="AA1028" s="30" t="s">
        <v>1166</v>
      </c>
      <c r="AD1028" s="33" t="s">
        <v>1149</v>
      </c>
      <c r="AE1028" s="30"/>
      <c r="AF1028" s="30" t="s">
        <v>596</v>
      </c>
    </row>
    <row r="1029" ht="16.5" hidden="1" customHeight="1">
      <c r="A1029" s="30">
        <v>38.0</v>
      </c>
      <c r="B1029" s="31" t="str">
        <f t="array" ref="B1029">INDEX(StudiesInfo!$1:$80,MATCH($E1029,StudiesInfo!$B:$B,0),MATCH(B$1,StudiesInfo!$1:$1,0))</f>
        <v>No</v>
      </c>
      <c r="E1029" s="31" t="str">
        <f t="array" ref="E1029">INDEX(StudiesInfo!$1:$80,MATCH($A1029,StudiesInfo!$A:$A,0),MATCH(E$1,StudiesInfo!$1:$1,0))</f>
        <v>Sarasamma et al., 2020</v>
      </c>
      <c r="F1029" s="31" t="str">
        <f t="array" ref="F1029">INDEX(StudiesInfo!$1:$80,MATCH($E1029,StudiesInfo!$B:$B,0),MATCH(F$1,StudiesInfo!$1:$1,0))</f>
        <v>70 nm</v>
      </c>
      <c r="G1029" s="31" t="str">
        <f t="array" ref="G1029">INDEX(StudiesInfo!$1:$80,MATCH($E1029,StudiesInfo!$B:$B,0),MATCH(G$1,StudiesInfo!$1:$1,0))</f>
        <v>nano</v>
      </c>
      <c r="H1029" s="31" t="str">
        <f t="array" ref="H1029">INDEX(StudiesInfo!$1:$80,MATCH($E1029,StudiesInfo!$B:$B,0),MATCH(H$1,StudiesInfo!$1:$1,0))</f>
        <v>Polystyrene (PS)</v>
      </c>
      <c r="I1029" s="31" t="str">
        <f t="array" ref="I1029">INDEX(StudiesInfo!$1:$80,MATCH($E1029,StudiesInfo!$B:$B,0),MATCH(I$1,StudiesInfo!$1:$1,0))</f>
        <v>Sphere</v>
      </c>
      <c r="J1029" s="32" t="str">
        <f t="array" ref="J1029">INDEX(StudiesInfo!$1:$80,MATCH($E1029,StudiesInfo!$B:$B,0),MATCH(J$1,StudiesInfo!$1:$1,0))</f>
        <v>Danio rerio</v>
      </c>
      <c r="K1029" s="31" t="str">
        <f t="array" ref="K1029">INDEX(StudiesInfo!$1:$80,MATCH($E1029,StudiesInfo!$B:$B,0),MATCH(K$1,StudiesInfo!$1:$1,0))</f>
        <v>Unclear</v>
      </c>
      <c r="L1029" s="31" t="str">
        <f t="array" ref="L1029">INDEX(StudiesInfo!$1:$80,MATCH($E1029,StudiesInfo!$B:$B,0),MATCH(L$1,StudiesInfo!$1:$1,0))</f>
        <v>Water: Semi-static system</v>
      </c>
      <c r="M1029" s="31" t="str">
        <f t="array" ref="M1029">INDEX(StudiesInfo!$1:$80,MATCH($E1029,StudiesInfo!$B:$B,0),MATCH(M$1,StudiesInfo!$1:$1,0))</f>
        <v>Every 48h</v>
      </c>
      <c r="N1029" s="31" t="str">
        <f t="array" ref="N1029">INDEX(StudiesInfo!$1:$80,MATCH($E1029,StudiesInfo!$B:$B,0),MATCH(N$1,StudiesInfo!$1:$1,0))</f>
        <v>0.5, 1.5, 5</v>
      </c>
      <c r="O1029" s="31" t="str">
        <f t="array" ref="O1029">INDEX(StudiesInfo!$1:$80,MATCH($E1029,StudiesInfo!$B:$B,0),MATCH(O$1,StudiesInfo!$1:$1,0))</f>
        <v>ppm</v>
      </c>
      <c r="P1029" s="31" t="str">
        <f t="array" ref="P1029">INDEX(StudiesInfo!$1:$80,MATCH($E1029,StudiesInfo!$B:$B,0),MATCH(P$1,StudiesInfo!$1:$1,0))</f>
        <v>Adult</v>
      </c>
      <c r="Q1029" s="31">
        <f t="array" ref="Q1029">INDEX(StudiesInfo!$1:$80,MATCH($E1029,StudiesInfo!$B:$B,0),MATCH(Q$1,StudiesInfo!$1:$1,0))</f>
        <v>6</v>
      </c>
      <c r="R1029" s="31" t="str">
        <f t="array" ref="R1029">INDEX(StudiesInfo!$1:$80,MATCH($E1029,StudiesInfo!$B:$B,0),MATCH(R$1,StudiesInfo!$1:$1,0))</f>
        <v>months</v>
      </c>
      <c r="S1029" s="31" t="str">
        <f t="array" ref="S1029">INDEX(StudiesInfo!$1:$80,MATCH($E1029,StudiesInfo!$B:$B,0),MATCH(S$1,StudiesInfo!$1:$1,0))</f>
        <v>7, Circadian behaviour: 49</v>
      </c>
      <c r="T1029" s="31" t="str">
        <f t="array" ref="T1029">INDEX(StudiesInfo!$1:$80,MATCH($E1029,StudiesInfo!$B:$B,0),MATCH(T$1,StudiesInfo!$1:$1,0))</f>
        <v>5-15 days
15 days +</v>
      </c>
      <c r="U1029" s="31" t="str">
        <f t="array" ref="U1029">INDEX(StudiesInfo!$1:$80,MATCH($E1029,StudiesInfo!$B:$B,0),MATCH(U$1,StudiesInfo!$1:$1,0))</f>
        <v>0, Unclear</v>
      </c>
      <c r="V1029" s="31" t="str">
        <f t="array" ref="V1029">INDEX(StudiesInfo!$1:$80,MATCH($E1029,StudiesInfo!$B:$B,0),MATCH(V$1,StudiesInfo!$1:$1,0))</f>
        <v>Adult</v>
      </c>
      <c r="W1029" s="31" t="str">
        <f t="array" ref="W1029">INDEX(StudiesInfo!$1:$80,MATCH($E1029,StudiesInfo!$B:$B,0),MATCH(W$1,StudiesInfo!$1:$1,0))</f>
        <v>Unclear</v>
      </c>
      <c r="X1029" s="31" t="str">
        <f t="array" ref="X1029">INDEX(StudiesInfo!$1:$80,MATCH($E1029,StudiesInfo!$B:$B,0),MATCH(X$1,StudiesInfo!$1:$1,0))</f>
        <v>-</v>
      </c>
      <c r="Y1029" s="30" t="s">
        <v>685</v>
      </c>
      <c r="Z1029" s="30" t="s">
        <v>1158</v>
      </c>
      <c r="AA1029" s="30" t="s">
        <v>1166</v>
      </c>
      <c r="AD1029" s="33" t="s">
        <v>1150</v>
      </c>
      <c r="AE1029" s="30"/>
      <c r="AF1029" s="34" t="s">
        <v>591</v>
      </c>
    </row>
    <row r="1030" ht="16.5" hidden="1" customHeight="1">
      <c r="A1030" s="30">
        <v>38.0</v>
      </c>
      <c r="B1030" s="31" t="str">
        <f t="array" ref="B1030">INDEX(StudiesInfo!$1:$80,MATCH($E1030,StudiesInfo!$B:$B,0),MATCH(B$1,StudiesInfo!$1:$1,0))</f>
        <v>No</v>
      </c>
      <c r="E1030" s="31" t="str">
        <f t="array" ref="E1030">INDEX(StudiesInfo!$1:$80,MATCH($A1030,StudiesInfo!$A:$A,0),MATCH(E$1,StudiesInfo!$1:$1,0))</f>
        <v>Sarasamma et al., 2020</v>
      </c>
      <c r="F1030" s="31" t="str">
        <f t="array" ref="F1030">INDEX(StudiesInfo!$1:$80,MATCH($E1030,StudiesInfo!$B:$B,0),MATCH(F$1,StudiesInfo!$1:$1,0))</f>
        <v>70 nm</v>
      </c>
      <c r="G1030" s="31" t="str">
        <f t="array" ref="G1030">INDEX(StudiesInfo!$1:$80,MATCH($E1030,StudiesInfo!$B:$B,0),MATCH(G$1,StudiesInfo!$1:$1,0))</f>
        <v>nano</v>
      </c>
      <c r="H1030" s="31" t="str">
        <f t="array" ref="H1030">INDEX(StudiesInfo!$1:$80,MATCH($E1030,StudiesInfo!$B:$B,0),MATCH(H$1,StudiesInfo!$1:$1,0))</f>
        <v>Polystyrene (PS)</v>
      </c>
      <c r="I1030" s="31" t="str">
        <f t="array" ref="I1030">INDEX(StudiesInfo!$1:$80,MATCH($E1030,StudiesInfo!$B:$B,0),MATCH(I$1,StudiesInfo!$1:$1,0))</f>
        <v>Sphere</v>
      </c>
      <c r="J1030" s="32" t="str">
        <f t="array" ref="J1030">INDEX(StudiesInfo!$1:$80,MATCH($E1030,StudiesInfo!$B:$B,0),MATCH(J$1,StudiesInfo!$1:$1,0))</f>
        <v>Danio rerio</v>
      </c>
      <c r="K1030" s="31" t="str">
        <f t="array" ref="K1030">INDEX(StudiesInfo!$1:$80,MATCH($E1030,StudiesInfo!$B:$B,0),MATCH(K$1,StudiesInfo!$1:$1,0))</f>
        <v>Unclear</v>
      </c>
      <c r="L1030" s="31" t="str">
        <f t="array" ref="L1030">INDEX(StudiesInfo!$1:$80,MATCH($E1030,StudiesInfo!$B:$B,0),MATCH(L$1,StudiesInfo!$1:$1,0))</f>
        <v>Water: Semi-static system</v>
      </c>
      <c r="M1030" s="31" t="str">
        <f t="array" ref="M1030">INDEX(StudiesInfo!$1:$80,MATCH($E1030,StudiesInfo!$B:$B,0),MATCH(M$1,StudiesInfo!$1:$1,0))</f>
        <v>Every 48h</v>
      </c>
      <c r="N1030" s="31" t="str">
        <f t="array" ref="N1030">INDEX(StudiesInfo!$1:$80,MATCH($E1030,StudiesInfo!$B:$B,0),MATCH(N$1,StudiesInfo!$1:$1,0))</f>
        <v>0.5, 1.5, 5</v>
      </c>
      <c r="O1030" s="31" t="str">
        <f t="array" ref="O1030">INDEX(StudiesInfo!$1:$80,MATCH($E1030,StudiesInfo!$B:$B,0),MATCH(O$1,StudiesInfo!$1:$1,0))</f>
        <v>ppm</v>
      </c>
      <c r="P1030" s="31" t="str">
        <f t="array" ref="P1030">INDEX(StudiesInfo!$1:$80,MATCH($E1030,StudiesInfo!$B:$B,0),MATCH(P$1,StudiesInfo!$1:$1,0))</f>
        <v>Adult</v>
      </c>
      <c r="Q1030" s="31">
        <f t="array" ref="Q1030">INDEX(StudiesInfo!$1:$80,MATCH($E1030,StudiesInfo!$B:$B,0),MATCH(Q$1,StudiesInfo!$1:$1,0))</f>
        <v>6</v>
      </c>
      <c r="R1030" s="31" t="str">
        <f t="array" ref="R1030">INDEX(StudiesInfo!$1:$80,MATCH($E1030,StudiesInfo!$B:$B,0),MATCH(R$1,StudiesInfo!$1:$1,0))</f>
        <v>months</v>
      </c>
      <c r="S1030" s="31" t="str">
        <f t="array" ref="S1030">INDEX(StudiesInfo!$1:$80,MATCH($E1030,StudiesInfo!$B:$B,0),MATCH(S$1,StudiesInfo!$1:$1,0))</f>
        <v>7, Circadian behaviour: 49</v>
      </c>
      <c r="T1030" s="31" t="str">
        <f t="array" ref="T1030">INDEX(StudiesInfo!$1:$80,MATCH($E1030,StudiesInfo!$B:$B,0),MATCH(T$1,StudiesInfo!$1:$1,0))</f>
        <v>5-15 days
15 days +</v>
      </c>
      <c r="U1030" s="31" t="str">
        <f t="array" ref="U1030">INDEX(StudiesInfo!$1:$80,MATCH($E1030,StudiesInfo!$B:$B,0),MATCH(U$1,StudiesInfo!$1:$1,0))</f>
        <v>0, Unclear</v>
      </c>
      <c r="V1030" s="31" t="str">
        <f t="array" ref="V1030">INDEX(StudiesInfo!$1:$80,MATCH($E1030,StudiesInfo!$B:$B,0),MATCH(V$1,StudiesInfo!$1:$1,0))</f>
        <v>Adult</v>
      </c>
      <c r="W1030" s="31" t="str">
        <f t="array" ref="W1030">INDEX(StudiesInfo!$1:$80,MATCH($E1030,StudiesInfo!$B:$B,0),MATCH(W$1,StudiesInfo!$1:$1,0))</f>
        <v>Unclear</v>
      </c>
      <c r="X1030" s="31" t="str">
        <f t="array" ref="X1030">INDEX(StudiesInfo!$1:$80,MATCH($E1030,StudiesInfo!$B:$B,0),MATCH(X$1,StudiesInfo!$1:$1,0))</f>
        <v>-</v>
      </c>
      <c r="Y1030" s="30" t="s">
        <v>685</v>
      </c>
      <c r="Z1030" s="30" t="s">
        <v>1158</v>
      </c>
      <c r="AA1030" s="30" t="s">
        <v>1168</v>
      </c>
      <c r="AC1030" s="30" t="s">
        <v>1169</v>
      </c>
      <c r="AD1030" s="33" t="s">
        <v>586</v>
      </c>
      <c r="AE1030" s="30"/>
      <c r="AF1030" s="30" t="s">
        <v>588</v>
      </c>
    </row>
    <row r="1031" ht="16.5" hidden="1" customHeight="1">
      <c r="A1031" s="30">
        <v>38.0</v>
      </c>
      <c r="B1031" s="31" t="str">
        <f t="array" ref="B1031">INDEX(StudiesInfo!$1:$80,MATCH($E1031,StudiesInfo!$B:$B,0),MATCH(B$1,StudiesInfo!$1:$1,0))</f>
        <v>No</v>
      </c>
      <c r="E1031" s="31" t="str">
        <f t="array" ref="E1031">INDEX(StudiesInfo!$1:$80,MATCH($A1031,StudiesInfo!$A:$A,0),MATCH(E$1,StudiesInfo!$1:$1,0))</f>
        <v>Sarasamma et al., 2020</v>
      </c>
      <c r="F1031" s="31" t="str">
        <f t="array" ref="F1031">INDEX(StudiesInfo!$1:$80,MATCH($E1031,StudiesInfo!$B:$B,0),MATCH(F$1,StudiesInfo!$1:$1,0))</f>
        <v>70 nm</v>
      </c>
      <c r="G1031" s="31" t="str">
        <f t="array" ref="G1031">INDEX(StudiesInfo!$1:$80,MATCH($E1031,StudiesInfo!$B:$B,0),MATCH(G$1,StudiesInfo!$1:$1,0))</f>
        <v>nano</v>
      </c>
      <c r="H1031" s="31" t="str">
        <f t="array" ref="H1031">INDEX(StudiesInfo!$1:$80,MATCH($E1031,StudiesInfo!$B:$B,0),MATCH(H$1,StudiesInfo!$1:$1,0))</f>
        <v>Polystyrene (PS)</v>
      </c>
      <c r="I1031" s="31" t="str">
        <f t="array" ref="I1031">INDEX(StudiesInfo!$1:$80,MATCH($E1031,StudiesInfo!$B:$B,0),MATCH(I$1,StudiesInfo!$1:$1,0))</f>
        <v>Sphere</v>
      </c>
      <c r="J1031" s="32" t="str">
        <f t="array" ref="J1031">INDEX(StudiesInfo!$1:$80,MATCH($E1031,StudiesInfo!$B:$B,0),MATCH(J$1,StudiesInfo!$1:$1,0))</f>
        <v>Danio rerio</v>
      </c>
      <c r="K1031" s="31" t="str">
        <f t="array" ref="K1031">INDEX(StudiesInfo!$1:$80,MATCH($E1031,StudiesInfo!$B:$B,0),MATCH(K$1,StudiesInfo!$1:$1,0))</f>
        <v>Unclear</v>
      </c>
      <c r="L1031" s="31" t="str">
        <f t="array" ref="L1031">INDEX(StudiesInfo!$1:$80,MATCH($E1031,StudiesInfo!$B:$B,0),MATCH(L$1,StudiesInfo!$1:$1,0))</f>
        <v>Water: Semi-static system</v>
      </c>
      <c r="M1031" s="31" t="str">
        <f t="array" ref="M1031">INDEX(StudiesInfo!$1:$80,MATCH($E1031,StudiesInfo!$B:$B,0),MATCH(M$1,StudiesInfo!$1:$1,0))</f>
        <v>Every 48h</v>
      </c>
      <c r="N1031" s="31" t="str">
        <f t="array" ref="N1031">INDEX(StudiesInfo!$1:$80,MATCH($E1031,StudiesInfo!$B:$B,0),MATCH(N$1,StudiesInfo!$1:$1,0))</f>
        <v>0.5, 1.5, 5</v>
      </c>
      <c r="O1031" s="31" t="str">
        <f t="array" ref="O1031">INDEX(StudiesInfo!$1:$80,MATCH($E1031,StudiesInfo!$B:$B,0),MATCH(O$1,StudiesInfo!$1:$1,0))</f>
        <v>ppm</v>
      </c>
      <c r="P1031" s="31" t="str">
        <f t="array" ref="P1031">INDEX(StudiesInfo!$1:$80,MATCH($E1031,StudiesInfo!$B:$B,0),MATCH(P$1,StudiesInfo!$1:$1,0))</f>
        <v>Adult</v>
      </c>
      <c r="Q1031" s="31">
        <f t="array" ref="Q1031">INDEX(StudiesInfo!$1:$80,MATCH($E1031,StudiesInfo!$B:$B,0),MATCH(Q$1,StudiesInfo!$1:$1,0))</f>
        <v>6</v>
      </c>
      <c r="R1031" s="31" t="str">
        <f t="array" ref="R1031">INDEX(StudiesInfo!$1:$80,MATCH($E1031,StudiesInfo!$B:$B,0),MATCH(R$1,StudiesInfo!$1:$1,0))</f>
        <v>months</v>
      </c>
      <c r="S1031" s="31" t="str">
        <f t="array" ref="S1031">INDEX(StudiesInfo!$1:$80,MATCH($E1031,StudiesInfo!$B:$B,0),MATCH(S$1,StudiesInfo!$1:$1,0))</f>
        <v>7, Circadian behaviour: 49</v>
      </c>
      <c r="T1031" s="31" t="str">
        <f t="array" ref="T1031">INDEX(StudiesInfo!$1:$80,MATCH($E1031,StudiesInfo!$B:$B,0),MATCH(T$1,StudiesInfo!$1:$1,0))</f>
        <v>5-15 days
15 days +</v>
      </c>
      <c r="U1031" s="31" t="str">
        <f t="array" ref="U1031">INDEX(StudiesInfo!$1:$80,MATCH($E1031,StudiesInfo!$B:$B,0),MATCH(U$1,StudiesInfo!$1:$1,0))</f>
        <v>0, Unclear</v>
      </c>
      <c r="V1031" s="31" t="str">
        <f t="array" ref="V1031">INDEX(StudiesInfo!$1:$80,MATCH($E1031,StudiesInfo!$B:$B,0),MATCH(V$1,StudiesInfo!$1:$1,0))</f>
        <v>Adult</v>
      </c>
      <c r="W1031" s="31" t="str">
        <f t="array" ref="W1031">INDEX(StudiesInfo!$1:$80,MATCH($E1031,StudiesInfo!$B:$B,0),MATCH(W$1,StudiesInfo!$1:$1,0))</f>
        <v>Unclear</v>
      </c>
      <c r="X1031" s="31" t="str">
        <f t="array" ref="X1031">INDEX(StudiesInfo!$1:$80,MATCH($E1031,StudiesInfo!$B:$B,0),MATCH(X$1,StudiesInfo!$1:$1,0))</f>
        <v>-</v>
      </c>
      <c r="Y1031" s="30" t="s">
        <v>685</v>
      </c>
      <c r="Z1031" s="30" t="s">
        <v>1158</v>
      </c>
      <c r="AA1031" s="30" t="s">
        <v>1168</v>
      </c>
      <c r="AD1031" s="33" t="s">
        <v>1149</v>
      </c>
      <c r="AE1031" s="30"/>
      <c r="AF1031" s="30" t="s">
        <v>596</v>
      </c>
    </row>
    <row r="1032" ht="16.5" hidden="1" customHeight="1">
      <c r="A1032" s="30">
        <v>38.0</v>
      </c>
      <c r="B1032" s="31" t="str">
        <f t="array" ref="B1032">INDEX(StudiesInfo!$1:$80,MATCH($E1032,StudiesInfo!$B:$B,0),MATCH(B$1,StudiesInfo!$1:$1,0))</f>
        <v>No</v>
      </c>
      <c r="E1032" s="31" t="str">
        <f t="array" ref="E1032">INDEX(StudiesInfo!$1:$80,MATCH($A1032,StudiesInfo!$A:$A,0),MATCH(E$1,StudiesInfo!$1:$1,0))</f>
        <v>Sarasamma et al., 2020</v>
      </c>
      <c r="F1032" s="31" t="str">
        <f t="array" ref="F1032">INDEX(StudiesInfo!$1:$80,MATCH($E1032,StudiesInfo!$B:$B,0),MATCH(F$1,StudiesInfo!$1:$1,0))</f>
        <v>70 nm</v>
      </c>
      <c r="G1032" s="31" t="str">
        <f t="array" ref="G1032">INDEX(StudiesInfo!$1:$80,MATCH($E1032,StudiesInfo!$B:$B,0),MATCH(G$1,StudiesInfo!$1:$1,0))</f>
        <v>nano</v>
      </c>
      <c r="H1032" s="31" t="str">
        <f t="array" ref="H1032">INDEX(StudiesInfo!$1:$80,MATCH($E1032,StudiesInfo!$B:$B,0),MATCH(H$1,StudiesInfo!$1:$1,0))</f>
        <v>Polystyrene (PS)</v>
      </c>
      <c r="I1032" s="31" t="str">
        <f t="array" ref="I1032">INDEX(StudiesInfo!$1:$80,MATCH($E1032,StudiesInfo!$B:$B,0),MATCH(I$1,StudiesInfo!$1:$1,0))</f>
        <v>Sphere</v>
      </c>
      <c r="J1032" s="32" t="str">
        <f t="array" ref="J1032">INDEX(StudiesInfo!$1:$80,MATCH($E1032,StudiesInfo!$B:$B,0),MATCH(J$1,StudiesInfo!$1:$1,0))</f>
        <v>Danio rerio</v>
      </c>
      <c r="K1032" s="31" t="str">
        <f t="array" ref="K1032">INDEX(StudiesInfo!$1:$80,MATCH($E1032,StudiesInfo!$B:$B,0),MATCH(K$1,StudiesInfo!$1:$1,0))</f>
        <v>Unclear</v>
      </c>
      <c r="L1032" s="31" t="str">
        <f t="array" ref="L1032">INDEX(StudiesInfo!$1:$80,MATCH($E1032,StudiesInfo!$B:$B,0),MATCH(L$1,StudiesInfo!$1:$1,0))</f>
        <v>Water: Semi-static system</v>
      </c>
      <c r="M1032" s="31" t="str">
        <f t="array" ref="M1032">INDEX(StudiesInfo!$1:$80,MATCH($E1032,StudiesInfo!$B:$B,0),MATCH(M$1,StudiesInfo!$1:$1,0))</f>
        <v>Every 48h</v>
      </c>
      <c r="N1032" s="31" t="str">
        <f t="array" ref="N1032">INDEX(StudiesInfo!$1:$80,MATCH($E1032,StudiesInfo!$B:$B,0),MATCH(N$1,StudiesInfo!$1:$1,0))</f>
        <v>0.5, 1.5, 5</v>
      </c>
      <c r="O1032" s="31" t="str">
        <f t="array" ref="O1032">INDEX(StudiesInfo!$1:$80,MATCH($E1032,StudiesInfo!$B:$B,0),MATCH(O$1,StudiesInfo!$1:$1,0))</f>
        <v>ppm</v>
      </c>
      <c r="P1032" s="31" t="str">
        <f t="array" ref="P1032">INDEX(StudiesInfo!$1:$80,MATCH($E1032,StudiesInfo!$B:$B,0),MATCH(P$1,StudiesInfo!$1:$1,0))</f>
        <v>Adult</v>
      </c>
      <c r="Q1032" s="31">
        <f t="array" ref="Q1032">INDEX(StudiesInfo!$1:$80,MATCH($E1032,StudiesInfo!$B:$B,0),MATCH(Q$1,StudiesInfo!$1:$1,0))</f>
        <v>6</v>
      </c>
      <c r="R1032" s="31" t="str">
        <f t="array" ref="R1032">INDEX(StudiesInfo!$1:$80,MATCH($E1032,StudiesInfo!$B:$B,0),MATCH(R$1,StudiesInfo!$1:$1,0))</f>
        <v>months</v>
      </c>
      <c r="S1032" s="31" t="str">
        <f t="array" ref="S1032">INDEX(StudiesInfo!$1:$80,MATCH($E1032,StudiesInfo!$B:$B,0),MATCH(S$1,StudiesInfo!$1:$1,0))</f>
        <v>7, Circadian behaviour: 49</v>
      </c>
      <c r="T1032" s="31" t="str">
        <f t="array" ref="T1032">INDEX(StudiesInfo!$1:$80,MATCH($E1032,StudiesInfo!$B:$B,0),MATCH(T$1,StudiesInfo!$1:$1,0))</f>
        <v>5-15 days
15 days +</v>
      </c>
      <c r="U1032" s="31" t="str">
        <f t="array" ref="U1032">INDEX(StudiesInfo!$1:$80,MATCH($E1032,StudiesInfo!$B:$B,0),MATCH(U$1,StudiesInfo!$1:$1,0))</f>
        <v>0, Unclear</v>
      </c>
      <c r="V1032" s="31" t="str">
        <f t="array" ref="V1032">INDEX(StudiesInfo!$1:$80,MATCH($E1032,StudiesInfo!$B:$B,0),MATCH(V$1,StudiesInfo!$1:$1,0))</f>
        <v>Adult</v>
      </c>
      <c r="W1032" s="31" t="str">
        <f t="array" ref="W1032">INDEX(StudiesInfo!$1:$80,MATCH($E1032,StudiesInfo!$B:$B,0),MATCH(W$1,StudiesInfo!$1:$1,0))</f>
        <v>Unclear</v>
      </c>
      <c r="X1032" s="31" t="str">
        <f t="array" ref="X1032">INDEX(StudiesInfo!$1:$80,MATCH($E1032,StudiesInfo!$B:$B,0),MATCH(X$1,StudiesInfo!$1:$1,0))</f>
        <v>-</v>
      </c>
      <c r="Y1032" s="30" t="s">
        <v>685</v>
      </c>
      <c r="Z1032" s="30" t="s">
        <v>1158</v>
      </c>
      <c r="AA1032" s="30" t="s">
        <v>1168</v>
      </c>
      <c r="AD1032" s="33" t="s">
        <v>1150</v>
      </c>
      <c r="AE1032" s="30"/>
      <c r="AF1032" s="30" t="s">
        <v>596</v>
      </c>
    </row>
    <row r="1033" ht="16.5" hidden="1" customHeight="1">
      <c r="A1033" s="30">
        <v>38.0</v>
      </c>
      <c r="B1033" s="31" t="str">
        <f t="array" ref="B1033">INDEX(StudiesInfo!$1:$80,MATCH($E1033,StudiesInfo!$B:$B,0),MATCH(B$1,StudiesInfo!$1:$1,0))</f>
        <v>No</v>
      </c>
      <c r="E1033" s="31" t="str">
        <f t="array" ref="E1033">INDEX(StudiesInfo!$1:$80,MATCH($A1033,StudiesInfo!$A:$A,0),MATCH(E$1,StudiesInfo!$1:$1,0))</f>
        <v>Sarasamma et al., 2020</v>
      </c>
      <c r="F1033" s="31" t="str">
        <f t="array" ref="F1033">INDEX(StudiesInfo!$1:$80,MATCH($E1033,StudiesInfo!$B:$B,0),MATCH(F$1,StudiesInfo!$1:$1,0))</f>
        <v>70 nm</v>
      </c>
      <c r="G1033" s="31" t="str">
        <f t="array" ref="G1033">INDEX(StudiesInfo!$1:$80,MATCH($E1033,StudiesInfo!$B:$B,0),MATCH(G$1,StudiesInfo!$1:$1,0))</f>
        <v>nano</v>
      </c>
      <c r="H1033" s="31" t="str">
        <f t="array" ref="H1033">INDEX(StudiesInfo!$1:$80,MATCH($E1033,StudiesInfo!$B:$B,0),MATCH(H$1,StudiesInfo!$1:$1,0))</f>
        <v>Polystyrene (PS)</v>
      </c>
      <c r="I1033" s="31" t="str">
        <f t="array" ref="I1033">INDEX(StudiesInfo!$1:$80,MATCH($E1033,StudiesInfo!$B:$B,0),MATCH(I$1,StudiesInfo!$1:$1,0))</f>
        <v>Sphere</v>
      </c>
      <c r="J1033" s="32" t="str">
        <f t="array" ref="J1033">INDEX(StudiesInfo!$1:$80,MATCH($E1033,StudiesInfo!$B:$B,0),MATCH(J$1,StudiesInfo!$1:$1,0))</f>
        <v>Danio rerio</v>
      </c>
      <c r="K1033" s="31" t="str">
        <f t="array" ref="K1033">INDEX(StudiesInfo!$1:$80,MATCH($E1033,StudiesInfo!$B:$B,0),MATCH(K$1,StudiesInfo!$1:$1,0))</f>
        <v>Unclear</v>
      </c>
      <c r="L1033" s="31" t="str">
        <f t="array" ref="L1033">INDEX(StudiesInfo!$1:$80,MATCH($E1033,StudiesInfo!$B:$B,0),MATCH(L$1,StudiesInfo!$1:$1,0))</f>
        <v>Water: Semi-static system</v>
      </c>
      <c r="M1033" s="31" t="str">
        <f t="array" ref="M1033">INDEX(StudiesInfo!$1:$80,MATCH($E1033,StudiesInfo!$B:$B,0),MATCH(M$1,StudiesInfo!$1:$1,0))</f>
        <v>Every 48h</v>
      </c>
      <c r="N1033" s="31" t="str">
        <f t="array" ref="N1033">INDEX(StudiesInfo!$1:$80,MATCH($E1033,StudiesInfo!$B:$B,0),MATCH(N$1,StudiesInfo!$1:$1,0))</f>
        <v>0.5, 1.5, 5</v>
      </c>
      <c r="O1033" s="31" t="str">
        <f t="array" ref="O1033">INDEX(StudiesInfo!$1:$80,MATCH($E1033,StudiesInfo!$B:$B,0),MATCH(O$1,StudiesInfo!$1:$1,0))</f>
        <v>ppm</v>
      </c>
      <c r="P1033" s="31" t="str">
        <f t="array" ref="P1033">INDEX(StudiesInfo!$1:$80,MATCH($E1033,StudiesInfo!$B:$B,0),MATCH(P$1,StudiesInfo!$1:$1,0))</f>
        <v>Adult</v>
      </c>
      <c r="Q1033" s="31">
        <f t="array" ref="Q1033">INDEX(StudiesInfo!$1:$80,MATCH($E1033,StudiesInfo!$B:$B,0),MATCH(Q$1,StudiesInfo!$1:$1,0))</f>
        <v>6</v>
      </c>
      <c r="R1033" s="31" t="str">
        <f t="array" ref="R1033">INDEX(StudiesInfo!$1:$80,MATCH($E1033,StudiesInfo!$B:$B,0),MATCH(R$1,StudiesInfo!$1:$1,0))</f>
        <v>months</v>
      </c>
      <c r="S1033" s="31" t="str">
        <f t="array" ref="S1033">INDEX(StudiesInfo!$1:$80,MATCH($E1033,StudiesInfo!$B:$B,0),MATCH(S$1,StudiesInfo!$1:$1,0))</f>
        <v>7, Circadian behaviour: 49</v>
      </c>
      <c r="T1033" s="31" t="str">
        <f t="array" ref="T1033">INDEX(StudiesInfo!$1:$80,MATCH($E1033,StudiesInfo!$B:$B,0),MATCH(T$1,StudiesInfo!$1:$1,0))</f>
        <v>5-15 days
15 days +</v>
      </c>
      <c r="U1033" s="31" t="str">
        <f t="array" ref="U1033">INDEX(StudiesInfo!$1:$80,MATCH($E1033,StudiesInfo!$B:$B,0),MATCH(U$1,StudiesInfo!$1:$1,0))</f>
        <v>0, Unclear</v>
      </c>
      <c r="V1033" s="31" t="str">
        <f t="array" ref="V1033">INDEX(StudiesInfo!$1:$80,MATCH($E1033,StudiesInfo!$B:$B,0),MATCH(V$1,StudiesInfo!$1:$1,0))</f>
        <v>Adult</v>
      </c>
      <c r="W1033" s="31" t="str">
        <f t="array" ref="W1033">INDEX(StudiesInfo!$1:$80,MATCH($E1033,StudiesInfo!$B:$B,0),MATCH(W$1,StudiesInfo!$1:$1,0))</f>
        <v>Unclear</v>
      </c>
      <c r="X1033" s="31" t="str">
        <f t="array" ref="X1033">INDEX(StudiesInfo!$1:$80,MATCH($E1033,StudiesInfo!$B:$B,0),MATCH(X$1,StudiesInfo!$1:$1,0))</f>
        <v>-</v>
      </c>
      <c r="Y1033" s="30" t="s">
        <v>679</v>
      </c>
      <c r="Z1033" s="30" t="s">
        <v>1170</v>
      </c>
      <c r="AA1033" s="30" t="s">
        <v>1171</v>
      </c>
      <c r="AC1033" s="30" t="s">
        <v>1172</v>
      </c>
      <c r="AD1033" s="33" t="s">
        <v>586</v>
      </c>
      <c r="AE1033" s="30"/>
      <c r="AF1033" s="30" t="s">
        <v>588</v>
      </c>
    </row>
    <row r="1034" ht="16.5" hidden="1" customHeight="1">
      <c r="A1034" s="30">
        <v>38.0</v>
      </c>
      <c r="B1034" s="31" t="str">
        <f t="array" ref="B1034">INDEX(StudiesInfo!$1:$80,MATCH($E1034,StudiesInfo!$B:$B,0),MATCH(B$1,StudiesInfo!$1:$1,0))</f>
        <v>No</v>
      </c>
      <c r="E1034" s="31" t="str">
        <f t="array" ref="E1034">INDEX(StudiesInfo!$1:$80,MATCH($A1034,StudiesInfo!$A:$A,0),MATCH(E$1,StudiesInfo!$1:$1,0))</f>
        <v>Sarasamma et al., 2020</v>
      </c>
      <c r="F1034" s="31" t="str">
        <f t="array" ref="F1034">INDEX(StudiesInfo!$1:$80,MATCH($E1034,StudiesInfo!$B:$B,0),MATCH(F$1,StudiesInfo!$1:$1,0))</f>
        <v>70 nm</v>
      </c>
      <c r="G1034" s="31" t="str">
        <f t="array" ref="G1034">INDEX(StudiesInfo!$1:$80,MATCH($E1034,StudiesInfo!$B:$B,0),MATCH(G$1,StudiesInfo!$1:$1,0))</f>
        <v>nano</v>
      </c>
      <c r="H1034" s="31" t="str">
        <f t="array" ref="H1034">INDEX(StudiesInfo!$1:$80,MATCH($E1034,StudiesInfo!$B:$B,0),MATCH(H$1,StudiesInfo!$1:$1,0))</f>
        <v>Polystyrene (PS)</v>
      </c>
      <c r="I1034" s="31" t="str">
        <f t="array" ref="I1034">INDEX(StudiesInfo!$1:$80,MATCH($E1034,StudiesInfo!$B:$B,0),MATCH(I$1,StudiesInfo!$1:$1,0))</f>
        <v>Sphere</v>
      </c>
      <c r="J1034" s="32" t="str">
        <f t="array" ref="J1034">INDEX(StudiesInfo!$1:$80,MATCH($E1034,StudiesInfo!$B:$B,0),MATCH(J$1,StudiesInfo!$1:$1,0))</f>
        <v>Danio rerio</v>
      </c>
      <c r="K1034" s="31" t="str">
        <f t="array" ref="K1034">INDEX(StudiesInfo!$1:$80,MATCH($E1034,StudiesInfo!$B:$B,0),MATCH(K$1,StudiesInfo!$1:$1,0))</f>
        <v>Unclear</v>
      </c>
      <c r="L1034" s="31" t="str">
        <f t="array" ref="L1034">INDEX(StudiesInfo!$1:$80,MATCH($E1034,StudiesInfo!$B:$B,0),MATCH(L$1,StudiesInfo!$1:$1,0))</f>
        <v>Water: Semi-static system</v>
      </c>
      <c r="M1034" s="31" t="str">
        <f t="array" ref="M1034">INDEX(StudiesInfo!$1:$80,MATCH($E1034,StudiesInfo!$B:$B,0),MATCH(M$1,StudiesInfo!$1:$1,0))</f>
        <v>Every 48h</v>
      </c>
      <c r="N1034" s="31" t="str">
        <f t="array" ref="N1034">INDEX(StudiesInfo!$1:$80,MATCH($E1034,StudiesInfo!$B:$B,0),MATCH(N$1,StudiesInfo!$1:$1,0))</f>
        <v>0.5, 1.5, 5</v>
      </c>
      <c r="O1034" s="31" t="str">
        <f t="array" ref="O1034">INDEX(StudiesInfo!$1:$80,MATCH($E1034,StudiesInfo!$B:$B,0),MATCH(O$1,StudiesInfo!$1:$1,0))</f>
        <v>ppm</v>
      </c>
      <c r="P1034" s="31" t="str">
        <f t="array" ref="P1034">INDEX(StudiesInfo!$1:$80,MATCH($E1034,StudiesInfo!$B:$B,0),MATCH(P$1,StudiesInfo!$1:$1,0))</f>
        <v>Adult</v>
      </c>
      <c r="Q1034" s="31">
        <f t="array" ref="Q1034">INDEX(StudiesInfo!$1:$80,MATCH($E1034,StudiesInfo!$B:$B,0),MATCH(Q$1,StudiesInfo!$1:$1,0))</f>
        <v>6</v>
      </c>
      <c r="R1034" s="31" t="str">
        <f t="array" ref="R1034">INDEX(StudiesInfo!$1:$80,MATCH($E1034,StudiesInfo!$B:$B,0),MATCH(R$1,StudiesInfo!$1:$1,0))</f>
        <v>months</v>
      </c>
      <c r="S1034" s="31" t="str">
        <f t="array" ref="S1034">INDEX(StudiesInfo!$1:$80,MATCH($E1034,StudiesInfo!$B:$B,0),MATCH(S$1,StudiesInfo!$1:$1,0))</f>
        <v>7, Circadian behaviour: 49</v>
      </c>
      <c r="T1034" s="31" t="str">
        <f t="array" ref="T1034">INDEX(StudiesInfo!$1:$80,MATCH($E1034,StudiesInfo!$B:$B,0),MATCH(T$1,StudiesInfo!$1:$1,0))</f>
        <v>5-15 days
15 days +</v>
      </c>
      <c r="U1034" s="31" t="str">
        <f t="array" ref="U1034">INDEX(StudiesInfo!$1:$80,MATCH($E1034,StudiesInfo!$B:$B,0),MATCH(U$1,StudiesInfo!$1:$1,0))</f>
        <v>0, Unclear</v>
      </c>
      <c r="V1034" s="31" t="str">
        <f t="array" ref="V1034">INDEX(StudiesInfo!$1:$80,MATCH($E1034,StudiesInfo!$B:$B,0),MATCH(V$1,StudiesInfo!$1:$1,0))</f>
        <v>Adult</v>
      </c>
      <c r="W1034" s="31" t="str">
        <f t="array" ref="W1034">INDEX(StudiesInfo!$1:$80,MATCH($E1034,StudiesInfo!$B:$B,0),MATCH(W$1,StudiesInfo!$1:$1,0))</f>
        <v>Unclear</v>
      </c>
      <c r="X1034" s="31" t="str">
        <f t="array" ref="X1034">INDEX(StudiesInfo!$1:$80,MATCH($E1034,StudiesInfo!$B:$B,0),MATCH(X$1,StudiesInfo!$1:$1,0))</f>
        <v>-</v>
      </c>
      <c r="Y1034" s="30" t="s">
        <v>679</v>
      </c>
      <c r="Z1034" s="30" t="s">
        <v>1170</v>
      </c>
      <c r="AA1034" s="30" t="s">
        <v>1171</v>
      </c>
      <c r="AD1034" s="33" t="s">
        <v>1149</v>
      </c>
      <c r="AE1034" s="30"/>
      <c r="AF1034" s="34" t="s">
        <v>591</v>
      </c>
    </row>
    <row r="1035" ht="16.5" hidden="1" customHeight="1">
      <c r="A1035" s="30">
        <v>38.0</v>
      </c>
      <c r="B1035" s="31" t="str">
        <f t="array" ref="B1035">INDEX(StudiesInfo!$1:$80,MATCH($E1035,StudiesInfo!$B:$B,0),MATCH(B$1,StudiesInfo!$1:$1,0))</f>
        <v>No</v>
      </c>
      <c r="E1035" s="31" t="str">
        <f t="array" ref="E1035">INDEX(StudiesInfo!$1:$80,MATCH($A1035,StudiesInfo!$A:$A,0),MATCH(E$1,StudiesInfo!$1:$1,0))</f>
        <v>Sarasamma et al., 2020</v>
      </c>
      <c r="F1035" s="31" t="str">
        <f t="array" ref="F1035">INDEX(StudiesInfo!$1:$80,MATCH($E1035,StudiesInfo!$B:$B,0),MATCH(F$1,StudiesInfo!$1:$1,0))</f>
        <v>70 nm</v>
      </c>
      <c r="G1035" s="31" t="str">
        <f t="array" ref="G1035">INDEX(StudiesInfo!$1:$80,MATCH($E1035,StudiesInfo!$B:$B,0),MATCH(G$1,StudiesInfo!$1:$1,0))</f>
        <v>nano</v>
      </c>
      <c r="H1035" s="31" t="str">
        <f t="array" ref="H1035">INDEX(StudiesInfo!$1:$80,MATCH($E1035,StudiesInfo!$B:$B,0),MATCH(H$1,StudiesInfo!$1:$1,0))</f>
        <v>Polystyrene (PS)</v>
      </c>
      <c r="I1035" s="31" t="str">
        <f t="array" ref="I1035">INDEX(StudiesInfo!$1:$80,MATCH($E1035,StudiesInfo!$B:$B,0),MATCH(I$1,StudiesInfo!$1:$1,0))</f>
        <v>Sphere</v>
      </c>
      <c r="J1035" s="32" t="str">
        <f t="array" ref="J1035">INDEX(StudiesInfo!$1:$80,MATCH($E1035,StudiesInfo!$B:$B,0),MATCH(J$1,StudiesInfo!$1:$1,0))</f>
        <v>Danio rerio</v>
      </c>
      <c r="K1035" s="31" t="str">
        <f t="array" ref="K1035">INDEX(StudiesInfo!$1:$80,MATCH($E1035,StudiesInfo!$B:$B,0),MATCH(K$1,StudiesInfo!$1:$1,0))</f>
        <v>Unclear</v>
      </c>
      <c r="L1035" s="31" t="str">
        <f t="array" ref="L1035">INDEX(StudiesInfo!$1:$80,MATCH($E1035,StudiesInfo!$B:$B,0),MATCH(L$1,StudiesInfo!$1:$1,0))</f>
        <v>Water: Semi-static system</v>
      </c>
      <c r="M1035" s="31" t="str">
        <f t="array" ref="M1035">INDEX(StudiesInfo!$1:$80,MATCH($E1035,StudiesInfo!$B:$B,0),MATCH(M$1,StudiesInfo!$1:$1,0))</f>
        <v>Every 48h</v>
      </c>
      <c r="N1035" s="31" t="str">
        <f t="array" ref="N1035">INDEX(StudiesInfo!$1:$80,MATCH($E1035,StudiesInfo!$B:$B,0),MATCH(N$1,StudiesInfo!$1:$1,0))</f>
        <v>0.5, 1.5, 5</v>
      </c>
      <c r="O1035" s="31" t="str">
        <f t="array" ref="O1035">INDEX(StudiesInfo!$1:$80,MATCH($E1035,StudiesInfo!$B:$B,0),MATCH(O$1,StudiesInfo!$1:$1,0))</f>
        <v>ppm</v>
      </c>
      <c r="P1035" s="31" t="str">
        <f t="array" ref="P1035">INDEX(StudiesInfo!$1:$80,MATCH($E1035,StudiesInfo!$B:$B,0),MATCH(P$1,StudiesInfo!$1:$1,0))</f>
        <v>Adult</v>
      </c>
      <c r="Q1035" s="31">
        <f t="array" ref="Q1035">INDEX(StudiesInfo!$1:$80,MATCH($E1035,StudiesInfo!$B:$B,0),MATCH(Q$1,StudiesInfo!$1:$1,0))</f>
        <v>6</v>
      </c>
      <c r="R1035" s="31" t="str">
        <f t="array" ref="R1035">INDEX(StudiesInfo!$1:$80,MATCH($E1035,StudiesInfo!$B:$B,0),MATCH(R$1,StudiesInfo!$1:$1,0))</f>
        <v>months</v>
      </c>
      <c r="S1035" s="31" t="str">
        <f t="array" ref="S1035">INDEX(StudiesInfo!$1:$80,MATCH($E1035,StudiesInfo!$B:$B,0),MATCH(S$1,StudiesInfo!$1:$1,0))</f>
        <v>7, Circadian behaviour: 49</v>
      </c>
      <c r="T1035" s="31" t="str">
        <f t="array" ref="T1035">INDEX(StudiesInfo!$1:$80,MATCH($E1035,StudiesInfo!$B:$B,0),MATCH(T$1,StudiesInfo!$1:$1,0))</f>
        <v>5-15 days
15 days +</v>
      </c>
      <c r="U1035" s="31" t="str">
        <f t="array" ref="U1035">INDEX(StudiesInfo!$1:$80,MATCH($E1035,StudiesInfo!$B:$B,0),MATCH(U$1,StudiesInfo!$1:$1,0))</f>
        <v>0, Unclear</v>
      </c>
      <c r="V1035" s="31" t="str">
        <f t="array" ref="V1035">INDEX(StudiesInfo!$1:$80,MATCH($E1035,StudiesInfo!$B:$B,0),MATCH(V$1,StudiesInfo!$1:$1,0))</f>
        <v>Adult</v>
      </c>
      <c r="W1035" s="31" t="str">
        <f t="array" ref="W1035">INDEX(StudiesInfo!$1:$80,MATCH($E1035,StudiesInfo!$B:$B,0),MATCH(W$1,StudiesInfo!$1:$1,0))</f>
        <v>Unclear</v>
      </c>
      <c r="X1035" s="31" t="str">
        <f t="array" ref="X1035">INDEX(StudiesInfo!$1:$80,MATCH($E1035,StudiesInfo!$B:$B,0),MATCH(X$1,StudiesInfo!$1:$1,0))</f>
        <v>-</v>
      </c>
      <c r="Y1035" s="30" t="s">
        <v>679</v>
      </c>
      <c r="Z1035" s="30" t="s">
        <v>1170</v>
      </c>
      <c r="AA1035" s="30" t="s">
        <v>1171</v>
      </c>
      <c r="AD1035" s="33" t="s">
        <v>1150</v>
      </c>
      <c r="AE1035" s="30"/>
      <c r="AF1035" s="34" t="s">
        <v>591</v>
      </c>
    </row>
    <row r="1036" ht="16.5" hidden="1" customHeight="1">
      <c r="A1036" s="30">
        <v>38.0</v>
      </c>
      <c r="B1036" s="31" t="str">
        <f t="array" ref="B1036">INDEX(StudiesInfo!$1:$80,MATCH($E1036,StudiesInfo!$B:$B,0),MATCH(B$1,StudiesInfo!$1:$1,0))</f>
        <v>No</v>
      </c>
      <c r="E1036" s="31" t="str">
        <f t="array" ref="E1036">INDEX(StudiesInfo!$1:$80,MATCH($A1036,StudiesInfo!$A:$A,0),MATCH(E$1,StudiesInfo!$1:$1,0))</f>
        <v>Sarasamma et al., 2020</v>
      </c>
      <c r="F1036" s="31" t="str">
        <f t="array" ref="F1036">INDEX(StudiesInfo!$1:$80,MATCH($E1036,StudiesInfo!$B:$B,0),MATCH(F$1,StudiesInfo!$1:$1,0))</f>
        <v>70 nm</v>
      </c>
      <c r="G1036" s="31" t="str">
        <f t="array" ref="G1036">INDEX(StudiesInfo!$1:$80,MATCH($E1036,StudiesInfo!$B:$B,0),MATCH(G$1,StudiesInfo!$1:$1,0))</f>
        <v>nano</v>
      </c>
      <c r="H1036" s="31" t="str">
        <f t="array" ref="H1036">INDEX(StudiesInfo!$1:$80,MATCH($E1036,StudiesInfo!$B:$B,0),MATCH(H$1,StudiesInfo!$1:$1,0))</f>
        <v>Polystyrene (PS)</v>
      </c>
      <c r="I1036" s="31" t="str">
        <f t="array" ref="I1036">INDEX(StudiesInfo!$1:$80,MATCH($E1036,StudiesInfo!$B:$B,0),MATCH(I$1,StudiesInfo!$1:$1,0))</f>
        <v>Sphere</v>
      </c>
      <c r="J1036" s="32" t="str">
        <f t="array" ref="J1036">INDEX(StudiesInfo!$1:$80,MATCH($E1036,StudiesInfo!$B:$B,0),MATCH(J$1,StudiesInfo!$1:$1,0))</f>
        <v>Danio rerio</v>
      </c>
      <c r="K1036" s="31" t="str">
        <f t="array" ref="K1036">INDEX(StudiesInfo!$1:$80,MATCH($E1036,StudiesInfo!$B:$B,0),MATCH(K$1,StudiesInfo!$1:$1,0))</f>
        <v>Unclear</v>
      </c>
      <c r="L1036" s="31" t="str">
        <f t="array" ref="L1036">INDEX(StudiesInfo!$1:$80,MATCH($E1036,StudiesInfo!$B:$B,0),MATCH(L$1,StudiesInfo!$1:$1,0))</f>
        <v>Water: Semi-static system</v>
      </c>
      <c r="M1036" s="31" t="str">
        <f t="array" ref="M1036">INDEX(StudiesInfo!$1:$80,MATCH($E1036,StudiesInfo!$B:$B,0),MATCH(M$1,StudiesInfo!$1:$1,0))</f>
        <v>Every 48h</v>
      </c>
      <c r="N1036" s="31" t="str">
        <f t="array" ref="N1036">INDEX(StudiesInfo!$1:$80,MATCH($E1036,StudiesInfo!$B:$B,0),MATCH(N$1,StudiesInfo!$1:$1,0))</f>
        <v>0.5, 1.5, 5</v>
      </c>
      <c r="O1036" s="31" t="str">
        <f t="array" ref="O1036">INDEX(StudiesInfo!$1:$80,MATCH($E1036,StudiesInfo!$B:$B,0),MATCH(O$1,StudiesInfo!$1:$1,0))</f>
        <v>ppm</v>
      </c>
      <c r="P1036" s="31" t="str">
        <f t="array" ref="P1036">INDEX(StudiesInfo!$1:$80,MATCH($E1036,StudiesInfo!$B:$B,0),MATCH(P$1,StudiesInfo!$1:$1,0))</f>
        <v>Adult</v>
      </c>
      <c r="Q1036" s="31">
        <f t="array" ref="Q1036">INDEX(StudiesInfo!$1:$80,MATCH($E1036,StudiesInfo!$B:$B,0),MATCH(Q$1,StudiesInfo!$1:$1,0))</f>
        <v>6</v>
      </c>
      <c r="R1036" s="31" t="str">
        <f t="array" ref="R1036">INDEX(StudiesInfo!$1:$80,MATCH($E1036,StudiesInfo!$B:$B,0),MATCH(R$1,StudiesInfo!$1:$1,0))</f>
        <v>months</v>
      </c>
      <c r="S1036" s="31" t="str">
        <f t="array" ref="S1036">INDEX(StudiesInfo!$1:$80,MATCH($E1036,StudiesInfo!$B:$B,0),MATCH(S$1,StudiesInfo!$1:$1,0))</f>
        <v>7, Circadian behaviour: 49</v>
      </c>
      <c r="T1036" s="31" t="str">
        <f t="array" ref="T1036">INDEX(StudiesInfo!$1:$80,MATCH($E1036,StudiesInfo!$B:$B,0),MATCH(T$1,StudiesInfo!$1:$1,0))</f>
        <v>5-15 days
15 days +</v>
      </c>
      <c r="U1036" s="31" t="str">
        <f t="array" ref="U1036">INDEX(StudiesInfo!$1:$80,MATCH($E1036,StudiesInfo!$B:$B,0),MATCH(U$1,StudiesInfo!$1:$1,0))</f>
        <v>0, Unclear</v>
      </c>
      <c r="V1036" s="31" t="str">
        <f t="array" ref="V1036">INDEX(StudiesInfo!$1:$80,MATCH($E1036,StudiesInfo!$B:$B,0),MATCH(V$1,StudiesInfo!$1:$1,0))</f>
        <v>Adult</v>
      </c>
      <c r="W1036" s="31" t="str">
        <f t="array" ref="W1036">INDEX(StudiesInfo!$1:$80,MATCH($E1036,StudiesInfo!$B:$B,0),MATCH(W$1,StudiesInfo!$1:$1,0))</f>
        <v>Unclear</v>
      </c>
      <c r="X1036" s="31" t="str">
        <f t="array" ref="X1036">INDEX(StudiesInfo!$1:$80,MATCH($E1036,StudiesInfo!$B:$B,0),MATCH(X$1,StudiesInfo!$1:$1,0))</f>
        <v>-</v>
      </c>
      <c r="Y1036" s="30" t="s">
        <v>679</v>
      </c>
      <c r="Z1036" s="30" t="s">
        <v>1170</v>
      </c>
      <c r="AA1036" s="30" t="s">
        <v>1173</v>
      </c>
      <c r="AC1036" s="30" t="s">
        <v>1174</v>
      </c>
      <c r="AD1036" s="33" t="s">
        <v>586</v>
      </c>
      <c r="AE1036" s="30"/>
      <c r="AF1036" s="30" t="s">
        <v>588</v>
      </c>
    </row>
    <row r="1037" ht="16.5" hidden="1" customHeight="1">
      <c r="A1037" s="30">
        <v>38.0</v>
      </c>
      <c r="B1037" s="31" t="str">
        <f t="array" ref="B1037">INDEX(StudiesInfo!$1:$80,MATCH($E1037,StudiesInfo!$B:$B,0),MATCH(B$1,StudiesInfo!$1:$1,0))</f>
        <v>No</v>
      </c>
      <c r="E1037" s="31" t="str">
        <f t="array" ref="E1037">INDEX(StudiesInfo!$1:$80,MATCH($A1037,StudiesInfo!$A:$A,0),MATCH(E$1,StudiesInfo!$1:$1,0))</f>
        <v>Sarasamma et al., 2020</v>
      </c>
      <c r="F1037" s="31" t="str">
        <f t="array" ref="F1037">INDEX(StudiesInfo!$1:$80,MATCH($E1037,StudiesInfo!$B:$B,0),MATCH(F$1,StudiesInfo!$1:$1,0))</f>
        <v>70 nm</v>
      </c>
      <c r="G1037" s="31" t="str">
        <f t="array" ref="G1037">INDEX(StudiesInfo!$1:$80,MATCH($E1037,StudiesInfo!$B:$B,0),MATCH(G$1,StudiesInfo!$1:$1,0))</f>
        <v>nano</v>
      </c>
      <c r="H1037" s="31" t="str">
        <f t="array" ref="H1037">INDEX(StudiesInfo!$1:$80,MATCH($E1037,StudiesInfo!$B:$B,0),MATCH(H$1,StudiesInfo!$1:$1,0))</f>
        <v>Polystyrene (PS)</v>
      </c>
      <c r="I1037" s="31" t="str">
        <f t="array" ref="I1037">INDEX(StudiesInfo!$1:$80,MATCH($E1037,StudiesInfo!$B:$B,0),MATCH(I$1,StudiesInfo!$1:$1,0))</f>
        <v>Sphere</v>
      </c>
      <c r="J1037" s="32" t="str">
        <f t="array" ref="J1037">INDEX(StudiesInfo!$1:$80,MATCH($E1037,StudiesInfo!$B:$B,0),MATCH(J$1,StudiesInfo!$1:$1,0))</f>
        <v>Danio rerio</v>
      </c>
      <c r="K1037" s="31" t="str">
        <f t="array" ref="K1037">INDEX(StudiesInfo!$1:$80,MATCH($E1037,StudiesInfo!$B:$B,0),MATCH(K$1,StudiesInfo!$1:$1,0))</f>
        <v>Unclear</v>
      </c>
      <c r="L1037" s="31" t="str">
        <f t="array" ref="L1037">INDEX(StudiesInfo!$1:$80,MATCH($E1037,StudiesInfo!$B:$B,0),MATCH(L$1,StudiesInfo!$1:$1,0))</f>
        <v>Water: Semi-static system</v>
      </c>
      <c r="M1037" s="31" t="str">
        <f t="array" ref="M1037">INDEX(StudiesInfo!$1:$80,MATCH($E1037,StudiesInfo!$B:$B,0),MATCH(M$1,StudiesInfo!$1:$1,0))</f>
        <v>Every 48h</v>
      </c>
      <c r="N1037" s="31" t="str">
        <f t="array" ref="N1037">INDEX(StudiesInfo!$1:$80,MATCH($E1037,StudiesInfo!$B:$B,0),MATCH(N$1,StudiesInfo!$1:$1,0))</f>
        <v>0.5, 1.5, 5</v>
      </c>
      <c r="O1037" s="31" t="str">
        <f t="array" ref="O1037">INDEX(StudiesInfo!$1:$80,MATCH($E1037,StudiesInfo!$B:$B,0),MATCH(O$1,StudiesInfo!$1:$1,0))</f>
        <v>ppm</v>
      </c>
      <c r="P1037" s="31" t="str">
        <f t="array" ref="P1037">INDEX(StudiesInfo!$1:$80,MATCH($E1037,StudiesInfo!$B:$B,0),MATCH(P$1,StudiesInfo!$1:$1,0))</f>
        <v>Adult</v>
      </c>
      <c r="Q1037" s="31">
        <f t="array" ref="Q1037">INDEX(StudiesInfo!$1:$80,MATCH($E1037,StudiesInfo!$B:$B,0),MATCH(Q$1,StudiesInfo!$1:$1,0))</f>
        <v>6</v>
      </c>
      <c r="R1037" s="31" t="str">
        <f t="array" ref="R1037">INDEX(StudiesInfo!$1:$80,MATCH($E1037,StudiesInfo!$B:$B,0),MATCH(R$1,StudiesInfo!$1:$1,0))</f>
        <v>months</v>
      </c>
      <c r="S1037" s="31" t="str">
        <f t="array" ref="S1037">INDEX(StudiesInfo!$1:$80,MATCH($E1037,StudiesInfo!$B:$B,0),MATCH(S$1,StudiesInfo!$1:$1,0))</f>
        <v>7, Circadian behaviour: 49</v>
      </c>
      <c r="T1037" s="31" t="str">
        <f t="array" ref="T1037">INDEX(StudiesInfo!$1:$80,MATCH($E1037,StudiesInfo!$B:$B,0),MATCH(T$1,StudiesInfo!$1:$1,0))</f>
        <v>5-15 days
15 days +</v>
      </c>
      <c r="U1037" s="31" t="str">
        <f t="array" ref="U1037">INDEX(StudiesInfo!$1:$80,MATCH($E1037,StudiesInfo!$B:$B,0),MATCH(U$1,StudiesInfo!$1:$1,0))</f>
        <v>0, Unclear</v>
      </c>
      <c r="V1037" s="31" t="str">
        <f t="array" ref="V1037">INDEX(StudiesInfo!$1:$80,MATCH($E1037,StudiesInfo!$B:$B,0),MATCH(V$1,StudiesInfo!$1:$1,0))</f>
        <v>Adult</v>
      </c>
      <c r="W1037" s="31" t="str">
        <f t="array" ref="W1037">INDEX(StudiesInfo!$1:$80,MATCH($E1037,StudiesInfo!$B:$B,0),MATCH(W$1,StudiesInfo!$1:$1,0))</f>
        <v>Unclear</v>
      </c>
      <c r="X1037" s="31" t="str">
        <f t="array" ref="X1037">INDEX(StudiesInfo!$1:$80,MATCH($E1037,StudiesInfo!$B:$B,0),MATCH(X$1,StudiesInfo!$1:$1,0))</f>
        <v>-</v>
      </c>
      <c r="Y1037" s="30" t="s">
        <v>679</v>
      </c>
      <c r="Z1037" s="30" t="s">
        <v>1170</v>
      </c>
      <c r="AA1037" s="30" t="s">
        <v>1173</v>
      </c>
      <c r="AD1037" s="33" t="s">
        <v>1149</v>
      </c>
      <c r="AE1037" s="30"/>
      <c r="AF1037" s="34" t="s">
        <v>591</v>
      </c>
    </row>
    <row r="1038" ht="16.5" hidden="1" customHeight="1">
      <c r="A1038" s="30">
        <v>38.0</v>
      </c>
      <c r="B1038" s="31" t="str">
        <f t="array" ref="B1038">INDEX(StudiesInfo!$1:$80,MATCH($E1038,StudiesInfo!$B:$B,0),MATCH(B$1,StudiesInfo!$1:$1,0))</f>
        <v>No</v>
      </c>
      <c r="E1038" s="31" t="str">
        <f t="array" ref="E1038">INDEX(StudiesInfo!$1:$80,MATCH($A1038,StudiesInfo!$A:$A,0),MATCH(E$1,StudiesInfo!$1:$1,0))</f>
        <v>Sarasamma et al., 2020</v>
      </c>
      <c r="F1038" s="31" t="str">
        <f t="array" ref="F1038">INDEX(StudiesInfo!$1:$80,MATCH($E1038,StudiesInfo!$B:$B,0),MATCH(F$1,StudiesInfo!$1:$1,0))</f>
        <v>70 nm</v>
      </c>
      <c r="G1038" s="31" t="str">
        <f t="array" ref="G1038">INDEX(StudiesInfo!$1:$80,MATCH($E1038,StudiesInfo!$B:$B,0),MATCH(G$1,StudiesInfo!$1:$1,0))</f>
        <v>nano</v>
      </c>
      <c r="H1038" s="31" t="str">
        <f t="array" ref="H1038">INDEX(StudiesInfo!$1:$80,MATCH($E1038,StudiesInfo!$B:$B,0),MATCH(H$1,StudiesInfo!$1:$1,0))</f>
        <v>Polystyrene (PS)</v>
      </c>
      <c r="I1038" s="31" t="str">
        <f t="array" ref="I1038">INDEX(StudiesInfo!$1:$80,MATCH($E1038,StudiesInfo!$B:$B,0),MATCH(I$1,StudiesInfo!$1:$1,0))</f>
        <v>Sphere</v>
      </c>
      <c r="J1038" s="32" t="str">
        <f t="array" ref="J1038">INDEX(StudiesInfo!$1:$80,MATCH($E1038,StudiesInfo!$B:$B,0),MATCH(J$1,StudiesInfo!$1:$1,0))</f>
        <v>Danio rerio</v>
      </c>
      <c r="K1038" s="31" t="str">
        <f t="array" ref="K1038">INDEX(StudiesInfo!$1:$80,MATCH($E1038,StudiesInfo!$B:$B,0),MATCH(K$1,StudiesInfo!$1:$1,0))</f>
        <v>Unclear</v>
      </c>
      <c r="L1038" s="31" t="str">
        <f t="array" ref="L1038">INDEX(StudiesInfo!$1:$80,MATCH($E1038,StudiesInfo!$B:$B,0),MATCH(L$1,StudiesInfo!$1:$1,0))</f>
        <v>Water: Semi-static system</v>
      </c>
      <c r="M1038" s="31" t="str">
        <f t="array" ref="M1038">INDEX(StudiesInfo!$1:$80,MATCH($E1038,StudiesInfo!$B:$B,0),MATCH(M$1,StudiesInfo!$1:$1,0))</f>
        <v>Every 48h</v>
      </c>
      <c r="N1038" s="31" t="str">
        <f t="array" ref="N1038">INDEX(StudiesInfo!$1:$80,MATCH($E1038,StudiesInfo!$B:$B,0),MATCH(N$1,StudiesInfo!$1:$1,0))</f>
        <v>0.5, 1.5, 5</v>
      </c>
      <c r="O1038" s="31" t="str">
        <f t="array" ref="O1038">INDEX(StudiesInfo!$1:$80,MATCH($E1038,StudiesInfo!$B:$B,0),MATCH(O$1,StudiesInfo!$1:$1,0))</f>
        <v>ppm</v>
      </c>
      <c r="P1038" s="31" t="str">
        <f t="array" ref="P1038">INDEX(StudiesInfo!$1:$80,MATCH($E1038,StudiesInfo!$B:$B,0),MATCH(P$1,StudiesInfo!$1:$1,0))</f>
        <v>Adult</v>
      </c>
      <c r="Q1038" s="31">
        <f t="array" ref="Q1038">INDEX(StudiesInfo!$1:$80,MATCH($E1038,StudiesInfo!$B:$B,0),MATCH(Q$1,StudiesInfo!$1:$1,0))</f>
        <v>6</v>
      </c>
      <c r="R1038" s="31" t="str">
        <f t="array" ref="R1038">INDEX(StudiesInfo!$1:$80,MATCH($E1038,StudiesInfo!$B:$B,0),MATCH(R$1,StudiesInfo!$1:$1,0))</f>
        <v>months</v>
      </c>
      <c r="S1038" s="31" t="str">
        <f t="array" ref="S1038">INDEX(StudiesInfo!$1:$80,MATCH($E1038,StudiesInfo!$B:$B,0),MATCH(S$1,StudiesInfo!$1:$1,0))</f>
        <v>7, Circadian behaviour: 49</v>
      </c>
      <c r="T1038" s="31" t="str">
        <f t="array" ref="T1038">INDEX(StudiesInfo!$1:$80,MATCH($E1038,StudiesInfo!$B:$B,0),MATCH(T$1,StudiesInfo!$1:$1,0))</f>
        <v>5-15 days
15 days +</v>
      </c>
      <c r="U1038" s="31" t="str">
        <f t="array" ref="U1038">INDEX(StudiesInfo!$1:$80,MATCH($E1038,StudiesInfo!$B:$B,0),MATCH(U$1,StudiesInfo!$1:$1,0))</f>
        <v>0, Unclear</v>
      </c>
      <c r="V1038" s="31" t="str">
        <f t="array" ref="V1038">INDEX(StudiesInfo!$1:$80,MATCH($E1038,StudiesInfo!$B:$B,0),MATCH(V$1,StudiesInfo!$1:$1,0))</f>
        <v>Adult</v>
      </c>
      <c r="W1038" s="31" t="str">
        <f t="array" ref="W1038">INDEX(StudiesInfo!$1:$80,MATCH($E1038,StudiesInfo!$B:$B,0),MATCH(W$1,StudiesInfo!$1:$1,0))</f>
        <v>Unclear</v>
      </c>
      <c r="X1038" s="31" t="str">
        <f t="array" ref="X1038">INDEX(StudiesInfo!$1:$80,MATCH($E1038,StudiesInfo!$B:$B,0),MATCH(X$1,StudiesInfo!$1:$1,0))</f>
        <v>-</v>
      </c>
      <c r="Y1038" s="30" t="s">
        <v>679</v>
      </c>
      <c r="Z1038" s="30" t="s">
        <v>1170</v>
      </c>
      <c r="AA1038" s="30" t="s">
        <v>1173</v>
      </c>
      <c r="AD1038" s="33" t="s">
        <v>1150</v>
      </c>
      <c r="AE1038" s="30"/>
      <c r="AF1038" s="30" t="s">
        <v>596</v>
      </c>
    </row>
    <row r="1039" ht="16.5" hidden="1" customHeight="1">
      <c r="A1039" s="30">
        <v>38.0</v>
      </c>
      <c r="B1039" s="31" t="str">
        <f t="array" ref="B1039">INDEX(StudiesInfo!$1:$80,MATCH($E1039,StudiesInfo!$B:$B,0),MATCH(B$1,StudiesInfo!$1:$1,0))</f>
        <v>No</v>
      </c>
      <c r="E1039" s="31" t="str">
        <f t="array" ref="E1039">INDEX(StudiesInfo!$1:$80,MATCH($A1039,StudiesInfo!$A:$A,0),MATCH(E$1,StudiesInfo!$1:$1,0))</f>
        <v>Sarasamma et al., 2020</v>
      </c>
      <c r="F1039" s="31" t="str">
        <f t="array" ref="F1039">INDEX(StudiesInfo!$1:$80,MATCH($E1039,StudiesInfo!$B:$B,0),MATCH(F$1,StudiesInfo!$1:$1,0))</f>
        <v>70 nm</v>
      </c>
      <c r="G1039" s="31" t="str">
        <f t="array" ref="G1039">INDEX(StudiesInfo!$1:$80,MATCH($E1039,StudiesInfo!$B:$B,0),MATCH(G$1,StudiesInfo!$1:$1,0))</f>
        <v>nano</v>
      </c>
      <c r="H1039" s="31" t="str">
        <f t="array" ref="H1039">INDEX(StudiesInfo!$1:$80,MATCH($E1039,StudiesInfo!$B:$B,0),MATCH(H$1,StudiesInfo!$1:$1,0))</f>
        <v>Polystyrene (PS)</v>
      </c>
      <c r="I1039" s="31" t="str">
        <f t="array" ref="I1039">INDEX(StudiesInfo!$1:$80,MATCH($E1039,StudiesInfo!$B:$B,0),MATCH(I$1,StudiesInfo!$1:$1,0))</f>
        <v>Sphere</v>
      </c>
      <c r="J1039" s="32" t="str">
        <f t="array" ref="J1039">INDEX(StudiesInfo!$1:$80,MATCH($E1039,StudiesInfo!$B:$B,0),MATCH(J$1,StudiesInfo!$1:$1,0))</f>
        <v>Danio rerio</v>
      </c>
      <c r="K1039" s="31" t="str">
        <f t="array" ref="K1039">INDEX(StudiesInfo!$1:$80,MATCH($E1039,StudiesInfo!$B:$B,0),MATCH(K$1,StudiesInfo!$1:$1,0))</f>
        <v>Unclear</v>
      </c>
      <c r="L1039" s="31" t="str">
        <f t="array" ref="L1039">INDEX(StudiesInfo!$1:$80,MATCH($E1039,StudiesInfo!$B:$B,0),MATCH(L$1,StudiesInfo!$1:$1,0))</f>
        <v>Water: Semi-static system</v>
      </c>
      <c r="M1039" s="31" t="str">
        <f t="array" ref="M1039">INDEX(StudiesInfo!$1:$80,MATCH($E1039,StudiesInfo!$B:$B,0),MATCH(M$1,StudiesInfo!$1:$1,0))</f>
        <v>Every 48h</v>
      </c>
      <c r="N1039" s="31" t="str">
        <f t="array" ref="N1039">INDEX(StudiesInfo!$1:$80,MATCH($E1039,StudiesInfo!$B:$B,0),MATCH(N$1,StudiesInfo!$1:$1,0))</f>
        <v>0.5, 1.5, 5</v>
      </c>
      <c r="O1039" s="31" t="str">
        <f t="array" ref="O1039">INDEX(StudiesInfo!$1:$80,MATCH($E1039,StudiesInfo!$B:$B,0),MATCH(O$1,StudiesInfo!$1:$1,0))</f>
        <v>ppm</v>
      </c>
      <c r="P1039" s="31" t="str">
        <f t="array" ref="P1039">INDEX(StudiesInfo!$1:$80,MATCH($E1039,StudiesInfo!$B:$B,0),MATCH(P$1,StudiesInfo!$1:$1,0))</f>
        <v>Adult</v>
      </c>
      <c r="Q1039" s="31">
        <f t="array" ref="Q1039">INDEX(StudiesInfo!$1:$80,MATCH($E1039,StudiesInfo!$B:$B,0),MATCH(Q$1,StudiesInfo!$1:$1,0))</f>
        <v>6</v>
      </c>
      <c r="R1039" s="31" t="str">
        <f t="array" ref="R1039">INDEX(StudiesInfo!$1:$80,MATCH($E1039,StudiesInfo!$B:$B,0),MATCH(R$1,StudiesInfo!$1:$1,0))</f>
        <v>months</v>
      </c>
      <c r="S1039" s="31" t="str">
        <f t="array" ref="S1039">INDEX(StudiesInfo!$1:$80,MATCH($E1039,StudiesInfo!$B:$B,0),MATCH(S$1,StudiesInfo!$1:$1,0))</f>
        <v>7, Circadian behaviour: 49</v>
      </c>
      <c r="T1039" s="31" t="str">
        <f t="array" ref="T1039">INDEX(StudiesInfo!$1:$80,MATCH($E1039,StudiesInfo!$B:$B,0),MATCH(T$1,StudiesInfo!$1:$1,0))</f>
        <v>5-15 days
15 days +</v>
      </c>
      <c r="U1039" s="31" t="str">
        <f t="array" ref="U1039">INDEX(StudiesInfo!$1:$80,MATCH($E1039,StudiesInfo!$B:$B,0),MATCH(U$1,StudiesInfo!$1:$1,0))</f>
        <v>0, Unclear</v>
      </c>
      <c r="V1039" s="31" t="str">
        <f t="array" ref="V1039">INDEX(StudiesInfo!$1:$80,MATCH($E1039,StudiesInfo!$B:$B,0),MATCH(V$1,StudiesInfo!$1:$1,0))</f>
        <v>Adult</v>
      </c>
      <c r="W1039" s="31" t="str">
        <f t="array" ref="W1039">INDEX(StudiesInfo!$1:$80,MATCH($E1039,StudiesInfo!$B:$B,0),MATCH(W$1,StudiesInfo!$1:$1,0))</f>
        <v>Unclear</v>
      </c>
      <c r="X1039" s="31" t="str">
        <f t="array" ref="X1039">INDEX(StudiesInfo!$1:$80,MATCH($E1039,StudiesInfo!$B:$B,0),MATCH(X$1,StudiesInfo!$1:$1,0))</f>
        <v>-</v>
      </c>
      <c r="Y1039" s="30" t="s">
        <v>679</v>
      </c>
      <c r="Z1039" s="30" t="s">
        <v>1170</v>
      </c>
      <c r="AA1039" s="30" t="s">
        <v>1175</v>
      </c>
      <c r="AC1039" s="30" t="s">
        <v>1176</v>
      </c>
      <c r="AD1039" s="33" t="s">
        <v>586</v>
      </c>
      <c r="AE1039" s="30"/>
      <c r="AF1039" s="30" t="s">
        <v>588</v>
      </c>
    </row>
    <row r="1040" ht="16.5" hidden="1" customHeight="1">
      <c r="A1040" s="30">
        <v>38.0</v>
      </c>
      <c r="B1040" s="31" t="str">
        <f t="array" ref="B1040">INDEX(StudiesInfo!$1:$80,MATCH($E1040,StudiesInfo!$B:$B,0),MATCH(B$1,StudiesInfo!$1:$1,0))</f>
        <v>No</v>
      </c>
      <c r="E1040" s="31" t="str">
        <f t="array" ref="E1040">INDEX(StudiesInfo!$1:$80,MATCH($A1040,StudiesInfo!$A:$A,0),MATCH(E$1,StudiesInfo!$1:$1,0))</f>
        <v>Sarasamma et al., 2020</v>
      </c>
      <c r="F1040" s="31" t="str">
        <f t="array" ref="F1040">INDEX(StudiesInfo!$1:$80,MATCH($E1040,StudiesInfo!$B:$B,0),MATCH(F$1,StudiesInfo!$1:$1,0))</f>
        <v>70 nm</v>
      </c>
      <c r="G1040" s="31" t="str">
        <f t="array" ref="G1040">INDEX(StudiesInfo!$1:$80,MATCH($E1040,StudiesInfo!$B:$B,0),MATCH(G$1,StudiesInfo!$1:$1,0))</f>
        <v>nano</v>
      </c>
      <c r="H1040" s="31" t="str">
        <f t="array" ref="H1040">INDEX(StudiesInfo!$1:$80,MATCH($E1040,StudiesInfo!$B:$B,0),MATCH(H$1,StudiesInfo!$1:$1,0))</f>
        <v>Polystyrene (PS)</v>
      </c>
      <c r="I1040" s="31" t="str">
        <f t="array" ref="I1040">INDEX(StudiesInfo!$1:$80,MATCH($E1040,StudiesInfo!$B:$B,0),MATCH(I$1,StudiesInfo!$1:$1,0))</f>
        <v>Sphere</v>
      </c>
      <c r="J1040" s="32" t="str">
        <f t="array" ref="J1040">INDEX(StudiesInfo!$1:$80,MATCH($E1040,StudiesInfo!$B:$B,0),MATCH(J$1,StudiesInfo!$1:$1,0))</f>
        <v>Danio rerio</v>
      </c>
      <c r="K1040" s="31" t="str">
        <f t="array" ref="K1040">INDEX(StudiesInfo!$1:$80,MATCH($E1040,StudiesInfo!$B:$B,0),MATCH(K$1,StudiesInfo!$1:$1,0))</f>
        <v>Unclear</v>
      </c>
      <c r="L1040" s="31" t="str">
        <f t="array" ref="L1040">INDEX(StudiesInfo!$1:$80,MATCH($E1040,StudiesInfo!$B:$B,0),MATCH(L$1,StudiesInfo!$1:$1,0))</f>
        <v>Water: Semi-static system</v>
      </c>
      <c r="M1040" s="31" t="str">
        <f t="array" ref="M1040">INDEX(StudiesInfo!$1:$80,MATCH($E1040,StudiesInfo!$B:$B,0),MATCH(M$1,StudiesInfo!$1:$1,0))</f>
        <v>Every 48h</v>
      </c>
      <c r="N1040" s="31" t="str">
        <f t="array" ref="N1040">INDEX(StudiesInfo!$1:$80,MATCH($E1040,StudiesInfo!$B:$B,0),MATCH(N$1,StudiesInfo!$1:$1,0))</f>
        <v>0.5, 1.5, 5</v>
      </c>
      <c r="O1040" s="31" t="str">
        <f t="array" ref="O1040">INDEX(StudiesInfo!$1:$80,MATCH($E1040,StudiesInfo!$B:$B,0),MATCH(O$1,StudiesInfo!$1:$1,0))</f>
        <v>ppm</v>
      </c>
      <c r="P1040" s="31" t="str">
        <f t="array" ref="P1040">INDEX(StudiesInfo!$1:$80,MATCH($E1040,StudiesInfo!$B:$B,0),MATCH(P$1,StudiesInfo!$1:$1,0))</f>
        <v>Adult</v>
      </c>
      <c r="Q1040" s="31">
        <f t="array" ref="Q1040">INDEX(StudiesInfo!$1:$80,MATCH($E1040,StudiesInfo!$B:$B,0),MATCH(Q$1,StudiesInfo!$1:$1,0))</f>
        <v>6</v>
      </c>
      <c r="R1040" s="31" t="str">
        <f t="array" ref="R1040">INDEX(StudiesInfo!$1:$80,MATCH($E1040,StudiesInfo!$B:$B,0),MATCH(R$1,StudiesInfo!$1:$1,0))</f>
        <v>months</v>
      </c>
      <c r="S1040" s="31" t="str">
        <f t="array" ref="S1040">INDEX(StudiesInfo!$1:$80,MATCH($E1040,StudiesInfo!$B:$B,0),MATCH(S$1,StudiesInfo!$1:$1,0))</f>
        <v>7, Circadian behaviour: 49</v>
      </c>
      <c r="T1040" s="31" t="str">
        <f t="array" ref="T1040">INDEX(StudiesInfo!$1:$80,MATCH($E1040,StudiesInfo!$B:$B,0),MATCH(T$1,StudiesInfo!$1:$1,0))</f>
        <v>5-15 days
15 days +</v>
      </c>
      <c r="U1040" s="31" t="str">
        <f t="array" ref="U1040">INDEX(StudiesInfo!$1:$80,MATCH($E1040,StudiesInfo!$B:$B,0),MATCH(U$1,StudiesInfo!$1:$1,0))</f>
        <v>0, Unclear</v>
      </c>
      <c r="V1040" s="31" t="str">
        <f t="array" ref="V1040">INDEX(StudiesInfo!$1:$80,MATCH($E1040,StudiesInfo!$B:$B,0),MATCH(V$1,StudiesInfo!$1:$1,0))</f>
        <v>Adult</v>
      </c>
      <c r="W1040" s="31" t="str">
        <f t="array" ref="W1040">INDEX(StudiesInfo!$1:$80,MATCH($E1040,StudiesInfo!$B:$B,0),MATCH(W$1,StudiesInfo!$1:$1,0))</f>
        <v>Unclear</v>
      </c>
      <c r="X1040" s="31" t="str">
        <f t="array" ref="X1040">INDEX(StudiesInfo!$1:$80,MATCH($E1040,StudiesInfo!$B:$B,0),MATCH(X$1,StudiesInfo!$1:$1,0))</f>
        <v>-</v>
      </c>
      <c r="Y1040" s="30" t="s">
        <v>679</v>
      </c>
      <c r="Z1040" s="30" t="s">
        <v>1170</v>
      </c>
      <c r="AA1040" s="30" t="s">
        <v>1175</v>
      </c>
      <c r="AD1040" s="33" t="s">
        <v>1149</v>
      </c>
      <c r="AE1040" s="30"/>
      <c r="AF1040" s="34" t="s">
        <v>591</v>
      </c>
    </row>
    <row r="1041" ht="16.5" hidden="1" customHeight="1">
      <c r="A1041" s="30">
        <v>38.0</v>
      </c>
      <c r="B1041" s="31" t="str">
        <f t="array" ref="B1041">INDEX(StudiesInfo!$1:$80,MATCH($E1041,StudiesInfo!$B:$B,0),MATCH(B$1,StudiesInfo!$1:$1,0))</f>
        <v>No</v>
      </c>
      <c r="E1041" s="31" t="str">
        <f t="array" ref="E1041">INDEX(StudiesInfo!$1:$80,MATCH($A1041,StudiesInfo!$A:$A,0),MATCH(E$1,StudiesInfo!$1:$1,0))</f>
        <v>Sarasamma et al., 2020</v>
      </c>
      <c r="F1041" s="31" t="str">
        <f t="array" ref="F1041">INDEX(StudiesInfo!$1:$80,MATCH($E1041,StudiesInfo!$B:$B,0),MATCH(F$1,StudiesInfo!$1:$1,0))</f>
        <v>70 nm</v>
      </c>
      <c r="G1041" s="31" t="str">
        <f t="array" ref="G1041">INDEX(StudiesInfo!$1:$80,MATCH($E1041,StudiesInfo!$B:$B,0),MATCH(G$1,StudiesInfo!$1:$1,0))</f>
        <v>nano</v>
      </c>
      <c r="H1041" s="31" t="str">
        <f t="array" ref="H1041">INDEX(StudiesInfo!$1:$80,MATCH($E1041,StudiesInfo!$B:$B,0),MATCH(H$1,StudiesInfo!$1:$1,0))</f>
        <v>Polystyrene (PS)</v>
      </c>
      <c r="I1041" s="31" t="str">
        <f t="array" ref="I1041">INDEX(StudiesInfo!$1:$80,MATCH($E1041,StudiesInfo!$B:$B,0),MATCH(I$1,StudiesInfo!$1:$1,0))</f>
        <v>Sphere</v>
      </c>
      <c r="J1041" s="32" t="str">
        <f t="array" ref="J1041">INDEX(StudiesInfo!$1:$80,MATCH($E1041,StudiesInfo!$B:$B,0),MATCH(J$1,StudiesInfo!$1:$1,0))</f>
        <v>Danio rerio</v>
      </c>
      <c r="K1041" s="31" t="str">
        <f t="array" ref="K1041">INDEX(StudiesInfo!$1:$80,MATCH($E1041,StudiesInfo!$B:$B,0),MATCH(K$1,StudiesInfo!$1:$1,0))</f>
        <v>Unclear</v>
      </c>
      <c r="L1041" s="31" t="str">
        <f t="array" ref="L1041">INDEX(StudiesInfo!$1:$80,MATCH($E1041,StudiesInfo!$B:$B,0),MATCH(L$1,StudiesInfo!$1:$1,0))</f>
        <v>Water: Semi-static system</v>
      </c>
      <c r="M1041" s="31" t="str">
        <f t="array" ref="M1041">INDEX(StudiesInfo!$1:$80,MATCH($E1041,StudiesInfo!$B:$B,0),MATCH(M$1,StudiesInfo!$1:$1,0))</f>
        <v>Every 48h</v>
      </c>
      <c r="N1041" s="31" t="str">
        <f t="array" ref="N1041">INDEX(StudiesInfo!$1:$80,MATCH($E1041,StudiesInfo!$B:$B,0),MATCH(N$1,StudiesInfo!$1:$1,0))</f>
        <v>0.5, 1.5, 5</v>
      </c>
      <c r="O1041" s="31" t="str">
        <f t="array" ref="O1041">INDEX(StudiesInfo!$1:$80,MATCH($E1041,StudiesInfo!$B:$B,0),MATCH(O$1,StudiesInfo!$1:$1,0))</f>
        <v>ppm</v>
      </c>
      <c r="P1041" s="31" t="str">
        <f t="array" ref="P1041">INDEX(StudiesInfo!$1:$80,MATCH($E1041,StudiesInfo!$B:$B,0),MATCH(P$1,StudiesInfo!$1:$1,0))</f>
        <v>Adult</v>
      </c>
      <c r="Q1041" s="31">
        <f t="array" ref="Q1041">INDEX(StudiesInfo!$1:$80,MATCH($E1041,StudiesInfo!$B:$B,0),MATCH(Q$1,StudiesInfo!$1:$1,0))</f>
        <v>6</v>
      </c>
      <c r="R1041" s="31" t="str">
        <f t="array" ref="R1041">INDEX(StudiesInfo!$1:$80,MATCH($E1041,StudiesInfo!$B:$B,0),MATCH(R$1,StudiesInfo!$1:$1,0))</f>
        <v>months</v>
      </c>
      <c r="S1041" s="31" t="str">
        <f t="array" ref="S1041">INDEX(StudiesInfo!$1:$80,MATCH($E1041,StudiesInfo!$B:$B,0),MATCH(S$1,StudiesInfo!$1:$1,0))</f>
        <v>7, Circadian behaviour: 49</v>
      </c>
      <c r="T1041" s="31" t="str">
        <f t="array" ref="T1041">INDEX(StudiesInfo!$1:$80,MATCH($E1041,StudiesInfo!$B:$B,0),MATCH(T$1,StudiesInfo!$1:$1,0))</f>
        <v>5-15 days
15 days +</v>
      </c>
      <c r="U1041" s="31" t="str">
        <f t="array" ref="U1041">INDEX(StudiesInfo!$1:$80,MATCH($E1041,StudiesInfo!$B:$B,0),MATCH(U$1,StudiesInfo!$1:$1,0))</f>
        <v>0, Unclear</v>
      </c>
      <c r="V1041" s="31" t="str">
        <f t="array" ref="V1041">INDEX(StudiesInfo!$1:$80,MATCH($E1041,StudiesInfo!$B:$B,0),MATCH(V$1,StudiesInfo!$1:$1,0))</f>
        <v>Adult</v>
      </c>
      <c r="W1041" s="31" t="str">
        <f t="array" ref="W1041">INDEX(StudiesInfo!$1:$80,MATCH($E1041,StudiesInfo!$B:$B,0),MATCH(W$1,StudiesInfo!$1:$1,0))</f>
        <v>Unclear</v>
      </c>
      <c r="X1041" s="31" t="str">
        <f t="array" ref="X1041">INDEX(StudiesInfo!$1:$80,MATCH($E1041,StudiesInfo!$B:$B,0),MATCH(X$1,StudiesInfo!$1:$1,0))</f>
        <v>-</v>
      </c>
      <c r="Y1041" s="30" t="s">
        <v>679</v>
      </c>
      <c r="Z1041" s="30" t="s">
        <v>1170</v>
      </c>
      <c r="AA1041" s="30" t="s">
        <v>1175</v>
      </c>
      <c r="AD1041" s="33" t="s">
        <v>1150</v>
      </c>
      <c r="AE1041" s="30"/>
      <c r="AF1041" s="34" t="s">
        <v>591</v>
      </c>
    </row>
    <row r="1042" ht="16.5" hidden="1" customHeight="1">
      <c r="A1042" s="30">
        <v>38.0</v>
      </c>
      <c r="B1042" s="31" t="str">
        <f t="array" ref="B1042">INDEX(StudiesInfo!$1:$80,MATCH($E1042,StudiesInfo!$B:$B,0),MATCH(B$1,StudiesInfo!$1:$1,0))</f>
        <v>No</v>
      </c>
      <c r="E1042" s="31" t="str">
        <f t="array" ref="E1042">INDEX(StudiesInfo!$1:$80,MATCH($A1042,StudiesInfo!$A:$A,0),MATCH(E$1,StudiesInfo!$1:$1,0))</f>
        <v>Sarasamma et al., 2020</v>
      </c>
      <c r="F1042" s="31" t="str">
        <f t="array" ref="F1042">INDEX(StudiesInfo!$1:$80,MATCH($E1042,StudiesInfo!$B:$B,0),MATCH(F$1,StudiesInfo!$1:$1,0))</f>
        <v>70 nm</v>
      </c>
      <c r="G1042" s="31" t="str">
        <f t="array" ref="G1042">INDEX(StudiesInfo!$1:$80,MATCH($E1042,StudiesInfo!$B:$B,0),MATCH(G$1,StudiesInfo!$1:$1,0))</f>
        <v>nano</v>
      </c>
      <c r="H1042" s="31" t="str">
        <f t="array" ref="H1042">INDEX(StudiesInfo!$1:$80,MATCH($E1042,StudiesInfo!$B:$B,0),MATCH(H$1,StudiesInfo!$1:$1,0))</f>
        <v>Polystyrene (PS)</v>
      </c>
      <c r="I1042" s="31" t="str">
        <f t="array" ref="I1042">INDEX(StudiesInfo!$1:$80,MATCH($E1042,StudiesInfo!$B:$B,0),MATCH(I$1,StudiesInfo!$1:$1,0))</f>
        <v>Sphere</v>
      </c>
      <c r="J1042" s="32" t="str">
        <f t="array" ref="J1042">INDEX(StudiesInfo!$1:$80,MATCH($E1042,StudiesInfo!$B:$B,0),MATCH(J$1,StudiesInfo!$1:$1,0))</f>
        <v>Danio rerio</v>
      </c>
      <c r="K1042" s="31" t="str">
        <f t="array" ref="K1042">INDEX(StudiesInfo!$1:$80,MATCH($E1042,StudiesInfo!$B:$B,0),MATCH(K$1,StudiesInfo!$1:$1,0))</f>
        <v>Unclear</v>
      </c>
      <c r="L1042" s="31" t="str">
        <f t="array" ref="L1042">INDEX(StudiesInfo!$1:$80,MATCH($E1042,StudiesInfo!$B:$B,0),MATCH(L$1,StudiesInfo!$1:$1,0))</f>
        <v>Water: Semi-static system</v>
      </c>
      <c r="M1042" s="31" t="str">
        <f t="array" ref="M1042">INDEX(StudiesInfo!$1:$80,MATCH($E1042,StudiesInfo!$B:$B,0),MATCH(M$1,StudiesInfo!$1:$1,0))</f>
        <v>Every 48h</v>
      </c>
      <c r="N1042" s="31" t="str">
        <f t="array" ref="N1042">INDEX(StudiesInfo!$1:$80,MATCH($E1042,StudiesInfo!$B:$B,0),MATCH(N$1,StudiesInfo!$1:$1,0))</f>
        <v>0.5, 1.5, 5</v>
      </c>
      <c r="O1042" s="31" t="str">
        <f t="array" ref="O1042">INDEX(StudiesInfo!$1:$80,MATCH($E1042,StudiesInfo!$B:$B,0),MATCH(O$1,StudiesInfo!$1:$1,0))</f>
        <v>ppm</v>
      </c>
      <c r="P1042" s="31" t="str">
        <f t="array" ref="P1042">INDEX(StudiesInfo!$1:$80,MATCH($E1042,StudiesInfo!$B:$B,0),MATCH(P$1,StudiesInfo!$1:$1,0))</f>
        <v>Adult</v>
      </c>
      <c r="Q1042" s="31">
        <f t="array" ref="Q1042">INDEX(StudiesInfo!$1:$80,MATCH($E1042,StudiesInfo!$B:$B,0),MATCH(Q$1,StudiesInfo!$1:$1,0))</f>
        <v>6</v>
      </c>
      <c r="R1042" s="31" t="str">
        <f t="array" ref="R1042">INDEX(StudiesInfo!$1:$80,MATCH($E1042,StudiesInfo!$B:$B,0),MATCH(R$1,StudiesInfo!$1:$1,0))</f>
        <v>months</v>
      </c>
      <c r="S1042" s="31" t="str">
        <f t="array" ref="S1042">INDEX(StudiesInfo!$1:$80,MATCH($E1042,StudiesInfo!$B:$B,0),MATCH(S$1,StudiesInfo!$1:$1,0))</f>
        <v>7, Circadian behaviour: 49</v>
      </c>
      <c r="T1042" s="31" t="str">
        <f t="array" ref="T1042">INDEX(StudiesInfo!$1:$80,MATCH($E1042,StudiesInfo!$B:$B,0),MATCH(T$1,StudiesInfo!$1:$1,0))</f>
        <v>5-15 days
15 days +</v>
      </c>
      <c r="U1042" s="31" t="str">
        <f t="array" ref="U1042">INDEX(StudiesInfo!$1:$80,MATCH($E1042,StudiesInfo!$B:$B,0),MATCH(U$1,StudiesInfo!$1:$1,0))</f>
        <v>0, Unclear</v>
      </c>
      <c r="V1042" s="31" t="str">
        <f t="array" ref="V1042">INDEX(StudiesInfo!$1:$80,MATCH($E1042,StudiesInfo!$B:$B,0),MATCH(V$1,StudiesInfo!$1:$1,0))</f>
        <v>Adult</v>
      </c>
      <c r="W1042" s="31" t="str">
        <f t="array" ref="W1042">INDEX(StudiesInfo!$1:$80,MATCH($E1042,StudiesInfo!$B:$B,0),MATCH(W$1,StudiesInfo!$1:$1,0))</f>
        <v>Unclear</v>
      </c>
      <c r="X1042" s="31" t="str">
        <f t="array" ref="X1042">INDEX(StudiesInfo!$1:$80,MATCH($E1042,StudiesInfo!$B:$B,0),MATCH(X$1,StudiesInfo!$1:$1,0))</f>
        <v>-</v>
      </c>
      <c r="Y1042" s="30" t="s">
        <v>679</v>
      </c>
      <c r="Z1042" s="30" t="s">
        <v>1170</v>
      </c>
      <c r="AA1042" s="30" t="s">
        <v>1164</v>
      </c>
      <c r="AC1042" s="30" t="s">
        <v>1177</v>
      </c>
      <c r="AD1042" s="33" t="s">
        <v>586</v>
      </c>
      <c r="AE1042" s="30"/>
      <c r="AF1042" s="30" t="s">
        <v>588</v>
      </c>
    </row>
    <row r="1043" ht="16.5" hidden="1" customHeight="1">
      <c r="A1043" s="30">
        <v>38.0</v>
      </c>
      <c r="B1043" s="31" t="str">
        <f t="array" ref="B1043">INDEX(StudiesInfo!$1:$80,MATCH($E1043,StudiesInfo!$B:$B,0),MATCH(B$1,StudiesInfo!$1:$1,0))</f>
        <v>No</v>
      </c>
      <c r="E1043" s="31" t="str">
        <f t="array" ref="E1043">INDEX(StudiesInfo!$1:$80,MATCH($A1043,StudiesInfo!$A:$A,0),MATCH(E$1,StudiesInfo!$1:$1,0))</f>
        <v>Sarasamma et al., 2020</v>
      </c>
      <c r="F1043" s="31" t="str">
        <f t="array" ref="F1043">INDEX(StudiesInfo!$1:$80,MATCH($E1043,StudiesInfo!$B:$B,0),MATCH(F$1,StudiesInfo!$1:$1,0))</f>
        <v>70 nm</v>
      </c>
      <c r="G1043" s="31" t="str">
        <f t="array" ref="G1043">INDEX(StudiesInfo!$1:$80,MATCH($E1043,StudiesInfo!$B:$B,0),MATCH(G$1,StudiesInfo!$1:$1,0))</f>
        <v>nano</v>
      </c>
      <c r="H1043" s="31" t="str">
        <f t="array" ref="H1043">INDEX(StudiesInfo!$1:$80,MATCH($E1043,StudiesInfo!$B:$B,0),MATCH(H$1,StudiesInfo!$1:$1,0))</f>
        <v>Polystyrene (PS)</v>
      </c>
      <c r="I1043" s="31" t="str">
        <f t="array" ref="I1043">INDEX(StudiesInfo!$1:$80,MATCH($E1043,StudiesInfo!$B:$B,0),MATCH(I$1,StudiesInfo!$1:$1,0))</f>
        <v>Sphere</v>
      </c>
      <c r="J1043" s="32" t="str">
        <f t="array" ref="J1043">INDEX(StudiesInfo!$1:$80,MATCH($E1043,StudiesInfo!$B:$B,0),MATCH(J$1,StudiesInfo!$1:$1,0))</f>
        <v>Danio rerio</v>
      </c>
      <c r="K1043" s="31" t="str">
        <f t="array" ref="K1043">INDEX(StudiesInfo!$1:$80,MATCH($E1043,StudiesInfo!$B:$B,0),MATCH(K$1,StudiesInfo!$1:$1,0))</f>
        <v>Unclear</v>
      </c>
      <c r="L1043" s="31" t="str">
        <f t="array" ref="L1043">INDEX(StudiesInfo!$1:$80,MATCH($E1043,StudiesInfo!$B:$B,0),MATCH(L$1,StudiesInfo!$1:$1,0))</f>
        <v>Water: Semi-static system</v>
      </c>
      <c r="M1043" s="31" t="str">
        <f t="array" ref="M1043">INDEX(StudiesInfo!$1:$80,MATCH($E1043,StudiesInfo!$B:$B,0),MATCH(M$1,StudiesInfo!$1:$1,0))</f>
        <v>Every 48h</v>
      </c>
      <c r="N1043" s="31" t="str">
        <f t="array" ref="N1043">INDEX(StudiesInfo!$1:$80,MATCH($E1043,StudiesInfo!$B:$B,0),MATCH(N$1,StudiesInfo!$1:$1,0))</f>
        <v>0.5, 1.5, 5</v>
      </c>
      <c r="O1043" s="31" t="str">
        <f t="array" ref="O1043">INDEX(StudiesInfo!$1:$80,MATCH($E1043,StudiesInfo!$B:$B,0),MATCH(O$1,StudiesInfo!$1:$1,0))</f>
        <v>ppm</v>
      </c>
      <c r="P1043" s="31" t="str">
        <f t="array" ref="P1043">INDEX(StudiesInfo!$1:$80,MATCH($E1043,StudiesInfo!$B:$B,0),MATCH(P$1,StudiesInfo!$1:$1,0))</f>
        <v>Adult</v>
      </c>
      <c r="Q1043" s="31">
        <f t="array" ref="Q1043">INDEX(StudiesInfo!$1:$80,MATCH($E1043,StudiesInfo!$B:$B,0),MATCH(Q$1,StudiesInfo!$1:$1,0))</f>
        <v>6</v>
      </c>
      <c r="R1043" s="31" t="str">
        <f t="array" ref="R1043">INDEX(StudiesInfo!$1:$80,MATCH($E1043,StudiesInfo!$B:$B,0),MATCH(R$1,StudiesInfo!$1:$1,0))</f>
        <v>months</v>
      </c>
      <c r="S1043" s="31" t="str">
        <f t="array" ref="S1043">INDEX(StudiesInfo!$1:$80,MATCH($E1043,StudiesInfo!$B:$B,0),MATCH(S$1,StudiesInfo!$1:$1,0))</f>
        <v>7, Circadian behaviour: 49</v>
      </c>
      <c r="T1043" s="31" t="str">
        <f t="array" ref="T1043">INDEX(StudiesInfo!$1:$80,MATCH($E1043,StudiesInfo!$B:$B,0),MATCH(T$1,StudiesInfo!$1:$1,0))</f>
        <v>5-15 days
15 days +</v>
      </c>
      <c r="U1043" s="31" t="str">
        <f t="array" ref="U1043">INDEX(StudiesInfo!$1:$80,MATCH($E1043,StudiesInfo!$B:$B,0),MATCH(U$1,StudiesInfo!$1:$1,0))</f>
        <v>0, Unclear</v>
      </c>
      <c r="V1043" s="31" t="str">
        <f t="array" ref="V1043">INDEX(StudiesInfo!$1:$80,MATCH($E1043,StudiesInfo!$B:$B,0),MATCH(V$1,StudiesInfo!$1:$1,0))</f>
        <v>Adult</v>
      </c>
      <c r="W1043" s="31" t="str">
        <f t="array" ref="W1043">INDEX(StudiesInfo!$1:$80,MATCH($E1043,StudiesInfo!$B:$B,0),MATCH(W$1,StudiesInfo!$1:$1,0))</f>
        <v>Unclear</v>
      </c>
      <c r="X1043" s="31" t="str">
        <f t="array" ref="X1043">INDEX(StudiesInfo!$1:$80,MATCH($E1043,StudiesInfo!$B:$B,0),MATCH(X$1,StudiesInfo!$1:$1,0))</f>
        <v>-</v>
      </c>
      <c r="Y1043" s="30" t="s">
        <v>679</v>
      </c>
      <c r="Z1043" s="30" t="s">
        <v>1170</v>
      </c>
      <c r="AA1043" s="30" t="s">
        <v>1164</v>
      </c>
      <c r="AD1043" s="33" t="s">
        <v>1149</v>
      </c>
      <c r="AE1043" s="30"/>
      <c r="AF1043" s="34" t="s">
        <v>591</v>
      </c>
    </row>
    <row r="1044" ht="16.5" hidden="1" customHeight="1">
      <c r="A1044" s="30">
        <v>38.0</v>
      </c>
      <c r="B1044" s="31" t="str">
        <f t="array" ref="B1044">INDEX(StudiesInfo!$1:$80,MATCH($E1044,StudiesInfo!$B:$B,0),MATCH(B$1,StudiesInfo!$1:$1,0))</f>
        <v>No</v>
      </c>
      <c r="E1044" s="31" t="str">
        <f t="array" ref="E1044">INDEX(StudiesInfo!$1:$80,MATCH($A1044,StudiesInfo!$A:$A,0),MATCH(E$1,StudiesInfo!$1:$1,0))</f>
        <v>Sarasamma et al., 2020</v>
      </c>
      <c r="F1044" s="31" t="str">
        <f t="array" ref="F1044">INDEX(StudiesInfo!$1:$80,MATCH($E1044,StudiesInfo!$B:$B,0),MATCH(F$1,StudiesInfo!$1:$1,0))</f>
        <v>70 nm</v>
      </c>
      <c r="G1044" s="31" t="str">
        <f t="array" ref="G1044">INDEX(StudiesInfo!$1:$80,MATCH($E1044,StudiesInfo!$B:$B,0),MATCH(G$1,StudiesInfo!$1:$1,0))</f>
        <v>nano</v>
      </c>
      <c r="H1044" s="31" t="str">
        <f t="array" ref="H1044">INDEX(StudiesInfo!$1:$80,MATCH($E1044,StudiesInfo!$B:$B,0),MATCH(H$1,StudiesInfo!$1:$1,0))</f>
        <v>Polystyrene (PS)</v>
      </c>
      <c r="I1044" s="31" t="str">
        <f t="array" ref="I1044">INDEX(StudiesInfo!$1:$80,MATCH($E1044,StudiesInfo!$B:$B,0),MATCH(I$1,StudiesInfo!$1:$1,0))</f>
        <v>Sphere</v>
      </c>
      <c r="J1044" s="32" t="str">
        <f t="array" ref="J1044">INDEX(StudiesInfo!$1:$80,MATCH($E1044,StudiesInfo!$B:$B,0),MATCH(J$1,StudiesInfo!$1:$1,0))</f>
        <v>Danio rerio</v>
      </c>
      <c r="K1044" s="31" t="str">
        <f t="array" ref="K1044">INDEX(StudiesInfo!$1:$80,MATCH($E1044,StudiesInfo!$B:$B,0),MATCH(K$1,StudiesInfo!$1:$1,0))</f>
        <v>Unclear</v>
      </c>
      <c r="L1044" s="31" t="str">
        <f t="array" ref="L1044">INDEX(StudiesInfo!$1:$80,MATCH($E1044,StudiesInfo!$B:$B,0),MATCH(L$1,StudiesInfo!$1:$1,0))</f>
        <v>Water: Semi-static system</v>
      </c>
      <c r="M1044" s="31" t="str">
        <f t="array" ref="M1044">INDEX(StudiesInfo!$1:$80,MATCH($E1044,StudiesInfo!$B:$B,0),MATCH(M$1,StudiesInfo!$1:$1,0))</f>
        <v>Every 48h</v>
      </c>
      <c r="N1044" s="31" t="str">
        <f t="array" ref="N1044">INDEX(StudiesInfo!$1:$80,MATCH($E1044,StudiesInfo!$B:$B,0),MATCH(N$1,StudiesInfo!$1:$1,0))</f>
        <v>0.5, 1.5, 5</v>
      </c>
      <c r="O1044" s="31" t="str">
        <f t="array" ref="O1044">INDEX(StudiesInfo!$1:$80,MATCH($E1044,StudiesInfo!$B:$B,0),MATCH(O$1,StudiesInfo!$1:$1,0))</f>
        <v>ppm</v>
      </c>
      <c r="P1044" s="31" t="str">
        <f t="array" ref="P1044">INDEX(StudiesInfo!$1:$80,MATCH($E1044,StudiesInfo!$B:$B,0),MATCH(P$1,StudiesInfo!$1:$1,0))</f>
        <v>Adult</v>
      </c>
      <c r="Q1044" s="31">
        <f t="array" ref="Q1044">INDEX(StudiesInfo!$1:$80,MATCH($E1044,StudiesInfo!$B:$B,0),MATCH(Q$1,StudiesInfo!$1:$1,0))</f>
        <v>6</v>
      </c>
      <c r="R1044" s="31" t="str">
        <f t="array" ref="R1044">INDEX(StudiesInfo!$1:$80,MATCH($E1044,StudiesInfo!$B:$B,0),MATCH(R$1,StudiesInfo!$1:$1,0))</f>
        <v>months</v>
      </c>
      <c r="S1044" s="31" t="str">
        <f t="array" ref="S1044">INDEX(StudiesInfo!$1:$80,MATCH($E1044,StudiesInfo!$B:$B,0),MATCH(S$1,StudiesInfo!$1:$1,0))</f>
        <v>7, Circadian behaviour: 49</v>
      </c>
      <c r="T1044" s="31" t="str">
        <f t="array" ref="T1044">INDEX(StudiesInfo!$1:$80,MATCH($E1044,StudiesInfo!$B:$B,0),MATCH(T$1,StudiesInfo!$1:$1,0))</f>
        <v>5-15 days
15 days +</v>
      </c>
      <c r="U1044" s="31" t="str">
        <f t="array" ref="U1044">INDEX(StudiesInfo!$1:$80,MATCH($E1044,StudiesInfo!$B:$B,0),MATCH(U$1,StudiesInfo!$1:$1,0))</f>
        <v>0, Unclear</v>
      </c>
      <c r="V1044" s="31" t="str">
        <f t="array" ref="V1044">INDEX(StudiesInfo!$1:$80,MATCH($E1044,StudiesInfo!$B:$B,0),MATCH(V$1,StudiesInfo!$1:$1,0))</f>
        <v>Adult</v>
      </c>
      <c r="W1044" s="31" t="str">
        <f t="array" ref="W1044">INDEX(StudiesInfo!$1:$80,MATCH($E1044,StudiesInfo!$B:$B,0),MATCH(W$1,StudiesInfo!$1:$1,0))</f>
        <v>Unclear</v>
      </c>
      <c r="X1044" s="31" t="str">
        <f t="array" ref="X1044">INDEX(StudiesInfo!$1:$80,MATCH($E1044,StudiesInfo!$B:$B,0),MATCH(X$1,StudiesInfo!$1:$1,0))</f>
        <v>-</v>
      </c>
      <c r="Y1044" s="30" t="s">
        <v>679</v>
      </c>
      <c r="Z1044" s="30" t="s">
        <v>1170</v>
      </c>
      <c r="AA1044" s="30" t="s">
        <v>1164</v>
      </c>
      <c r="AD1044" s="33" t="s">
        <v>1150</v>
      </c>
      <c r="AE1044" s="30"/>
      <c r="AF1044" s="34" t="s">
        <v>591</v>
      </c>
    </row>
    <row r="1045" ht="16.5" hidden="1" customHeight="1">
      <c r="A1045" s="30">
        <v>38.0</v>
      </c>
      <c r="B1045" s="31" t="str">
        <f t="array" ref="B1045">INDEX(StudiesInfo!$1:$80,MATCH($E1045,StudiesInfo!$B:$B,0),MATCH(B$1,StudiesInfo!$1:$1,0))</f>
        <v>No</v>
      </c>
      <c r="E1045" s="31" t="str">
        <f t="array" ref="E1045">INDEX(StudiesInfo!$1:$80,MATCH($A1045,StudiesInfo!$A:$A,0),MATCH(E$1,StudiesInfo!$1:$1,0))</f>
        <v>Sarasamma et al., 2020</v>
      </c>
      <c r="F1045" s="31" t="str">
        <f t="array" ref="F1045">INDEX(StudiesInfo!$1:$80,MATCH($E1045,StudiesInfo!$B:$B,0),MATCH(F$1,StudiesInfo!$1:$1,0))</f>
        <v>70 nm</v>
      </c>
      <c r="G1045" s="31" t="str">
        <f t="array" ref="G1045">INDEX(StudiesInfo!$1:$80,MATCH($E1045,StudiesInfo!$B:$B,0),MATCH(G$1,StudiesInfo!$1:$1,0))</f>
        <v>nano</v>
      </c>
      <c r="H1045" s="31" t="str">
        <f t="array" ref="H1045">INDEX(StudiesInfo!$1:$80,MATCH($E1045,StudiesInfo!$B:$B,0),MATCH(H$1,StudiesInfo!$1:$1,0))</f>
        <v>Polystyrene (PS)</v>
      </c>
      <c r="I1045" s="31" t="str">
        <f t="array" ref="I1045">INDEX(StudiesInfo!$1:$80,MATCH($E1045,StudiesInfo!$B:$B,0),MATCH(I$1,StudiesInfo!$1:$1,0))</f>
        <v>Sphere</v>
      </c>
      <c r="J1045" s="32" t="str">
        <f t="array" ref="J1045">INDEX(StudiesInfo!$1:$80,MATCH($E1045,StudiesInfo!$B:$B,0),MATCH(J$1,StudiesInfo!$1:$1,0))</f>
        <v>Danio rerio</v>
      </c>
      <c r="K1045" s="31" t="str">
        <f t="array" ref="K1045">INDEX(StudiesInfo!$1:$80,MATCH($E1045,StudiesInfo!$B:$B,0),MATCH(K$1,StudiesInfo!$1:$1,0))</f>
        <v>Unclear</v>
      </c>
      <c r="L1045" s="31" t="str">
        <f t="array" ref="L1045">INDEX(StudiesInfo!$1:$80,MATCH($E1045,StudiesInfo!$B:$B,0),MATCH(L$1,StudiesInfo!$1:$1,0))</f>
        <v>Water: Semi-static system</v>
      </c>
      <c r="M1045" s="31" t="str">
        <f t="array" ref="M1045">INDEX(StudiesInfo!$1:$80,MATCH($E1045,StudiesInfo!$B:$B,0),MATCH(M$1,StudiesInfo!$1:$1,0))</f>
        <v>Every 48h</v>
      </c>
      <c r="N1045" s="31" t="str">
        <f t="array" ref="N1045">INDEX(StudiesInfo!$1:$80,MATCH($E1045,StudiesInfo!$B:$B,0),MATCH(N$1,StudiesInfo!$1:$1,0))</f>
        <v>0.5, 1.5, 5</v>
      </c>
      <c r="O1045" s="31" t="str">
        <f t="array" ref="O1045">INDEX(StudiesInfo!$1:$80,MATCH($E1045,StudiesInfo!$B:$B,0),MATCH(O$1,StudiesInfo!$1:$1,0))</f>
        <v>ppm</v>
      </c>
      <c r="P1045" s="31" t="str">
        <f t="array" ref="P1045">INDEX(StudiesInfo!$1:$80,MATCH($E1045,StudiesInfo!$B:$B,0),MATCH(P$1,StudiesInfo!$1:$1,0))</f>
        <v>Adult</v>
      </c>
      <c r="Q1045" s="31">
        <f t="array" ref="Q1045">INDEX(StudiesInfo!$1:$80,MATCH($E1045,StudiesInfo!$B:$B,0),MATCH(Q$1,StudiesInfo!$1:$1,0))</f>
        <v>6</v>
      </c>
      <c r="R1045" s="31" t="str">
        <f t="array" ref="R1045">INDEX(StudiesInfo!$1:$80,MATCH($E1045,StudiesInfo!$B:$B,0),MATCH(R$1,StudiesInfo!$1:$1,0))</f>
        <v>months</v>
      </c>
      <c r="S1045" s="31" t="str">
        <f t="array" ref="S1045">INDEX(StudiesInfo!$1:$80,MATCH($E1045,StudiesInfo!$B:$B,0),MATCH(S$1,StudiesInfo!$1:$1,0))</f>
        <v>7, Circadian behaviour: 49</v>
      </c>
      <c r="T1045" s="31" t="str">
        <f t="array" ref="T1045">INDEX(StudiesInfo!$1:$80,MATCH($E1045,StudiesInfo!$B:$B,0),MATCH(T$1,StudiesInfo!$1:$1,0))</f>
        <v>5-15 days
15 days +</v>
      </c>
      <c r="U1045" s="31" t="str">
        <f t="array" ref="U1045">INDEX(StudiesInfo!$1:$80,MATCH($E1045,StudiesInfo!$B:$B,0),MATCH(U$1,StudiesInfo!$1:$1,0))</f>
        <v>0, Unclear</v>
      </c>
      <c r="V1045" s="31" t="str">
        <f t="array" ref="V1045">INDEX(StudiesInfo!$1:$80,MATCH($E1045,StudiesInfo!$B:$B,0),MATCH(V$1,StudiesInfo!$1:$1,0))</f>
        <v>Adult</v>
      </c>
      <c r="W1045" s="31" t="str">
        <f t="array" ref="W1045">INDEX(StudiesInfo!$1:$80,MATCH($E1045,StudiesInfo!$B:$B,0),MATCH(W$1,StudiesInfo!$1:$1,0))</f>
        <v>Unclear</v>
      </c>
      <c r="X1045" s="31" t="str">
        <f t="array" ref="X1045">INDEX(StudiesInfo!$1:$80,MATCH($E1045,StudiesInfo!$B:$B,0),MATCH(X$1,StudiesInfo!$1:$1,0))</f>
        <v>-</v>
      </c>
      <c r="Y1045" s="30" t="s">
        <v>679</v>
      </c>
      <c r="Z1045" s="30" t="s">
        <v>1170</v>
      </c>
      <c r="AA1045" s="30" t="s">
        <v>1166</v>
      </c>
      <c r="AB1045" s="30"/>
      <c r="AC1045" s="30" t="s">
        <v>1178</v>
      </c>
      <c r="AD1045" s="33" t="s">
        <v>586</v>
      </c>
      <c r="AE1045" s="30"/>
      <c r="AF1045" s="30" t="s">
        <v>588</v>
      </c>
    </row>
    <row r="1046" ht="16.5" hidden="1" customHeight="1">
      <c r="A1046" s="30">
        <v>38.0</v>
      </c>
      <c r="B1046" s="31" t="str">
        <f t="array" ref="B1046">INDEX(StudiesInfo!$1:$80,MATCH($E1046,StudiesInfo!$B:$B,0),MATCH(B$1,StudiesInfo!$1:$1,0))</f>
        <v>No</v>
      </c>
      <c r="E1046" s="31" t="str">
        <f t="array" ref="E1046">INDEX(StudiesInfo!$1:$80,MATCH($A1046,StudiesInfo!$A:$A,0),MATCH(E$1,StudiesInfo!$1:$1,0))</f>
        <v>Sarasamma et al., 2020</v>
      </c>
      <c r="F1046" s="31" t="str">
        <f t="array" ref="F1046">INDEX(StudiesInfo!$1:$80,MATCH($E1046,StudiesInfo!$B:$B,0),MATCH(F$1,StudiesInfo!$1:$1,0))</f>
        <v>70 nm</v>
      </c>
      <c r="G1046" s="31" t="str">
        <f t="array" ref="G1046">INDEX(StudiesInfo!$1:$80,MATCH($E1046,StudiesInfo!$B:$B,0),MATCH(G$1,StudiesInfo!$1:$1,0))</f>
        <v>nano</v>
      </c>
      <c r="H1046" s="31" t="str">
        <f t="array" ref="H1046">INDEX(StudiesInfo!$1:$80,MATCH($E1046,StudiesInfo!$B:$B,0),MATCH(H$1,StudiesInfo!$1:$1,0))</f>
        <v>Polystyrene (PS)</v>
      </c>
      <c r="I1046" s="31" t="str">
        <f t="array" ref="I1046">INDEX(StudiesInfo!$1:$80,MATCH($E1046,StudiesInfo!$B:$B,0),MATCH(I$1,StudiesInfo!$1:$1,0))</f>
        <v>Sphere</v>
      </c>
      <c r="J1046" s="32" t="str">
        <f t="array" ref="J1046">INDEX(StudiesInfo!$1:$80,MATCH($E1046,StudiesInfo!$B:$B,0),MATCH(J$1,StudiesInfo!$1:$1,0))</f>
        <v>Danio rerio</v>
      </c>
      <c r="K1046" s="31" t="str">
        <f t="array" ref="K1046">INDEX(StudiesInfo!$1:$80,MATCH($E1046,StudiesInfo!$B:$B,0),MATCH(K$1,StudiesInfo!$1:$1,0))</f>
        <v>Unclear</v>
      </c>
      <c r="L1046" s="31" t="str">
        <f t="array" ref="L1046">INDEX(StudiesInfo!$1:$80,MATCH($E1046,StudiesInfo!$B:$B,0),MATCH(L$1,StudiesInfo!$1:$1,0))</f>
        <v>Water: Semi-static system</v>
      </c>
      <c r="M1046" s="31" t="str">
        <f t="array" ref="M1046">INDEX(StudiesInfo!$1:$80,MATCH($E1046,StudiesInfo!$B:$B,0),MATCH(M$1,StudiesInfo!$1:$1,0))</f>
        <v>Every 48h</v>
      </c>
      <c r="N1046" s="31" t="str">
        <f t="array" ref="N1046">INDEX(StudiesInfo!$1:$80,MATCH($E1046,StudiesInfo!$B:$B,0),MATCH(N$1,StudiesInfo!$1:$1,0))</f>
        <v>0.5, 1.5, 5</v>
      </c>
      <c r="O1046" s="31" t="str">
        <f t="array" ref="O1046">INDEX(StudiesInfo!$1:$80,MATCH($E1046,StudiesInfo!$B:$B,0),MATCH(O$1,StudiesInfo!$1:$1,0))</f>
        <v>ppm</v>
      </c>
      <c r="P1046" s="31" t="str">
        <f t="array" ref="P1046">INDEX(StudiesInfo!$1:$80,MATCH($E1046,StudiesInfo!$B:$B,0),MATCH(P$1,StudiesInfo!$1:$1,0))</f>
        <v>Adult</v>
      </c>
      <c r="Q1046" s="31">
        <f t="array" ref="Q1046">INDEX(StudiesInfo!$1:$80,MATCH($E1046,StudiesInfo!$B:$B,0),MATCH(Q$1,StudiesInfo!$1:$1,0))</f>
        <v>6</v>
      </c>
      <c r="R1046" s="31" t="str">
        <f t="array" ref="R1046">INDEX(StudiesInfo!$1:$80,MATCH($E1046,StudiesInfo!$B:$B,0),MATCH(R$1,StudiesInfo!$1:$1,0))</f>
        <v>months</v>
      </c>
      <c r="S1046" s="31" t="str">
        <f t="array" ref="S1046">INDEX(StudiesInfo!$1:$80,MATCH($E1046,StudiesInfo!$B:$B,0),MATCH(S$1,StudiesInfo!$1:$1,0))</f>
        <v>7, Circadian behaviour: 49</v>
      </c>
      <c r="T1046" s="31" t="str">
        <f t="array" ref="T1046">INDEX(StudiesInfo!$1:$80,MATCH($E1046,StudiesInfo!$B:$B,0),MATCH(T$1,StudiesInfo!$1:$1,0))</f>
        <v>5-15 days
15 days +</v>
      </c>
      <c r="U1046" s="31" t="str">
        <f t="array" ref="U1046">INDEX(StudiesInfo!$1:$80,MATCH($E1046,StudiesInfo!$B:$B,0),MATCH(U$1,StudiesInfo!$1:$1,0))</f>
        <v>0, Unclear</v>
      </c>
      <c r="V1046" s="31" t="str">
        <f t="array" ref="V1046">INDEX(StudiesInfo!$1:$80,MATCH($E1046,StudiesInfo!$B:$B,0),MATCH(V$1,StudiesInfo!$1:$1,0))</f>
        <v>Adult</v>
      </c>
      <c r="W1046" s="31" t="str">
        <f t="array" ref="W1046">INDEX(StudiesInfo!$1:$80,MATCH($E1046,StudiesInfo!$B:$B,0),MATCH(W$1,StudiesInfo!$1:$1,0))</f>
        <v>Unclear</v>
      </c>
      <c r="X1046" s="31" t="str">
        <f t="array" ref="X1046">INDEX(StudiesInfo!$1:$80,MATCH($E1046,StudiesInfo!$B:$B,0),MATCH(X$1,StudiesInfo!$1:$1,0))</f>
        <v>-</v>
      </c>
      <c r="Y1046" s="30" t="s">
        <v>679</v>
      </c>
      <c r="Z1046" s="30" t="s">
        <v>1170</v>
      </c>
      <c r="AA1046" s="30" t="s">
        <v>1166</v>
      </c>
      <c r="AD1046" s="33" t="s">
        <v>1149</v>
      </c>
      <c r="AE1046" s="30"/>
      <c r="AF1046" s="34" t="s">
        <v>591</v>
      </c>
    </row>
    <row r="1047" ht="16.5" hidden="1" customHeight="1">
      <c r="A1047" s="30">
        <v>38.0</v>
      </c>
      <c r="B1047" s="31" t="str">
        <f t="array" ref="B1047">INDEX(StudiesInfo!$1:$80,MATCH($E1047,StudiesInfo!$B:$B,0),MATCH(B$1,StudiesInfo!$1:$1,0))</f>
        <v>No</v>
      </c>
      <c r="E1047" s="31" t="str">
        <f t="array" ref="E1047">INDEX(StudiesInfo!$1:$80,MATCH($A1047,StudiesInfo!$A:$A,0),MATCH(E$1,StudiesInfo!$1:$1,0))</f>
        <v>Sarasamma et al., 2020</v>
      </c>
      <c r="F1047" s="31" t="str">
        <f t="array" ref="F1047">INDEX(StudiesInfo!$1:$80,MATCH($E1047,StudiesInfo!$B:$B,0),MATCH(F$1,StudiesInfo!$1:$1,0))</f>
        <v>70 nm</v>
      </c>
      <c r="G1047" s="31" t="str">
        <f t="array" ref="G1047">INDEX(StudiesInfo!$1:$80,MATCH($E1047,StudiesInfo!$B:$B,0),MATCH(G$1,StudiesInfo!$1:$1,0))</f>
        <v>nano</v>
      </c>
      <c r="H1047" s="31" t="str">
        <f t="array" ref="H1047">INDEX(StudiesInfo!$1:$80,MATCH($E1047,StudiesInfo!$B:$B,0),MATCH(H$1,StudiesInfo!$1:$1,0))</f>
        <v>Polystyrene (PS)</v>
      </c>
      <c r="I1047" s="31" t="str">
        <f t="array" ref="I1047">INDEX(StudiesInfo!$1:$80,MATCH($E1047,StudiesInfo!$B:$B,0),MATCH(I$1,StudiesInfo!$1:$1,0))</f>
        <v>Sphere</v>
      </c>
      <c r="J1047" s="32" t="str">
        <f t="array" ref="J1047">INDEX(StudiesInfo!$1:$80,MATCH($E1047,StudiesInfo!$B:$B,0),MATCH(J$1,StudiesInfo!$1:$1,0))</f>
        <v>Danio rerio</v>
      </c>
      <c r="K1047" s="31" t="str">
        <f t="array" ref="K1047">INDEX(StudiesInfo!$1:$80,MATCH($E1047,StudiesInfo!$B:$B,0),MATCH(K$1,StudiesInfo!$1:$1,0))</f>
        <v>Unclear</v>
      </c>
      <c r="L1047" s="31" t="str">
        <f t="array" ref="L1047">INDEX(StudiesInfo!$1:$80,MATCH($E1047,StudiesInfo!$B:$B,0),MATCH(L$1,StudiesInfo!$1:$1,0))</f>
        <v>Water: Semi-static system</v>
      </c>
      <c r="M1047" s="31" t="str">
        <f t="array" ref="M1047">INDEX(StudiesInfo!$1:$80,MATCH($E1047,StudiesInfo!$B:$B,0),MATCH(M$1,StudiesInfo!$1:$1,0))</f>
        <v>Every 48h</v>
      </c>
      <c r="N1047" s="31" t="str">
        <f t="array" ref="N1047">INDEX(StudiesInfo!$1:$80,MATCH($E1047,StudiesInfo!$B:$B,0),MATCH(N$1,StudiesInfo!$1:$1,0))</f>
        <v>0.5, 1.5, 5</v>
      </c>
      <c r="O1047" s="31" t="str">
        <f t="array" ref="O1047">INDEX(StudiesInfo!$1:$80,MATCH($E1047,StudiesInfo!$B:$B,0),MATCH(O$1,StudiesInfo!$1:$1,0))</f>
        <v>ppm</v>
      </c>
      <c r="P1047" s="31" t="str">
        <f t="array" ref="P1047">INDEX(StudiesInfo!$1:$80,MATCH($E1047,StudiesInfo!$B:$B,0),MATCH(P$1,StudiesInfo!$1:$1,0))</f>
        <v>Adult</v>
      </c>
      <c r="Q1047" s="31">
        <f t="array" ref="Q1047">INDEX(StudiesInfo!$1:$80,MATCH($E1047,StudiesInfo!$B:$B,0),MATCH(Q$1,StudiesInfo!$1:$1,0))</f>
        <v>6</v>
      </c>
      <c r="R1047" s="31" t="str">
        <f t="array" ref="R1047">INDEX(StudiesInfo!$1:$80,MATCH($E1047,StudiesInfo!$B:$B,0),MATCH(R$1,StudiesInfo!$1:$1,0))</f>
        <v>months</v>
      </c>
      <c r="S1047" s="31" t="str">
        <f t="array" ref="S1047">INDEX(StudiesInfo!$1:$80,MATCH($E1047,StudiesInfo!$B:$B,0),MATCH(S$1,StudiesInfo!$1:$1,0))</f>
        <v>7, Circadian behaviour: 49</v>
      </c>
      <c r="T1047" s="31" t="str">
        <f t="array" ref="T1047">INDEX(StudiesInfo!$1:$80,MATCH($E1047,StudiesInfo!$B:$B,0),MATCH(T$1,StudiesInfo!$1:$1,0))</f>
        <v>5-15 days
15 days +</v>
      </c>
      <c r="U1047" s="31" t="str">
        <f t="array" ref="U1047">INDEX(StudiesInfo!$1:$80,MATCH($E1047,StudiesInfo!$B:$B,0),MATCH(U$1,StudiesInfo!$1:$1,0))</f>
        <v>0, Unclear</v>
      </c>
      <c r="V1047" s="31" t="str">
        <f t="array" ref="V1047">INDEX(StudiesInfo!$1:$80,MATCH($E1047,StudiesInfo!$B:$B,0),MATCH(V$1,StudiesInfo!$1:$1,0))</f>
        <v>Adult</v>
      </c>
      <c r="W1047" s="31" t="str">
        <f t="array" ref="W1047">INDEX(StudiesInfo!$1:$80,MATCH($E1047,StudiesInfo!$B:$B,0),MATCH(W$1,StudiesInfo!$1:$1,0))</f>
        <v>Unclear</v>
      </c>
      <c r="X1047" s="31" t="str">
        <f t="array" ref="X1047">INDEX(StudiesInfo!$1:$80,MATCH($E1047,StudiesInfo!$B:$B,0),MATCH(X$1,StudiesInfo!$1:$1,0))</f>
        <v>-</v>
      </c>
      <c r="Y1047" s="30" t="s">
        <v>679</v>
      </c>
      <c r="Z1047" s="30" t="s">
        <v>1170</v>
      </c>
      <c r="AA1047" s="30" t="s">
        <v>1166</v>
      </c>
      <c r="AD1047" s="33" t="s">
        <v>1150</v>
      </c>
      <c r="AE1047" s="30"/>
      <c r="AF1047" s="30" t="s">
        <v>600</v>
      </c>
    </row>
    <row r="1048" ht="16.5" hidden="1" customHeight="1">
      <c r="A1048" s="30">
        <v>38.0</v>
      </c>
      <c r="B1048" s="31" t="str">
        <f t="array" ref="B1048">INDEX(StudiesInfo!$1:$80,MATCH($E1048,StudiesInfo!$B:$B,0),MATCH(B$1,StudiesInfo!$1:$1,0))</f>
        <v>No</v>
      </c>
      <c r="E1048" s="31" t="str">
        <f t="array" ref="E1048">INDEX(StudiesInfo!$1:$80,MATCH($A1048,StudiesInfo!$A:$A,0),MATCH(E$1,StudiesInfo!$1:$1,0))</f>
        <v>Sarasamma et al., 2020</v>
      </c>
      <c r="F1048" s="31" t="str">
        <f t="array" ref="F1048">INDEX(StudiesInfo!$1:$80,MATCH($E1048,StudiesInfo!$B:$B,0),MATCH(F$1,StudiesInfo!$1:$1,0))</f>
        <v>70 nm</v>
      </c>
      <c r="G1048" s="31" t="str">
        <f t="array" ref="G1048">INDEX(StudiesInfo!$1:$80,MATCH($E1048,StudiesInfo!$B:$B,0),MATCH(G$1,StudiesInfo!$1:$1,0))</f>
        <v>nano</v>
      </c>
      <c r="H1048" s="31" t="str">
        <f t="array" ref="H1048">INDEX(StudiesInfo!$1:$80,MATCH($E1048,StudiesInfo!$B:$B,0),MATCH(H$1,StudiesInfo!$1:$1,0))</f>
        <v>Polystyrene (PS)</v>
      </c>
      <c r="I1048" s="31" t="str">
        <f t="array" ref="I1048">INDEX(StudiesInfo!$1:$80,MATCH($E1048,StudiesInfo!$B:$B,0),MATCH(I$1,StudiesInfo!$1:$1,0))</f>
        <v>Sphere</v>
      </c>
      <c r="J1048" s="32" t="str">
        <f t="array" ref="J1048">INDEX(StudiesInfo!$1:$80,MATCH($E1048,StudiesInfo!$B:$B,0),MATCH(J$1,StudiesInfo!$1:$1,0))</f>
        <v>Danio rerio</v>
      </c>
      <c r="K1048" s="31" t="str">
        <f t="array" ref="K1048">INDEX(StudiesInfo!$1:$80,MATCH($E1048,StudiesInfo!$B:$B,0),MATCH(K$1,StudiesInfo!$1:$1,0))</f>
        <v>Unclear</v>
      </c>
      <c r="L1048" s="31" t="str">
        <f t="array" ref="L1048">INDEX(StudiesInfo!$1:$80,MATCH($E1048,StudiesInfo!$B:$B,0),MATCH(L$1,StudiesInfo!$1:$1,0))</f>
        <v>Water: Semi-static system</v>
      </c>
      <c r="M1048" s="31" t="str">
        <f t="array" ref="M1048">INDEX(StudiesInfo!$1:$80,MATCH($E1048,StudiesInfo!$B:$B,0),MATCH(M$1,StudiesInfo!$1:$1,0))</f>
        <v>Every 48h</v>
      </c>
      <c r="N1048" s="31" t="str">
        <f t="array" ref="N1048">INDEX(StudiesInfo!$1:$80,MATCH($E1048,StudiesInfo!$B:$B,0),MATCH(N$1,StudiesInfo!$1:$1,0))</f>
        <v>0.5, 1.5, 5</v>
      </c>
      <c r="O1048" s="31" t="str">
        <f t="array" ref="O1048">INDEX(StudiesInfo!$1:$80,MATCH($E1048,StudiesInfo!$B:$B,0),MATCH(O$1,StudiesInfo!$1:$1,0))</f>
        <v>ppm</v>
      </c>
      <c r="P1048" s="31" t="str">
        <f t="array" ref="P1048">INDEX(StudiesInfo!$1:$80,MATCH($E1048,StudiesInfo!$B:$B,0),MATCH(P$1,StudiesInfo!$1:$1,0))</f>
        <v>Adult</v>
      </c>
      <c r="Q1048" s="31">
        <f t="array" ref="Q1048">INDEX(StudiesInfo!$1:$80,MATCH($E1048,StudiesInfo!$B:$B,0),MATCH(Q$1,StudiesInfo!$1:$1,0))</f>
        <v>6</v>
      </c>
      <c r="R1048" s="31" t="str">
        <f t="array" ref="R1048">INDEX(StudiesInfo!$1:$80,MATCH($E1048,StudiesInfo!$B:$B,0),MATCH(R$1,StudiesInfo!$1:$1,0))</f>
        <v>months</v>
      </c>
      <c r="S1048" s="31" t="str">
        <f t="array" ref="S1048">INDEX(StudiesInfo!$1:$80,MATCH($E1048,StudiesInfo!$B:$B,0),MATCH(S$1,StudiesInfo!$1:$1,0))</f>
        <v>7, Circadian behaviour: 49</v>
      </c>
      <c r="T1048" s="31" t="str">
        <f t="array" ref="T1048">INDEX(StudiesInfo!$1:$80,MATCH($E1048,StudiesInfo!$B:$B,0),MATCH(T$1,StudiesInfo!$1:$1,0))</f>
        <v>5-15 days
15 days +</v>
      </c>
      <c r="U1048" s="31" t="str">
        <f t="array" ref="U1048">INDEX(StudiesInfo!$1:$80,MATCH($E1048,StudiesInfo!$B:$B,0),MATCH(U$1,StudiesInfo!$1:$1,0))</f>
        <v>0, Unclear</v>
      </c>
      <c r="V1048" s="31" t="str">
        <f t="array" ref="V1048">INDEX(StudiesInfo!$1:$80,MATCH($E1048,StudiesInfo!$B:$B,0),MATCH(V$1,StudiesInfo!$1:$1,0))</f>
        <v>Adult</v>
      </c>
      <c r="W1048" s="31" t="str">
        <f t="array" ref="W1048">INDEX(StudiesInfo!$1:$80,MATCH($E1048,StudiesInfo!$B:$B,0),MATCH(W$1,StudiesInfo!$1:$1,0))</f>
        <v>Unclear</v>
      </c>
      <c r="X1048" s="31" t="str">
        <f t="array" ref="X1048">INDEX(StudiesInfo!$1:$80,MATCH($E1048,StudiesInfo!$B:$B,0),MATCH(X$1,StudiesInfo!$1:$1,0))</f>
        <v>-</v>
      </c>
      <c r="Y1048" s="30" t="s">
        <v>679</v>
      </c>
      <c r="Z1048" s="30" t="s">
        <v>1170</v>
      </c>
      <c r="AA1048" s="30" t="s">
        <v>1168</v>
      </c>
      <c r="AC1048" s="30" t="s">
        <v>1179</v>
      </c>
      <c r="AD1048" s="33" t="s">
        <v>586</v>
      </c>
      <c r="AE1048" s="30"/>
      <c r="AF1048" s="30" t="s">
        <v>588</v>
      </c>
    </row>
    <row r="1049" ht="16.5" hidden="1" customHeight="1">
      <c r="A1049" s="30">
        <v>38.0</v>
      </c>
      <c r="B1049" s="31" t="str">
        <f t="array" ref="B1049">INDEX(StudiesInfo!$1:$80,MATCH($E1049,StudiesInfo!$B:$B,0),MATCH(B$1,StudiesInfo!$1:$1,0))</f>
        <v>No</v>
      </c>
      <c r="E1049" s="31" t="str">
        <f t="array" ref="E1049">INDEX(StudiesInfo!$1:$80,MATCH($A1049,StudiesInfo!$A:$A,0),MATCH(E$1,StudiesInfo!$1:$1,0))</f>
        <v>Sarasamma et al., 2020</v>
      </c>
      <c r="F1049" s="31" t="str">
        <f t="array" ref="F1049">INDEX(StudiesInfo!$1:$80,MATCH($E1049,StudiesInfo!$B:$B,0),MATCH(F$1,StudiesInfo!$1:$1,0))</f>
        <v>70 nm</v>
      </c>
      <c r="G1049" s="31" t="str">
        <f t="array" ref="G1049">INDEX(StudiesInfo!$1:$80,MATCH($E1049,StudiesInfo!$B:$B,0),MATCH(G$1,StudiesInfo!$1:$1,0))</f>
        <v>nano</v>
      </c>
      <c r="H1049" s="31" t="str">
        <f t="array" ref="H1049">INDEX(StudiesInfo!$1:$80,MATCH($E1049,StudiesInfo!$B:$B,0),MATCH(H$1,StudiesInfo!$1:$1,0))</f>
        <v>Polystyrene (PS)</v>
      </c>
      <c r="I1049" s="31" t="str">
        <f t="array" ref="I1049">INDEX(StudiesInfo!$1:$80,MATCH($E1049,StudiesInfo!$B:$B,0),MATCH(I$1,StudiesInfo!$1:$1,0))</f>
        <v>Sphere</v>
      </c>
      <c r="J1049" s="32" t="str">
        <f t="array" ref="J1049">INDEX(StudiesInfo!$1:$80,MATCH($E1049,StudiesInfo!$B:$B,0),MATCH(J$1,StudiesInfo!$1:$1,0))</f>
        <v>Danio rerio</v>
      </c>
      <c r="K1049" s="31" t="str">
        <f t="array" ref="K1049">INDEX(StudiesInfo!$1:$80,MATCH($E1049,StudiesInfo!$B:$B,0),MATCH(K$1,StudiesInfo!$1:$1,0))</f>
        <v>Unclear</v>
      </c>
      <c r="L1049" s="31" t="str">
        <f t="array" ref="L1049">INDEX(StudiesInfo!$1:$80,MATCH($E1049,StudiesInfo!$B:$B,0),MATCH(L$1,StudiesInfo!$1:$1,0))</f>
        <v>Water: Semi-static system</v>
      </c>
      <c r="M1049" s="31" t="str">
        <f t="array" ref="M1049">INDEX(StudiesInfo!$1:$80,MATCH($E1049,StudiesInfo!$B:$B,0),MATCH(M$1,StudiesInfo!$1:$1,0))</f>
        <v>Every 48h</v>
      </c>
      <c r="N1049" s="31" t="str">
        <f t="array" ref="N1049">INDEX(StudiesInfo!$1:$80,MATCH($E1049,StudiesInfo!$B:$B,0),MATCH(N$1,StudiesInfo!$1:$1,0))</f>
        <v>0.5, 1.5, 5</v>
      </c>
      <c r="O1049" s="31" t="str">
        <f t="array" ref="O1049">INDEX(StudiesInfo!$1:$80,MATCH($E1049,StudiesInfo!$B:$B,0),MATCH(O$1,StudiesInfo!$1:$1,0))</f>
        <v>ppm</v>
      </c>
      <c r="P1049" s="31" t="str">
        <f t="array" ref="P1049">INDEX(StudiesInfo!$1:$80,MATCH($E1049,StudiesInfo!$B:$B,0),MATCH(P$1,StudiesInfo!$1:$1,0))</f>
        <v>Adult</v>
      </c>
      <c r="Q1049" s="31">
        <f t="array" ref="Q1049">INDEX(StudiesInfo!$1:$80,MATCH($E1049,StudiesInfo!$B:$B,0),MATCH(Q$1,StudiesInfo!$1:$1,0))</f>
        <v>6</v>
      </c>
      <c r="R1049" s="31" t="str">
        <f t="array" ref="R1049">INDEX(StudiesInfo!$1:$80,MATCH($E1049,StudiesInfo!$B:$B,0),MATCH(R$1,StudiesInfo!$1:$1,0))</f>
        <v>months</v>
      </c>
      <c r="S1049" s="31" t="str">
        <f t="array" ref="S1049">INDEX(StudiesInfo!$1:$80,MATCH($E1049,StudiesInfo!$B:$B,0),MATCH(S$1,StudiesInfo!$1:$1,0))</f>
        <v>7, Circadian behaviour: 49</v>
      </c>
      <c r="T1049" s="31" t="str">
        <f t="array" ref="T1049">INDEX(StudiesInfo!$1:$80,MATCH($E1049,StudiesInfo!$B:$B,0),MATCH(T$1,StudiesInfo!$1:$1,0))</f>
        <v>5-15 days
15 days +</v>
      </c>
      <c r="U1049" s="31" t="str">
        <f t="array" ref="U1049">INDEX(StudiesInfo!$1:$80,MATCH($E1049,StudiesInfo!$B:$B,0),MATCH(U$1,StudiesInfo!$1:$1,0))</f>
        <v>0, Unclear</v>
      </c>
      <c r="V1049" s="31" t="str">
        <f t="array" ref="V1049">INDEX(StudiesInfo!$1:$80,MATCH($E1049,StudiesInfo!$B:$B,0),MATCH(V$1,StudiesInfo!$1:$1,0))</f>
        <v>Adult</v>
      </c>
      <c r="W1049" s="31" t="str">
        <f t="array" ref="W1049">INDEX(StudiesInfo!$1:$80,MATCH($E1049,StudiesInfo!$B:$B,0),MATCH(W$1,StudiesInfo!$1:$1,0))</f>
        <v>Unclear</v>
      </c>
      <c r="X1049" s="31" t="str">
        <f t="array" ref="X1049">INDEX(StudiesInfo!$1:$80,MATCH($E1049,StudiesInfo!$B:$B,0),MATCH(X$1,StudiesInfo!$1:$1,0))</f>
        <v>-</v>
      </c>
      <c r="Y1049" s="30" t="s">
        <v>679</v>
      </c>
      <c r="Z1049" s="30" t="s">
        <v>1170</v>
      </c>
      <c r="AA1049" s="30" t="s">
        <v>1168</v>
      </c>
      <c r="AD1049" s="33" t="s">
        <v>1149</v>
      </c>
      <c r="AE1049" s="30"/>
      <c r="AF1049" s="34" t="s">
        <v>591</v>
      </c>
    </row>
    <row r="1050" ht="16.5" hidden="1" customHeight="1">
      <c r="A1050" s="30">
        <v>38.0</v>
      </c>
      <c r="B1050" s="31" t="str">
        <f t="array" ref="B1050">INDEX(StudiesInfo!$1:$80,MATCH($E1050,StudiesInfo!$B:$B,0),MATCH(B$1,StudiesInfo!$1:$1,0))</f>
        <v>No</v>
      </c>
      <c r="E1050" s="31" t="str">
        <f t="array" ref="E1050">INDEX(StudiesInfo!$1:$80,MATCH($A1050,StudiesInfo!$A:$A,0),MATCH(E$1,StudiesInfo!$1:$1,0))</f>
        <v>Sarasamma et al., 2020</v>
      </c>
      <c r="F1050" s="31" t="str">
        <f t="array" ref="F1050">INDEX(StudiesInfo!$1:$80,MATCH($E1050,StudiesInfo!$B:$B,0),MATCH(F$1,StudiesInfo!$1:$1,0))</f>
        <v>70 nm</v>
      </c>
      <c r="G1050" s="31" t="str">
        <f t="array" ref="G1050">INDEX(StudiesInfo!$1:$80,MATCH($E1050,StudiesInfo!$B:$B,0),MATCH(G$1,StudiesInfo!$1:$1,0))</f>
        <v>nano</v>
      </c>
      <c r="H1050" s="31" t="str">
        <f t="array" ref="H1050">INDEX(StudiesInfo!$1:$80,MATCH($E1050,StudiesInfo!$B:$B,0),MATCH(H$1,StudiesInfo!$1:$1,0))</f>
        <v>Polystyrene (PS)</v>
      </c>
      <c r="I1050" s="31" t="str">
        <f t="array" ref="I1050">INDEX(StudiesInfo!$1:$80,MATCH($E1050,StudiesInfo!$B:$B,0),MATCH(I$1,StudiesInfo!$1:$1,0))</f>
        <v>Sphere</v>
      </c>
      <c r="J1050" s="32" t="str">
        <f t="array" ref="J1050">INDEX(StudiesInfo!$1:$80,MATCH($E1050,StudiesInfo!$B:$B,0),MATCH(J$1,StudiesInfo!$1:$1,0))</f>
        <v>Danio rerio</v>
      </c>
      <c r="K1050" s="31" t="str">
        <f t="array" ref="K1050">INDEX(StudiesInfo!$1:$80,MATCH($E1050,StudiesInfo!$B:$B,0),MATCH(K$1,StudiesInfo!$1:$1,0))</f>
        <v>Unclear</v>
      </c>
      <c r="L1050" s="31" t="str">
        <f t="array" ref="L1050">INDEX(StudiesInfo!$1:$80,MATCH($E1050,StudiesInfo!$B:$B,0),MATCH(L$1,StudiesInfo!$1:$1,0))</f>
        <v>Water: Semi-static system</v>
      </c>
      <c r="M1050" s="31" t="str">
        <f t="array" ref="M1050">INDEX(StudiesInfo!$1:$80,MATCH($E1050,StudiesInfo!$B:$B,0),MATCH(M$1,StudiesInfo!$1:$1,0))</f>
        <v>Every 48h</v>
      </c>
      <c r="N1050" s="31" t="str">
        <f t="array" ref="N1050">INDEX(StudiesInfo!$1:$80,MATCH($E1050,StudiesInfo!$B:$B,0),MATCH(N$1,StudiesInfo!$1:$1,0))</f>
        <v>0.5, 1.5, 5</v>
      </c>
      <c r="O1050" s="31" t="str">
        <f t="array" ref="O1050">INDEX(StudiesInfo!$1:$80,MATCH($E1050,StudiesInfo!$B:$B,0),MATCH(O$1,StudiesInfo!$1:$1,0))</f>
        <v>ppm</v>
      </c>
      <c r="P1050" s="31" t="str">
        <f t="array" ref="P1050">INDEX(StudiesInfo!$1:$80,MATCH($E1050,StudiesInfo!$B:$B,0),MATCH(P$1,StudiesInfo!$1:$1,0))</f>
        <v>Adult</v>
      </c>
      <c r="Q1050" s="31">
        <f t="array" ref="Q1050">INDEX(StudiesInfo!$1:$80,MATCH($E1050,StudiesInfo!$B:$B,0),MATCH(Q$1,StudiesInfo!$1:$1,0))</f>
        <v>6</v>
      </c>
      <c r="R1050" s="31" t="str">
        <f t="array" ref="R1050">INDEX(StudiesInfo!$1:$80,MATCH($E1050,StudiesInfo!$B:$B,0),MATCH(R$1,StudiesInfo!$1:$1,0))</f>
        <v>months</v>
      </c>
      <c r="S1050" s="31" t="str">
        <f t="array" ref="S1050">INDEX(StudiesInfo!$1:$80,MATCH($E1050,StudiesInfo!$B:$B,0),MATCH(S$1,StudiesInfo!$1:$1,0))</f>
        <v>7, Circadian behaviour: 49</v>
      </c>
      <c r="T1050" s="31" t="str">
        <f t="array" ref="T1050">INDEX(StudiesInfo!$1:$80,MATCH($E1050,StudiesInfo!$B:$B,0),MATCH(T$1,StudiesInfo!$1:$1,0))</f>
        <v>5-15 days
15 days +</v>
      </c>
      <c r="U1050" s="31" t="str">
        <f t="array" ref="U1050">INDEX(StudiesInfo!$1:$80,MATCH($E1050,StudiesInfo!$B:$B,0),MATCH(U$1,StudiesInfo!$1:$1,0))</f>
        <v>0, Unclear</v>
      </c>
      <c r="V1050" s="31" t="str">
        <f t="array" ref="V1050">INDEX(StudiesInfo!$1:$80,MATCH($E1050,StudiesInfo!$B:$B,0),MATCH(V$1,StudiesInfo!$1:$1,0))</f>
        <v>Adult</v>
      </c>
      <c r="W1050" s="31" t="str">
        <f t="array" ref="W1050">INDEX(StudiesInfo!$1:$80,MATCH($E1050,StudiesInfo!$B:$B,0),MATCH(W$1,StudiesInfo!$1:$1,0))</f>
        <v>Unclear</v>
      </c>
      <c r="X1050" s="31" t="str">
        <f t="array" ref="X1050">INDEX(StudiesInfo!$1:$80,MATCH($E1050,StudiesInfo!$B:$B,0),MATCH(X$1,StudiesInfo!$1:$1,0))</f>
        <v>-</v>
      </c>
      <c r="Y1050" s="30" t="s">
        <v>679</v>
      </c>
      <c r="Z1050" s="30" t="s">
        <v>1170</v>
      </c>
      <c r="AA1050" s="30" t="s">
        <v>1168</v>
      </c>
      <c r="AD1050" s="33" t="s">
        <v>1150</v>
      </c>
      <c r="AE1050" s="30"/>
      <c r="AF1050" s="34" t="s">
        <v>591</v>
      </c>
    </row>
    <row r="1051" ht="16.5" hidden="1" customHeight="1">
      <c r="A1051" s="30">
        <v>38.0</v>
      </c>
      <c r="B1051" s="31" t="str">
        <f t="array" ref="B1051">INDEX(StudiesInfo!$1:$80,MATCH($E1051,StudiesInfo!$B:$B,0),MATCH(B$1,StudiesInfo!$1:$1,0))</f>
        <v>No</v>
      </c>
      <c r="E1051" s="31" t="str">
        <f t="array" ref="E1051">INDEX(StudiesInfo!$1:$80,MATCH($A1051,StudiesInfo!$A:$A,0),MATCH(E$1,StudiesInfo!$1:$1,0))</f>
        <v>Sarasamma et al., 2020</v>
      </c>
      <c r="F1051" s="31" t="str">
        <f t="array" ref="F1051">INDEX(StudiesInfo!$1:$80,MATCH($E1051,StudiesInfo!$B:$B,0),MATCH(F$1,StudiesInfo!$1:$1,0))</f>
        <v>70 nm</v>
      </c>
      <c r="G1051" s="31" t="str">
        <f t="array" ref="G1051">INDEX(StudiesInfo!$1:$80,MATCH($E1051,StudiesInfo!$B:$B,0),MATCH(G$1,StudiesInfo!$1:$1,0))</f>
        <v>nano</v>
      </c>
      <c r="H1051" s="31" t="str">
        <f t="array" ref="H1051">INDEX(StudiesInfo!$1:$80,MATCH($E1051,StudiesInfo!$B:$B,0),MATCH(H$1,StudiesInfo!$1:$1,0))</f>
        <v>Polystyrene (PS)</v>
      </c>
      <c r="I1051" s="31" t="str">
        <f t="array" ref="I1051">INDEX(StudiesInfo!$1:$80,MATCH($E1051,StudiesInfo!$B:$B,0),MATCH(I$1,StudiesInfo!$1:$1,0))</f>
        <v>Sphere</v>
      </c>
      <c r="J1051" s="32" t="str">
        <f t="array" ref="J1051">INDEX(StudiesInfo!$1:$80,MATCH($E1051,StudiesInfo!$B:$B,0),MATCH(J$1,StudiesInfo!$1:$1,0))</f>
        <v>Danio rerio</v>
      </c>
      <c r="K1051" s="31" t="str">
        <f t="array" ref="K1051">INDEX(StudiesInfo!$1:$80,MATCH($E1051,StudiesInfo!$B:$B,0),MATCH(K$1,StudiesInfo!$1:$1,0))</f>
        <v>Unclear</v>
      </c>
      <c r="L1051" s="31" t="str">
        <f t="array" ref="L1051">INDEX(StudiesInfo!$1:$80,MATCH($E1051,StudiesInfo!$B:$B,0),MATCH(L$1,StudiesInfo!$1:$1,0))</f>
        <v>Water: Semi-static system</v>
      </c>
      <c r="M1051" s="31" t="str">
        <f t="array" ref="M1051">INDEX(StudiesInfo!$1:$80,MATCH($E1051,StudiesInfo!$B:$B,0),MATCH(M$1,StudiesInfo!$1:$1,0))</f>
        <v>Every 48h</v>
      </c>
      <c r="N1051" s="31" t="str">
        <f t="array" ref="N1051">INDEX(StudiesInfo!$1:$80,MATCH($E1051,StudiesInfo!$B:$B,0),MATCH(N$1,StudiesInfo!$1:$1,0))</f>
        <v>0.5, 1.5, 5</v>
      </c>
      <c r="O1051" s="31" t="str">
        <f t="array" ref="O1051">INDEX(StudiesInfo!$1:$80,MATCH($E1051,StudiesInfo!$B:$B,0),MATCH(O$1,StudiesInfo!$1:$1,0))</f>
        <v>ppm</v>
      </c>
      <c r="P1051" s="31" t="str">
        <f t="array" ref="P1051">INDEX(StudiesInfo!$1:$80,MATCH($E1051,StudiesInfo!$B:$B,0),MATCH(P$1,StudiesInfo!$1:$1,0))</f>
        <v>Adult</v>
      </c>
      <c r="Q1051" s="31">
        <f t="array" ref="Q1051">INDEX(StudiesInfo!$1:$80,MATCH($E1051,StudiesInfo!$B:$B,0),MATCH(Q$1,StudiesInfo!$1:$1,0))</f>
        <v>6</v>
      </c>
      <c r="R1051" s="31" t="str">
        <f t="array" ref="R1051">INDEX(StudiesInfo!$1:$80,MATCH($E1051,StudiesInfo!$B:$B,0),MATCH(R$1,StudiesInfo!$1:$1,0))</f>
        <v>months</v>
      </c>
      <c r="S1051" s="31" t="str">
        <f t="array" ref="S1051">INDEX(StudiesInfo!$1:$80,MATCH($E1051,StudiesInfo!$B:$B,0),MATCH(S$1,StudiesInfo!$1:$1,0))</f>
        <v>7, Circadian behaviour: 49</v>
      </c>
      <c r="T1051" s="31" t="str">
        <f t="array" ref="T1051">INDEX(StudiesInfo!$1:$80,MATCH($E1051,StudiesInfo!$B:$B,0),MATCH(T$1,StudiesInfo!$1:$1,0))</f>
        <v>5-15 days
15 days +</v>
      </c>
      <c r="U1051" s="31" t="str">
        <f t="array" ref="U1051">INDEX(StudiesInfo!$1:$80,MATCH($E1051,StudiesInfo!$B:$B,0),MATCH(U$1,StudiesInfo!$1:$1,0))</f>
        <v>0, Unclear</v>
      </c>
      <c r="V1051" s="31" t="str">
        <f t="array" ref="V1051">INDEX(StudiesInfo!$1:$80,MATCH($E1051,StudiesInfo!$B:$B,0),MATCH(V$1,StudiesInfo!$1:$1,0))</f>
        <v>Adult</v>
      </c>
      <c r="W1051" s="31" t="str">
        <f t="array" ref="W1051">INDEX(StudiesInfo!$1:$80,MATCH($E1051,StudiesInfo!$B:$B,0),MATCH(W$1,StudiesInfo!$1:$1,0))</f>
        <v>Unclear</v>
      </c>
      <c r="X1051" s="31" t="str">
        <f t="array" ref="X1051">INDEX(StudiesInfo!$1:$80,MATCH($E1051,StudiesInfo!$B:$B,0),MATCH(X$1,StudiesInfo!$1:$1,0))</f>
        <v>-</v>
      </c>
      <c r="Y1051" s="30" t="s">
        <v>685</v>
      </c>
      <c r="Z1051" s="30" t="s">
        <v>1180</v>
      </c>
      <c r="AA1051" s="30" t="s">
        <v>1181</v>
      </c>
      <c r="AC1051" s="30" t="s">
        <v>1182</v>
      </c>
      <c r="AD1051" s="33" t="s">
        <v>586</v>
      </c>
      <c r="AE1051" s="30"/>
      <c r="AF1051" s="30" t="s">
        <v>588</v>
      </c>
    </row>
    <row r="1052" ht="16.5" hidden="1" customHeight="1">
      <c r="A1052" s="30">
        <v>38.0</v>
      </c>
      <c r="B1052" s="31" t="str">
        <f t="array" ref="B1052">INDEX(StudiesInfo!$1:$80,MATCH($E1052,StudiesInfo!$B:$B,0),MATCH(B$1,StudiesInfo!$1:$1,0))</f>
        <v>No</v>
      </c>
      <c r="E1052" s="31" t="str">
        <f t="array" ref="E1052">INDEX(StudiesInfo!$1:$80,MATCH($A1052,StudiesInfo!$A:$A,0),MATCH(E$1,StudiesInfo!$1:$1,0))</f>
        <v>Sarasamma et al., 2020</v>
      </c>
      <c r="F1052" s="31" t="str">
        <f t="array" ref="F1052">INDEX(StudiesInfo!$1:$80,MATCH($E1052,StudiesInfo!$B:$B,0),MATCH(F$1,StudiesInfo!$1:$1,0))</f>
        <v>70 nm</v>
      </c>
      <c r="G1052" s="31" t="str">
        <f t="array" ref="G1052">INDEX(StudiesInfo!$1:$80,MATCH($E1052,StudiesInfo!$B:$B,0),MATCH(G$1,StudiesInfo!$1:$1,0))</f>
        <v>nano</v>
      </c>
      <c r="H1052" s="31" t="str">
        <f t="array" ref="H1052">INDEX(StudiesInfo!$1:$80,MATCH($E1052,StudiesInfo!$B:$B,0),MATCH(H$1,StudiesInfo!$1:$1,0))</f>
        <v>Polystyrene (PS)</v>
      </c>
      <c r="I1052" s="31" t="str">
        <f t="array" ref="I1052">INDEX(StudiesInfo!$1:$80,MATCH($E1052,StudiesInfo!$B:$B,0),MATCH(I$1,StudiesInfo!$1:$1,0))</f>
        <v>Sphere</v>
      </c>
      <c r="J1052" s="32" t="str">
        <f t="array" ref="J1052">INDEX(StudiesInfo!$1:$80,MATCH($E1052,StudiesInfo!$B:$B,0),MATCH(J$1,StudiesInfo!$1:$1,0))</f>
        <v>Danio rerio</v>
      </c>
      <c r="K1052" s="31" t="str">
        <f t="array" ref="K1052">INDEX(StudiesInfo!$1:$80,MATCH($E1052,StudiesInfo!$B:$B,0),MATCH(K$1,StudiesInfo!$1:$1,0))</f>
        <v>Unclear</v>
      </c>
      <c r="L1052" s="31" t="str">
        <f t="array" ref="L1052">INDEX(StudiesInfo!$1:$80,MATCH($E1052,StudiesInfo!$B:$B,0),MATCH(L$1,StudiesInfo!$1:$1,0))</f>
        <v>Water: Semi-static system</v>
      </c>
      <c r="M1052" s="31" t="str">
        <f t="array" ref="M1052">INDEX(StudiesInfo!$1:$80,MATCH($E1052,StudiesInfo!$B:$B,0),MATCH(M$1,StudiesInfo!$1:$1,0))</f>
        <v>Every 48h</v>
      </c>
      <c r="N1052" s="31" t="str">
        <f t="array" ref="N1052">INDEX(StudiesInfo!$1:$80,MATCH($E1052,StudiesInfo!$B:$B,0),MATCH(N$1,StudiesInfo!$1:$1,0))</f>
        <v>0.5, 1.5, 5</v>
      </c>
      <c r="O1052" s="31" t="str">
        <f t="array" ref="O1052">INDEX(StudiesInfo!$1:$80,MATCH($E1052,StudiesInfo!$B:$B,0),MATCH(O$1,StudiesInfo!$1:$1,0))</f>
        <v>ppm</v>
      </c>
      <c r="P1052" s="31" t="str">
        <f t="array" ref="P1052">INDEX(StudiesInfo!$1:$80,MATCH($E1052,StudiesInfo!$B:$B,0),MATCH(P$1,StudiesInfo!$1:$1,0))</f>
        <v>Adult</v>
      </c>
      <c r="Q1052" s="31">
        <f t="array" ref="Q1052">INDEX(StudiesInfo!$1:$80,MATCH($E1052,StudiesInfo!$B:$B,0),MATCH(Q$1,StudiesInfo!$1:$1,0))</f>
        <v>6</v>
      </c>
      <c r="R1052" s="31" t="str">
        <f t="array" ref="R1052">INDEX(StudiesInfo!$1:$80,MATCH($E1052,StudiesInfo!$B:$B,0),MATCH(R$1,StudiesInfo!$1:$1,0))</f>
        <v>months</v>
      </c>
      <c r="S1052" s="31" t="str">
        <f t="array" ref="S1052">INDEX(StudiesInfo!$1:$80,MATCH($E1052,StudiesInfo!$B:$B,0),MATCH(S$1,StudiesInfo!$1:$1,0))</f>
        <v>7, Circadian behaviour: 49</v>
      </c>
      <c r="T1052" s="31" t="str">
        <f t="array" ref="T1052">INDEX(StudiesInfo!$1:$80,MATCH($E1052,StudiesInfo!$B:$B,0),MATCH(T$1,StudiesInfo!$1:$1,0))</f>
        <v>5-15 days
15 days +</v>
      </c>
      <c r="U1052" s="31" t="str">
        <f t="array" ref="U1052">INDEX(StudiesInfo!$1:$80,MATCH($E1052,StudiesInfo!$B:$B,0),MATCH(U$1,StudiesInfo!$1:$1,0))</f>
        <v>0, Unclear</v>
      </c>
      <c r="V1052" s="31" t="str">
        <f t="array" ref="V1052">INDEX(StudiesInfo!$1:$80,MATCH($E1052,StudiesInfo!$B:$B,0),MATCH(V$1,StudiesInfo!$1:$1,0))</f>
        <v>Adult</v>
      </c>
      <c r="W1052" s="31" t="str">
        <f t="array" ref="W1052">INDEX(StudiesInfo!$1:$80,MATCH($E1052,StudiesInfo!$B:$B,0),MATCH(W$1,StudiesInfo!$1:$1,0))</f>
        <v>Unclear</v>
      </c>
      <c r="X1052" s="31" t="str">
        <f t="array" ref="X1052">INDEX(StudiesInfo!$1:$80,MATCH($E1052,StudiesInfo!$B:$B,0),MATCH(X$1,StudiesInfo!$1:$1,0))</f>
        <v>-</v>
      </c>
      <c r="Y1052" s="30" t="s">
        <v>685</v>
      </c>
      <c r="Z1052" s="30" t="s">
        <v>1180</v>
      </c>
      <c r="AA1052" s="30" t="s">
        <v>1181</v>
      </c>
      <c r="AD1052" s="33" t="s">
        <v>1149</v>
      </c>
      <c r="AE1052" s="30"/>
      <c r="AF1052" s="34" t="s">
        <v>591</v>
      </c>
    </row>
    <row r="1053" ht="16.5" hidden="1" customHeight="1">
      <c r="A1053" s="30">
        <v>38.0</v>
      </c>
      <c r="B1053" s="31" t="str">
        <f t="array" ref="B1053">INDEX(StudiesInfo!$1:$80,MATCH($E1053,StudiesInfo!$B:$B,0),MATCH(B$1,StudiesInfo!$1:$1,0))</f>
        <v>No</v>
      </c>
      <c r="E1053" s="31" t="str">
        <f t="array" ref="E1053">INDEX(StudiesInfo!$1:$80,MATCH($A1053,StudiesInfo!$A:$A,0),MATCH(E$1,StudiesInfo!$1:$1,0))</f>
        <v>Sarasamma et al., 2020</v>
      </c>
      <c r="F1053" s="31" t="str">
        <f t="array" ref="F1053">INDEX(StudiesInfo!$1:$80,MATCH($E1053,StudiesInfo!$B:$B,0),MATCH(F$1,StudiesInfo!$1:$1,0))</f>
        <v>70 nm</v>
      </c>
      <c r="G1053" s="31" t="str">
        <f t="array" ref="G1053">INDEX(StudiesInfo!$1:$80,MATCH($E1053,StudiesInfo!$B:$B,0),MATCH(G$1,StudiesInfo!$1:$1,0))</f>
        <v>nano</v>
      </c>
      <c r="H1053" s="31" t="str">
        <f t="array" ref="H1053">INDEX(StudiesInfo!$1:$80,MATCH($E1053,StudiesInfo!$B:$B,0),MATCH(H$1,StudiesInfo!$1:$1,0))</f>
        <v>Polystyrene (PS)</v>
      </c>
      <c r="I1053" s="31" t="str">
        <f t="array" ref="I1053">INDEX(StudiesInfo!$1:$80,MATCH($E1053,StudiesInfo!$B:$B,0),MATCH(I$1,StudiesInfo!$1:$1,0))</f>
        <v>Sphere</v>
      </c>
      <c r="J1053" s="32" t="str">
        <f t="array" ref="J1053">INDEX(StudiesInfo!$1:$80,MATCH($E1053,StudiesInfo!$B:$B,0),MATCH(J$1,StudiesInfo!$1:$1,0))</f>
        <v>Danio rerio</v>
      </c>
      <c r="K1053" s="31" t="str">
        <f t="array" ref="K1053">INDEX(StudiesInfo!$1:$80,MATCH($E1053,StudiesInfo!$B:$B,0),MATCH(K$1,StudiesInfo!$1:$1,0))</f>
        <v>Unclear</v>
      </c>
      <c r="L1053" s="31" t="str">
        <f t="array" ref="L1053">INDEX(StudiesInfo!$1:$80,MATCH($E1053,StudiesInfo!$B:$B,0),MATCH(L$1,StudiesInfo!$1:$1,0))</f>
        <v>Water: Semi-static system</v>
      </c>
      <c r="M1053" s="31" t="str">
        <f t="array" ref="M1053">INDEX(StudiesInfo!$1:$80,MATCH($E1053,StudiesInfo!$B:$B,0),MATCH(M$1,StudiesInfo!$1:$1,0))</f>
        <v>Every 48h</v>
      </c>
      <c r="N1053" s="31" t="str">
        <f t="array" ref="N1053">INDEX(StudiesInfo!$1:$80,MATCH($E1053,StudiesInfo!$B:$B,0),MATCH(N$1,StudiesInfo!$1:$1,0))</f>
        <v>0.5, 1.5, 5</v>
      </c>
      <c r="O1053" s="31" t="str">
        <f t="array" ref="O1053">INDEX(StudiesInfo!$1:$80,MATCH($E1053,StudiesInfo!$B:$B,0),MATCH(O$1,StudiesInfo!$1:$1,0))</f>
        <v>ppm</v>
      </c>
      <c r="P1053" s="31" t="str">
        <f t="array" ref="P1053">INDEX(StudiesInfo!$1:$80,MATCH($E1053,StudiesInfo!$B:$B,0),MATCH(P$1,StudiesInfo!$1:$1,0))</f>
        <v>Adult</v>
      </c>
      <c r="Q1053" s="31">
        <f t="array" ref="Q1053">INDEX(StudiesInfo!$1:$80,MATCH($E1053,StudiesInfo!$B:$B,0),MATCH(Q$1,StudiesInfo!$1:$1,0))</f>
        <v>6</v>
      </c>
      <c r="R1053" s="31" t="str">
        <f t="array" ref="R1053">INDEX(StudiesInfo!$1:$80,MATCH($E1053,StudiesInfo!$B:$B,0),MATCH(R$1,StudiesInfo!$1:$1,0))</f>
        <v>months</v>
      </c>
      <c r="S1053" s="31" t="str">
        <f t="array" ref="S1053">INDEX(StudiesInfo!$1:$80,MATCH($E1053,StudiesInfo!$B:$B,0),MATCH(S$1,StudiesInfo!$1:$1,0))</f>
        <v>7, Circadian behaviour: 49</v>
      </c>
      <c r="T1053" s="31" t="str">
        <f t="array" ref="T1053">INDEX(StudiesInfo!$1:$80,MATCH($E1053,StudiesInfo!$B:$B,0),MATCH(T$1,StudiesInfo!$1:$1,0))</f>
        <v>5-15 days
15 days +</v>
      </c>
      <c r="U1053" s="31" t="str">
        <f t="array" ref="U1053">INDEX(StudiesInfo!$1:$80,MATCH($E1053,StudiesInfo!$B:$B,0),MATCH(U$1,StudiesInfo!$1:$1,0))</f>
        <v>0, Unclear</v>
      </c>
      <c r="V1053" s="31" t="str">
        <f t="array" ref="V1053">INDEX(StudiesInfo!$1:$80,MATCH($E1053,StudiesInfo!$B:$B,0),MATCH(V$1,StudiesInfo!$1:$1,0))</f>
        <v>Adult</v>
      </c>
      <c r="W1053" s="31" t="str">
        <f t="array" ref="W1053">INDEX(StudiesInfo!$1:$80,MATCH($E1053,StudiesInfo!$B:$B,0),MATCH(W$1,StudiesInfo!$1:$1,0))</f>
        <v>Unclear</v>
      </c>
      <c r="X1053" s="31" t="str">
        <f t="array" ref="X1053">INDEX(StudiesInfo!$1:$80,MATCH($E1053,StudiesInfo!$B:$B,0),MATCH(X$1,StudiesInfo!$1:$1,0))</f>
        <v>-</v>
      </c>
      <c r="Y1053" s="30" t="s">
        <v>685</v>
      </c>
      <c r="Z1053" s="30" t="s">
        <v>1180</v>
      </c>
      <c r="AA1053" s="30" t="s">
        <v>1181</v>
      </c>
      <c r="AD1053" s="33" t="s">
        <v>1150</v>
      </c>
      <c r="AE1053" s="30"/>
      <c r="AF1053" s="34" t="s">
        <v>591</v>
      </c>
    </row>
    <row r="1054" ht="16.5" hidden="1" customHeight="1">
      <c r="A1054" s="30">
        <v>38.0</v>
      </c>
      <c r="B1054" s="31" t="str">
        <f t="array" ref="B1054">INDEX(StudiesInfo!$1:$80,MATCH($E1054,StudiesInfo!$B:$B,0),MATCH(B$1,StudiesInfo!$1:$1,0))</f>
        <v>No</v>
      </c>
      <c r="E1054" s="31" t="str">
        <f t="array" ref="E1054">INDEX(StudiesInfo!$1:$80,MATCH($A1054,StudiesInfo!$A:$A,0),MATCH(E$1,StudiesInfo!$1:$1,0))</f>
        <v>Sarasamma et al., 2020</v>
      </c>
      <c r="F1054" s="31" t="str">
        <f t="array" ref="F1054">INDEX(StudiesInfo!$1:$80,MATCH($E1054,StudiesInfo!$B:$B,0),MATCH(F$1,StudiesInfo!$1:$1,0))</f>
        <v>70 nm</v>
      </c>
      <c r="G1054" s="31" t="str">
        <f t="array" ref="G1054">INDEX(StudiesInfo!$1:$80,MATCH($E1054,StudiesInfo!$B:$B,0),MATCH(G$1,StudiesInfo!$1:$1,0))</f>
        <v>nano</v>
      </c>
      <c r="H1054" s="31" t="str">
        <f t="array" ref="H1054">INDEX(StudiesInfo!$1:$80,MATCH($E1054,StudiesInfo!$B:$B,0),MATCH(H$1,StudiesInfo!$1:$1,0))</f>
        <v>Polystyrene (PS)</v>
      </c>
      <c r="I1054" s="31" t="str">
        <f t="array" ref="I1054">INDEX(StudiesInfo!$1:$80,MATCH($E1054,StudiesInfo!$B:$B,0),MATCH(I$1,StudiesInfo!$1:$1,0))</f>
        <v>Sphere</v>
      </c>
      <c r="J1054" s="32" t="str">
        <f t="array" ref="J1054">INDEX(StudiesInfo!$1:$80,MATCH($E1054,StudiesInfo!$B:$B,0),MATCH(J$1,StudiesInfo!$1:$1,0))</f>
        <v>Danio rerio</v>
      </c>
      <c r="K1054" s="31" t="str">
        <f t="array" ref="K1054">INDEX(StudiesInfo!$1:$80,MATCH($E1054,StudiesInfo!$B:$B,0),MATCH(K$1,StudiesInfo!$1:$1,0))</f>
        <v>Unclear</v>
      </c>
      <c r="L1054" s="31" t="str">
        <f t="array" ref="L1054">INDEX(StudiesInfo!$1:$80,MATCH($E1054,StudiesInfo!$B:$B,0),MATCH(L$1,StudiesInfo!$1:$1,0))</f>
        <v>Water: Semi-static system</v>
      </c>
      <c r="M1054" s="31" t="str">
        <f t="array" ref="M1054">INDEX(StudiesInfo!$1:$80,MATCH($E1054,StudiesInfo!$B:$B,0),MATCH(M$1,StudiesInfo!$1:$1,0))</f>
        <v>Every 48h</v>
      </c>
      <c r="N1054" s="31" t="str">
        <f t="array" ref="N1054">INDEX(StudiesInfo!$1:$80,MATCH($E1054,StudiesInfo!$B:$B,0),MATCH(N$1,StudiesInfo!$1:$1,0))</f>
        <v>0.5, 1.5, 5</v>
      </c>
      <c r="O1054" s="31" t="str">
        <f t="array" ref="O1054">INDEX(StudiesInfo!$1:$80,MATCH($E1054,StudiesInfo!$B:$B,0),MATCH(O$1,StudiesInfo!$1:$1,0))</f>
        <v>ppm</v>
      </c>
      <c r="P1054" s="31" t="str">
        <f t="array" ref="P1054">INDEX(StudiesInfo!$1:$80,MATCH($E1054,StudiesInfo!$B:$B,0),MATCH(P$1,StudiesInfo!$1:$1,0))</f>
        <v>Adult</v>
      </c>
      <c r="Q1054" s="31">
        <f t="array" ref="Q1054">INDEX(StudiesInfo!$1:$80,MATCH($E1054,StudiesInfo!$B:$B,0),MATCH(Q$1,StudiesInfo!$1:$1,0))</f>
        <v>6</v>
      </c>
      <c r="R1054" s="31" t="str">
        <f t="array" ref="R1054">INDEX(StudiesInfo!$1:$80,MATCH($E1054,StudiesInfo!$B:$B,0),MATCH(R$1,StudiesInfo!$1:$1,0))</f>
        <v>months</v>
      </c>
      <c r="S1054" s="31" t="str">
        <f t="array" ref="S1054">INDEX(StudiesInfo!$1:$80,MATCH($E1054,StudiesInfo!$B:$B,0),MATCH(S$1,StudiesInfo!$1:$1,0))</f>
        <v>7, Circadian behaviour: 49</v>
      </c>
      <c r="T1054" s="31" t="str">
        <f t="array" ref="T1054">INDEX(StudiesInfo!$1:$80,MATCH($E1054,StudiesInfo!$B:$B,0),MATCH(T$1,StudiesInfo!$1:$1,0))</f>
        <v>5-15 days
15 days +</v>
      </c>
      <c r="U1054" s="31" t="str">
        <f t="array" ref="U1054">INDEX(StudiesInfo!$1:$80,MATCH($E1054,StudiesInfo!$B:$B,0),MATCH(U$1,StudiesInfo!$1:$1,0))</f>
        <v>0, Unclear</v>
      </c>
      <c r="V1054" s="31" t="str">
        <f t="array" ref="V1054">INDEX(StudiesInfo!$1:$80,MATCH($E1054,StudiesInfo!$B:$B,0),MATCH(V$1,StudiesInfo!$1:$1,0))</f>
        <v>Adult</v>
      </c>
      <c r="W1054" s="31" t="str">
        <f t="array" ref="W1054">INDEX(StudiesInfo!$1:$80,MATCH($E1054,StudiesInfo!$B:$B,0),MATCH(W$1,StudiesInfo!$1:$1,0))</f>
        <v>Unclear</v>
      </c>
      <c r="X1054" s="31" t="str">
        <f t="array" ref="X1054">INDEX(StudiesInfo!$1:$80,MATCH($E1054,StudiesInfo!$B:$B,0),MATCH(X$1,StudiesInfo!$1:$1,0))</f>
        <v>-</v>
      </c>
      <c r="Y1054" s="30" t="s">
        <v>685</v>
      </c>
      <c r="Z1054" s="30" t="s">
        <v>1180</v>
      </c>
      <c r="AA1054" s="30" t="s">
        <v>1183</v>
      </c>
      <c r="AC1054" s="30" t="s">
        <v>1184</v>
      </c>
      <c r="AD1054" s="33" t="s">
        <v>586</v>
      </c>
      <c r="AE1054" s="30"/>
      <c r="AF1054" s="30" t="s">
        <v>588</v>
      </c>
    </row>
    <row r="1055" ht="16.5" hidden="1" customHeight="1">
      <c r="A1055" s="30">
        <v>38.0</v>
      </c>
      <c r="B1055" s="31" t="str">
        <f t="array" ref="B1055">INDEX(StudiesInfo!$1:$80,MATCH($E1055,StudiesInfo!$B:$B,0),MATCH(B$1,StudiesInfo!$1:$1,0))</f>
        <v>No</v>
      </c>
      <c r="E1055" s="31" t="str">
        <f t="array" ref="E1055">INDEX(StudiesInfo!$1:$80,MATCH($A1055,StudiesInfo!$A:$A,0),MATCH(E$1,StudiesInfo!$1:$1,0))</f>
        <v>Sarasamma et al., 2020</v>
      </c>
      <c r="F1055" s="31" t="str">
        <f t="array" ref="F1055">INDEX(StudiesInfo!$1:$80,MATCH($E1055,StudiesInfo!$B:$B,0),MATCH(F$1,StudiesInfo!$1:$1,0))</f>
        <v>70 nm</v>
      </c>
      <c r="G1055" s="31" t="str">
        <f t="array" ref="G1055">INDEX(StudiesInfo!$1:$80,MATCH($E1055,StudiesInfo!$B:$B,0),MATCH(G$1,StudiesInfo!$1:$1,0))</f>
        <v>nano</v>
      </c>
      <c r="H1055" s="31" t="str">
        <f t="array" ref="H1055">INDEX(StudiesInfo!$1:$80,MATCH($E1055,StudiesInfo!$B:$B,0),MATCH(H$1,StudiesInfo!$1:$1,0))</f>
        <v>Polystyrene (PS)</v>
      </c>
      <c r="I1055" s="31" t="str">
        <f t="array" ref="I1055">INDEX(StudiesInfo!$1:$80,MATCH($E1055,StudiesInfo!$B:$B,0),MATCH(I$1,StudiesInfo!$1:$1,0))</f>
        <v>Sphere</v>
      </c>
      <c r="J1055" s="32" t="str">
        <f t="array" ref="J1055">INDEX(StudiesInfo!$1:$80,MATCH($E1055,StudiesInfo!$B:$B,0),MATCH(J$1,StudiesInfo!$1:$1,0))</f>
        <v>Danio rerio</v>
      </c>
      <c r="K1055" s="31" t="str">
        <f t="array" ref="K1055">INDEX(StudiesInfo!$1:$80,MATCH($E1055,StudiesInfo!$B:$B,0),MATCH(K$1,StudiesInfo!$1:$1,0))</f>
        <v>Unclear</v>
      </c>
      <c r="L1055" s="31" t="str">
        <f t="array" ref="L1055">INDEX(StudiesInfo!$1:$80,MATCH($E1055,StudiesInfo!$B:$B,0),MATCH(L$1,StudiesInfo!$1:$1,0))</f>
        <v>Water: Semi-static system</v>
      </c>
      <c r="M1055" s="31" t="str">
        <f t="array" ref="M1055">INDEX(StudiesInfo!$1:$80,MATCH($E1055,StudiesInfo!$B:$B,0),MATCH(M$1,StudiesInfo!$1:$1,0))</f>
        <v>Every 48h</v>
      </c>
      <c r="N1055" s="31" t="str">
        <f t="array" ref="N1055">INDEX(StudiesInfo!$1:$80,MATCH($E1055,StudiesInfo!$B:$B,0),MATCH(N$1,StudiesInfo!$1:$1,0))</f>
        <v>0.5, 1.5, 5</v>
      </c>
      <c r="O1055" s="31" t="str">
        <f t="array" ref="O1055">INDEX(StudiesInfo!$1:$80,MATCH($E1055,StudiesInfo!$B:$B,0),MATCH(O$1,StudiesInfo!$1:$1,0))</f>
        <v>ppm</v>
      </c>
      <c r="P1055" s="31" t="str">
        <f t="array" ref="P1055">INDEX(StudiesInfo!$1:$80,MATCH($E1055,StudiesInfo!$B:$B,0),MATCH(P$1,StudiesInfo!$1:$1,0))</f>
        <v>Adult</v>
      </c>
      <c r="Q1055" s="31">
        <f t="array" ref="Q1055">INDEX(StudiesInfo!$1:$80,MATCH($E1055,StudiesInfo!$B:$B,0),MATCH(Q$1,StudiesInfo!$1:$1,0))</f>
        <v>6</v>
      </c>
      <c r="R1055" s="31" t="str">
        <f t="array" ref="R1055">INDEX(StudiesInfo!$1:$80,MATCH($E1055,StudiesInfo!$B:$B,0),MATCH(R$1,StudiesInfo!$1:$1,0))</f>
        <v>months</v>
      </c>
      <c r="S1055" s="31" t="str">
        <f t="array" ref="S1055">INDEX(StudiesInfo!$1:$80,MATCH($E1055,StudiesInfo!$B:$B,0),MATCH(S$1,StudiesInfo!$1:$1,0))</f>
        <v>7, Circadian behaviour: 49</v>
      </c>
      <c r="T1055" s="31" t="str">
        <f t="array" ref="T1055">INDEX(StudiesInfo!$1:$80,MATCH($E1055,StudiesInfo!$B:$B,0),MATCH(T$1,StudiesInfo!$1:$1,0))</f>
        <v>5-15 days
15 days +</v>
      </c>
      <c r="U1055" s="31" t="str">
        <f t="array" ref="U1055">INDEX(StudiesInfo!$1:$80,MATCH($E1055,StudiesInfo!$B:$B,0),MATCH(U$1,StudiesInfo!$1:$1,0))</f>
        <v>0, Unclear</v>
      </c>
      <c r="V1055" s="31" t="str">
        <f t="array" ref="V1055">INDEX(StudiesInfo!$1:$80,MATCH($E1055,StudiesInfo!$B:$B,0),MATCH(V$1,StudiesInfo!$1:$1,0))</f>
        <v>Adult</v>
      </c>
      <c r="W1055" s="31" t="str">
        <f t="array" ref="W1055">INDEX(StudiesInfo!$1:$80,MATCH($E1055,StudiesInfo!$B:$B,0),MATCH(W$1,StudiesInfo!$1:$1,0))</f>
        <v>Unclear</v>
      </c>
      <c r="X1055" s="31" t="str">
        <f t="array" ref="X1055">INDEX(StudiesInfo!$1:$80,MATCH($E1055,StudiesInfo!$B:$B,0),MATCH(X$1,StudiesInfo!$1:$1,0))</f>
        <v>-</v>
      </c>
      <c r="Y1055" s="30" t="s">
        <v>685</v>
      </c>
      <c r="Z1055" s="30" t="s">
        <v>1180</v>
      </c>
      <c r="AA1055" s="30" t="s">
        <v>1183</v>
      </c>
      <c r="AD1055" s="33" t="s">
        <v>1149</v>
      </c>
      <c r="AE1055" s="30"/>
      <c r="AF1055" s="34" t="s">
        <v>591</v>
      </c>
    </row>
    <row r="1056" ht="16.5" hidden="1" customHeight="1">
      <c r="A1056" s="30">
        <v>38.0</v>
      </c>
      <c r="B1056" s="31" t="str">
        <f t="array" ref="B1056">INDEX(StudiesInfo!$1:$80,MATCH($E1056,StudiesInfo!$B:$B,0),MATCH(B$1,StudiesInfo!$1:$1,0))</f>
        <v>No</v>
      </c>
      <c r="E1056" s="31" t="str">
        <f t="array" ref="E1056">INDEX(StudiesInfo!$1:$80,MATCH($A1056,StudiesInfo!$A:$A,0),MATCH(E$1,StudiesInfo!$1:$1,0))</f>
        <v>Sarasamma et al., 2020</v>
      </c>
      <c r="F1056" s="31" t="str">
        <f t="array" ref="F1056">INDEX(StudiesInfo!$1:$80,MATCH($E1056,StudiesInfo!$B:$B,0),MATCH(F$1,StudiesInfo!$1:$1,0))</f>
        <v>70 nm</v>
      </c>
      <c r="G1056" s="31" t="str">
        <f t="array" ref="G1056">INDEX(StudiesInfo!$1:$80,MATCH($E1056,StudiesInfo!$B:$B,0),MATCH(G$1,StudiesInfo!$1:$1,0))</f>
        <v>nano</v>
      </c>
      <c r="H1056" s="31" t="str">
        <f t="array" ref="H1056">INDEX(StudiesInfo!$1:$80,MATCH($E1056,StudiesInfo!$B:$B,0),MATCH(H$1,StudiesInfo!$1:$1,0))</f>
        <v>Polystyrene (PS)</v>
      </c>
      <c r="I1056" s="31" t="str">
        <f t="array" ref="I1056">INDEX(StudiesInfo!$1:$80,MATCH($E1056,StudiesInfo!$B:$B,0),MATCH(I$1,StudiesInfo!$1:$1,0))</f>
        <v>Sphere</v>
      </c>
      <c r="J1056" s="32" t="str">
        <f t="array" ref="J1056">INDEX(StudiesInfo!$1:$80,MATCH($E1056,StudiesInfo!$B:$B,0),MATCH(J$1,StudiesInfo!$1:$1,0))</f>
        <v>Danio rerio</v>
      </c>
      <c r="K1056" s="31" t="str">
        <f t="array" ref="K1056">INDEX(StudiesInfo!$1:$80,MATCH($E1056,StudiesInfo!$B:$B,0),MATCH(K$1,StudiesInfo!$1:$1,0))</f>
        <v>Unclear</v>
      </c>
      <c r="L1056" s="31" t="str">
        <f t="array" ref="L1056">INDEX(StudiesInfo!$1:$80,MATCH($E1056,StudiesInfo!$B:$B,0),MATCH(L$1,StudiesInfo!$1:$1,0))</f>
        <v>Water: Semi-static system</v>
      </c>
      <c r="M1056" s="31" t="str">
        <f t="array" ref="M1056">INDEX(StudiesInfo!$1:$80,MATCH($E1056,StudiesInfo!$B:$B,0),MATCH(M$1,StudiesInfo!$1:$1,0))</f>
        <v>Every 48h</v>
      </c>
      <c r="N1056" s="31" t="str">
        <f t="array" ref="N1056">INDEX(StudiesInfo!$1:$80,MATCH($E1056,StudiesInfo!$B:$B,0),MATCH(N$1,StudiesInfo!$1:$1,0))</f>
        <v>0.5, 1.5, 5</v>
      </c>
      <c r="O1056" s="31" t="str">
        <f t="array" ref="O1056">INDEX(StudiesInfo!$1:$80,MATCH($E1056,StudiesInfo!$B:$B,0),MATCH(O$1,StudiesInfo!$1:$1,0))</f>
        <v>ppm</v>
      </c>
      <c r="P1056" s="31" t="str">
        <f t="array" ref="P1056">INDEX(StudiesInfo!$1:$80,MATCH($E1056,StudiesInfo!$B:$B,0),MATCH(P$1,StudiesInfo!$1:$1,0))</f>
        <v>Adult</v>
      </c>
      <c r="Q1056" s="31">
        <f t="array" ref="Q1056">INDEX(StudiesInfo!$1:$80,MATCH($E1056,StudiesInfo!$B:$B,0),MATCH(Q$1,StudiesInfo!$1:$1,0))</f>
        <v>6</v>
      </c>
      <c r="R1056" s="31" t="str">
        <f t="array" ref="R1056">INDEX(StudiesInfo!$1:$80,MATCH($E1056,StudiesInfo!$B:$B,0),MATCH(R$1,StudiesInfo!$1:$1,0))</f>
        <v>months</v>
      </c>
      <c r="S1056" s="31" t="str">
        <f t="array" ref="S1056">INDEX(StudiesInfo!$1:$80,MATCH($E1056,StudiesInfo!$B:$B,0),MATCH(S$1,StudiesInfo!$1:$1,0))</f>
        <v>7, Circadian behaviour: 49</v>
      </c>
      <c r="T1056" s="31" t="str">
        <f t="array" ref="T1056">INDEX(StudiesInfo!$1:$80,MATCH($E1056,StudiesInfo!$B:$B,0),MATCH(T$1,StudiesInfo!$1:$1,0))</f>
        <v>5-15 days
15 days +</v>
      </c>
      <c r="U1056" s="31" t="str">
        <f t="array" ref="U1056">INDEX(StudiesInfo!$1:$80,MATCH($E1056,StudiesInfo!$B:$B,0),MATCH(U$1,StudiesInfo!$1:$1,0))</f>
        <v>0, Unclear</v>
      </c>
      <c r="V1056" s="31" t="str">
        <f t="array" ref="V1056">INDEX(StudiesInfo!$1:$80,MATCH($E1056,StudiesInfo!$B:$B,0),MATCH(V$1,StudiesInfo!$1:$1,0))</f>
        <v>Adult</v>
      </c>
      <c r="W1056" s="31" t="str">
        <f t="array" ref="W1056">INDEX(StudiesInfo!$1:$80,MATCH($E1056,StudiesInfo!$B:$B,0),MATCH(W$1,StudiesInfo!$1:$1,0))</f>
        <v>Unclear</v>
      </c>
      <c r="X1056" s="31" t="str">
        <f t="array" ref="X1056">INDEX(StudiesInfo!$1:$80,MATCH($E1056,StudiesInfo!$B:$B,0),MATCH(X$1,StudiesInfo!$1:$1,0))</f>
        <v>-</v>
      </c>
      <c r="Y1056" s="30" t="s">
        <v>685</v>
      </c>
      <c r="Z1056" s="30" t="s">
        <v>1180</v>
      </c>
      <c r="AA1056" s="30" t="s">
        <v>1183</v>
      </c>
      <c r="AD1056" s="33" t="s">
        <v>1150</v>
      </c>
      <c r="AE1056" s="30"/>
      <c r="AF1056" s="34" t="s">
        <v>591</v>
      </c>
    </row>
    <row r="1057" ht="16.5" hidden="1" customHeight="1">
      <c r="A1057" s="30">
        <v>38.0</v>
      </c>
      <c r="B1057" s="31" t="str">
        <f t="array" ref="B1057">INDEX(StudiesInfo!$1:$80,MATCH($E1057,StudiesInfo!$B:$B,0),MATCH(B$1,StudiesInfo!$1:$1,0))</f>
        <v>No</v>
      </c>
      <c r="D1057" s="30"/>
      <c r="E1057" s="31" t="str">
        <f t="array" ref="E1057">INDEX(StudiesInfo!$1:$80,MATCH($A1057,StudiesInfo!$A:$A,0),MATCH(E$1,StudiesInfo!$1:$1,0))</f>
        <v>Sarasamma et al., 2020</v>
      </c>
      <c r="F1057" s="31" t="str">
        <f t="array" ref="F1057">INDEX(StudiesInfo!$1:$80,MATCH($E1057,StudiesInfo!$B:$B,0),MATCH(F$1,StudiesInfo!$1:$1,0))</f>
        <v>70 nm</v>
      </c>
      <c r="G1057" s="31" t="str">
        <f t="array" ref="G1057">INDEX(StudiesInfo!$1:$80,MATCH($E1057,StudiesInfo!$B:$B,0),MATCH(G$1,StudiesInfo!$1:$1,0))</f>
        <v>nano</v>
      </c>
      <c r="H1057" s="31" t="str">
        <f t="array" ref="H1057">INDEX(StudiesInfo!$1:$80,MATCH($E1057,StudiesInfo!$B:$B,0),MATCH(H$1,StudiesInfo!$1:$1,0))</f>
        <v>Polystyrene (PS)</v>
      </c>
      <c r="I1057" s="31" t="str">
        <f t="array" ref="I1057">INDEX(StudiesInfo!$1:$80,MATCH($E1057,StudiesInfo!$B:$B,0),MATCH(I$1,StudiesInfo!$1:$1,0))</f>
        <v>Sphere</v>
      </c>
      <c r="J1057" s="32" t="str">
        <f t="array" ref="J1057">INDEX(StudiesInfo!$1:$80,MATCH($E1057,StudiesInfo!$B:$B,0),MATCH(J$1,StudiesInfo!$1:$1,0))</f>
        <v>Danio rerio</v>
      </c>
      <c r="K1057" s="31" t="str">
        <f t="array" ref="K1057">INDEX(StudiesInfo!$1:$80,MATCH($E1057,StudiesInfo!$B:$B,0),MATCH(K$1,StudiesInfo!$1:$1,0))</f>
        <v>Unclear</v>
      </c>
      <c r="L1057" s="31" t="str">
        <f t="array" ref="L1057">INDEX(StudiesInfo!$1:$80,MATCH($E1057,StudiesInfo!$B:$B,0),MATCH(L$1,StudiesInfo!$1:$1,0))</f>
        <v>Water: Semi-static system</v>
      </c>
      <c r="M1057" s="31" t="str">
        <f t="array" ref="M1057">INDEX(StudiesInfo!$1:$80,MATCH($E1057,StudiesInfo!$B:$B,0),MATCH(M$1,StudiesInfo!$1:$1,0))</f>
        <v>Every 48h</v>
      </c>
      <c r="N1057" s="31" t="str">
        <f t="array" ref="N1057">INDEX(StudiesInfo!$1:$80,MATCH($E1057,StudiesInfo!$B:$B,0),MATCH(N$1,StudiesInfo!$1:$1,0))</f>
        <v>0.5, 1.5, 5</v>
      </c>
      <c r="O1057" s="31" t="str">
        <f t="array" ref="O1057">INDEX(StudiesInfo!$1:$80,MATCH($E1057,StudiesInfo!$B:$B,0),MATCH(O$1,StudiesInfo!$1:$1,0))</f>
        <v>ppm</v>
      </c>
      <c r="P1057" s="31" t="str">
        <f t="array" ref="P1057">INDEX(StudiesInfo!$1:$80,MATCH($E1057,StudiesInfo!$B:$B,0),MATCH(P$1,StudiesInfo!$1:$1,0))</f>
        <v>Adult</v>
      </c>
      <c r="Q1057" s="31">
        <f t="array" ref="Q1057">INDEX(StudiesInfo!$1:$80,MATCH($E1057,StudiesInfo!$B:$B,0),MATCH(Q$1,StudiesInfo!$1:$1,0))</f>
        <v>6</v>
      </c>
      <c r="R1057" s="31" t="str">
        <f t="array" ref="R1057">INDEX(StudiesInfo!$1:$80,MATCH($E1057,StudiesInfo!$B:$B,0),MATCH(R$1,StudiesInfo!$1:$1,0))</f>
        <v>months</v>
      </c>
      <c r="S1057" s="31" t="str">
        <f t="array" ref="S1057">INDEX(StudiesInfo!$1:$80,MATCH($E1057,StudiesInfo!$B:$B,0),MATCH(S$1,StudiesInfo!$1:$1,0))</f>
        <v>7, Circadian behaviour: 49</v>
      </c>
      <c r="T1057" s="31" t="str">
        <f t="array" ref="T1057">INDEX(StudiesInfo!$1:$80,MATCH($E1057,StudiesInfo!$B:$B,0),MATCH(T$1,StudiesInfo!$1:$1,0))</f>
        <v>5-15 days
15 days +</v>
      </c>
      <c r="U1057" s="31" t="str">
        <f t="array" ref="U1057">INDEX(StudiesInfo!$1:$80,MATCH($E1057,StudiesInfo!$B:$B,0),MATCH(U$1,StudiesInfo!$1:$1,0))</f>
        <v>0, Unclear</v>
      </c>
      <c r="V1057" s="31" t="str">
        <f t="array" ref="V1057">INDEX(StudiesInfo!$1:$80,MATCH($E1057,StudiesInfo!$B:$B,0),MATCH(V$1,StudiesInfo!$1:$1,0))</f>
        <v>Adult</v>
      </c>
      <c r="W1057" s="31" t="str">
        <f t="array" ref="W1057">INDEX(StudiesInfo!$1:$80,MATCH($E1057,StudiesInfo!$B:$B,0),MATCH(W$1,StudiesInfo!$1:$1,0))</f>
        <v>Unclear</v>
      </c>
      <c r="X1057" s="31" t="str">
        <f t="array" ref="X1057">INDEX(StudiesInfo!$1:$80,MATCH($E1057,StudiesInfo!$B:$B,0),MATCH(X$1,StudiesInfo!$1:$1,0))</f>
        <v>-</v>
      </c>
      <c r="Y1057" s="30" t="s">
        <v>685</v>
      </c>
      <c r="Z1057" s="30" t="s">
        <v>1180</v>
      </c>
      <c r="AA1057" s="30" t="s">
        <v>603</v>
      </c>
      <c r="AC1057" s="30" t="s">
        <v>1185</v>
      </c>
      <c r="AD1057" s="33" t="s">
        <v>586</v>
      </c>
      <c r="AE1057" s="30"/>
      <c r="AF1057" s="30" t="s">
        <v>588</v>
      </c>
    </row>
    <row r="1058" ht="16.5" hidden="1" customHeight="1">
      <c r="A1058" s="30">
        <v>38.0</v>
      </c>
      <c r="B1058" s="31" t="str">
        <f t="array" ref="B1058">INDEX(StudiesInfo!$1:$80,MATCH($E1058,StudiesInfo!$B:$B,0),MATCH(B$1,StudiesInfo!$1:$1,0))</f>
        <v>No</v>
      </c>
      <c r="E1058" s="31" t="str">
        <f t="array" ref="E1058">INDEX(StudiesInfo!$1:$80,MATCH($A1058,StudiesInfo!$A:$A,0),MATCH(E$1,StudiesInfo!$1:$1,0))</f>
        <v>Sarasamma et al., 2020</v>
      </c>
      <c r="F1058" s="31" t="str">
        <f t="array" ref="F1058">INDEX(StudiesInfo!$1:$80,MATCH($E1058,StudiesInfo!$B:$B,0),MATCH(F$1,StudiesInfo!$1:$1,0))</f>
        <v>70 nm</v>
      </c>
      <c r="G1058" s="31" t="str">
        <f t="array" ref="G1058">INDEX(StudiesInfo!$1:$80,MATCH($E1058,StudiesInfo!$B:$B,0),MATCH(G$1,StudiesInfo!$1:$1,0))</f>
        <v>nano</v>
      </c>
      <c r="H1058" s="31" t="str">
        <f t="array" ref="H1058">INDEX(StudiesInfo!$1:$80,MATCH($E1058,StudiesInfo!$B:$B,0),MATCH(H$1,StudiesInfo!$1:$1,0))</f>
        <v>Polystyrene (PS)</v>
      </c>
      <c r="I1058" s="31" t="str">
        <f t="array" ref="I1058">INDEX(StudiesInfo!$1:$80,MATCH($E1058,StudiesInfo!$B:$B,0),MATCH(I$1,StudiesInfo!$1:$1,0))</f>
        <v>Sphere</v>
      </c>
      <c r="J1058" s="32" t="str">
        <f t="array" ref="J1058">INDEX(StudiesInfo!$1:$80,MATCH($E1058,StudiesInfo!$B:$B,0),MATCH(J$1,StudiesInfo!$1:$1,0))</f>
        <v>Danio rerio</v>
      </c>
      <c r="K1058" s="31" t="str">
        <f t="array" ref="K1058">INDEX(StudiesInfo!$1:$80,MATCH($E1058,StudiesInfo!$B:$B,0),MATCH(K$1,StudiesInfo!$1:$1,0))</f>
        <v>Unclear</v>
      </c>
      <c r="L1058" s="31" t="str">
        <f t="array" ref="L1058">INDEX(StudiesInfo!$1:$80,MATCH($E1058,StudiesInfo!$B:$B,0),MATCH(L$1,StudiesInfo!$1:$1,0))</f>
        <v>Water: Semi-static system</v>
      </c>
      <c r="M1058" s="31" t="str">
        <f t="array" ref="M1058">INDEX(StudiesInfo!$1:$80,MATCH($E1058,StudiesInfo!$B:$B,0),MATCH(M$1,StudiesInfo!$1:$1,0))</f>
        <v>Every 48h</v>
      </c>
      <c r="N1058" s="31" t="str">
        <f t="array" ref="N1058">INDEX(StudiesInfo!$1:$80,MATCH($E1058,StudiesInfo!$B:$B,0),MATCH(N$1,StudiesInfo!$1:$1,0))</f>
        <v>0.5, 1.5, 5</v>
      </c>
      <c r="O1058" s="31" t="str">
        <f t="array" ref="O1058">INDEX(StudiesInfo!$1:$80,MATCH($E1058,StudiesInfo!$B:$B,0),MATCH(O$1,StudiesInfo!$1:$1,0))</f>
        <v>ppm</v>
      </c>
      <c r="P1058" s="31" t="str">
        <f t="array" ref="P1058">INDEX(StudiesInfo!$1:$80,MATCH($E1058,StudiesInfo!$B:$B,0),MATCH(P$1,StudiesInfo!$1:$1,0))</f>
        <v>Adult</v>
      </c>
      <c r="Q1058" s="31">
        <f t="array" ref="Q1058">INDEX(StudiesInfo!$1:$80,MATCH($E1058,StudiesInfo!$B:$B,0),MATCH(Q$1,StudiesInfo!$1:$1,0))</f>
        <v>6</v>
      </c>
      <c r="R1058" s="31" t="str">
        <f t="array" ref="R1058">INDEX(StudiesInfo!$1:$80,MATCH($E1058,StudiesInfo!$B:$B,0),MATCH(R$1,StudiesInfo!$1:$1,0))</f>
        <v>months</v>
      </c>
      <c r="S1058" s="31" t="str">
        <f t="array" ref="S1058">INDEX(StudiesInfo!$1:$80,MATCH($E1058,StudiesInfo!$B:$B,0),MATCH(S$1,StudiesInfo!$1:$1,0))</f>
        <v>7, Circadian behaviour: 49</v>
      </c>
      <c r="T1058" s="31" t="str">
        <f t="array" ref="T1058">INDEX(StudiesInfo!$1:$80,MATCH($E1058,StudiesInfo!$B:$B,0),MATCH(T$1,StudiesInfo!$1:$1,0))</f>
        <v>5-15 days
15 days +</v>
      </c>
      <c r="U1058" s="31" t="str">
        <f t="array" ref="U1058">INDEX(StudiesInfo!$1:$80,MATCH($E1058,StudiesInfo!$B:$B,0),MATCH(U$1,StudiesInfo!$1:$1,0))</f>
        <v>0, Unclear</v>
      </c>
      <c r="V1058" s="31" t="str">
        <f t="array" ref="V1058">INDEX(StudiesInfo!$1:$80,MATCH($E1058,StudiesInfo!$B:$B,0),MATCH(V$1,StudiesInfo!$1:$1,0))</f>
        <v>Adult</v>
      </c>
      <c r="W1058" s="31" t="str">
        <f t="array" ref="W1058">INDEX(StudiesInfo!$1:$80,MATCH($E1058,StudiesInfo!$B:$B,0),MATCH(W$1,StudiesInfo!$1:$1,0))</f>
        <v>Unclear</v>
      </c>
      <c r="X1058" s="31" t="str">
        <f t="array" ref="X1058">INDEX(StudiesInfo!$1:$80,MATCH($E1058,StudiesInfo!$B:$B,0),MATCH(X$1,StudiesInfo!$1:$1,0))</f>
        <v>-</v>
      </c>
      <c r="Y1058" s="30" t="s">
        <v>685</v>
      </c>
      <c r="Z1058" s="30" t="s">
        <v>1180</v>
      </c>
      <c r="AA1058" s="30" t="s">
        <v>603</v>
      </c>
      <c r="AD1058" s="33" t="s">
        <v>1149</v>
      </c>
      <c r="AE1058" s="30"/>
      <c r="AF1058" s="30" t="s">
        <v>600</v>
      </c>
    </row>
    <row r="1059" ht="16.5" hidden="1" customHeight="1">
      <c r="A1059" s="30">
        <v>38.0</v>
      </c>
      <c r="B1059" s="31" t="str">
        <f t="array" ref="B1059">INDEX(StudiesInfo!$1:$80,MATCH($E1059,StudiesInfo!$B:$B,0),MATCH(B$1,StudiesInfo!$1:$1,0))</f>
        <v>No</v>
      </c>
      <c r="E1059" s="31" t="str">
        <f t="array" ref="E1059">INDEX(StudiesInfo!$1:$80,MATCH($A1059,StudiesInfo!$A:$A,0),MATCH(E$1,StudiesInfo!$1:$1,0))</f>
        <v>Sarasamma et al., 2020</v>
      </c>
      <c r="F1059" s="31" t="str">
        <f t="array" ref="F1059">INDEX(StudiesInfo!$1:$80,MATCH($E1059,StudiesInfo!$B:$B,0),MATCH(F$1,StudiesInfo!$1:$1,0))</f>
        <v>70 nm</v>
      </c>
      <c r="G1059" s="31" t="str">
        <f t="array" ref="G1059">INDEX(StudiesInfo!$1:$80,MATCH($E1059,StudiesInfo!$B:$B,0),MATCH(G$1,StudiesInfo!$1:$1,0))</f>
        <v>nano</v>
      </c>
      <c r="H1059" s="31" t="str">
        <f t="array" ref="H1059">INDEX(StudiesInfo!$1:$80,MATCH($E1059,StudiesInfo!$B:$B,0),MATCH(H$1,StudiesInfo!$1:$1,0))</f>
        <v>Polystyrene (PS)</v>
      </c>
      <c r="I1059" s="31" t="str">
        <f t="array" ref="I1059">INDEX(StudiesInfo!$1:$80,MATCH($E1059,StudiesInfo!$B:$B,0),MATCH(I$1,StudiesInfo!$1:$1,0))</f>
        <v>Sphere</v>
      </c>
      <c r="J1059" s="32" t="str">
        <f t="array" ref="J1059">INDEX(StudiesInfo!$1:$80,MATCH($E1059,StudiesInfo!$B:$B,0),MATCH(J$1,StudiesInfo!$1:$1,0))</f>
        <v>Danio rerio</v>
      </c>
      <c r="K1059" s="31" t="str">
        <f t="array" ref="K1059">INDEX(StudiesInfo!$1:$80,MATCH($E1059,StudiesInfo!$B:$B,0),MATCH(K$1,StudiesInfo!$1:$1,0))</f>
        <v>Unclear</v>
      </c>
      <c r="L1059" s="31" t="str">
        <f t="array" ref="L1059">INDEX(StudiesInfo!$1:$80,MATCH($E1059,StudiesInfo!$B:$B,0),MATCH(L$1,StudiesInfo!$1:$1,0))</f>
        <v>Water: Semi-static system</v>
      </c>
      <c r="M1059" s="31" t="str">
        <f t="array" ref="M1059">INDEX(StudiesInfo!$1:$80,MATCH($E1059,StudiesInfo!$B:$B,0),MATCH(M$1,StudiesInfo!$1:$1,0))</f>
        <v>Every 48h</v>
      </c>
      <c r="N1059" s="31" t="str">
        <f t="array" ref="N1059">INDEX(StudiesInfo!$1:$80,MATCH($E1059,StudiesInfo!$B:$B,0),MATCH(N$1,StudiesInfo!$1:$1,0))</f>
        <v>0.5, 1.5, 5</v>
      </c>
      <c r="O1059" s="31" t="str">
        <f t="array" ref="O1059">INDEX(StudiesInfo!$1:$80,MATCH($E1059,StudiesInfo!$B:$B,0),MATCH(O$1,StudiesInfo!$1:$1,0))</f>
        <v>ppm</v>
      </c>
      <c r="P1059" s="31" t="str">
        <f t="array" ref="P1059">INDEX(StudiesInfo!$1:$80,MATCH($E1059,StudiesInfo!$B:$B,0),MATCH(P$1,StudiesInfo!$1:$1,0))</f>
        <v>Adult</v>
      </c>
      <c r="Q1059" s="31">
        <f t="array" ref="Q1059">INDEX(StudiesInfo!$1:$80,MATCH($E1059,StudiesInfo!$B:$B,0),MATCH(Q$1,StudiesInfo!$1:$1,0))</f>
        <v>6</v>
      </c>
      <c r="R1059" s="31" t="str">
        <f t="array" ref="R1059">INDEX(StudiesInfo!$1:$80,MATCH($E1059,StudiesInfo!$B:$B,0),MATCH(R$1,StudiesInfo!$1:$1,0))</f>
        <v>months</v>
      </c>
      <c r="S1059" s="31" t="str">
        <f t="array" ref="S1059">INDEX(StudiesInfo!$1:$80,MATCH($E1059,StudiesInfo!$B:$B,0),MATCH(S$1,StudiesInfo!$1:$1,0))</f>
        <v>7, Circadian behaviour: 49</v>
      </c>
      <c r="T1059" s="31" t="str">
        <f t="array" ref="T1059">INDEX(StudiesInfo!$1:$80,MATCH($E1059,StudiesInfo!$B:$B,0),MATCH(T$1,StudiesInfo!$1:$1,0))</f>
        <v>5-15 days
15 days +</v>
      </c>
      <c r="U1059" s="31" t="str">
        <f t="array" ref="U1059">INDEX(StudiesInfo!$1:$80,MATCH($E1059,StudiesInfo!$B:$B,0),MATCH(U$1,StudiesInfo!$1:$1,0))</f>
        <v>0, Unclear</v>
      </c>
      <c r="V1059" s="31" t="str">
        <f t="array" ref="V1059">INDEX(StudiesInfo!$1:$80,MATCH($E1059,StudiesInfo!$B:$B,0),MATCH(V$1,StudiesInfo!$1:$1,0))</f>
        <v>Adult</v>
      </c>
      <c r="W1059" s="31" t="str">
        <f t="array" ref="W1059">INDEX(StudiesInfo!$1:$80,MATCH($E1059,StudiesInfo!$B:$B,0),MATCH(W$1,StudiesInfo!$1:$1,0))</f>
        <v>Unclear</v>
      </c>
      <c r="X1059" s="31" t="str">
        <f t="array" ref="X1059">INDEX(StudiesInfo!$1:$80,MATCH($E1059,StudiesInfo!$B:$B,0),MATCH(X$1,StudiesInfo!$1:$1,0))</f>
        <v>-</v>
      </c>
      <c r="Y1059" s="30" t="s">
        <v>685</v>
      </c>
      <c r="Z1059" s="30" t="s">
        <v>1180</v>
      </c>
      <c r="AA1059" s="30" t="s">
        <v>603</v>
      </c>
      <c r="AD1059" s="33" t="s">
        <v>1150</v>
      </c>
      <c r="AE1059" s="30"/>
      <c r="AF1059" s="30" t="s">
        <v>600</v>
      </c>
    </row>
    <row r="1060" ht="16.5" hidden="1" customHeight="1">
      <c r="A1060" s="30">
        <v>38.0</v>
      </c>
      <c r="B1060" s="31" t="str">
        <f t="array" ref="B1060">INDEX(StudiesInfo!$1:$80,MATCH($E1060,StudiesInfo!$B:$B,0),MATCH(B$1,StudiesInfo!$1:$1,0))</f>
        <v>No</v>
      </c>
      <c r="E1060" s="31" t="str">
        <f t="array" ref="E1060">INDEX(StudiesInfo!$1:$80,MATCH($A1060,StudiesInfo!$A:$A,0),MATCH(E$1,StudiesInfo!$1:$1,0))</f>
        <v>Sarasamma et al., 2020</v>
      </c>
      <c r="F1060" s="31" t="str">
        <f t="array" ref="F1060">INDEX(StudiesInfo!$1:$80,MATCH($E1060,StudiesInfo!$B:$B,0),MATCH(F$1,StudiesInfo!$1:$1,0))</f>
        <v>70 nm</v>
      </c>
      <c r="G1060" s="31" t="str">
        <f t="array" ref="G1060">INDEX(StudiesInfo!$1:$80,MATCH($E1060,StudiesInfo!$B:$B,0),MATCH(G$1,StudiesInfo!$1:$1,0))</f>
        <v>nano</v>
      </c>
      <c r="H1060" s="31" t="str">
        <f t="array" ref="H1060">INDEX(StudiesInfo!$1:$80,MATCH($E1060,StudiesInfo!$B:$B,0),MATCH(H$1,StudiesInfo!$1:$1,0))</f>
        <v>Polystyrene (PS)</v>
      </c>
      <c r="I1060" s="31" t="str">
        <f t="array" ref="I1060">INDEX(StudiesInfo!$1:$80,MATCH($E1060,StudiesInfo!$B:$B,0),MATCH(I$1,StudiesInfo!$1:$1,0))</f>
        <v>Sphere</v>
      </c>
      <c r="J1060" s="32" t="str">
        <f t="array" ref="J1060">INDEX(StudiesInfo!$1:$80,MATCH($E1060,StudiesInfo!$B:$B,0),MATCH(J$1,StudiesInfo!$1:$1,0))</f>
        <v>Danio rerio</v>
      </c>
      <c r="K1060" s="31" t="str">
        <f t="array" ref="K1060">INDEX(StudiesInfo!$1:$80,MATCH($E1060,StudiesInfo!$B:$B,0),MATCH(K$1,StudiesInfo!$1:$1,0))</f>
        <v>Unclear</v>
      </c>
      <c r="L1060" s="31" t="str">
        <f t="array" ref="L1060">INDEX(StudiesInfo!$1:$80,MATCH($E1060,StudiesInfo!$B:$B,0),MATCH(L$1,StudiesInfo!$1:$1,0))</f>
        <v>Water: Semi-static system</v>
      </c>
      <c r="M1060" s="31" t="str">
        <f t="array" ref="M1060">INDEX(StudiesInfo!$1:$80,MATCH($E1060,StudiesInfo!$B:$B,0),MATCH(M$1,StudiesInfo!$1:$1,0))</f>
        <v>Every 48h</v>
      </c>
      <c r="N1060" s="31" t="str">
        <f t="array" ref="N1060">INDEX(StudiesInfo!$1:$80,MATCH($E1060,StudiesInfo!$B:$B,0),MATCH(N$1,StudiesInfo!$1:$1,0))</f>
        <v>0.5, 1.5, 5</v>
      </c>
      <c r="O1060" s="31" t="str">
        <f t="array" ref="O1060">INDEX(StudiesInfo!$1:$80,MATCH($E1060,StudiesInfo!$B:$B,0),MATCH(O$1,StudiesInfo!$1:$1,0))</f>
        <v>ppm</v>
      </c>
      <c r="P1060" s="31" t="str">
        <f t="array" ref="P1060">INDEX(StudiesInfo!$1:$80,MATCH($E1060,StudiesInfo!$B:$B,0),MATCH(P$1,StudiesInfo!$1:$1,0))</f>
        <v>Adult</v>
      </c>
      <c r="Q1060" s="31">
        <f t="array" ref="Q1060">INDEX(StudiesInfo!$1:$80,MATCH($E1060,StudiesInfo!$B:$B,0),MATCH(Q$1,StudiesInfo!$1:$1,0))</f>
        <v>6</v>
      </c>
      <c r="R1060" s="31" t="str">
        <f t="array" ref="R1060">INDEX(StudiesInfo!$1:$80,MATCH($E1060,StudiesInfo!$B:$B,0),MATCH(R$1,StudiesInfo!$1:$1,0))</f>
        <v>months</v>
      </c>
      <c r="S1060" s="31" t="str">
        <f t="array" ref="S1060">INDEX(StudiesInfo!$1:$80,MATCH($E1060,StudiesInfo!$B:$B,0),MATCH(S$1,StudiesInfo!$1:$1,0))</f>
        <v>7, Circadian behaviour: 49</v>
      </c>
      <c r="T1060" s="31" t="str">
        <f t="array" ref="T1060">INDEX(StudiesInfo!$1:$80,MATCH($E1060,StudiesInfo!$B:$B,0),MATCH(T$1,StudiesInfo!$1:$1,0))</f>
        <v>5-15 days
15 days +</v>
      </c>
      <c r="U1060" s="31" t="str">
        <f t="array" ref="U1060">INDEX(StudiesInfo!$1:$80,MATCH($E1060,StudiesInfo!$B:$B,0),MATCH(U$1,StudiesInfo!$1:$1,0))</f>
        <v>0, Unclear</v>
      </c>
      <c r="V1060" s="31" t="str">
        <f t="array" ref="V1060">INDEX(StudiesInfo!$1:$80,MATCH($E1060,StudiesInfo!$B:$B,0),MATCH(V$1,StudiesInfo!$1:$1,0))</f>
        <v>Adult</v>
      </c>
      <c r="W1060" s="31" t="str">
        <f t="array" ref="W1060">INDEX(StudiesInfo!$1:$80,MATCH($E1060,StudiesInfo!$B:$B,0),MATCH(W$1,StudiesInfo!$1:$1,0))</f>
        <v>Unclear</v>
      </c>
      <c r="X1060" s="31" t="str">
        <f t="array" ref="X1060">INDEX(StudiesInfo!$1:$80,MATCH($E1060,StudiesInfo!$B:$B,0),MATCH(X$1,StudiesInfo!$1:$1,0))</f>
        <v>-</v>
      </c>
      <c r="Y1060" s="30" t="s">
        <v>685</v>
      </c>
      <c r="Z1060" s="30" t="s">
        <v>1180</v>
      </c>
      <c r="AA1060" s="30" t="s">
        <v>1173</v>
      </c>
      <c r="AC1060" s="30" t="s">
        <v>1186</v>
      </c>
      <c r="AD1060" s="33" t="s">
        <v>586</v>
      </c>
      <c r="AE1060" s="30"/>
      <c r="AF1060" s="30" t="s">
        <v>588</v>
      </c>
    </row>
    <row r="1061" ht="16.5" hidden="1" customHeight="1">
      <c r="A1061" s="30">
        <v>38.0</v>
      </c>
      <c r="B1061" s="31" t="str">
        <f t="array" ref="B1061">INDEX(StudiesInfo!$1:$80,MATCH($E1061,StudiesInfo!$B:$B,0),MATCH(B$1,StudiesInfo!$1:$1,0))</f>
        <v>No</v>
      </c>
      <c r="E1061" s="31" t="str">
        <f t="array" ref="E1061">INDEX(StudiesInfo!$1:$80,MATCH($A1061,StudiesInfo!$A:$A,0),MATCH(E$1,StudiesInfo!$1:$1,0))</f>
        <v>Sarasamma et al., 2020</v>
      </c>
      <c r="F1061" s="31" t="str">
        <f t="array" ref="F1061">INDEX(StudiesInfo!$1:$80,MATCH($E1061,StudiesInfo!$B:$B,0),MATCH(F$1,StudiesInfo!$1:$1,0))</f>
        <v>70 nm</v>
      </c>
      <c r="G1061" s="31" t="str">
        <f t="array" ref="G1061">INDEX(StudiesInfo!$1:$80,MATCH($E1061,StudiesInfo!$B:$B,0),MATCH(G$1,StudiesInfo!$1:$1,0))</f>
        <v>nano</v>
      </c>
      <c r="H1061" s="31" t="str">
        <f t="array" ref="H1061">INDEX(StudiesInfo!$1:$80,MATCH($E1061,StudiesInfo!$B:$B,0),MATCH(H$1,StudiesInfo!$1:$1,0))</f>
        <v>Polystyrene (PS)</v>
      </c>
      <c r="I1061" s="31" t="str">
        <f t="array" ref="I1061">INDEX(StudiesInfo!$1:$80,MATCH($E1061,StudiesInfo!$B:$B,0),MATCH(I$1,StudiesInfo!$1:$1,0))</f>
        <v>Sphere</v>
      </c>
      <c r="J1061" s="32" t="str">
        <f t="array" ref="J1061">INDEX(StudiesInfo!$1:$80,MATCH($E1061,StudiesInfo!$B:$B,0),MATCH(J$1,StudiesInfo!$1:$1,0))</f>
        <v>Danio rerio</v>
      </c>
      <c r="K1061" s="31" t="str">
        <f t="array" ref="K1061">INDEX(StudiesInfo!$1:$80,MATCH($E1061,StudiesInfo!$B:$B,0),MATCH(K$1,StudiesInfo!$1:$1,0))</f>
        <v>Unclear</v>
      </c>
      <c r="L1061" s="31" t="str">
        <f t="array" ref="L1061">INDEX(StudiesInfo!$1:$80,MATCH($E1061,StudiesInfo!$B:$B,0),MATCH(L$1,StudiesInfo!$1:$1,0))</f>
        <v>Water: Semi-static system</v>
      </c>
      <c r="M1061" s="31" t="str">
        <f t="array" ref="M1061">INDEX(StudiesInfo!$1:$80,MATCH($E1061,StudiesInfo!$B:$B,0),MATCH(M$1,StudiesInfo!$1:$1,0))</f>
        <v>Every 48h</v>
      </c>
      <c r="N1061" s="31" t="str">
        <f t="array" ref="N1061">INDEX(StudiesInfo!$1:$80,MATCH($E1061,StudiesInfo!$B:$B,0),MATCH(N$1,StudiesInfo!$1:$1,0))</f>
        <v>0.5, 1.5, 5</v>
      </c>
      <c r="O1061" s="31" t="str">
        <f t="array" ref="O1061">INDEX(StudiesInfo!$1:$80,MATCH($E1061,StudiesInfo!$B:$B,0),MATCH(O$1,StudiesInfo!$1:$1,0))</f>
        <v>ppm</v>
      </c>
      <c r="P1061" s="31" t="str">
        <f t="array" ref="P1061">INDEX(StudiesInfo!$1:$80,MATCH($E1061,StudiesInfo!$B:$B,0),MATCH(P$1,StudiesInfo!$1:$1,0))</f>
        <v>Adult</v>
      </c>
      <c r="Q1061" s="31">
        <f t="array" ref="Q1061">INDEX(StudiesInfo!$1:$80,MATCH($E1061,StudiesInfo!$B:$B,0),MATCH(Q$1,StudiesInfo!$1:$1,0))</f>
        <v>6</v>
      </c>
      <c r="R1061" s="31" t="str">
        <f t="array" ref="R1061">INDEX(StudiesInfo!$1:$80,MATCH($E1061,StudiesInfo!$B:$B,0),MATCH(R$1,StudiesInfo!$1:$1,0))</f>
        <v>months</v>
      </c>
      <c r="S1061" s="31" t="str">
        <f t="array" ref="S1061">INDEX(StudiesInfo!$1:$80,MATCH($E1061,StudiesInfo!$B:$B,0),MATCH(S$1,StudiesInfo!$1:$1,0))</f>
        <v>7, Circadian behaviour: 49</v>
      </c>
      <c r="T1061" s="31" t="str">
        <f t="array" ref="T1061">INDEX(StudiesInfo!$1:$80,MATCH($E1061,StudiesInfo!$B:$B,0),MATCH(T$1,StudiesInfo!$1:$1,0))</f>
        <v>5-15 days
15 days +</v>
      </c>
      <c r="U1061" s="31" t="str">
        <f t="array" ref="U1061">INDEX(StudiesInfo!$1:$80,MATCH($E1061,StudiesInfo!$B:$B,0),MATCH(U$1,StudiesInfo!$1:$1,0))</f>
        <v>0, Unclear</v>
      </c>
      <c r="V1061" s="31" t="str">
        <f t="array" ref="V1061">INDEX(StudiesInfo!$1:$80,MATCH($E1061,StudiesInfo!$B:$B,0),MATCH(V$1,StudiesInfo!$1:$1,0))</f>
        <v>Adult</v>
      </c>
      <c r="W1061" s="31" t="str">
        <f t="array" ref="W1061">INDEX(StudiesInfo!$1:$80,MATCH($E1061,StudiesInfo!$B:$B,0),MATCH(W$1,StudiesInfo!$1:$1,0))</f>
        <v>Unclear</v>
      </c>
      <c r="X1061" s="31" t="str">
        <f t="array" ref="X1061">INDEX(StudiesInfo!$1:$80,MATCH($E1061,StudiesInfo!$B:$B,0),MATCH(X$1,StudiesInfo!$1:$1,0))</f>
        <v>-</v>
      </c>
      <c r="Y1061" s="30" t="s">
        <v>685</v>
      </c>
      <c r="Z1061" s="30" t="s">
        <v>1180</v>
      </c>
      <c r="AA1061" s="30" t="s">
        <v>1173</v>
      </c>
      <c r="AD1061" s="33" t="s">
        <v>1149</v>
      </c>
      <c r="AE1061" s="30"/>
      <c r="AF1061" s="34" t="s">
        <v>591</v>
      </c>
    </row>
    <row r="1062" ht="16.5" hidden="1" customHeight="1">
      <c r="A1062" s="30">
        <v>38.0</v>
      </c>
      <c r="B1062" s="31" t="str">
        <f t="array" ref="B1062">INDEX(StudiesInfo!$1:$80,MATCH($E1062,StudiesInfo!$B:$B,0),MATCH(B$1,StudiesInfo!$1:$1,0))</f>
        <v>No</v>
      </c>
      <c r="E1062" s="31" t="str">
        <f t="array" ref="E1062">INDEX(StudiesInfo!$1:$80,MATCH($A1062,StudiesInfo!$A:$A,0),MATCH(E$1,StudiesInfo!$1:$1,0))</f>
        <v>Sarasamma et al., 2020</v>
      </c>
      <c r="F1062" s="31" t="str">
        <f t="array" ref="F1062">INDEX(StudiesInfo!$1:$80,MATCH($E1062,StudiesInfo!$B:$B,0),MATCH(F$1,StudiesInfo!$1:$1,0))</f>
        <v>70 nm</v>
      </c>
      <c r="G1062" s="31" t="str">
        <f t="array" ref="G1062">INDEX(StudiesInfo!$1:$80,MATCH($E1062,StudiesInfo!$B:$B,0),MATCH(G$1,StudiesInfo!$1:$1,0))</f>
        <v>nano</v>
      </c>
      <c r="H1062" s="31" t="str">
        <f t="array" ref="H1062">INDEX(StudiesInfo!$1:$80,MATCH($E1062,StudiesInfo!$B:$B,0),MATCH(H$1,StudiesInfo!$1:$1,0))</f>
        <v>Polystyrene (PS)</v>
      </c>
      <c r="I1062" s="31" t="str">
        <f t="array" ref="I1062">INDEX(StudiesInfo!$1:$80,MATCH($E1062,StudiesInfo!$B:$B,0),MATCH(I$1,StudiesInfo!$1:$1,0))</f>
        <v>Sphere</v>
      </c>
      <c r="J1062" s="32" t="str">
        <f t="array" ref="J1062">INDEX(StudiesInfo!$1:$80,MATCH($E1062,StudiesInfo!$B:$B,0),MATCH(J$1,StudiesInfo!$1:$1,0))</f>
        <v>Danio rerio</v>
      </c>
      <c r="K1062" s="31" t="str">
        <f t="array" ref="K1062">INDEX(StudiesInfo!$1:$80,MATCH($E1062,StudiesInfo!$B:$B,0),MATCH(K$1,StudiesInfo!$1:$1,0))</f>
        <v>Unclear</v>
      </c>
      <c r="L1062" s="31" t="str">
        <f t="array" ref="L1062">INDEX(StudiesInfo!$1:$80,MATCH($E1062,StudiesInfo!$B:$B,0),MATCH(L$1,StudiesInfo!$1:$1,0))</f>
        <v>Water: Semi-static system</v>
      </c>
      <c r="M1062" s="31" t="str">
        <f t="array" ref="M1062">INDEX(StudiesInfo!$1:$80,MATCH($E1062,StudiesInfo!$B:$B,0),MATCH(M$1,StudiesInfo!$1:$1,0))</f>
        <v>Every 48h</v>
      </c>
      <c r="N1062" s="31" t="str">
        <f t="array" ref="N1062">INDEX(StudiesInfo!$1:$80,MATCH($E1062,StudiesInfo!$B:$B,0),MATCH(N$1,StudiesInfo!$1:$1,0))</f>
        <v>0.5, 1.5, 5</v>
      </c>
      <c r="O1062" s="31" t="str">
        <f t="array" ref="O1062">INDEX(StudiesInfo!$1:$80,MATCH($E1062,StudiesInfo!$B:$B,0),MATCH(O$1,StudiesInfo!$1:$1,0))</f>
        <v>ppm</v>
      </c>
      <c r="P1062" s="31" t="str">
        <f t="array" ref="P1062">INDEX(StudiesInfo!$1:$80,MATCH($E1062,StudiesInfo!$B:$B,0),MATCH(P$1,StudiesInfo!$1:$1,0))</f>
        <v>Adult</v>
      </c>
      <c r="Q1062" s="31">
        <f t="array" ref="Q1062">INDEX(StudiesInfo!$1:$80,MATCH($E1062,StudiesInfo!$B:$B,0),MATCH(Q$1,StudiesInfo!$1:$1,0))</f>
        <v>6</v>
      </c>
      <c r="R1062" s="31" t="str">
        <f t="array" ref="R1062">INDEX(StudiesInfo!$1:$80,MATCH($E1062,StudiesInfo!$B:$B,0),MATCH(R$1,StudiesInfo!$1:$1,0))</f>
        <v>months</v>
      </c>
      <c r="S1062" s="31" t="str">
        <f t="array" ref="S1062">INDEX(StudiesInfo!$1:$80,MATCH($E1062,StudiesInfo!$B:$B,0),MATCH(S$1,StudiesInfo!$1:$1,0))</f>
        <v>7, Circadian behaviour: 49</v>
      </c>
      <c r="T1062" s="31" t="str">
        <f t="array" ref="T1062">INDEX(StudiesInfo!$1:$80,MATCH($E1062,StudiesInfo!$B:$B,0),MATCH(T$1,StudiesInfo!$1:$1,0))</f>
        <v>5-15 days
15 days +</v>
      </c>
      <c r="U1062" s="31" t="str">
        <f t="array" ref="U1062">INDEX(StudiesInfo!$1:$80,MATCH($E1062,StudiesInfo!$B:$B,0),MATCH(U$1,StudiesInfo!$1:$1,0))</f>
        <v>0, Unclear</v>
      </c>
      <c r="V1062" s="31" t="str">
        <f t="array" ref="V1062">INDEX(StudiesInfo!$1:$80,MATCH($E1062,StudiesInfo!$B:$B,0),MATCH(V$1,StudiesInfo!$1:$1,0))</f>
        <v>Adult</v>
      </c>
      <c r="W1062" s="31" t="str">
        <f t="array" ref="W1062">INDEX(StudiesInfo!$1:$80,MATCH($E1062,StudiesInfo!$B:$B,0),MATCH(W$1,StudiesInfo!$1:$1,0))</f>
        <v>Unclear</v>
      </c>
      <c r="X1062" s="31" t="str">
        <f t="array" ref="X1062">INDEX(StudiesInfo!$1:$80,MATCH($E1062,StudiesInfo!$B:$B,0),MATCH(X$1,StudiesInfo!$1:$1,0))</f>
        <v>-</v>
      </c>
      <c r="Y1062" s="30" t="s">
        <v>685</v>
      </c>
      <c r="Z1062" s="30" t="s">
        <v>1180</v>
      </c>
      <c r="AA1062" s="30" t="s">
        <v>1173</v>
      </c>
      <c r="AD1062" s="33" t="s">
        <v>1150</v>
      </c>
      <c r="AE1062" s="30"/>
      <c r="AF1062" s="34" t="s">
        <v>591</v>
      </c>
    </row>
    <row r="1063" ht="16.5" hidden="1" customHeight="1">
      <c r="A1063" s="30">
        <v>38.0</v>
      </c>
      <c r="B1063" s="31" t="str">
        <f t="array" ref="B1063">INDEX(StudiesInfo!$1:$80,MATCH($E1063,StudiesInfo!$B:$B,0),MATCH(B$1,StudiesInfo!$1:$1,0))</f>
        <v>No</v>
      </c>
      <c r="E1063" s="31" t="str">
        <f t="array" ref="E1063">INDEX(StudiesInfo!$1:$80,MATCH($A1063,StudiesInfo!$A:$A,0),MATCH(E$1,StudiesInfo!$1:$1,0))</f>
        <v>Sarasamma et al., 2020</v>
      </c>
      <c r="F1063" s="31" t="str">
        <f t="array" ref="F1063">INDEX(StudiesInfo!$1:$80,MATCH($E1063,StudiesInfo!$B:$B,0),MATCH(F$1,StudiesInfo!$1:$1,0))</f>
        <v>70 nm</v>
      </c>
      <c r="G1063" s="31" t="str">
        <f t="array" ref="G1063">INDEX(StudiesInfo!$1:$80,MATCH($E1063,StudiesInfo!$B:$B,0),MATCH(G$1,StudiesInfo!$1:$1,0))</f>
        <v>nano</v>
      </c>
      <c r="H1063" s="31" t="str">
        <f t="array" ref="H1063">INDEX(StudiesInfo!$1:$80,MATCH($E1063,StudiesInfo!$B:$B,0),MATCH(H$1,StudiesInfo!$1:$1,0))</f>
        <v>Polystyrene (PS)</v>
      </c>
      <c r="I1063" s="31" t="str">
        <f t="array" ref="I1063">INDEX(StudiesInfo!$1:$80,MATCH($E1063,StudiesInfo!$B:$B,0),MATCH(I$1,StudiesInfo!$1:$1,0))</f>
        <v>Sphere</v>
      </c>
      <c r="J1063" s="32" t="str">
        <f t="array" ref="J1063">INDEX(StudiesInfo!$1:$80,MATCH($E1063,StudiesInfo!$B:$B,0),MATCH(J$1,StudiesInfo!$1:$1,0))</f>
        <v>Danio rerio</v>
      </c>
      <c r="K1063" s="31" t="str">
        <f t="array" ref="K1063">INDEX(StudiesInfo!$1:$80,MATCH($E1063,StudiesInfo!$B:$B,0),MATCH(K$1,StudiesInfo!$1:$1,0))</f>
        <v>Unclear</v>
      </c>
      <c r="L1063" s="31" t="str">
        <f t="array" ref="L1063">INDEX(StudiesInfo!$1:$80,MATCH($E1063,StudiesInfo!$B:$B,0),MATCH(L$1,StudiesInfo!$1:$1,0))</f>
        <v>Water: Semi-static system</v>
      </c>
      <c r="M1063" s="31" t="str">
        <f t="array" ref="M1063">INDEX(StudiesInfo!$1:$80,MATCH($E1063,StudiesInfo!$B:$B,0),MATCH(M$1,StudiesInfo!$1:$1,0))</f>
        <v>Every 48h</v>
      </c>
      <c r="N1063" s="31" t="str">
        <f t="array" ref="N1063">INDEX(StudiesInfo!$1:$80,MATCH($E1063,StudiesInfo!$B:$B,0),MATCH(N$1,StudiesInfo!$1:$1,0))</f>
        <v>0.5, 1.5, 5</v>
      </c>
      <c r="O1063" s="31" t="str">
        <f t="array" ref="O1063">INDEX(StudiesInfo!$1:$80,MATCH($E1063,StudiesInfo!$B:$B,0),MATCH(O$1,StudiesInfo!$1:$1,0))</f>
        <v>ppm</v>
      </c>
      <c r="P1063" s="31" t="str">
        <f t="array" ref="P1063">INDEX(StudiesInfo!$1:$80,MATCH($E1063,StudiesInfo!$B:$B,0),MATCH(P$1,StudiesInfo!$1:$1,0))</f>
        <v>Adult</v>
      </c>
      <c r="Q1063" s="31">
        <f t="array" ref="Q1063">INDEX(StudiesInfo!$1:$80,MATCH($E1063,StudiesInfo!$B:$B,0),MATCH(Q$1,StudiesInfo!$1:$1,0))</f>
        <v>6</v>
      </c>
      <c r="R1063" s="31" t="str">
        <f t="array" ref="R1063">INDEX(StudiesInfo!$1:$80,MATCH($E1063,StudiesInfo!$B:$B,0),MATCH(R$1,StudiesInfo!$1:$1,0))</f>
        <v>months</v>
      </c>
      <c r="S1063" s="31" t="str">
        <f t="array" ref="S1063">INDEX(StudiesInfo!$1:$80,MATCH($E1063,StudiesInfo!$B:$B,0),MATCH(S$1,StudiesInfo!$1:$1,0))</f>
        <v>7, Circadian behaviour: 49</v>
      </c>
      <c r="T1063" s="31" t="str">
        <f t="array" ref="T1063">INDEX(StudiesInfo!$1:$80,MATCH($E1063,StudiesInfo!$B:$B,0),MATCH(T$1,StudiesInfo!$1:$1,0))</f>
        <v>5-15 days
15 days +</v>
      </c>
      <c r="U1063" s="31" t="str">
        <f t="array" ref="U1063">INDEX(StudiesInfo!$1:$80,MATCH($E1063,StudiesInfo!$B:$B,0),MATCH(U$1,StudiesInfo!$1:$1,0))</f>
        <v>0, Unclear</v>
      </c>
      <c r="V1063" s="31" t="str">
        <f t="array" ref="V1063">INDEX(StudiesInfo!$1:$80,MATCH($E1063,StudiesInfo!$B:$B,0),MATCH(V$1,StudiesInfo!$1:$1,0))</f>
        <v>Adult</v>
      </c>
      <c r="W1063" s="31" t="str">
        <f t="array" ref="W1063">INDEX(StudiesInfo!$1:$80,MATCH($E1063,StudiesInfo!$B:$B,0),MATCH(W$1,StudiesInfo!$1:$1,0))</f>
        <v>Unclear</v>
      </c>
      <c r="X1063" s="31" t="str">
        <f t="array" ref="X1063">INDEX(StudiesInfo!$1:$80,MATCH($E1063,StudiesInfo!$B:$B,0),MATCH(X$1,StudiesInfo!$1:$1,0))</f>
        <v>-</v>
      </c>
      <c r="Y1063" s="30" t="s">
        <v>601</v>
      </c>
      <c r="Z1063" s="30" t="s">
        <v>1132</v>
      </c>
      <c r="AA1063" s="30" t="s">
        <v>1187</v>
      </c>
      <c r="AC1063" s="30" t="s">
        <v>1188</v>
      </c>
      <c r="AD1063" s="33" t="s">
        <v>586</v>
      </c>
      <c r="AE1063" s="30"/>
      <c r="AF1063" s="30" t="s">
        <v>588</v>
      </c>
    </row>
    <row r="1064" ht="16.5" hidden="1" customHeight="1">
      <c r="A1064" s="30">
        <v>38.0</v>
      </c>
      <c r="B1064" s="31" t="str">
        <f t="array" ref="B1064">INDEX(StudiesInfo!$1:$80,MATCH($E1064,StudiesInfo!$B:$B,0),MATCH(B$1,StudiesInfo!$1:$1,0))</f>
        <v>No</v>
      </c>
      <c r="E1064" s="31" t="str">
        <f t="array" ref="E1064">INDEX(StudiesInfo!$1:$80,MATCH($A1064,StudiesInfo!$A:$A,0),MATCH(E$1,StudiesInfo!$1:$1,0))</f>
        <v>Sarasamma et al., 2020</v>
      </c>
      <c r="F1064" s="31" t="str">
        <f t="array" ref="F1064">INDEX(StudiesInfo!$1:$80,MATCH($E1064,StudiesInfo!$B:$B,0),MATCH(F$1,StudiesInfo!$1:$1,0))</f>
        <v>70 nm</v>
      </c>
      <c r="G1064" s="31" t="str">
        <f t="array" ref="G1064">INDEX(StudiesInfo!$1:$80,MATCH($E1064,StudiesInfo!$B:$B,0),MATCH(G$1,StudiesInfo!$1:$1,0))</f>
        <v>nano</v>
      </c>
      <c r="H1064" s="31" t="str">
        <f t="array" ref="H1064">INDEX(StudiesInfo!$1:$80,MATCH($E1064,StudiesInfo!$B:$B,0),MATCH(H$1,StudiesInfo!$1:$1,0))</f>
        <v>Polystyrene (PS)</v>
      </c>
      <c r="I1064" s="31" t="str">
        <f t="array" ref="I1064">INDEX(StudiesInfo!$1:$80,MATCH($E1064,StudiesInfo!$B:$B,0),MATCH(I$1,StudiesInfo!$1:$1,0))</f>
        <v>Sphere</v>
      </c>
      <c r="J1064" s="32" t="str">
        <f t="array" ref="J1064">INDEX(StudiesInfo!$1:$80,MATCH($E1064,StudiesInfo!$B:$B,0),MATCH(J$1,StudiesInfo!$1:$1,0))</f>
        <v>Danio rerio</v>
      </c>
      <c r="K1064" s="31" t="str">
        <f t="array" ref="K1064">INDEX(StudiesInfo!$1:$80,MATCH($E1064,StudiesInfo!$B:$B,0),MATCH(K$1,StudiesInfo!$1:$1,0))</f>
        <v>Unclear</v>
      </c>
      <c r="L1064" s="31" t="str">
        <f t="array" ref="L1064">INDEX(StudiesInfo!$1:$80,MATCH($E1064,StudiesInfo!$B:$B,0),MATCH(L$1,StudiesInfo!$1:$1,0))</f>
        <v>Water: Semi-static system</v>
      </c>
      <c r="M1064" s="31" t="str">
        <f t="array" ref="M1064">INDEX(StudiesInfo!$1:$80,MATCH($E1064,StudiesInfo!$B:$B,0),MATCH(M$1,StudiesInfo!$1:$1,0))</f>
        <v>Every 48h</v>
      </c>
      <c r="N1064" s="31" t="str">
        <f t="array" ref="N1064">INDEX(StudiesInfo!$1:$80,MATCH($E1064,StudiesInfo!$B:$B,0),MATCH(N$1,StudiesInfo!$1:$1,0))</f>
        <v>0.5, 1.5, 5</v>
      </c>
      <c r="O1064" s="31" t="str">
        <f t="array" ref="O1064">INDEX(StudiesInfo!$1:$80,MATCH($E1064,StudiesInfo!$B:$B,0),MATCH(O$1,StudiesInfo!$1:$1,0))</f>
        <v>ppm</v>
      </c>
      <c r="P1064" s="31" t="str">
        <f t="array" ref="P1064">INDEX(StudiesInfo!$1:$80,MATCH($E1064,StudiesInfo!$B:$B,0),MATCH(P$1,StudiesInfo!$1:$1,0))</f>
        <v>Adult</v>
      </c>
      <c r="Q1064" s="31">
        <f t="array" ref="Q1064">INDEX(StudiesInfo!$1:$80,MATCH($E1064,StudiesInfo!$B:$B,0),MATCH(Q$1,StudiesInfo!$1:$1,0))</f>
        <v>6</v>
      </c>
      <c r="R1064" s="31" t="str">
        <f t="array" ref="R1064">INDEX(StudiesInfo!$1:$80,MATCH($E1064,StudiesInfo!$B:$B,0),MATCH(R$1,StudiesInfo!$1:$1,0))</f>
        <v>months</v>
      </c>
      <c r="S1064" s="31" t="str">
        <f t="array" ref="S1064">INDEX(StudiesInfo!$1:$80,MATCH($E1064,StudiesInfo!$B:$B,0),MATCH(S$1,StudiesInfo!$1:$1,0))</f>
        <v>7, Circadian behaviour: 49</v>
      </c>
      <c r="T1064" s="31" t="str">
        <f t="array" ref="T1064">INDEX(StudiesInfo!$1:$80,MATCH($E1064,StudiesInfo!$B:$B,0),MATCH(T$1,StudiesInfo!$1:$1,0))</f>
        <v>5-15 days
15 days +</v>
      </c>
      <c r="U1064" s="31" t="str">
        <f t="array" ref="U1064">INDEX(StudiesInfo!$1:$80,MATCH($E1064,StudiesInfo!$B:$B,0),MATCH(U$1,StudiesInfo!$1:$1,0))</f>
        <v>0, Unclear</v>
      </c>
      <c r="V1064" s="31" t="str">
        <f t="array" ref="V1064">INDEX(StudiesInfo!$1:$80,MATCH($E1064,StudiesInfo!$B:$B,0),MATCH(V$1,StudiesInfo!$1:$1,0))</f>
        <v>Adult</v>
      </c>
      <c r="W1064" s="31" t="str">
        <f t="array" ref="W1064">INDEX(StudiesInfo!$1:$80,MATCH($E1064,StudiesInfo!$B:$B,0),MATCH(W$1,StudiesInfo!$1:$1,0))</f>
        <v>Unclear</v>
      </c>
      <c r="X1064" s="31" t="str">
        <f t="array" ref="X1064">INDEX(StudiesInfo!$1:$80,MATCH($E1064,StudiesInfo!$B:$B,0),MATCH(X$1,StudiesInfo!$1:$1,0))</f>
        <v>-</v>
      </c>
      <c r="Y1064" s="30" t="s">
        <v>601</v>
      </c>
      <c r="Z1064" s="30" t="s">
        <v>1132</v>
      </c>
      <c r="AA1064" s="30" t="s">
        <v>1187</v>
      </c>
      <c r="AD1064" s="33" t="s">
        <v>1149</v>
      </c>
      <c r="AE1064" s="30"/>
      <c r="AF1064" s="34" t="s">
        <v>591</v>
      </c>
    </row>
    <row r="1065" ht="16.5" hidden="1" customHeight="1">
      <c r="A1065" s="30">
        <v>38.0</v>
      </c>
      <c r="B1065" s="31" t="str">
        <f t="array" ref="B1065">INDEX(StudiesInfo!$1:$80,MATCH($E1065,StudiesInfo!$B:$B,0),MATCH(B$1,StudiesInfo!$1:$1,0))</f>
        <v>No</v>
      </c>
      <c r="E1065" s="31" t="str">
        <f t="array" ref="E1065">INDEX(StudiesInfo!$1:$80,MATCH($A1065,StudiesInfo!$A:$A,0),MATCH(E$1,StudiesInfo!$1:$1,0))</f>
        <v>Sarasamma et al., 2020</v>
      </c>
      <c r="F1065" s="31" t="str">
        <f t="array" ref="F1065">INDEX(StudiesInfo!$1:$80,MATCH($E1065,StudiesInfo!$B:$B,0),MATCH(F$1,StudiesInfo!$1:$1,0))</f>
        <v>70 nm</v>
      </c>
      <c r="G1065" s="31" t="str">
        <f t="array" ref="G1065">INDEX(StudiesInfo!$1:$80,MATCH($E1065,StudiesInfo!$B:$B,0),MATCH(G$1,StudiesInfo!$1:$1,0))</f>
        <v>nano</v>
      </c>
      <c r="H1065" s="31" t="str">
        <f t="array" ref="H1065">INDEX(StudiesInfo!$1:$80,MATCH($E1065,StudiesInfo!$B:$B,0),MATCH(H$1,StudiesInfo!$1:$1,0))</f>
        <v>Polystyrene (PS)</v>
      </c>
      <c r="I1065" s="31" t="str">
        <f t="array" ref="I1065">INDEX(StudiesInfo!$1:$80,MATCH($E1065,StudiesInfo!$B:$B,0),MATCH(I$1,StudiesInfo!$1:$1,0))</f>
        <v>Sphere</v>
      </c>
      <c r="J1065" s="32" t="str">
        <f t="array" ref="J1065">INDEX(StudiesInfo!$1:$80,MATCH($E1065,StudiesInfo!$B:$B,0),MATCH(J$1,StudiesInfo!$1:$1,0))</f>
        <v>Danio rerio</v>
      </c>
      <c r="K1065" s="31" t="str">
        <f t="array" ref="K1065">INDEX(StudiesInfo!$1:$80,MATCH($E1065,StudiesInfo!$B:$B,0),MATCH(K$1,StudiesInfo!$1:$1,0))</f>
        <v>Unclear</v>
      </c>
      <c r="L1065" s="31" t="str">
        <f t="array" ref="L1065">INDEX(StudiesInfo!$1:$80,MATCH($E1065,StudiesInfo!$B:$B,0),MATCH(L$1,StudiesInfo!$1:$1,0))</f>
        <v>Water: Semi-static system</v>
      </c>
      <c r="M1065" s="31" t="str">
        <f t="array" ref="M1065">INDEX(StudiesInfo!$1:$80,MATCH($E1065,StudiesInfo!$B:$B,0),MATCH(M$1,StudiesInfo!$1:$1,0))</f>
        <v>Every 48h</v>
      </c>
      <c r="N1065" s="31" t="str">
        <f t="array" ref="N1065">INDEX(StudiesInfo!$1:$80,MATCH($E1065,StudiesInfo!$B:$B,0),MATCH(N$1,StudiesInfo!$1:$1,0))</f>
        <v>0.5, 1.5, 5</v>
      </c>
      <c r="O1065" s="31" t="str">
        <f t="array" ref="O1065">INDEX(StudiesInfo!$1:$80,MATCH($E1065,StudiesInfo!$B:$B,0),MATCH(O$1,StudiesInfo!$1:$1,0))</f>
        <v>ppm</v>
      </c>
      <c r="P1065" s="31" t="str">
        <f t="array" ref="P1065">INDEX(StudiesInfo!$1:$80,MATCH($E1065,StudiesInfo!$B:$B,0),MATCH(P$1,StudiesInfo!$1:$1,0))</f>
        <v>Adult</v>
      </c>
      <c r="Q1065" s="31">
        <f t="array" ref="Q1065">INDEX(StudiesInfo!$1:$80,MATCH($E1065,StudiesInfo!$B:$B,0),MATCH(Q$1,StudiesInfo!$1:$1,0))</f>
        <v>6</v>
      </c>
      <c r="R1065" s="31" t="str">
        <f t="array" ref="R1065">INDEX(StudiesInfo!$1:$80,MATCH($E1065,StudiesInfo!$B:$B,0),MATCH(R$1,StudiesInfo!$1:$1,0))</f>
        <v>months</v>
      </c>
      <c r="S1065" s="31" t="str">
        <f t="array" ref="S1065">INDEX(StudiesInfo!$1:$80,MATCH($E1065,StudiesInfo!$B:$B,0),MATCH(S$1,StudiesInfo!$1:$1,0))</f>
        <v>7, Circadian behaviour: 49</v>
      </c>
      <c r="T1065" s="31" t="str">
        <f t="array" ref="T1065">INDEX(StudiesInfo!$1:$80,MATCH($E1065,StudiesInfo!$B:$B,0),MATCH(T$1,StudiesInfo!$1:$1,0))</f>
        <v>5-15 days
15 days +</v>
      </c>
      <c r="U1065" s="31" t="str">
        <f t="array" ref="U1065">INDEX(StudiesInfo!$1:$80,MATCH($E1065,StudiesInfo!$B:$B,0),MATCH(U$1,StudiesInfo!$1:$1,0))</f>
        <v>0, Unclear</v>
      </c>
      <c r="V1065" s="31" t="str">
        <f t="array" ref="V1065">INDEX(StudiesInfo!$1:$80,MATCH($E1065,StudiesInfo!$B:$B,0),MATCH(V$1,StudiesInfo!$1:$1,0))</f>
        <v>Adult</v>
      </c>
      <c r="W1065" s="31" t="str">
        <f t="array" ref="W1065">INDEX(StudiesInfo!$1:$80,MATCH($E1065,StudiesInfo!$B:$B,0),MATCH(W$1,StudiesInfo!$1:$1,0))</f>
        <v>Unclear</v>
      </c>
      <c r="X1065" s="31" t="str">
        <f t="array" ref="X1065">INDEX(StudiesInfo!$1:$80,MATCH($E1065,StudiesInfo!$B:$B,0),MATCH(X$1,StudiesInfo!$1:$1,0))</f>
        <v>-</v>
      </c>
      <c r="Y1065" s="30" t="s">
        <v>601</v>
      </c>
      <c r="Z1065" s="30" t="s">
        <v>1132</v>
      </c>
      <c r="AA1065" s="30" t="s">
        <v>1187</v>
      </c>
      <c r="AD1065" s="33" t="s">
        <v>1150</v>
      </c>
      <c r="AE1065" s="30"/>
      <c r="AF1065" s="34" t="s">
        <v>591</v>
      </c>
    </row>
    <row r="1066" ht="16.5" hidden="1" customHeight="1">
      <c r="A1066" s="30">
        <v>38.0</v>
      </c>
      <c r="B1066" s="31" t="str">
        <f t="array" ref="B1066">INDEX(StudiesInfo!$1:$80,MATCH($E1066,StudiesInfo!$B:$B,0),MATCH(B$1,StudiesInfo!$1:$1,0))</f>
        <v>No</v>
      </c>
      <c r="E1066" s="31" t="str">
        <f t="array" ref="E1066">INDEX(StudiesInfo!$1:$80,MATCH($A1066,StudiesInfo!$A:$A,0),MATCH(E$1,StudiesInfo!$1:$1,0))</f>
        <v>Sarasamma et al., 2020</v>
      </c>
      <c r="F1066" s="31" t="str">
        <f t="array" ref="F1066">INDEX(StudiesInfo!$1:$80,MATCH($E1066,StudiesInfo!$B:$B,0),MATCH(F$1,StudiesInfo!$1:$1,0))</f>
        <v>70 nm</v>
      </c>
      <c r="G1066" s="31" t="str">
        <f t="array" ref="G1066">INDEX(StudiesInfo!$1:$80,MATCH($E1066,StudiesInfo!$B:$B,0),MATCH(G$1,StudiesInfo!$1:$1,0))</f>
        <v>nano</v>
      </c>
      <c r="H1066" s="31" t="str">
        <f t="array" ref="H1066">INDEX(StudiesInfo!$1:$80,MATCH($E1066,StudiesInfo!$B:$B,0),MATCH(H$1,StudiesInfo!$1:$1,0))</f>
        <v>Polystyrene (PS)</v>
      </c>
      <c r="I1066" s="31" t="str">
        <f t="array" ref="I1066">INDEX(StudiesInfo!$1:$80,MATCH($E1066,StudiesInfo!$B:$B,0),MATCH(I$1,StudiesInfo!$1:$1,0))</f>
        <v>Sphere</v>
      </c>
      <c r="J1066" s="32" t="str">
        <f t="array" ref="J1066">INDEX(StudiesInfo!$1:$80,MATCH($E1066,StudiesInfo!$B:$B,0),MATCH(J$1,StudiesInfo!$1:$1,0))</f>
        <v>Danio rerio</v>
      </c>
      <c r="K1066" s="31" t="str">
        <f t="array" ref="K1066">INDEX(StudiesInfo!$1:$80,MATCH($E1066,StudiesInfo!$B:$B,0),MATCH(K$1,StudiesInfo!$1:$1,0))</f>
        <v>Unclear</v>
      </c>
      <c r="L1066" s="31" t="str">
        <f t="array" ref="L1066">INDEX(StudiesInfo!$1:$80,MATCH($E1066,StudiesInfo!$B:$B,0),MATCH(L$1,StudiesInfo!$1:$1,0))</f>
        <v>Water: Semi-static system</v>
      </c>
      <c r="M1066" s="31" t="str">
        <f t="array" ref="M1066">INDEX(StudiesInfo!$1:$80,MATCH($E1066,StudiesInfo!$B:$B,0),MATCH(M$1,StudiesInfo!$1:$1,0))</f>
        <v>Every 48h</v>
      </c>
      <c r="N1066" s="31" t="str">
        <f t="array" ref="N1066">INDEX(StudiesInfo!$1:$80,MATCH($E1066,StudiesInfo!$B:$B,0),MATCH(N$1,StudiesInfo!$1:$1,0))</f>
        <v>0.5, 1.5, 5</v>
      </c>
      <c r="O1066" s="31" t="str">
        <f t="array" ref="O1066">INDEX(StudiesInfo!$1:$80,MATCH($E1066,StudiesInfo!$B:$B,0),MATCH(O$1,StudiesInfo!$1:$1,0))</f>
        <v>ppm</v>
      </c>
      <c r="P1066" s="31" t="str">
        <f t="array" ref="P1066">INDEX(StudiesInfo!$1:$80,MATCH($E1066,StudiesInfo!$B:$B,0),MATCH(P$1,StudiesInfo!$1:$1,0))</f>
        <v>Adult</v>
      </c>
      <c r="Q1066" s="31">
        <f t="array" ref="Q1066">INDEX(StudiesInfo!$1:$80,MATCH($E1066,StudiesInfo!$B:$B,0),MATCH(Q$1,StudiesInfo!$1:$1,0))</f>
        <v>6</v>
      </c>
      <c r="R1066" s="31" t="str">
        <f t="array" ref="R1066">INDEX(StudiesInfo!$1:$80,MATCH($E1066,StudiesInfo!$B:$B,0),MATCH(R$1,StudiesInfo!$1:$1,0))</f>
        <v>months</v>
      </c>
      <c r="S1066" s="31" t="str">
        <f t="array" ref="S1066">INDEX(StudiesInfo!$1:$80,MATCH($E1066,StudiesInfo!$B:$B,0),MATCH(S$1,StudiesInfo!$1:$1,0))</f>
        <v>7, Circadian behaviour: 49</v>
      </c>
      <c r="T1066" s="31" t="str">
        <f t="array" ref="T1066">INDEX(StudiesInfo!$1:$80,MATCH($E1066,StudiesInfo!$B:$B,0),MATCH(T$1,StudiesInfo!$1:$1,0))</f>
        <v>5-15 days
15 days +</v>
      </c>
      <c r="U1066" s="31" t="str">
        <f t="array" ref="U1066">INDEX(StudiesInfo!$1:$80,MATCH($E1066,StudiesInfo!$B:$B,0),MATCH(U$1,StudiesInfo!$1:$1,0))</f>
        <v>0, Unclear</v>
      </c>
      <c r="V1066" s="31" t="str">
        <f t="array" ref="V1066">INDEX(StudiesInfo!$1:$80,MATCH($E1066,StudiesInfo!$B:$B,0),MATCH(V$1,StudiesInfo!$1:$1,0))</f>
        <v>Adult</v>
      </c>
      <c r="W1066" s="31" t="str">
        <f t="array" ref="W1066">INDEX(StudiesInfo!$1:$80,MATCH($E1066,StudiesInfo!$B:$B,0),MATCH(W$1,StudiesInfo!$1:$1,0))</f>
        <v>Unclear</v>
      </c>
      <c r="X1066" s="31" t="str">
        <f t="array" ref="X1066">INDEX(StudiesInfo!$1:$80,MATCH($E1066,StudiesInfo!$B:$B,0),MATCH(X$1,StudiesInfo!$1:$1,0))</f>
        <v>-</v>
      </c>
      <c r="Y1066" s="30" t="s">
        <v>622</v>
      </c>
      <c r="Z1066" s="30" t="s">
        <v>1132</v>
      </c>
      <c r="AA1066" s="30" t="s">
        <v>1189</v>
      </c>
      <c r="AC1066" s="30" t="s">
        <v>1190</v>
      </c>
      <c r="AD1066" s="33" t="s">
        <v>586</v>
      </c>
      <c r="AE1066" s="30"/>
      <c r="AF1066" s="30" t="s">
        <v>588</v>
      </c>
    </row>
    <row r="1067" ht="16.5" hidden="1" customHeight="1">
      <c r="A1067" s="30">
        <v>38.0</v>
      </c>
      <c r="B1067" s="31" t="str">
        <f t="array" ref="B1067">INDEX(StudiesInfo!$1:$80,MATCH($E1067,StudiesInfo!$B:$B,0),MATCH(B$1,StudiesInfo!$1:$1,0))</f>
        <v>No</v>
      </c>
      <c r="E1067" s="31" t="str">
        <f t="array" ref="E1067">INDEX(StudiesInfo!$1:$80,MATCH($A1067,StudiesInfo!$A:$A,0),MATCH(E$1,StudiesInfo!$1:$1,0))</f>
        <v>Sarasamma et al., 2020</v>
      </c>
      <c r="F1067" s="31" t="str">
        <f t="array" ref="F1067">INDEX(StudiesInfo!$1:$80,MATCH($E1067,StudiesInfo!$B:$B,0),MATCH(F$1,StudiesInfo!$1:$1,0))</f>
        <v>70 nm</v>
      </c>
      <c r="G1067" s="31" t="str">
        <f t="array" ref="G1067">INDEX(StudiesInfo!$1:$80,MATCH($E1067,StudiesInfo!$B:$B,0),MATCH(G$1,StudiesInfo!$1:$1,0))</f>
        <v>nano</v>
      </c>
      <c r="H1067" s="31" t="str">
        <f t="array" ref="H1067">INDEX(StudiesInfo!$1:$80,MATCH($E1067,StudiesInfo!$B:$B,0),MATCH(H$1,StudiesInfo!$1:$1,0))</f>
        <v>Polystyrene (PS)</v>
      </c>
      <c r="I1067" s="31" t="str">
        <f t="array" ref="I1067">INDEX(StudiesInfo!$1:$80,MATCH($E1067,StudiesInfo!$B:$B,0),MATCH(I$1,StudiesInfo!$1:$1,0))</f>
        <v>Sphere</v>
      </c>
      <c r="J1067" s="32" t="str">
        <f t="array" ref="J1067">INDEX(StudiesInfo!$1:$80,MATCH($E1067,StudiesInfo!$B:$B,0),MATCH(J$1,StudiesInfo!$1:$1,0))</f>
        <v>Danio rerio</v>
      </c>
      <c r="K1067" s="31" t="str">
        <f t="array" ref="K1067">INDEX(StudiesInfo!$1:$80,MATCH($E1067,StudiesInfo!$B:$B,0),MATCH(K$1,StudiesInfo!$1:$1,0))</f>
        <v>Unclear</v>
      </c>
      <c r="L1067" s="31" t="str">
        <f t="array" ref="L1067">INDEX(StudiesInfo!$1:$80,MATCH($E1067,StudiesInfo!$B:$B,0),MATCH(L$1,StudiesInfo!$1:$1,0))</f>
        <v>Water: Semi-static system</v>
      </c>
      <c r="M1067" s="31" t="str">
        <f t="array" ref="M1067">INDEX(StudiesInfo!$1:$80,MATCH($E1067,StudiesInfo!$B:$B,0),MATCH(M$1,StudiesInfo!$1:$1,0))</f>
        <v>Every 48h</v>
      </c>
      <c r="N1067" s="31" t="str">
        <f t="array" ref="N1067">INDEX(StudiesInfo!$1:$80,MATCH($E1067,StudiesInfo!$B:$B,0),MATCH(N$1,StudiesInfo!$1:$1,0))</f>
        <v>0.5, 1.5, 5</v>
      </c>
      <c r="O1067" s="31" t="str">
        <f t="array" ref="O1067">INDEX(StudiesInfo!$1:$80,MATCH($E1067,StudiesInfo!$B:$B,0),MATCH(O$1,StudiesInfo!$1:$1,0))</f>
        <v>ppm</v>
      </c>
      <c r="P1067" s="31" t="str">
        <f t="array" ref="P1067">INDEX(StudiesInfo!$1:$80,MATCH($E1067,StudiesInfo!$B:$B,0),MATCH(P$1,StudiesInfo!$1:$1,0))</f>
        <v>Adult</v>
      </c>
      <c r="Q1067" s="31">
        <f t="array" ref="Q1067">INDEX(StudiesInfo!$1:$80,MATCH($E1067,StudiesInfo!$B:$B,0),MATCH(Q$1,StudiesInfo!$1:$1,0))</f>
        <v>6</v>
      </c>
      <c r="R1067" s="31" t="str">
        <f t="array" ref="R1067">INDEX(StudiesInfo!$1:$80,MATCH($E1067,StudiesInfo!$B:$B,0),MATCH(R$1,StudiesInfo!$1:$1,0))</f>
        <v>months</v>
      </c>
      <c r="S1067" s="31" t="str">
        <f t="array" ref="S1067">INDEX(StudiesInfo!$1:$80,MATCH($E1067,StudiesInfo!$B:$B,0),MATCH(S$1,StudiesInfo!$1:$1,0))</f>
        <v>7, Circadian behaviour: 49</v>
      </c>
      <c r="T1067" s="31" t="str">
        <f t="array" ref="T1067">INDEX(StudiesInfo!$1:$80,MATCH($E1067,StudiesInfo!$B:$B,0),MATCH(T$1,StudiesInfo!$1:$1,0))</f>
        <v>5-15 days
15 days +</v>
      </c>
      <c r="U1067" s="31" t="str">
        <f t="array" ref="U1067">INDEX(StudiesInfo!$1:$80,MATCH($E1067,StudiesInfo!$B:$B,0),MATCH(U$1,StudiesInfo!$1:$1,0))</f>
        <v>0, Unclear</v>
      </c>
      <c r="V1067" s="31" t="str">
        <f t="array" ref="V1067">INDEX(StudiesInfo!$1:$80,MATCH($E1067,StudiesInfo!$B:$B,0),MATCH(V$1,StudiesInfo!$1:$1,0))</f>
        <v>Adult</v>
      </c>
      <c r="W1067" s="31" t="str">
        <f t="array" ref="W1067">INDEX(StudiesInfo!$1:$80,MATCH($E1067,StudiesInfo!$B:$B,0),MATCH(W$1,StudiesInfo!$1:$1,0))</f>
        <v>Unclear</v>
      </c>
      <c r="X1067" s="31" t="str">
        <f t="array" ref="X1067">INDEX(StudiesInfo!$1:$80,MATCH($E1067,StudiesInfo!$B:$B,0),MATCH(X$1,StudiesInfo!$1:$1,0))</f>
        <v>-</v>
      </c>
      <c r="Y1067" s="30" t="s">
        <v>622</v>
      </c>
      <c r="Z1067" s="30" t="s">
        <v>1132</v>
      </c>
      <c r="AA1067" s="30" t="s">
        <v>1189</v>
      </c>
      <c r="AD1067" s="33" t="s">
        <v>1149</v>
      </c>
      <c r="AE1067" s="30"/>
      <c r="AF1067" s="34" t="s">
        <v>591</v>
      </c>
    </row>
    <row r="1068" ht="16.5" hidden="1" customHeight="1">
      <c r="A1068" s="30">
        <v>38.0</v>
      </c>
      <c r="B1068" s="31" t="str">
        <f t="array" ref="B1068">INDEX(StudiesInfo!$1:$80,MATCH($E1068,StudiesInfo!$B:$B,0),MATCH(B$1,StudiesInfo!$1:$1,0))</f>
        <v>No</v>
      </c>
      <c r="E1068" s="31" t="str">
        <f t="array" ref="E1068">INDEX(StudiesInfo!$1:$80,MATCH($A1068,StudiesInfo!$A:$A,0),MATCH(E$1,StudiesInfo!$1:$1,0))</f>
        <v>Sarasamma et al., 2020</v>
      </c>
      <c r="F1068" s="31" t="str">
        <f t="array" ref="F1068">INDEX(StudiesInfo!$1:$80,MATCH($E1068,StudiesInfo!$B:$B,0),MATCH(F$1,StudiesInfo!$1:$1,0))</f>
        <v>70 nm</v>
      </c>
      <c r="G1068" s="31" t="str">
        <f t="array" ref="G1068">INDEX(StudiesInfo!$1:$80,MATCH($E1068,StudiesInfo!$B:$B,0),MATCH(G$1,StudiesInfo!$1:$1,0))</f>
        <v>nano</v>
      </c>
      <c r="H1068" s="31" t="str">
        <f t="array" ref="H1068">INDEX(StudiesInfo!$1:$80,MATCH($E1068,StudiesInfo!$B:$B,0),MATCH(H$1,StudiesInfo!$1:$1,0))</f>
        <v>Polystyrene (PS)</v>
      </c>
      <c r="I1068" s="31" t="str">
        <f t="array" ref="I1068">INDEX(StudiesInfo!$1:$80,MATCH($E1068,StudiesInfo!$B:$B,0),MATCH(I$1,StudiesInfo!$1:$1,0))</f>
        <v>Sphere</v>
      </c>
      <c r="J1068" s="32" t="str">
        <f t="array" ref="J1068">INDEX(StudiesInfo!$1:$80,MATCH($E1068,StudiesInfo!$B:$B,0),MATCH(J$1,StudiesInfo!$1:$1,0))</f>
        <v>Danio rerio</v>
      </c>
      <c r="K1068" s="31" t="str">
        <f t="array" ref="K1068">INDEX(StudiesInfo!$1:$80,MATCH($E1068,StudiesInfo!$B:$B,0),MATCH(K$1,StudiesInfo!$1:$1,0))</f>
        <v>Unclear</v>
      </c>
      <c r="L1068" s="31" t="str">
        <f t="array" ref="L1068">INDEX(StudiesInfo!$1:$80,MATCH($E1068,StudiesInfo!$B:$B,0),MATCH(L$1,StudiesInfo!$1:$1,0))</f>
        <v>Water: Semi-static system</v>
      </c>
      <c r="M1068" s="31" t="str">
        <f t="array" ref="M1068">INDEX(StudiesInfo!$1:$80,MATCH($E1068,StudiesInfo!$B:$B,0),MATCH(M$1,StudiesInfo!$1:$1,0))</f>
        <v>Every 48h</v>
      </c>
      <c r="N1068" s="31" t="str">
        <f t="array" ref="N1068">INDEX(StudiesInfo!$1:$80,MATCH($E1068,StudiesInfo!$B:$B,0),MATCH(N$1,StudiesInfo!$1:$1,0))</f>
        <v>0.5, 1.5, 5</v>
      </c>
      <c r="O1068" s="31" t="str">
        <f t="array" ref="O1068">INDEX(StudiesInfo!$1:$80,MATCH($E1068,StudiesInfo!$B:$B,0),MATCH(O$1,StudiesInfo!$1:$1,0))</f>
        <v>ppm</v>
      </c>
      <c r="P1068" s="31" t="str">
        <f t="array" ref="P1068">INDEX(StudiesInfo!$1:$80,MATCH($E1068,StudiesInfo!$B:$B,0),MATCH(P$1,StudiesInfo!$1:$1,0))</f>
        <v>Adult</v>
      </c>
      <c r="Q1068" s="31">
        <f t="array" ref="Q1068">INDEX(StudiesInfo!$1:$80,MATCH($E1068,StudiesInfo!$B:$B,0),MATCH(Q$1,StudiesInfo!$1:$1,0))</f>
        <v>6</v>
      </c>
      <c r="R1068" s="31" t="str">
        <f t="array" ref="R1068">INDEX(StudiesInfo!$1:$80,MATCH($E1068,StudiesInfo!$B:$B,0),MATCH(R$1,StudiesInfo!$1:$1,0))</f>
        <v>months</v>
      </c>
      <c r="S1068" s="31" t="str">
        <f t="array" ref="S1068">INDEX(StudiesInfo!$1:$80,MATCH($E1068,StudiesInfo!$B:$B,0),MATCH(S$1,StudiesInfo!$1:$1,0))</f>
        <v>7, Circadian behaviour: 49</v>
      </c>
      <c r="T1068" s="31" t="str">
        <f t="array" ref="T1068">INDEX(StudiesInfo!$1:$80,MATCH($E1068,StudiesInfo!$B:$B,0),MATCH(T$1,StudiesInfo!$1:$1,0))</f>
        <v>5-15 days
15 days +</v>
      </c>
      <c r="U1068" s="31" t="str">
        <f t="array" ref="U1068">INDEX(StudiesInfo!$1:$80,MATCH($E1068,StudiesInfo!$B:$B,0),MATCH(U$1,StudiesInfo!$1:$1,0))</f>
        <v>0, Unclear</v>
      </c>
      <c r="V1068" s="31" t="str">
        <f t="array" ref="V1068">INDEX(StudiesInfo!$1:$80,MATCH($E1068,StudiesInfo!$B:$B,0),MATCH(V$1,StudiesInfo!$1:$1,0))</f>
        <v>Adult</v>
      </c>
      <c r="W1068" s="31" t="str">
        <f t="array" ref="W1068">INDEX(StudiesInfo!$1:$80,MATCH($E1068,StudiesInfo!$B:$B,0),MATCH(W$1,StudiesInfo!$1:$1,0))</f>
        <v>Unclear</v>
      </c>
      <c r="X1068" s="31" t="str">
        <f t="array" ref="X1068">INDEX(StudiesInfo!$1:$80,MATCH($E1068,StudiesInfo!$B:$B,0),MATCH(X$1,StudiesInfo!$1:$1,0))</f>
        <v>-</v>
      </c>
      <c r="Y1068" s="30" t="s">
        <v>622</v>
      </c>
      <c r="Z1068" s="30" t="s">
        <v>1132</v>
      </c>
      <c r="AA1068" s="30" t="s">
        <v>1189</v>
      </c>
      <c r="AD1068" s="33" t="s">
        <v>1150</v>
      </c>
      <c r="AE1068" s="30"/>
      <c r="AF1068" s="30" t="s">
        <v>596</v>
      </c>
    </row>
    <row r="1069" ht="16.5" hidden="1" customHeight="1">
      <c r="A1069" s="30">
        <v>38.0</v>
      </c>
      <c r="B1069" s="31" t="str">
        <f t="array" ref="B1069">INDEX(StudiesInfo!$1:$80,MATCH($E1069,StudiesInfo!$B:$B,0),MATCH(B$1,StudiesInfo!$1:$1,0))</f>
        <v>No</v>
      </c>
      <c r="C1069" s="30"/>
      <c r="D1069" s="30"/>
      <c r="E1069" s="31" t="str">
        <f t="array" ref="E1069">INDEX(StudiesInfo!$1:$80,MATCH($A1069,StudiesInfo!$A:$A,0),MATCH(E$1,StudiesInfo!$1:$1,0))</f>
        <v>Sarasamma et al., 2020</v>
      </c>
      <c r="F1069" s="31" t="str">
        <f t="array" ref="F1069">INDEX(StudiesInfo!$1:$80,MATCH($E1069,StudiesInfo!$B:$B,0),MATCH(F$1,StudiesInfo!$1:$1,0))</f>
        <v>70 nm</v>
      </c>
      <c r="G1069" s="31" t="str">
        <f t="array" ref="G1069">INDEX(StudiesInfo!$1:$80,MATCH($E1069,StudiesInfo!$B:$B,0),MATCH(G$1,StudiesInfo!$1:$1,0))</f>
        <v>nano</v>
      </c>
      <c r="H1069" s="31" t="str">
        <f t="array" ref="H1069">INDEX(StudiesInfo!$1:$80,MATCH($E1069,StudiesInfo!$B:$B,0),MATCH(H$1,StudiesInfo!$1:$1,0))</f>
        <v>Polystyrene (PS)</v>
      </c>
      <c r="I1069" s="31" t="str">
        <f t="array" ref="I1069">INDEX(StudiesInfo!$1:$80,MATCH($E1069,StudiesInfo!$B:$B,0),MATCH(I$1,StudiesInfo!$1:$1,0))</f>
        <v>Sphere</v>
      </c>
      <c r="J1069" s="32" t="str">
        <f t="array" ref="J1069">INDEX(StudiesInfo!$1:$80,MATCH($E1069,StudiesInfo!$B:$B,0),MATCH(J$1,StudiesInfo!$1:$1,0))</f>
        <v>Danio rerio</v>
      </c>
      <c r="K1069" s="31" t="str">
        <f t="array" ref="K1069">INDEX(StudiesInfo!$1:$80,MATCH($E1069,StudiesInfo!$B:$B,0),MATCH(K$1,StudiesInfo!$1:$1,0))</f>
        <v>Unclear</v>
      </c>
      <c r="L1069" s="31" t="str">
        <f t="array" ref="L1069">INDEX(StudiesInfo!$1:$80,MATCH($E1069,StudiesInfo!$B:$B,0),MATCH(L$1,StudiesInfo!$1:$1,0))</f>
        <v>Water: Semi-static system</v>
      </c>
      <c r="M1069" s="31" t="str">
        <f t="array" ref="M1069">INDEX(StudiesInfo!$1:$80,MATCH($E1069,StudiesInfo!$B:$B,0),MATCH(M$1,StudiesInfo!$1:$1,0))</f>
        <v>Every 48h</v>
      </c>
      <c r="N1069" s="31" t="str">
        <f t="array" ref="N1069">INDEX(StudiesInfo!$1:$80,MATCH($E1069,StudiesInfo!$B:$B,0),MATCH(N$1,StudiesInfo!$1:$1,0))</f>
        <v>0.5, 1.5, 5</v>
      </c>
      <c r="O1069" s="31" t="str">
        <f t="array" ref="O1069">INDEX(StudiesInfo!$1:$80,MATCH($E1069,StudiesInfo!$B:$B,0),MATCH(O$1,StudiesInfo!$1:$1,0))</f>
        <v>ppm</v>
      </c>
      <c r="P1069" s="31" t="str">
        <f t="array" ref="P1069">INDEX(StudiesInfo!$1:$80,MATCH($E1069,StudiesInfo!$B:$B,0),MATCH(P$1,StudiesInfo!$1:$1,0))</f>
        <v>Adult</v>
      </c>
      <c r="Q1069" s="31">
        <f t="array" ref="Q1069">INDEX(StudiesInfo!$1:$80,MATCH($E1069,StudiesInfo!$B:$B,0),MATCH(Q$1,StudiesInfo!$1:$1,0))</f>
        <v>6</v>
      </c>
      <c r="R1069" s="31" t="str">
        <f t="array" ref="R1069">INDEX(StudiesInfo!$1:$80,MATCH($E1069,StudiesInfo!$B:$B,0),MATCH(R$1,StudiesInfo!$1:$1,0))</f>
        <v>months</v>
      </c>
      <c r="S1069" s="31" t="str">
        <f t="array" ref="S1069">INDEX(StudiesInfo!$1:$80,MATCH($E1069,StudiesInfo!$B:$B,0),MATCH(S$1,StudiesInfo!$1:$1,0))</f>
        <v>7, Circadian behaviour: 49</v>
      </c>
      <c r="T1069" s="31" t="str">
        <f t="array" ref="T1069">INDEX(StudiesInfo!$1:$80,MATCH($E1069,StudiesInfo!$B:$B,0),MATCH(T$1,StudiesInfo!$1:$1,0))</f>
        <v>5-15 days
15 days +</v>
      </c>
      <c r="U1069" s="31" t="str">
        <f t="array" ref="U1069">INDEX(StudiesInfo!$1:$80,MATCH($E1069,StudiesInfo!$B:$B,0),MATCH(U$1,StudiesInfo!$1:$1,0))</f>
        <v>0, Unclear</v>
      </c>
      <c r="V1069" s="31" t="str">
        <f t="array" ref="V1069">INDEX(StudiesInfo!$1:$80,MATCH($E1069,StudiesInfo!$B:$B,0),MATCH(V$1,StudiesInfo!$1:$1,0))</f>
        <v>Adult</v>
      </c>
      <c r="W1069" s="31" t="str">
        <f t="array" ref="W1069">INDEX(StudiesInfo!$1:$80,MATCH($E1069,StudiesInfo!$B:$B,0),MATCH(W$1,StudiesInfo!$1:$1,0))</f>
        <v>Unclear</v>
      </c>
      <c r="X1069" s="31" t="str">
        <f t="array" ref="X1069">INDEX(StudiesInfo!$1:$80,MATCH($E1069,StudiesInfo!$B:$B,0),MATCH(X$1,StudiesInfo!$1:$1,0))</f>
        <v>-</v>
      </c>
      <c r="Y1069" s="30" t="s">
        <v>685</v>
      </c>
      <c r="Z1069" s="30" t="s">
        <v>1132</v>
      </c>
      <c r="AA1069" s="30" t="s">
        <v>1016</v>
      </c>
      <c r="AB1069" s="30"/>
      <c r="AC1069" s="30" t="s">
        <v>1191</v>
      </c>
      <c r="AD1069" s="33" t="s">
        <v>586</v>
      </c>
      <c r="AE1069" s="30"/>
      <c r="AF1069" s="30" t="s">
        <v>588</v>
      </c>
    </row>
    <row r="1070" ht="16.5" hidden="1" customHeight="1">
      <c r="A1070" s="30">
        <v>38.0</v>
      </c>
      <c r="B1070" s="31" t="str">
        <f t="array" ref="B1070">INDEX(StudiesInfo!$1:$80,MATCH($E1070,StudiesInfo!$B:$B,0),MATCH(B$1,StudiesInfo!$1:$1,0))</f>
        <v>No</v>
      </c>
      <c r="E1070" s="31" t="str">
        <f t="array" ref="E1070">INDEX(StudiesInfo!$1:$80,MATCH($A1070,StudiesInfo!$A:$A,0),MATCH(E$1,StudiesInfo!$1:$1,0))</f>
        <v>Sarasamma et al., 2020</v>
      </c>
      <c r="F1070" s="31" t="str">
        <f t="array" ref="F1070">INDEX(StudiesInfo!$1:$80,MATCH($E1070,StudiesInfo!$B:$B,0),MATCH(F$1,StudiesInfo!$1:$1,0))</f>
        <v>70 nm</v>
      </c>
      <c r="G1070" s="31" t="str">
        <f t="array" ref="G1070">INDEX(StudiesInfo!$1:$80,MATCH($E1070,StudiesInfo!$B:$B,0),MATCH(G$1,StudiesInfo!$1:$1,0))</f>
        <v>nano</v>
      </c>
      <c r="H1070" s="31" t="str">
        <f t="array" ref="H1070">INDEX(StudiesInfo!$1:$80,MATCH($E1070,StudiesInfo!$B:$B,0),MATCH(H$1,StudiesInfo!$1:$1,0))</f>
        <v>Polystyrene (PS)</v>
      </c>
      <c r="I1070" s="31" t="str">
        <f t="array" ref="I1070">INDEX(StudiesInfo!$1:$80,MATCH($E1070,StudiesInfo!$B:$B,0),MATCH(I$1,StudiesInfo!$1:$1,0))</f>
        <v>Sphere</v>
      </c>
      <c r="J1070" s="32" t="str">
        <f t="array" ref="J1070">INDEX(StudiesInfo!$1:$80,MATCH($E1070,StudiesInfo!$B:$B,0),MATCH(J$1,StudiesInfo!$1:$1,0))</f>
        <v>Danio rerio</v>
      </c>
      <c r="K1070" s="31" t="str">
        <f t="array" ref="K1070">INDEX(StudiesInfo!$1:$80,MATCH($E1070,StudiesInfo!$B:$B,0),MATCH(K$1,StudiesInfo!$1:$1,0))</f>
        <v>Unclear</v>
      </c>
      <c r="L1070" s="31" t="str">
        <f t="array" ref="L1070">INDEX(StudiesInfo!$1:$80,MATCH($E1070,StudiesInfo!$B:$B,0),MATCH(L$1,StudiesInfo!$1:$1,0))</f>
        <v>Water: Semi-static system</v>
      </c>
      <c r="M1070" s="31" t="str">
        <f t="array" ref="M1070">INDEX(StudiesInfo!$1:$80,MATCH($E1070,StudiesInfo!$B:$B,0),MATCH(M$1,StudiesInfo!$1:$1,0))</f>
        <v>Every 48h</v>
      </c>
      <c r="N1070" s="31" t="str">
        <f t="array" ref="N1070">INDEX(StudiesInfo!$1:$80,MATCH($E1070,StudiesInfo!$B:$B,0),MATCH(N$1,StudiesInfo!$1:$1,0))</f>
        <v>0.5, 1.5, 5</v>
      </c>
      <c r="O1070" s="31" t="str">
        <f t="array" ref="O1070">INDEX(StudiesInfo!$1:$80,MATCH($E1070,StudiesInfo!$B:$B,0),MATCH(O$1,StudiesInfo!$1:$1,0))</f>
        <v>ppm</v>
      </c>
      <c r="P1070" s="31" t="str">
        <f t="array" ref="P1070">INDEX(StudiesInfo!$1:$80,MATCH($E1070,StudiesInfo!$B:$B,0),MATCH(P$1,StudiesInfo!$1:$1,0))</f>
        <v>Adult</v>
      </c>
      <c r="Q1070" s="31">
        <f t="array" ref="Q1070">INDEX(StudiesInfo!$1:$80,MATCH($E1070,StudiesInfo!$B:$B,0),MATCH(Q$1,StudiesInfo!$1:$1,0))</f>
        <v>6</v>
      </c>
      <c r="R1070" s="31" t="str">
        <f t="array" ref="R1070">INDEX(StudiesInfo!$1:$80,MATCH($E1070,StudiesInfo!$B:$B,0),MATCH(R$1,StudiesInfo!$1:$1,0))</f>
        <v>months</v>
      </c>
      <c r="S1070" s="31" t="str">
        <f t="array" ref="S1070">INDEX(StudiesInfo!$1:$80,MATCH($E1070,StudiesInfo!$B:$B,0),MATCH(S$1,StudiesInfo!$1:$1,0))</f>
        <v>7, Circadian behaviour: 49</v>
      </c>
      <c r="T1070" s="31" t="str">
        <f t="array" ref="T1070">INDEX(StudiesInfo!$1:$80,MATCH($E1070,StudiesInfo!$B:$B,0),MATCH(T$1,StudiesInfo!$1:$1,0))</f>
        <v>5-15 days
15 days +</v>
      </c>
      <c r="U1070" s="31" t="str">
        <f t="array" ref="U1070">INDEX(StudiesInfo!$1:$80,MATCH($E1070,StudiesInfo!$B:$B,0),MATCH(U$1,StudiesInfo!$1:$1,0))</f>
        <v>0, Unclear</v>
      </c>
      <c r="V1070" s="31" t="str">
        <f t="array" ref="V1070">INDEX(StudiesInfo!$1:$80,MATCH($E1070,StudiesInfo!$B:$B,0),MATCH(V$1,StudiesInfo!$1:$1,0))</f>
        <v>Adult</v>
      </c>
      <c r="W1070" s="31" t="str">
        <f t="array" ref="W1070">INDEX(StudiesInfo!$1:$80,MATCH($E1070,StudiesInfo!$B:$B,0),MATCH(W$1,StudiesInfo!$1:$1,0))</f>
        <v>Unclear</v>
      </c>
      <c r="X1070" s="31" t="str">
        <f t="array" ref="X1070">INDEX(StudiesInfo!$1:$80,MATCH($E1070,StudiesInfo!$B:$B,0),MATCH(X$1,StudiesInfo!$1:$1,0))</f>
        <v>-</v>
      </c>
      <c r="Y1070" s="30" t="s">
        <v>685</v>
      </c>
      <c r="Z1070" s="30" t="s">
        <v>1132</v>
      </c>
      <c r="AA1070" s="30" t="s">
        <v>1016</v>
      </c>
      <c r="AD1070" s="33" t="s">
        <v>1149</v>
      </c>
      <c r="AE1070" s="30"/>
      <c r="AF1070" s="30" t="s">
        <v>596</v>
      </c>
    </row>
    <row r="1071" ht="16.5" hidden="1" customHeight="1">
      <c r="A1071" s="30">
        <v>38.0</v>
      </c>
      <c r="B1071" s="31" t="str">
        <f t="array" ref="B1071">INDEX(StudiesInfo!$1:$80,MATCH($E1071,StudiesInfo!$B:$B,0),MATCH(B$1,StudiesInfo!$1:$1,0))</f>
        <v>No</v>
      </c>
      <c r="E1071" s="31" t="str">
        <f t="array" ref="E1071">INDEX(StudiesInfo!$1:$80,MATCH($A1071,StudiesInfo!$A:$A,0),MATCH(E$1,StudiesInfo!$1:$1,0))</f>
        <v>Sarasamma et al., 2020</v>
      </c>
      <c r="F1071" s="31" t="str">
        <f t="array" ref="F1071">INDEX(StudiesInfo!$1:$80,MATCH($E1071,StudiesInfo!$B:$B,0),MATCH(F$1,StudiesInfo!$1:$1,0))</f>
        <v>70 nm</v>
      </c>
      <c r="G1071" s="31" t="str">
        <f t="array" ref="G1071">INDEX(StudiesInfo!$1:$80,MATCH($E1071,StudiesInfo!$B:$B,0),MATCH(G$1,StudiesInfo!$1:$1,0))</f>
        <v>nano</v>
      </c>
      <c r="H1071" s="31" t="str">
        <f t="array" ref="H1071">INDEX(StudiesInfo!$1:$80,MATCH($E1071,StudiesInfo!$B:$B,0),MATCH(H$1,StudiesInfo!$1:$1,0))</f>
        <v>Polystyrene (PS)</v>
      </c>
      <c r="I1071" s="31" t="str">
        <f t="array" ref="I1071">INDEX(StudiesInfo!$1:$80,MATCH($E1071,StudiesInfo!$B:$B,0),MATCH(I$1,StudiesInfo!$1:$1,0))</f>
        <v>Sphere</v>
      </c>
      <c r="J1071" s="32" t="str">
        <f t="array" ref="J1071">INDEX(StudiesInfo!$1:$80,MATCH($E1071,StudiesInfo!$B:$B,0),MATCH(J$1,StudiesInfo!$1:$1,0))</f>
        <v>Danio rerio</v>
      </c>
      <c r="K1071" s="31" t="str">
        <f t="array" ref="K1071">INDEX(StudiesInfo!$1:$80,MATCH($E1071,StudiesInfo!$B:$B,0),MATCH(K$1,StudiesInfo!$1:$1,0))</f>
        <v>Unclear</v>
      </c>
      <c r="L1071" s="31" t="str">
        <f t="array" ref="L1071">INDEX(StudiesInfo!$1:$80,MATCH($E1071,StudiesInfo!$B:$B,0),MATCH(L$1,StudiesInfo!$1:$1,0))</f>
        <v>Water: Semi-static system</v>
      </c>
      <c r="M1071" s="31" t="str">
        <f t="array" ref="M1071">INDEX(StudiesInfo!$1:$80,MATCH($E1071,StudiesInfo!$B:$B,0),MATCH(M$1,StudiesInfo!$1:$1,0))</f>
        <v>Every 48h</v>
      </c>
      <c r="N1071" s="31" t="str">
        <f t="array" ref="N1071">INDEX(StudiesInfo!$1:$80,MATCH($E1071,StudiesInfo!$B:$B,0),MATCH(N$1,StudiesInfo!$1:$1,0))</f>
        <v>0.5, 1.5, 5</v>
      </c>
      <c r="O1071" s="31" t="str">
        <f t="array" ref="O1071">INDEX(StudiesInfo!$1:$80,MATCH($E1071,StudiesInfo!$B:$B,0),MATCH(O$1,StudiesInfo!$1:$1,0))</f>
        <v>ppm</v>
      </c>
      <c r="P1071" s="31" t="str">
        <f t="array" ref="P1071">INDEX(StudiesInfo!$1:$80,MATCH($E1071,StudiesInfo!$B:$B,0),MATCH(P$1,StudiesInfo!$1:$1,0))</f>
        <v>Adult</v>
      </c>
      <c r="Q1071" s="31">
        <f t="array" ref="Q1071">INDEX(StudiesInfo!$1:$80,MATCH($E1071,StudiesInfo!$B:$B,0),MATCH(Q$1,StudiesInfo!$1:$1,0))</f>
        <v>6</v>
      </c>
      <c r="R1071" s="31" t="str">
        <f t="array" ref="R1071">INDEX(StudiesInfo!$1:$80,MATCH($E1071,StudiesInfo!$B:$B,0),MATCH(R$1,StudiesInfo!$1:$1,0))</f>
        <v>months</v>
      </c>
      <c r="S1071" s="31" t="str">
        <f t="array" ref="S1071">INDEX(StudiesInfo!$1:$80,MATCH($E1071,StudiesInfo!$B:$B,0),MATCH(S$1,StudiesInfo!$1:$1,0))</f>
        <v>7, Circadian behaviour: 49</v>
      </c>
      <c r="T1071" s="31" t="str">
        <f t="array" ref="T1071">INDEX(StudiesInfo!$1:$80,MATCH($E1071,StudiesInfo!$B:$B,0),MATCH(T$1,StudiesInfo!$1:$1,0))</f>
        <v>5-15 days
15 days +</v>
      </c>
      <c r="U1071" s="31" t="str">
        <f t="array" ref="U1071">INDEX(StudiesInfo!$1:$80,MATCH($E1071,StudiesInfo!$B:$B,0),MATCH(U$1,StudiesInfo!$1:$1,0))</f>
        <v>0, Unclear</v>
      </c>
      <c r="V1071" s="31" t="str">
        <f t="array" ref="V1071">INDEX(StudiesInfo!$1:$80,MATCH($E1071,StudiesInfo!$B:$B,0),MATCH(V$1,StudiesInfo!$1:$1,0))</f>
        <v>Adult</v>
      </c>
      <c r="W1071" s="31" t="str">
        <f t="array" ref="W1071">INDEX(StudiesInfo!$1:$80,MATCH($E1071,StudiesInfo!$B:$B,0),MATCH(W$1,StudiesInfo!$1:$1,0))</f>
        <v>Unclear</v>
      </c>
      <c r="X1071" s="31" t="str">
        <f t="array" ref="X1071">INDEX(StudiesInfo!$1:$80,MATCH($E1071,StudiesInfo!$B:$B,0),MATCH(X$1,StudiesInfo!$1:$1,0))</f>
        <v>-</v>
      </c>
      <c r="Y1071" s="30" t="s">
        <v>685</v>
      </c>
      <c r="Z1071" s="30" t="s">
        <v>1132</v>
      </c>
      <c r="AA1071" s="30" t="s">
        <v>1016</v>
      </c>
      <c r="AD1071" s="33" t="s">
        <v>1150</v>
      </c>
      <c r="AE1071" s="30"/>
      <c r="AF1071" s="30" t="s">
        <v>596</v>
      </c>
    </row>
    <row r="1072" ht="16.5" hidden="1" customHeight="1">
      <c r="A1072" s="30">
        <v>38.0</v>
      </c>
      <c r="B1072" s="31" t="str">
        <f t="array" ref="B1072">INDEX(StudiesInfo!$1:$80,MATCH($E1072,StudiesInfo!$B:$B,0),MATCH(B$1,StudiesInfo!$1:$1,0))</f>
        <v>No</v>
      </c>
      <c r="E1072" s="31" t="str">
        <f t="array" ref="E1072">INDEX(StudiesInfo!$1:$80,MATCH($A1072,StudiesInfo!$A:$A,0),MATCH(E$1,StudiesInfo!$1:$1,0))</f>
        <v>Sarasamma et al., 2020</v>
      </c>
      <c r="F1072" s="31" t="str">
        <f t="array" ref="F1072">INDEX(StudiesInfo!$1:$80,MATCH($E1072,StudiesInfo!$B:$B,0),MATCH(F$1,StudiesInfo!$1:$1,0))</f>
        <v>70 nm</v>
      </c>
      <c r="G1072" s="31" t="str">
        <f t="array" ref="G1072">INDEX(StudiesInfo!$1:$80,MATCH($E1072,StudiesInfo!$B:$B,0),MATCH(G$1,StudiesInfo!$1:$1,0))</f>
        <v>nano</v>
      </c>
      <c r="H1072" s="31" t="str">
        <f t="array" ref="H1072">INDEX(StudiesInfo!$1:$80,MATCH($E1072,StudiesInfo!$B:$B,0),MATCH(H$1,StudiesInfo!$1:$1,0))</f>
        <v>Polystyrene (PS)</v>
      </c>
      <c r="I1072" s="31" t="str">
        <f t="array" ref="I1072">INDEX(StudiesInfo!$1:$80,MATCH($E1072,StudiesInfo!$B:$B,0),MATCH(I$1,StudiesInfo!$1:$1,0))</f>
        <v>Sphere</v>
      </c>
      <c r="J1072" s="32" t="str">
        <f t="array" ref="J1072">INDEX(StudiesInfo!$1:$80,MATCH($E1072,StudiesInfo!$B:$B,0),MATCH(J$1,StudiesInfo!$1:$1,0))</f>
        <v>Danio rerio</v>
      </c>
      <c r="K1072" s="31" t="str">
        <f t="array" ref="K1072">INDEX(StudiesInfo!$1:$80,MATCH($E1072,StudiesInfo!$B:$B,0),MATCH(K$1,StudiesInfo!$1:$1,0))</f>
        <v>Unclear</v>
      </c>
      <c r="L1072" s="31" t="str">
        <f t="array" ref="L1072">INDEX(StudiesInfo!$1:$80,MATCH($E1072,StudiesInfo!$B:$B,0),MATCH(L$1,StudiesInfo!$1:$1,0))</f>
        <v>Water: Semi-static system</v>
      </c>
      <c r="M1072" s="31" t="str">
        <f t="array" ref="M1072">INDEX(StudiesInfo!$1:$80,MATCH($E1072,StudiesInfo!$B:$B,0),MATCH(M$1,StudiesInfo!$1:$1,0))</f>
        <v>Every 48h</v>
      </c>
      <c r="N1072" s="31" t="str">
        <f t="array" ref="N1072">INDEX(StudiesInfo!$1:$80,MATCH($E1072,StudiesInfo!$B:$B,0),MATCH(N$1,StudiesInfo!$1:$1,0))</f>
        <v>0.5, 1.5, 5</v>
      </c>
      <c r="O1072" s="31" t="str">
        <f t="array" ref="O1072">INDEX(StudiesInfo!$1:$80,MATCH($E1072,StudiesInfo!$B:$B,0),MATCH(O$1,StudiesInfo!$1:$1,0))</f>
        <v>ppm</v>
      </c>
      <c r="P1072" s="31" t="str">
        <f t="array" ref="P1072">INDEX(StudiesInfo!$1:$80,MATCH($E1072,StudiesInfo!$B:$B,0),MATCH(P$1,StudiesInfo!$1:$1,0))</f>
        <v>Adult</v>
      </c>
      <c r="Q1072" s="31">
        <f t="array" ref="Q1072">INDEX(StudiesInfo!$1:$80,MATCH($E1072,StudiesInfo!$B:$B,0),MATCH(Q$1,StudiesInfo!$1:$1,0))</f>
        <v>6</v>
      </c>
      <c r="R1072" s="31" t="str">
        <f t="array" ref="R1072">INDEX(StudiesInfo!$1:$80,MATCH($E1072,StudiesInfo!$B:$B,0),MATCH(R$1,StudiesInfo!$1:$1,0))</f>
        <v>months</v>
      </c>
      <c r="S1072" s="31" t="str">
        <f t="array" ref="S1072">INDEX(StudiesInfo!$1:$80,MATCH($E1072,StudiesInfo!$B:$B,0),MATCH(S$1,StudiesInfo!$1:$1,0))</f>
        <v>7, Circadian behaviour: 49</v>
      </c>
      <c r="T1072" s="31" t="str">
        <f t="array" ref="T1072">INDEX(StudiesInfo!$1:$80,MATCH($E1072,StudiesInfo!$B:$B,0),MATCH(T$1,StudiesInfo!$1:$1,0))</f>
        <v>5-15 days
15 days +</v>
      </c>
      <c r="U1072" s="31" t="str">
        <f t="array" ref="U1072">INDEX(StudiesInfo!$1:$80,MATCH($E1072,StudiesInfo!$B:$B,0),MATCH(U$1,StudiesInfo!$1:$1,0))</f>
        <v>0, Unclear</v>
      </c>
      <c r="V1072" s="31" t="str">
        <f t="array" ref="V1072">INDEX(StudiesInfo!$1:$80,MATCH($E1072,StudiesInfo!$B:$B,0),MATCH(V$1,StudiesInfo!$1:$1,0))</f>
        <v>Adult</v>
      </c>
      <c r="W1072" s="31" t="str">
        <f t="array" ref="W1072">INDEX(StudiesInfo!$1:$80,MATCH($E1072,StudiesInfo!$B:$B,0),MATCH(W$1,StudiesInfo!$1:$1,0))</f>
        <v>Unclear</v>
      </c>
      <c r="X1072" s="31" t="str">
        <f t="array" ref="X1072">INDEX(StudiesInfo!$1:$80,MATCH($E1072,StudiesInfo!$B:$B,0),MATCH(X$1,StudiesInfo!$1:$1,0))</f>
        <v>-</v>
      </c>
      <c r="Y1072" s="30" t="s">
        <v>685</v>
      </c>
      <c r="Z1072" s="30" t="s">
        <v>1132</v>
      </c>
      <c r="AA1072" s="30" t="s">
        <v>1192</v>
      </c>
      <c r="AC1072" s="30" t="s">
        <v>1193</v>
      </c>
      <c r="AD1072" s="33" t="s">
        <v>586</v>
      </c>
      <c r="AE1072" s="30"/>
      <c r="AF1072" s="30" t="s">
        <v>588</v>
      </c>
    </row>
    <row r="1073" ht="16.5" hidden="1" customHeight="1">
      <c r="A1073" s="30">
        <v>38.0</v>
      </c>
      <c r="B1073" s="31" t="str">
        <f t="array" ref="B1073">INDEX(StudiesInfo!$1:$80,MATCH($E1073,StudiesInfo!$B:$B,0),MATCH(B$1,StudiesInfo!$1:$1,0))</f>
        <v>No</v>
      </c>
      <c r="E1073" s="31" t="str">
        <f t="array" ref="E1073">INDEX(StudiesInfo!$1:$80,MATCH($A1073,StudiesInfo!$A:$A,0),MATCH(E$1,StudiesInfo!$1:$1,0))</f>
        <v>Sarasamma et al., 2020</v>
      </c>
      <c r="F1073" s="31" t="str">
        <f t="array" ref="F1073">INDEX(StudiesInfo!$1:$80,MATCH($E1073,StudiesInfo!$B:$B,0),MATCH(F$1,StudiesInfo!$1:$1,0))</f>
        <v>70 nm</v>
      </c>
      <c r="G1073" s="31" t="str">
        <f t="array" ref="G1073">INDEX(StudiesInfo!$1:$80,MATCH($E1073,StudiesInfo!$B:$B,0),MATCH(G$1,StudiesInfo!$1:$1,0))</f>
        <v>nano</v>
      </c>
      <c r="H1073" s="31" t="str">
        <f t="array" ref="H1073">INDEX(StudiesInfo!$1:$80,MATCH($E1073,StudiesInfo!$B:$B,0),MATCH(H$1,StudiesInfo!$1:$1,0))</f>
        <v>Polystyrene (PS)</v>
      </c>
      <c r="I1073" s="31" t="str">
        <f t="array" ref="I1073">INDEX(StudiesInfo!$1:$80,MATCH($E1073,StudiesInfo!$B:$B,0),MATCH(I$1,StudiesInfo!$1:$1,0))</f>
        <v>Sphere</v>
      </c>
      <c r="J1073" s="32" t="str">
        <f t="array" ref="J1073">INDEX(StudiesInfo!$1:$80,MATCH($E1073,StudiesInfo!$B:$B,0),MATCH(J$1,StudiesInfo!$1:$1,0))</f>
        <v>Danio rerio</v>
      </c>
      <c r="K1073" s="31" t="str">
        <f t="array" ref="K1073">INDEX(StudiesInfo!$1:$80,MATCH($E1073,StudiesInfo!$B:$B,0),MATCH(K$1,StudiesInfo!$1:$1,0))</f>
        <v>Unclear</v>
      </c>
      <c r="L1073" s="31" t="str">
        <f t="array" ref="L1073">INDEX(StudiesInfo!$1:$80,MATCH($E1073,StudiesInfo!$B:$B,0),MATCH(L$1,StudiesInfo!$1:$1,0))</f>
        <v>Water: Semi-static system</v>
      </c>
      <c r="M1073" s="31" t="str">
        <f t="array" ref="M1073">INDEX(StudiesInfo!$1:$80,MATCH($E1073,StudiesInfo!$B:$B,0),MATCH(M$1,StudiesInfo!$1:$1,0))</f>
        <v>Every 48h</v>
      </c>
      <c r="N1073" s="31" t="str">
        <f t="array" ref="N1073">INDEX(StudiesInfo!$1:$80,MATCH($E1073,StudiesInfo!$B:$B,0),MATCH(N$1,StudiesInfo!$1:$1,0))</f>
        <v>0.5, 1.5, 5</v>
      </c>
      <c r="O1073" s="31" t="str">
        <f t="array" ref="O1073">INDEX(StudiesInfo!$1:$80,MATCH($E1073,StudiesInfo!$B:$B,0),MATCH(O$1,StudiesInfo!$1:$1,0))</f>
        <v>ppm</v>
      </c>
      <c r="P1073" s="31" t="str">
        <f t="array" ref="P1073">INDEX(StudiesInfo!$1:$80,MATCH($E1073,StudiesInfo!$B:$B,0),MATCH(P$1,StudiesInfo!$1:$1,0))</f>
        <v>Adult</v>
      </c>
      <c r="Q1073" s="31">
        <f t="array" ref="Q1073">INDEX(StudiesInfo!$1:$80,MATCH($E1073,StudiesInfo!$B:$B,0),MATCH(Q$1,StudiesInfo!$1:$1,0))</f>
        <v>6</v>
      </c>
      <c r="R1073" s="31" t="str">
        <f t="array" ref="R1073">INDEX(StudiesInfo!$1:$80,MATCH($E1073,StudiesInfo!$B:$B,0),MATCH(R$1,StudiesInfo!$1:$1,0))</f>
        <v>months</v>
      </c>
      <c r="S1073" s="31" t="str">
        <f t="array" ref="S1073">INDEX(StudiesInfo!$1:$80,MATCH($E1073,StudiesInfo!$B:$B,0),MATCH(S$1,StudiesInfo!$1:$1,0))</f>
        <v>7, Circadian behaviour: 49</v>
      </c>
      <c r="T1073" s="31" t="str">
        <f t="array" ref="T1073">INDEX(StudiesInfo!$1:$80,MATCH($E1073,StudiesInfo!$B:$B,0),MATCH(T$1,StudiesInfo!$1:$1,0))</f>
        <v>5-15 days
15 days +</v>
      </c>
      <c r="U1073" s="31" t="str">
        <f t="array" ref="U1073">INDEX(StudiesInfo!$1:$80,MATCH($E1073,StudiesInfo!$B:$B,0),MATCH(U$1,StudiesInfo!$1:$1,0))</f>
        <v>0, Unclear</v>
      </c>
      <c r="V1073" s="31" t="str">
        <f t="array" ref="V1073">INDEX(StudiesInfo!$1:$80,MATCH($E1073,StudiesInfo!$B:$B,0),MATCH(V$1,StudiesInfo!$1:$1,0))</f>
        <v>Adult</v>
      </c>
      <c r="W1073" s="31" t="str">
        <f t="array" ref="W1073">INDEX(StudiesInfo!$1:$80,MATCH($E1073,StudiesInfo!$B:$B,0),MATCH(W$1,StudiesInfo!$1:$1,0))</f>
        <v>Unclear</v>
      </c>
      <c r="X1073" s="31" t="str">
        <f t="array" ref="X1073">INDEX(StudiesInfo!$1:$80,MATCH($E1073,StudiesInfo!$B:$B,0),MATCH(X$1,StudiesInfo!$1:$1,0))</f>
        <v>-</v>
      </c>
      <c r="Y1073" s="30" t="s">
        <v>685</v>
      </c>
      <c r="Z1073" s="30" t="s">
        <v>1132</v>
      </c>
      <c r="AA1073" s="30" t="s">
        <v>1192</v>
      </c>
      <c r="AD1073" s="33" t="s">
        <v>1149</v>
      </c>
      <c r="AE1073" s="30"/>
      <c r="AF1073" s="34" t="s">
        <v>591</v>
      </c>
    </row>
    <row r="1074" ht="16.5" hidden="1" customHeight="1">
      <c r="A1074" s="30">
        <v>38.0</v>
      </c>
      <c r="B1074" s="31" t="str">
        <f t="array" ref="B1074">INDEX(StudiesInfo!$1:$80,MATCH($E1074,StudiesInfo!$B:$B,0),MATCH(B$1,StudiesInfo!$1:$1,0))</f>
        <v>No</v>
      </c>
      <c r="E1074" s="31" t="str">
        <f t="array" ref="E1074">INDEX(StudiesInfo!$1:$80,MATCH($A1074,StudiesInfo!$A:$A,0),MATCH(E$1,StudiesInfo!$1:$1,0))</f>
        <v>Sarasamma et al., 2020</v>
      </c>
      <c r="F1074" s="31" t="str">
        <f t="array" ref="F1074">INDEX(StudiesInfo!$1:$80,MATCH($E1074,StudiesInfo!$B:$B,0),MATCH(F$1,StudiesInfo!$1:$1,0))</f>
        <v>70 nm</v>
      </c>
      <c r="G1074" s="31" t="str">
        <f t="array" ref="G1074">INDEX(StudiesInfo!$1:$80,MATCH($E1074,StudiesInfo!$B:$B,0),MATCH(G$1,StudiesInfo!$1:$1,0))</f>
        <v>nano</v>
      </c>
      <c r="H1074" s="31" t="str">
        <f t="array" ref="H1074">INDEX(StudiesInfo!$1:$80,MATCH($E1074,StudiesInfo!$B:$B,0),MATCH(H$1,StudiesInfo!$1:$1,0))</f>
        <v>Polystyrene (PS)</v>
      </c>
      <c r="I1074" s="31" t="str">
        <f t="array" ref="I1074">INDEX(StudiesInfo!$1:$80,MATCH($E1074,StudiesInfo!$B:$B,0),MATCH(I$1,StudiesInfo!$1:$1,0))</f>
        <v>Sphere</v>
      </c>
      <c r="J1074" s="32" t="str">
        <f t="array" ref="J1074">INDEX(StudiesInfo!$1:$80,MATCH($E1074,StudiesInfo!$B:$B,0),MATCH(J$1,StudiesInfo!$1:$1,0))</f>
        <v>Danio rerio</v>
      </c>
      <c r="K1074" s="31" t="str">
        <f t="array" ref="K1074">INDEX(StudiesInfo!$1:$80,MATCH($E1074,StudiesInfo!$B:$B,0),MATCH(K$1,StudiesInfo!$1:$1,0))</f>
        <v>Unclear</v>
      </c>
      <c r="L1074" s="31" t="str">
        <f t="array" ref="L1074">INDEX(StudiesInfo!$1:$80,MATCH($E1074,StudiesInfo!$B:$B,0),MATCH(L$1,StudiesInfo!$1:$1,0))</f>
        <v>Water: Semi-static system</v>
      </c>
      <c r="M1074" s="31" t="str">
        <f t="array" ref="M1074">INDEX(StudiesInfo!$1:$80,MATCH($E1074,StudiesInfo!$B:$B,0),MATCH(M$1,StudiesInfo!$1:$1,0))</f>
        <v>Every 48h</v>
      </c>
      <c r="N1074" s="31" t="str">
        <f t="array" ref="N1074">INDEX(StudiesInfo!$1:$80,MATCH($E1074,StudiesInfo!$B:$B,0),MATCH(N$1,StudiesInfo!$1:$1,0))</f>
        <v>0.5, 1.5, 5</v>
      </c>
      <c r="O1074" s="31" t="str">
        <f t="array" ref="O1074">INDEX(StudiesInfo!$1:$80,MATCH($E1074,StudiesInfo!$B:$B,0),MATCH(O$1,StudiesInfo!$1:$1,0))</f>
        <v>ppm</v>
      </c>
      <c r="P1074" s="31" t="str">
        <f t="array" ref="P1074">INDEX(StudiesInfo!$1:$80,MATCH($E1074,StudiesInfo!$B:$B,0),MATCH(P$1,StudiesInfo!$1:$1,0))</f>
        <v>Adult</v>
      </c>
      <c r="Q1074" s="31">
        <f t="array" ref="Q1074">INDEX(StudiesInfo!$1:$80,MATCH($E1074,StudiesInfo!$B:$B,0),MATCH(Q$1,StudiesInfo!$1:$1,0))</f>
        <v>6</v>
      </c>
      <c r="R1074" s="31" t="str">
        <f t="array" ref="R1074">INDEX(StudiesInfo!$1:$80,MATCH($E1074,StudiesInfo!$B:$B,0),MATCH(R$1,StudiesInfo!$1:$1,0))</f>
        <v>months</v>
      </c>
      <c r="S1074" s="31" t="str">
        <f t="array" ref="S1074">INDEX(StudiesInfo!$1:$80,MATCH($E1074,StudiesInfo!$B:$B,0),MATCH(S$1,StudiesInfo!$1:$1,0))</f>
        <v>7, Circadian behaviour: 49</v>
      </c>
      <c r="T1074" s="31" t="str">
        <f t="array" ref="T1074">INDEX(StudiesInfo!$1:$80,MATCH($E1074,StudiesInfo!$B:$B,0),MATCH(T$1,StudiesInfo!$1:$1,0))</f>
        <v>5-15 days
15 days +</v>
      </c>
      <c r="U1074" s="31" t="str">
        <f t="array" ref="U1074">INDEX(StudiesInfo!$1:$80,MATCH($E1074,StudiesInfo!$B:$B,0),MATCH(U$1,StudiesInfo!$1:$1,0))</f>
        <v>0, Unclear</v>
      </c>
      <c r="V1074" s="31" t="str">
        <f t="array" ref="V1074">INDEX(StudiesInfo!$1:$80,MATCH($E1074,StudiesInfo!$B:$B,0),MATCH(V$1,StudiesInfo!$1:$1,0))</f>
        <v>Adult</v>
      </c>
      <c r="W1074" s="31" t="str">
        <f t="array" ref="W1074">INDEX(StudiesInfo!$1:$80,MATCH($E1074,StudiesInfo!$B:$B,0),MATCH(W$1,StudiesInfo!$1:$1,0))</f>
        <v>Unclear</v>
      </c>
      <c r="X1074" s="31" t="str">
        <f t="array" ref="X1074">INDEX(StudiesInfo!$1:$80,MATCH($E1074,StudiesInfo!$B:$B,0),MATCH(X$1,StudiesInfo!$1:$1,0))</f>
        <v>-</v>
      </c>
      <c r="Y1074" s="30" t="s">
        <v>685</v>
      </c>
      <c r="Z1074" s="30" t="s">
        <v>1132</v>
      </c>
      <c r="AA1074" s="30" t="s">
        <v>1192</v>
      </c>
      <c r="AD1074" s="33" t="s">
        <v>1150</v>
      </c>
      <c r="AE1074" s="30"/>
      <c r="AF1074" s="34" t="s">
        <v>591</v>
      </c>
    </row>
    <row r="1075" ht="16.5" hidden="1" customHeight="1">
      <c r="A1075" s="30">
        <v>38.0</v>
      </c>
      <c r="B1075" s="31" t="str">
        <f t="array" ref="B1075">INDEX(StudiesInfo!$1:$80,MATCH($E1075,StudiesInfo!$B:$B,0),MATCH(B$1,StudiesInfo!$1:$1,0))</f>
        <v>No</v>
      </c>
      <c r="E1075" s="31" t="str">
        <f t="array" ref="E1075">INDEX(StudiesInfo!$1:$80,MATCH($A1075,StudiesInfo!$A:$A,0),MATCH(E$1,StudiesInfo!$1:$1,0))</f>
        <v>Sarasamma et al., 2020</v>
      </c>
      <c r="F1075" s="31" t="str">
        <f t="array" ref="F1075">INDEX(StudiesInfo!$1:$80,MATCH($E1075,StudiesInfo!$B:$B,0),MATCH(F$1,StudiesInfo!$1:$1,0))</f>
        <v>70 nm</v>
      </c>
      <c r="G1075" s="31" t="str">
        <f t="array" ref="G1075">INDEX(StudiesInfo!$1:$80,MATCH($E1075,StudiesInfo!$B:$B,0),MATCH(G$1,StudiesInfo!$1:$1,0))</f>
        <v>nano</v>
      </c>
      <c r="H1075" s="31" t="str">
        <f t="array" ref="H1075">INDEX(StudiesInfo!$1:$80,MATCH($E1075,StudiesInfo!$B:$B,0),MATCH(H$1,StudiesInfo!$1:$1,0))</f>
        <v>Polystyrene (PS)</v>
      </c>
      <c r="I1075" s="31" t="str">
        <f t="array" ref="I1075">INDEX(StudiesInfo!$1:$80,MATCH($E1075,StudiesInfo!$B:$B,0),MATCH(I$1,StudiesInfo!$1:$1,0))</f>
        <v>Sphere</v>
      </c>
      <c r="J1075" s="32" t="str">
        <f t="array" ref="J1075">INDEX(StudiesInfo!$1:$80,MATCH($E1075,StudiesInfo!$B:$B,0),MATCH(J$1,StudiesInfo!$1:$1,0))</f>
        <v>Danio rerio</v>
      </c>
      <c r="K1075" s="31" t="str">
        <f t="array" ref="K1075">INDEX(StudiesInfo!$1:$80,MATCH($E1075,StudiesInfo!$B:$B,0),MATCH(K$1,StudiesInfo!$1:$1,0))</f>
        <v>Unclear</v>
      </c>
      <c r="L1075" s="31" t="str">
        <f t="array" ref="L1075">INDEX(StudiesInfo!$1:$80,MATCH($E1075,StudiesInfo!$B:$B,0),MATCH(L$1,StudiesInfo!$1:$1,0))</f>
        <v>Water: Semi-static system</v>
      </c>
      <c r="M1075" s="31" t="str">
        <f t="array" ref="M1075">INDEX(StudiesInfo!$1:$80,MATCH($E1075,StudiesInfo!$B:$B,0),MATCH(M$1,StudiesInfo!$1:$1,0))</f>
        <v>Every 48h</v>
      </c>
      <c r="N1075" s="31" t="str">
        <f t="array" ref="N1075">INDEX(StudiesInfo!$1:$80,MATCH($E1075,StudiesInfo!$B:$B,0),MATCH(N$1,StudiesInfo!$1:$1,0))</f>
        <v>0.5, 1.5, 5</v>
      </c>
      <c r="O1075" s="31" t="str">
        <f t="array" ref="O1075">INDEX(StudiesInfo!$1:$80,MATCH($E1075,StudiesInfo!$B:$B,0),MATCH(O$1,StudiesInfo!$1:$1,0))</f>
        <v>ppm</v>
      </c>
      <c r="P1075" s="31" t="str">
        <f t="array" ref="P1075">INDEX(StudiesInfo!$1:$80,MATCH($E1075,StudiesInfo!$B:$B,0),MATCH(P$1,StudiesInfo!$1:$1,0))</f>
        <v>Adult</v>
      </c>
      <c r="Q1075" s="31">
        <f t="array" ref="Q1075">INDEX(StudiesInfo!$1:$80,MATCH($E1075,StudiesInfo!$B:$B,0),MATCH(Q$1,StudiesInfo!$1:$1,0))</f>
        <v>6</v>
      </c>
      <c r="R1075" s="31" t="str">
        <f t="array" ref="R1075">INDEX(StudiesInfo!$1:$80,MATCH($E1075,StudiesInfo!$B:$B,0),MATCH(R$1,StudiesInfo!$1:$1,0))</f>
        <v>months</v>
      </c>
      <c r="S1075" s="31" t="str">
        <f t="array" ref="S1075">INDEX(StudiesInfo!$1:$80,MATCH($E1075,StudiesInfo!$B:$B,0),MATCH(S$1,StudiesInfo!$1:$1,0))</f>
        <v>7, Circadian behaviour: 49</v>
      </c>
      <c r="T1075" s="31" t="str">
        <f t="array" ref="T1075">INDEX(StudiesInfo!$1:$80,MATCH($E1075,StudiesInfo!$B:$B,0),MATCH(T$1,StudiesInfo!$1:$1,0))</f>
        <v>5-15 days
15 days +</v>
      </c>
      <c r="U1075" s="31" t="str">
        <f t="array" ref="U1075">INDEX(StudiesInfo!$1:$80,MATCH($E1075,StudiesInfo!$B:$B,0),MATCH(U$1,StudiesInfo!$1:$1,0))</f>
        <v>0, Unclear</v>
      </c>
      <c r="V1075" s="31" t="str">
        <f t="array" ref="V1075">INDEX(StudiesInfo!$1:$80,MATCH($E1075,StudiesInfo!$B:$B,0),MATCH(V$1,StudiesInfo!$1:$1,0))</f>
        <v>Adult</v>
      </c>
      <c r="W1075" s="31" t="str">
        <f t="array" ref="W1075">INDEX(StudiesInfo!$1:$80,MATCH($E1075,StudiesInfo!$B:$B,0),MATCH(W$1,StudiesInfo!$1:$1,0))</f>
        <v>Unclear</v>
      </c>
      <c r="X1075" s="31" t="str">
        <f t="array" ref="X1075">INDEX(StudiesInfo!$1:$80,MATCH($E1075,StudiesInfo!$B:$B,0),MATCH(X$1,StudiesInfo!$1:$1,0))</f>
        <v>-</v>
      </c>
      <c r="Y1075" s="30" t="s">
        <v>685</v>
      </c>
      <c r="Z1075" s="30" t="s">
        <v>1132</v>
      </c>
      <c r="AA1075" s="30" t="s">
        <v>1123</v>
      </c>
      <c r="AC1075" s="30" t="s">
        <v>1194</v>
      </c>
      <c r="AD1075" s="33" t="s">
        <v>586</v>
      </c>
      <c r="AE1075" s="30"/>
      <c r="AF1075" s="30" t="s">
        <v>588</v>
      </c>
    </row>
    <row r="1076" ht="16.5" hidden="1" customHeight="1">
      <c r="A1076" s="30">
        <v>38.0</v>
      </c>
      <c r="B1076" s="31" t="str">
        <f t="array" ref="B1076">INDEX(StudiesInfo!$1:$80,MATCH($E1076,StudiesInfo!$B:$B,0),MATCH(B$1,StudiesInfo!$1:$1,0))</f>
        <v>No</v>
      </c>
      <c r="E1076" s="31" t="str">
        <f t="array" ref="E1076">INDEX(StudiesInfo!$1:$80,MATCH($A1076,StudiesInfo!$A:$A,0),MATCH(E$1,StudiesInfo!$1:$1,0))</f>
        <v>Sarasamma et al., 2020</v>
      </c>
      <c r="F1076" s="31" t="str">
        <f t="array" ref="F1076">INDEX(StudiesInfo!$1:$80,MATCH($E1076,StudiesInfo!$B:$B,0),MATCH(F$1,StudiesInfo!$1:$1,0))</f>
        <v>70 nm</v>
      </c>
      <c r="G1076" s="31" t="str">
        <f t="array" ref="G1076">INDEX(StudiesInfo!$1:$80,MATCH($E1076,StudiesInfo!$B:$B,0),MATCH(G$1,StudiesInfo!$1:$1,0))</f>
        <v>nano</v>
      </c>
      <c r="H1076" s="31" t="str">
        <f t="array" ref="H1076">INDEX(StudiesInfo!$1:$80,MATCH($E1076,StudiesInfo!$B:$B,0),MATCH(H$1,StudiesInfo!$1:$1,0))</f>
        <v>Polystyrene (PS)</v>
      </c>
      <c r="I1076" s="31" t="str">
        <f t="array" ref="I1076">INDEX(StudiesInfo!$1:$80,MATCH($E1076,StudiesInfo!$B:$B,0),MATCH(I$1,StudiesInfo!$1:$1,0))</f>
        <v>Sphere</v>
      </c>
      <c r="J1076" s="32" t="str">
        <f t="array" ref="J1076">INDEX(StudiesInfo!$1:$80,MATCH($E1076,StudiesInfo!$B:$B,0),MATCH(J$1,StudiesInfo!$1:$1,0))</f>
        <v>Danio rerio</v>
      </c>
      <c r="K1076" s="31" t="str">
        <f t="array" ref="K1076">INDEX(StudiesInfo!$1:$80,MATCH($E1076,StudiesInfo!$B:$B,0),MATCH(K$1,StudiesInfo!$1:$1,0))</f>
        <v>Unclear</v>
      </c>
      <c r="L1076" s="31" t="str">
        <f t="array" ref="L1076">INDEX(StudiesInfo!$1:$80,MATCH($E1076,StudiesInfo!$B:$B,0),MATCH(L$1,StudiesInfo!$1:$1,0))</f>
        <v>Water: Semi-static system</v>
      </c>
      <c r="M1076" s="31" t="str">
        <f t="array" ref="M1076">INDEX(StudiesInfo!$1:$80,MATCH($E1076,StudiesInfo!$B:$B,0),MATCH(M$1,StudiesInfo!$1:$1,0))</f>
        <v>Every 48h</v>
      </c>
      <c r="N1076" s="31" t="str">
        <f t="array" ref="N1076">INDEX(StudiesInfo!$1:$80,MATCH($E1076,StudiesInfo!$B:$B,0),MATCH(N$1,StudiesInfo!$1:$1,0))</f>
        <v>0.5, 1.5, 5</v>
      </c>
      <c r="O1076" s="31" t="str">
        <f t="array" ref="O1076">INDEX(StudiesInfo!$1:$80,MATCH($E1076,StudiesInfo!$B:$B,0),MATCH(O$1,StudiesInfo!$1:$1,0))</f>
        <v>ppm</v>
      </c>
      <c r="P1076" s="31" t="str">
        <f t="array" ref="P1076">INDEX(StudiesInfo!$1:$80,MATCH($E1076,StudiesInfo!$B:$B,0),MATCH(P$1,StudiesInfo!$1:$1,0))</f>
        <v>Adult</v>
      </c>
      <c r="Q1076" s="31">
        <f t="array" ref="Q1076">INDEX(StudiesInfo!$1:$80,MATCH($E1076,StudiesInfo!$B:$B,0),MATCH(Q$1,StudiesInfo!$1:$1,0))</f>
        <v>6</v>
      </c>
      <c r="R1076" s="31" t="str">
        <f t="array" ref="R1076">INDEX(StudiesInfo!$1:$80,MATCH($E1076,StudiesInfo!$B:$B,0),MATCH(R$1,StudiesInfo!$1:$1,0))</f>
        <v>months</v>
      </c>
      <c r="S1076" s="31" t="str">
        <f t="array" ref="S1076">INDEX(StudiesInfo!$1:$80,MATCH($E1076,StudiesInfo!$B:$B,0),MATCH(S$1,StudiesInfo!$1:$1,0))</f>
        <v>7, Circadian behaviour: 49</v>
      </c>
      <c r="T1076" s="31" t="str">
        <f t="array" ref="T1076">INDEX(StudiesInfo!$1:$80,MATCH($E1076,StudiesInfo!$B:$B,0),MATCH(T$1,StudiesInfo!$1:$1,0))</f>
        <v>5-15 days
15 days +</v>
      </c>
      <c r="U1076" s="31" t="str">
        <f t="array" ref="U1076">INDEX(StudiesInfo!$1:$80,MATCH($E1076,StudiesInfo!$B:$B,0),MATCH(U$1,StudiesInfo!$1:$1,0))</f>
        <v>0, Unclear</v>
      </c>
      <c r="V1076" s="31" t="str">
        <f t="array" ref="V1076">INDEX(StudiesInfo!$1:$80,MATCH($E1076,StudiesInfo!$B:$B,0),MATCH(V$1,StudiesInfo!$1:$1,0))</f>
        <v>Adult</v>
      </c>
      <c r="W1076" s="31" t="str">
        <f t="array" ref="W1076">INDEX(StudiesInfo!$1:$80,MATCH($E1076,StudiesInfo!$B:$B,0),MATCH(W$1,StudiesInfo!$1:$1,0))</f>
        <v>Unclear</v>
      </c>
      <c r="X1076" s="31" t="str">
        <f t="array" ref="X1076">INDEX(StudiesInfo!$1:$80,MATCH($E1076,StudiesInfo!$B:$B,0),MATCH(X$1,StudiesInfo!$1:$1,0))</f>
        <v>-</v>
      </c>
      <c r="Y1076" s="30" t="s">
        <v>685</v>
      </c>
      <c r="Z1076" s="30" t="s">
        <v>1132</v>
      </c>
      <c r="AA1076" s="30" t="s">
        <v>1123</v>
      </c>
      <c r="AD1076" s="33" t="s">
        <v>1149</v>
      </c>
      <c r="AE1076" s="30"/>
      <c r="AF1076" s="30" t="s">
        <v>596</v>
      </c>
    </row>
    <row r="1077" ht="16.5" hidden="1" customHeight="1">
      <c r="A1077" s="30">
        <v>38.0</v>
      </c>
      <c r="B1077" s="31" t="str">
        <f t="array" ref="B1077">INDEX(StudiesInfo!$1:$80,MATCH($E1077,StudiesInfo!$B:$B,0),MATCH(B$1,StudiesInfo!$1:$1,0))</f>
        <v>No</v>
      </c>
      <c r="E1077" s="31" t="str">
        <f t="array" ref="E1077">INDEX(StudiesInfo!$1:$80,MATCH($A1077,StudiesInfo!$A:$A,0),MATCH(E$1,StudiesInfo!$1:$1,0))</f>
        <v>Sarasamma et al., 2020</v>
      </c>
      <c r="F1077" s="31" t="str">
        <f t="array" ref="F1077">INDEX(StudiesInfo!$1:$80,MATCH($E1077,StudiesInfo!$B:$B,0),MATCH(F$1,StudiesInfo!$1:$1,0))</f>
        <v>70 nm</v>
      </c>
      <c r="G1077" s="31" t="str">
        <f t="array" ref="G1077">INDEX(StudiesInfo!$1:$80,MATCH($E1077,StudiesInfo!$B:$B,0),MATCH(G$1,StudiesInfo!$1:$1,0))</f>
        <v>nano</v>
      </c>
      <c r="H1077" s="31" t="str">
        <f t="array" ref="H1077">INDEX(StudiesInfo!$1:$80,MATCH($E1077,StudiesInfo!$B:$B,0),MATCH(H$1,StudiesInfo!$1:$1,0))</f>
        <v>Polystyrene (PS)</v>
      </c>
      <c r="I1077" s="31" t="str">
        <f t="array" ref="I1077">INDEX(StudiesInfo!$1:$80,MATCH($E1077,StudiesInfo!$B:$B,0),MATCH(I$1,StudiesInfo!$1:$1,0))</f>
        <v>Sphere</v>
      </c>
      <c r="J1077" s="32" t="str">
        <f t="array" ref="J1077">INDEX(StudiesInfo!$1:$80,MATCH($E1077,StudiesInfo!$B:$B,0),MATCH(J$1,StudiesInfo!$1:$1,0))</f>
        <v>Danio rerio</v>
      </c>
      <c r="K1077" s="31" t="str">
        <f t="array" ref="K1077">INDEX(StudiesInfo!$1:$80,MATCH($E1077,StudiesInfo!$B:$B,0),MATCH(K$1,StudiesInfo!$1:$1,0))</f>
        <v>Unclear</v>
      </c>
      <c r="L1077" s="31" t="str">
        <f t="array" ref="L1077">INDEX(StudiesInfo!$1:$80,MATCH($E1077,StudiesInfo!$B:$B,0),MATCH(L$1,StudiesInfo!$1:$1,0))</f>
        <v>Water: Semi-static system</v>
      </c>
      <c r="M1077" s="31" t="str">
        <f t="array" ref="M1077">INDEX(StudiesInfo!$1:$80,MATCH($E1077,StudiesInfo!$B:$B,0),MATCH(M$1,StudiesInfo!$1:$1,0))</f>
        <v>Every 48h</v>
      </c>
      <c r="N1077" s="31" t="str">
        <f t="array" ref="N1077">INDEX(StudiesInfo!$1:$80,MATCH($E1077,StudiesInfo!$B:$B,0),MATCH(N$1,StudiesInfo!$1:$1,0))</f>
        <v>0.5, 1.5, 5</v>
      </c>
      <c r="O1077" s="31" t="str">
        <f t="array" ref="O1077">INDEX(StudiesInfo!$1:$80,MATCH($E1077,StudiesInfo!$B:$B,0),MATCH(O$1,StudiesInfo!$1:$1,0))</f>
        <v>ppm</v>
      </c>
      <c r="P1077" s="31" t="str">
        <f t="array" ref="P1077">INDEX(StudiesInfo!$1:$80,MATCH($E1077,StudiesInfo!$B:$B,0),MATCH(P$1,StudiesInfo!$1:$1,0))</f>
        <v>Adult</v>
      </c>
      <c r="Q1077" s="31">
        <f t="array" ref="Q1077">INDEX(StudiesInfo!$1:$80,MATCH($E1077,StudiesInfo!$B:$B,0),MATCH(Q$1,StudiesInfo!$1:$1,0))</f>
        <v>6</v>
      </c>
      <c r="R1077" s="31" t="str">
        <f t="array" ref="R1077">INDEX(StudiesInfo!$1:$80,MATCH($E1077,StudiesInfo!$B:$B,0),MATCH(R$1,StudiesInfo!$1:$1,0))</f>
        <v>months</v>
      </c>
      <c r="S1077" s="31" t="str">
        <f t="array" ref="S1077">INDEX(StudiesInfo!$1:$80,MATCH($E1077,StudiesInfo!$B:$B,0),MATCH(S$1,StudiesInfo!$1:$1,0))</f>
        <v>7, Circadian behaviour: 49</v>
      </c>
      <c r="T1077" s="31" t="str">
        <f t="array" ref="T1077">INDEX(StudiesInfo!$1:$80,MATCH($E1077,StudiesInfo!$B:$B,0),MATCH(T$1,StudiesInfo!$1:$1,0))</f>
        <v>5-15 days
15 days +</v>
      </c>
      <c r="U1077" s="31" t="str">
        <f t="array" ref="U1077">INDEX(StudiesInfo!$1:$80,MATCH($E1077,StudiesInfo!$B:$B,0),MATCH(U$1,StudiesInfo!$1:$1,0))</f>
        <v>0, Unclear</v>
      </c>
      <c r="V1077" s="31" t="str">
        <f t="array" ref="V1077">INDEX(StudiesInfo!$1:$80,MATCH($E1077,StudiesInfo!$B:$B,0),MATCH(V$1,StudiesInfo!$1:$1,0))</f>
        <v>Adult</v>
      </c>
      <c r="W1077" s="31" t="str">
        <f t="array" ref="W1077">INDEX(StudiesInfo!$1:$80,MATCH($E1077,StudiesInfo!$B:$B,0),MATCH(W$1,StudiesInfo!$1:$1,0))</f>
        <v>Unclear</v>
      </c>
      <c r="X1077" s="31" t="str">
        <f t="array" ref="X1077">INDEX(StudiesInfo!$1:$80,MATCH($E1077,StudiesInfo!$B:$B,0),MATCH(X$1,StudiesInfo!$1:$1,0))</f>
        <v>-</v>
      </c>
      <c r="Y1077" s="30" t="s">
        <v>685</v>
      </c>
      <c r="Z1077" s="30" t="s">
        <v>1132</v>
      </c>
      <c r="AA1077" s="30" t="s">
        <v>1123</v>
      </c>
      <c r="AD1077" s="33" t="s">
        <v>1150</v>
      </c>
      <c r="AE1077" s="30"/>
      <c r="AF1077" s="30" t="s">
        <v>596</v>
      </c>
    </row>
    <row r="1078" ht="16.5" hidden="1" customHeight="1">
      <c r="A1078" s="30">
        <v>38.0</v>
      </c>
      <c r="B1078" s="31" t="str">
        <f t="array" ref="B1078">INDEX(StudiesInfo!$1:$80,MATCH($E1078,StudiesInfo!$B:$B,0),MATCH(B$1,StudiesInfo!$1:$1,0))</f>
        <v>No</v>
      </c>
      <c r="E1078" s="31" t="str">
        <f t="array" ref="E1078">INDEX(StudiesInfo!$1:$80,MATCH($A1078,StudiesInfo!$A:$A,0),MATCH(E$1,StudiesInfo!$1:$1,0))</f>
        <v>Sarasamma et al., 2020</v>
      </c>
      <c r="F1078" s="31" t="str">
        <f t="array" ref="F1078">INDEX(StudiesInfo!$1:$80,MATCH($E1078,StudiesInfo!$B:$B,0),MATCH(F$1,StudiesInfo!$1:$1,0))</f>
        <v>70 nm</v>
      </c>
      <c r="G1078" s="31" t="str">
        <f t="array" ref="G1078">INDEX(StudiesInfo!$1:$80,MATCH($E1078,StudiesInfo!$B:$B,0),MATCH(G$1,StudiesInfo!$1:$1,0))</f>
        <v>nano</v>
      </c>
      <c r="H1078" s="31" t="str">
        <f t="array" ref="H1078">INDEX(StudiesInfo!$1:$80,MATCH($E1078,StudiesInfo!$B:$B,0),MATCH(H$1,StudiesInfo!$1:$1,0))</f>
        <v>Polystyrene (PS)</v>
      </c>
      <c r="I1078" s="31" t="str">
        <f t="array" ref="I1078">INDEX(StudiesInfo!$1:$80,MATCH($E1078,StudiesInfo!$B:$B,0),MATCH(I$1,StudiesInfo!$1:$1,0))</f>
        <v>Sphere</v>
      </c>
      <c r="J1078" s="32" t="str">
        <f t="array" ref="J1078">INDEX(StudiesInfo!$1:$80,MATCH($E1078,StudiesInfo!$B:$B,0),MATCH(J$1,StudiesInfo!$1:$1,0))</f>
        <v>Danio rerio</v>
      </c>
      <c r="K1078" s="31" t="str">
        <f t="array" ref="K1078">INDEX(StudiesInfo!$1:$80,MATCH($E1078,StudiesInfo!$B:$B,0),MATCH(K$1,StudiesInfo!$1:$1,0))</f>
        <v>Unclear</v>
      </c>
      <c r="L1078" s="31" t="str">
        <f t="array" ref="L1078">INDEX(StudiesInfo!$1:$80,MATCH($E1078,StudiesInfo!$B:$B,0),MATCH(L$1,StudiesInfo!$1:$1,0))</f>
        <v>Water: Semi-static system</v>
      </c>
      <c r="M1078" s="31" t="str">
        <f t="array" ref="M1078">INDEX(StudiesInfo!$1:$80,MATCH($E1078,StudiesInfo!$B:$B,0),MATCH(M$1,StudiesInfo!$1:$1,0))</f>
        <v>Every 48h</v>
      </c>
      <c r="N1078" s="31" t="str">
        <f t="array" ref="N1078">INDEX(StudiesInfo!$1:$80,MATCH($E1078,StudiesInfo!$B:$B,0),MATCH(N$1,StudiesInfo!$1:$1,0))</f>
        <v>0.5, 1.5, 5</v>
      </c>
      <c r="O1078" s="31" t="str">
        <f t="array" ref="O1078">INDEX(StudiesInfo!$1:$80,MATCH($E1078,StudiesInfo!$B:$B,0),MATCH(O$1,StudiesInfo!$1:$1,0))</f>
        <v>ppm</v>
      </c>
      <c r="P1078" s="31" t="str">
        <f t="array" ref="P1078">INDEX(StudiesInfo!$1:$80,MATCH($E1078,StudiesInfo!$B:$B,0),MATCH(P$1,StudiesInfo!$1:$1,0))</f>
        <v>Adult</v>
      </c>
      <c r="Q1078" s="31">
        <f t="array" ref="Q1078">INDEX(StudiesInfo!$1:$80,MATCH($E1078,StudiesInfo!$B:$B,0),MATCH(Q$1,StudiesInfo!$1:$1,0))</f>
        <v>6</v>
      </c>
      <c r="R1078" s="31" t="str">
        <f t="array" ref="R1078">INDEX(StudiesInfo!$1:$80,MATCH($E1078,StudiesInfo!$B:$B,0),MATCH(R$1,StudiesInfo!$1:$1,0))</f>
        <v>months</v>
      </c>
      <c r="S1078" s="31" t="str">
        <f t="array" ref="S1078">INDEX(StudiesInfo!$1:$80,MATCH($E1078,StudiesInfo!$B:$B,0),MATCH(S$1,StudiesInfo!$1:$1,0))</f>
        <v>7, Circadian behaviour: 49</v>
      </c>
      <c r="T1078" s="31" t="str">
        <f t="array" ref="T1078">INDEX(StudiesInfo!$1:$80,MATCH($E1078,StudiesInfo!$B:$B,0),MATCH(T$1,StudiesInfo!$1:$1,0))</f>
        <v>5-15 days
15 days +</v>
      </c>
      <c r="U1078" s="31" t="str">
        <f t="array" ref="U1078">INDEX(StudiesInfo!$1:$80,MATCH($E1078,StudiesInfo!$B:$B,0),MATCH(U$1,StudiesInfo!$1:$1,0))</f>
        <v>0, Unclear</v>
      </c>
      <c r="V1078" s="31" t="str">
        <f t="array" ref="V1078">INDEX(StudiesInfo!$1:$80,MATCH($E1078,StudiesInfo!$B:$B,0),MATCH(V$1,StudiesInfo!$1:$1,0))</f>
        <v>Adult</v>
      </c>
      <c r="W1078" s="31" t="str">
        <f t="array" ref="W1078">INDEX(StudiesInfo!$1:$80,MATCH($E1078,StudiesInfo!$B:$B,0),MATCH(W$1,StudiesInfo!$1:$1,0))</f>
        <v>Unclear</v>
      </c>
      <c r="X1078" s="31" t="str">
        <f t="array" ref="X1078">INDEX(StudiesInfo!$1:$80,MATCH($E1078,StudiesInfo!$B:$B,0),MATCH(X$1,StudiesInfo!$1:$1,0))</f>
        <v>-</v>
      </c>
      <c r="Y1078" s="30" t="s">
        <v>685</v>
      </c>
      <c r="Z1078" s="30" t="s">
        <v>1132</v>
      </c>
      <c r="AA1078" s="30" t="s">
        <v>1195</v>
      </c>
      <c r="AC1078" s="30" t="s">
        <v>1196</v>
      </c>
      <c r="AD1078" s="33" t="s">
        <v>586</v>
      </c>
      <c r="AE1078" s="30"/>
      <c r="AF1078" s="30" t="s">
        <v>588</v>
      </c>
    </row>
    <row r="1079" ht="16.5" hidden="1" customHeight="1">
      <c r="A1079" s="30">
        <v>38.0</v>
      </c>
      <c r="B1079" s="31" t="str">
        <f t="array" ref="B1079">INDEX(StudiesInfo!$1:$80,MATCH($E1079,StudiesInfo!$B:$B,0),MATCH(B$1,StudiesInfo!$1:$1,0))</f>
        <v>No</v>
      </c>
      <c r="E1079" s="31" t="str">
        <f t="array" ref="E1079">INDEX(StudiesInfo!$1:$80,MATCH($A1079,StudiesInfo!$A:$A,0),MATCH(E$1,StudiesInfo!$1:$1,0))</f>
        <v>Sarasamma et al., 2020</v>
      </c>
      <c r="F1079" s="31" t="str">
        <f t="array" ref="F1079">INDEX(StudiesInfo!$1:$80,MATCH($E1079,StudiesInfo!$B:$B,0),MATCH(F$1,StudiesInfo!$1:$1,0))</f>
        <v>70 nm</v>
      </c>
      <c r="G1079" s="31" t="str">
        <f t="array" ref="G1079">INDEX(StudiesInfo!$1:$80,MATCH($E1079,StudiesInfo!$B:$B,0),MATCH(G$1,StudiesInfo!$1:$1,0))</f>
        <v>nano</v>
      </c>
      <c r="H1079" s="31" t="str">
        <f t="array" ref="H1079">INDEX(StudiesInfo!$1:$80,MATCH($E1079,StudiesInfo!$B:$B,0),MATCH(H$1,StudiesInfo!$1:$1,0))</f>
        <v>Polystyrene (PS)</v>
      </c>
      <c r="I1079" s="31" t="str">
        <f t="array" ref="I1079">INDEX(StudiesInfo!$1:$80,MATCH($E1079,StudiesInfo!$B:$B,0),MATCH(I$1,StudiesInfo!$1:$1,0))</f>
        <v>Sphere</v>
      </c>
      <c r="J1079" s="32" t="str">
        <f t="array" ref="J1079">INDEX(StudiesInfo!$1:$80,MATCH($E1079,StudiesInfo!$B:$B,0),MATCH(J$1,StudiesInfo!$1:$1,0))</f>
        <v>Danio rerio</v>
      </c>
      <c r="K1079" s="31" t="str">
        <f t="array" ref="K1079">INDEX(StudiesInfo!$1:$80,MATCH($E1079,StudiesInfo!$B:$B,0),MATCH(K$1,StudiesInfo!$1:$1,0))</f>
        <v>Unclear</v>
      </c>
      <c r="L1079" s="31" t="str">
        <f t="array" ref="L1079">INDEX(StudiesInfo!$1:$80,MATCH($E1079,StudiesInfo!$B:$B,0),MATCH(L$1,StudiesInfo!$1:$1,0))</f>
        <v>Water: Semi-static system</v>
      </c>
      <c r="M1079" s="31" t="str">
        <f t="array" ref="M1079">INDEX(StudiesInfo!$1:$80,MATCH($E1079,StudiesInfo!$B:$B,0),MATCH(M$1,StudiesInfo!$1:$1,0))</f>
        <v>Every 48h</v>
      </c>
      <c r="N1079" s="31" t="str">
        <f t="array" ref="N1079">INDEX(StudiesInfo!$1:$80,MATCH($E1079,StudiesInfo!$B:$B,0),MATCH(N$1,StudiesInfo!$1:$1,0))</f>
        <v>0.5, 1.5, 5</v>
      </c>
      <c r="O1079" s="31" t="str">
        <f t="array" ref="O1079">INDEX(StudiesInfo!$1:$80,MATCH($E1079,StudiesInfo!$B:$B,0),MATCH(O$1,StudiesInfo!$1:$1,0))</f>
        <v>ppm</v>
      </c>
      <c r="P1079" s="31" t="str">
        <f t="array" ref="P1079">INDEX(StudiesInfo!$1:$80,MATCH($E1079,StudiesInfo!$B:$B,0),MATCH(P$1,StudiesInfo!$1:$1,0))</f>
        <v>Adult</v>
      </c>
      <c r="Q1079" s="31">
        <f t="array" ref="Q1079">INDEX(StudiesInfo!$1:$80,MATCH($E1079,StudiesInfo!$B:$B,0),MATCH(Q$1,StudiesInfo!$1:$1,0))</f>
        <v>6</v>
      </c>
      <c r="R1079" s="31" t="str">
        <f t="array" ref="R1079">INDEX(StudiesInfo!$1:$80,MATCH($E1079,StudiesInfo!$B:$B,0),MATCH(R$1,StudiesInfo!$1:$1,0))</f>
        <v>months</v>
      </c>
      <c r="S1079" s="31" t="str">
        <f t="array" ref="S1079">INDEX(StudiesInfo!$1:$80,MATCH($E1079,StudiesInfo!$B:$B,0),MATCH(S$1,StudiesInfo!$1:$1,0))</f>
        <v>7, Circadian behaviour: 49</v>
      </c>
      <c r="T1079" s="31" t="str">
        <f t="array" ref="T1079">INDEX(StudiesInfo!$1:$80,MATCH($E1079,StudiesInfo!$B:$B,0),MATCH(T$1,StudiesInfo!$1:$1,0))</f>
        <v>5-15 days
15 days +</v>
      </c>
      <c r="U1079" s="31" t="str">
        <f t="array" ref="U1079">INDEX(StudiesInfo!$1:$80,MATCH($E1079,StudiesInfo!$B:$B,0),MATCH(U$1,StudiesInfo!$1:$1,0))</f>
        <v>0, Unclear</v>
      </c>
      <c r="V1079" s="31" t="str">
        <f t="array" ref="V1079">INDEX(StudiesInfo!$1:$80,MATCH($E1079,StudiesInfo!$B:$B,0),MATCH(V$1,StudiesInfo!$1:$1,0))</f>
        <v>Adult</v>
      </c>
      <c r="W1079" s="31" t="str">
        <f t="array" ref="W1079">INDEX(StudiesInfo!$1:$80,MATCH($E1079,StudiesInfo!$B:$B,0),MATCH(W$1,StudiesInfo!$1:$1,0))</f>
        <v>Unclear</v>
      </c>
      <c r="X1079" s="31" t="str">
        <f t="array" ref="X1079">INDEX(StudiesInfo!$1:$80,MATCH($E1079,StudiesInfo!$B:$B,0),MATCH(X$1,StudiesInfo!$1:$1,0))</f>
        <v>-</v>
      </c>
      <c r="Y1079" s="30" t="s">
        <v>685</v>
      </c>
      <c r="Z1079" s="30" t="s">
        <v>1132</v>
      </c>
      <c r="AA1079" s="30" t="s">
        <v>1195</v>
      </c>
      <c r="AD1079" s="33" t="s">
        <v>1149</v>
      </c>
      <c r="AE1079" s="30"/>
      <c r="AF1079" s="30" t="s">
        <v>596</v>
      </c>
    </row>
    <row r="1080" ht="16.5" hidden="1" customHeight="1">
      <c r="A1080" s="30">
        <v>38.0</v>
      </c>
      <c r="B1080" s="31" t="str">
        <f t="array" ref="B1080">INDEX(StudiesInfo!$1:$80,MATCH($E1080,StudiesInfo!$B:$B,0),MATCH(B$1,StudiesInfo!$1:$1,0))</f>
        <v>No</v>
      </c>
      <c r="E1080" s="31" t="str">
        <f t="array" ref="E1080">INDEX(StudiesInfo!$1:$80,MATCH($A1080,StudiesInfo!$A:$A,0),MATCH(E$1,StudiesInfo!$1:$1,0))</f>
        <v>Sarasamma et al., 2020</v>
      </c>
      <c r="F1080" s="31" t="str">
        <f t="array" ref="F1080">INDEX(StudiesInfo!$1:$80,MATCH($E1080,StudiesInfo!$B:$B,0),MATCH(F$1,StudiesInfo!$1:$1,0))</f>
        <v>70 nm</v>
      </c>
      <c r="G1080" s="31" t="str">
        <f t="array" ref="G1080">INDEX(StudiesInfo!$1:$80,MATCH($E1080,StudiesInfo!$B:$B,0),MATCH(G$1,StudiesInfo!$1:$1,0))</f>
        <v>nano</v>
      </c>
      <c r="H1080" s="31" t="str">
        <f t="array" ref="H1080">INDEX(StudiesInfo!$1:$80,MATCH($E1080,StudiesInfo!$B:$B,0),MATCH(H$1,StudiesInfo!$1:$1,0))</f>
        <v>Polystyrene (PS)</v>
      </c>
      <c r="I1080" s="31" t="str">
        <f t="array" ref="I1080">INDEX(StudiesInfo!$1:$80,MATCH($E1080,StudiesInfo!$B:$B,0),MATCH(I$1,StudiesInfo!$1:$1,0))</f>
        <v>Sphere</v>
      </c>
      <c r="J1080" s="32" t="str">
        <f t="array" ref="J1080">INDEX(StudiesInfo!$1:$80,MATCH($E1080,StudiesInfo!$B:$B,0),MATCH(J$1,StudiesInfo!$1:$1,0))</f>
        <v>Danio rerio</v>
      </c>
      <c r="K1080" s="31" t="str">
        <f t="array" ref="K1080">INDEX(StudiesInfo!$1:$80,MATCH($E1080,StudiesInfo!$B:$B,0),MATCH(K$1,StudiesInfo!$1:$1,0))</f>
        <v>Unclear</v>
      </c>
      <c r="L1080" s="31" t="str">
        <f t="array" ref="L1080">INDEX(StudiesInfo!$1:$80,MATCH($E1080,StudiesInfo!$B:$B,0),MATCH(L$1,StudiesInfo!$1:$1,0))</f>
        <v>Water: Semi-static system</v>
      </c>
      <c r="M1080" s="31" t="str">
        <f t="array" ref="M1080">INDEX(StudiesInfo!$1:$80,MATCH($E1080,StudiesInfo!$B:$B,0),MATCH(M$1,StudiesInfo!$1:$1,0))</f>
        <v>Every 48h</v>
      </c>
      <c r="N1080" s="31" t="str">
        <f t="array" ref="N1080">INDEX(StudiesInfo!$1:$80,MATCH($E1080,StudiesInfo!$B:$B,0),MATCH(N$1,StudiesInfo!$1:$1,0))</f>
        <v>0.5, 1.5, 5</v>
      </c>
      <c r="O1080" s="31" t="str">
        <f t="array" ref="O1080">INDEX(StudiesInfo!$1:$80,MATCH($E1080,StudiesInfo!$B:$B,0),MATCH(O$1,StudiesInfo!$1:$1,0))</f>
        <v>ppm</v>
      </c>
      <c r="P1080" s="31" t="str">
        <f t="array" ref="P1080">INDEX(StudiesInfo!$1:$80,MATCH($E1080,StudiesInfo!$B:$B,0),MATCH(P$1,StudiesInfo!$1:$1,0))</f>
        <v>Adult</v>
      </c>
      <c r="Q1080" s="31">
        <f t="array" ref="Q1080">INDEX(StudiesInfo!$1:$80,MATCH($E1080,StudiesInfo!$B:$B,0),MATCH(Q$1,StudiesInfo!$1:$1,0))</f>
        <v>6</v>
      </c>
      <c r="R1080" s="31" t="str">
        <f t="array" ref="R1080">INDEX(StudiesInfo!$1:$80,MATCH($E1080,StudiesInfo!$B:$B,0),MATCH(R$1,StudiesInfo!$1:$1,0))</f>
        <v>months</v>
      </c>
      <c r="S1080" s="31" t="str">
        <f t="array" ref="S1080">INDEX(StudiesInfo!$1:$80,MATCH($E1080,StudiesInfo!$B:$B,0),MATCH(S$1,StudiesInfo!$1:$1,0))</f>
        <v>7, Circadian behaviour: 49</v>
      </c>
      <c r="T1080" s="31" t="str">
        <f t="array" ref="T1080">INDEX(StudiesInfo!$1:$80,MATCH($E1080,StudiesInfo!$B:$B,0),MATCH(T$1,StudiesInfo!$1:$1,0))</f>
        <v>5-15 days
15 days +</v>
      </c>
      <c r="U1080" s="31" t="str">
        <f t="array" ref="U1080">INDEX(StudiesInfo!$1:$80,MATCH($E1080,StudiesInfo!$B:$B,0),MATCH(U$1,StudiesInfo!$1:$1,0))</f>
        <v>0, Unclear</v>
      </c>
      <c r="V1080" s="31" t="str">
        <f t="array" ref="V1080">INDEX(StudiesInfo!$1:$80,MATCH($E1080,StudiesInfo!$B:$B,0),MATCH(V$1,StudiesInfo!$1:$1,0))</f>
        <v>Adult</v>
      </c>
      <c r="W1080" s="31" t="str">
        <f t="array" ref="W1080">INDEX(StudiesInfo!$1:$80,MATCH($E1080,StudiesInfo!$B:$B,0),MATCH(W$1,StudiesInfo!$1:$1,0))</f>
        <v>Unclear</v>
      </c>
      <c r="X1080" s="31" t="str">
        <f t="array" ref="X1080">INDEX(StudiesInfo!$1:$80,MATCH($E1080,StudiesInfo!$B:$B,0),MATCH(X$1,StudiesInfo!$1:$1,0))</f>
        <v>-</v>
      </c>
      <c r="Y1080" s="30" t="s">
        <v>685</v>
      </c>
      <c r="Z1080" s="30" t="s">
        <v>1132</v>
      </c>
      <c r="AA1080" s="30" t="s">
        <v>1195</v>
      </c>
      <c r="AD1080" s="33" t="s">
        <v>1150</v>
      </c>
      <c r="AE1080" s="30"/>
      <c r="AF1080" s="30" t="s">
        <v>596</v>
      </c>
    </row>
    <row r="1081" ht="16.5" hidden="1" customHeight="1">
      <c r="A1081" s="30">
        <v>38.0</v>
      </c>
      <c r="B1081" s="31" t="str">
        <f t="array" ref="B1081">INDEX(StudiesInfo!$1:$80,MATCH($E1081,StudiesInfo!$B:$B,0),MATCH(B$1,StudiesInfo!$1:$1,0))</f>
        <v>No</v>
      </c>
      <c r="E1081" s="31" t="str">
        <f t="array" ref="E1081">INDEX(StudiesInfo!$1:$80,MATCH($A1081,StudiesInfo!$A:$A,0),MATCH(E$1,StudiesInfo!$1:$1,0))</f>
        <v>Sarasamma et al., 2020</v>
      </c>
      <c r="F1081" s="31" t="str">
        <f t="array" ref="F1081">INDEX(StudiesInfo!$1:$80,MATCH($E1081,StudiesInfo!$B:$B,0),MATCH(F$1,StudiesInfo!$1:$1,0))</f>
        <v>70 nm</v>
      </c>
      <c r="G1081" s="31" t="str">
        <f t="array" ref="G1081">INDEX(StudiesInfo!$1:$80,MATCH($E1081,StudiesInfo!$B:$B,0),MATCH(G$1,StudiesInfo!$1:$1,0))</f>
        <v>nano</v>
      </c>
      <c r="H1081" s="31" t="str">
        <f t="array" ref="H1081">INDEX(StudiesInfo!$1:$80,MATCH($E1081,StudiesInfo!$B:$B,0),MATCH(H$1,StudiesInfo!$1:$1,0))</f>
        <v>Polystyrene (PS)</v>
      </c>
      <c r="I1081" s="31" t="str">
        <f t="array" ref="I1081">INDEX(StudiesInfo!$1:$80,MATCH($E1081,StudiesInfo!$B:$B,0),MATCH(I$1,StudiesInfo!$1:$1,0))</f>
        <v>Sphere</v>
      </c>
      <c r="J1081" s="32" t="str">
        <f t="array" ref="J1081">INDEX(StudiesInfo!$1:$80,MATCH($E1081,StudiesInfo!$B:$B,0),MATCH(J$1,StudiesInfo!$1:$1,0))</f>
        <v>Danio rerio</v>
      </c>
      <c r="K1081" s="31" t="str">
        <f t="array" ref="K1081">INDEX(StudiesInfo!$1:$80,MATCH($E1081,StudiesInfo!$B:$B,0),MATCH(K$1,StudiesInfo!$1:$1,0))</f>
        <v>Unclear</v>
      </c>
      <c r="L1081" s="31" t="str">
        <f t="array" ref="L1081">INDEX(StudiesInfo!$1:$80,MATCH($E1081,StudiesInfo!$B:$B,0),MATCH(L$1,StudiesInfo!$1:$1,0))</f>
        <v>Water: Semi-static system</v>
      </c>
      <c r="M1081" s="31" t="str">
        <f t="array" ref="M1081">INDEX(StudiesInfo!$1:$80,MATCH($E1081,StudiesInfo!$B:$B,0),MATCH(M$1,StudiesInfo!$1:$1,0))</f>
        <v>Every 48h</v>
      </c>
      <c r="N1081" s="31" t="str">
        <f t="array" ref="N1081">INDEX(StudiesInfo!$1:$80,MATCH($E1081,StudiesInfo!$B:$B,0),MATCH(N$1,StudiesInfo!$1:$1,0))</f>
        <v>0.5, 1.5, 5</v>
      </c>
      <c r="O1081" s="31" t="str">
        <f t="array" ref="O1081">INDEX(StudiesInfo!$1:$80,MATCH($E1081,StudiesInfo!$B:$B,0),MATCH(O$1,StudiesInfo!$1:$1,0))</f>
        <v>ppm</v>
      </c>
      <c r="P1081" s="31" t="str">
        <f t="array" ref="P1081">INDEX(StudiesInfo!$1:$80,MATCH($E1081,StudiesInfo!$B:$B,0),MATCH(P$1,StudiesInfo!$1:$1,0))</f>
        <v>Adult</v>
      </c>
      <c r="Q1081" s="31">
        <f t="array" ref="Q1081">INDEX(StudiesInfo!$1:$80,MATCH($E1081,StudiesInfo!$B:$B,0),MATCH(Q$1,StudiesInfo!$1:$1,0))</f>
        <v>6</v>
      </c>
      <c r="R1081" s="31" t="str">
        <f t="array" ref="R1081">INDEX(StudiesInfo!$1:$80,MATCH($E1081,StudiesInfo!$B:$B,0),MATCH(R$1,StudiesInfo!$1:$1,0))</f>
        <v>months</v>
      </c>
      <c r="S1081" s="31" t="str">
        <f t="array" ref="S1081">INDEX(StudiesInfo!$1:$80,MATCH($E1081,StudiesInfo!$B:$B,0),MATCH(S$1,StudiesInfo!$1:$1,0))</f>
        <v>7, Circadian behaviour: 49</v>
      </c>
      <c r="T1081" s="31" t="str">
        <f t="array" ref="T1081">INDEX(StudiesInfo!$1:$80,MATCH($E1081,StudiesInfo!$B:$B,0),MATCH(T$1,StudiesInfo!$1:$1,0))</f>
        <v>5-15 days
15 days +</v>
      </c>
      <c r="U1081" s="31" t="str">
        <f t="array" ref="U1081">INDEX(StudiesInfo!$1:$80,MATCH($E1081,StudiesInfo!$B:$B,0),MATCH(U$1,StudiesInfo!$1:$1,0))</f>
        <v>0, Unclear</v>
      </c>
      <c r="V1081" s="31" t="str">
        <f t="array" ref="V1081">INDEX(StudiesInfo!$1:$80,MATCH($E1081,StudiesInfo!$B:$B,0),MATCH(V$1,StudiesInfo!$1:$1,0))</f>
        <v>Adult</v>
      </c>
      <c r="W1081" s="31" t="str">
        <f t="array" ref="W1081">INDEX(StudiesInfo!$1:$80,MATCH($E1081,StudiesInfo!$B:$B,0),MATCH(W$1,StudiesInfo!$1:$1,0))</f>
        <v>Unclear</v>
      </c>
      <c r="X1081" s="31" t="str">
        <f t="array" ref="X1081">INDEX(StudiesInfo!$1:$80,MATCH($E1081,StudiesInfo!$B:$B,0),MATCH(X$1,StudiesInfo!$1:$1,0))</f>
        <v>-</v>
      </c>
      <c r="Y1081" s="30" t="s">
        <v>960</v>
      </c>
      <c r="Z1081" s="30" t="s">
        <v>1197</v>
      </c>
      <c r="AA1081" s="30" t="s">
        <v>1198</v>
      </c>
      <c r="AC1081" s="30" t="s">
        <v>1199</v>
      </c>
      <c r="AD1081" s="33" t="s">
        <v>586</v>
      </c>
      <c r="AE1081" s="30"/>
      <c r="AF1081" s="30" t="s">
        <v>588</v>
      </c>
    </row>
    <row r="1082" ht="16.5" hidden="1" customHeight="1">
      <c r="A1082" s="30">
        <v>38.0</v>
      </c>
      <c r="B1082" s="31" t="str">
        <f t="array" ref="B1082">INDEX(StudiesInfo!$1:$80,MATCH($E1082,StudiesInfo!$B:$B,0),MATCH(B$1,StudiesInfo!$1:$1,0))</f>
        <v>No</v>
      </c>
      <c r="E1082" s="31" t="str">
        <f t="array" ref="E1082">INDEX(StudiesInfo!$1:$80,MATCH($A1082,StudiesInfo!$A:$A,0),MATCH(E$1,StudiesInfo!$1:$1,0))</f>
        <v>Sarasamma et al., 2020</v>
      </c>
      <c r="F1082" s="31" t="str">
        <f t="array" ref="F1082">INDEX(StudiesInfo!$1:$80,MATCH($E1082,StudiesInfo!$B:$B,0),MATCH(F$1,StudiesInfo!$1:$1,0))</f>
        <v>70 nm</v>
      </c>
      <c r="G1082" s="31" t="str">
        <f t="array" ref="G1082">INDEX(StudiesInfo!$1:$80,MATCH($E1082,StudiesInfo!$B:$B,0),MATCH(G$1,StudiesInfo!$1:$1,0))</f>
        <v>nano</v>
      </c>
      <c r="H1082" s="31" t="str">
        <f t="array" ref="H1082">INDEX(StudiesInfo!$1:$80,MATCH($E1082,StudiesInfo!$B:$B,0),MATCH(H$1,StudiesInfo!$1:$1,0))</f>
        <v>Polystyrene (PS)</v>
      </c>
      <c r="I1082" s="31" t="str">
        <f t="array" ref="I1082">INDEX(StudiesInfo!$1:$80,MATCH($E1082,StudiesInfo!$B:$B,0),MATCH(I$1,StudiesInfo!$1:$1,0))</f>
        <v>Sphere</v>
      </c>
      <c r="J1082" s="32" t="str">
        <f t="array" ref="J1082">INDEX(StudiesInfo!$1:$80,MATCH($E1082,StudiesInfo!$B:$B,0),MATCH(J$1,StudiesInfo!$1:$1,0))</f>
        <v>Danio rerio</v>
      </c>
      <c r="K1082" s="31" t="str">
        <f t="array" ref="K1082">INDEX(StudiesInfo!$1:$80,MATCH($E1082,StudiesInfo!$B:$B,0),MATCH(K$1,StudiesInfo!$1:$1,0))</f>
        <v>Unclear</v>
      </c>
      <c r="L1082" s="31" t="str">
        <f t="array" ref="L1082">INDEX(StudiesInfo!$1:$80,MATCH($E1082,StudiesInfo!$B:$B,0),MATCH(L$1,StudiesInfo!$1:$1,0))</f>
        <v>Water: Semi-static system</v>
      </c>
      <c r="M1082" s="31" t="str">
        <f t="array" ref="M1082">INDEX(StudiesInfo!$1:$80,MATCH($E1082,StudiesInfo!$B:$B,0),MATCH(M$1,StudiesInfo!$1:$1,0))</f>
        <v>Every 48h</v>
      </c>
      <c r="N1082" s="31" t="str">
        <f t="array" ref="N1082">INDEX(StudiesInfo!$1:$80,MATCH($E1082,StudiesInfo!$B:$B,0),MATCH(N$1,StudiesInfo!$1:$1,0))</f>
        <v>0.5, 1.5, 5</v>
      </c>
      <c r="O1082" s="31" t="str">
        <f t="array" ref="O1082">INDEX(StudiesInfo!$1:$80,MATCH($E1082,StudiesInfo!$B:$B,0),MATCH(O$1,StudiesInfo!$1:$1,0))</f>
        <v>ppm</v>
      </c>
      <c r="P1082" s="31" t="str">
        <f t="array" ref="P1082">INDEX(StudiesInfo!$1:$80,MATCH($E1082,StudiesInfo!$B:$B,0),MATCH(P$1,StudiesInfo!$1:$1,0))</f>
        <v>Adult</v>
      </c>
      <c r="Q1082" s="31">
        <f t="array" ref="Q1082">INDEX(StudiesInfo!$1:$80,MATCH($E1082,StudiesInfo!$B:$B,0),MATCH(Q$1,StudiesInfo!$1:$1,0))</f>
        <v>6</v>
      </c>
      <c r="R1082" s="31" t="str">
        <f t="array" ref="R1082">INDEX(StudiesInfo!$1:$80,MATCH($E1082,StudiesInfo!$B:$B,0),MATCH(R$1,StudiesInfo!$1:$1,0))</f>
        <v>months</v>
      </c>
      <c r="S1082" s="31" t="str">
        <f t="array" ref="S1082">INDEX(StudiesInfo!$1:$80,MATCH($E1082,StudiesInfo!$B:$B,0),MATCH(S$1,StudiesInfo!$1:$1,0))</f>
        <v>7, Circadian behaviour: 49</v>
      </c>
      <c r="T1082" s="31" t="str">
        <f t="array" ref="T1082">INDEX(StudiesInfo!$1:$80,MATCH($E1082,StudiesInfo!$B:$B,0),MATCH(T$1,StudiesInfo!$1:$1,0))</f>
        <v>5-15 days
15 days +</v>
      </c>
      <c r="U1082" s="31" t="str">
        <f t="array" ref="U1082">INDEX(StudiesInfo!$1:$80,MATCH($E1082,StudiesInfo!$B:$B,0),MATCH(U$1,StudiesInfo!$1:$1,0))</f>
        <v>0, Unclear</v>
      </c>
      <c r="V1082" s="31" t="str">
        <f t="array" ref="V1082">INDEX(StudiesInfo!$1:$80,MATCH($E1082,StudiesInfo!$B:$B,0),MATCH(V$1,StudiesInfo!$1:$1,0))</f>
        <v>Adult</v>
      </c>
      <c r="W1082" s="31" t="str">
        <f t="array" ref="W1082">INDEX(StudiesInfo!$1:$80,MATCH($E1082,StudiesInfo!$B:$B,0),MATCH(W$1,StudiesInfo!$1:$1,0))</f>
        <v>Unclear</v>
      </c>
      <c r="X1082" s="31" t="str">
        <f t="array" ref="X1082">INDEX(StudiesInfo!$1:$80,MATCH($E1082,StudiesInfo!$B:$B,0),MATCH(X$1,StudiesInfo!$1:$1,0))</f>
        <v>-</v>
      </c>
      <c r="Y1082" s="30" t="s">
        <v>960</v>
      </c>
      <c r="Z1082" s="30" t="s">
        <v>1197</v>
      </c>
      <c r="AA1082" s="30" t="s">
        <v>1198</v>
      </c>
      <c r="AD1082" s="33" t="s">
        <v>1200</v>
      </c>
      <c r="AE1082" s="30"/>
      <c r="AF1082" s="30" t="s">
        <v>596</v>
      </c>
    </row>
    <row r="1083" ht="16.5" hidden="1" customHeight="1">
      <c r="A1083" s="30">
        <v>38.0</v>
      </c>
      <c r="B1083" s="31" t="str">
        <f t="array" ref="B1083">INDEX(StudiesInfo!$1:$80,MATCH($E1083,StudiesInfo!$B:$B,0),MATCH(B$1,StudiesInfo!$1:$1,0))</f>
        <v>No</v>
      </c>
      <c r="E1083" s="31" t="str">
        <f t="array" ref="E1083">INDEX(StudiesInfo!$1:$80,MATCH($A1083,StudiesInfo!$A:$A,0),MATCH(E$1,StudiesInfo!$1:$1,0))</f>
        <v>Sarasamma et al., 2020</v>
      </c>
      <c r="F1083" s="31" t="str">
        <f t="array" ref="F1083">INDEX(StudiesInfo!$1:$80,MATCH($E1083,StudiesInfo!$B:$B,0),MATCH(F$1,StudiesInfo!$1:$1,0))</f>
        <v>70 nm</v>
      </c>
      <c r="G1083" s="31" t="str">
        <f t="array" ref="G1083">INDEX(StudiesInfo!$1:$80,MATCH($E1083,StudiesInfo!$B:$B,0),MATCH(G$1,StudiesInfo!$1:$1,0))</f>
        <v>nano</v>
      </c>
      <c r="H1083" s="31" t="str">
        <f t="array" ref="H1083">INDEX(StudiesInfo!$1:$80,MATCH($E1083,StudiesInfo!$B:$B,0),MATCH(H$1,StudiesInfo!$1:$1,0))</f>
        <v>Polystyrene (PS)</v>
      </c>
      <c r="I1083" s="31" t="str">
        <f t="array" ref="I1083">INDEX(StudiesInfo!$1:$80,MATCH($E1083,StudiesInfo!$B:$B,0),MATCH(I$1,StudiesInfo!$1:$1,0))</f>
        <v>Sphere</v>
      </c>
      <c r="J1083" s="32" t="str">
        <f t="array" ref="J1083">INDEX(StudiesInfo!$1:$80,MATCH($E1083,StudiesInfo!$B:$B,0),MATCH(J$1,StudiesInfo!$1:$1,0))</f>
        <v>Danio rerio</v>
      </c>
      <c r="K1083" s="31" t="str">
        <f t="array" ref="K1083">INDEX(StudiesInfo!$1:$80,MATCH($E1083,StudiesInfo!$B:$B,0),MATCH(K$1,StudiesInfo!$1:$1,0))</f>
        <v>Unclear</v>
      </c>
      <c r="L1083" s="31" t="str">
        <f t="array" ref="L1083">INDEX(StudiesInfo!$1:$80,MATCH($E1083,StudiesInfo!$B:$B,0),MATCH(L$1,StudiesInfo!$1:$1,0))</f>
        <v>Water: Semi-static system</v>
      </c>
      <c r="M1083" s="31" t="str">
        <f t="array" ref="M1083">INDEX(StudiesInfo!$1:$80,MATCH($E1083,StudiesInfo!$B:$B,0),MATCH(M$1,StudiesInfo!$1:$1,0))</f>
        <v>Every 48h</v>
      </c>
      <c r="N1083" s="31" t="str">
        <f t="array" ref="N1083">INDEX(StudiesInfo!$1:$80,MATCH($E1083,StudiesInfo!$B:$B,0),MATCH(N$1,StudiesInfo!$1:$1,0))</f>
        <v>0.5, 1.5, 5</v>
      </c>
      <c r="O1083" s="31" t="str">
        <f t="array" ref="O1083">INDEX(StudiesInfo!$1:$80,MATCH($E1083,StudiesInfo!$B:$B,0),MATCH(O$1,StudiesInfo!$1:$1,0))</f>
        <v>ppm</v>
      </c>
      <c r="P1083" s="31" t="str">
        <f t="array" ref="P1083">INDEX(StudiesInfo!$1:$80,MATCH($E1083,StudiesInfo!$B:$B,0),MATCH(P$1,StudiesInfo!$1:$1,0))</f>
        <v>Adult</v>
      </c>
      <c r="Q1083" s="31">
        <f t="array" ref="Q1083">INDEX(StudiesInfo!$1:$80,MATCH($E1083,StudiesInfo!$B:$B,0),MATCH(Q$1,StudiesInfo!$1:$1,0))</f>
        <v>6</v>
      </c>
      <c r="R1083" s="31" t="str">
        <f t="array" ref="R1083">INDEX(StudiesInfo!$1:$80,MATCH($E1083,StudiesInfo!$B:$B,0),MATCH(R$1,StudiesInfo!$1:$1,0))</f>
        <v>months</v>
      </c>
      <c r="S1083" s="31" t="str">
        <f t="array" ref="S1083">INDEX(StudiesInfo!$1:$80,MATCH($E1083,StudiesInfo!$B:$B,0),MATCH(S$1,StudiesInfo!$1:$1,0))</f>
        <v>7, Circadian behaviour: 49</v>
      </c>
      <c r="T1083" s="31" t="str">
        <f t="array" ref="T1083">INDEX(StudiesInfo!$1:$80,MATCH($E1083,StudiesInfo!$B:$B,0),MATCH(T$1,StudiesInfo!$1:$1,0))</f>
        <v>5-15 days
15 days +</v>
      </c>
      <c r="U1083" s="31" t="str">
        <f t="array" ref="U1083">INDEX(StudiesInfo!$1:$80,MATCH($E1083,StudiesInfo!$B:$B,0),MATCH(U$1,StudiesInfo!$1:$1,0))</f>
        <v>0, Unclear</v>
      </c>
      <c r="V1083" s="31" t="str">
        <f t="array" ref="V1083">INDEX(StudiesInfo!$1:$80,MATCH($E1083,StudiesInfo!$B:$B,0),MATCH(V$1,StudiesInfo!$1:$1,0))</f>
        <v>Adult</v>
      </c>
      <c r="W1083" s="31" t="str">
        <f t="array" ref="W1083">INDEX(StudiesInfo!$1:$80,MATCH($E1083,StudiesInfo!$B:$B,0),MATCH(W$1,StudiesInfo!$1:$1,0))</f>
        <v>Unclear</v>
      </c>
      <c r="X1083" s="31" t="str">
        <f t="array" ref="X1083">INDEX(StudiesInfo!$1:$80,MATCH($E1083,StudiesInfo!$B:$B,0),MATCH(X$1,StudiesInfo!$1:$1,0))</f>
        <v>-</v>
      </c>
      <c r="Y1083" s="30" t="s">
        <v>960</v>
      </c>
      <c r="Z1083" s="30" t="s">
        <v>1197</v>
      </c>
      <c r="AA1083" s="30" t="s">
        <v>1201</v>
      </c>
      <c r="AC1083" s="30" t="s">
        <v>1202</v>
      </c>
      <c r="AD1083" s="33" t="s">
        <v>586</v>
      </c>
      <c r="AE1083" s="30"/>
      <c r="AF1083" s="30" t="s">
        <v>588</v>
      </c>
    </row>
    <row r="1084" ht="16.5" hidden="1" customHeight="1">
      <c r="A1084" s="30">
        <v>38.0</v>
      </c>
      <c r="B1084" s="31" t="str">
        <f t="array" ref="B1084">INDEX(StudiesInfo!$1:$80,MATCH($E1084,StudiesInfo!$B:$B,0),MATCH(B$1,StudiesInfo!$1:$1,0))</f>
        <v>No</v>
      </c>
      <c r="E1084" s="31" t="str">
        <f t="array" ref="E1084">INDEX(StudiesInfo!$1:$80,MATCH($A1084,StudiesInfo!$A:$A,0),MATCH(E$1,StudiesInfo!$1:$1,0))</f>
        <v>Sarasamma et al., 2020</v>
      </c>
      <c r="F1084" s="31" t="str">
        <f t="array" ref="F1084">INDEX(StudiesInfo!$1:$80,MATCH($E1084,StudiesInfo!$B:$B,0),MATCH(F$1,StudiesInfo!$1:$1,0))</f>
        <v>70 nm</v>
      </c>
      <c r="G1084" s="31" t="str">
        <f t="array" ref="G1084">INDEX(StudiesInfo!$1:$80,MATCH($E1084,StudiesInfo!$B:$B,0),MATCH(G$1,StudiesInfo!$1:$1,0))</f>
        <v>nano</v>
      </c>
      <c r="H1084" s="31" t="str">
        <f t="array" ref="H1084">INDEX(StudiesInfo!$1:$80,MATCH($E1084,StudiesInfo!$B:$B,0),MATCH(H$1,StudiesInfo!$1:$1,0))</f>
        <v>Polystyrene (PS)</v>
      </c>
      <c r="I1084" s="31" t="str">
        <f t="array" ref="I1084">INDEX(StudiesInfo!$1:$80,MATCH($E1084,StudiesInfo!$B:$B,0),MATCH(I$1,StudiesInfo!$1:$1,0))</f>
        <v>Sphere</v>
      </c>
      <c r="J1084" s="32" t="str">
        <f t="array" ref="J1084">INDEX(StudiesInfo!$1:$80,MATCH($E1084,StudiesInfo!$B:$B,0),MATCH(J$1,StudiesInfo!$1:$1,0))</f>
        <v>Danio rerio</v>
      </c>
      <c r="K1084" s="31" t="str">
        <f t="array" ref="K1084">INDEX(StudiesInfo!$1:$80,MATCH($E1084,StudiesInfo!$B:$B,0),MATCH(K$1,StudiesInfo!$1:$1,0))</f>
        <v>Unclear</v>
      </c>
      <c r="L1084" s="31" t="str">
        <f t="array" ref="L1084">INDEX(StudiesInfo!$1:$80,MATCH($E1084,StudiesInfo!$B:$B,0),MATCH(L$1,StudiesInfo!$1:$1,0))</f>
        <v>Water: Semi-static system</v>
      </c>
      <c r="M1084" s="31" t="str">
        <f t="array" ref="M1084">INDEX(StudiesInfo!$1:$80,MATCH($E1084,StudiesInfo!$B:$B,0),MATCH(M$1,StudiesInfo!$1:$1,0))</f>
        <v>Every 48h</v>
      </c>
      <c r="N1084" s="31" t="str">
        <f t="array" ref="N1084">INDEX(StudiesInfo!$1:$80,MATCH($E1084,StudiesInfo!$B:$B,0),MATCH(N$1,StudiesInfo!$1:$1,0))</f>
        <v>0.5, 1.5, 5</v>
      </c>
      <c r="O1084" s="31" t="str">
        <f t="array" ref="O1084">INDEX(StudiesInfo!$1:$80,MATCH($E1084,StudiesInfo!$B:$B,0),MATCH(O$1,StudiesInfo!$1:$1,0))</f>
        <v>ppm</v>
      </c>
      <c r="P1084" s="31" t="str">
        <f t="array" ref="P1084">INDEX(StudiesInfo!$1:$80,MATCH($E1084,StudiesInfo!$B:$B,0),MATCH(P$1,StudiesInfo!$1:$1,0))</f>
        <v>Adult</v>
      </c>
      <c r="Q1084" s="31">
        <f t="array" ref="Q1084">INDEX(StudiesInfo!$1:$80,MATCH($E1084,StudiesInfo!$B:$B,0),MATCH(Q$1,StudiesInfo!$1:$1,0))</f>
        <v>6</v>
      </c>
      <c r="R1084" s="31" t="str">
        <f t="array" ref="R1084">INDEX(StudiesInfo!$1:$80,MATCH($E1084,StudiesInfo!$B:$B,0),MATCH(R$1,StudiesInfo!$1:$1,0))</f>
        <v>months</v>
      </c>
      <c r="S1084" s="31" t="str">
        <f t="array" ref="S1084">INDEX(StudiesInfo!$1:$80,MATCH($E1084,StudiesInfo!$B:$B,0),MATCH(S$1,StudiesInfo!$1:$1,0))</f>
        <v>7, Circadian behaviour: 49</v>
      </c>
      <c r="T1084" s="31" t="str">
        <f t="array" ref="T1084">INDEX(StudiesInfo!$1:$80,MATCH($E1084,StudiesInfo!$B:$B,0),MATCH(T$1,StudiesInfo!$1:$1,0))</f>
        <v>5-15 days
15 days +</v>
      </c>
      <c r="U1084" s="31" t="str">
        <f t="array" ref="U1084">INDEX(StudiesInfo!$1:$80,MATCH($E1084,StudiesInfo!$B:$B,0),MATCH(U$1,StudiesInfo!$1:$1,0))</f>
        <v>0, Unclear</v>
      </c>
      <c r="V1084" s="31" t="str">
        <f t="array" ref="V1084">INDEX(StudiesInfo!$1:$80,MATCH($E1084,StudiesInfo!$B:$B,0),MATCH(V$1,StudiesInfo!$1:$1,0))</f>
        <v>Adult</v>
      </c>
      <c r="W1084" s="31" t="str">
        <f t="array" ref="W1084">INDEX(StudiesInfo!$1:$80,MATCH($E1084,StudiesInfo!$B:$B,0),MATCH(W$1,StudiesInfo!$1:$1,0))</f>
        <v>Unclear</v>
      </c>
      <c r="X1084" s="31" t="str">
        <f t="array" ref="X1084">INDEX(StudiesInfo!$1:$80,MATCH($E1084,StudiesInfo!$B:$B,0),MATCH(X$1,StudiesInfo!$1:$1,0))</f>
        <v>-</v>
      </c>
      <c r="Y1084" s="30" t="s">
        <v>960</v>
      </c>
      <c r="Z1084" s="30" t="s">
        <v>1197</v>
      </c>
      <c r="AA1084" s="30" t="s">
        <v>1201</v>
      </c>
      <c r="AD1084" s="33" t="s">
        <v>1200</v>
      </c>
      <c r="AE1084" s="30"/>
      <c r="AF1084" s="34" t="s">
        <v>591</v>
      </c>
    </row>
    <row r="1085" ht="16.5" hidden="1" customHeight="1">
      <c r="A1085" s="30">
        <v>38.0</v>
      </c>
      <c r="B1085" s="31" t="str">
        <f t="array" ref="B1085">INDEX(StudiesInfo!$1:$80,MATCH($E1085,StudiesInfo!$B:$B,0),MATCH(B$1,StudiesInfo!$1:$1,0))</f>
        <v>No</v>
      </c>
      <c r="E1085" s="31" t="str">
        <f t="array" ref="E1085">INDEX(StudiesInfo!$1:$80,MATCH($A1085,StudiesInfo!$A:$A,0),MATCH(E$1,StudiesInfo!$1:$1,0))</f>
        <v>Sarasamma et al., 2020</v>
      </c>
      <c r="F1085" s="31" t="str">
        <f t="array" ref="F1085">INDEX(StudiesInfo!$1:$80,MATCH($E1085,StudiesInfo!$B:$B,0),MATCH(F$1,StudiesInfo!$1:$1,0))</f>
        <v>70 nm</v>
      </c>
      <c r="G1085" s="31" t="str">
        <f t="array" ref="G1085">INDEX(StudiesInfo!$1:$80,MATCH($E1085,StudiesInfo!$B:$B,0),MATCH(G$1,StudiesInfo!$1:$1,0))</f>
        <v>nano</v>
      </c>
      <c r="H1085" s="31" t="str">
        <f t="array" ref="H1085">INDEX(StudiesInfo!$1:$80,MATCH($E1085,StudiesInfo!$B:$B,0),MATCH(H$1,StudiesInfo!$1:$1,0))</f>
        <v>Polystyrene (PS)</v>
      </c>
      <c r="I1085" s="31" t="str">
        <f t="array" ref="I1085">INDEX(StudiesInfo!$1:$80,MATCH($E1085,StudiesInfo!$B:$B,0),MATCH(I$1,StudiesInfo!$1:$1,0))</f>
        <v>Sphere</v>
      </c>
      <c r="J1085" s="32" t="str">
        <f t="array" ref="J1085">INDEX(StudiesInfo!$1:$80,MATCH($E1085,StudiesInfo!$B:$B,0),MATCH(J$1,StudiesInfo!$1:$1,0))</f>
        <v>Danio rerio</v>
      </c>
      <c r="K1085" s="31" t="str">
        <f t="array" ref="K1085">INDEX(StudiesInfo!$1:$80,MATCH($E1085,StudiesInfo!$B:$B,0),MATCH(K$1,StudiesInfo!$1:$1,0))</f>
        <v>Unclear</v>
      </c>
      <c r="L1085" s="31" t="str">
        <f t="array" ref="L1085">INDEX(StudiesInfo!$1:$80,MATCH($E1085,StudiesInfo!$B:$B,0),MATCH(L$1,StudiesInfo!$1:$1,0))</f>
        <v>Water: Semi-static system</v>
      </c>
      <c r="M1085" s="31" t="str">
        <f t="array" ref="M1085">INDEX(StudiesInfo!$1:$80,MATCH($E1085,StudiesInfo!$B:$B,0),MATCH(M$1,StudiesInfo!$1:$1,0))</f>
        <v>Every 48h</v>
      </c>
      <c r="N1085" s="31" t="str">
        <f t="array" ref="N1085">INDEX(StudiesInfo!$1:$80,MATCH($E1085,StudiesInfo!$B:$B,0),MATCH(N$1,StudiesInfo!$1:$1,0))</f>
        <v>0.5, 1.5, 5</v>
      </c>
      <c r="O1085" s="31" t="str">
        <f t="array" ref="O1085">INDEX(StudiesInfo!$1:$80,MATCH($E1085,StudiesInfo!$B:$B,0),MATCH(O$1,StudiesInfo!$1:$1,0))</f>
        <v>ppm</v>
      </c>
      <c r="P1085" s="31" t="str">
        <f t="array" ref="P1085">INDEX(StudiesInfo!$1:$80,MATCH($E1085,StudiesInfo!$B:$B,0),MATCH(P$1,StudiesInfo!$1:$1,0))</f>
        <v>Adult</v>
      </c>
      <c r="Q1085" s="31">
        <f t="array" ref="Q1085">INDEX(StudiesInfo!$1:$80,MATCH($E1085,StudiesInfo!$B:$B,0),MATCH(Q$1,StudiesInfo!$1:$1,0))</f>
        <v>6</v>
      </c>
      <c r="R1085" s="31" t="str">
        <f t="array" ref="R1085">INDEX(StudiesInfo!$1:$80,MATCH($E1085,StudiesInfo!$B:$B,0),MATCH(R$1,StudiesInfo!$1:$1,0))</f>
        <v>months</v>
      </c>
      <c r="S1085" s="31" t="str">
        <f t="array" ref="S1085">INDEX(StudiesInfo!$1:$80,MATCH($E1085,StudiesInfo!$B:$B,0),MATCH(S$1,StudiesInfo!$1:$1,0))</f>
        <v>7, Circadian behaviour: 49</v>
      </c>
      <c r="T1085" s="31" t="str">
        <f t="array" ref="T1085">INDEX(StudiesInfo!$1:$80,MATCH($E1085,StudiesInfo!$B:$B,0),MATCH(T$1,StudiesInfo!$1:$1,0))</f>
        <v>5-15 days
15 days +</v>
      </c>
      <c r="U1085" s="31" t="str">
        <f t="array" ref="U1085">INDEX(StudiesInfo!$1:$80,MATCH($E1085,StudiesInfo!$B:$B,0),MATCH(U$1,StudiesInfo!$1:$1,0))</f>
        <v>0, Unclear</v>
      </c>
      <c r="V1085" s="31" t="str">
        <f t="array" ref="V1085">INDEX(StudiesInfo!$1:$80,MATCH($E1085,StudiesInfo!$B:$B,0),MATCH(V$1,StudiesInfo!$1:$1,0))</f>
        <v>Adult</v>
      </c>
      <c r="W1085" s="31" t="str">
        <f t="array" ref="W1085">INDEX(StudiesInfo!$1:$80,MATCH($E1085,StudiesInfo!$B:$B,0),MATCH(W$1,StudiesInfo!$1:$1,0))</f>
        <v>Unclear</v>
      </c>
      <c r="X1085" s="31" t="str">
        <f t="array" ref="X1085">INDEX(StudiesInfo!$1:$80,MATCH($E1085,StudiesInfo!$B:$B,0),MATCH(X$1,StudiesInfo!$1:$1,0))</f>
        <v>-</v>
      </c>
      <c r="Y1085" s="30" t="s">
        <v>960</v>
      </c>
      <c r="Z1085" s="30" t="s">
        <v>1197</v>
      </c>
      <c r="AA1085" s="30" t="s">
        <v>1203</v>
      </c>
      <c r="AB1085" s="30"/>
      <c r="AC1085" s="30" t="s">
        <v>1204</v>
      </c>
      <c r="AD1085" s="33" t="s">
        <v>586</v>
      </c>
      <c r="AE1085" s="30"/>
      <c r="AF1085" s="30" t="s">
        <v>588</v>
      </c>
    </row>
    <row r="1086" ht="16.5" hidden="1" customHeight="1">
      <c r="A1086" s="30">
        <v>38.0</v>
      </c>
      <c r="B1086" s="31" t="str">
        <f t="array" ref="B1086">INDEX(StudiesInfo!$1:$80,MATCH($E1086,StudiesInfo!$B:$B,0),MATCH(B$1,StudiesInfo!$1:$1,0))</f>
        <v>No</v>
      </c>
      <c r="E1086" s="31" t="str">
        <f t="array" ref="E1086">INDEX(StudiesInfo!$1:$80,MATCH($A1086,StudiesInfo!$A:$A,0),MATCH(E$1,StudiesInfo!$1:$1,0))</f>
        <v>Sarasamma et al., 2020</v>
      </c>
      <c r="F1086" s="31" t="str">
        <f t="array" ref="F1086">INDEX(StudiesInfo!$1:$80,MATCH($E1086,StudiesInfo!$B:$B,0),MATCH(F$1,StudiesInfo!$1:$1,0))</f>
        <v>70 nm</v>
      </c>
      <c r="G1086" s="31" t="str">
        <f t="array" ref="G1086">INDEX(StudiesInfo!$1:$80,MATCH($E1086,StudiesInfo!$B:$B,0),MATCH(G$1,StudiesInfo!$1:$1,0))</f>
        <v>nano</v>
      </c>
      <c r="H1086" s="31" t="str">
        <f t="array" ref="H1086">INDEX(StudiesInfo!$1:$80,MATCH($E1086,StudiesInfo!$B:$B,0),MATCH(H$1,StudiesInfo!$1:$1,0))</f>
        <v>Polystyrene (PS)</v>
      </c>
      <c r="I1086" s="31" t="str">
        <f t="array" ref="I1086">INDEX(StudiesInfo!$1:$80,MATCH($E1086,StudiesInfo!$B:$B,0),MATCH(I$1,StudiesInfo!$1:$1,0))</f>
        <v>Sphere</v>
      </c>
      <c r="J1086" s="32" t="str">
        <f t="array" ref="J1086">INDEX(StudiesInfo!$1:$80,MATCH($E1086,StudiesInfo!$B:$B,0),MATCH(J$1,StudiesInfo!$1:$1,0))</f>
        <v>Danio rerio</v>
      </c>
      <c r="K1086" s="31" t="str">
        <f t="array" ref="K1086">INDEX(StudiesInfo!$1:$80,MATCH($E1086,StudiesInfo!$B:$B,0),MATCH(K$1,StudiesInfo!$1:$1,0))</f>
        <v>Unclear</v>
      </c>
      <c r="L1086" s="31" t="str">
        <f t="array" ref="L1086">INDEX(StudiesInfo!$1:$80,MATCH($E1086,StudiesInfo!$B:$B,0),MATCH(L$1,StudiesInfo!$1:$1,0))</f>
        <v>Water: Semi-static system</v>
      </c>
      <c r="M1086" s="31" t="str">
        <f t="array" ref="M1086">INDEX(StudiesInfo!$1:$80,MATCH($E1086,StudiesInfo!$B:$B,0),MATCH(M$1,StudiesInfo!$1:$1,0))</f>
        <v>Every 48h</v>
      </c>
      <c r="N1086" s="31" t="str">
        <f t="array" ref="N1086">INDEX(StudiesInfo!$1:$80,MATCH($E1086,StudiesInfo!$B:$B,0),MATCH(N$1,StudiesInfo!$1:$1,0))</f>
        <v>0.5, 1.5, 5</v>
      </c>
      <c r="O1086" s="31" t="str">
        <f t="array" ref="O1086">INDEX(StudiesInfo!$1:$80,MATCH($E1086,StudiesInfo!$B:$B,0),MATCH(O$1,StudiesInfo!$1:$1,0))</f>
        <v>ppm</v>
      </c>
      <c r="P1086" s="31" t="str">
        <f t="array" ref="P1086">INDEX(StudiesInfo!$1:$80,MATCH($E1086,StudiesInfo!$B:$B,0),MATCH(P$1,StudiesInfo!$1:$1,0))</f>
        <v>Adult</v>
      </c>
      <c r="Q1086" s="31">
        <f t="array" ref="Q1086">INDEX(StudiesInfo!$1:$80,MATCH($E1086,StudiesInfo!$B:$B,0),MATCH(Q$1,StudiesInfo!$1:$1,0))</f>
        <v>6</v>
      </c>
      <c r="R1086" s="31" t="str">
        <f t="array" ref="R1086">INDEX(StudiesInfo!$1:$80,MATCH($E1086,StudiesInfo!$B:$B,0),MATCH(R$1,StudiesInfo!$1:$1,0))</f>
        <v>months</v>
      </c>
      <c r="S1086" s="31" t="str">
        <f t="array" ref="S1086">INDEX(StudiesInfo!$1:$80,MATCH($E1086,StudiesInfo!$B:$B,0),MATCH(S$1,StudiesInfo!$1:$1,0))</f>
        <v>7, Circadian behaviour: 49</v>
      </c>
      <c r="T1086" s="31" t="str">
        <f t="array" ref="T1086">INDEX(StudiesInfo!$1:$80,MATCH($E1086,StudiesInfo!$B:$B,0),MATCH(T$1,StudiesInfo!$1:$1,0))</f>
        <v>5-15 days
15 days +</v>
      </c>
      <c r="U1086" s="31" t="str">
        <f t="array" ref="U1086">INDEX(StudiesInfo!$1:$80,MATCH($E1086,StudiesInfo!$B:$B,0),MATCH(U$1,StudiesInfo!$1:$1,0))</f>
        <v>0, Unclear</v>
      </c>
      <c r="V1086" s="31" t="str">
        <f t="array" ref="V1086">INDEX(StudiesInfo!$1:$80,MATCH($E1086,StudiesInfo!$B:$B,0),MATCH(V$1,StudiesInfo!$1:$1,0))</f>
        <v>Adult</v>
      </c>
      <c r="W1086" s="31" t="str">
        <f t="array" ref="W1086">INDEX(StudiesInfo!$1:$80,MATCH($E1086,StudiesInfo!$B:$B,0),MATCH(W$1,StudiesInfo!$1:$1,0))</f>
        <v>Unclear</v>
      </c>
      <c r="X1086" s="31" t="str">
        <f t="array" ref="X1086">INDEX(StudiesInfo!$1:$80,MATCH($E1086,StudiesInfo!$B:$B,0),MATCH(X$1,StudiesInfo!$1:$1,0))</f>
        <v>-</v>
      </c>
      <c r="Y1086" s="30" t="s">
        <v>960</v>
      </c>
      <c r="Z1086" s="30" t="s">
        <v>1197</v>
      </c>
      <c r="AA1086" s="30" t="s">
        <v>1203</v>
      </c>
      <c r="AB1086" s="30"/>
      <c r="AD1086" s="33" t="s">
        <v>1200</v>
      </c>
      <c r="AE1086" s="30"/>
      <c r="AF1086" s="30" t="s">
        <v>600</v>
      </c>
    </row>
    <row r="1087" ht="16.5" hidden="1" customHeight="1">
      <c r="A1087" s="30">
        <v>38.0</v>
      </c>
      <c r="B1087" s="31" t="str">
        <f t="array" ref="B1087">INDEX(StudiesInfo!$1:$80,MATCH($E1087,StudiesInfo!$B:$B,0),MATCH(B$1,StudiesInfo!$1:$1,0))</f>
        <v>No</v>
      </c>
      <c r="E1087" s="31" t="str">
        <f t="array" ref="E1087">INDEX(StudiesInfo!$1:$80,MATCH($A1087,StudiesInfo!$A:$A,0),MATCH(E$1,StudiesInfo!$1:$1,0))</f>
        <v>Sarasamma et al., 2020</v>
      </c>
      <c r="F1087" s="31" t="str">
        <f t="array" ref="F1087">INDEX(StudiesInfo!$1:$80,MATCH($E1087,StudiesInfo!$B:$B,0),MATCH(F$1,StudiesInfo!$1:$1,0))</f>
        <v>70 nm</v>
      </c>
      <c r="G1087" s="31" t="str">
        <f t="array" ref="G1087">INDEX(StudiesInfo!$1:$80,MATCH($E1087,StudiesInfo!$B:$B,0),MATCH(G$1,StudiesInfo!$1:$1,0))</f>
        <v>nano</v>
      </c>
      <c r="H1087" s="31" t="str">
        <f t="array" ref="H1087">INDEX(StudiesInfo!$1:$80,MATCH($E1087,StudiesInfo!$B:$B,0),MATCH(H$1,StudiesInfo!$1:$1,0))</f>
        <v>Polystyrene (PS)</v>
      </c>
      <c r="I1087" s="31" t="str">
        <f t="array" ref="I1087">INDEX(StudiesInfo!$1:$80,MATCH($E1087,StudiesInfo!$B:$B,0),MATCH(I$1,StudiesInfo!$1:$1,0))</f>
        <v>Sphere</v>
      </c>
      <c r="J1087" s="32" t="str">
        <f t="array" ref="J1087">INDEX(StudiesInfo!$1:$80,MATCH($E1087,StudiesInfo!$B:$B,0),MATCH(J$1,StudiesInfo!$1:$1,0))</f>
        <v>Danio rerio</v>
      </c>
      <c r="K1087" s="31" t="str">
        <f t="array" ref="K1087">INDEX(StudiesInfo!$1:$80,MATCH($E1087,StudiesInfo!$B:$B,0),MATCH(K$1,StudiesInfo!$1:$1,0))</f>
        <v>Unclear</v>
      </c>
      <c r="L1087" s="31" t="str">
        <f t="array" ref="L1087">INDEX(StudiesInfo!$1:$80,MATCH($E1087,StudiesInfo!$B:$B,0),MATCH(L$1,StudiesInfo!$1:$1,0))</f>
        <v>Water: Semi-static system</v>
      </c>
      <c r="M1087" s="31" t="str">
        <f t="array" ref="M1087">INDEX(StudiesInfo!$1:$80,MATCH($E1087,StudiesInfo!$B:$B,0),MATCH(M$1,StudiesInfo!$1:$1,0))</f>
        <v>Every 48h</v>
      </c>
      <c r="N1087" s="31" t="str">
        <f t="array" ref="N1087">INDEX(StudiesInfo!$1:$80,MATCH($E1087,StudiesInfo!$B:$B,0),MATCH(N$1,StudiesInfo!$1:$1,0))</f>
        <v>0.5, 1.5, 5</v>
      </c>
      <c r="O1087" s="31" t="str">
        <f t="array" ref="O1087">INDEX(StudiesInfo!$1:$80,MATCH($E1087,StudiesInfo!$B:$B,0),MATCH(O$1,StudiesInfo!$1:$1,0))</f>
        <v>ppm</v>
      </c>
      <c r="P1087" s="31" t="str">
        <f t="array" ref="P1087">INDEX(StudiesInfo!$1:$80,MATCH($E1087,StudiesInfo!$B:$B,0),MATCH(P$1,StudiesInfo!$1:$1,0))</f>
        <v>Adult</v>
      </c>
      <c r="Q1087" s="31">
        <f t="array" ref="Q1087">INDEX(StudiesInfo!$1:$80,MATCH($E1087,StudiesInfo!$B:$B,0),MATCH(Q$1,StudiesInfo!$1:$1,0))</f>
        <v>6</v>
      </c>
      <c r="R1087" s="31" t="str">
        <f t="array" ref="R1087">INDEX(StudiesInfo!$1:$80,MATCH($E1087,StudiesInfo!$B:$B,0),MATCH(R$1,StudiesInfo!$1:$1,0))</f>
        <v>months</v>
      </c>
      <c r="S1087" s="31" t="str">
        <f t="array" ref="S1087">INDEX(StudiesInfo!$1:$80,MATCH($E1087,StudiesInfo!$B:$B,0),MATCH(S$1,StudiesInfo!$1:$1,0))</f>
        <v>7, Circadian behaviour: 49</v>
      </c>
      <c r="T1087" s="31" t="str">
        <f t="array" ref="T1087">INDEX(StudiesInfo!$1:$80,MATCH($E1087,StudiesInfo!$B:$B,0),MATCH(T$1,StudiesInfo!$1:$1,0))</f>
        <v>5-15 days
15 days +</v>
      </c>
      <c r="U1087" s="31" t="str">
        <f t="array" ref="U1087">INDEX(StudiesInfo!$1:$80,MATCH($E1087,StudiesInfo!$B:$B,0),MATCH(U$1,StudiesInfo!$1:$1,0))</f>
        <v>0, Unclear</v>
      </c>
      <c r="V1087" s="31" t="str">
        <f t="array" ref="V1087">INDEX(StudiesInfo!$1:$80,MATCH($E1087,StudiesInfo!$B:$B,0),MATCH(V$1,StudiesInfo!$1:$1,0))</f>
        <v>Adult</v>
      </c>
      <c r="W1087" s="31" t="str">
        <f t="array" ref="W1087">INDEX(StudiesInfo!$1:$80,MATCH($E1087,StudiesInfo!$B:$B,0),MATCH(W$1,StudiesInfo!$1:$1,0))</f>
        <v>Unclear</v>
      </c>
      <c r="X1087" s="31" t="str">
        <f t="array" ref="X1087">INDEX(StudiesInfo!$1:$80,MATCH($E1087,StudiesInfo!$B:$B,0),MATCH(X$1,StudiesInfo!$1:$1,0))</f>
        <v>-</v>
      </c>
      <c r="Y1087" s="30" t="s">
        <v>960</v>
      </c>
      <c r="Z1087" s="30" t="s">
        <v>1197</v>
      </c>
      <c r="AA1087" s="30" t="s">
        <v>1205</v>
      </c>
      <c r="AC1087" s="30" t="s">
        <v>1206</v>
      </c>
      <c r="AD1087" s="33" t="s">
        <v>586</v>
      </c>
      <c r="AE1087" s="30"/>
      <c r="AF1087" s="30" t="s">
        <v>588</v>
      </c>
    </row>
    <row r="1088" ht="16.5" hidden="1" customHeight="1">
      <c r="A1088" s="30">
        <v>38.0</v>
      </c>
      <c r="B1088" s="31" t="str">
        <f t="array" ref="B1088">INDEX(StudiesInfo!$1:$80,MATCH($E1088,StudiesInfo!$B:$B,0),MATCH(B$1,StudiesInfo!$1:$1,0))</f>
        <v>No</v>
      </c>
      <c r="E1088" s="31" t="str">
        <f t="array" ref="E1088">INDEX(StudiesInfo!$1:$80,MATCH($A1088,StudiesInfo!$A:$A,0),MATCH(E$1,StudiesInfo!$1:$1,0))</f>
        <v>Sarasamma et al., 2020</v>
      </c>
      <c r="F1088" s="31" t="str">
        <f t="array" ref="F1088">INDEX(StudiesInfo!$1:$80,MATCH($E1088,StudiesInfo!$B:$B,0),MATCH(F$1,StudiesInfo!$1:$1,0))</f>
        <v>70 nm</v>
      </c>
      <c r="G1088" s="31" t="str">
        <f t="array" ref="G1088">INDEX(StudiesInfo!$1:$80,MATCH($E1088,StudiesInfo!$B:$B,0),MATCH(G$1,StudiesInfo!$1:$1,0))</f>
        <v>nano</v>
      </c>
      <c r="H1088" s="31" t="str">
        <f t="array" ref="H1088">INDEX(StudiesInfo!$1:$80,MATCH($E1088,StudiesInfo!$B:$B,0),MATCH(H$1,StudiesInfo!$1:$1,0))</f>
        <v>Polystyrene (PS)</v>
      </c>
      <c r="I1088" s="31" t="str">
        <f t="array" ref="I1088">INDEX(StudiesInfo!$1:$80,MATCH($E1088,StudiesInfo!$B:$B,0),MATCH(I$1,StudiesInfo!$1:$1,0))</f>
        <v>Sphere</v>
      </c>
      <c r="J1088" s="32" t="str">
        <f t="array" ref="J1088">INDEX(StudiesInfo!$1:$80,MATCH($E1088,StudiesInfo!$B:$B,0),MATCH(J$1,StudiesInfo!$1:$1,0))</f>
        <v>Danio rerio</v>
      </c>
      <c r="K1088" s="31" t="str">
        <f t="array" ref="K1088">INDEX(StudiesInfo!$1:$80,MATCH($E1088,StudiesInfo!$B:$B,0),MATCH(K$1,StudiesInfo!$1:$1,0))</f>
        <v>Unclear</v>
      </c>
      <c r="L1088" s="31" t="str">
        <f t="array" ref="L1088">INDEX(StudiesInfo!$1:$80,MATCH($E1088,StudiesInfo!$B:$B,0),MATCH(L$1,StudiesInfo!$1:$1,0))</f>
        <v>Water: Semi-static system</v>
      </c>
      <c r="M1088" s="31" t="str">
        <f t="array" ref="M1088">INDEX(StudiesInfo!$1:$80,MATCH($E1088,StudiesInfo!$B:$B,0),MATCH(M$1,StudiesInfo!$1:$1,0))</f>
        <v>Every 48h</v>
      </c>
      <c r="N1088" s="31" t="str">
        <f t="array" ref="N1088">INDEX(StudiesInfo!$1:$80,MATCH($E1088,StudiesInfo!$B:$B,0),MATCH(N$1,StudiesInfo!$1:$1,0))</f>
        <v>0.5, 1.5, 5</v>
      </c>
      <c r="O1088" s="31" t="str">
        <f t="array" ref="O1088">INDEX(StudiesInfo!$1:$80,MATCH($E1088,StudiesInfo!$B:$B,0),MATCH(O$1,StudiesInfo!$1:$1,0))</f>
        <v>ppm</v>
      </c>
      <c r="P1088" s="31" t="str">
        <f t="array" ref="P1088">INDEX(StudiesInfo!$1:$80,MATCH($E1088,StudiesInfo!$B:$B,0),MATCH(P$1,StudiesInfo!$1:$1,0))</f>
        <v>Adult</v>
      </c>
      <c r="Q1088" s="31">
        <f t="array" ref="Q1088">INDEX(StudiesInfo!$1:$80,MATCH($E1088,StudiesInfo!$B:$B,0),MATCH(Q$1,StudiesInfo!$1:$1,0))</f>
        <v>6</v>
      </c>
      <c r="R1088" s="31" t="str">
        <f t="array" ref="R1088">INDEX(StudiesInfo!$1:$80,MATCH($E1088,StudiesInfo!$B:$B,0),MATCH(R$1,StudiesInfo!$1:$1,0))</f>
        <v>months</v>
      </c>
      <c r="S1088" s="31" t="str">
        <f t="array" ref="S1088">INDEX(StudiesInfo!$1:$80,MATCH($E1088,StudiesInfo!$B:$B,0),MATCH(S$1,StudiesInfo!$1:$1,0))</f>
        <v>7, Circadian behaviour: 49</v>
      </c>
      <c r="T1088" s="31" t="str">
        <f t="array" ref="T1088">INDEX(StudiesInfo!$1:$80,MATCH($E1088,StudiesInfo!$B:$B,0),MATCH(T$1,StudiesInfo!$1:$1,0))</f>
        <v>5-15 days
15 days +</v>
      </c>
      <c r="U1088" s="31" t="str">
        <f t="array" ref="U1088">INDEX(StudiesInfo!$1:$80,MATCH($E1088,StudiesInfo!$B:$B,0),MATCH(U$1,StudiesInfo!$1:$1,0))</f>
        <v>0, Unclear</v>
      </c>
      <c r="V1088" s="31" t="str">
        <f t="array" ref="V1088">INDEX(StudiesInfo!$1:$80,MATCH($E1088,StudiesInfo!$B:$B,0),MATCH(V$1,StudiesInfo!$1:$1,0))</f>
        <v>Adult</v>
      </c>
      <c r="W1088" s="31" t="str">
        <f t="array" ref="W1088">INDEX(StudiesInfo!$1:$80,MATCH($E1088,StudiesInfo!$B:$B,0),MATCH(W$1,StudiesInfo!$1:$1,0))</f>
        <v>Unclear</v>
      </c>
      <c r="X1088" s="31" t="str">
        <f t="array" ref="X1088">INDEX(StudiesInfo!$1:$80,MATCH($E1088,StudiesInfo!$B:$B,0),MATCH(X$1,StudiesInfo!$1:$1,0))</f>
        <v>-</v>
      </c>
      <c r="Y1088" s="30" t="s">
        <v>960</v>
      </c>
      <c r="Z1088" s="30" t="s">
        <v>1197</v>
      </c>
      <c r="AA1088" s="30" t="s">
        <v>1205</v>
      </c>
      <c r="AD1088" s="33" t="s">
        <v>1200</v>
      </c>
      <c r="AE1088" s="30"/>
      <c r="AF1088" s="30" t="s">
        <v>600</v>
      </c>
    </row>
    <row r="1089" ht="16.5" hidden="1" customHeight="1">
      <c r="A1089" s="30">
        <v>38.0</v>
      </c>
      <c r="B1089" s="31" t="str">
        <f t="array" ref="B1089">INDEX(StudiesInfo!$1:$80,MATCH($E1089,StudiesInfo!$B:$B,0),MATCH(B$1,StudiesInfo!$1:$1,0))</f>
        <v>No</v>
      </c>
      <c r="E1089" s="31" t="str">
        <f t="array" ref="E1089">INDEX(StudiesInfo!$1:$80,MATCH($A1089,StudiesInfo!$A:$A,0),MATCH(E$1,StudiesInfo!$1:$1,0))</f>
        <v>Sarasamma et al., 2020</v>
      </c>
      <c r="F1089" s="31" t="str">
        <f t="array" ref="F1089">INDEX(StudiesInfo!$1:$80,MATCH($E1089,StudiesInfo!$B:$B,0),MATCH(F$1,StudiesInfo!$1:$1,0))</f>
        <v>70 nm</v>
      </c>
      <c r="G1089" s="31" t="str">
        <f t="array" ref="G1089">INDEX(StudiesInfo!$1:$80,MATCH($E1089,StudiesInfo!$B:$B,0),MATCH(G$1,StudiesInfo!$1:$1,0))</f>
        <v>nano</v>
      </c>
      <c r="H1089" s="31" t="str">
        <f t="array" ref="H1089">INDEX(StudiesInfo!$1:$80,MATCH($E1089,StudiesInfo!$B:$B,0),MATCH(H$1,StudiesInfo!$1:$1,0))</f>
        <v>Polystyrene (PS)</v>
      </c>
      <c r="I1089" s="31" t="str">
        <f t="array" ref="I1089">INDEX(StudiesInfo!$1:$80,MATCH($E1089,StudiesInfo!$B:$B,0),MATCH(I$1,StudiesInfo!$1:$1,0))</f>
        <v>Sphere</v>
      </c>
      <c r="J1089" s="32" t="str">
        <f t="array" ref="J1089">INDEX(StudiesInfo!$1:$80,MATCH($E1089,StudiesInfo!$B:$B,0),MATCH(J$1,StudiesInfo!$1:$1,0))</f>
        <v>Danio rerio</v>
      </c>
      <c r="K1089" s="31" t="str">
        <f t="array" ref="K1089">INDEX(StudiesInfo!$1:$80,MATCH($E1089,StudiesInfo!$B:$B,0),MATCH(K$1,StudiesInfo!$1:$1,0))</f>
        <v>Unclear</v>
      </c>
      <c r="L1089" s="31" t="str">
        <f t="array" ref="L1089">INDEX(StudiesInfo!$1:$80,MATCH($E1089,StudiesInfo!$B:$B,0),MATCH(L$1,StudiesInfo!$1:$1,0))</f>
        <v>Water: Semi-static system</v>
      </c>
      <c r="M1089" s="31" t="str">
        <f t="array" ref="M1089">INDEX(StudiesInfo!$1:$80,MATCH($E1089,StudiesInfo!$B:$B,0),MATCH(M$1,StudiesInfo!$1:$1,0))</f>
        <v>Every 48h</v>
      </c>
      <c r="N1089" s="31" t="str">
        <f t="array" ref="N1089">INDEX(StudiesInfo!$1:$80,MATCH($E1089,StudiesInfo!$B:$B,0),MATCH(N$1,StudiesInfo!$1:$1,0))</f>
        <v>0.5, 1.5, 5</v>
      </c>
      <c r="O1089" s="31" t="str">
        <f t="array" ref="O1089">INDEX(StudiesInfo!$1:$80,MATCH($E1089,StudiesInfo!$B:$B,0),MATCH(O$1,StudiesInfo!$1:$1,0))</f>
        <v>ppm</v>
      </c>
      <c r="P1089" s="31" t="str">
        <f t="array" ref="P1089">INDEX(StudiesInfo!$1:$80,MATCH($E1089,StudiesInfo!$B:$B,0),MATCH(P$1,StudiesInfo!$1:$1,0))</f>
        <v>Adult</v>
      </c>
      <c r="Q1089" s="31">
        <f t="array" ref="Q1089">INDEX(StudiesInfo!$1:$80,MATCH($E1089,StudiesInfo!$B:$B,0),MATCH(Q$1,StudiesInfo!$1:$1,0))</f>
        <v>6</v>
      </c>
      <c r="R1089" s="31" t="str">
        <f t="array" ref="R1089">INDEX(StudiesInfo!$1:$80,MATCH($E1089,StudiesInfo!$B:$B,0),MATCH(R$1,StudiesInfo!$1:$1,0))</f>
        <v>months</v>
      </c>
      <c r="S1089" s="31" t="str">
        <f t="array" ref="S1089">INDEX(StudiesInfo!$1:$80,MATCH($E1089,StudiesInfo!$B:$B,0),MATCH(S$1,StudiesInfo!$1:$1,0))</f>
        <v>7, Circadian behaviour: 49</v>
      </c>
      <c r="T1089" s="31" t="str">
        <f t="array" ref="T1089">INDEX(StudiesInfo!$1:$80,MATCH($E1089,StudiesInfo!$B:$B,0),MATCH(T$1,StudiesInfo!$1:$1,0))</f>
        <v>5-15 days
15 days +</v>
      </c>
      <c r="U1089" s="31" t="str">
        <f t="array" ref="U1089">INDEX(StudiesInfo!$1:$80,MATCH($E1089,StudiesInfo!$B:$B,0),MATCH(U$1,StudiesInfo!$1:$1,0))</f>
        <v>0, Unclear</v>
      </c>
      <c r="V1089" s="31" t="str">
        <f t="array" ref="V1089">INDEX(StudiesInfo!$1:$80,MATCH($E1089,StudiesInfo!$B:$B,0),MATCH(V$1,StudiesInfo!$1:$1,0))</f>
        <v>Adult</v>
      </c>
      <c r="W1089" s="31" t="str">
        <f t="array" ref="W1089">INDEX(StudiesInfo!$1:$80,MATCH($E1089,StudiesInfo!$B:$B,0),MATCH(W$1,StudiesInfo!$1:$1,0))</f>
        <v>Unclear</v>
      </c>
      <c r="X1089" s="31" t="str">
        <f t="array" ref="X1089">INDEX(StudiesInfo!$1:$80,MATCH($E1089,StudiesInfo!$B:$B,0),MATCH(X$1,StudiesInfo!$1:$1,0))</f>
        <v>-</v>
      </c>
      <c r="Y1089" s="30" t="s">
        <v>960</v>
      </c>
      <c r="Z1089" s="30" t="s">
        <v>1197</v>
      </c>
      <c r="AA1089" s="30" t="s">
        <v>1207</v>
      </c>
      <c r="AC1089" s="30" t="s">
        <v>1208</v>
      </c>
      <c r="AD1089" s="33" t="s">
        <v>586</v>
      </c>
      <c r="AE1089" s="30"/>
      <c r="AF1089" s="30" t="s">
        <v>588</v>
      </c>
    </row>
    <row r="1090" ht="16.5" hidden="1" customHeight="1">
      <c r="A1090" s="30">
        <v>38.0</v>
      </c>
      <c r="B1090" s="31" t="str">
        <f t="array" ref="B1090">INDEX(StudiesInfo!$1:$80,MATCH($E1090,StudiesInfo!$B:$B,0),MATCH(B$1,StudiesInfo!$1:$1,0))</f>
        <v>No</v>
      </c>
      <c r="E1090" s="31" t="str">
        <f t="array" ref="E1090">INDEX(StudiesInfo!$1:$80,MATCH($A1090,StudiesInfo!$A:$A,0),MATCH(E$1,StudiesInfo!$1:$1,0))</f>
        <v>Sarasamma et al., 2020</v>
      </c>
      <c r="F1090" s="31" t="str">
        <f t="array" ref="F1090">INDEX(StudiesInfo!$1:$80,MATCH($E1090,StudiesInfo!$B:$B,0),MATCH(F$1,StudiesInfo!$1:$1,0))</f>
        <v>70 nm</v>
      </c>
      <c r="G1090" s="31" t="str">
        <f t="array" ref="G1090">INDEX(StudiesInfo!$1:$80,MATCH($E1090,StudiesInfo!$B:$B,0),MATCH(G$1,StudiesInfo!$1:$1,0))</f>
        <v>nano</v>
      </c>
      <c r="H1090" s="31" t="str">
        <f t="array" ref="H1090">INDEX(StudiesInfo!$1:$80,MATCH($E1090,StudiesInfo!$B:$B,0),MATCH(H$1,StudiesInfo!$1:$1,0))</f>
        <v>Polystyrene (PS)</v>
      </c>
      <c r="I1090" s="31" t="str">
        <f t="array" ref="I1090">INDEX(StudiesInfo!$1:$80,MATCH($E1090,StudiesInfo!$B:$B,0),MATCH(I$1,StudiesInfo!$1:$1,0))</f>
        <v>Sphere</v>
      </c>
      <c r="J1090" s="32" t="str">
        <f t="array" ref="J1090">INDEX(StudiesInfo!$1:$80,MATCH($E1090,StudiesInfo!$B:$B,0),MATCH(J$1,StudiesInfo!$1:$1,0))</f>
        <v>Danio rerio</v>
      </c>
      <c r="K1090" s="31" t="str">
        <f t="array" ref="K1090">INDEX(StudiesInfo!$1:$80,MATCH($E1090,StudiesInfo!$B:$B,0),MATCH(K$1,StudiesInfo!$1:$1,0))</f>
        <v>Unclear</v>
      </c>
      <c r="L1090" s="31" t="str">
        <f t="array" ref="L1090">INDEX(StudiesInfo!$1:$80,MATCH($E1090,StudiesInfo!$B:$B,0),MATCH(L$1,StudiesInfo!$1:$1,0))</f>
        <v>Water: Semi-static system</v>
      </c>
      <c r="M1090" s="31" t="str">
        <f t="array" ref="M1090">INDEX(StudiesInfo!$1:$80,MATCH($E1090,StudiesInfo!$B:$B,0),MATCH(M$1,StudiesInfo!$1:$1,0))</f>
        <v>Every 48h</v>
      </c>
      <c r="N1090" s="31" t="str">
        <f t="array" ref="N1090">INDEX(StudiesInfo!$1:$80,MATCH($E1090,StudiesInfo!$B:$B,0),MATCH(N$1,StudiesInfo!$1:$1,0))</f>
        <v>0.5, 1.5, 5</v>
      </c>
      <c r="O1090" s="31" t="str">
        <f t="array" ref="O1090">INDEX(StudiesInfo!$1:$80,MATCH($E1090,StudiesInfo!$B:$B,0),MATCH(O$1,StudiesInfo!$1:$1,0))</f>
        <v>ppm</v>
      </c>
      <c r="P1090" s="31" t="str">
        <f t="array" ref="P1090">INDEX(StudiesInfo!$1:$80,MATCH($E1090,StudiesInfo!$B:$B,0),MATCH(P$1,StudiesInfo!$1:$1,0))</f>
        <v>Adult</v>
      </c>
      <c r="Q1090" s="31">
        <f t="array" ref="Q1090">INDEX(StudiesInfo!$1:$80,MATCH($E1090,StudiesInfo!$B:$B,0),MATCH(Q$1,StudiesInfo!$1:$1,0))</f>
        <v>6</v>
      </c>
      <c r="R1090" s="31" t="str">
        <f t="array" ref="R1090">INDEX(StudiesInfo!$1:$80,MATCH($E1090,StudiesInfo!$B:$B,0),MATCH(R$1,StudiesInfo!$1:$1,0))</f>
        <v>months</v>
      </c>
      <c r="S1090" s="31" t="str">
        <f t="array" ref="S1090">INDEX(StudiesInfo!$1:$80,MATCH($E1090,StudiesInfo!$B:$B,0),MATCH(S$1,StudiesInfo!$1:$1,0))</f>
        <v>7, Circadian behaviour: 49</v>
      </c>
      <c r="T1090" s="31" t="str">
        <f t="array" ref="T1090">INDEX(StudiesInfo!$1:$80,MATCH($E1090,StudiesInfo!$B:$B,0),MATCH(T$1,StudiesInfo!$1:$1,0))</f>
        <v>5-15 days
15 days +</v>
      </c>
      <c r="U1090" s="31" t="str">
        <f t="array" ref="U1090">INDEX(StudiesInfo!$1:$80,MATCH($E1090,StudiesInfo!$B:$B,0),MATCH(U$1,StudiesInfo!$1:$1,0))</f>
        <v>0, Unclear</v>
      </c>
      <c r="V1090" s="31" t="str">
        <f t="array" ref="V1090">INDEX(StudiesInfo!$1:$80,MATCH($E1090,StudiesInfo!$B:$B,0),MATCH(V$1,StudiesInfo!$1:$1,0))</f>
        <v>Adult</v>
      </c>
      <c r="W1090" s="31" t="str">
        <f t="array" ref="W1090">INDEX(StudiesInfo!$1:$80,MATCH($E1090,StudiesInfo!$B:$B,0),MATCH(W$1,StudiesInfo!$1:$1,0))</f>
        <v>Unclear</v>
      </c>
      <c r="X1090" s="31" t="str">
        <f t="array" ref="X1090">INDEX(StudiesInfo!$1:$80,MATCH($E1090,StudiesInfo!$B:$B,0),MATCH(X$1,StudiesInfo!$1:$1,0))</f>
        <v>-</v>
      </c>
      <c r="Y1090" s="30" t="s">
        <v>960</v>
      </c>
      <c r="Z1090" s="30" t="s">
        <v>1197</v>
      </c>
      <c r="AA1090" s="30" t="s">
        <v>1207</v>
      </c>
      <c r="AD1090" s="33" t="s">
        <v>1200</v>
      </c>
      <c r="AE1090" s="30"/>
      <c r="AF1090" s="34" t="s">
        <v>591</v>
      </c>
    </row>
    <row r="1091" ht="16.5" hidden="1" customHeight="1">
      <c r="A1091" s="30">
        <v>38.0</v>
      </c>
      <c r="B1091" s="31" t="str">
        <f t="array" ref="B1091">INDEX(StudiesInfo!$1:$80,MATCH($E1091,StudiesInfo!$B:$B,0),MATCH(B$1,StudiesInfo!$1:$1,0))</f>
        <v>No</v>
      </c>
      <c r="E1091" s="31" t="str">
        <f t="array" ref="E1091">INDEX(StudiesInfo!$1:$80,MATCH($A1091,StudiesInfo!$A:$A,0),MATCH(E$1,StudiesInfo!$1:$1,0))</f>
        <v>Sarasamma et al., 2020</v>
      </c>
      <c r="F1091" s="31" t="str">
        <f t="array" ref="F1091">INDEX(StudiesInfo!$1:$80,MATCH($E1091,StudiesInfo!$B:$B,0),MATCH(F$1,StudiesInfo!$1:$1,0))</f>
        <v>70 nm</v>
      </c>
      <c r="G1091" s="31" t="str">
        <f t="array" ref="G1091">INDEX(StudiesInfo!$1:$80,MATCH($E1091,StudiesInfo!$B:$B,0),MATCH(G$1,StudiesInfo!$1:$1,0))</f>
        <v>nano</v>
      </c>
      <c r="H1091" s="31" t="str">
        <f t="array" ref="H1091">INDEX(StudiesInfo!$1:$80,MATCH($E1091,StudiesInfo!$B:$B,0),MATCH(H$1,StudiesInfo!$1:$1,0))</f>
        <v>Polystyrene (PS)</v>
      </c>
      <c r="I1091" s="31" t="str">
        <f t="array" ref="I1091">INDEX(StudiesInfo!$1:$80,MATCH($E1091,StudiesInfo!$B:$B,0),MATCH(I$1,StudiesInfo!$1:$1,0))</f>
        <v>Sphere</v>
      </c>
      <c r="J1091" s="32" t="str">
        <f t="array" ref="J1091">INDEX(StudiesInfo!$1:$80,MATCH($E1091,StudiesInfo!$B:$B,0),MATCH(J$1,StudiesInfo!$1:$1,0))</f>
        <v>Danio rerio</v>
      </c>
      <c r="K1091" s="31" t="str">
        <f t="array" ref="K1091">INDEX(StudiesInfo!$1:$80,MATCH($E1091,StudiesInfo!$B:$B,0),MATCH(K$1,StudiesInfo!$1:$1,0))</f>
        <v>Unclear</v>
      </c>
      <c r="L1091" s="31" t="str">
        <f t="array" ref="L1091">INDEX(StudiesInfo!$1:$80,MATCH($E1091,StudiesInfo!$B:$B,0),MATCH(L$1,StudiesInfo!$1:$1,0))</f>
        <v>Water: Semi-static system</v>
      </c>
      <c r="M1091" s="31" t="str">
        <f t="array" ref="M1091">INDEX(StudiesInfo!$1:$80,MATCH($E1091,StudiesInfo!$B:$B,0),MATCH(M$1,StudiesInfo!$1:$1,0))</f>
        <v>Every 48h</v>
      </c>
      <c r="N1091" s="31" t="str">
        <f t="array" ref="N1091">INDEX(StudiesInfo!$1:$80,MATCH($E1091,StudiesInfo!$B:$B,0),MATCH(N$1,StudiesInfo!$1:$1,0))</f>
        <v>0.5, 1.5, 5</v>
      </c>
      <c r="O1091" s="31" t="str">
        <f t="array" ref="O1091">INDEX(StudiesInfo!$1:$80,MATCH($E1091,StudiesInfo!$B:$B,0),MATCH(O$1,StudiesInfo!$1:$1,0))</f>
        <v>ppm</v>
      </c>
      <c r="P1091" s="31" t="str">
        <f t="array" ref="P1091">INDEX(StudiesInfo!$1:$80,MATCH($E1091,StudiesInfo!$B:$B,0),MATCH(P$1,StudiesInfo!$1:$1,0))</f>
        <v>Adult</v>
      </c>
      <c r="Q1091" s="31">
        <f t="array" ref="Q1091">INDEX(StudiesInfo!$1:$80,MATCH($E1091,StudiesInfo!$B:$B,0),MATCH(Q$1,StudiesInfo!$1:$1,0))</f>
        <v>6</v>
      </c>
      <c r="R1091" s="31" t="str">
        <f t="array" ref="R1091">INDEX(StudiesInfo!$1:$80,MATCH($E1091,StudiesInfo!$B:$B,0),MATCH(R$1,StudiesInfo!$1:$1,0))</f>
        <v>months</v>
      </c>
      <c r="S1091" s="31" t="str">
        <f t="array" ref="S1091">INDEX(StudiesInfo!$1:$80,MATCH($E1091,StudiesInfo!$B:$B,0),MATCH(S$1,StudiesInfo!$1:$1,0))</f>
        <v>7, Circadian behaviour: 49</v>
      </c>
      <c r="T1091" s="31" t="str">
        <f t="array" ref="T1091">INDEX(StudiesInfo!$1:$80,MATCH($E1091,StudiesInfo!$B:$B,0),MATCH(T$1,StudiesInfo!$1:$1,0))</f>
        <v>5-15 days
15 days +</v>
      </c>
      <c r="U1091" s="31" t="str">
        <f t="array" ref="U1091">INDEX(StudiesInfo!$1:$80,MATCH($E1091,StudiesInfo!$B:$B,0),MATCH(U$1,StudiesInfo!$1:$1,0))</f>
        <v>0, Unclear</v>
      </c>
      <c r="V1091" s="31" t="str">
        <f t="array" ref="V1091">INDEX(StudiesInfo!$1:$80,MATCH($E1091,StudiesInfo!$B:$B,0),MATCH(V$1,StudiesInfo!$1:$1,0))</f>
        <v>Adult</v>
      </c>
      <c r="W1091" s="31" t="str">
        <f t="array" ref="W1091">INDEX(StudiesInfo!$1:$80,MATCH($E1091,StudiesInfo!$B:$B,0),MATCH(W$1,StudiesInfo!$1:$1,0))</f>
        <v>Unclear</v>
      </c>
      <c r="X1091" s="31" t="str">
        <f t="array" ref="X1091">INDEX(StudiesInfo!$1:$80,MATCH($E1091,StudiesInfo!$B:$B,0),MATCH(X$1,StudiesInfo!$1:$1,0))</f>
        <v>-</v>
      </c>
      <c r="Y1091" s="30" t="s">
        <v>960</v>
      </c>
      <c r="Z1091" s="30" t="s">
        <v>1197</v>
      </c>
      <c r="AA1091" s="30" t="s">
        <v>1209</v>
      </c>
      <c r="AB1091" s="30"/>
      <c r="AC1091" s="30" t="s">
        <v>1210</v>
      </c>
      <c r="AD1091" s="33" t="s">
        <v>586</v>
      </c>
      <c r="AE1091" s="30"/>
      <c r="AF1091" s="30" t="s">
        <v>588</v>
      </c>
    </row>
    <row r="1092" ht="16.5" hidden="1" customHeight="1">
      <c r="A1092" s="30">
        <v>38.0</v>
      </c>
      <c r="B1092" s="31" t="str">
        <f t="array" ref="B1092">INDEX(StudiesInfo!$1:$80,MATCH($E1092,StudiesInfo!$B:$B,0),MATCH(B$1,StudiesInfo!$1:$1,0))</f>
        <v>No</v>
      </c>
      <c r="E1092" s="31" t="str">
        <f t="array" ref="E1092">INDEX(StudiesInfo!$1:$80,MATCH($A1092,StudiesInfo!$A:$A,0),MATCH(E$1,StudiesInfo!$1:$1,0))</f>
        <v>Sarasamma et al., 2020</v>
      </c>
      <c r="F1092" s="31" t="str">
        <f t="array" ref="F1092">INDEX(StudiesInfo!$1:$80,MATCH($E1092,StudiesInfo!$B:$B,0),MATCH(F$1,StudiesInfo!$1:$1,0))</f>
        <v>70 nm</v>
      </c>
      <c r="G1092" s="31" t="str">
        <f t="array" ref="G1092">INDEX(StudiesInfo!$1:$80,MATCH($E1092,StudiesInfo!$B:$B,0),MATCH(G$1,StudiesInfo!$1:$1,0))</f>
        <v>nano</v>
      </c>
      <c r="H1092" s="31" t="str">
        <f t="array" ref="H1092">INDEX(StudiesInfo!$1:$80,MATCH($E1092,StudiesInfo!$B:$B,0),MATCH(H$1,StudiesInfo!$1:$1,0))</f>
        <v>Polystyrene (PS)</v>
      </c>
      <c r="I1092" s="31" t="str">
        <f t="array" ref="I1092">INDEX(StudiesInfo!$1:$80,MATCH($E1092,StudiesInfo!$B:$B,0),MATCH(I$1,StudiesInfo!$1:$1,0))</f>
        <v>Sphere</v>
      </c>
      <c r="J1092" s="32" t="str">
        <f t="array" ref="J1092">INDEX(StudiesInfo!$1:$80,MATCH($E1092,StudiesInfo!$B:$B,0),MATCH(J$1,StudiesInfo!$1:$1,0))</f>
        <v>Danio rerio</v>
      </c>
      <c r="K1092" s="31" t="str">
        <f t="array" ref="K1092">INDEX(StudiesInfo!$1:$80,MATCH($E1092,StudiesInfo!$B:$B,0),MATCH(K$1,StudiesInfo!$1:$1,0))</f>
        <v>Unclear</v>
      </c>
      <c r="L1092" s="31" t="str">
        <f t="array" ref="L1092">INDEX(StudiesInfo!$1:$80,MATCH($E1092,StudiesInfo!$B:$B,0),MATCH(L$1,StudiesInfo!$1:$1,0))</f>
        <v>Water: Semi-static system</v>
      </c>
      <c r="M1092" s="31" t="str">
        <f t="array" ref="M1092">INDEX(StudiesInfo!$1:$80,MATCH($E1092,StudiesInfo!$B:$B,0),MATCH(M$1,StudiesInfo!$1:$1,0))</f>
        <v>Every 48h</v>
      </c>
      <c r="N1092" s="31" t="str">
        <f t="array" ref="N1092">INDEX(StudiesInfo!$1:$80,MATCH($E1092,StudiesInfo!$B:$B,0),MATCH(N$1,StudiesInfo!$1:$1,0))</f>
        <v>0.5, 1.5, 5</v>
      </c>
      <c r="O1092" s="31" t="str">
        <f t="array" ref="O1092">INDEX(StudiesInfo!$1:$80,MATCH($E1092,StudiesInfo!$B:$B,0),MATCH(O$1,StudiesInfo!$1:$1,0))</f>
        <v>ppm</v>
      </c>
      <c r="P1092" s="31" t="str">
        <f t="array" ref="P1092">INDEX(StudiesInfo!$1:$80,MATCH($E1092,StudiesInfo!$B:$B,0),MATCH(P$1,StudiesInfo!$1:$1,0))</f>
        <v>Adult</v>
      </c>
      <c r="Q1092" s="31">
        <f t="array" ref="Q1092">INDEX(StudiesInfo!$1:$80,MATCH($E1092,StudiesInfo!$B:$B,0),MATCH(Q$1,StudiesInfo!$1:$1,0))</f>
        <v>6</v>
      </c>
      <c r="R1092" s="31" t="str">
        <f t="array" ref="R1092">INDEX(StudiesInfo!$1:$80,MATCH($E1092,StudiesInfo!$B:$B,0),MATCH(R$1,StudiesInfo!$1:$1,0))</f>
        <v>months</v>
      </c>
      <c r="S1092" s="31" t="str">
        <f t="array" ref="S1092">INDEX(StudiesInfo!$1:$80,MATCH($E1092,StudiesInfo!$B:$B,0),MATCH(S$1,StudiesInfo!$1:$1,0))</f>
        <v>7, Circadian behaviour: 49</v>
      </c>
      <c r="T1092" s="31" t="str">
        <f t="array" ref="T1092">INDEX(StudiesInfo!$1:$80,MATCH($E1092,StudiesInfo!$B:$B,0),MATCH(T$1,StudiesInfo!$1:$1,0))</f>
        <v>5-15 days
15 days +</v>
      </c>
      <c r="U1092" s="31" t="str">
        <f t="array" ref="U1092">INDEX(StudiesInfo!$1:$80,MATCH($E1092,StudiesInfo!$B:$B,0),MATCH(U$1,StudiesInfo!$1:$1,0))</f>
        <v>0, Unclear</v>
      </c>
      <c r="V1092" s="31" t="str">
        <f t="array" ref="V1092">INDEX(StudiesInfo!$1:$80,MATCH($E1092,StudiesInfo!$B:$B,0),MATCH(V$1,StudiesInfo!$1:$1,0))</f>
        <v>Adult</v>
      </c>
      <c r="W1092" s="31" t="str">
        <f t="array" ref="W1092">INDEX(StudiesInfo!$1:$80,MATCH($E1092,StudiesInfo!$B:$B,0),MATCH(W$1,StudiesInfo!$1:$1,0))</f>
        <v>Unclear</v>
      </c>
      <c r="X1092" s="31" t="str">
        <f t="array" ref="X1092">INDEX(StudiesInfo!$1:$80,MATCH($E1092,StudiesInfo!$B:$B,0),MATCH(X$1,StudiesInfo!$1:$1,0))</f>
        <v>-</v>
      </c>
      <c r="Y1092" s="30" t="s">
        <v>960</v>
      </c>
      <c r="Z1092" s="30" t="s">
        <v>1197</v>
      </c>
      <c r="AA1092" s="30" t="s">
        <v>1209</v>
      </c>
      <c r="AB1092" s="30"/>
      <c r="AD1092" s="33" t="s">
        <v>1200</v>
      </c>
      <c r="AE1092" s="30"/>
      <c r="AF1092" s="30" t="s">
        <v>596</v>
      </c>
    </row>
    <row r="1093" ht="16.5" hidden="1" customHeight="1">
      <c r="A1093" s="30">
        <v>38.0</v>
      </c>
      <c r="B1093" s="31" t="str">
        <f t="array" ref="B1093">INDEX(StudiesInfo!$1:$80,MATCH($E1093,StudiesInfo!$B:$B,0),MATCH(B$1,StudiesInfo!$1:$1,0))</f>
        <v>No</v>
      </c>
      <c r="E1093" s="31" t="str">
        <f t="array" ref="E1093">INDEX(StudiesInfo!$1:$80,MATCH($A1093,StudiesInfo!$A:$A,0),MATCH(E$1,StudiesInfo!$1:$1,0))</f>
        <v>Sarasamma et al., 2020</v>
      </c>
      <c r="F1093" s="31" t="str">
        <f t="array" ref="F1093">INDEX(StudiesInfo!$1:$80,MATCH($E1093,StudiesInfo!$B:$B,0),MATCH(F$1,StudiesInfo!$1:$1,0))</f>
        <v>70 nm</v>
      </c>
      <c r="G1093" s="31" t="str">
        <f t="array" ref="G1093">INDEX(StudiesInfo!$1:$80,MATCH($E1093,StudiesInfo!$B:$B,0),MATCH(G$1,StudiesInfo!$1:$1,0))</f>
        <v>nano</v>
      </c>
      <c r="H1093" s="31" t="str">
        <f t="array" ref="H1093">INDEX(StudiesInfo!$1:$80,MATCH($E1093,StudiesInfo!$B:$B,0),MATCH(H$1,StudiesInfo!$1:$1,0))</f>
        <v>Polystyrene (PS)</v>
      </c>
      <c r="I1093" s="31" t="str">
        <f t="array" ref="I1093">INDEX(StudiesInfo!$1:$80,MATCH($E1093,StudiesInfo!$B:$B,0),MATCH(I$1,StudiesInfo!$1:$1,0))</f>
        <v>Sphere</v>
      </c>
      <c r="J1093" s="32" t="str">
        <f t="array" ref="J1093">INDEX(StudiesInfo!$1:$80,MATCH($E1093,StudiesInfo!$B:$B,0),MATCH(J$1,StudiesInfo!$1:$1,0))</f>
        <v>Danio rerio</v>
      </c>
      <c r="K1093" s="31" t="str">
        <f t="array" ref="K1093">INDEX(StudiesInfo!$1:$80,MATCH($E1093,StudiesInfo!$B:$B,0),MATCH(K$1,StudiesInfo!$1:$1,0))</f>
        <v>Unclear</v>
      </c>
      <c r="L1093" s="31" t="str">
        <f t="array" ref="L1093">INDEX(StudiesInfo!$1:$80,MATCH($E1093,StudiesInfo!$B:$B,0),MATCH(L$1,StudiesInfo!$1:$1,0))</f>
        <v>Water: Semi-static system</v>
      </c>
      <c r="M1093" s="31" t="str">
        <f t="array" ref="M1093">INDEX(StudiesInfo!$1:$80,MATCH($E1093,StudiesInfo!$B:$B,0),MATCH(M$1,StudiesInfo!$1:$1,0))</f>
        <v>Every 48h</v>
      </c>
      <c r="N1093" s="31" t="str">
        <f t="array" ref="N1093">INDEX(StudiesInfo!$1:$80,MATCH($E1093,StudiesInfo!$B:$B,0),MATCH(N$1,StudiesInfo!$1:$1,0))</f>
        <v>0.5, 1.5, 5</v>
      </c>
      <c r="O1093" s="31" t="str">
        <f t="array" ref="O1093">INDEX(StudiesInfo!$1:$80,MATCH($E1093,StudiesInfo!$B:$B,0),MATCH(O$1,StudiesInfo!$1:$1,0))</f>
        <v>ppm</v>
      </c>
      <c r="P1093" s="31" t="str">
        <f t="array" ref="P1093">INDEX(StudiesInfo!$1:$80,MATCH($E1093,StudiesInfo!$B:$B,0),MATCH(P$1,StudiesInfo!$1:$1,0))</f>
        <v>Adult</v>
      </c>
      <c r="Q1093" s="31">
        <f t="array" ref="Q1093">INDEX(StudiesInfo!$1:$80,MATCH($E1093,StudiesInfo!$B:$B,0),MATCH(Q$1,StudiesInfo!$1:$1,0))</f>
        <v>6</v>
      </c>
      <c r="R1093" s="31" t="str">
        <f t="array" ref="R1093">INDEX(StudiesInfo!$1:$80,MATCH($E1093,StudiesInfo!$B:$B,0),MATCH(R$1,StudiesInfo!$1:$1,0))</f>
        <v>months</v>
      </c>
      <c r="S1093" s="31" t="str">
        <f t="array" ref="S1093">INDEX(StudiesInfo!$1:$80,MATCH($E1093,StudiesInfo!$B:$B,0),MATCH(S$1,StudiesInfo!$1:$1,0))</f>
        <v>7, Circadian behaviour: 49</v>
      </c>
      <c r="T1093" s="31" t="str">
        <f t="array" ref="T1093">INDEX(StudiesInfo!$1:$80,MATCH($E1093,StudiesInfo!$B:$B,0),MATCH(T$1,StudiesInfo!$1:$1,0))</f>
        <v>5-15 days
15 days +</v>
      </c>
      <c r="U1093" s="31" t="str">
        <f t="array" ref="U1093">INDEX(StudiesInfo!$1:$80,MATCH($E1093,StudiesInfo!$B:$B,0),MATCH(U$1,StudiesInfo!$1:$1,0))</f>
        <v>0, Unclear</v>
      </c>
      <c r="V1093" s="31" t="str">
        <f t="array" ref="V1093">INDEX(StudiesInfo!$1:$80,MATCH($E1093,StudiesInfo!$B:$B,0),MATCH(V$1,StudiesInfo!$1:$1,0))</f>
        <v>Adult</v>
      </c>
      <c r="W1093" s="31" t="str">
        <f t="array" ref="W1093">INDEX(StudiesInfo!$1:$80,MATCH($E1093,StudiesInfo!$B:$B,0),MATCH(W$1,StudiesInfo!$1:$1,0))</f>
        <v>Unclear</v>
      </c>
      <c r="X1093" s="31" t="str">
        <f t="array" ref="X1093">INDEX(StudiesInfo!$1:$80,MATCH($E1093,StudiesInfo!$B:$B,0),MATCH(X$1,StudiesInfo!$1:$1,0))</f>
        <v>-</v>
      </c>
      <c r="Y1093" s="30" t="s">
        <v>960</v>
      </c>
      <c r="Z1093" s="30" t="s">
        <v>1197</v>
      </c>
      <c r="AA1093" s="30" t="s">
        <v>1211</v>
      </c>
      <c r="AC1093" s="30" t="s">
        <v>1212</v>
      </c>
      <c r="AD1093" s="33" t="s">
        <v>586</v>
      </c>
      <c r="AE1093" s="30"/>
      <c r="AF1093" s="30" t="s">
        <v>588</v>
      </c>
    </row>
    <row r="1094" ht="16.5" hidden="1" customHeight="1">
      <c r="A1094" s="30">
        <v>38.0</v>
      </c>
      <c r="B1094" s="31" t="str">
        <f t="array" ref="B1094">INDEX(StudiesInfo!$1:$80,MATCH($E1094,StudiesInfo!$B:$B,0),MATCH(B$1,StudiesInfo!$1:$1,0))</f>
        <v>No</v>
      </c>
      <c r="E1094" s="31" t="str">
        <f t="array" ref="E1094">INDEX(StudiesInfo!$1:$80,MATCH($A1094,StudiesInfo!$A:$A,0),MATCH(E$1,StudiesInfo!$1:$1,0))</f>
        <v>Sarasamma et al., 2020</v>
      </c>
      <c r="F1094" s="31" t="str">
        <f t="array" ref="F1094">INDEX(StudiesInfo!$1:$80,MATCH($E1094,StudiesInfo!$B:$B,0),MATCH(F$1,StudiesInfo!$1:$1,0))</f>
        <v>70 nm</v>
      </c>
      <c r="G1094" s="31" t="str">
        <f t="array" ref="G1094">INDEX(StudiesInfo!$1:$80,MATCH($E1094,StudiesInfo!$B:$B,0),MATCH(G$1,StudiesInfo!$1:$1,0))</f>
        <v>nano</v>
      </c>
      <c r="H1094" s="31" t="str">
        <f t="array" ref="H1094">INDEX(StudiesInfo!$1:$80,MATCH($E1094,StudiesInfo!$B:$B,0),MATCH(H$1,StudiesInfo!$1:$1,0))</f>
        <v>Polystyrene (PS)</v>
      </c>
      <c r="I1094" s="31" t="str">
        <f t="array" ref="I1094">INDEX(StudiesInfo!$1:$80,MATCH($E1094,StudiesInfo!$B:$B,0),MATCH(I$1,StudiesInfo!$1:$1,0))</f>
        <v>Sphere</v>
      </c>
      <c r="J1094" s="32" t="str">
        <f t="array" ref="J1094">INDEX(StudiesInfo!$1:$80,MATCH($E1094,StudiesInfo!$B:$B,0),MATCH(J$1,StudiesInfo!$1:$1,0))</f>
        <v>Danio rerio</v>
      </c>
      <c r="K1094" s="31" t="str">
        <f t="array" ref="K1094">INDEX(StudiesInfo!$1:$80,MATCH($E1094,StudiesInfo!$B:$B,0),MATCH(K$1,StudiesInfo!$1:$1,0))</f>
        <v>Unclear</v>
      </c>
      <c r="L1094" s="31" t="str">
        <f t="array" ref="L1094">INDEX(StudiesInfo!$1:$80,MATCH($E1094,StudiesInfo!$B:$B,0),MATCH(L$1,StudiesInfo!$1:$1,0))</f>
        <v>Water: Semi-static system</v>
      </c>
      <c r="M1094" s="31" t="str">
        <f t="array" ref="M1094">INDEX(StudiesInfo!$1:$80,MATCH($E1094,StudiesInfo!$B:$B,0),MATCH(M$1,StudiesInfo!$1:$1,0))</f>
        <v>Every 48h</v>
      </c>
      <c r="N1094" s="31" t="str">
        <f t="array" ref="N1094">INDEX(StudiesInfo!$1:$80,MATCH($E1094,StudiesInfo!$B:$B,0),MATCH(N$1,StudiesInfo!$1:$1,0))</f>
        <v>0.5, 1.5, 5</v>
      </c>
      <c r="O1094" s="31" t="str">
        <f t="array" ref="O1094">INDEX(StudiesInfo!$1:$80,MATCH($E1094,StudiesInfo!$B:$B,0),MATCH(O$1,StudiesInfo!$1:$1,0))</f>
        <v>ppm</v>
      </c>
      <c r="P1094" s="31" t="str">
        <f t="array" ref="P1094">INDEX(StudiesInfo!$1:$80,MATCH($E1094,StudiesInfo!$B:$B,0),MATCH(P$1,StudiesInfo!$1:$1,0))</f>
        <v>Adult</v>
      </c>
      <c r="Q1094" s="31">
        <f t="array" ref="Q1094">INDEX(StudiesInfo!$1:$80,MATCH($E1094,StudiesInfo!$B:$B,0),MATCH(Q$1,StudiesInfo!$1:$1,0))</f>
        <v>6</v>
      </c>
      <c r="R1094" s="31" t="str">
        <f t="array" ref="R1094">INDEX(StudiesInfo!$1:$80,MATCH($E1094,StudiesInfo!$B:$B,0),MATCH(R$1,StudiesInfo!$1:$1,0))</f>
        <v>months</v>
      </c>
      <c r="S1094" s="31" t="str">
        <f t="array" ref="S1094">INDEX(StudiesInfo!$1:$80,MATCH($E1094,StudiesInfo!$B:$B,0),MATCH(S$1,StudiesInfo!$1:$1,0))</f>
        <v>7, Circadian behaviour: 49</v>
      </c>
      <c r="T1094" s="31" t="str">
        <f t="array" ref="T1094">INDEX(StudiesInfo!$1:$80,MATCH($E1094,StudiesInfo!$B:$B,0),MATCH(T$1,StudiesInfo!$1:$1,0))</f>
        <v>5-15 days
15 days +</v>
      </c>
      <c r="U1094" s="31" t="str">
        <f t="array" ref="U1094">INDEX(StudiesInfo!$1:$80,MATCH($E1094,StudiesInfo!$B:$B,0),MATCH(U$1,StudiesInfo!$1:$1,0))</f>
        <v>0, Unclear</v>
      </c>
      <c r="V1094" s="31" t="str">
        <f t="array" ref="V1094">INDEX(StudiesInfo!$1:$80,MATCH($E1094,StudiesInfo!$B:$B,0),MATCH(V$1,StudiesInfo!$1:$1,0))</f>
        <v>Adult</v>
      </c>
      <c r="W1094" s="31" t="str">
        <f t="array" ref="W1094">INDEX(StudiesInfo!$1:$80,MATCH($E1094,StudiesInfo!$B:$B,0),MATCH(W$1,StudiesInfo!$1:$1,0))</f>
        <v>Unclear</v>
      </c>
      <c r="X1094" s="31" t="str">
        <f t="array" ref="X1094">INDEX(StudiesInfo!$1:$80,MATCH($E1094,StudiesInfo!$B:$B,0),MATCH(X$1,StudiesInfo!$1:$1,0))</f>
        <v>-</v>
      </c>
      <c r="Y1094" s="30" t="s">
        <v>960</v>
      </c>
      <c r="Z1094" s="30" t="s">
        <v>1197</v>
      </c>
      <c r="AA1094" s="30" t="s">
        <v>1211</v>
      </c>
      <c r="AD1094" s="33" t="s">
        <v>1200</v>
      </c>
      <c r="AE1094" s="30"/>
      <c r="AF1094" s="30" t="s">
        <v>596</v>
      </c>
    </row>
    <row r="1095" ht="16.5" hidden="1" customHeight="1">
      <c r="A1095" s="30">
        <v>38.0</v>
      </c>
      <c r="B1095" s="31" t="str">
        <f t="array" ref="B1095">INDEX(StudiesInfo!$1:$80,MATCH($E1095,StudiesInfo!$B:$B,0),MATCH(B$1,StudiesInfo!$1:$1,0))</f>
        <v>No</v>
      </c>
      <c r="E1095" s="31" t="str">
        <f t="array" ref="E1095">INDEX(StudiesInfo!$1:$80,MATCH($A1095,StudiesInfo!$A:$A,0),MATCH(E$1,StudiesInfo!$1:$1,0))</f>
        <v>Sarasamma et al., 2020</v>
      </c>
      <c r="F1095" s="31" t="str">
        <f t="array" ref="F1095">INDEX(StudiesInfo!$1:$80,MATCH($E1095,StudiesInfo!$B:$B,0),MATCH(F$1,StudiesInfo!$1:$1,0))</f>
        <v>70 nm</v>
      </c>
      <c r="G1095" s="31" t="str">
        <f t="array" ref="G1095">INDEX(StudiesInfo!$1:$80,MATCH($E1095,StudiesInfo!$B:$B,0),MATCH(G$1,StudiesInfo!$1:$1,0))</f>
        <v>nano</v>
      </c>
      <c r="H1095" s="31" t="str">
        <f t="array" ref="H1095">INDEX(StudiesInfo!$1:$80,MATCH($E1095,StudiesInfo!$B:$B,0),MATCH(H$1,StudiesInfo!$1:$1,0))</f>
        <v>Polystyrene (PS)</v>
      </c>
      <c r="I1095" s="31" t="str">
        <f t="array" ref="I1095">INDEX(StudiesInfo!$1:$80,MATCH($E1095,StudiesInfo!$B:$B,0),MATCH(I$1,StudiesInfo!$1:$1,0))</f>
        <v>Sphere</v>
      </c>
      <c r="J1095" s="32" t="str">
        <f t="array" ref="J1095">INDEX(StudiesInfo!$1:$80,MATCH($E1095,StudiesInfo!$B:$B,0),MATCH(J$1,StudiesInfo!$1:$1,0))</f>
        <v>Danio rerio</v>
      </c>
      <c r="K1095" s="31" t="str">
        <f t="array" ref="K1095">INDEX(StudiesInfo!$1:$80,MATCH($E1095,StudiesInfo!$B:$B,0),MATCH(K$1,StudiesInfo!$1:$1,0))</f>
        <v>Unclear</v>
      </c>
      <c r="L1095" s="31" t="str">
        <f t="array" ref="L1095">INDEX(StudiesInfo!$1:$80,MATCH($E1095,StudiesInfo!$B:$B,0),MATCH(L$1,StudiesInfo!$1:$1,0))</f>
        <v>Water: Semi-static system</v>
      </c>
      <c r="M1095" s="31" t="str">
        <f t="array" ref="M1095">INDEX(StudiesInfo!$1:$80,MATCH($E1095,StudiesInfo!$B:$B,0),MATCH(M$1,StudiesInfo!$1:$1,0))</f>
        <v>Every 48h</v>
      </c>
      <c r="N1095" s="31" t="str">
        <f t="array" ref="N1095">INDEX(StudiesInfo!$1:$80,MATCH($E1095,StudiesInfo!$B:$B,0),MATCH(N$1,StudiesInfo!$1:$1,0))</f>
        <v>0.5, 1.5, 5</v>
      </c>
      <c r="O1095" s="31" t="str">
        <f t="array" ref="O1095">INDEX(StudiesInfo!$1:$80,MATCH($E1095,StudiesInfo!$B:$B,0),MATCH(O$1,StudiesInfo!$1:$1,0))</f>
        <v>ppm</v>
      </c>
      <c r="P1095" s="31" t="str">
        <f t="array" ref="P1095">INDEX(StudiesInfo!$1:$80,MATCH($E1095,StudiesInfo!$B:$B,0),MATCH(P$1,StudiesInfo!$1:$1,0))</f>
        <v>Adult</v>
      </c>
      <c r="Q1095" s="31">
        <f t="array" ref="Q1095">INDEX(StudiesInfo!$1:$80,MATCH($E1095,StudiesInfo!$B:$B,0),MATCH(Q$1,StudiesInfo!$1:$1,0))</f>
        <v>6</v>
      </c>
      <c r="R1095" s="31" t="str">
        <f t="array" ref="R1095">INDEX(StudiesInfo!$1:$80,MATCH($E1095,StudiesInfo!$B:$B,0),MATCH(R$1,StudiesInfo!$1:$1,0))</f>
        <v>months</v>
      </c>
      <c r="S1095" s="31" t="str">
        <f t="array" ref="S1095">INDEX(StudiesInfo!$1:$80,MATCH($E1095,StudiesInfo!$B:$B,0),MATCH(S$1,StudiesInfo!$1:$1,0))</f>
        <v>7, Circadian behaviour: 49</v>
      </c>
      <c r="T1095" s="31" t="str">
        <f t="array" ref="T1095">INDEX(StudiesInfo!$1:$80,MATCH($E1095,StudiesInfo!$B:$B,0),MATCH(T$1,StudiesInfo!$1:$1,0))</f>
        <v>5-15 days
15 days +</v>
      </c>
      <c r="U1095" s="31" t="str">
        <f t="array" ref="U1095">INDEX(StudiesInfo!$1:$80,MATCH($E1095,StudiesInfo!$B:$B,0),MATCH(U$1,StudiesInfo!$1:$1,0))</f>
        <v>0, Unclear</v>
      </c>
      <c r="V1095" s="31" t="str">
        <f t="array" ref="V1095">INDEX(StudiesInfo!$1:$80,MATCH($E1095,StudiesInfo!$B:$B,0),MATCH(V$1,StudiesInfo!$1:$1,0))</f>
        <v>Adult</v>
      </c>
      <c r="W1095" s="31" t="str">
        <f t="array" ref="W1095">INDEX(StudiesInfo!$1:$80,MATCH($E1095,StudiesInfo!$B:$B,0),MATCH(W$1,StudiesInfo!$1:$1,0))</f>
        <v>Unclear</v>
      </c>
      <c r="X1095" s="31" t="str">
        <f t="array" ref="X1095">INDEX(StudiesInfo!$1:$80,MATCH($E1095,StudiesInfo!$B:$B,0),MATCH(X$1,StudiesInfo!$1:$1,0))</f>
        <v>-</v>
      </c>
      <c r="Y1095" s="30" t="s">
        <v>960</v>
      </c>
      <c r="Z1095" s="30" t="s">
        <v>1197</v>
      </c>
      <c r="AA1095" s="30" t="s">
        <v>1213</v>
      </c>
      <c r="AC1095" s="30" t="s">
        <v>1214</v>
      </c>
      <c r="AD1095" s="33" t="s">
        <v>586</v>
      </c>
      <c r="AE1095" s="30"/>
      <c r="AF1095" s="30" t="s">
        <v>588</v>
      </c>
    </row>
    <row r="1096" ht="16.5" hidden="1" customHeight="1">
      <c r="A1096" s="30">
        <v>38.0</v>
      </c>
      <c r="B1096" s="31" t="str">
        <f t="array" ref="B1096">INDEX(StudiesInfo!$1:$80,MATCH($E1096,StudiesInfo!$B:$B,0),MATCH(B$1,StudiesInfo!$1:$1,0))</f>
        <v>No</v>
      </c>
      <c r="E1096" s="31" t="str">
        <f t="array" ref="E1096">INDEX(StudiesInfo!$1:$80,MATCH($A1096,StudiesInfo!$A:$A,0),MATCH(E$1,StudiesInfo!$1:$1,0))</f>
        <v>Sarasamma et al., 2020</v>
      </c>
      <c r="F1096" s="31" t="str">
        <f t="array" ref="F1096">INDEX(StudiesInfo!$1:$80,MATCH($E1096,StudiesInfo!$B:$B,0),MATCH(F$1,StudiesInfo!$1:$1,0))</f>
        <v>70 nm</v>
      </c>
      <c r="G1096" s="31" t="str">
        <f t="array" ref="G1096">INDEX(StudiesInfo!$1:$80,MATCH($E1096,StudiesInfo!$B:$B,0),MATCH(G$1,StudiesInfo!$1:$1,0))</f>
        <v>nano</v>
      </c>
      <c r="H1096" s="31" t="str">
        <f t="array" ref="H1096">INDEX(StudiesInfo!$1:$80,MATCH($E1096,StudiesInfo!$B:$B,0),MATCH(H$1,StudiesInfo!$1:$1,0))</f>
        <v>Polystyrene (PS)</v>
      </c>
      <c r="I1096" s="31" t="str">
        <f t="array" ref="I1096">INDEX(StudiesInfo!$1:$80,MATCH($E1096,StudiesInfo!$B:$B,0),MATCH(I$1,StudiesInfo!$1:$1,0))</f>
        <v>Sphere</v>
      </c>
      <c r="J1096" s="32" t="str">
        <f t="array" ref="J1096">INDEX(StudiesInfo!$1:$80,MATCH($E1096,StudiesInfo!$B:$B,0),MATCH(J$1,StudiesInfo!$1:$1,0))</f>
        <v>Danio rerio</v>
      </c>
      <c r="K1096" s="31" t="str">
        <f t="array" ref="K1096">INDEX(StudiesInfo!$1:$80,MATCH($E1096,StudiesInfo!$B:$B,0),MATCH(K$1,StudiesInfo!$1:$1,0))</f>
        <v>Unclear</v>
      </c>
      <c r="L1096" s="31" t="str">
        <f t="array" ref="L1096">INDEX(StudiesInfo!$1:$80,MATCH($E1096,StudiesInfo!$B:$B,0),MATCH(L$1,StudiesInfo!$1:$1,0))</f>
        <v>Water: Semi-static system</v>
      </c>
      <c r="M1096" s="31" t="str">
        <f t="array" ref="M1096">INDEX(StudiesInfo!$1:$80,MATCH($E1096,StudiesInfo!$B:$B,0),MATCH(M$1,StudiesInfo!$1:$1,0))</f>
        <v>Every 48h</v>
      </c>
      <c r="N1096" s="31" t="str">
        <f t="array" ref="N1096">INDEX(StudiesInfo!$1:$80,MATCH($E1096,StudiesInfo!$B:$B,0),MATCH(N$1,StudiesInfo!$1:$1,0))</f>
        <v>0.5, 1.5, 5</v>
      </c>
      <c r="O1096" s="31" t="str">
        <f t="array" ref="O1096">INDEX(StudiesInfo!$1:$80,MATCH($E1096,StudiesInfo!$B:$B,0),MATCH(O$1,StudiesInfo!$1:$1,0))</f>
        <v>ppm</v>
      </c>
      <c r="P1096" s="31" t="str">
        <f t="array" ref="P1096">INDEX(StudiesInfo!$1:$80,MATCH($E1096,StudiesInfo!$B:$B,0),MATCH(P$1,StudiesInfo!$1:$1,0))</f>
        <v>Adult</v>
      </c>
      <c r="Q1096" s="31">
        <f t="array" ref="Q1096">INDEX(StudiesInfo!$1:$80,MATCH($E1096,StudiesInfo!$B:$B,0),MATCH(Q$1,StudiesInfo!$1:$1,0))</f>
        <v>6</v>
      </c>
      <c r="R1096" s="31" t="str">
        <f t="array" ref="R1096">INDEX(StudiesInfo!$1:$80,MATCH($E1096,StudiesInfo!$B:$B,0),MATCH(R$1,StudiesInfo!$1:$1,0))</f>
        <v>months</v>
      </c>
      <c r="S1096" s="31" t="str">
        <f t="array" ref="S1096">INDEX(StudiesInfo!$1:$80,MATCH($E1096,StudiesInfo!$B:$B,0),MATCH(S$1,StudiesInfo!$1:$1,0))</f>
        <v>7, Circadian behaviour: 49</v>
      </c>
      <c r="T1096" s="31" t="str">
        <f t="array" ref="T1096">INDEX(StudiesInfo!$1:$80,MATCH($E1096,StudiesInfo!$B:$B,0),MATCH(T$1,StudiesInfo!$1:$1,0))</f>
        <v>5-15 days
15 days +</v>
      </c>
      <c r="U1096" s="31" t="str">
        <f t="array" ref="U1096">INDEX(StudiesInfo!$1:$80,MATCH($E1096,StudiesInfo!$B:$B,0),MATCH(U$1,StudiesInfo!$1:$1,0))</f>
        <v>0, Unclear</v>
      </c>
      <c r="V1096" s="31" t="str">
        <f t="array" ref="V1096">INDEX(StudiesInfo!$1:$80,MATCH($E1096,StudiesInfo!$B:$B,0),MATCH(V$1,StudiesInfo!$1:$1,0))</f>
        <v>Adult</v>
      </c>
      <c r="W1096" s="31" t="str">
        <f t="array" ref="W1096">INDEX(StudiesInfo!$1:$80,MATCH($E1096,StudiesInfo!$B:$B,0),MATCH(W$1,StudiesInfo!$1:$1,0))</f>
        <v>Unclear</v>
      </c>
      <c r="X1096" s="31" t="str">
        <f t="array" ref="X1096">INDEX(StudiesInfo!$1:$80,MATCH($E1096,StudiesInfo!$B:$B,0),MATCH(X$1,StudiesInfo!$1:$1,0))</f>
        <v>-</v>
      </c>
      <c r="Y1096" s="30" t="s">
        <v>960</v>
      </c>
      <c r="Z1096" s="30" t="s">
        <v>1197</v>
      </c>
      <c r="AA1096" s="30" t="s">
        <v>1213</v>
      </c>
      <c r="AD1096" s="33" t="s">
        <v>1200</v>
      </c>
      <c r="AE1096" s="30"/>
      <c r="AF1096" s="30" t="s">
        <v>596</v>
      </c>
    </row>
    <row r="1097" ht="16.5" hidden="1" customHeight="1">
      <c r="A1097" s="30">
        <v>38.0</v>
      </c>
      <c r="B1097" s="31" t="str">
        <f t="array" ref="B1097">INDEX(StudiesInfo!$1:$80,MATCH($E1097,StudiesInfo!$B:$B,0),MATCH(B$1,StudiesInfo!$1:$1,0))</f>
        <v>No</v>
      </c>
      <c r="E1097" s="31" t="str">
        <f t="array" ref="E1097">INDEX(StudiesInfo!$1:$80,MATCH($A1097,StudiesInfo!$A:$A,0),MATCH(E$1,StudiesInfo!$1:$1,0))</f>
        <v>Sarasamma et al., 2020</v>
      </c>
      <c r="F1097" s="31" t="str">
        <f t="array" ref="F1097">INDEX(StudiesInfo!$1:$80,MATCH($E1097,StudiesInfo!$B:$B,0),MATCH(F$1,StudiesInfo!$1:$1,0))</f>
        <v>70 nm</v>
      </c>
      <c r="G1097" s="31" t="str">
        <f t="array" ref="G1097">INDEX(StudiesInfo!$1:$80,MATCH($E1097,StudiesInfo!$B:$B,0),MATCH(G$1,StudiesInfo!$1:$1,0))</f>
        <v>nano</v>
      </c>
      <c r="H1097" s="31" t="str">
        <f t="array" ref="H1097">INDEX(StudiesInfo!$1:$80,MATCH($E1097,StudiesInfo!$B:$B,0),MATCH(H$1,StudiesInfo!$1:$1,0))</f>
        <v>Polystyrene (PS)</v>
      </c>
      <c r="I1097" s="31" t="str">
        <f t="array" ref="I1097">INDEX(StudiesInfo!$1:$80,MATCH($E1097,StudiesInfo!$B:$B,0),MATCH(I$1,StudiesInfo!$1:$1,0))</f>
        <v>Sphere</v>
      </c>
      <c r="J1097" s="32" t="str">
        <f t="array" ref="J1097">INDEX(StudiesInfo!$1:$80,MATCH($E1097,StudiesInfo!$B:$B,0),MATCH(J$1,StudiesInfo!$1:$1,0))</f>
        <v>Danio rerio</v>
      </c>
      <c r="K1097" s="31" t="str">
        <f t="array" ref="K1097">INDEX(StudiesInfo!$1:$80,MATCH($E1097,StudiesInfo!$B:$B,0),MATCH(K$1,StudiesInfo!$1:$1,0))</f>
        <v>Unclear</v>
      </c>
      <c r="L1097" s="31" t="str">
        <f t="array" ref="L1097">INDEX(StudiesInfo!$1:$80,MATCH($E1097,StudiesInfo!$B:$B,0),MATCH(L$1,StudiesInfo!$1:$1,0))</f>
        <v>Water: Semi-static system</v>
      </c>
      <c r="M1097" s="31" t="str">
        <f t="array" ref="M1097">INDEX(StudiesInfo!$1:$80,MATCH($E1097,StudiesInfo!$B:$B,0),MATCH(M$1,StudiesInfo!$1:$1,0))</f>
        <v>Every 48h</v>
      </c>
      <c r="N1097" s="31" t="str">
        <f t="array" ref="N1097">INDEX(StudiesInfo!$1:$80,MATCH($E1097,StudiesInfo!$B:$B,0),MATCH(N$1,StudiesInfo!$1:$1,0))</f>
        <v>0.5, 1.5, 5</v>
      </c>
      <c r="O1097" s="31" t="str">
        <f t="array" ref="O1097">INDEX(StudiesInfo!$1:$80,MATCH($E1097,StudiesInfo!$B:$B,0),MATCH(O$1,StudiesInfo!$1:$1,0))</f>
        <v>ppm</v>
      </c>
      <c r="P1097" s="31" t="str">
        <f t="array" ref="P1097">INDEX(StudiesInfo!$1:$80,MATCH($E1097,StudiesInfo!$B:$B,0),MATCH(P$1,StudiesInfo!$1:$1,0))</f>
        <v>Adult</v>
      </c>
      <c r="Q1097" s="31">
        <f t="array" ref="Q1097">INDEX(StudiesInfo!$1:$80,MATCH($E1097,StudiesInfo!$B:$B,0),MATCH(Q$1,StudiesInfo!$1:$1,0))</f>
        <v>6</v>
      </c>
      <c r="R1097" s="31" t="str">
        <f t="array" ref="R1097">INDEX(StudiesInfo!$1:$80,MATCH($E1097,StudiesInfo!$B:$B,0),MATCH(R$1,StudiesInfo!$1:$1,0))</f>
        <v>months</v>
      </c>
      <c r="S1097" s="31" t="str">
        <f t="array" ref="S1097">INDEX(StudiesInfo!$1:$80,MATCH($E1097,StudiesInfo!$B:$B,0),MATCH(S$1,StudiesInfo!$1:$1,0))</f>
        <v>7, Circadian behaviour: 49</v>
      </c>
      <c r="T1097" s="31" t="str">
        <f t="array" ref="T1097">INDEX(StudiesInfo!$1:$80,MATCH($E1097,StudiesInfo!$B:$B,0),MATCH(T$1,StudiesInfo!$1:$1,0))</f>
        <v>5-15 days
15 days +</v>
      </c>
      <c r="U1097" s="31" t="str">
        <f t="array" ref="U1097">INDEX(StudiesInfo!$1:$80,MATCH($E1097,StudiesInfo!$B:$B,0),MATCH(U$1,StudiesInfo!$1:$1,0))</f>
        <v>0, Unclear</v>
      </c>
      <c r="V1097" s="31" t="str">
        <f t="array" ref="V1097">INDEX(StudiesInfo!$1:$80,MATCH($E1097,StudiesInfo!$B:$B,0),MATCH(V$1,StudiesInfo!$1:$1,0))</f>
        <v>Adult</v>
      </c>
      <c r="W1097" s="31" t="str">
        <f t="array" ref="W1097">INDEX(StudiesInfo!$1:$80,MATCH($E1097,StudiesInfo!$B:$B,0),MATCH(W$1,StudiesInfo!$1:$1,0))</f>
        <v>Unclear</v>
      </c>
      <c r="X1097" s="31" t="str">
        <f t="array" ref="X1097">INDEX(StudiesInfo!$1:$80,MATCH($E1097,StudiesInfo!$B:$B,0),MATCH(X$1,StudiesInfo!$1:$1,0))</f>
        <v>-</v>
      </c>
      <c r="Y1097" s="30" t="s">
        <v>960</v>
      </c>
      <c r="Z1097" s="30" t="s">
        <v>1197</v>
      </c>
      <c r="AA1097" s="30" t="s">
        <v>1215</v>
      </c>
      <c r="AC1097" s="30" t="s">
        <v>1216</v>
      </c>
      <c r="AD1097" s="33" t="s">
        <v>586</v>
      </c>
      <c r="AE1097" s="30"/>
      <c r="AF1097" s="30" t="s">
        <v>588</v>
      </c>
    </row>
    <row r="1098" ht="16.5" hidden="1" customHeight="1">
      <c r="A1098" s="30">
        <v>38.0</v>
      </c>
      <c r="B1098" s="31" t="str">
        <f t="array" ref="B1098">INDEX(StudiesInfo!$1:$80,MATCH($E1098,StudiesInfo!$B:$B,0),MATCH(B$1,StudiesInfo!$1:$1,0))</f>
        <v>No</v>
      </c>
      <c r="E1098" s="31" t="str">
        <f t="array" ref="E1098">INDEX(StudiesInfo!$1:$80,MATCH($A1098,StudiesInfo!$A:$A,0),MATCH(E$1,StudiesInfo!$1:$1,0))</f>
        <v>Sarasamma et al., 2020</v>
      </c>
      <c r="F1098" s="31" t="str">
        <f t="array" ref="F1098">INDEX(StudiesInfo!$1:$80,MATCH($E1098,StudiesInfo!$B:$B,0),MATCH(F$1,StudiesInfo!$1:$1,0))</f>
        <v>70 nm</v>
      </c>
      <c r="G1098" s="31" t="str">
        <f t="array" ref="G1098">INDEX(StudiesInfo!$1:$80,MATCH($E1098,StudiesInfo!$B:$B,0),MATCH(G$1,StudiesInfo!$1:$1,0))</f>
        <v>nano</v>
      </c>
      <c r="H1098" s="31" t="str">
        <f t="array" ref="H1098">INDEX(StudiesInfo!$1:$80,MATCH($E1098,StudiesInfo!$B:$B,0),MATCH(H$1,StudiesInfo!$1:$1,0))</f>
        <v>Polystyrene (PS)</v>
      </c>
      <c r="I1098" s="31" t="str">
        <f t="array" ref="I1098">INDEX(StudiesInfo!$1:$80,MATCH($E1098,StudiesInfo!$B:$B,0),MATCH(I$1,StudiesInfo!$1:$1,0))</f>
        <v>Sphere</v>
      </c>
      <c r="J1098" s="32" t="str">
        <f t="array" ref="J1098">INDEX(StudiesInfo!$1:$80,MATCH($E1098,StudiesInfo!$B:$B,0),MATCH(J$1,StudiesInfo!$1:$1,0))</f>
        <v>Danio rerio</v>
      </c>
      <c r="K1098" s="31" t="str">
        <f t="array" ref="K1098">INDEX(StudiesInfo!$1:$80,MATCH($E1098,StudiesInfo!$B:$B,0),MATCH(K$1,StudiesInfo!$1:$1,0))</f>
        <v>Unclear</v>
      </c>
      <c r="L1098" s="31" t="str">
        <f t="array" ref="L1098">INDEX(StudiesInfo!$1:$80,MATCH($E1098,StudiesInfo!$B:$B,0),MATCH(L$1,StudiesInfo!$1:$1,0))</f>
        <v>Water: Semi-static system</v>
      </c>
      <c r="M1098" s="31" t="str">
        <f t="array" ref="M1098">INDEX(StudiesInfo!$1:$80,MATCH($E1098,StudiesInfo!$B:$B,0),MATCH(M$1,StudiesInfo!$1:$1,0))</f>
        <v>Every 48h</v>
      </c>
      <c r="N1098" s="31" t="str">
        <f t="array" ref="N1098">INDEX(StudiesInfo!$1:$80,MATCH($E1098,StudiesInfo!$B:$B,0),MATCH(N$1,StudiesInfo!$1:$1,0))</f>
        <v>0.5, 1.5, 5</v>
      </c>
      <c r="O1098" s="31" t="str">
        <f t="array" ref="O1098">INDEX(StudiesInfo!$1:$80,MATCH($E1098,StudiesInfo!$B:$B,0),MATCH(O$1,StudiesInfo!$1:$1,0))</f>
        <v>ppm</v>
      </c>
      <c r="P1098" s="31" t="str">
        <f t="array" ref="P1098">INDEX(StudiesInfo!$1:$80,MATCH($E1098,StudiesInfo!$B:$B,0),MATCH(P$1,StudiesInfo!$1:$1,0))</f>
        <v>Adult</v>
      </c>
      <c r="Q1098" s="31">
        <f t="array" ref="Q1098">INDEX(StudiesInfo!$1:$80,MATCH($E1098,StudiesInfo!$B:$B,0),MATCH(Q$1,StudiesInfo!$1:$1,0))</f>
        <v>6</v>
      </c>
      <c r="R1098" s="31" t="str">
        <f t="array" ref="R1098">INDEX(StudiesInfo!$1:$80,MATCH($E1098,StudiesInfo!$B:$B,0),MATCH(R$1,StudiesInfo!$1:$1,0))</f>
        <v>months</v>
      </c>
      <c r="S1098" s="31" t="str">
        <f t="array" ref="S1098">INDEX(StudiesInfo!$1:$80,MATCH($E1098,StudiesInfo!$B:$B,0),MATCH(S$1,StudiesInfo!$1:$1,0))</f>
        <v>7, Circadian behaviour: 49</v>
      </c>
      <c r="T1098" s="31" t="str">
        <f t="array" ref="T1098">INDEX(StudiesInfo!$1:$80,MATCH($E1098,StudiesInfo!$B:$B,0),MATCH(T$1,StudiesInfo!$1:$1,0))</f>
        <v>5-15 days
15 days +</v>
      </c>
      <c r="U1098" s="31" t="str">
        <f t="array" ref="U1098">INDEX(StudiesInfo!$1:$80,MATCH($E1098,StudiesInfo!$B:$B,0),MATCH(U$1,StudiesInfo!$1:$1,0))</f>
        <v>0, Unclear</v>
      </c>
      <c r="V1098" s="31" t="str">
        <f t="array" ref="V1098">INDEX(StudiesInfo!$1:$80,MATCH($E1098,StudiesInfo!$B:$B,0),MATCH(V$1,StudiesInfo!$1:$1,0))</f>
        <v>Adult</v>
      </c>
      <c r="W1098" s="31" t="str">
        <f t="array" ref="W1098">INDEX(StudiesInfo!$1:$80,MATCH($E1098,StudiesInfo!$B:$B,0),MATCH(W$1,StudiesInfo!$1:$1,0))</f>
        <v>Unclear</v>
      </c>
      <c r="X1098" s="31" t="str">
        <f t="array" ref="X1098">INDEX(StudiesInfo!$1:$80,MATCH($E1098,StudiesInfo!$B:$B,0),MATCH(X$1,StudiesInfo!$1:$1,0))</f>
        <v>-</v>
      </c>
      <c r="Y1098" s="30" t="s">
        <v>960</v>
      </c>
      <c r="Z1098" s="30" t="s">
        <v>1197</v>
      </c>
      <c r="AA1098" s="30" t="s">
        <v>1215</v>
      </c>
      <c r="AD1098" s="33" t="s">
        <v>1200</v>
      </c>
      <c r="AE1098" s="30"/>
      <c r="AF1098" s="34" t="s">
        <v>591</v>
      </c>
    </row>
    <row r="1099" ht="16.5" hidden="1" customHeight="1">
      <c r="A1099" s="30">
        <v>38.0</v>
      </c>
      <c r="B1099" s="31" t="str">
        <f t="array" ref="B1099">INDEX(StudiesInfo!$1:$80,MATCH($E1099,StudiesInfo!$B:$B,0),MATCH(B$1,StudiesInfo!$1:$1,0))</f>
        <v>No</v>
      </c>
      <c r="E1099" s="31" t="str">
        <f t="array" ref="E1099">INDEX(StudiesInfo!$1:$80,MATCH($A1099,StudiesInfo!$A:$A,0),MATCH(E$1,StudiesInfo!$1:$1,0))</f>
        <v>Sarasamma et al., 2020</v>
      </c>
      <c r="F1099" s="31" t="str">
        <f t="array" ref="F1099">INDEX(StudiesInfo!$1:$80,MATCH($E1099,StudiesInfo!$B:$B,0),MATCH(F$1,StudiesInfo!$1:$1,0))</f>
        <v>70 nm</v>
      </c>
      <c r="G1099" s="31" t="str">
        <f t="array" ref="G1099">INDEX(StudiesInfo!$1:$80,MATCH($E1099,StudiesInfo!$B:$B,0),MATCH(G$1,StudiesInfo!$1:$1,0))</f>
        <v>nano</v>
      </c>
      <c r="H1099" s="31" t="str">
        <f t="array" ref="H1099">INDEX(StudiesInfo!$1:$80,MATCH($E1099,StudiesInfo!$B:$B,0),MATCH(H$1,StudiesInfo!$1:$1,0))</f>
        <v>Polystyrene (PS)</v>
      </c>
      <c r="I1099" s="31" t="str">
        <f t="array" ref="I1099">INDEX(StudiesInfo!$1:$80,MATCH($E1099,StudiesInfo!$B:$B,0),MATCH(I$1,StudiesInfo!$1:$1,0))</f>
        <v>Sphere</v>
      </c>
      <c r="J1099" s="32" t="str">
        <f t="array" ref="J1099">INDEX(StudiesInfo!$1:$80,MATCH($E1099,StudiesInfo!$B:$B,0),MATCH(J$1,StudiesInfo!$1:$1,0))</f>
        <v>Danio rerio</v>
      </c>
      <c r="K1099" s="31" t="str">
        <f t="array" ref="K1099">INDEX(StudiesInfo!$1:$80,MATCH($E1099,StudiesInfo!$B:$B,0),MATCH(K$1,StudiesInfo!$1:$1,0))</f>
        <v>Unclear</v>
      </c>
      <c r="L1099" s="31" t="str">
        <f t="array" ref="L1099">INDEX(StudiesInfo!$1:$80,MATCH($E1099,StudiesInfo!$B:$B,0),MATCH(L$1,StudiesInfo!$1:$1,0))</f>
        <v>Water: Semi-static system</v>
      </c>
      <c r="M1099" s="31" t="str">
        <f t="array" ref="M1099">INDEX(StudiesInfo!$1:$80,MATCH($E1099,StudiesInfo!$B:$B,0),MATCH(M$1,StudiesInfo!$1:$1,0))</f>
        <v>Every 48h</v>
      </c>
      <c r="N1099" s="31" t="str">
        <f t="array" ref="N1099">INDEX(StudiesInfo!$1:$80,MATCH($E1099,StudiesInfo!$B:$B,0),MATCH(N$1,StudiesInfo!$1:$1,0))</f>
        <v>0.5, 1.5, 5</v>
      </c>
      <c r="O1099" s="31" t="str">
        <f t="array" ref="O1099">INDEX(StudiesInfo!$1:$80,MATCH($E1099,StudiesInfo!$B:$B,0),MATCH(O$1,StudiesInfo!$1:$1,0))</f>
        <v>ppm</v>
      </c>
      <c r="P1099" s="31" t="str">
        <f t="array" ref="P1099">INDEX(StudiesInfo!$1:$80,MATCH($E1099,StudiesInfo!$B:$B,0),MATCH(P$1,StudiesInfo!$1:$1,0))</f>
        <v>Adult</v>
      </c>
      <c r="Q1099" s="31">
        <f t="array" ref="Q1099">INDEX(StudiesInfo!$1:$80,MATCH($E1099,StudiesInfo!$B:$B,0),MATCH(Q$1,StudiesInfo!$1:$1,0))</f>
        <v>6</v>
      </c>
      <c r="R1099" s="31" t="str">
        <f t="array" ref="R1099">INDEX(StudiesInfo!$1:$80,MATCH($E1099,StudiesInfo!$B:$B,0),MATCH(R$1,StudiesInfo!$1:$1,0))</f>
        <v>months</v>
      </c>
      <c r="S1099" s="31" t="str">
        <f t="array" ref="S1099">INDEX(StudiesInfo!$1:$80,MATCH($E1099,StudiesInfo!$B:$B,0),MATCH(S$1,StudiesInfo!$1:$1,0))</f>
        <v>7, Circadian behaviour: 49</v>
      </c>
      <c r="T1099" s="31" t="str">
        <f t="array" ref="T1099">INDEX(StudiesInfo!$1:$80,MATCH($E1099,StudiesInfo!$B:$B,0),MATCH(T$1,StudiesInfo!$1:$1,0))</f>
        <v>5-15 days
15 days +</v>
      </c>
      <c r="U1099" s="31" t="str">
        <f t="array" ref="U1099">INDEX(StudiesInfo!$1:$80,MATCH($E1099,StudiesInfo!$B:$B,0),MATCH(U$1,StudiesInfo!$1:$1,0))</f>
        <v>0, Unclear</v>
      </c>
      <c r="V1099" s="31" t="str">
        <f t="array" ref="V1099">INDEX(StudiesInfo!$1:$80,MATCH($E1099,StudiesInfo!$B:$B,0),MATCH(V$1,StudiesInfo!$1:$1,0))</f>
        <v>Adult</v>
      </c>
      <c r="W1099" s="31" t="str">
        <f t="array" ref="W1099">INDEX(StudiesInfo!$1:$80,MATCH($E1099,StudiesInfo!$B:$B,0),MATCH(W$1,StudiesInfo!$1:$1,0))</f>
        <v>Unclear</v>
      </c>
      <c r="X1099" s="31" t="str">
        <f t="array" ref="X1099">INDEX(StudiesInfo!$1:$80,MATCH($E1099,StudiesInfo!$B:$B,0),MATCH(X$1,StudiesInfo!$1:$1,0))</f>
        <v>-</v>
      </c>
      <c r="Y1099" s="30" t="s">
        <v>960</v>
      </c>
      <c r="Z1099" s="30" t="s">
        <v>1197</v>
      </c>
      <c r="AA1099" s="30" t="s">
        <v>1217</v>
      </c>
      <c r="AC1099" s="30" t="s">
        <v>1218</v>
      </c>
      <c r="AD1099" s="33" t="s">
        <v>586</v>
      </c>
      <c r="AE1099" s="30"/>
      <c r="AF1099" s="30" t="s">
        <v>588</v>
      </c>
    </row>
    <row r="1100" ht="16.5" hidden="1" customHeight="1">
      <c r="A1100" s="30">
        <v>38.0</v>
      </c>
      <c r="B1100" s="31" t="str">
        <f t="array" ref="B1100">INDEX(StudiesInfo!$1:$80,MATCH($E1100,StudiesInfo!$B:$B,0),MATCH(B$1,StudiesInfo!$1:$1,0))</f>
        <v>No</v>
      </c>
      <c r="E1100" s="31" t="str">
        <f t="array" ref="E1100">INDEX(StudiesInfo!$1:$80,MATCH($A1100,StudiesInfo!$A:$A,0),MATCH(E$1,StudiesInfo!$1:$1,0))</f>
        <v>Sarasamma et al., 2020</v>
      </c>
      <c r="F1100" s="31" t="str">
        <f t="array" ref="F1100">INDEX(StudiesInfo!$1:$80,MATCH($E1100,StudiesInfo!$B:$B,0),MATCH(F$1,StudiesInfo!$1:$1,0))</f>
        <v>70 nm</v>
      </c>
      <c r="G1100" s="31" t="str">
        <f t="array" ref="G1100">INDEX(StudiesInfo!$1:$80,MATCH($E1100,StudiesInfo!$B:$B,0),MATCH(G$1,StudiesInfo!$1:$1,0))</f>
        <v>nano</v>
      </c>
      <c r="H1100" s="31" t="str">
        <f t="array" ref="H1100">INDEX(StudiesInfo!$1:$80,MATCH($E1100,StudiesInfo!$B:$B,0),MATCH(H$1,StudiesInfo!$1:$1,0))</f>
        <v>Polystyrene (PS)</v>
      </c>
      <c r="I1100" s="31" t="str">
        <f t="array" ref="I1100">INDEX(StudiesInfo!$1:$80,MATCH($E1100,StudiesInfo!$B:$B,0),MATCH(I$1,StudiesInfo!$1:$1,0))</f>
        <v>Sphere</v>
      </c>
      <c r="J1100" s="32" t="str">
        <f t="array" ref="J1100">INDEX(StudiesInfo!$1:$80,MATCH($E1100,StudiesInfo!$B:$B,0),MATCH(J$1,StudiesInfo!$1:$1,0))</f>
        <v>Danio rerio</v>
      </c>
      <c r="K1100" s="31" t="str">
        <f t="array" ref="K1100">INDEX(StudiesInfo!$1:$80,MATCH($E1100,StudiesInfo!$B:$B,0),MATCH(K$1,StudiesInfo!$1:$1,0))</f>
        <v>Unclear</v>
      </c>
      <c r="L1100" s="31" t="str">
        <f t="array" ref="L1100">INDEX(StudiesInfo!$1:$80,MATCH($E1100,StudiesInfo!$B:$B,0),MATCH(L$1,StudiesInfo!$1:$1,0))</f>
        <v>Water: Semi-static system</v>
      </c>
      <c r="M1100" s="31" t="str">
        <f t="array" ref="M1100">INDEX(StudiesInfo!$1:$80,MATCH($E1100,StudiesInfo!$B:$B,0),MATCH(M$1,StudiesInfo!$1:$1,0))</f>
        <v>Every 48h</v>
      </c>
      <c r="N1100" s="31" t="str">
        <f t="array" ref="N1100">INDEX(StudiesInfo!$1:$80,MATCH($E1100,StudiesInfo!$B:$B,0),MATCH(N$1,StudiesInfo!$1:$1,0))</f>
        <v>0.5, 1.5, 5</v>
      </c>
      <c r="O1100" s="31" t="str">
        <f t="array" ref="O1100">INDEX(StudiesInfo!$1:$80,MATCH($E1100,StudiesInfo!$B:$B,0),MATCH(O$1,StudiesInfo!$1:$1,0))</f>
        <v>ppm</v>
      </c>
      <c r="P1100" s="31" t="str">
        <f t="array" ref="P1100">INDEX(StudiesInfo!$1:$80,MATCH($E1100,StudiesInfo!$B:$B,0),MATCH(P$1,StudiesInfo!$1:$1,0))</f>
        <v>Adult</v>
      </c>
      <c r="Q1100" s="31">
        <f t="array" ref="Q1100">INDEX(StudiesInfo!$1:$80,MATCH($E1100,StudiesInfo!$B:$B,0),MATCH(Q$1,StudiesInfo!$1:$1,0))</f>
        <v>6</v>
      </c>
      <c r="R1100" s="31" t="str">
        <f t="array" ref="R1100">INDEX(StudiesInfo!$1:$80,MATCH($E1100,StudiesInfo!$B:$B,0),MATCH(R$1,StudiesInfo!$1:$1,0))</f>
        <v>months</v>
      </c>
      <c r="S1100" s="31" t="str">
        <f t="array" ref="S1100">INDEX(StudiesInfo!$1:$80,MATCH($E1100,StudiesInfo!$B:$B,0),MATCH(S$1,StudiesInfo!$1:$1,0))</f>
        <v>7, Circadian behaviour: 49</v>
      </c>
      <c r="T1100" s="31" t="str">
        <f t="array" ref="T1100">INDEX(StudiesInfo!$1:$80,MATCH($E1100,StudiesInfo!$B:$B,0),MATCH(T$1,StudiesInfo!$1:$1,0))</f>
        <v>5-15 days
15 days +</v>
      </c>
      <c r="U1100" s="31" t="str">
        <f t="array" ref="U1100">INDEX(StudiesInfo!$1:$80,MATCH($E1100,StudiesInfo!$B:$B,0),MATCH(U$1,StudiesInfo!$1:$1,0))</f>
        <v>0, Unclear</v>
      </c>
      <c r="V1100" s="31" t="str">
        <f t="array" ref="V1100">INDEX(StudiesInfo!$1:$80,MATCH($E1100,StudiesInfo!$B:$B,0),MATCH(V$1,StudiesInfo!$1:$1,0))</f>
        <v>Adult</v>
      </c>
      <c r="W1100" s="31" t="str">
        <f t="array" ref="W1100">INDEX(StudiesInfo!$1:$80,MATCH($E1100,StudiesInfo!$B:$B,0),MATCH(W$1,StudiesInfo!$1:$1,0))</f>
        <v>Unclear</v>
      </c>
      <c r="X1100" s="31" t="str">
        <f t="array" ref="X1100">INDEX(StudiesInfo!$1:$80,MATCH($E1100,StudiesInfo!$B:$B,0),MATCH(X$1,StudiesInfo!$1:$1,0))</f>
        <v>-</v>
      </c>
      <c r="Y1100" s="30" t="s">
        <v>960</v>
      </c>
      <c r="Z1100" s="30" t="s">
        <v>1197</v>
      </c>
      <c r="AA1100" s="30" t="s">
        <v>1217</v>
      </c>
      <c r="AD1100" s="33" t="s">
        <v>1200</v>
      </c>
      <c r="AE1100" s="30"/>
      <c r="AF1100" s="30" t="s">
        <v>600</v>
      </c>
    </row>
    <row r="1101" ht="16.5" hidden="1" customHeight="1">
      <c r="A1101" s="30">
        <v>38.0</v>
      </c>
      <c r="B1101" s="31" t="str">
        <f t="array" ref="B1101">INDEX(StudiesInfo!$1:$80,MATCH($E1101,StudiesInfo!$B:$B,0),MATCH(B$1,StudiesInfo!$1:$1,0))</f>
        <v>No</v>
      </c>
      <c r="C1101" s="30"/>
      <c r="D1101" s="30"/>
      <c r="E1101" s="31" t="str">
        <f t="array" ref="E1101">INDEX(StudiesInfo!$1:$80,MATCH($A1101,StudiesInfo!$A:$A,0),MATCH(E$1,StudiesInfo!$1:$1,0))</f>
        <v>Sarasamma et al., 2020</v>
      </c>
      <c r="F1101" s="31" t="str">
        <f t="array" ref="F1101">INDEX(StudiesInfo!$1:$80,MATCH($E1101,StudiesInfo!$B:$B,0),MATCH(F$1,StudiesInfo!$1:$1,0))</f>
        <v>70 nm</v>
      </c>
      <c r="G1101" s="31" t="str">
        <f t="array" ref="G1101">INDEX(StudiesInfo!$1:$80,MATCH($E1101,StudiesInfo!$B:$B,0),MATCH(G$1,StudiesInfo!$1:$1,0))</f>
        <v>nano</v>
      </c>
      <c r="H1101" s="31" t="str">
        <f t="array" ref="H1101">INDEX(StudiesInfo!$1:$80,MATCH($E1101,StudiesInfo!$B:$B,0),MATCH(H$1,StudiesInfo!$1:$1,0))</f>
        <v>Polystyrene (PS)</v>
      </c>
      <c r="I1101" s="31" t="str">
        <f t="array" ref="I1101">INDEX(StudiesInfo!$1:$80,MATCH($E1101,StudiesInfo!$B:$B,0),MATCH(I$1,StudiesInfo!$1:$1,0))</f>
        <v>Sphere</v>
      </c>
      <c r="J1101" s="32" t="str">
        <f t="array" ref="J1101">INDEX(StudiesInfo!$1:$80,MATCH($E1101,StudiesInfo!$B:$B,0),MATCH(J$1,StudiesInfo!$1:$1,0))</f>
        <v>Danio rerio</v>
      </c>
      <c r="K1101" s="31" t="str">
        <f t="array" ref="K1101">INDEX(StudiesInfo!$1:$80,MATCH($E1101,StudiesInfo!$B:$B,0),MATCH(K$1,StudiesInfo!$1:$1,0))</f>
        <v>Unclear</v>
      </c>
      <c r="L1101" s="31" t="str">
        <f t="array" ref="L1101">INDEX(StudiesInfo!$1:$80,MATCH($E1101,StudiesInfo!$B:$B,0),MATCH(L$1,StudiesInfo!$1:$1,0))</f>
        <v>Water: Semi-static system</v>
      </c>
      <c r="M1101" s="31" t="str">
        <f t="array" ref="M1101">INDEX(StudiesInfo!$1:$80,MATCH($E1101,StudiesInfo!$B:$B,0),MATCH(M$1,StudiesInfo!$1:$1,0))</f>
        <v>Every 48h</v>
      </c>
      <c r="N1101" s="31" t="str">
        <f t="array" ref="N1101">INDEX(StudiesInfo!$1:$80,MATCH($E1101,StudiesInfo!$B:$B,0),MATCH(N$1,StudiesInfo!$1:$1,0))</f>
        <v>0.5, 1.5, 5</v>
      </c>
      <c r="O1101" s="31" t="str">
        <f t="array" ref="O1101">INDEX(StudiesInfo!$1:$80,MATCH($E1101,StudiesInfo!$B:$B,0),MATCH(O$1,StudiesInfo!$1:$1,0))</f>
        <v>ppm</v>
      </c>
      <c r="P1101" s="31" t="str">
        <f t="array" ref="P1101">INDEX(StudiesInfo!$1:$80,MATCH($E1101,StudiesInfo!$B:$B,0),MATCH(P$1,StudiesInfo!$1:$1,0))</f>
        <v>Adult</v>
      </c>
      <c r="Q1101" s="31">
        <f t="array" ref="Q1101">INDEX(StudiesInfo!$1:$80,MATCH($E1101,StudiesInfo!$B:$B,0),MATCH(Q$1,StudiesInfo!$1:$1,0))</f>
        <v>6</v>
      </c>
      <c r="R1101" s="31" t="str">
        <f t="array" ref="R1101">INDEX(StudiesInfo!$1:$80,MATCH($E1101,StudiesInfo!$B:$B,0),MATCH(R$1,StudiesInfo!$1:$1,0))</f>
        <v>months</v>
      </c>
      <c r="S1101" s="31" t="str">
        <f t="array" ref="S1101">INDEX(StudiesInfo!$1:$80,MATCH($E1101,StudiesInfo!$B:$B,0),MATCH(S$1,StudiesInfo!$1:$1,0))</f>
        <v>7, Circadian behaviour: 49</v>
      </c>
      <c r="T1101" s="31" t="str">
        <f t="array" ref="T1101">INDEX(StudiesInfo!$1:$80,MATCH($E1101,StudiesInfo!$B:$B,0),MATCH(T$1,StudiesInfo!$1:$1,0))</f>
        <v>5-15 days
15 days +</v>
      </c>
      <c r="U1101" s="31" t="str">
        <f t="array" ref="U1101">INDEX(StudiesInfo!$1:$80,MATCH($E1101,StudiesInfo!$B:$B,0),MATCH(U$1,StudiesInfo!$1:$1,0))</f>
        <v>0, Unclear</v>
      </c>
      <c r="V1101" s="31" t="str">
        <f t="array" ref="V1101">INDEX(StudiesInfo!$1:$80,MATCH($E1101,StudiesInfo!$B:$B,0),MATCH(V$1,StudiesInfo!$1:$1,0))</f>
        <v>Adult</v>
      </c>
      <c r="W1101" s="31" t="str">
        <f t="array" ref="W1101">INDEX(StudiesInfo!$1:$80,MATCH($E1101,StudiesInfo!$B:$B,0),MATCH(W$1,StudiesInfo!$1:$1,0))</f>
        <v>Unclear</v>
      </c>
      <c r="X1101" s="31" t="str">
        <f t="array" ref="X1101">INDEX(StudiesInfo!$1:$80,MATCH($E1101,StudiesInfo!$B:$B,0),MATCH(X$1,StudiesInfo!$1:$1,0))</f>
        <v>-</v>
      </c>
      <c r="Y1101" s="30" t="s">
        <v>960</v>
      </c>
      <c r="Z1101" s="30" t="s">
        <v>1197</v>
      </c>
      <c r="AA1101" s="30" t="s">
        <v>1219</v>
      </c>
      <c r="AC1101" s="30" t="s">
        <v>1220</v>
      </c>
      <c r="AD1101" s="33" t="s">
        <v>586</v>
      </c>
      <c r="AE1101" s="30"/>
      <c r="AF1101" s="30" t="s">
        <v>588</v>
      </c>
    </row>
    <row r="1102" ht="16.5" hidden="1" customHeight="1">
      <c r="A1102" s="30">
        <v>38.0</v>
      </c>
      <c r="B1102" s="31" t="str">
        <f t="array" ref="B1102">INDEX(StudiesInfo!$1:$80,MATCH($E1102,StudiesInfo!$B:$B,0),MATCH(B$1,StudiesInfo!$1:$1,0))</f>
        <v>No</v>
      </c>
      <c r="C1102" s="30"/>
      <c r="D1102" s="30"/>
      <c r="E1102" s="31" t="str">
        <f t="array" ref="E1102">INDEX(StudiesInfo!$1:$80,MATCH($A1102,StudiesInfo!$A:$A,0),MATCH(E$1,StudiesInfo!$1:$1,0))</f>
        <v>Sarasamma et al., 2020</v>
      </c>
      <c r="F1102" s="31" t="str">
        <f t="array" ref="F1102">INDEX(StudiesInfo!$1:$80,MATCH($E1102,StudiesInfo!$B:$B,0),MATCH(F$1,StudiesInfo!$1:$1,0))</f>
        <v>70 nm</v>
      </c>
      <c r="G1102" s="31" t="str">
        <f t="array" ref="G1102">INDEX(StudiesInfo!$1:$80,MATCH($E1102,StudiesInfo!$B:$B,0),MATCH(G$1,StudiesInfo!$1:$1,0))</f>
        <v>nano</v>
      </c>
      <c r="H1102" s="31" t="str">
        <f t="array" ref="H1102">INDEX(StudiesInfo!$1:$80,MATCH($E1102,StudiesInfo!$B:$B,0),MATCH(H$1,StudiesInfo!$1:$1,0))</f>
        <v>Polystyrene (PS)</v>
      </c>
      <c r="I1102" s="31" t="str">
        <f t="array" ref="I1102">INDEX(StudiesInfo!$1:$80,MATCH($E1102,StudiesInfo!$B:$B,0),MATCH(I$1,StudiesInfo!$1:$1,0))</f>
        <v>Sphere</v>
      </c>
      <c r="J1102" s="32" t="str">
        <f t="array" ref="J1102">INDEX(StudiesInfo!$1:$80,MATCH($E1102,StudiesInfo!$B:$B,0),MATCH(J$1,StudiesInfo!$1:$1,0))</f>
        <v>Danio rerio</v>
      </c>
      <c r="K1102" s="31" t="str">
        <f t="array" ref="K1102">INDEX(StudiesInfo!$1:$80,MATCH($E1102,StudiesInfo!$B:$B,0),MATCH(K$1,StudiesInfo!$1:$1,0))</f>
        <v>Unclear</v>
      </c>
      <c r="L1102" s="31" t="str">
        <f t="array" ref="L1102">INDEX(StudiesInfo!$1:$80,MATCH($E1102,StudiesInfo!$B:$B,0),MATCH(L$1,StudiesInfo!$1:$1,0))</f>
        <v>Water: Semi-static system</v>
      </c>
      <c r="M1102" s="31" t="str">
        <f t="array" ref="M1102">INDEX(StudiesInfo!$1:$80,MATCH($E1102,StudiesInfo!$B:$B,0),MATCH(M$1,StudiesInfo!$1:$1,0))</f>
        <v>Every 48h</v>
      </c>
      <c r="N1102" s="31" t="str">
        <f t="array" ref="N1102">INDEX(StudiesInfo!$1:$80,MATCH($E1102,StudiesInfo!$B:$B,0),MATCH(N$1,StudiesInfo!$1:$1,0))</f>
        <v>0.5, 1.5, 5</v>
      </c>
      <c r="O1102" s="31" t="str">
        <f t="array" ref="O1102">INDEX(StudiesInfo!$1:$80,MATCH($E1102,StudiesInfo!$B:$B,0),MATCH(O$1,StudiesInfo!$1:$1,0))</f>
        <v>ppm</v>
      </c>
      <c r="P1102" s="31" t="str">
        <f t="array" ref="P1102">INDEX(StudiesInfo!$1:$80,MATCH($E1102,StudiesInfo!$B:$B,0),MATCH(P$1,StudiesInfo!$1:$1,0))</f>
        <v>Adult</v>
      </c>
      <c r="Q1102" s="31">
        <f t="array" ref="Q1102">INDEX(StudiesInfo!$1:$80,MATCH($E1102,StudiesInfo!$B:$B,0),MATCH(Q$1,StudiesInfo!$1:$1,0))</f>
        <v>6</v>
      </c>
      <c r="R1102" s="31" t="str">
        <f t="array" ref="R1102">INDEX(StudiesInfo!$1:$80,MATCH($E1102,StudiesInfo!$B:$B,0),MATCH(R$1,StudiesInfo!$1:$1,0))</f>
        <v>months</v>
      </c>
      <c r="S1102" s="31" t="str">
        <f t="array" ref="S1102">INDEX(StudiesInfo!$1:$80,MATCH($E1102,StudiesInfo!$B:$B,0),MATCH(S$1,StudiesInfo!$1:$1,0))</f>
        <v>7, Circadian behaviour: 49</v>
      </c>
      <c r="T1102" s="31" t="str">
        <f t="array" ref="T1102">INDEX(StudiesInfo!$1:$80,MATCH($E1102,StudiesInfo!$B:$B,0),MATCH(T$1,StudiesInfo!$1:$1,0))</f>
        <v>5-15 days
15 days +</v>
      </c>
      <c r="U1102" s="31" t="str">
        <f t="array" ref="U1102">INDEX(StudiesInfo!$1:$80,MATCH($E1102,StudiesInfo!$B:$B,0),MATCH(U$1,StudiesInfo!$1:$1,0))</f>
        <v>0, Unclear</v>
      </c>
      <c r="V1102" s="31" t="str">
        <f t="array" ref="V1102">INDEX(StudiesInfo!$1:$80,MATCH($E1102,StudiesInfo!$B:$B,0),MATCH(V$1,StudiesInfo!$1:$1,0))</f>
        <v>Adult</v>
      </c>
      <c r="W1102" s="31" t="str">
        <f t="array" ref="W1102">INDEX(StudiesInfo!$1:$80,MATCH($E1102,StudiesInfo!$B:$B,0),MATCH(W$1,StudiesInfo!$1:$1,0))</f>
        <v>Unclear</v>
      </c>
      <c r="X1102" s="31" t="str">
        <f t="array" ref="X1102">INDEX(StudiesInfo!$1:$80,MATCH($E1102,StudiesInfo!$B:$B,0),MATCH(X$1,StudiesInfo!$1:$1,0))</f>
        <v>-</v>
      </c>
      <c r="Y1102" s="30" t="s">
        <v>960</v>
      </c>
      <c r="Z1102" s="30" t="s">
        <v>1197</v>
      </c>
      <c r="AA1102" s="30" t="s">
        <v>1219</v>
      </c>
      <c r="AD1102" s="33" t="s">
        <v>1200</v>
      </c>
      <c r="AE1102" s="30"/>
      <c r="AF1102" s="30" t="s">
        <v>596</v>
      </c>
    </row>
    <row r="1103" ht="16.5" hidden="1" customHeight="1">
      <c r="A1103" s="30">
        <v>38.0</v>
      </c>
      <c r="B1103" s="31" t="str">
        <f t="array" ref="B1103">INDEX(StudiesInfo!$1:$80,MATCH($E1103,StudiesInfo!$B:$B,0),MATCH(B$1,StudiesInfo!$1:$1,0))</f>
        <v>No</v>
      </c>
      <c r="E1103" s="31" t="str">
        <f t="array" ref="E1103">INDEX(StudiesInfo!$1:$80,MATCH($A1103,StudiesInfo!$A:$A,0),MATCH(E$1,StudiesInfo!$1:$1,0))</f>
        <v>Sarasamma et al., 2020</v>
      </c>
      <c r="F1103" s="31" t="str">
        <f t="array" ref="F1103">INDEX(StudiesInfo!$1:$80,MATCH($E1103,StudiesInfo!$B:$B,0),MATCH(F$1,StudiesInfo!$1:$1,0))</f>
        <v>70 nm</v>
      </c>
      <c r="G1103" s="31" t="str">
        <f t="array" ref="G1103">INDEX(StudiesInfo!$1:$80,MATCH($E1103,StudiesInfo!$B:$B,0),MATCH(G$1,StudiesInfo!$1:$1,0))</f>
        <v>nano</v>
      </c>
      <c r="H1103" s="31" t="str">
        <f t="array" ref="H1103">INDEX(StudiesInfo!$1:$80,MATCH($E1103,StudiesInfo!$B:$B,0),MATCH(H$1,StudiesInfo!$1:$1,0))</f>
        <v>Polystyrene (PS)</v>
      </c>
      <c r="I1103" s="31" t="str">
        <f t="array" ref="I1103">INDEX(StudiesInfo!$1:$80,MATCH($E1103,StudiesInfo!$B:$B,0),MATCH(I$1,StudiesInfo!$1:$1,0))</f>
        <v>Sphere</v>
      </c>
      <c r="J1103" s="32" t="str">
        <f t="array" ref="J1103">INDEX(StudiesInfo!$1:$80,MATCH($E1103,StudiesInfo!$B:$B,0),MATCH(J$1,StudiesInfo!$1:$1,0))</f>
        <v>Danio rerio</v>
      </c>
      <c r="K1103" s="31" t="str">
        <f t="array" ref="K1103">INDEX(StudiesInfo!$1:$80,MATCH($E1103,StudiesInfo!$B:$B,0),MATCH(K$1,StudiesInfo!$1:$1,0))</f>
        <v>Unclear</v>
      </c>
      <c r="L1103" s="31" t="str">
        <f t="array" ref="L1103">INDEX(StudiesInfo!$1:$80,MATCH($E1103,StudiesInfo!$B:$B,0),MATCH(L$1,StudiesInfo!$1:$1,0))</f>
        <v>Water: Semi-static system</v>
      </c>
      <c r="M1103" s="31" t="str">
        <f t="array" ref="M1103">INDEX(StudiesInfo!$1:$80,MATCH($E1103,StudiesInfo!$B:$B,0),MATCH(M$1,StudiesInfo!$1:$1,0))</f>
        <v>Every 48h</v>
      </c>
      <c r="N1103" s="31" t="str">
        <f t="array" ref="N1103">INDEX(StudiesInfo!$1:$80,MATCH($E1103,StudiesInfo!$B:$B,0),MATCH(N$1,StudiesInfo!$1:$1,0))</f>
        <v>0.5, 1.5, 5</v>
      </c>
      <c r="O1103" s="31" t="str">
        <f t="array" ref="O1103">INDEX(StudiesInfo!$1:$80,MATCH($E1103,StudiesInfo!$B:$B,0),MATCH(O$1,StudiesInfo!$1:$1,0))</f>
        <v>ppm</v>
      </c>
      <c r="P1103" s="31" t="str">
        <f t="array" ref="P1103">INDEX(StudiesInfo!$1:$80,MATCH($E1103,StudiesInfo!$B:$B,0),MATCH(P$1,StudiesInfo!$1:$1,0))</f>
        <v>Adult</v>
      </c>
      <c r="Q1103" s="31">
        <f t="array" ref="Q1103">INDEX(StudiesInfo!$1:$80,MATCH($E1103,StudiesInfo!$B:$B,0),MATCH(Q$1,StudiesInfo!$1:$1,0))</f>
        <v>6</v>
      </c>
      <c r="R1103" s="31" t="str">
        <f t="array" ref="R1103">INDEX(StudiesInfo!$1:$80,MATCH($E1103,StudiesInfo!$B:$B,0),MATCH(R$1,StudiesInfo!$1:$1,0))</f>
        <v>months</v>
      </c>
      <c r="S1103" s="31" t="str">
        <f t="array" ref="S1103">INDEX(StudiesInfo!$1:$80,MATCH($E1103,StudiesInfo!$B:$B,0),MATCH(S$1,StudiesInfo!$1:$1,0))</f>
        <v>7, Circadian behaviour: 49</v>
      </c>
      <c r="T1103" s="31" t="str">
        <f t="array" ref="T1103">INDEX(StudiesInfo!$1:$80,MATCH($E1103,StudiesInfo!$B:$B,0),MATCH(T$1,StudiesInfo!$1:$1,0))</f>
        <v>5-15 days
15 days +</v>
      </c>
      <c r="U1103" s="31" t="str">
        <f t="array" ref="U1103">INDEX(StudiesInfo!$1:$80,MATCH($E1103,StudiesInfo!$B:$B,0),MATCH(U$1,StudiesInfo!$1:$1,0))</f>
        <v>0, Unclear</v>
      </c>
      <c r="V1103" s="31" t="str">
        <f t="array" ref="V1103">INDEX(StudiesInfo!$1:$80,MATCH($E1103,StudiesInfo!$B:$B,0),MATCH(V$1,StudiesInfo!$1:$1,0))</f>
        <v>Adult</v>
      </c>
      <c r="W1103" s="31" t="str">
        <f t="array" ref="W1103">INDEX(StudiesInfo!$1:$80,MATCH($E1103,StudiesInfo!$B:$B,0),MATCH(W$1,StudiesInfo!$1:$1,0))</f>
        <v>Unclear</v>
      </c>
      <c r="X1103" s="31" t="str">
        <f t="array" ref="X1103">INDEX(StudiesInfo!$1:$80,MATCH($E1103,StudiesInfo!$B:$B,0),MATCH(X$1,StudiesInfo!$1:$1,0))</f>
        <v>-</v>
      </c>
      <c r="Y1103" s="30" t="s">
        <v>960</v>
      </c>
      <c r="Z1103" s="30" t="s">
        <v>1197</v>
      </c>
      <c r="AA1103" s="30" t="s">
        <v>1221</v>
      </c>
      <c r="AC1103" s="30" t="s">
        <v>1222</v>
      </c>
      <c r="AD1103" s="33" t="s">
        <v>586</v>
      </c>
      <c r="AE1103" s="30"/>
      <c r="AF1103" s="30" t="s">
        <v>588</v>
      </c>
    </row>
    <row r="1104" ht="16.5" hidden="1" customHeight="1">
      <c r="A1104" s="30">
        <v>38.0</v>
      </c>
      <c r="B1104" s="31" t="str">
        <f t="array" ref="B1104">INDEX(StudiesInfo!$1:$80,MATCH($E1104,StudiesInfo!$B:$B,0),MATCH(B$1,StudiesInfo!$1:$1,0))</f>
        <v>No</v>
      </c>
      <c r="E1104" s="31" t="str">
        <f t="array" ref="E1104">INDEX(StudiesInfo!$1:$80,MATCH($A1104,StudiesInfo!$A:$A,0),MATCH(E$1,StudiesInfo!$1:$1,0))</f>
        <v>Sarasamma et al., 2020</v>
      </c>
      <c r="F1104" s="31" t="str">
        <f t="array" ref="F1104">INDEX(StudiesInfo!$1:$80,MATCH($E1104,StudiesInfo!$B:$B,0),MATCH(F$1,StudiesInfo!$1:$1,0))</f>
        <v>70 nm</v>
      </c>
      <c r="G1104" s="31" t="str">
        <f t="array" ref="G1104">INDEX(StudiesInfo!$1:$80,MATCH($E1104,StudiesInfo!$B:$B,0),MATCH(G$1,StudiesInfo!$1:$1,0))</f>
        <v>nano</v>
      </c>
      <c r="H1104" s="31" t="str">
        <f t="array" ref="H1104">INDEX(StudiesInfo!$1:$80,MATCH($E1104,StudiesInfo!$B:$B,0),MATCH(H$1,StudiesInfo!$1:$1,0))</f>
        <v>Polystyrene (PS)</v>
      </c>
      <c r="I1104" s="31" t="str">
        <f t="array" ref="I1104">INDEX(StudiesInfo!$1:$80,MATCH($E1104,StudiesInfo!$B:$B,0),MATCH(I$1,StudiesInfo!$1:$1,0))</f>
        <v>Sphere</v>
      </c>
      <c r="J1104" s="32" t="str">
        <f t="array" ref="J1104">INDEX(StudiesInfo!$1:$80,MATCH($E1104,StudiesInfo!$B:$B,0),MATCH(J$1,StudiesInfo!$1:$1,0))</f>
        <v>Danio rerio</v>
      </c>
      <c r="K1104" s="31" t="str">
        <f t="array" ref="K1104">INDEX(StudiesInfo!$1:$80,MATCH($E1104,StudiesInfo!$B:$B,0),MATCH(K$1,StudiesInfo!$1:$1,0))</f>
        <v>Unclear</v>
      </c>
      <c r="L1104" s="31" t="str">
        <f t="array" ref="L1104">INDEX(StudiesInfo!$1:$80,MATCH($E1104,StudiesInfo!$B:$B,0),MATCH(L$1,StudiesInfo!$1:$1,0))</f>
        <v>Water: Semi-static system</v>
      </c>
      <c r="M1104" s="31" t="str">
        <f t="array" ref="M1104">INDEX(StudiesInfo!$1:$80,MATCH($E1104,StudiesInfo!$B:$B,0),MATCH(M$1,StudiesInfo!$1:$1,0))</f>
        <v>Every 48h</v>
      </c>
      <c r="N1104" s="31" t="str">
        <f t="array" ref="N1104">INDEX(StudiesInfo!$1:$80,MATCH($E1104,StudiesInfo!$B:$B,0),MATCH(N$1,StudiesInfo!$1:$1,0))</f>
        <v>0.5, 1.5, 5</v>
      </c>
      <c r="O1104" s="31" t="str">
        <f t="array" ref="O1104">INDEX(StudiesInfo!$1:$80,MATCH($E1104,StudiesInfo!$B:$B,0),MATCH(O$1,StudiesInfo!$1:$1,0))</f>
        <v>ppm</v>
      </c>
      <c r="P1104" s="31" t="str">
        <f t="array" ref="P1104">INDEX(StudiesInfo!$1:$80,MATCH($E1104,StudiesInfo!$B:$B,0),MATCH(P$1,StudiesInfo!$1:$1,0))</f>
        <v>Adult</v>
      </c>
      <c r="Q1104" s="31">
        <f t="array" ref="Q1104">INDEX(StudiesInfo!$1:$80,MATCH($E1104,StudiesInfo!$B:$B,0),MATCH(Q$1,StudiesInfo!$1:$1,0))</f>
        <v>6</v>
      </c>
      <c r="R1104" s="31" t="str">
        <f t="array" ref="R1104">INDEX(StudiesInfo!$1:$80,MATCH($E1104,StudiesInfo!$B:$B,0),MATCH(R$1,StudiesInfo!$1:$1,0))</f>
        <v>months</v>
      </c>
      <c r="S1104" s="31" t="str">
        <f t="array" ref="S1104">INDEX(StudiesInfo!$1:$80,MATCH($E1104,StudiesInfo!$B:$B,0),MATCH(S$1,StudiesInfo!$1:$1,0))</f>
        <v>7, Circadian behaviour: 49</v>
      </c>
      <c r="T1104" s="31" t="str">
        <f t="array" ref="T1104">INDEX(StudiesInfo!$1:$80,MATCH($E1104,StudiesInfo!$B:$B,0),MATCH(T$1,StudiesInfo!$1:$1,0))</f>
        <v>5-15 days
15 days +</v>
      </c>
      <c r="U1104" s="31" t="str">
        <f t="array" ref="U1104">INDEX(StudiesInfo!$1:$80,MATCH($E1104,StudiesInfo!$B:$B,0),MATCH(U$1,StudiesInfo!$1:$1,0))</f>
        <v>0, Unclear</v>
      </c>
      <c r="V1104" s="31" t="str">
        <f t="array" ref="V1104">INDEX(StudiesInfo!$1:$80,MATCH($E1104,StudiesInfo!$B:$B,0),MATCH(V$1,StudiesInfo!$1:$1,0))</f>
        <v>Adult</v>
      </c>
      <c r="W1104" s="31" t="str">
        <f t="array" ref="W1104">INDEX(StudiesInfo!$1:$80,MATCH($E1104,StudiesInfo!$B:$B,0),MATCH(W$1,StudiesInfo!$1:$1,0))</f>
        <v>Unclear</v>
      </c>
      <c r="X1104" s="31" t="str">
        <f t="array" ref="X1104">INDEX(StudiesInfo!$1:$80,MATCH($E1104,StudiesInfo!$B:$B,0),MATCH(X$1,StudiesInfo!$1:$1,0))</f>
        <v>-</v>
      </c>
      <c r="Y1104" s="30" t="s">
        <v>960</v>
      </c>
      <c r="Z1104" s="30" t="s">
        <v>1197</v>
      </c>
      <c r="AA1104" s="30" t="s">
        <v>1221</v>
      </c>
      <c r="AD1104" s="33" t="s">
        <v>1200</v>
      </c>
      <c r="AE1104" s="30"/>
      <c r="AF1104" s="30" t="s">
        <v>596</v>
      </c>
    </row>
    <row r="1105" ht="16.5" hidden="1" customHeight="1">
      <c r="A1105" s="30">
        <v>38.0</v>
      </c>
      <c r="B1105" s="31" t="str">
        <f t="array" ref="B1105">INDEX(StudiesInfo!$1:$80,MATCH($E1105,StudiesInfo!$B:$B,0),MATCH(B$1,StudiesInfo!$1:$1,0))</f>
        <v>No</v>
      </c>
      <c r="E1105" s="31" t="str">
        <f t="array" ref="E1105">INDEX(StudiesInfo!$1:$80,MATCH($A1105,StudiesInfo!$A:$A,0),MATCH(E$1,StudiesInfo!$1:$1,0))</f>
        <v>Sarasamma et al., 2020</v>
      </c>
      <c r="F1105" s="31" t="str">
        <f t="array" ref="F1105">INDEX(StudiesInfo!$1:$80,MATCH($E1105,StudiesInfo!$B:$B,0),MATCH(F$1,StudiesInfo!$1:$1,0))</f>
        <v>70 nm</v>
      </c>
      <c r="G1105" s="31" t="str">
        <f t="array" ref="G1105">INDEX(StudiesInfo!$1:$80,MATCH($E1105,StudiesInfo!$B:$B,0),MATCH(G$1,StudiesInfo!$1:$1,0))</f>
        <v>nano</v>
      </c>
      <c r="H1105" s="31" t="str">
        <f t="array" ref="H1105">INDEX(StudiesInfo!$1:$80,MATCH($E1105,StudiesInfo!$B:$B,0),MATCH(H$1,StudiesInfo!$1:$1,0))</f>
        <v>Polystyrene (PS)</v>
      </c>
      <c r="I1105" s="31" t="str">
        <f t="array" ref="I1105">INDEX(StudiesInfo!$1:$80,MATCH($E1105,StudiesInfo!$B:$B,0),MATCH(I$1,StudiesInfo!$1:$1,0))</f>
        <v>Sphere</v>
      </c>
      <c r="J1105" s="32" t="str">
        <f t="array" ref="J1105">INDEX(StudiesInfo!$1:$80,MATCH($E1105,StudiesInfo!$B:$B,0),MATCH(J$1,StudiesInfo!$1:$1,0))</f>
        <v>Danio rerio</v>
      </c>
      <c r="K1105" s="31" t="str">
        <f t="array" ref="K1105">INDEX(StudiesInfo!$1:$80,MATCH($E1105,StudiesInfo!$B:$B,0),MATCH(K$1,StudiesInfo!$1:$1,0))</f>
        <v>Unclear</v>
      </c>
      <c r="L1105" s="31" t="str">
        <f t="array" ref="L1105">INDEX(StudiesInfo!$1:$80,MATCH($E1105,StudiesInfo!$B:$B,0),MATCH(L$1,StudiesInfo!$1:$1,0))</f>
        <v>Water: Semi-static system</v>
      </c>
      <c r="M1105" s="31" t="str">
        <f t="array" ref="M1105">INDEX(StudiesInfo!$1:$80,MATCH($E1105,StudiesInfo!$B:$B,0),MATCH(M$1,StudiesInfo!$1:$1,0))</f>
        <v>Every 48h</v>
      </c>
      <c r="N1105" s="31" t="str">
        <f t="array" ref="N1105">INDEX(StudiesInfo!$1:$80,MATCH($E1105,StudiesInfo!$B:$B,0),MATCH(N$1,StudiesInfo!$1:$1,0))</f>
        <v>0.5, 1.5, 5</v>
      </c>
      <c r="O1105" s="31" t="str">
        <f t="array" ref="O1105">INDEX(StudiesInfo!$1:$80,MATCH($E1105,StudiesInfo!$B:$B,0),MATCH(O$1,StudiesInfo!$1:$1,0))</f>
        <v>ppm</v>
      </c>
      <c r="P1105" s="31" t="str">
        <f t="array" ref="P1105">INDEX(StudiesInfo!$1:$80,MATCH($E1105,StudiesInfo!$B:$B,0),MATCH(P$1,StudiesInfo!$1:$1,0))</f>
        <v>Adult</v>
      </c>
      <c r="Q1105" s="31">
        <f t="array" ref="Q1105">INDEX(StudiesInfo!$1:$80,MATCH($E1105,StudiesInfo!$B:$B,0),MATCH(Q$1,StudiesInfo!$1:$1,0))</f>
        <v>6</v>
      </c>
      <c r="R1105" s="31" t="str">
        <f t="array" ref="R1105">INDEX(StudiesInfo!$1:$80,MATCH($E1105,StudiesInfo!$B:$B,0),MATCH(R$1,StudiesInfo!$1:$1,0))</f>
        <v>months</v>
      </c>
      <c r="S1105" s="31" t="str">
        <f t="array" ref="S1105">INDEX(StudiesInfo!$1:$80,MATCH($E1105,StudiesInfo!$B:$B,0),MATCH(S$1,StudiesInfo!$1:$1,0))</f>
        <v>7, Circadian behaviour: 49</v>
      </c>
      <c r="T1105" s="31" t="str">
        <f t="array" ref="T1105">INDEX(StudiesInfo!$1:$80,MATCH($E1105,StudiesInfo!$B:$B,0),MATCH(T$1,StudiesInfo!$1:$1,0))</f>
        <v>5-15 days
15 days +</v>
      </c>
      <c r="U1105" s="31" t="str">
        <f t="array" ref="U1105">INDEX(StudiesInfo!$1:$80,MATCH($E1105,StudiesInfo!$B:$B,0),MATCH(U$1,StudiesInfo!$1:$1,0))</f>
        <v>0, Unclear</v>
      </c>
      <c r="V1105" s="31" t="str">
        <f t="array" ref="V1105">INDEX(StudiesInfo!$1:$80,MATCH($E1105,StudiesInfo!$B:$B,0),MATCH(V$1,StudiesInfo!$1:$1,0))</f>
        <v>Adult</v>
      </c>
      <c r="W1105" s="31" t="str">
        <f t="array" ref="W1105">INDEX(StudiesInfo!$1:$80,MATCH($E1105,StudiesInfo!$B:$B,0),MATCH(W$1,StudiesInfo!$1:$1,0))</f>
        <v>Unclear</v>
      </c>
      <c r="X1105" s="31" t="str">
        <f t="array" ref="X1105">INDEX(StudiesInfo!$1:$80,MATCH($E1105,StudiesInfo!$B:$B,0),MATCH(X$1,StudiesInfo!$1:$1,0))</f>
        <v>-</v>
      </c>
      <c r="Y1105" s="30" t="s">
        <v>582</v>
      </c>
      <c r="Z1105" s="30" t="s">
        <v>583</v>
      </c>
      <c r="AA1105" s="30" t="s">
        <v>1223</v>
      </c>
      <c r="AC1105" s="30" t="s">
        <v>1057</v>
      </c>
      <c r="AD1105" s="33" t="s">
        <v>586</v>
      </c>
      <c r="AE1105" s="30"/>
      <c r="AF1105" s="30" t="s">
        <v>588</v>
      </c>
    </row>
    <row r="1106" ht="16.5" hidden="1" customHeight="1">
      <c r="A1106" s="30">
        <v>38.0</v>
      </c>
      <c r="B1106" s="31" t="str">
        <f t="array" ref="B1106">INDEX(StudiesInfo!$1:$80,MATCH($E1106,StudiesInfo!$B:$B,0),MATCH(B$1,StudiesInfo!$1:$1,0))</f>
        <v>No</v>
      </c>
      <c r="E1106" s="31" t="str">
        <f t="array" ref="E1106">INDEX(StudiesInfo!$1:$80,MATCH($A1106,StudiesInfo!$A:$A,0),MATCH(E$1,StudiesInfo!$1:$1,0))</f>
        <v>Sarasamma et al., 2020</v>
      </c>
      <c r="F1106" s="31" t="str">
        <f t="array" ref="F1106">INDEX(StudiesInfo!$1:$80,MATCH($E1106,StudiesInfo!$B:$B,0),MATCH(F$1,StudiesInfo!$1:$1,0))</f>
        <v>70 nm</v>
      </c>
      <c r="G1106" s="31" t="str">
        <f t="array" ref="G1106">INDEX(StudiesInfo!$1:$80,MATCH($E1106,StudiesInfo!$B:$B,0),MATCH(G$1,StudiesInfo!$1:$1,0))</f>
        <v>nano</v>
      </c>
      <c r="H1106" s="31" t="str">
        <f t="array" ref="H1106">INDEX(StudiesInfo!$1:$80,MATCH($E1106,StudiesInfo!$B:$B,0),MATCH(H$1,StudiesInfo!$1:$1,0))</f>
        <v>Polystyrene (PS)</v>
      </c>
      <c r="I1106" s="31" t="str">
        <f t="array" ref="I1106">INDEX(StudiesInfo!$1:$80,MATCH($E1106,StudiesInfo!$B:$B,0),MATCH(I$1,StudiesInfo!$1:$1,0))</f>
        <v>Sphere</v>
      </c>
      <c r="J1106" s="32" t="str">
        <f t="array" ref="J1106">INDEX(StudiesInfo!$1:$80,MATCH($E1106,StudiesInfo!$B:$B,0),MATCH(J$1,StudiesInfo!$1:$1,0))</f>
        <v>Danio rerio</v>
      </c>
      <c r="K1106" s="31" t="str">
        <f t="array" ref="K1106">INDEX(StudiesInfo!$1:$80,MATCH($E1106,StudiesInfo!$B:$B,0),MATCH(K$1,StudiesInfo!$1:$1,0))</f>
        <v>Unclear</v>
      </c>
      <c r="L1106" s="31" t="str">
        <f t="array" ref="L1106">INDEX(StudiesInfo!$1:$80,MATCH($E1106,StudiesInfo!$B:$B,0),MATCH(L$1,StudiesInfo!$1:$1,0))</f>
        <v>Water: Semi-static system</v>
      </c>
      <c r="M1106" s="31" t="str">
        <f t="array" ref="M1106">INDEX(StudiesInfo!$1:$80,MATCH($E1106,StudiesInfo!$B:$B,0),MATCH(M$1,StudiesInfo!$1:$1,0))</f>
        <v>Every 48h</v>
      </c>
      <c r="N1106" s="31" t="str">
        <f t="array" ref="N1106">INDEX(StudiesInfo!$1:$80,MATCH($E1106,StudiesInfo!$B:$B,0),MATCH(N$1,StudiesInfo!$1:$1,0))</f>
        <v>0.5, 1.5, 5</v>
      </c>
      <c r="O1106" s="31" t="str">
        <f t="array" ref="O1106">INDEX(StudiesInfo!$1:$80,MATCH($E1106,StudiesInfo!$B:$B,0),MATCH(O$1,StudiesInfo!$1:$1,0))</f>
        <v>ppm</v>
      </c>
      <c r="P1106" s="31" t="str">
        <f t="array" ref="P1106">INDEX(StudiesInfo!$1:$80,MATCH($E1106,StudiesInfo!$B:$B,0),MATCH(P$1,StudiesInfo!$1:$1,0))</f>
        <v>Adult</v>
      </c>
      <c r="Q1106" s="31">
        <f t="array" ref="Q1106">INDEX(StudiesInfo!$1:$80,MATCH($E1106,StudiesInfo!$B:$B,0),MATCH(Q$1,StudiesInfo!$1:$1,0))</f>
        <v>6</v>
      </c>
      <c r="R1106" s="31" t="str">
        <f t="array" ref="R1106">INDEX(StudiesInfo!$1:$80,MATCH($E1106,StudiesInfo!$B:$B,0),MATCH(R$1,StudiesInfo!$1:$1,0))</f>
        <v>months</v>
      </c>
      <c r="S1106" s="31" t="str">
        <f t="array" ref="S1106">INDEX(StudiesInfo!$1:$80,MATCH($E1106,StudiesInfo!$B:$B,0),MATCH(S$1,StudiesInfo!$1:$1,0))</f>
        <v>7, Circadian behaviour: 49</v>
      </c>
      <c r="T1106" s="31" t="str">
        <f t="array" ref="T1106">INDEX(StudiesInfo!$1:$80,MATCH($E1106,StudiesInfo!$B:$B,0),MATCH(T$1,StudiesInfo!$1:$1,0))</f>
        <v>5-15 days
15 days +</v>
      </c>
      <c r="U1106" s="31" t="str">
        <f t="array" ref="U1106">INDEX(StudiesInfo!$1:$80,MATCH($E1106,StudiesInfo!$B:$B,0),MATCH(U$1,StudiesInfo!$1:$1,0))</f>
        <v>0, Unclear</v>
      </c>
      <c r="V1106" s="31" t="str">
        <f t="array" ref="V1106">INDEX(StudiesInfo!$1:$80,MATCH($E1106,StudiesInfo!$B:$B,0),MATCH(V$1,StudiesInfo!$1:$1,0))</f>
        <v>Adult</v>
      </c>
      <c r="W1106" s="31" t="str">
        <f t="array" ref="W1106">INDEX(StudiesInfo!$1:$80,MATCH($E1106,StudiesInfo!$B:$B,0),MATCH(W$1,StudiesInfo!$1:$1,0))</f>
        <v>Unclear</v>
      </c>
      <c r="X1106" s="31" t="str">
        <f t="array" ref="X1106">INDEX(StudiesInfo!$1:$80,MATCH($E1106,StudiesInfo!$B:$B,0),MATCH(X$1,StudiesInfo!$1:$1,0))</f>
        <v>-</v>
      </c>
      <c r="Y1106" s="30" t="s">
        <v>582</v>
      </c>
      <c r="Z1106" s="30" t="s">
        <v>583</v>
      </c>
      <c r="AA1106" s="30" t="s">
        <v>1223</v>
      </c>
      <c r="AD1106" s="33" t="s">
        <v>1224</v>
      </c>
      <c r="AE1106" s="30"/>
      <c r="AF1106" s="30" t="s">
        <v>596</v>
      </c>
    </row>
    <row r="1107" ht="16.5" hidden="1" customHeight="1">
      <c r="A1107" s="30">
        <v>38.0</v>
      </c>
      <c r="B1107" s="31" t="str">
        <f t="array" ref="B1107">INDEX(StudiesInfo!$1:$80,MATCH($E1107,StudiesInfo!$B:$B,0),MATCH(B$1,StudiesInfo!$1:$1,0))</f>
        <v>No</v>
      </c>
      <c r="E1107" s="31" t="str">
        <f t="array" ref="E1107">INDEX(StudiesInfo!$1:$80,MATCH($A1107,StudiesInfo!$A:$A,0),MATCH(E$1,StudiesInfo!$1:$1,0))</f>
        <v>Sarasamma et al., 2020</v>
      </c>
      <c r="F1107" s="31" t="str">
        <f t="array" ref="F1107">INDEX(StudiesInfo!$1:$80,MATCH($E1107,StudiesInfo!$B:$B,0),MATCH(F$1,StudiesInfo!$1:$1,0))</f>
        <v>70 nm</v>
      </c>
      <c r="G1107" s="31" t="str">
        <f t="array" ref="G1107">INDEX(StudiesInfo!$1:$80,MATCH($E1107,StudiesInfo!$B:$B,0),MATCH(G$1,StudiesInfo!$1:$1,0))</f>
        <v>nano</v>
      </c>
      <c r="H1107" s="31" t="str">
        <f t="array" ref="H1107">INDEX(StudiesInfo!$1:$80,MATCH($E1107,StudiesInfo!$B:$B,0),MATCH(H$1,StudiesInfo!$1:$1,0))</f>
        <v>Polystyrene (PS)</v>
      </c>
      <c r="I1107" s="31" t="str">
        <f t="array" ref="I1107">INDEX(StudiesInfo!$1:$80,MATCH($E1107,StudiesInfo!$B:$B,0),MATCH(I$1,StudiesInfo!$1:$1,0))</f>
        <v>Sphere</v>
      </c>
      <c r="J1107" s="32" t="str">
        <f t="array" ref="J1107">INDEX(StudiesInfo!$1:$80,MATCH($E1107,StudiesInfo!$B:$B,0),MATCH(J$1,StudiesInfo!$1:$1,0))</f>
        <v>Danio rerio</v>
      </c>
      <c r="K1107" s="31" t="str">
        <f t="array" ref="K1107">INDEX(StudiesInfo!$1:$80,MATCH($E1107,StudiesInfo!$B:$B,0),MATCH(K$1,StudiesInfo!$1:$1,0))</f>
        <v>Unclear</v>
      </c>
      <c r="L1107" s="31" t="str">
        <f t="array" ref="L1107">INDEX(StudiesInfo!$1:$80,MATCH($E1107,StudiesInfo!$B:$B,0),MATCH(L$1,StudiesInfo!$1:$1,0))</f>
        <v>Water: Semi-static system</v>
      </c>
      <c r="M1107" s="31" t="str">
        <f t="array" ref="M1107">INDEX(StudiesInfo!$1:$80,MATCH($E1107,StudiesInfo!$B:$B,0),MATCH(M$1,StudiesInfo!$1:$1,0))</f>
        <v>Every 48h</v>
      </c>
      <c r="N1107" s="31" t="str">
        <f t="array" ref="N1107">INDEX(StudiesInfo!$1:$80,MATCH($E1107,StudiesInfo!$B:$B,0),MATCH(N$1,StudiesInfo!$1:$1,0))</f>
        <v>0.5, 1.5, 5</v>
      </c>
      <c r="O1107" s="31" t="str">
        <f t="array" ref="O1107">INDEX(StudiesInfo!$1:$80,MATCH($E1107,StudiesInfo!$B:$B,0),MATCH(O$1,StudiesInfo!$1:$1,0))</f>
        <v>ppm</v>
      </c>
      <c r="P1107" s="31" t="str">
        <f t="array" ref="P1107">INDEX(StudiesInfo!$1:$80,MATCH($E1107,StudiesInfo!$B:$B,0),MATCH(P$1,StudiesInfo!$1:$1,0))</f>
        <v>Adult</v>
      </c>
      <c r="Q1107" s="31">
        <f t="array" ref="Q1107">INDEX(StudiesInfo!$1:$80,MATCH($E1107,StudiesInfo!$B:$B,0),MATCH(Q$1,StudiesInfo!$1:$1,0))</f>
        <v>6</v>
      </c>
      <c r="R1107" s="31" t="str">
        <f t="array" ref="R1107">INDEX(StudiesInfo!$1:$80,MATCH($E1107,StudiesInfo!$B:$B,0),MATCH(R$1,StudiesInfo!$1:$1,0))</f>
        <v>months</v>
      </c>
      <c r="S1107" s="31" t="str">
        <f t="array" ref="S1107">INDEX(StudiesInfo!$1:$80,MATCH($E1107,StudiesInfo!$B:$B,0),MATCH(S$1,StudiesInfo!$1:$1,0))</f>
        <v>7, Circadian behaviour: 49</v>
      </c>
      <c r="T1107" s="31" t="str">
        <f t="array" ref="T1107">INDEX(StudiesInfo!$1:$80,MATCH($E1107,StudiesInfo!$B:$B,0),MATCH(T$1,StudiesInfo!$1:$1,0))</f>
        <v>5-15 days
15 days +</v>
      </c>
      <c r="U1107" s="31" t="str">
        <f t="array" ref="U1107">INDEX(StudiesInfo!$1:$80,MATCH($E1107,StudiesInfo!$B:$B,0),MATCH(U$1,StudiesInfo!$1:$1,0))</f>
        <v>0, Unclear</v>
      </c>
      <c r="V1107" s="31" t="str">
        <f t="array" ref="V1107">INDEX(StudiesInfo!$1:$80,MATCH($E1107,StudiesInfo!$B:$B,0),MATCH(V$1,StudiesInfo!$1:$1,0))</f>
        <v>Adult</v>
      </c>
      <c r="W1107" s="31" t="str">
        <f t="array" ref="W1107">INDEX(StudiesInfo!$1:$80,MATCH($E1107,StudiesInfo!$B:$B,0),MATCH(W$1,StudiesInfo!$1:$1,0))</f>
        <v>Unclear</v>
      </c>
      <c r="X1107" s="31" t="str">
        <f t="array" ref="X1107">INDEX(StudiesInfo!$1:$80,MATCH($E1107,StudiesInfo!$B:$B,0),MATCH(X$1,StudiesInfo!$1:$1,0))</f>
        <v>-</v>
      </c>
      <c r="Y1107" s="30" t="s">
        <v>582</v>
      </c>
      <c r="Z1107" s="30" t="s">
        <v>583</v>
      </c>
      <c r="AA1107" s="30" t="s">
        <v>1223</v>
      </c>
      <c r="AB1107" s="30"/>
      <c r="AC1107" s="30"/>
      <c r="AD1107" s="33" t="s">
        <v>1225</v>
      </c>
      <c r="AE1107" s="30"/>
      <c r="AF1107" s="30" t="s">
        <v>596</v>
      </c>
    </row>
    <row r="1108" ht="16.5" hidden="1" customHeight="1">
      <c r="A1108" s="30">
        <v>38.0</v>
      </c>
      <c r="B1108" s="31" t="str">
        <f t="array" ref="B1108">INDEX(StudiesInfo!$1:$80,MATCH($E1108,StudiesInfo!$B:$B,0),MATCH(B$1,StudiesInfo!$1:$1,0))</f>
        <v>No</v>
      </c>
      <c r="E1108" s="31" t="str">
        <f t="array" ref="E1108">INDEX(StudiesInfo!$1:$80,MATCH($A1108,StudiesInfo!$A:$A,0),MATCH(E$1,StudiesInfo!$1:$1,0))</f>
        <v>Sarasamma et al., 2020</v>
      </c>
      <c r="F1108" s="31" t="str">
        <f t="array" ref="F1108">INDEX(StudiesInfo!$1:$80,MATCH($E1108,StudiesInfo!$B:$B,0),MATCH(F$1,StudiesInfo!$1:$1,0))</f>
        <v>70 nm</v>
      </c>
      <c r="G1108" s="31" t="str">
        <f t="array" ref="G1108">INDEX(StudiesInfo!$1:$80,MATCH($E1108,StudiesInfo!$B:$B,0),MATCH(G$1,StudiesInfo!$1:$1,0))</f>
        <v>nano</v>
      </c>
      <c r="H1108" s="31" t="str">
        <f t="array" ref="H1108">INDEX(StudiesInfo!$1:$80,MATCH($E1108,StudiesInfo!$B:$B,0),MATCH(H$1,StudiesInfo!$1:$1,0))</f>
        <v>Polystyrene (PS)</v>
      </c>
      <c r="I1108" s="31" t="str">
        <f t="array" ref="I1108">INDEX(StudiesInfo!$1:$80,MATCH($E1108,StudiesInfo!$B:$B,0),MATCH(I$1,StudiesInfo!$1:$1,0))</f>
        <v>Sphere</v>
      </c>
      <c r="J1108" s="32" t="str">
        <f t="array" ref="J1108">INDEX(StudiesInfo!$1:$80,MATCH($E1108,StudiesInfo!$B:$B,0),MATCH(J$1,StudiesInfo!$1:$1,0))</f>
        <v>Danio rerio</v>
      </c>
      <c r="K1108" s="31" t="str">
        <f t="array" ref="K1108">INDEX(StudiesInfo!$1:$80,MATCH($E1108,StudiesInfo!$B:$B,0),MATCH(K$1,StudiesInfo!$1:$1,0))</f>
        <v>Unclear</v>
      </c>
      <c r="L1108" s="31" t="str">
        <f t="array" ref="L1108">INDEX(StudiesInfo!$1:$80,MATCH($E1108,StudiesInfo!$B:$B,0),MATCH(L$1,StudiesInfo!$1:$1,0))</f>
        <v>Water: Semi-static system</v>
      </c>
      <c r="M1108" s="31" t="str">
        <f t="array" ref="M1108">INDEX(StudiesInfo!$1:$80,MATCH($E1108,StudiesInfo!$B:$B,0),MATCH(M$1,StudiesInfo!$1:$1,0))</f>
        <v>Every 48h</v>
      </c>
      <c r="N1108" s="31" t="str">
        <f t="array" ref="N1108">INDEX(StudiesInfo!$1:$80,MATCH($E1108,StudiesInfo!$B:$B,0),MATCH(N$1,StudiesInfo!$1:$1,0))</f>
        <v>0.5, 1.5, 5</v>
      </c>
      <c r="O1108" s="31" t="str">
        <f t="array" ref="O1108">INDEX(StudiesInfo!$1:$80,MATCH($E1108,StudiesInfo!$B:$B,0),MATCH(O$1,StudiesInfo!$1:$1,0))</f>
        <v>ppm</v>
      </c>
      <c r="P1108" s="31" t="str">
        <f t="array" ref="P1108">INDEX(StudiesInfo!$1:$80,MATCH($E1108,StudiesInfo!$B:$B,0),MATCH(P$1,StudiesInfo!$1:$1,0))</f>
        <v>Adult</v>
      </c>
      <c r="Q1108" s="31">
        <f t="array" ref="Q1108">INDEX(StudiesInfo!$1:$80,MATCH($E1108,StudiesInfo!$B:$B,0),MATCH(Q$1,StudiesInfo!$1:$1,0))</f>
        <v>6</v>
      </c>
      <c r="R1108" s="31" t="str">
        <f t="array" ref="R1108">INDEX(StudiesInfo!$1:$80,MATCH($E1108,StudiesInfo!$B:$B,0),MATCH(R$1,StudiesInfo!$1:$1,0))</f>
        <v>months</v>
      </c>
      <c r="S1108" s="31" t="str">
        <f t="array" ref="S1108">INDEX(StudiesInfo!$1:$80,MATCH($E1108,StudiesInfo!$B:$B,0),MATCH(S$1,StudiesInfo!$1:$1,0))</f>
        <v>7, Circadian behaviour: 49</v>
      </c>
      <c r="T1108" s="31" t="str">
        <f t="array" ref="T1108">INDEX(StudiesInfo!$1:$80,MATCH($E1108,StudiesInfo!$B:$B,0),MATCH(T$1,StudiesInfo!$1:$1,0))</f>
        <v>5-15 days
15 days +</v>
      </c>
      <c r="U1108" s="31" t="str">
        <f t="array" ref="U1108">INDEX(StudiesInfo!$1:$80,MATCH($E1108,StudiesInfo!$B:$B,0),MATCH(U$1,StudiesInfo!$1:$1,0))</f>
        <v>0, Unclear</v>
      </c>
      <c r="V1108" s="31" t="str">
        <f t="array" ref="V1108">INDEX(StudiesInfo!$1:$80,MATCH($E1108,StudiesInfo!$B:$B,0),MATCH(V$1,StudiesInfo!$1:$1,0))</f>
        <v>Adult</v>
      </c>
      <c r="W1108" s="31" t="str">
        <f t="array" ref="W1108">INDEX(StudiesInfo!$1:$80,MATCH($E1108,StudiesInfo!$B:$B,0),MATCH(W$1,StudiesInfo!$1:$1,0))</f>
        <v>Unclear</v>
      </c>
      <c r="X1108" s="31" t="str">
        <f t="array" ref="X1108">INDEX(StudiesInfo!$1:$80,MATCH($E1108,StudiesInfo!$B:$B,0),MATCH(X$1,StudiesInfo!$1:$1,0))</f>
        <v>-</v>
      </c>
      <c r="Y1108" s="30" t="s">
        <v>582</v>
      </c>
      <c r="Z1108" s="30" t="s">
        <v>583</v>
      </c>
      <c r="AA1108" s="30" t="s">
        <v>1226</v>
      </c>
      <c r="AC1108" s="30" t="s">
        <v>1057</v>
      </c>
      <c r="AD1108" s="33" t="s">
        <v>586</v>
      </c>
      <c r="AE1108" s="30"/>
      <c r="AF1108" s="30" t="s">
        <v>588</v>
      </c>
    </row>
    <row r="1109" ht="16.5" hidden="1" customHeight="1">
      <c r="A1109" s="30">
        <v>38.0</v>
      </c>
      <c r="B1109" s="31" t="str">
        <f t="array" ref="B1109">INDEX(StudiesInfo!$1:$80,MATCH($E1109,StudiesInfo!$B:$B,0),MATCH(B$1,StudiesInfo!$1:$1,0))</f>
        <v>No</v>
      </c>
      <c r="E1109" s="31" t="str">
        <f t="array" ref="E1109">INDEX(StudiesInfo!$1:$80,MATCH($A1109,StudiesInfo!$A:$A,0),MATCH(E$1,StudiesInfo!$1:$1,0))</f>
        <v>Sarasamma et al., 2020</v>
      </c>
      <c r="F1109" s="31" t="str">
        <f t="array" ref="F1109">INDEX(StudiesInfo!$1:$80,MATCH($E1109,StudiesInfo!$B:$B,0),MATCH(F$1,StudiesInfo!$1:$1,0))</f>
        <v>70 nm</v>
      </c>
      <c r="G1109" s="31" t="str">
        <f t="array" ref="G1109">INDEX(StudiesInfo!$1:$80,MATCH($E1109,StudiesInfo!$B:$B,0),MATCH(G$1,StudiesInfo!$1:$1,0))</f>
        <v>nano</v>
      </c>
      <c r="H1109" s="31" t="str">
        <f t="array" ref="H1109">INDEX(StudiesInfo!$1:$80,MATCH($E1109,StudiesInfo!$B:$B,0),MATCH(H$1,StudiesInfo!$1:$1,0))</f>
        <v>Polystyrene (PS)</v>
      </c>
      <c r="I1109" s="31" t="str">
        <f t="array" ref="I1109">INDEX(StudiesInfo!$1:$80,MATCH($E1109,StudiesInfo!$B:$B,0),MATCH(I$1,StudiesInfo!$1:$1,0))</f>
        <v>Sphere</v>
      </c>
      <c r="J1109" s="32" t="str">
        <f t="array" ref="J1109">INDEX(StudiesInfo!$1:$80,MATCH($E1109,StudiesInfo!$B:$B,0),MATCH(J$1,StudiesInfo!$1:$1,0))</f>
        <v>Danio rerio</v>
      </c>
      <c r="K1109" s="31" t="str">
        <f t="array" ref="K1109">INDEX(StudiesInfo!$1:$80,MATCH($E1109,StudiesInfo!$B:$B,0),MATCH(K$1,StudiesInfo!$1:$1,0))</f>
        <v>Unclear</v>
      </c>
      <c r="L1109" s="31" t="str">
        <f t="array" ref="L1109">INDEX(StudiesInfo!$1:$80,MATCH($E1109,StudiesInfo!$B:$B,0),MATCH(L$1,StudiesInfo!$1:$1,0))</f>
        <v>Water: Semi-static system</v>
      </c>
      <c r="M1109" s="31" t="str">
        <f t="array" ref="M1109">INDEX(StudiesInfo!$1:$80,MATCH($E1109,StudiesInfo!$B:$B,0),MATCH(M$1,StudiesInfo!$1:$1,0))</f>
        <v>Every 48h</v>
      </c>
      <c r="N1109" s="31" t="str">
        <f t="array" ref="N1109">INDEX(StudiesInfo!$1:$80,MATCH($E1109,StudiesInfo!$B:$B,0),MATCH(N$1,StudiesInfo!$1:$1,0))</f>
        <v>0.5, 1.5, 5</v>
      </c>
      <c r="O1109" s="31" t="str">
        <f t="array" ref="O1109">INDEX(StudiesInfo!$1:$80,MATCH($E1109,StudiesInfo!$B:$B,0),MATCH(O$1,StudiesInfo!$1:$1,0))</f>
        <v>ppm</v>
      </c>
      <c r="P1109" s="31" t="str">
        <f t="array" ref="P1109">INDEX(StudiesInfo!$1:$80,MATCH($E1109,StudiesInfo!$B:$B,0),MATCH(P$1,StudiesInfo!$1:$1,0))</f>
        <v>Adult</v>
      </c>
      <c r="Q1109" s="31">
        <f t="array" ref="Q1109">INDEX(StudiesInfo!$1:$80,MATCH($E1109,StudiesInfo!$B:$B,0),MATCH(Q$1,StudiesInfo!$1:$1,0))</f>
        <v>6</v>
      </c>
      <c r="R1109" s="31" t="str">
        <f t="array" ref="R1109">INDEX(StudiesInfo!$1:$80,MATCH($E1109,StudiesInfo!$B:$B,0),MATCH(R$1,StudiesInfo!$1:$1,0))</f>
        <v>months</v>
      </c>
      <c r="S1109" s="31" t="str">
        <f t="array" ref="S1109">INDEX(StudiesInfo!$1:$80,MATCH($E1109,StudiesInfo!$B:$B,0),MATCH(S$1,StudiesInfo!$1:$1,0))</f>
        <v>7, Circadian behaviour: 49</v>
      </c>
      <c r="T1109" s="31" t="str">
        <f t="array" ref="T1109">INDEX(StudiesInfo!$1:$80,MATCH($E1109,StudiesInfo!$B:$B,0),MATCH(T$1,StudiesInfo!$1:$1,0))</f>
        <v>5-15 days
15 days +</v>
      </c>
      <c r="U1109" s="31" t="str">
        <f t="array" ref="U1109">INDEX(StudiesInfo!$1:$80,MATCH($E1109,StudiesInfo!$B:$B,0),MATCH(U$1,StudiesInfo!$1:$1,0))</f>
        <v>0, Unclear</v>
      </c>
      <c r="V1109" s="31" t="str">
        <f t="array" ref="V1109">INDEX(StudiesInfo!$1:$80,MATCH($E1109,StudiesInfo!$B:$B,0),MATCH(V$1,StudiesInfo!$1:$1,0))</f>
        <v>Adult</v>
      </c>
      <c r="W1109" s="31" t="str">
        <f t="array" ref="W1109">INDEX(StudiesInfo!$1:$80,MATCH($E1109,StudiesInfo!$B:$B,0),MATCH(W$1,StudiesInfo!$1:$1,0))</f>
        <v>Unclear</v>
      </c>
      <c r="X1109" s="31" t="str">
        <f t="array" ref="X1109">INDEX(StudiesInfo!$1:$80,MATCH($E1109,StudiesInfo!$B:$B,0),MATCH(X$1,StudiesInfo!$1:$1,0))</f>
        <v>-</v>
      </c>
      <c r="Y1109" s="30" t="s">
        <v>582</v>
      </c>
      <c r="Z1109" s="30" t="s">
        <v>583</v>
      </c>
      <c r="AA1109" s="30" t="s">
        <v>1226</v>
      </c>
      <c r="AC1109" s="30"/>
      <c r="AD1109" s="33" t="s">
        <v>1224</v>
      </c>
      <c r="AE1109" s="30"/>
      <c r="AF1109" s="34" t="s">
        <v>591</v>
      </c>
    </row>
    <row r="1110" ht="16.5" hidden="1" customHeight="1">
      <c r="A1110" s="30">
        <v>38.0</v>
      </c>
      <c r="B1110" s="31" t="str">
        <f t="array" ref="B1110">INDEX(StudiesInfo!$1:$80,MATCH($E1110,StudiesInfo!$B:$B,0),MATCH(B$1,StudiesInfo!$1:$1,0))</f>
        <v>No</v>
      </c>
      <c r="E1110" s="31" t="str">
        <f t="array" ref="E1110">INDEX(StudiesInfo!$1:$80,MATCH($A1110,StudiesInfo!$A:$A,0),MATCH(E$1,StudiesInfo!$1:$1,0))</f>
        <v>Sarasamma et al., 2020</v>
      </c>
      <c r="F1110" s="31" t="str">
        <f t="array" ref="F1110">INDEX(StudiesInfo!$1:$80,MATCH($E1110,StudiesInfo!$B:$B,0),MATCH(F$1,StudiesInfo!$1:$1,0))</f>
        <v>70 nm</v>
      </c>
      <c r="G1110" s="31" t="str">
        <f t="array" ref="G1110">INDEX(StudiesInfo!$1:$80,MATCH($E1110,StudiesInfo!$B:$B,0),MATCH(G$1,StudiesInfo!$1:$1,0))</f>
        <v>nano</v>
      </c>
      <c r="H1110" s="31" t="str">
        <f t="array" ref="H1110">INDEX(StudiesInfo!$1:$80,MATCH($E1110,StudiesInfo!$B:$B,0),MATCH(H$1,StudiesInfo!$1:$1,0))</f>
        <v>Polystyrene (PS)</v>
      </c>
      <c r="I1110" s="31" t="str">
        <f t="array" ref="I1110">INDEX(StudiesInfo!$1:$80,MATCH($E1110,StudiesInfo!$B:$B,0),MATCH(I$1,StudiesInfo!$1:$1,0))</f>
        <v>Sphere</v>
      </c>
      <c r="J1110" s="32" t="str">
        <f t="array" ref="J1110">INDEX(StudiesInfo!$1:$80,MATCH($E1110,StudiesInfo!$B:$B,0),MATCH(J$1,StudiesInfo!$1:$1,0))</f>
        <v>Danio rerio</v>
      </c>
      <c r="K1110" s="31" t="str">
        <f t="array" ref="K1110">INDEX(StudiesInfo!$1:$80,MATCH($E1110,StudiesInfo!$B:$B,0),MATCH(K$1,StudiesInfo!$1:$1,0))</f>
        <v>Unclear</v>
      </c>
      <c r="L1110" s="31" t="str">
        <f t="array" ref="L1110">INDEX(StudiesInfo!$1:$80,MATCH($E1110,StudiesInfo!$B:$B,0),MATCH(L$1,StudiesInfo!$1:$1,0))</f>
        <v>Water: Semi-static system</v>
      </c>
      <c r="M1110" s="31" t="str">
        <f t="array" ref="M1110">INDEX(StudiesInfo!$1:$80,MATCH($E1110,StudiesInfo!$B:$B,0),MATCH(M$1,StudiesInfo!$1:$1,0))</f>
        <v>Every 48h</v>
      </c>
      <c r="N1110" s="31" t="str">
        <f t="array" ref="N1110">INDEX(StudiesInfo!$1:$80,MATCH($E1110,StudiesInfo!$B:$B,0),MATCH(N$1,StudiesInfo!$1:$1,0))</f>
        <v>0.5, 1.5, 5</v>
      </c>
      <c r="O1110" s="31" t="str">
        <f t="array" ref="O1110">INDEX(StudiesInfo!$1:$80,MATCH($E1110,StudiesInfo!$B:$B,0),MATCH(O$1,StudiesInfo!$1:$1,0))</f>
        <v>ppm</v>
      </c>
      <c r="P1110" s="31" t="str">
        <f t="array" ref="P1110">INDEX(StudiesInfo!$1:$80,MATCH($E1110,StudiesInfo!$B:$B,0),MATCH(P$1,StudiesInfo!$1:$1,0))</f>
        <v>Adult</v>
      </c>
      <c r="Q1110" s="31">
        <f t="array" ref="Q1110">INDEX(StudiesInfo!$1:$80,MATCH($E1110,StudiesInfo!$B:$B,0),MATCH(Q$1,StudiesInfo!$1:$1,0))</f>
        <v>6</v>
      </c>
      <c r="R1110" s="31" t="str">
        <f t="array" ref="R1110">INDEX(StudiesInfo!$1:$80,MATCH($E1110,StudiesInfo!$B:$B,0),MATCH(R$1,StudiesInfo!$1:$1,0))</f>
        <v>months</v>
      </c>
      <c r="S1110" s="31" t="str">
        <f t="array" ref="S1110">INDEX(StudiesInfo!$1:$80,MATCH($E1110,StudiesInfo!$B:$B,0),MATCH(S$1,StudiesInfo!$1:$1,0))</f>
        <v>7, Circadian behaviour: 49</v>
      </c>
      <c r="T1110" s="31" t="str">
        <f t="array" ref="T1110">INDEX(StudiesInfo!$1:$80,MATCH($E1110,StudiesInfo!$B:$B,0),MATCH(T$1,StudiesInfo!$1:$1,0))</f>
        <v>5-15 days
15 days +</v>
      </c>
      <c r="U1110" s="31" t="str">
        <f t="array" ref="U1110">INDEX(StudiesInfo!$1:$80,MATCH($E1110,StudiesInfo!$B:$B,0),MATCH(U$1,StudiesInfo!$1:$1,0))</f>
        <v>0, Unclear</v>
      </c>
      <c r="V1110" s="31" t="str">
        <f t="array" ref="V1110">INDEX(StudiesInfo!$1:$80,MATCH($E1110,StudiesInfo!$B:$B,0),MATCH(V$1,StudiesInfo!$1:$1,0))</f>
        <v>Adult</v>
      </c>
      <c r="W1110" s="31" t="str">
        <f t="array" ref="W1110">INDEX(StudiesInfo!$1:$80,MATCH($E1110,StudiesInfo!$B:$B,0),MATCH(W$1,StudiesInfo!$1:$1,0))</f>
        <v>Unclear</v>
      </c>
      <c r="X1110" s="31" t="str">
        <f t="array" ref="X1110">INDEX(StudiesInfo!$1:$80,MATCH($E1110,StudiesInfo!$B:$B,0),MATCH(X$1,StudiesInfo!$1:$1,0))</f>
        <v>-</v>
      </c>
      <c r="Y1110" s="30" t="s">
        <v>582</v>
      </c>
      <c r="Z1110" s="30" t="s">
        <v>583</v>
      </c>
      <c r="AA1110" s="30" t="s">
        <v>1226</v>
      </c>
      <c r="AD1110" s="33" t="s">
        <v>1225</v>
      </c>
      <c r="AE1110" s="30"/>
      <c r="AF1110" s="34" t="s">
        <v>591</v>
      </c>
    </row>
    <row r="1111" ht="16.5" hidden="1" customHeight="1">
      <c r="A1111" s="30">
        <v>38.0</v>
      </c>
      <c r="B1111" s="31" t="str">
        <f t="array" ref="B1111">INDEX(StudiesInfo!$1:$80,MATCH($E1111,StudiesInfo!$B:$B,0),MATCH(B$1,StudiesInfo!$1:$1,0))</f>
        <v>No</v>
      </c>
      <c r="C1111" s="30"/>
      <c r="D1111" s="30"/>
      <c r="E1111" s="31" t="str">
        <f t="array" ref="E1111">INDEX(StudiesInfo!$1:$80,MATCH($A1111,StudiesInfo!$A:$A,0),MATCH(E$1,StudiesInfo!$1:$1,0))</f>
        <v>Sarasamma et al., 2020</v>
      </c>
      <c r="F1111" s="31" t="str">
        <f t="array" ref="F1111">INDEX(StudiesInfo!$1:$80,MATCH($E1111,StudiesInfo!$B:$B,0),MATCH(F$1,StudiesInfo!$1:$1,0))</f>
        <v>70 nm</v>
      </c>
      <c r="G1111" s="31" t="str">
        <f t="array" ref="G1111">INDEX(StudiesInfo!$1:$80,MATCH($E1111,StudiesInfo!$B:$B,0),MATCH(G$1,StudiesInfo!$1:$1,0))</f>
        <v>nano</v>
      </c>
      <c r="H1111" s="31" t="str">
        <f t="array" ref="H1111">INDEX(StudiesInfo!$1:$80,MATCH($E1111,StudiesInfo!$B:$B,0),MATCH(H$1,StudiesInfo!$1:$1,0))</f>
        <v>Polystyrene (PS)</v>
      </c>
      <c r="I1111" s="31" t="str">
        <f t="array" ref="I1111">INDEX(StudiesInfo!$1:$80,MATCH($E1111,StudiesInfo!$B:$B,0),MATCH(I$1,StudiesInfo!$1:$1,0))</f>
        <v>Sphere</v>
      </c>
      <c r="J1111" s="32" t="str">
        <f t="array" ref="J1111">INDEX(StudiesInfo!$1:$80,MATCH($E1111,StudiesInfo!$B:$B,0),MATCH(J$1,StudiesInfo!$1:$1,0))</f>
        <v>Danio rerio</v>
      </c>
      <c r="K1111" s="31" t="str">
        <f t="array" ref="K1111">INDEX(StudiesInfo!$1:$80,MATCH($E1111,StudiesInfo!$B:$B,0),MATCH(K$1,StudiesInfo!$1:$1,0))</f>
        <v>Unclear</v>
      </c>
      <c r="L1111" s="31" t="str">
        <f t="array" ref="L1111">INDEX(StudiesInfo!$1:$80,MATCH($E1111,StudiesInfo!$B:$B,0),MATCH(L$1,StudiesInfo!$1:$1,0))</f>
        <v>Water: Semi-static system</v>
      </c>
      <c r="M1111" s="31" t="str">
        <f t="array" ref="M1111">INDEX(StudiesInfo!$1:$80,MATCH($E1111,StudiesInfo!$B:$B,0),MATCH(M$1,StudiesInfo!$1:$1,0))</f>
        <v>Every 48h</v>
      </c>
      <c r="N1111" s="31" t="str">
        <f t="array" ref="N1111">INDEX(StudiesInfo!$1:$80,MATCH($E1111,StudiesInfo!$B:$B,0),MATCH(N$1,StudiesInfo!$1:$1,0))</f>
        <v>0.5, 1.5, 5</v>
      </c>
      <c r="O1111" s="31" t="str">
        <f t="array" ref="O1111">INDEX(StudiesInfo!$1:$80,MATCH($E1111,StudiesInfo!$B:$B,0),MATCH(O$1,StudiesInfo!$1:$1,0))</f>
        <v>ppm</v>
      </c>
      <c r="P1111" s="31" t="str">
        <f t="array" ref="P1111">INDEX(StudiesInfo!$1:$80,MATCH($E1111,StudiesInfo!$B:$B,0),MATCH(P$1,StudiesInfo!$1:$1,0))</f>
        <v>Adult</v>
      </c>
      <c r="Q1111" s="31">
        <f t="array" ref="Q1111">INDEX(StudiesInfo!$1:$80,MATCH($E1111,StudiesInfo!$B:$B,0),MATCH(Q$1,StudiesInfo!$1:$1,0))</f>
        <v>6</v>
      </c>
      <c r="R1111" s="31" t="str">
        <f t="array" ref="R1111">INDEX(StudiesInfo!$1:$80,MATCH($E1111,StudiesInfo!$B:$B,0),MATCH(R$1,StudiesInfo!$1:$1,0))</f>
        <v>months</v>
      </c>
      <c r="S1111" s="31" t="str">
        <f t="array" ref="S1111">INDEX(StudiesInfo!$1:$80,MATCH($E1111,StudiesInfo!$B:$B,0),MATCH(S$1,StudiesInfo!$1:$1,0))</f>
        <v>7, Circadian behaviour: 49</v>
      </c>
      <c r="T1111" s="31" t="str">
        <f t="array" ref="T1111">INDEX(StudiesInfo!$1:$80,MATCH($E1111,StudiesInfo!$B:$B,0),MATCH(T$1,StudiesInfo!$1:$1,0))</f>
        <v>5-15 days
15 days +</v>
      </c>
      <c r="U1111" s="31" t="str">
        <f t="array" ref="U1111">INDEX(StudiesInfo!$1:$80,MATCH($E1111,StudiesInfo!$B:$B,0),MATCH(U$1,StudiesInfo!$1:$1,0))</f>
        <v>0, Unclear</v>
      </c>
      <c r="V1111" s="31" t="str">
        <f t="array" ref="V1111">INDEX(StudiesInfo!$1:$80,MATCH($E1111,StudiesInfo!$B:$B,0),MATCH(V$1,StudiesInfo!$1:$1,0))</f>
        <v>Adult</v>
      </c>
      <c r="W1111" s="31" t="str">
        <f t="array" ref="W1111">INDEX(StudiesInfo!$1:$80,MATCH($E1111,StudiesInfo!$B:$B,0),MATCH(W$1,StudiesInfo!$1:$1,0))</f>
        <v>Unclear</v>
      </c>
      <c r="X1111" s="31" t="str">
        <f t="array" ref="X1111">INDEX(StudiesInfo!$1:$80,MATCH($E1111,StudiesInfo!$B:$B,0),MATCH(X$1,StudiesInfo!$1:$1,0))</f>
        <v>-</v>
      </c>
      <c r="Y1111" s="30" t="s">
        <v>582</v>
      </c>
      <c r="Z1111" s="30" t="s">
        <v>583</v>
      </c>
      <c r="AA1111" s="30" t="s">
        <v>1227</v>
      </c>
      <c r="AC1111" s="30" t="s">
        <v>1057</v>
      </c>
      <c r="AD1111" s="33" t="s">
        <v>586</v>
      </c>
      <c r="AE1111" s="30"/>
      <c r="AF1111" s="30" t="s">
        <v>588</v>
      </c>
    </row>
    <row r="1112" ht="16.5" hidden="1" customHeight="1">
      <c r="A1112" s="30">
        <v>38.0</v>
      </c>
      <c r="B1112" s="31" t="str">
        <f t="array" ref="B1112">INDEX(StudiesInfo!$1:$80,MATCH($E1112,StudiesInfo!$B:$B,0),MATCH(B$1,StudiesInfo!$1:$1,0))</f>
        <v>No</v>
      </c>
      <c r="E1112" s="31" t="str">
        <f t="array" ref="E1112">INDEX(StudiesInfo!$1:$80,MATCH($A1112,StudiesInfo!$A:$A,0),MATCH(E$1,StudiesInfo!$1:$1,0))</f>
        <v>Sarasamma et al., 2020</v>
      </c>
      <c r="F1112" s="31" t="str">
        <f t="array" ref="F1112">INDEX(StudiesInfo!$1:$80,MATCH($E1112,StudiesInfo!$B:$B,0),MATCH(F$1,StudiesInfo!$1:$1,0))</f>
        <v>70 nm</v>
      </c>
      <c r="G1112" s="31" t="str">
        <f t="array" ref="G1112">INDEX(StudiesInfo!$1:$80,MATCH($E1112,StudiesInfo!$B:$B,0),MATCH(G$1,StudiesInfo!$1:$1,0))</f>
        <v>nano</v>
      </c>
      <c r="H1112" s="31" t="str">
        <f t="array" ref="H1112">INDEX(StudiesInfo!$1:$80,MATCH($E1112,StudiesInfo!$B:$B,0),MATCH(H$1,StudiesInfo!$1:$1,0))</f>
        <v>Polystyrene (PS)</v>
      </c>
      <c r="I1112" s="31" t="str">
        <f t="array" ref="I1112">INDEX(StudiesInfo!$1:$80,MATCH($E1112,StudiesInfo!$B:$B,0),MATCH(I$1,StudiesInfo!$1:$1,0))</f>
        <v>Sphere</v>
      </c>
      <c r="J1112" s="32" t="str">
        <f t="array" ref="J1112">INDEX(StudiesInfo!$1:$80,MATCH($E1112,StudiesInfo!$B:$B,0),MATCH(J$1,StudiesInfo!$1:$1,0))</f>
        <v>Danio rerio</v>
      </c>
      <c r="K1112" s="31" t="str">
        <f t="array" ref="K1112">INDEX(StudiesInfo!$1:$80,MATCH($E1112,StudiesInfo!$B:$B,0),MATCH(K$1,StudiesInfo!$1:$1,0))</f>
        <v>Unclear</v>
      </c>
      <c r="L1112" s="31" t="str">
        <f t="array" ref="L1112">INDEX(StudiesInfo!$1:$80,MATCH($E1112,StudiesInfo!$B:$B,0),MATCH(L$1,StudiesInfo!$1:$1,0))</f>
        <v>Water: Semi-static system</v>
      </c>
      <c r="M1112" s="31" t="str">
        <f t="array" ref="M1112">INDEX(StudiesInfo!$1:$80,MATCH($E1112,StudiesInfo!$B:$B,0),MATCH(M$1,StudiesInfo!$1:$1,0))</f>
        <v>Every 48h</v>
      </c>
      <c r="N1112" s="31" t="str">
        <f t="array" ref="N1112">INDEX(StudiesInfo!$1:$80,MATCH($E1112,StudiesInfo!$B:$B,0),MATCH(N$1,StudiesInfo!$1:$1,0))</f>
        <v>0.5, 1.5, 5</v>
      </c>
      <c r="O1112" s="31" t="str">
        <f t="array" ref="O1112">INDEX(StudiesInfo!$1:$80,MATCH($E1112,StudiesInfo!$B:$B,0),MATCH(O$1,StudiesInfo!$1:$1,0))</f>
        <v>ppm</v>
      </c>
      <c r="P1112" s="31" t="str">
        <f t="array" ref="P1112">INDEX(StudiesInfo!$1:$80,MATCH($E1112,StudiesInfo!$B:$B,0),MATCH(P$1,StudiesInfo!$1:$1,0))</f>
        <v>Adult</v>
      </c>
      <c r="Q1112" s="31">
        <f t="array" ref="Q1112">INDEX(StudiesInfo!$1:$80,MATCH($E1112,StudiesInfo!$B:$B,0),MATCH(Q$1,StudiesInfo!$1:$1,0))</f>
        <v>6</v>
      </c>
      <c r="R1112" s="31" t="str">
        <f t="array" ref="R1112">INDEX(StudiesInfo!$1:$80,MATCH($E1112,StudiesInfo!$B:$B,0),MATCH(R$1,StudiesInfo!$1:$1,0))</f>
        <v>months</v>
      </c>
      <c r="S1112" s="31" t="str">
        <f t="array" ref="S1112">INDEX(StudiesInfo!$1:$80,MATCH($E1112,StudiesInfo!$B:$B,0),MATCH(S$1,StudiesInfo!$1:$1,0))</f>
        <v>7, Circadian behaviour: 49</v>
      </c>
      <c r="T1112" s="31" t="str">
        <f t="array" ref="T1112">INDEX(StudiesInfo!$1:$80,MATCH($E1112,StudiesInfo!$B:$B,0),MATCH(T$1,StudiesInfo!$1:$1,0))</f>
        <v>5-15 days
15 days +</v>
      </c>
      <c r="U1112" s="31" t="str">
        <f t="array" ref="U1112">INDEX(StudiesInfo!$1:$80,MATCH($E1112,StudiesInfo!$B:$B,0),MATCH(U$1,StudiesInfo!$1:$1,0))</f>
        <v>0, Unclear</v>
      </c>
      <c r="V1112" s="31" t="str">
        <f t="array" ref="V1112">INDEX(StudiesInfo!$1:$80,MATCH($E1112,StudiesInfo!$B:$B,0),MATCH(V$1,StudiesInfo!$1:$1,0))</f>
        <v>Adult</v>
      </c>
      <c r="W1112" s="31" t="str">
        <f t="array" ref="W1112">INDEX(StudiesInfo!$1:$80,MATCH($E1112,StudiesInfo!$B:$B,0),MATCH(W$1,StudiesInfo!$1:$1,0))</f>
        <v>Unclear</v>
      </c>
      <c r="X1112" s="31" t="str">
        <f t="array" ref="X1112">INDEX(StudiesInfo!$1:$80,MATCH($E1112,StudiesInfo!$B:$B,0),MATCH(X$1,StudiesInfo!$1:$1,0))</f>
        <v>-</v>
      </c>
      <c r="Y1112" s="30" t="s">
        <v>582</v>
      </c>
      <c r="Z1112" s="30" t="s">
        <v>583</v>
      </c>
      <c r="AA1112" s="30" t="s">
        <v>1227</v>
      </c>
      <c r="AD1112" s="33" t="s">
        <v>1224</v>
      </c>
      <c r="AE1112" s="30"/>
      <c r="AF1112" s="34" t="s">
        <v>591</v>
      </c>
    </row>
    <row r="1113" ht="16.5" hidden="1" customHeight="1">
      <c r="A1113" s="30">
        <v>38.0</v>
      </c>
      <c r="B1113" s="31" t="str">
        <f t="array" ref="B1113">INDEX(StudiesInfo!$1:$80,MATCH($E1113,StudiesInfo!$B:$B,0),MATCH(B$1,StudiesInfo!$1:$1,0))</f>
        <v>No</v>
      </c>
      <c r="E1113" s="31" t="str">
        <f t="array" ref="E1113">INDEX(StudiesInfo!$1:$80,MATCH($A1113,StudiesInfo!$A:$A,0),MATCH(E$1,StudiesInfo!$1:$1,0))</f>
        <v>Sarasamma et al., 2020</v>
      </c>
      <c r="F1113" s="31" t="str">
        <f t="array" ref="F1113">INDEX(StudiesInfo!$1:$80,MATCH($E1113,StudiesInfo!$B:$B,0),MATCH(F$1,StudiesInfo!$1:$1,0))</f>
        <v>70 nm</v>
      </c>
      <c r="G1113" s="31" t="str">
        <f t="array" ref="G1113">INDEX(StudiesInfo!$1:$80,MATCH($E1113,StudiesInfo!$B:$B,0),MATCH(G$1,StudiesInfo!$1:$1,0))</f>
        <v>nano</v>
      </c>
      <c r="H1113" s="31" t="str">
        <f t="array" ref="H1113">INDEX(StudiesInfo!$1:$80,MATCH($E1113,StudiesInfo!$B:$B,0),MATCH(H$1,StudiesInfo!$1:$1,0))</f>
        <v>Polystyrene (PS)</v>
      </c>
      <c r="I1113" s="31" t="str">
        <f t="array" ref="I1113">INDEX(StudiesInfo!$1:$80,MATCH($E1113,StudiesInfo!$B:$B,0),MATCH(I$1,StudiesInfo!$1:$1,0))</f>
        <v>Sphere</v>
      </c>
      <c r="J1113" s="32" t="str">
        <f t="array" ref="J1113">INDEX(StudiesInfo!$1:$80,MATCH($E1113,StudiesInfo!$B:$B,0),MATCH(J$1,StudiesInfo!$1:$1,0))</f>
        <v>Danio rerio</v>
      </c>
      <c r="K1113" s="31" t="str">
        <f t="array" ref="K1113">INDEX(StudiesInfo!$1:$80,MATCH($E1113,StudiesInfo!$B:$B,0),MATCH(K$1,StudiesInfo!$1:$1,0))</f>
        <v>Unclear</v>
      </c>
      <c r="L1113" s="31" t="str">
        <f t="array" ref="L1113">INDEX(StudiesInfo!$1:$80,MATCH($E1113,StudiesInfo!$B:$B,0),MATCH(L$1,StudiesInfo!$1:$1,0))</f>
        <v>Water: Semi-static system</v>
      </c>
      <c r="M1113" s="31" t="str">
        <f t="array" ref="M1113">INDEX(StudiesInfo!$1:$80,MATCH($E1113,StudiesInfo!$B:$B,0),MATCH(M$1,StudiesInfo!$1:$1,0))</f>
        <v>Every 48h</v>
      </c>
      <c r="N1113" s="31" t="str">
        <f t="array" ref="N1113">INDEX(StudiesInfo!$1:$80,MATCH($E1113,StudiesInfo!$B:$B,0),MATCH(N$1,StudiesInfo!$1:$1,0))</f>
        <v>0.5, 1.5, 5</v>
      </c>
      <c r="O1113" s="31" t="str">
        <f t="array" ref="O1113">INDEX(StudiesInfo!$1:$80,MATCH($E1113,StudiesInfo!$B:$B,0),MATCH(O$1,StudiesInfo!$1:$1,0))</f>
        <v>ppm</v>
      </c>
      <c r="P1113" s="31" t="str">
        <f t="array" ref="P1113">INDEX(StudiesInfo!$1:$80,MATCH($E1113,StudiesInfo!$B:$B,0),MATCH(P$1,StudiesInfo!$1:$1,0))</f>
        <v>Adult</v>
      </c>
      <c r="Q1113" s="31">
        <f t="array" ref="Q1113">INDEX(StudiesInfo!$1:$80,MATCH($E1113,StudiesInfo!$B:$B,0),MATCH(Q$1,StudiesInfo!$1:$1,0))</f>
        <v>6</v>
      </c>
      <c r="R1113" s="31" t="str">
        <f t="array" ref="R1113">INDEX(StudiesInfo!$1:$80,MATCH($E1113,StudiesInfo!$B:$B,0),MATCH(R$1,StudiesInfo!$1:$1,0))</f>
        <v>months</v>
      </c>
      <c r="S1113" s="31" t="str">
        <f t="array" ref="S1113">INDEX(StudiesInfo!$1:$80,MATCH($E1113,StudiesInfo!$B:$B,0),MATCH(S$1,StudiesInfo!$1:$1,0))</f>
        <v>7, Circadian behaviour: 49</v>
      </c>
      <c r="T1113" s="31" t="str">
        <f t="array" ref="T1113">INDEX(StudiesInfo!$1:$80,MATCH($E1113,StudiesInfo!$B:$B,0),MATCH(T$1,StudiesInfo!$1:$1,0))</f>
        <v>5-15 days
15 days +</v>
      </c>
      <c r="U1113" s="31" t="str">
        <f t="array" ref="U1113">INDEX(StudiesInfo!$1:$80,MATCH($E1113,StudiesInfo!$B:$B,0),MATCH(U$1,StudiesInfo!$1:$1,0))</f>
        <v>0, Unclear</v>
      </c>
      <c r="V1113" s="31" t="str">
        <f t="array" ref="V1113">INDEX(StudiesInfo!$1:$80,MATCH($E1113,StudiesInfo!$B:$B,0),MATCH(V$1,StudiesInfo!$1:$1,0))</f>
        <v>Adult</v>
      </c>
      <c r="W1113" s="31" t="str">
        <f t="array" ref="W1113">INDEX(StudiesInfo!$1:$80,MATCH($E1113,StudiesInfo!$B:$B,0),MATCH(W$1,StudiesInfo!$1:$1,0))</f>
        <v>Unclear</v>
      </c>
      <c r="X1113" s="31" t="str">
        <f t="array" ref="X1113">INDEX(StudiesInfo!$1:$80,MATCH($E1113,StudiesInfo!$B:$B,0),MATCH(X$1,StudiesInfo!$1:$1,0))</f>
        <v>-</v>
      </c>
      <c r="Y1113" s="30" t="s">
        <v>582</v>
      </c>
      <c r="Z1113" s="30" t="s">
        <v>583</v>
      </c>
      <c r="AA1113" s="30" t="s">
        <v>1227</v>
      </c>
      <c r="AB1113" s="30"/>
      <c r="AC1113" s="30"/>
      <c r="AD1113" s="33" t="s">
        <v>1225</v>
      </c>
      <c r="AE1113" s="30"/>
      <c r="AF1113" s="30" t="s">
        <v>596</v>
      </c>
    </row>
    <row r="1114" ht="16.5" hidden="1" customHeight="1">
      <c r="A1114" s="30">
        <v>38.0</v>
      </c>
      <c r="B1114" s="31" t="str">
        <f t="array" ref="B1114">INDEX(StudiesInfo!$1:$80,MATCH($E1114,StudiesInfo!$B:$B,0),MATCH(B$1,StudiesInfo!$1:$1,0))</f>
        <v>No</v>
      </c>
      <c r="E1114" s="31" t="str">
        <f t="array" ref="E1114">INDEX(StudiesInfo!$1:$80,MATCH($A1114,StudiesInfo!$A:$A,0),MATCH(E$1,StudiesInfo!$1:$1,0))</f>
        <v>Sarasamma et al., 2020</v>
      </c>
      <c r="F1114" s="31" t="str">
        <f t="array" ref="F1114">INDEX(StudiesInfo!$1:$80,MATCH($E1114,StudiesInfo!$B:$B,0),MATCH(F$1,StudiesInfo!$1:$1,0))</f>
        <v>70 nm</v>
      </c>
      <c r="G1114" s="31" t="str">
        <f t="array" ref="G1114">INDEX(StudiesInfo!$1:$80,MATCH($E1114,StudiesInfo!$B:$B,0),MATCH(G$1,StudiesInfo!$1:$1,0))</f>
        <v>nano</v>
      </c>
      <c r="H1114" s="31" t="str">
        <f t="array" ref="H1114">INDEX(StudiesInfo!$1:$80,MATCH($E1114,StudiesInfo!$B:$B,0),MATCH(H$1,StudiesInfo!$1:$1,0))</f>
        <v>Polystyrene (PS)</v>
      </c>
      <c r="I1114" s="31" t="str">
        <f t="array" ref="I1114">INDEX(StudiesInfo!$1:$80,MATCH($E1114,StudiesInfo!$B:$B,0),MATCH(I$1,StudiesInfo!$1:$1,0))</f>
        <v>Sphere</v>
      </c>
      <c r="J1114" s="32" t="str">
        <f t="array" ref="J1114">INDEX(StudiesInfo!$1:$80,MATCH($E1114,StudiesInfo!$B:$B,0),MATCH(J$1,StudiesInfo!$1:$1,0))</f>
        <v>Danio rerio</v>
      </c>
      <c r="K1114" s="31" t="str">
        <f t="array" ref="K1114">INDEX(StudiesInfo!$1:$80,MATCH($E1114,StudiesInfo!$B:$B,0),MATCH(K$1,StudiesInfo!$1:$1,0))</f>
        <v>Unclear</v>
      </c>
      <c r="L1114" s="31" t="str">
        <f t="array" ref="L1114">INDEX(StudiesInfo!$1:$80,MATCH($E1114,StudiesInfo!$B:$B,0),MATCH(L$1,StudiesInfo!$1:$1,0))</f>
        <v>Water: Semi-static system</v>
      </c>
      <c r="M1114" s="31" t="str">
        <f t="array" ref="M1114">INDEX(StudiesInfo!$1:$80,MATCH($E1114,StudiesInfo!$B:$B,0),MATCH(M$1,StudiesInfo!$1:$1,0))</f>
        <v>Every 48h</v>
      </c>
      <c r="N1114" s="31" t="str">
        <f t="array" ref="N1114">INDEX(StudiesInfo!$1:$80,MATCH($E1114,StudiesInfo!$B:$B,0),MATCH(N$1,StudiesInfo!$1:$1,0))</f>
        <v>0.5, 1.5, 5</v>
      </c>
      <c r="O1114" s="31" t="str">
        <f t="array" ref="O1114">INDEX(StudiesInfo!$1:$80,MATCH($E1114,StudiesInfo!$B:$B,0),MATCH(O$1,StudiesInfo!$1:$1,0))</f>
        <v>ppm</v>
      </c>
      <c r="P1114" s="31" t="str">
        <f t="array" ref="P1114">INDEX(StudiesInfo!$1:$80,MATCH($E1114,StudiesInfo!$B:$B,0),MATCH(P$1,StudiesInfo!$1:$1,0))</f>
        <v>Adult</v>
      </c>
      <c r="Q1114" s="31">
        <f t="array" ref="Q1114">INDEX(StudiesInfo!$1:$80,MATCH($E1114,StudiesInfo!$B:$B,0),MATCH(Q$1,StudiesInfo!$1:$1,0))</f>
        <v>6</v>
      </c>
      <c r="R1114" s="31" t="str">
        <f t="array" ref="R1114">INDEX(StudiesInfo!$1:$80,MATCH($E1114,StudiesInfo!$B:$B,0),MATCH(R$1,StudiesInfo!$1:$1,0))</f>
        <v>months</v>
      </c>
      <c r="S1114" s="31" t="str">
        <f t="array" ref="S1114">INDEX(StudiesInfo!$1:$80,MATCH($E1114,StudiesInfo!$B:$B,0),MATCH(S$1,StudiesInfo!$1:$1,0))</f>
        <v>7, Circadian behaviour: 49</v>
      </c>
      <c r="T1114" s="31" t="str">
        <f t="array" ref="T1114">INDEX(StudiesInfo!$1:$80,MATCH($E1114,StudiesInfo!$B:$B,0),MATCH(T$1,StudiesInfo!$1:$1,0))</f>
        <v>5-15 days
15 days +</v>
      </c>
      <c r="U1114" s="31" t="str">
        <f t="array" ref="U1114">INDEX(StudiesInfo!$1:$80,MATCH($E1114,StudiesInfo!$B:$B,0),MATCH(U$1,StudiesInfo!$1:$1,0))</f>
        <v>0, Unclear</v>
      </c>
      <c r="V1114" s="31" t="str">
        <f t="array" ref="V1114">INDEX(StudiesInfo!$1:$80,MATCH($E1114,StudiesInfo!$B:$B,0),MATCH(V$1,StudiesInfo!$1:$1,0))</f>
        <v>Adult</v>
      </c>
      <c r="W1114" s="31" t="str">
        <f t="array" ref="W1114">INDEX(StudiesInfo!$1:$80,MATCH($E1114,StudiesInfo!$B:$B,0),MATCH(W$1,StudiesInfo!$1:$1,0))</f>
        <v>Unclear</v>
      </c>
      <c r="X1114" s="31" t="str">
        <f t="array" ref="X1114">INDEX(StudiesInfo!$1:$80,MATCH($E1114,StudiesInfo!$B:$B,0),MATCH(X$1,StudiesInfo!$1:$1,0))</f>
        <v>-</v>
      </c>
      <c r="Y1114" s="30" t="s">
        <v>582</v>
      </c>
      <c r="Z1114" s="30" t="s">
        <v>583</v>
      </c>
      <c r="AA1114" s="30" t="s">
        <v>1228</v>
      </c>
      <c r="AC1114" s="30" t="s">
        <v>1057</v>
      </c>
      <c r="AD1114" s="33" t="s">
        <v>586</v>
      </c>
      <c r="AE1114" s="30"/>
      <c r="AF1114" s="30" t="s">
        <v>588</v>
      </c>
    </row>
    <row r="1115" ht="16.5" hidden="1" customHeight="1">
      <c r="A1115" s="30">
        <v>38.0</v>
      </c>
      <c r="B1115" s="31" t="str">
        <f t="array" ref="B1115">INDEX(StudiesInfo!$1:$80,MATCH($E1115,StudiesInfo!$B:$B,0),MATCH(B$1,StudiesInfo!$1:$1,0))</f>
        <v>No</v>
      </c>
      <c r="E1115" s="31" t="str">
        <f t="array" ref="E1115">INDEX(StudiesInfo!$1:$80,MATCH($A1115,StudiesInfo!$A:$A,0),MATCH(E$1,StudiesInfo!$1:$1,0))</f>
        <v>Sarasamma et al., 2020</v>
      </c>
      <c r="F1115" s="31" t="str">
        <f t="array" ref="F1115">INDEX(StudiesInfo!$1:$80,MATCH($E1115,StudiesInfo!$B:$B,0),MATCH(F$1,StudiesInfo!$1:$1,0))</f>
        <v>70 nm</v>
      </c>
      <c r="G1115" s="31" t="str">
        <f t="array" ref="G1115">INDEX(StudiesInfo!$1:$80,MATCH($E1115,StudiesInfo!$B:$B,0),MATCH(G$1,StudiesInfo!$1:$1,0))</f>
        <v>nano</v>
      </c>
      <c r="H1115" s="31" t="str">
        <f t="array" ref="H1115">INDEX(StudiesInfo!$1:$80,MATCH($E1115,StudiesInfo!$B:$B,0),MATCH(H$1,StudiesInfo!$1:$1,0))</f>
        <v>Polystyrene (PS)</v>
      </c>
      <c r="I1115" s="31" t="str">
        <f t="array" ref="I1115">INDEX(StudiesInfo!$1:$80,MATCH($E1115,StudiesInfo!$B:$B,0),MATCH(I$1,StudiesInfo!$1:$1,0))</f>
        <v>Sphere</v>
      </c>
      <c r="J1115" s="32" t="str">
        <f t="array" ref="J1115">INDEX(StudiesInfo!$1:$80,MATCH($E1115,StudiesInfo!$B:$B,0),MATCH(J$1,StudiesInfo!$1:$1,0))</f>
        <v>Danio rerio</v>
      </c>
      <c r="K1115" s="31" t="str">
        <f t="array" ref="K1115">INDEX(StudiesInfo!$1:$80,MATCH($E1115,StudiesInfo!$B:$B,0),MATCH(K$1,StudiesInfo!$1:$1,0))</f>
        <v>Unclear</v>
      </c>
      <c r="L1115" s="31" t="str">
        <f t="array" ref="L1115">INDEX(StudiesInfo!$1:$80,MATCH($E1115,StudiesInfo!$B:$B,0),MATCH(L$1,StudiesInfo!$1:$1,0))</f>
        <v>Water: Semi-static system</v>
      </c>
      <c r="M1115" s="31" t="str">
        <f t="array" ref="M1115">INDEX(StudiesInfo!$1:$80,MATCH($E1115,StudiesInfo!$B:$B,0),MATCH(M$1,StudiesInfo!$1:$1,0))</f>
        <v>Every 48h</v>
      </c>
      <c r="N1115" s="31" t="str">
        <f t="array" ref="N1115">INDEX(StudiesInfo!$1:$80,MATCH($E1115,StudiesInfo!$B:$B,0),MATCH(N$1,StudiesInfo!$1:$1,0))</f>
        <v>0.5, 1.5, 5</v>
      </c>
      <c r="O1115" s="31" t="str">
        <f t="array" ref="O1115">INDEX(StudiesInfo!$1:$80,MATCH($E1115,StudiesInfo!$B:$B,0),MATCH(O$1,StudiesInfo!$1:$1,0))</f>
        <v>ppm</v>
      </c>
      <c r="P1115" s="31" t="str">
        <f t="array" ref="P1115">INDEX(StudiesInfo!$1:$80,MATCH($E1115,StudiesInfo!$B:$B,0),MATCH(P$1,StudiesInfo!$1:$1,0))</f>
        <v>Adult</v>
      </c>
      <c r="Q1115" s="31">
        <f t="array" ref="Q1115">INDEX(StudiesInfo!$1:$80,MATCH($E1115,StudiesInfo!$B:$B,0),MATCH(Q$1,StudiesInfo!$1:$1,0))</f>
        <v>6</v>
      </c>
      <c r="R1115" s="31" t="str">
        <f t="array" ref="R1115">INDEX(StudiesInfo!$1:$80,MATCH($E1115,StudiesInfo!$B:$B,0),MATCH(R$1,StudiesInfo!$1:$1,0))</f>
        <v>months</v>
      </c>
      <c r="S1115" s="31" t="str">
        <f t="array" ref="S1115">INDEX(StudiesInfo!$1:$80,MATCH($E1115,StudiesInfo!$B:$B,0),MATCH(S$1,StudiesInfo!$1:$1,0))</f>
        <v>7, Circadian behaviour: 49</v>
      </c>
      <c r="T1115" s="31" t="str">
        <f t="array" ref="T1115">INDEX(StudiesInfo!$1:$80,MATCH($E1115,StudiesInfo!$B:$B,0),MATCH(T$1,StudiesInfo!$1:$1,0))</f>
        <v>5-15 days
15 days +</v>
      </c>
      <c r="U1115" s="31" t="str">
        <f t="array" ref="U1115">INDEX(StudiesInfo!$1:$80,MATCH($E1115,StudiesInfo!$B:$B,0),MATCH(U$1,StudiesInfo!$1:$1,0))</f>
        <v>0, Unclear</v>
      </c>
      <c r="V1115" s="31" t="str">
        <f t="array" ref="V1115">INDEX(StudiesInfo!$1:$80,MATCH($E1115,StudiesInfo!$B:$B,0),MATCH(V$1,StudiesInfo!$1:$1,0))</f>
        <v>Adult</v>
      </c>
      <c r="W1115" s="31" t="str">
        <f t="array" ref="W1115">INDEX(StudiesInfo!$1:$80,MATCH($E1115,StudiesInfo!$B:$B,0),MATCH(W$1,StudiesInfo!$1:$1,0))</f>
        <v>Unclear</v>
      </c>
      <c r="X1115" s="31" t="str">
        <f t="array" ref="X1115">INDEX(StudiesInfo!$1:$80,MATCH($E1115,StudiesInfo!$B:$B,0),MATCH(X$1,StudiesInfo!$1:$1,0))</f>
        <v>-</v>
      </c>
      <c r="Y1115" s="30" t="s">
        <v>582</v>
      </c>
      <c r="Z1115" s="30" t="s">
        <v>583</v>
      </c>
      <c r="AA1115" s="30" t="s">
        <v>1228</v>
      </c>
      <c r="AB1115" s="30"/>
      <c r="AC1115" s="30"/>
      <c r="AD1115" s="33" t="s">
        <v>1224</v>
      </c>
      <c r="AE1115" s="30"/>
      <c r="AF1115" s="30" t="s">
        <v>596</v>
      </c>
    </row>
    <row r="1116" ht="16.5" hidden="1" customHeight="1">
      <c r="A1116" s="30">
        <v>38.0</v>
      </c>
      <c r="B1116" s="31" t="str">
        <f t="array" ref="B1116">INDEX(StudiesInfo!$1:$80,MATCH($E1116,StudiesInfo!$B:$B,0),MATCH(B$1,StudiesInfo!$1:$1,0))</f>
        <v>No</v>
      </c>
      <c r="E1116" s="31" t="str">
        <f t="array" ref="E1116">INDEX(StudiesInfo!$1:$80,MATCH($A1116,StudiesInfo!$A:$A,0),MATCH(E$1,StudiesInfo!$1:$1,0))</f>
        <v>Sarasamma et al., 2020</v>
      </c>
      <c r="F1116" s="31" t="str">
        <f t="array" ref="F1116">INDEX(StudiesInfo!$1:$80,MATCH($E1116,StudiesInfo!$B:$B,0),MATCH(F$1,StudiesInfo!$1:$1,0))</f>
        <v>70 nm</v>
      </c>
      <c r="G1116" s="31" t="str">
        <f t="array" ref="G1116">INDEX(StudiesInfo!$1:$80,MATCH($E1116,StudiesInfo!$B:$B,0),MATCH(G$1,StudiesInfo!$1:$1,0))</f>
        <v>nano</v>
      </c>
      <c r="H1116" s="31" t="str">
        <f t="array" ref="H1116">INDEX(StudiesInfo!$1:$80,MATCH($E1116,StudiesInfo!$B:$B,0),MATCH(H$1,StudiesInfo!$1:$1,0))</f>
        <v>Polystyrene (PS)</v>
      </c>
      <c r="I1116" s="31" t="str">
        <f t="array" ref="I1116">INDEX(StudiesInfo!$1:$80,MATCH($E1116,StudiesInfo!$B:$B,0),MATCH(I$1,StudiesInfo!$1:$1,0))</f>
        <v>Sphere</v>
      </c>
      <c r="J1116" s="32" t="str">
        <f t="array" ref="J1116">INDEX(StudiesInfo!$1:$80,MATCH($E1116,StudiesInfo!$B:$B,0),MATCH(J$1,StudiesInfo!$1:$1,0))</f>
        <v>Danio rerio</v>
      </c>
      <c r="K1116" s="31" t="str">
        <f t="array" ref="K1116">INDEX(StudiesInfo!$1:$80,MATCH($E1116,StudiesInfo!$B:$B,0),MATCH(K$1,StudiesInfo!$1:$1,0))</f>
        <v>Unclear</v>
      </c>
      <c r="L1116" s="31" t="str">
        <f t="array" ref="L1116">INDEX(StudiesInfo!$1:$80,MATCH($E1116,StudiesInfo!$B:$B,0),MATCH(L$1,StudiesInfo!$1:$1,0))</f>
        <v>Water: Semi-static system</v>
      </c>
      <c r="M1116" s="31" t="str">
        <f t="array" ref="M1116">INDEX(StudiesInfo!$1:$80,MATCH($E1116,StudiesInfo!$B:$B,0),MATCH(M$1,StudiesInfo!$1:$1,0))</f>
        <v>Every 48h</v>
      </c>
      <c r="N1116" s="31" t="str">
        <f t="array" ref="N1116">INDEX(StudiesInfo!$1:$80,MATCH($E1116,StudiesInfo!$B:$B,0),MATCH(N$1,StudiesInfo!$1:$1,0))</f>
        <v>0.5, 1.5, 5</v>
      </c>
      <c r="O1116" s="31" t="str">
        <f t="array" ref="O1116">INDEX(StudiesInfo!$1:$80,MATCH($E1116,StudiesInfo!$B:$B,0),MATCH(O$1,StudiesInfo!$1:$1,0))</f>
        <v>ppm</v>
      </c>
      <c r="P1116" s="31" t="str">
        <f t="array" ref="P1116">INDEX(StudiesInfo!$1:$80,MATCH($E1116,StudiesInfo!$B:$B,0),MATCH(P$1,StudiesInfo!$1:$1,0))</f>
        <v>Adult</v>
      </c>
      <c r="Q1116" s="31">
        <f t="array" ref="Q1116">INDEX(StudiesInfo!$1:$80,MATCH($E1116,StudiesInfo!$B:$B,0),MATCH(Q$1,StudiesInfo!$1:$1,0))</f>
        <v>6</v>
      </c>
      <c r="R1116" s="31" t="str">
        <f t="array" ref="R1116">INDEX(StudiesInfo!$1:$80,MATCH($E1116,StudiesInfo!$B:$B,0),MATCH(R$1,StudiesInfo!$1:$1,0))</f>
        <v>months</v>
      </c>
      <c r="S1116" s="31" t="str">
        <f t="array" ref="S1116">INDEX(StudiesInfo!$1:$80,MATCH($E1116,StudiesInfo!$B:$B,0),MATCH(S$1,StudiesInfo!$1:$1,0))</f>
        <v>7, Circadian behaviour: 49</v>
      </c>
      <c r="T1116" s="31" t="str">
        <f t="array" ref="T1116">INDEX(StudiesInfo!$1:$80,MATCH($E1116,StudiesInfo!$B:$B,0),MATCH(T$1,StudiesInfo!$1:$1,0))</f>
        <v>5-15 days
15 days +</v>
      </c>
      <c r="U1116" s="31" t="str">
        <f t="array" ref="U1116">INDEX(StudiesInfo!$1:$80,MATCH($E1116,StudiesInfo!$B:$B,0),MATCH(U$1,StudiesInfo!$1:$1,0))</f>
        <v>0, Unclear</v>
      </c>
      <c r="V1116" s="31" t="str">
        <f t="array" ref="V1116">INDEX(StudiesInfo!$1:$80,MATCH($E1116,StudiesInfo!$B:$B,0),MATCH(V$1,StudiesInfo!$1:$1,0))</f>
        <v>Adult</v>
      </c>
      <c r="W1116" s="31" t="str">
        <f t="array" ref="W1116">INDEX(StudiesInfo!$1:$80,MATCH($E1116,StudiesInfo!$B:$B,0),MATCH(W$1,StudiesInfo!$1:$1,0))</f>
        <v>Unclear</v>
      </c>
      <c r="X1116" s="31" t="str">
        <f t="array" ref="X1116">INDEX(StudiesInfo!$1:$80,MATCH($E1116,StudiesInfo!$B:$B,0),MATCH(X$1,StudiesInfo!$1:$1,0))</f>
        <v>-</v>
      </c>
      <c r="Y1116" s="30" t="s">
        <v>582</v>
      </c>
      <c r="Z1116" s="30" t="s">
        <v>583</v>
      </c>
      <c r="AA1116" s="30" t="s">
        <v>1228</v>
      </c>
      <c r="AD1116" s="33" t="s">
        <v>1225</v>
      </c>
      <c r="AE1116" s="30"/>
      <c r="AF1116" s="30" t="s">
        <v>596</v>
      </c>
    </row>
    <row r="1117" ht="16.5" hidden="1" customHeight="1">
      <c r="A1117" s="30">
        <v>38.0</v>
      </c>
      <c r="B1117" s="31" t="str">
        <f t="array" ref="B1117">INDEX(StudiesInfo!$1:$80,MATCH($E1117,StudiesInfo!$B:$B,0),MATCH(B$1,StudiesInfo!$1:$1,0))</f>
        <v>No</v>
      </c>
      <c r="D1117" s="30"/>
      <c r="E1117" s="31" t="str">
        <f t="array" ref="E1117">INDEX(StudiesInfo!$1:$80,MATCH($A1117,StudiesInfo!$A:$A,0),MATCH(E$1,StudiesInfo!$1:$1,0))</f>
        <v>Sarasamma et al., 2020</v>
      </c>
      <c r="F1117" s="31" t="str">
        <f t="array" ref="F1117">INDEX(StudiesInfo!$1:$80,MATCH($E1117,StudiesInfo!$B:$B,0),MATCH(F$1,StudiesInfo!$1:$1,0))</f>
        <v>70 nm</v>
      </c>
      <c r="G1117" s="31" t="str">
        <f t="array" ref="G1117">INDEX(StudiesInfo!$1:$80,MATCH($E1117,StudiesInfo!$B:$B,0),MATCH(G$1,StudiesInfo!$1:$1,0))</f>
        <v>nano</v>
      </c>
      <c r="H1117" s="31" t="str">
        <f t="array" ref="H1117">INDEX(StudiesInfo!$1:$80,MATCH($E1117,StudiesInfo!$B:$B,0),MATCH(H$1,StudiesInfo!$1:$1,0))</f>
        <v>Polystyrene (PS)</v>
      </c>
      <c r="I1117" s="31" t="str">
        <f t="array" ref="I1117">INDEX(StudiesInfo!$1:$80,MATCH($E1117,StudiesInfo!$B:$B,0),MATCH(I$1,StudiesInfo!$1:$1,0))</f>
        <v>Sphere</v>
      </c>
      <c r="J1117" s="32" t="str">
        <f t="array" ref="J1117">INDEX(StudiesInfo!$1:$80,MATCH($E1117,StudiesInfo!$B:$B,0),MATCH(J$1,StudiesInfo!$1:$1,0))</f>
        <v>Danio rerio</v>
      </c>
      <c r="K1117" s="31" t="str">
        <f t="array" ref="K1117">INDEX(StudiesInfo!$1:$80,MATCH($E1117,StudiesInfo!$B:$B,0),MATCH(K$1,StudiesInfo!$1:$1,0))</f>
        <v>Unclear</v>
      </c>
      <c r="L1117" s="31" t="str">
        <f t="array" ref="L1117">INDEX(StudiesInfo!$1:$80,MATCH($E1117,StudiesInfo!$B:$B,0),MATCH(L$1,StudiesInfo!$1:$1,0))</f>
        <v>Water: Semi-static system</v>
      </c>
      <c r="M1117" s="31" t="str">
        <f t="array" ref="M1117">INDEX(StudiesInfo!$1:$80,MATCH($E1117,StudiesInfo!$B:$B,0),MATCH(M$1,StudiesInfo!$1:$1,0))</f>
        <v>Every 48h</v>
      </c>
      <c r="N1117" s="31" t="str">
        <f t="array" ref="N1117">INDEX(StudiesInfo!$1:$80,MATCH($E1117,StudiesInfo!$B:$B,0),MATCH(N$1,StudiesInfo!$1:$1,0))</f>
        <v>0.5, 1.5, 5</v>
      </c>
      <c r="O1117" s="31" t="str">
        <f t="array" ref="O1117">INDEX(StudiesInfo!$1:$80,MATCH($E1117,StudiesInfo!$B:$B,0),MATCH(O$1,StudiesInfo!$1:$1,0))</f>
        <v>ppm</v>
      </c>
      <c r="P1117" s="31" t="str">
        <f t="array" ref="P1117">INDEX(StudiesInfo!$1:$80,MATCH($E1117,StudiesInfo!$B:$B,0),MATCH(P$1,StudiesInfo!$1:$1,0))</f>
        <v>Adult</v>
      </c>
      <c r="Q1117" s="31">
        <f t="array" ref="Q1117">INDEX(StudiesInfo!$1:$80,MATCH($E1117,StudiesInfo!$B:$B,0),MATCH(Q$1,StudiesInfo!$1:$1,0))</f>
        <v>6</v>
      </c>
      <c r="R1117" s="31" t="str">
        <f t="array" ref="R1117">INDEX(StudiesInfo!$1:$80,MATCH($E1117,StudiesInfo!$B:$B,0),MATCH(R$1,StudiesInfo!$1:$1,0))</f>
        <v>months</v>
      </c>
      <c r="S1117" s="31" t="str">
        <f t="array" ref="S1117">INDEX(StudiesInfo!$1:$80,MATCH($E1117,StudiesInfo!$B:$B,0),MATCH(S$1,StudiesInfo!$1:$1,0))</f>
        <v>7, Circadian behaviour: 49</v>
      </c>
      <c r="T1117" s="31" t="str">
        <f t="array" ref="T1117">INDEX(StudiesInfo!$1:$80,MATCH($E1117,StudiesInfo!$B:$B,0),MATCH(T$1,StudiesInfo!$1:$1,0))</f>
        <v>5-15 days
15 days +</v>
      </c>
      <c r="U1117" s="31" t="str">
        <f t="array" ref="U1117">INDEX(StudiesInfo!$1:$80,MATCH($E1117,StudiesInfo!$B:$B,0),MATCH(U$1,StudiesInfo!$1:$1,0))</f>
        <v>0, Unclear</v>
      </c>
      <c r="V1117" s="31" t="str">
        <f t="array" ref="V1117">INDEX(StudiesInfo!$1:$80,MATCH($E1117,StudiesInfo!$B:$B,0),MATCH(V$1,StudiesInfo!$1:$1,0))</f>
        <v>Adult</v>
      </c>
      <c r="W1117" s="31" t="str">
        <f t="array" ref="W1117">INDEX(StudiesInfo!$1:$80,MATCH($E1117,StudiesInfo!$B:$B,0),MATCH(W$1,StudiesInfo!$1:$1,0))</f>
        <v>Unclear</v>
      </c>
      <c r="X1117" s="31" t="str">
        <f t="array" ref="X1117">INDEX(StudiesInfo!$1:$80,MATCH($E1117,StudiesInfo!$B:$B,0),MATCH(X$1,StudiesInfo!$1:$1,0))</f>
        <v>-</v>
      </c>
      <c r="Y1117" s="30" t="s">
        <v>582</v>
      </c>
      <c r="Z1117" s="30" t="s">
        <v>583</v>
      </c>
      <c r="AA1117" s="30" t="s">
        <v>1229</v>
      </c>
      <c r="AB1117" s="30"/>
      <c r="AC1117" s="30" t="s">
        <v>1057</v>
      </c>
      <c r="AD1117" s="33" t="s">
        <v>586</v>
      </c>
      <c r="AF1117" s="30" t="s">
        <v>588</v>
      </c>
    </row>
    <row r="1118" ht="16.5" hidden="1" customHeight="1">
      <c r="A1118" s="30">
        <v>38.0</v>
      </c>
      <c r="B1118" s="31" t="str">
        <f t="array" ref="B1118">INDEX(StudiesInfo!$1:$80,MATCH($E1118,StudiesInfo!$B:$B,0),MATCH(B$1,StudiesInfo!$1:$1,0))</f>
        <v>No</v>
      </c>
      <c r="E1118" s="31" t="str">
        <f t="array" ref="E1118">INDEX(StudiesInfo!$1:$80,MATCH($A1118,StudiesInfo!$A:$A,0),MATCH(E$1,StudiesInfo!$1:$1,0))</f>
        <v>Sarasamma et al., 2020</v>
      </c>
      <c r="F1118" s="31" t="str">
        <f t="array" ref="F1118">INDEX(StudiesInfo!$1:$80,MATCH($E1118,StudiesInfo!$B:$B,0),MATCH(F$1,StudiesInfo!$1:$1,0))</f>
        <v>70 nm</v>
      </c>
      <c r="G1118" s="31" t="str">
        <f t="array" ref="G1118">INDEX(StudiesInfo!$1:$80,MATCH($E1118,StudiesInfo!$B:$B,0),MATCH(G$1,StudiesInfo!$1:$1,0))</f>
        <v>nano</v>
      </c>
      <c r="H1118" s="31" t="str">
        <f t="array" ref="H1118">INDEX(StudiesInfo!$1:$80,MATCH($E1118,StudiesInfo!$B:$B,0),MATCH(H$1,StudiesInfo!$1:$1,0))</f>
        <v>Polystyrene (PS)</v>
      </c>
      <c r="I1118" s="31" t="str">
        <f t="array" ref="I1118">INDEX(StudiesInfo!$1:$80,MATCH($E1118,StudiesInfo!$B:$B,0),MATCH(I$1,StudiesInfo!$1:$1,0))</f>
        <v>Sphere</v>
      </c>
      <c r="J1118" s="32" t="str">
        <f t="array" ref="J1118">INDEX(StudiesInfo!$1:$80,MATCH($E1118,StudiesInfo!$B:$B,0),MATCH(J$1,StudiesInfo!$1:$1,0))</f>
        <v>Danio rerio</v>
      </c>
      <c r="K1118" s="31" t="str">
        <f t="array" ref="K1118">INDEX(StudiesInfo!$1:$80,MATCH($E1118,StudiesInfo!$B:$B,0),MATCH(K$1,StudiesInfo!$1:$1,0))</f>
        <v>Unclear</v>
      </c>
      <c r="L1118" s="31" t="str">
        <f t="array" ref="L1118">INDEX(StudiesInfo!$1:$80,MATCH($E1118,StudiesInfo!$B:$B,0),MATCH(L$1,StudiesInfo!$1:$1,0))</f>
        <v>Water: Semi-static system</v>
      </c>
      <c r="M1118" s="31" t="str">
        <f t="array" ref="M1118">INDEX(StudiesInfo!$1:$80,MATCH($E1118,StudiesInfo!$B:$B,0),MATCH(M$1,StudiesInfo!$1:$1,0))</f>
        <v>Every 48h</v>
      </c>
      <c r="N1118" s="31" t="str">
        <f t="array" ref="N1118">INDEX(StudiesInfo!$1:$80,MATCH($E1118,StudiesInfo!$B:$B,0),MATCH(N$1,StudiesInfo!$1:$1,0))</f>
        <v>0.5, 1.5, 5</v>
      </c>
      <c r="O1118" s="31" t="str">
        <f t="array" ref="O1118">INDEX(StudiesInfo!$1:$80,MATCH($E1118,StudiesInfo!$B:$B,0),MATCH(O$1,StudiesInfo!$1:$1,0))</f>
        <v>ppm</v>
      </c>
      <c r="P1118" s="31" t="str">
        <f t="array" ref="P1118">INDEX(StudiesInfo!$1:$80,MATCH($E1118,StudiesInfo!$B:$B,0),MATCH(P$1,StudiesInfo!$1:$1,0))</f>
        <v>Adult</v>
      </c>
      <c r="Q1118" s="31">
        <f t="array" ref="Q1118">INDEX(StudiesInfo!$1:$80,MATCH($E1118,StudiesInfo!$B:$B,0),MATCH(Q$1,StudiesInfo!$1:$1,0))</f>
        <v>6</v>
      </c>
      <c r="R1118" s="31" t="str">
        <f t="array" ref="R1118">INDEX(StudiesInfo!$1:$80,MATCH($E1118,StudiesInfo!$B:$B,0),MATCH(R$1,StudiesInfo!$1:$1,0))</f>
        <v>months</v>
      </c>
      <c r="S1118" s="31" t="str">
        <f t="array" ref="S1118">INDEX(StudiesInfo!$1:$80,MATCH($E1118,StudiesInfo!$B:$B,0),MATCH(S$1,StudiesInfo!$1:$1,0))</f>
        <v>7, Circadian behaviour: 49</v>
      </c>
      <c r="T1118" s="31" t="str">
        <f t="array" ref="T1118">INDEX(StudiesInfo!$1:$80,MATCH($E1118,StudiesInfo!$B:$B,0),MATCH(T$1,StudiesInfo!$1:$1,0))</f>
        <v>5-15 days
15 days +</v>
      </c>
      <c r="U1118" s="31" t="str">
        <f t="array" ref="U1118">INDEX(StudiesInfo!$1:$80,MATCH($E1118,StudiesInfo!$B:$B,0),MATCH(U$1,StudiesInfo!$1:$1,0))</f>
        <v>0, Unclear</v>
      </c>
      <c r="V1118" s="31" t="str">
        <f t="array" ref="V1118">INDEX(StudiesInfo!$1:$80,MATCH($E1118,StudiesInfo!$B:$B,0),MATCH(V$1,StudiesInfo!$1:$1,0))</f>
        <v>Adult</v>
      </c>
      <c r="W1118" s="31" t="str">
        <f t="array" ref="W1118">INDEX(StudiesInfo!$1:$80,MATCH($E1118,StudiesInfo!$B:$B,0),MATCH(W$1,StudiesInfo!$1:$1,0))</f>
        <v>Unclear</v>
      </c>
      <c r="X1118" s="31" t="str">
        <f t="array" ref="X1118">INDEX(StudiesInfo!$1:$80,MATCH($E1118,StudiesInfo!$B:$B,0),MATCH(X$1,StudiesInfo!$1:$1,0))</f>
        <v>-</v>
      </c>
      <c r="Y1118" s="30" t="s">
        <v>582</v>
      </c>
      <c r="Z1118" s="30" t="s">
        <v>583</v>
      </c>
      <c r="AA1118" s="30" t="s">
        <v>1229</v>
      </c>
      <c r="AD1118" s="33" t="s">
        <v>1224</v>
      </c>
      <c r="AF1118" s="34" t="s">
        <v>591</v>
      </c>
    </row>
    <row r="1119" ht="16.5" hidden="1" customHeight="1">
      <c r="A1119" s="30">
        <v>38.0</v>
      </c>
      <c r="B1119" s="31" t="str">
        <f t="array" ref="B1119">INDEX(StudiesInfo!$1:$80,MATCH($E1119,StudiesInfo!$B:$B,0),MATCH(B$1,StudiesInfo!$1:$1,0))</f>
        <v>No</v>
      </c>
      <c r="E1119" s="31" t="str">
        <f t="array" ref="E1119">INDEX(StudiesInfo!$1:$80,MATCH($A1119,StudiesInfo!$A:$A,0),MATCH(E$1,StudiesInfo!$1:$1,0))</f>
        <v>Sarasamma et al., 2020</v>
      </c>
      <c r="F1119" s="31" t="str">
        <f t="array" ref="F1119">INDEX(StudiesInfo!$1:$80,MATCH($E1119,StudiesInfo!$B:$B,0),MATCH(F$1,StudiesInfo!$1:$1,0))</f>
        <v>70 nm</v>
      </c>
      <c r="G1119" s="31" t="str">
        <f t="array" ref="G1119">INDEX(StudiesInfo!$1:$80,MATCH($E1119,StudiesInfo!$B:$B,0),MATCH(G$1,StudiesInfo!$1:$1,0))</f>
        <v>nano</v>
      </c>
      <c r="H1119" s="31" t="str">
        <f t="array" ref="H1119">INDEX(StudiesInfo!$1:$80,MATCH($E1119,StudiesInfo!$B:$B,0),MATCH(H$1,StudiesInfo!$1:$1,0))</f>
        <v>Polystyrene (PS)</v>
      </c>
      <c r="I1119" s="31" t="str">
        <f t="array" ref="I1119">INDEX(StudiesInfo!$1:$80,MATCH($E1119,StudiesInfo!$B:$B,0),MATCH(I$1,StudiesInfo!$1:$1,0))</f>
        <v>Sphere</v>
      </c>
      <c r="J1119" s="32" t="str">
        <f t="array" ref="J1119">INDEX(StudiesInfo!$1:$80,MATCH($E1119,StudiesInfo!$B:$B,0),MATCH(J$1,StudiesInfo!$1:$1,0))</f>
        <v>Danio rerio</v>
      </c>
      <c r="K1119" s="31" t="str">
        <f t="array" ref="K1119">INDEX(StudiesInfo!$1:$80,MATCH($E1119,StudiesInfo!$B:$B,0),MATCH(K$1,StudiesInfo!$1:$1,0))</f>
        <v>Unclear</v>
      </c>
      <c r="L1119" s="31" t="str">
        <f t="array" ref="L1119">INDEX(StudiesInfo!$1:$80,MATCH($E1119,StudiesInfo!$B:$B,0),MATCH(L$1,StudiesInfo!$1:$1,0))</f>
        <v>Water: Semi-static system</v>
      </c>
      <c r="M1119" s="31" t="str">
        <f t="array" ref="M1119">INDEX(StudiesInfo!$1:$80,MATCH($E1119,StudiesInfo!$B:$B,0),MATCH(M$1,StudiesInfo!$1:$1,0))</f>
        <v>Every 48h</v>
      </c>
      <c r="N1119" s="31" t="str">
        <f t="array" ref="N1119">INDEX(StudiesInfo!$1:$80,MATCH($E1119,StudiesInfo!$B:$B,0),MATCH(N$1,StudiesInfo!$1:$1,0))</f>
        <v>0.5, 1.5, 5</v>
      </c>
      <c r="O1119" s="31" t="str">
        <f t="array" ref="O1119">INDEX(StudiesInfo!$1:$80,MATCH($E1119,StudiesInfo!$B:$B,0),MATCH(O$1,StudiesInfo!$1:$1,0))</f>
        <v>ppm</v>
      </c>
      <c r="P1119" s="31" t="str">
        <f t="array" ref="P1119">INDEX(StudiesInfo!$1:$80,MATCH($E1119,StudiesInfo!$B:$B,0),MATCH(P$1,StudiesInfo!$1:$1,0))</f>
        <v>Adult</v>
      </c>
      <c r="Q1119" s="31">
        <f t="array" ref="Q1119">INDEX(StudiesInfo!$1:$80,MATCH($E1119,StudiesInfo!$B:$B,0),MATCH(Q$1,StudiesInfo!$1:$1,0))</f>
        <v>6</v>
      </c>
      <c r="R1119" s="31" t="str">
        <f t="array" ref="R1119">INDEX(StudiesInfo!$1:$80,MATCH($E1119,StudiesInfo!$B:$B,0),MATCH(R$1,StudiesInfo!$1:$1,0))</f>
        <v>months</v>
      </c>
      <c r="S1119" s="31" t="str">
        <f t="array" ref="S1119">INDEX(StudiesInfo!$1:$80,MATCH($E1119,StudiesInfo!$B:$B,0),MATCH(S$1,StudiesInfo!$1:$1,0))</f>
        <v>7, Circadian behaviour: 49</v>
      </c>
      <c r="T1119" s="31" t="str">
        <f t="array" ref="T1119">INDEX(StudiesInfo!$1:$80,MATCH($E1119,StudiesInfo!$B:$B,0),MATCH(T$1,StudiesInfo!$1:$1,0))</f>
        <v>5-15 days
15 days +</v>
      </c>
      <c r="U1119" s="31" t="str">
        <f t="array" ref="U1119">INDEX(StudiesInfo!$1:$80,MATCH($E1119,StudiesInfo!$B:$B,0),MATCH(U$1,StudiesInfo!$1:$1,0))</f>
        <v>0, Unclear</v>
      </c>
      <c r="V1119" s="31" t="str">
        <f t="array" ref="V1119">INDEX(StudiesInfo!$1:$80,MATCH($E1119,StudiesInfo!$B:$B,0),MATCH(V$1,StudiesInfo!$1:$1,0))</f>
        <v>Adult</v>
      </c>
      <c r="W1119" s="31" t="str">
        <f t="array" ref="W1119">INDEX(StudiesInfo!$1:$80,MATCH($E1119,StudiesInfo!$B:$B,0),MATCH(W$1,StudiesInfo!$1:$1,0))</f>
        <v>Unclear</v>
      </c>
      <c r="X1119" s="31" t="str">
        <f t="array" ref="X1119">INDEX(StudiesInfo!$1:$80,MATCH($E1119,StudiesInfo!$B:$B,0),MATCH(X$1,StudiesInfo!$1:$1,0))</f>
        <v>-</v>
      </c>
      <c r="Y1119" s="30" t="s">
        <v>582</v>
      </c>
      <c r="Z1119" s="30" t="s">
        <v>583</v>
      </c>
      <c r="AA1119" s="30" t="s">
        <v>1229</v>
      </c>
      <c r="AD1119" s="33" t="s">
        <v>1225</v>
      </c>
      <c r="AF1119" s="30" t="s">
        <v>596</v>
      </c>
    </row>
    <row r="1120" ht="16.5" hidden="1" customHeight="1">
      <c r="A1120" s="30">
        <v>38.0</v>
      </c>
      <c r="B1120" s="31" t="str">
        <f t="array" ref="B1120">INDEX(StudiesInfo!$1:$80,MATCH($E1120,StudiesInfo!$B:$B,0),MATCH(B$1,StudiesInfo!$1:$1,0))</f>
        <v>No</v>
      </c>
      <c r="E1120" s="31" t="str">
        <f t="array" ref="E1120">INDEX(StudiesInfo!$1:$80,MATCH($A1120,StudiesInfo!$A:$A,0),MATCH(E$1,StudiesInfo!$1:$1,0))</f>
        <v>Sarasamma et al., 2020</v>
      </c>
      <c r="F1120" s="31" t="str">
        <f t="array" ref="F1120">INDEX(StudiesInfo!$1:$80,MATCH($E1120,StudiesInfo!$B:$B,0),MATCH(F$1,StudiesInfo!$1:$1,0))</f>
        <v>70 nm</v>
      </c>
      <c r="G1120" s="31" t="str">
        <f t="array" ref="G1120">INDEX(StudiesInfo!$1:$80,MATCH($E1120,StudiesInfo!$B:$B,0),MATCH(G$1,StudiesInfo!$1:$1,0))</f>
        <v>nano</v>
      </c>
      <c r="H1120" s="31" t="str">
        <f t="array" ref="H1120">INDEX(StudiesInfo!$1:$80,MATCH($E1120,StudiesInfo!$B:$B,0),MATCH(H$1,StudiesInfo!$1:$1,0))</f>
        <v>Polystyrene (PS)</v>
      </c>
      <c r="I1120" s="31" t="str">
        <f t="array" ref="I1120">INDEX(StudiesInfo!$1:$80,MATCH($E1120,StudiesInfo!$B:$B,0),MATCH(I$1,StudiesInfo!$1:$1,0))</f>
        <v>Sphere</v>
      </c>
      <c r="J1120" s="32" t="str">
        <f t="array" ref="J1120">INDEX(StudiesInfo!$1:$80,MATCH($E1120,StudiesInfo!$B:$B,0),MATCH(J$1,StudiesInfo!$1:$1,0))</f>
        <v>Danio rerio</v>
      </c>
      <c r="K1120" s="31" t="str">
        <f t="array" ref="K1120">INDEX(StudiesInfo!$1:$80,MATCH($E1120,StudiesInfo!$B:$B,0),MATCH(K$1,StudiesInfo!$1:$1,0))</f>
        <v>Unclear</v>
      </c>
      <c r="L1120" s="31" t="str">
        <f t="array" ref="L1120">INDEX(StudiesInfo!$1:$80,MATCH($E1120,StudiesInfo!$B:$B,0),MATCH(L$1,StudiesInfo!$1:$1,0))</f>
        <v>Water: Semi-static system</v>
      </c>
      <c r="M1120" s="31" t="str">
        <f t="array" ref="M1120">INDEX(StudiesInfo!$1:$80,MATCH($E1120,StudiesInfo!$B:$B,0),MATCH(M$1,StudiesInfo!$1:$1,0))</f>
        <v>Every 48h</v>
      </c>
      <c r="N1120" s="31" t="str">
        <f t="array" ref="N1120">INDEX(StudiesInfo!$1:$80,MATCH($E1120,StudiesInfo!$B:$B,0),MATCH(N$1,StudiesInfo!$1:$1,0))</f>
        <v>0.5, 1.5, 5</v>
      </c>
      <c r="O1120" s="31" t="str">
        <f t="array" ref="O1120">INDEX(StudiesInfo!$1:$80,MATCH($E1120,StudiesInfo!$B:$B,0),MATCH(O$1,StudiesInfo!$1:$1,0))</f>
        <v>ppm</v>
      </c>
      <c r="P1120" s="31" t="str">
        <f t="array" ref="P1120">INDEX(StudiesInfo!$1:$80,MATCH($E1120,StudiesInfo!$B:$B,0),MATCH(P$1,StudiesInfo!$1:$1,0))</f>
        <v>Adult</v>
      </c>
      <c r="Q1120" s="31">
        <f t="array" ref="Q1120">INDEX(StudiesInfo!$1:$80,MATCH($E1120,StudiesInfo!$B:$B,0),MATCH(Q$1,StudiesInfo!$1:$1,0))</f>
        <v>6</v>
      </c>
      <c r="R1120" s="31" t="str">
        <f t="array" ref="R1120">INDEX(StudiesInfo!$1:$80,MATCH($E1120,StudiesInfo!$B:$B,0),MATCH(R$1,StudiesInfo!$1:$1,0))</f>
        <v>months</v>
      </c>
      <c r="S1120" s="31" t="str">
        <f t="array" ref="S1120">INDEX(StudiesInfo!$1:$80,MATCH($E1120,StudiesInfo!$B:$B,0),MATCH(S$1,StudiesInfo!$1:$1,0))</f>
        <v>7, Circadian behaviour: 49</v>
      </c>
      <c r="T1120" s="31" t="str">
        <f t="array" ref="T1120">INDEX(StudiesInfo!$1:$80,MATCH($E1120,StudiesInfo!$B:$B,0),MATCH(T$1,StudiesInfo!$1:$1,0))</f>
        <v>5-15 days
15 days +</v>
      </c>
      <c r="U1120" s="31" t="str">
        <f t="array" ref="U1120">INDEX(StudiesInfo!$1:$80,MATCH($E1120,StudiesInfo!$B:$B,0),MATCH(U$1,StudiesInfo!$1:$1,0))</f>
        <v>0, Unclear</v>
      </c>
      <c r="V1120" s="31" t="str">
        <f t="array" ref="V1120">INDEX(StudiesInfo!$1:$80,MATCH($E1120,StudiesInfo!$B:$B,0),MATCH(V$1,StudiesInfo!$1:$1,0))</f>
        <v>Adult</v>
      </c>
      <c r="W1120" s="31" t="str">
        <f t="array" ref="W1120">INDEX(StudiesInfo!$1:$80,MATCH($E1120,StudiesInfo!$B:$B,0),MATCH(W$1,StudiesInfo!$1:$1,0))</f>
        <v>Unclear</v>
      </c>
      <c r="X1120" s="31" t="str">
        <f t="array" ref="X1120">INDEX(StudiesInfo!$1:$80,MATCH($E1120,StudiesInfo!$B:$B,0),MATCH(X$1,StudiesInfo!$1:$1,0))</f>
        <v>-</v>
      </c>
      <c r="Y1120" s="30" t="s">
        <v>582</v>
      </c>
      <c r="Z1120" s="30" t="s">
        <v>583</v>
      </c>
      <c r="AA1120" s="30" t="s">
        <v>1230</v>
      </c>
      <c r="AC1120" s="30" t="s">
        <v>1057</v>
      </c>
      <c r="AD1120" s="33" t="s">
        <v>586</v>
      </c>
      <c r="AF1120" s="30" t="s">
        <v>588</v>
      </c>
    </row>
    <row r="1121" ht="16.5" hidden="1" customHeight="1">
      <c r="A1121" s="30">
        <v>38.0</v>
      </c>
      <c r="B1121" s="31" t="str">
        <f t="array" ref="B1121">INDEX(StudiesInfo!$1:$80,MATCH($E1121,StudiesInfo!$B:$B,0),MATCH(B$1,StudiesInfo!$1:$1,0))</f>
        <v>No</v>
      </c>
      <c r="E1121" s="31" t="str">
        <f t="array" ref="E1121">INDEX(StudiesInfo!$1:$80,MATCH($A1121,StudiesInfo!$A:$A,0),MATCH(E$1,StudiesInfo!$1:$1,0))</f>
        <v>Sarasamma et al., 2020</v>
      </c>
      <c r="F1121" s="31" t="str">
        <f t="array" ref="F1121">INDEX(StudiesInfo!$1:$80,MATCH($E1121,StudiesInfo!$B:$B,0),MATCH(F$1,StudiesInfo!$1:$1,0))</f>
        <v>70 nm</v>
      </c>
      <c r="G1121" s="31" t="str">
        <f t="array" ref="G1121">INDEX(StudiesInfo!$1:$80,MATCH($E1121,StudiesInfo!$B:$B,0),MATCH(G$1,StudiesInfo!$1:$1,0))</f>
        <v>nano</v>
      </c>
      <c r="H1121" s="31" t="str">
        <f t="array" ref="H1121">INDEX(StudiesInfo!$1:$80,MATCH($E1121,StudiesInfo!$B:$B,0),MATCH(H$1,StudiesInfo!$1:$1,0))</f>
        <v>Polystyrene (PS)</v>
      </c>
      <c r="I1121" s="31" t="str">
        <f t="array" ref="I1121">INDEX(StudiesInfo!$1:$80,MATCH($E1121,StudiesInfo!$B:$B,0),MATCH(I$1,StudiesInfo!$1:$1,0))</f>
        <v>Sphere</v>
      </c>
      <c r="J1121" s="32" t="str">
        <f t="array" ref="J1121">INDEX(StudiesInfo!$1:$80,MATCH($E1121,StudiesInfo!$B:$B,0),MATCH(J$1,StudiesInfo!$1:$1,0))</f>
        <v>Danio rerio</v>
      </c>
      <c r="K1121" s="31" t="str">
        <f t="array" ref="K1121">INDEX(StudiesInfo!$1:$80,MATCH($E1121,StudiesInfo!$B:$B,0),MATCH(K$1,StudiesInfo!$1:$1,0))</f>
        <v>Unclear</v>
      </c>
      <c r="L1121" s="31" t="str">
        <f t="array" ref="L1121">INDEX(StudiesInfo!$1:$80,MATCH($E1121,StudiesInfo!$B:$B,0),MATCH(L$1,StudiesInfo!$1:$1,0))</f>
        <v>Water: Semi-static system</v>
      </c>
      <c r="M1121" s="31" t="str">
        <f t="array" ref="M1121">INDEX(StudiesInfo!$1:$80,MATCH($E1121,StudiesInfo!$B:$B,0),MATCH(M$1,StudiesInfo!$1:$1,0))</f>
        <v>Every 48h</v>
      </c>
      <c r="N1121" s="31" t="str">
        <f t="array" ref="N1121">INDEX(StudiesInfo!$1:$80,MATCH($E1121,StudiesInfo!$B:$B,0),MATCH(N$1,StudiesInfo!$1:$1,0))</f>
        <v>0.5, 1.5, 5</v>
      </c>
      <c r="O1121" s="31" t="str">
        <f t="array" ref="O1121">INDEX(StudiesInfo!$1:$80,MATCH($E1121,StudiesInfo!$B:$B,0),MATCH(O$1,StudiesInfo!$1:$1,0))</f>
        <v>ppm</v>
      </c>
      <c r="P1121" s="31" t="str">
        <f t="array" ref="P1121">INDEX(StudiesInfo!$1:$80,MATCH($E1121,StudiesInfo!$B:$B,0),MATCH(P$1,StudiesInfo!$1:$1,0))</f>
        <v>Adult</v>
      </c>
      <c r="Q1121" s="31">
        <f t="array" ref="Q1121">INDEX(StudiesInfo!$1:$80,MATCH($E1121,StudiesInfo!$B:$B,0),MATCH(Q$1,StudiesInfo!$1:$1,0))</f>
        <v>6</v>
      </c>
      <c r="R1121" s="31" t="str">
        <f t="array" ref="R1121">INDEX(StudiesInfo!$1:$80,MATCH($E1121,StudiesInfo!$B:$B,0),MATCH(R$1,StudiesInfo!$1:$1,0))</f>
        <v>months</v>
      </c>
      <c r="S1121" s="31" t="str">
        <f t="array" ref="S1121">INDEX(StudiesInfo!$1:$80,MATCH($E1121,StudiesInfo!$B:$B,0),MATCH(S$1,StudiesInfo!$1:$1,0))</f>
        <v>7, Circadian behaviour: 49</v>
      </c>
      <c r="T1121" s="31" t="str">
        <f t="array" ref="T1121">INDEX(StudiesInfo!$1:$80,MATCH($E1121,StudiesInfo!$B:$B,0),MATCH(T$1,StudiesInfo!$1:$1,0))</f>
        <v>5-15 days
15 days +</v>
      </c>
      <c r="U1121" s="31" t="str">
        <f t="array" ref="U1121">INDEX(StudiesInfo!$1:$80,MATCH($E1121,StudiesInfo!$B:$B,0),MATCH(U$1,StudiesInfo!$1:$1,0))</f>
        <v>0, Unclear</v>
      </c>
      <c r="V1121" s="31" t="str">
        <f t="array" ref="V1121">INDEX(StudiesInfo!$1:$80,MATCH($E1121,StudiesInfo!$B:$B,0),MATCH(V$1,StudiesInfo!$1:$1,0))</f>
        <v>Adult</v>
      </c>
      <c r="W1121" s="31" t="str">
        <f t="array" ref="W1121">INDEX(StudiesInfo!$1:$80,MATCH($E1121,StudiesInfo!$B:$B,0),MATCH(W$1,StudiesInfo!$1:$1,0))</f>
        <v>Unclear</v>
      </c>
      <c r="X1121" s="31" t="str">
        <f t="array" ref="X1121">INDEX(StudiesInfo!$1:$80,MATCH($E1121,StudiesInfo!$B:$B,0),MATCH(X$1,StudiesInfo!$1:$1,0))</f>
        <v>-</v>
      </c>
      <c r="Y1121" s="30" t="s">
        <v>582</v>
      </c>
      <c r="Z1121" s="30" t="s">
        <v>583</v>
      </c>
      <c r="AA1121" s="30" t="s">
        <v>1230</v>
      </c>
      <c r="AC1121" s="30"/>
      <c r="AD1121" s="33" t="s">
        <v>1224</v>
      </c>
      <c r="AF1121" s="34" t="s">
        <v>591</v>
      </c>
    </row>
    <row r="1122" ht="16.5" hidden="1" customHeight="1">
      <c r="A1122" s="30">
        <v>38.0</v>
      </c>
      <c r="B1122" s="31" t="str">
        <f t="array" ref="B1122">INDEX(StudiesInfo!$1:$80,MATCH($E1122,StudiesInfo!$B:$B,0),MATCH(B$1,StudiesInfo!$1:$1,0))</f>
        <v>No</v>
      </c>
      <c r="E1122" s="31" t="str">
        <f t="array" ref="E1122">INDEX(StudiesInfo!$1:$80,MATCH($A1122,StudiesInfo!$A:$A,0),MATCH(E$1,StudiesInfo!$1:$1,0))</f>
        <v>Sarasamma et al., 2020</v>
      </c>
      <c r="F1122" s="31" t="str">
        <f t="array" ref="F1122">INDEX(StudiesInfo!$1:$80,MATCH($E1122,StudiesInfo!$B:$B,0),MATCH(F$1,StudiesInfo!$1:$1,0))</f>
        <v>70 nm</v>
      </c>
      <c r="G1122" s="31" t="str">
        <f t="array" ref="G1122">INDEX(StudiesInfo!$1:$80,MATCH($E1122,StudiesInfo!$B:$B,0),MATCH(G$1,StudiesInfo!$1:$1,0))</f>
        <v>nano</v>
      </c>
      <c r="H1122" s="31" t="str">
        <f t="array" ref="H1122">INDEX(StudiesInfo!$1:$80,MATCH($E1122,StudiesInfo!$B:$B,0),MATCH(H$1,StudiesInfo!$1:$1,0))</f>
        <v>Polystyrene (PS)</v>
      </c>
      <c r="I1122" s="31" t="str">
        <f t="array" ref="I1122">INDEX(StudiesInfo!$1:$80,MATCH($E1122,StudiesInfo!$B:$B,0),MATCH(I$1,StudiesInfo!$1:$1,0))</f>
        <v>Sphere</v>
      </c>
      <c r="J1122" s="32" t="str">
        <f t="array" ref="J1122">INDEX(StudiesInfo!$1:$80,MATCH($E1122,StudiesInfo!$B:$B,0),MATCH(J$1,StudiesInfo!$1:$1,0))</f>
        <v>Danio rerio</v>
      </c>
      <c r="K1122" s="31" t="str">
        <f t="array" ref="K1122">INDEX(StudiesInfo!$1:$80,MATCH($E1122,StudiesInfo!$B:$B,0),MATCH(K$1,StudiesInfo!$1:$1,0))</f>
        <v>Unclear</v>
      </c>
      <c r="L1122" s="31" t="str">
        <f t="array" ref="L1122">INDEX(StudiesInfo!$1:$80,MATCH($E1122,StudiesInfo!$B:$B,0),MATCH(L$1,StudiesInfo!$1:$1,0))</f>
        <v>Water: Semi-static system</v>
      </c>
      <c r="M1122" s="31" t="str">
        <f t="array" ref="M1122">INDEX(StudiesInfo!$1:$80,MATCH($E1122,StudiesInfo!$B:$B,0),MATCH(M$1,StudiesInfo!$1:$1,0))</f>
        <v>Every 48h</v>
      </c>
      <c r="N1122" s="31" t="str">
        <f t="array" ref="N1122">INDEX(StudiesInfo!$1:$80,MATCH($E1122,StudiesInfo!$B:$B,0),MATCH(N$1,StudiesInfo!$1:$1,0))</f>
        <v>0.5, 1.5, 5</v>
      </c>
      <c r="O1122" s="31" t="str">
        <f t="array" ref="O1122">INDEX(StudiesInfo!$1:$80,MATCH($E1122,StudiesInfo!$B:$B,0),MATCH(O$1,StudiesInfo!$1:$1,0))</f>
        <v>ppm</v>
      </c>
      <c r="P1122" s="31" t="str">
        <f t="array" ref="P1122">INDEX(StudiesInfo!$1:$80,MATCH($E1122,StudiesInfo!$B:$B,0),MATCH(P$1,StudiesInfo!$1:$1,0))</f>
        <v>Adult</v>
      </c>
      <c r="Q1122" s="31">
        <f t="array" ref="Q1122">INDEX(StudiesInfo!$1:$80,MATCH($E1122,StudiesInfo!$B:$B,0),MATCH(Q$1,StudiesInfo!$1:$1,0))</f>
        <v>6</v>
      </c>
      <c r="R1122" s="31" t="str">
        <f t="array" ref="R1122">INDEX(StudiesInfo!$1:$80,MATCH($E1122,StudiesInfo!$B:$B,0),MATCH(R$1,StudiesInfo!$1:$1,0))</f>
        <v>months</v>
      </c>
      <c r="S1122" s="31" t="str">
        <f t="array" ref="S1122">INDEX(StudiesInfo!$1:$80,MATCH($E1122,StudiesInfo!$B:$B,0),MATCH(S$1,StudiesInfo!$1:$1,0))</f>
        <v>7, Circadian behaviour: 49</v>
      </c>
      <c r="T1122" s="31" t="str">
        <f t="array" ref="T1122">INDEX(StudiesInfo!$1:$80,MATCH($E1122,StudiesInfo!$B:$B,0),MATCH(T$1,StudiesInfo!$1:$1,0))</f>
        <v>5-15 days
15 days +</v>
      </c>
      <c r="U1122" s="31" t="str">
        <f t="array" ref="U1122">INDEX(StudiesInfo!$1:$80,MATCH($E1122,StudiesInfo!$B:$B,0),MATCH(U$1,StudiesInfo!$1:$1,0))</f>
        <v>0, Unclear</v>
      </c>
      <c r="V1122" s="31" t="str">
        <f t="array" ref="V1122">INDEX(StudiesInfo!$1:$80,MATCH($E1122,StudiesInfo!$B:$B,0),MATCH(V$1,StudiesInfo!$1:$1,0))</f>
        <v>Adult</v>
      </c>
      <c r="W1122" s="31" t="str">
        <f t="array" ref="W1122">INDEX(StudiesInfo!$1:$80,MATCH($E1122,StudiesInfo!$B:$B,0),MATCH(W$1,StudiesInfo!$1:$1,0))</f>
        <v>Unclear</v>
      </c>
      <c r="X1122" s="31" t="str">
        <f t="array" ref="X1122">INDEX(StudiesInfo!$1:$80,MATCH($E1122,StudiesInfo!$B:$B,0),MATCH(X$1,StudiesInfo!$1:$1,0))</f>
        <v>-</v>
      </c>
      <c r="Y1122" s="30" t="s">
        <v>582</v>
      </c>
      <c r="Z1122" s="30" t="s">
        <v>583</v>
      </c>
      <c r="AA1122" s="30" t="s">
        <v>1230</v>
      </c>
      <c r="AD1122" s="33" t="s">
        <v>1225</v>
      </c>
      <c r="AF1122" s="30" t="s">
        <v>596</v>
      </c>
    </row>
    <row r="1123" ht="16.5" hidden="1" customHeight="1">
      <c r="A1123" s="30">
        <v>38.0</v>
      </c>
      <c r="B1123" s="31" t="str">
        <f t="array" ref="B1123">INDEX(StudiesInfo!$1:$80,MATCH($E1123,StudiesInfo!$B:$B,0),MATCH(B$1,StudiesInfo!$1:$1,0))</f>
        <v>No</v>
      </c>
      <c r="E1123" s="31" t="str">
        <f t="array" ref="E1123">INDEX(StudiesInfo!$1:$80,MATCH($A1123,StudiesInfo!$A:$A,0),MATCH(E$1,StudiesInfo!$1:$1,0))</f>
        <v>Sarasamma et al., 2020</v>
      </c>
      <c r="F1123" s="31" t="str">
        <f t="array" ref="F1123">INDEX(StudiesInfo!$1:$80,MATCH($E1123,StudiesInfo!$B:$B,0),MATCH(F$1,StudiesInfo!$1:$1,0))</f>
        <v>70 nm</v>
      </c>
      <c r="G1123" s="31" t="str">
        <f t="array" ref="G1123">INDEX(StudiesInfo!$1:$80,MATCH($E1123,StudiesInfo!$B:$B,0),MATCH(G$1,StudiesInfo!$1:$1,0))</f>
        <v>nano</v>
      </c>
      <c r="H1123" s="31" t="str">
        <f t="array" ref="H1123">INDEX(StudiesInfo!$1:$80,MATCH($E1123,StudiesInfo!$B:$B,0),MATCH(H$1,StudiesInfo!$1:$1,0))</f>
        <v>Polystyrene (PS)</v>
      </c>
      <c r="I1123" s="31" t="str">
        <f t="array" ref="I1123">INDEX(StudiesInfo!$1:$80,MATCH($E1123,StudiesInfo!$B:$B,0),MATCH(I$1,StudiesInfo!$1:$1,0))</f>
        <v>Sphere</v>
      </c>
      <c r="J1123" s="32" t="str">
        <f t="array" ref="J1123">INDEX(StudiesInfo!$1:$80,MATCH($E1123,StudiesInfo!$B:$B,0),MATCH(J$1,StudiesInfo!$1:$1,0))</f>
        <v>Danio rerio</v>
      </c>
      <c r="K1123" s="31" t="str">
        <f t="array" ref="K1123">INDEX(StudiesInfo!$1:$80,MATCH($E1123,StudiesInfo!$B:$B,0),MATCH(K$1,StudiesInfo!$1:$1,0))</f>
        <v>Unclear</v>
      </c>
      <c r="L1123" s="31" t="str">
        <f t="array" ref="L1123">INDEX(StudiesInfo!$1:$80,MATCH($E1123,StudiesInfo!$B:$B,0),MATCH(L$1,StudiesInfo!$1:$1,0))</f>
        <v>Water: Semi-static system</v>
      </c>
      <c r="M1123" s="31" t="str">
        <f t="array" ref="M1123">INDEX(StudiesInfo!$1:$80,MATCH($E1123,StudiesInfo!$B:$B,0),MATCH(M$1,StudiesInfo!$1:$1,0))</f>
        <v>Every 48h</v>
      </c>
      <c r="N1123" s="31" t="str">
        <f t="array" ref="N1123">INDEX(StudiesInfo!$1:$80,MATCH($E1123,StudiesInfo!$B:$B,0),MATCH(N$1,StudiesInfo!$1:$1,0))</f>
        <v>0.5, 1.5, 5</v>
      </c>
      <c r="O1123" s="31" t="str">
        <f t="array" ref="O1123">INDEX(StudiesInfo!$1:$80,MATCH($E1123,StudiesInfo!$B:$B,0),MATCH(O$1,StudiesInfo!$1:$1,0))</f>
        <v>ppm</v>
      </c>
      <c r="P1123" s="31" t="str">
        <f t="array" ref="P1123">INDEX(StudiesInfo!$1:$80,MATCH($E1123,StudiesInfo!$B:$B,0),MATCH(P$1,StudiesInfo!$1:$1,0))</f>
        <v>Adult</v>
      </c>
      <c r="Q1123" s="31">
        <f t="array" ref="Q1123">INDEX(StudiesInfo!$1:$80,MATCH($E1123,StudiesInfo!$B:$B,0),MATCH(Q$1,StudiesInfo!$1:$1,0))</f>
        <v>6</v>
      </c>
      <c r="R1123" s="31" t="str">
        <f t="array" ref="R1123">INDEX(StudiesInfo!$1:$80,MATCH($E1123,StudiesInfo!$B:$B,0),MATCH(R$1,StudiesInfo!$1:$1,0))</f>
        <v>months</v>
      </c>
      <c r="S1123" s="31" t="str">
        <f t="array" ref="S1123">INDEX(StudiesInfo!$1:$80,MATCH($E1123,StudiesInfo!$B:$B,0),MATCH(S$1,StudiesInfo!$1:$1,0))</f>
        <v>7, Circadian behaviour: 49</v>
      </c>
      <c r="T1123" s="31" t="str">
        <f t="array" ref="T1123">INDEX(StudiesInfo!$1:$80,MATCH($E1123,StudiesInfo!$B:$B,0),MATCH(T$1,StudiesInfo!$1:$1,0))</f>
        <v>5-15 days
15 days +</v>
      </c>
      <c r="U1123" s="31" t="str">
        <f t="array" ref="U1123">INDEX(StudiesInfo!$1:$80,MATCH($E1123,StudiesInfo!$B:$B,0),MATCH(U$1,StudiesInfo!$1:$1,0))</f>
        <v>0, Unclear</v>
      </c>
      <c r="V1123" s="31" t="str">
        <f t="array" ref="V1123">INDEX(StudiesInfo!$1:$80,MATCH($E1123,StudiesInfo!$B:$B,0),MATCH(V$1,StudiesInfo!$1:$1,0))</f>
        <v>Adult</v>
      </c>
      <c r="W1123" s="31" t="str">
        <f t="array" ref="W1123">INDEX(StudiesInfo!$1:$80,MATCH($E1123,StudiesInfo!$B:$B,0),MATCH(W$1,StudiesInfo!$1:$1,0))</f>
        <v>Unclear</v>
      </c>
      <c r="X1123" s="31" t="str">
        <f t="array" ref="X1123">INDEX(StudiesInfo!$1:$80,MATCH($E1123,StudiesInfo!$B:$B,0),MATCH(X$1,StudiesInfo!$1:$1,0))</f>
        <v>-</v>
      </c>
      <c r="Y1123" s="30" t="s">
        <v>582</v>
      </c>
      <c r="Z1123" s="30" t="s">
        <v>583</v>
      </c>
      <c r="AA1123" s="30" t="s">
        <v>1231</v>
      </c>
      <c r="AC1123" s="30" t="s">
        <v>1057</v>
      </c>
      <c r="AD1123" s="33" t="s">
        <v>586</v>
      </c>
      <c r="AF1123" s="30" t="s">
        <v>588</v>
      </c>
    </row>
    <row r="1124" ht="16.5" hidden="1" customHeight="1">
      <c r="A1124" s="30">
        <v>38.0</v>
      </c>
      <c r="B1124" s="31" t="str">
        <f t="array" ref="B1124">INDEX(StudiesInfo!$1:$80,MATCH($E1124,StudiesInfo!$B:$B,0),MATCH(B$1,StudiesInfo!$1:$1,0))</f>
        <v>No</v>
      </c>
      <c r="E1124" s="31" t="str">
        <f t="array" ref="E1124">INDEX(StudiesInfo!$1:$80,MATCH($A1124,StudiesInfo!$A:$A,0),MATCH(E$1,StudiesInfo!$1:$1,0))</f>
        <v>Sarasamma et al., 2020</v>
      </c>
      <c r="F1124" s="31" t="str">
        <f t="array" ref="F1124">INDEX(StudiesInfo!$1:$80,MATCH($E1124,StudiesInfo!$B:$B,0),MATCH(F$1,StudiesInfo!$1:$1,0))</f>
        <v>70 nm</v>
      </c>
      <c r="G1124" s="31" t="str">
        <f t="array" ref="G1124">INDEX(StudiesInfo!$1:$80,MATCH($E1124,StudiesInfo!$B:$B,0),MATCH(G$1,StudiesInfo!$1:$1,0))</f>
        <v>nano</v>
      </c>
      <c r="H1124" s="31" t="str">
        <f t="array" ref="H1124">INDEX(StudiesInfo!$1:$80,MATCH($E1124,StudiesInfo!$B:$B,0),MATCH(H$1,StudiesInfo!$1:$1,0))</f>
        <v>Polystyrene (PS)</v>
      </c>
      <c r="I1124" s="31" t="str">
        <f t="array" ref="I1124">INDEX(StudiesInfo!$1:$80,MATCH($E1124,StudiesInfo!$B:$B,0),MATCH(I$1,StudiesInfo!$1:$1,0))</f>
        <v>Sphere</v>
      </c>
      <c r="J1124" s="32" t="str">
        <f t="array" ref="J1124">INDEX(StudiesInfo!$1:$80,MATCH($E1124,StudiesInfo!$B:$B,0),MATCH(J$1,StudiesInfo!$1:$1,0))</f>
        <v>Danio rerio</v>
      </c>
      <c r="K1124" s="31" t="str">
        <f t="array" ref="K1124">INDEX(StudiesInfo!$1:$80,MATCH($E1124,StudiesInfo!$B:$B,0),MATCH(K$1,StudiesInfo!$1:$1,0))</f>
        <v>Unclear</v>
      </c>
      <c r="L1124" s="31" t="str">
        <f t="array" ref="L1124">INDEX(StudiesInfo!$1:$80,MATCH($E1124,StudiesInfo!$B:$B,0),MATCH(L$1,StudiesInfo!$1:$1,0))</f>
        <v>Water: Semi-static system</v>
      </c>
      <c r="M1124" s="31" t="str">
        <f t="array" ref="M1124">INDEX(StudiesInfo!$1:$80,MATCH($E1124,StudiesInfo!$B:$B,0),MATCH(M$1,StudiesInfo!$1:$1,0))</f>
        <v>Every 48h</v>
      </c>
      <c r="N1124" s="31" t="str">
        <f t="array" ref="N1124">INDEX(StudiesInfo!$1:$80,MATCH($E1124,StudiesInfo!$B:$B,0),MATCH(N$1,StudiesInfo!$1:$1,0))</f>
        <v>0.5, 1.5, 5</v>
      </c>
      <c r="O1124" s="31" t="str">
        <f t="array" ref="O1124">INDEX(StudiesInfo!$1:$80,MATCH($E1124,StudiesInfo!$B:$B,0),MATCH(O$1,StudiesInfo!$1:$1,0))</f>
        <v>ppm</v>
      </c>
      <c r="P1124" s="31" t="str">
        <f t="array" ref="P1124">INDEX(StudiesInfo!$1:$80,MATCH($E1124,StudiesInfo!$B:$B,0),MATCH(P$1,StudiesInfo!$1:$1,0))</f>
        <v>Adult</v>
      </c>
      <c r="Q1124" s="31">
        <f t="array" ref="Q1124">INDEX(StudiesInfo!$1:$80,MATCH($E1124,StudiesInfo!$B:$B,0),MATCH(Q$1,StudiesInfo!$1:$1,0))</f>
        <v>6</v>
      </c>
      <c r="R1124" s="31" t="str">
        <f t="array" ref="R1124">INDEX(StudiesInfo!$1:$80,MATCH($E1124,StudiesInfo!$B:$B,0),MATCH(R$1,StudiesInfo!$1:$1,0))</f>
        <v>months</v>
      </c>
      <c r="S1124" s="31" t="str">
        <f t="array" ref="S1124">INDEX(StudiesInfo!$1:$80,MATCH($E1124,StudiesInfo!$B:$B,0),MATCH(S$1,StudiesInfo!$1:$1,0))</f>
        <v>7, Circadian behaviour: 49</v>
      </c>
      <c r="T1124" s="31" t="str">
        <f t="array" ref="T1124">INDEX(StudiesInfo!$1:$80,MATCH($E1124,StudiesInfo!$B:$B,0),MATCH(T$1,StudiesInfo!$1:$1,0))</f>
        <v>5-15 days
15 days +</v>
      </c>
      <c r="U1124" s="31" t="str">
        <f t="array" ref="U1124">INDEX(StudiesInfo!$1:$80,MATCH($E1124,StudiesInfo!$B:$B,0),MATCH(U$1,StudiesInfo!$1:$1,0))</f>
        <v>0, Unclear</v>
      </c>
      <c r="V1124" s="31" t="str">
        <f t="array" ref="V1124">INDEX(StudiesInfo!$1:$80,MATCH($E1124,StudiesInfo!$B:$B,0),MATCH(V$1,StudiesInfo!$1:$1,0))</f>
        <v>Adult</v>
      </c>
      <c r="W1124" s="31" t="str">
        <f t="array" ref="W1124">INDEX(StudiesInfo!$1:$80,MATCH($E1124,StudiesInfo!$B:$B,0),MATCH(W$1,StudiesInfo!$1:$1,0))</f>
        <v>Unclear</v>
      </c>
      <c r="X1124" s="31" t="str">
        <f t="array" ref="X1124">INDEX(StudiesInfo!$1:$80,MATCH($E1124,StudiesInfo!$B:$B,0),MATCH(X$1,StudiesInfo!$1:$1,0))</f>
        <v>-</v>
      </c>
      <c r="Y1124" s="30" t="s">
        <v>582</v>
      </c>
      <c r="Z1124" s="30" t="s">
        <v>583</v>
      </c>
      <c r="AA1124" s="30" t="s">
        <v>1231</v>
      </c>
      <c r="AD1124" s="33" t="s">
        <v>1224</v>
      </c>
      <c r="AF1124" s="30" t="s">
        <v>596</v>
      </c>
    </row>
    <row r="1125" ht="16.5" hidden="1" customHeight="1">
      <c r="A1125" s="30">
        <v>38.0</v>
      </c>
      <c r="B1125" s="31" t="str">
        <f t="array" ref="B1125">INDEX(StudiesInfo!$1:$80,MATCH($E1125,StudiesInfo!$B:$B,0),MATCH(B$1,StudiesInfo!$1:$1,0))</f>
        <v>No</v>
      </c>
      <c r="E1125" s="31" t="str">
        <f t="array" ref="E1125">INDEX(StudiesInfo!$1:$80,MATCH($A1125,StudiesInfo!$A:$A,0),MATCH(E$1,StudiesInfo!$1:$1,0))</f>
        <v>Sarasamma et al., 2020</v>
      </c>
      <c r="F1125" s="31" t="str">
        <f t="array" ref="F1125">INDEX(StudiesInfo!$1:$80,MATCH($E1125,StudiesInfo!$B:$B,0),MATCH(F$1,StudiesInfo!$1:$1,0))</f>
        <v>70 nm</v>
      </c>
      <c r="G1125" s="31" t="str">
        <f t="array" ref="G1125">INDEX(StudiesInfo!$1:$80,MATCH($E1125,StudiesInfo!$B:$B,0),MATCH(G$1,StudiesInfo!$1:$1,0))</f>
        <v>nano</v>
      </c>
      <c r="H1125" s="31" t="str">
        <f t="array" ref="H1125">INDEX(StudiesInfo!$1:$80,MATCH($E1125,StudiesInfo!$B:$B,0),MATCH(H$1,StudiesInfo!$1:$1,0))</f>
        <v>Polystyrene (PS)</v>
      </c>
      <c r="I1125" s="31" t="str">
        <f t="array" ref="I1125">INDEX(StudiesInfo!$1:$80,MATCH($E1125,StudiesInfo!$B:$B,0),MATCH(I$1,StudiesInfo!$1:$1,0))</f>
        <v>Sphere</v>
      </c>
      <c r="J1125" s="32" t="str">
        <f t="array" ref="J1125">INDEX(StudiesInfo!$1:$80,MATCH($E1125,StudiesInfo!$B:$B,0),MATCH(J$1,StudiesInfo!$1:$1,0))</f>
        <v>Danio rerio</v>
      </c>
      <c r="K1125" s="31" t="str">
        <f t="array" ref="K1125">INDEX(StudiesInfo!$1:$80,MATCH($E1125,StudiesInfo!$B:$B,0),MATCH(K$1,StudiesInfo!$1:$1,0))</f>
        <v>Unclear</v>
      </c>
      <c r="L1125" s="31" t="str">
        <f t="array" ref="L1125">INDEX(StudiesInfo!$1:$80,MATCH($E1125,StudiesInfo!$B:$B,0),MATCH(L$1,StudiesInfo!$1:$1,0))</f>
        <v>Water: Semi-static system</v>
      </c>
      <c r="M1125" s="31" t="str">
        <f t="array" ref="M1125">INDEX(StudiesInfo!$1:$80,MATCH($E1125,StudiesInfo!$B:$B,0),MATCH(M$1,StudiesInfo!$1:$1,0))</f>
        <v>Every 48h</v>
      </c>
      <c r="N1125" s="31" t="str">
        <f t="array" ref="N1125">INDEX(StudiesInfo!$1:$80,MATCH($E1125,StudiesInfo!$B:$B,0),MATCH(N$1,StudiesInfo!$1:$1,0))</f>
        <v>0.5, 1.5, 5</v>
      </c>
      <c r="O1125" s="31" t="str">
        <f t="array" ref="O1125">INDEX(StudiesInfo!$1:$80,MATCH($E1125,StudiesInfo!$B:$B,0),MATCH(O$1,StudiesInfo!$1:$1,0))</f>
        <v>ppm</v>
      </c>
      <c r="P1125" s="31" t="str">
        <f t="array" ref="P1125">INDEX(StudiesInfo!$1:$80,MATCH($E1125,StudiesInfo!$B:$B,0),MATCH(P$1,StudiesInfo!$1:$1,0))</f>
        <v>Adult</v>
      </c>
      <c r="Q1125" s="31">
        <f t="array" ref="Q1125">INDEX(StudiesInfo!$1:$80,MATCH($E1125,StudiesInfo!$B:$B,0),MATCH(Q$1,StudiesInfo!$1:$1,0))</f>
        <v>6</v>
      </c>
      <c r="R1125" s="31" t="str">
        <f t="array" ref="R1125">INDEX(StudiesInfo!$1:$80,MATCH($E1125,StudiesInfo!$B:$B,0),MATCH(R$1,StudiesInfo!$1:$1,0))</f>
        <v>months</v>
      </c>
      <c r="S1125" s="31" t="str">
        <f t="array" ref="S1125">INDEX(StudiesInfo!$1:$80,MATCH($E1125,StudiesInfo!$B:$B,0),MATCH(S$1,StudiesInfo!$1:$1,0))</f>
        <v>7, Circadian behaviour: 49</v>
      </c>
      <c r="T1125" s="31" t="str">
        <f t="array" ref="T1125">INDEX(StudiesInfo!$1:$80,MATCH($E1125,StudiesInfo!$B:$B,0),MATCH(T$1,StudiesInfo!$1:$1,0))</f>
        <v>5-15 days
15 days +</v>
      </c>
      <c r="U1125" s="31" t="str">
        <f t="array" ref="U1125">INDEX(StudiesInfo!$1:$80,MATCH($E1125,StudiesInfo!$B:$B,0),MATCH(U$1,StudiesInfo!$1:$1,0))</f>
        <v>0, Unclear</v>
      </c>
      <c r="V1125" s="31" t="str">
        <f t="array" ref="V1125">INDEX(StudiesInfo!$1:$80,MATCH($E1125,StudiesInfo!$B:$B,0),MATCH(V$1,StudiesInfo!$1:$1,0))</f>
        <v>Adult</v>
      </c>
      <c r="W1125" s="31" t="str">
        <f t="array" ref="W1125">INDEX(StudiesInfo!$1:$80,MATCH($E1125,StudiesInfo!$B:$B,0),MATCH(W$1,StudiesInfo!$1:$1,0))</f>
        <v>Unclear</v>
      </c>
      <c r="X1125" s="31" t="str">
        <f t="array" ref="X1125">INDEX(StudiesInfo!$1:$80,MATCH($E1125,StudiesInfo!$B:$B,0),MATCH(X$1,StudiesInfo!$1:$1,0))</f>
        <v>-</v>
      </c>
      <c r="Y1125" s="30" t="s">
        <v>582</v>
      </c>
      <c r="Z1125" s="30" t="s">
        <v>583</v>
      </c>
      <c r="AA1125" s="30" t="s">
        <v>1231</v>
      </c>
      <c r="AB1125" s="30"/>
      <c r="AC1125" s="30"/>
      <c r="AD1125" s="33" t="s">
        <v>1225</v>
      </c>
      <c r="AF1125" s="30" t="s">
        <v>596</v>
      </c>
    </row>
    <row r="1126" ht="16.5" hidden="1" customHeight="1">
      <c r="A1126" s="30">
        <v>38.0</v>
      </c>
      <c r="B1126" s="31" t="str">
        <f t="array" ref="B1126">INDEX(StudiesInfo!$1:$80,MATCH($E1126,StudiesInfo!$B:$B,0),MATCH(B$1,StudiesInfo!$1:$1,0))</f>
        <v>No</v>
      </c>
      <c r="E1126" s="31" t="str">
        <f t="array" ref="E1126">INDEX(StudiesInfo!$1:$80,MATCH($A1126,StudiesInfo!$A:$A,0),MATCH(E$1,StudiesInfo!$1:$1,0))</f>
        <v>Sarasamma et al., 2020</v>
      </c>
      <c r="F1126" s="31" t="str">
        <f t="array" ref="F1126">INDEX(StudiesInfo!$1:$80,MATCH($E1126,StudiesInfo!$B:$B,0),MATCH(F$1,StudiesInfo!$1:$1,0))</f>
        <v>70 nm</v>
      </c>
      <c r="G1126" s="31" t="str">
        <f t="array" ref="G1126">INDEX(StudiesInfo!$1:$80,MATCH($E1126,StudiesInfo!$B:$B,0),MATCH(G$1,StudiesInfo!$1:$1,0))</f>
        <v>nano</v>
      </c>
      <c r="H1126" s="31" t="str">
        <f t="array" ref="H1126">INDEX(StudiesInfo!$1:$80,MATCH($E1126,StudiesInfo!$B:$B,0),MATCH(H$1,StudiesInfo!$1:$1,0))</f>
        <v>Polystyrene (PS)</v>
      </c>
      <c r="I1126" s="31" t="str">
        <f t="array" ref="I1126">INDEX(StudiesInfo!$1:$80,MATCH($E1126,StudiesInfo!$B:$B,0),MATCH(I$1,StudiesInfo!$1:$1,0))</f>
        <v>Sphere</v>
      </c>
      <c r="J1126" s="32" t="str">
        <f t="array" ref="J1126">INDEX(StudiesInfo!$1:$80,MATCH($E1126,StudiesInfo!$B:$B,0),MATCH(J$1,StudiesInfo!$1:$1,0))</f>
        <v>Danio rerio</v>
      </c>
      <c r="K1126" s="31" t="str">
        <f t="array" ref="K1126">INDEX(StudiesInfo!$1:$80,MATCH($E1126,StudiesInfo!$B:$B,0),MATCH(K$1,StudiesInfo!$1:$1,0))</f>
        <v>Unclear</v>
      </c>
      <c r="L1126" s="31" t="str">
        <f t="array" ref="L1126">INDEX(StudiesInfo!$1:$80,MATCH($E1126,StudiesInfo!$B:$B,0),MATCH(L$1,StudiesInfo!$1:$1,0))</f>
        <v>Water: Semi-static system</v>
      </c>
      <c r="M1126" s="31" t="str">
        <f t="array" ref="M1126">INDEX(StudiesInfo!$1:$80,MATCH($E1126,StudiesInfo!$B:$B,0),MATCH(M$1,StudiesInfo!$1:$1,0))</f>
        <v>Every 48h</v>
      </c>
      <c r="N1126" s="31" t="str">
        <f t="array" ref="N1126">INDEX(StudiesInfo!$1:$80,MATCH($E1126,StudiesInfo!$B:$B,0),MATCH(N$1,StudiesInfo!$1:$1,0))</f>
        <v>0.5, 1.5, 5</v>
      </c>
      <c r="O1126" s="31" t="str">
        <f t="array" ref="O1126">INDEX(StudiesInfo!$1:$80,MATCH($E1126,StudiesInfo!$B:$B,0),MATCH(O$1,StudiesInfo!$1:$1,0))</f>
        <v>ppm</v>
      </c>
      <c r="P1126" s="31" t="str">
        <f t="array" ref="P1126">INDEX(StudiesInfo!$1:$80,MATCH($E1126,StudiesInfo!$B:$B,0),MATCH(P$1,StudiesInfo!$1:$1,0))</f>
        <v>Adult</v>
      </c>
      <c r="Q1126" s="31">
        <f t="array" ref="Q1126">INDEX(StudiesInfo!$1:$80,MATCH($E1126,StudiesInfo!$B:$B,0),MATCH(Q$1,StudiesInfo!$1:$1,0))</f>
        <v>6</v>
      </c>
      <c r="R1126" s="31" t="str">
        <f t="array" ref="R1126">INDEX(StudiesInfo!$1:$80,MATCH($E1126,StudiesInfo!$B:$B,0),MATCH(R$1,StudiesInfo!$1:$1,0))</f>
        <v>months</v>
      </c>
      <c r="S1126" s="31" t="str">
        <f t="array" ref="S1126">INDEX(StudiesInfo!$1:$80,MATCH($E1126,StudiesInfo!$B:$B,0),MATCH(S$1,StudiesInfo!$1:$1,0))</f>
        <v>7, Circadian behaviour: 49</v>
      </c>
      <c r="T1126" s="31" t="str">
        <f t="array" ref="T1126">INDEX(StudiesInfo!$1:$80,MATCH($E1126,StudiesInfo!$B:$B,0),MATCH(T$1,StudiesInfo!$1:$1,0))</f>
        <v>5-15 days
15 days +</v>
      </c>
      <c r="U1126" s="31" t="str">
        <f t="array" ref="U1126">INDEX(StudiesInfo!$1:$80,MATCH($E1126,StudiesInfo!$B:$B,0),MATCH(U$1,StudiesInfo!$1:$1,0))</f>
        <v>0, Unclear</v>
      </c>
      <c r="V1126" s="31" t="str">
        <f t="array" ref="V1126">INDEX(StudiesInfo!$1:$80,MATCH($E1126,StudiesInfo!$B:$B,0),MATCH(V$1,StudiesInfo!$1:$1,0))</f>
        <v>Adult</v>
      </c>
      <c r="W1126" s="31" t="str">
        <f t="array" ref="W1126">INDEX(StudiesInfo!$1:$80,MATCH($E1126,StudiesInfo!$B:$B,0),MATCH(W$1,StudiesInfo!$1:$1,0))</f>
        <v>Unclear</v>
      </c>
      <c r="X1126" s="31" t="str">
        <f t="array" ref="X1126">INDEX(StudiesInfo!$1:$80,MATCH($E1126,StudiesInfo!$B:$B,0),MATCH(X$1,StudiesInfo!$1:$1,0))</f>
        <v>-</v>
      </c>
      <c r="Y1126" s="30" t="s">
        <v>582</v>
      </c>
      <c r="Z1126" s="30" t="s">
        <v>583</v>
      </c>
      <c r="AA1126" s="30" t="s">
        <v>1232</v>
      </c>
      <c r="AC1126" s="30" t="s">
        <v>1057</v>
      </c>
      <c r="AD1126" s="33" t="s">
        <v>586</v>
      </c>
      <c r="AF1126" s="30" t="s">
        <v>588</v>
      </c>
    </row>
    <row r="1127" ht="16.5" hidden="1" customHeight="1">
      <c r="A1127" s="30">
        <v>38.0</v>
      </c>
      <c r="B1127" s="31" t="str">
        <f t="array" ref="B1127">INDEX(StudiesInfo!$1:$80,MATCH($E1127,StudiesInfo!$B:$B,0),MATCH(B$1,StudiesInfo!$1:$1,0))</f>
        <v>No</v>
      </c>
      <c r="E1127" s="31" t="str">
        <f t="array" ref="E1127">INDEX(StudiesInfo!$1:$80,MATCH($A1127,StudiesInfo!$A:$A,0),MATCH(E$1,StudiesInfo!$1:$1,0))</f>
        <v>Sarasamma et al., 2020</v>
      </c>
      <c r="F1127" s="31" t="str">
        <f t="array" ref="F1127">INDEX(StudiesInfo!$1:$80,MATCH($E1127,StudiesInfo!$B:$B,0),MATCH(F$1,StudiesInfo!$1:$1,0))</f>
        <v>70 nm</v>
      </c>
      <c r="G1127" s="31" t="str">
        <f t="array" ref="G1127">INDEX(StudiesInfo!$1:$80,MATCH($E1127,StudiesInfo!$B:$B,0),MATCH(G$1,StudiesInfo!$1:$1,0))</f>
        <v>nano</v>
      </c>
      <c r="H1127" s="31" t="str">
        <f t="array" ref="H1127">INDEX(StudiesInfo!$1:$80,MATCH($E1127,StudiesInfo!$B:$B,0),MATCH(H$1,StudiesInfo!$1:$1,0))</f>
        <v>Polystyrene (PS)</v>
      </c>
      <c r="I1127" s="31" t="str">
        <f t="array" ref="I1127">INDEX(StudiesInfo!$1:$80,MATCH($E1127,StudiesInfo!$B:$B,0),MATCH(I$1,StudiesInfo!$1:$1,0))</f>
        <v>Sphere</v>
      </c>
      <c r="J1127" s="32" t="str">
        <f t="array" ref="J1127">INDEX(StudiesInfo!$1:$80,MATCH($E1127,StudiesInfo!$B:$B,0),MATCH(J$1,StudiesInfo!$1:$1,0))</f>
        <v>Danio rerio</v>
      </c>
      <c r="K1127" s="31" t="str">
        <f t="array" ref="K1127">INDEX(StudiesInfo!$1:$80,MATCH($E1127,StudiesInfo!$B:$B,0),MATCH(K$1,StudiesInfo!$1:$1,0))</f>
        <v>Unclear</v>
      </c>
      <c r="L1127" s="31" t="str">
        <f t="array" ref="L1127">INDEX(StudiesInfo!$1:$80,MATCH($E1127,StudiesInfo!$B:$B,0),MATCH(L$1,StudiesInfo!$1:$1,0))</f>
        <v>Water: Semi-static system</v>
      </c>
      <c r="M1127" s="31" t="str">
        <f t="array" ref="M1127">INDEX(StudiesInfo!$1:$80,MATCH($E1127,StudiesInfo!$B:$B,0),MATCH(M$1,StudiesInfo!$1:$1,0))</f>
        <v>Every 48h</v>
      </c>
      <c r="N1127" s="31" t="str">
        <f t="array" ref="N1127">INDEX(StudiesInfo!$1:$80,MATCH($E1127,StudiesInfo!$B:$B,0),MATCH(N$1,StudiesInfo!$1:$1,0))</f>
        <v>0.5, 1.5, 5</v>
      </c>
      <c r="O1127" s="31" t="str">
        <f t="array" ref="O1127">INDEX(StudiesInfo!$1:$80,MATCH($E1127,StudiesInfo!$B:$B,0),MATCH(O$1,StudiesInfo!$1:$1,0))</f>
        <v>ppm</v>
      </c>
      <c r="P1127" s="31" t="str">
        <f t="array" ref="P1127">INDEX(StudiesInfo!$1:$80,MATCH($E1127,StudiesInfo!$B:$B,0),MATCH(P$1,StudiesInfo!$1:$1,0))</f>
        <v>Adult</v>
      </c>
      <c r="Q1127" s="31">
        <f t="array" ref="Q1127">INDEX(StudiesInfo!$1:$80,MATCH($E1127,StudiesInfo!$B:$B,0),MATCH(Q$1,StudiesInfo!$1:$1,0))</f>
        <v>6</v>
      </c>
      <c r="R1127" s="31" t="str">
        <f t="array" ref="R1127">INDEX(StudiesInfo!$1:$80,MATCH($E1127,StudiesInfo!$B:$B,0),MATCH(R$1,StudiesInfo!$1:$1,0))</f>
        <v>months</v>
      </c>
      <c r="S1127" s="31" t="str">
        <f t="array" ref="S1127">INDEX(StudiesInfo!$1:$80,MATCH($E1127,StudiesInfo!$B:$B,0),MATCH(S$1,StudiesInfo!$1:$1,0))</f>
        <v>7, Circadian behaviour: 49</v>
      </c>
      <c r="T1127" s="31" t="str">
        <f t="array" ref="T1127">INDEX(StudiesInfo!$1:$80,MATCH($E1127,StudiesInfo!$B:$B,0),MATCH(T$1,StudiesInfo!$1:$1,0))</f>
        <v>5-15 days
15 days +</v>
      </c>
      <c r="U1127" s="31" t="str">
        <f t="array" ref="U1127">INDEX(StudiesInfo!$1:$80,MATCH($E1127,StudiesInfo!$B:$B,0),MATCH(U$1,StudiesInfo!$1:$1,0))</f>
        <v>0, Unclear</v>
      </c>
      <c r="V1127" s="31" t="str">
        <f t="array" ref="V1127">INDEX(StudiesInfo!$1:$80,MATCH($E1127,StudiesInfo!$B:$B,0),MATCH(V$1,StudiesInfo!$1:$1,0))</f>
        <v>Adult</v>
      </c>
      <c r="W1127" s="31" t="str">
        <f t="array" ref="W1127">INDEX(StudiesInfo!$1:$80,MATCH($E1127,StudiesInfo!$B:$B,0),MATCH(W$1,StudiesInfo!$1:$1,0))</f>
        <v>Unclear</v>
      </c>
      <c r="X1127" s="31" t="str">
        <f t="array" ref="X1127">INDEX(StudiesInfo!$1:$80,MATCH($E1127,StudiesInfo!$B:$B,0),MATCH(X$1,StudiesInfo!$1:$1,0))</f>
        <v>-</v>
      </c>
      <c r="Y1127" s="30" t="s">
        <v>582</v>
      </c>
      <c r="Z1127" s="30" t="s">
        <v>583</v>
      </c>
      <c r="AA1127" s="30" t="s">
        <v>1232</v>
      </c>
      <c r="AD1127" s="33" t="s">
        <v>1224</v>
      </c>
      <c r="AF1127" s="34" t="s">
        <v>591</v>
      </c>
    </row>
    <row r="1128" ht="16.5" hidden="1" customHeight="1">
      <c r="A1128" s="30">
        <v>38.0</v>
      </c>
      <c r="B1128" s="31" t="str">
        <f t="array" ref="B1128">INDEX(StudiesInfo!$1:$80,MATCH($E1128,StudiesInfo!$B:$B,0),MATCH(B$1,StudiesInfo!$1:$1,0))</f>
        <v>No</v>
      </c>
      <c r="E1128" s="31" t="str">
        <f t="array" ref="E1128">INDEX(StudiesInfo!$1:$80,MATCH($A1128,StudiesInfo!$A:$A,0),MATCH(E$1,StudiesInfo!$1:$1,0))</f>
        <v>Sarasamma et al., 2020</v>
      </c>
      <c r="F1128" s="31" t="str">
        <f t="array" ref="F1128">INDEX(StudiesInfo!$1:$80,MATCH($E1128,StudiesInfo!$B:$B,0),MATCH(F$1,StudiesInfo!$1:$1,0))</f>
        <v>70 nm</v>
      </c>
      <c r="G1128" s="31" t="str">
        <f t="array" ref="G1128">INDEX(StudiesInfo!$1:$80,MATCH($E1128,StudiesInfo!$B:$B,0),MATCH(G$1,StudiesInfo!$1:$1,0))</f>
        <v>nano</v>
      </c>
      <c r="H1128" s="31" t="str">
        <f t="array" ref="H1128">INDEX(StudiesInfo!$1:$80,MATCH($E1128,StudiesInfo!$B:$B,0),MATCH(H$1,StudiesInfo!$1:$1,0))</f>
        <v>Polystyrene (PS)</v>
      </c>
      <c r="I1128" s="31" t="str">
        <f t="array" ref="I1128">INDEX(StudiesInfo!$1:$80,MATCH($E1128,StudiesInfo!$B:$B,0),MATCH(I$1,StudiesInfo!$1:$1,0))</f>
        <v>Sphere</v>
      </c>
      <c r="J1128" s="32" t="str">
        <f t="array" ref="J1128">INDEX(StudiesInfo!$1:$80,MATCH($E1128,StudiesInfo!$B:$B,0),MATCH(J$1,StudiesInfo!$1:$1,0))</f>
        <v>Danio rerio</v>
      </c>
      <c r="K1128" s="31" t="str">
        <f t="array" ref="K1128">INDEX(StudiesInfo!$1:$80,MATCH($E1128,StudiesInfo!$B:$B,0),MATCH(K$1,StudiesInfo!$1:$1,0))</f>
        <v>Unclear</v>
      </c>
      <c r="L1128" s="31" t="str">
        <f t="array" ref="L1128">INDEX(StudiesInfo!$1:$80,MATCH($E1128,StudiesInfo!$B:$B,0),MATCH(L$1,StudiesInfo!$1:$1,0))</f>
        <v>Water: Semi-static system</v>
      </c>
      <c r="M1128" s="31" t="str">
        <f t="array" ref="M1128">INDEX(StudiesInfo!$1:$80,MATCH($E1128,StudiesInfo!$B:$B,0),MATCH(M$1,StudiesInfo!$1:$1,0))</f>
        <v>Every 48h</v>
      </c>
      <c r="N1128" s="31" t="str">
        <f t="array" ref="N1128">INDEX(StudiesInfo!$1:$80,MATCH($E1128,StudiesInfo!$B:$B,0),MATCH(N$1,StudiesInfo!$1:$1,0))</f>
        <v>0.5, 1.5, 5</v>
      </c>
      <c r="O1128" s="31" t="str">
        <f t="array" ref="O1128">INDEX(StudiesInfo!$1:$80,MATCH($E1128,StudiesInfo!$B:$B,0),MATCH(O$1,StudiesInfo!$1:$1,0))</f>
        <v>ppm</v>
      </c>
      <c r="P1128" s="31" t="str">
        <f t="array" ref="P1128">INDEX(StudiesInfo!$1:$80,MATCH($E1128,StudiesInfo!$B:$B,0),MATCH(P$1,StudiesInfo!$1:$1,0))</f>
        <v>Adult</v>
      </c>
      <c r="Q1128" s="31">
        <f t="array" ref="Q1128">INDEX(StudiesInfo!$1:$80,MATCH($E1128,StudiesInfo!$B:$B,0),MATCH(Q$1,StudiesInfo!$1:$1,0))</f>
        <v>6</v>
      </c>
      <c r="R1128" s="31" t="str">
        <f t="array" ref="R1128">INDEX(StudiesInfo!$1:$80,MATCH($E1128,StudiesInfo!$B:$B,0),MATCH(R$1,StudiesInfo!$1:$1,0))</f>
        <v>months</v>
      </c>
      <c r="S1128" s="31" t="str">
        <f t="array" ref="S1128">INDEX(StudiesInfo!$1:$80,MATCH($E1128,StudiesInfo!$B:$B,0),MATCH(S$1,StudiesInfo!$1:$1,0))</f>
        <v>7, Circadian behaviour: 49</v>
      </c>
      <c r="T1128" s="31" t="str">
        <f t="array" ref="T1128">INDEX(StudiesInfo!$1:$80,MATCH($E1128,StudiesInfo!$B:$B,0),MATCH(T$1,StudiesInfo!$1:$1,0))</f>
        <v>5-15 days
15 days +</v>
      </c>
      <c r="U1128" s="31" t="str">
        <f t="array" ref="U1128">INDEX(StudiesInfo!$1:$80,MATCH($E1128,StudiesInfo!$B:$B,0),MATCH(U$1,StudiesInfo!$1:$1,0))</f>
        <v>0, Unclear</v>
      </c>
      <c r="V1128" s="31" t="str">
        <f t="array" ref="V1128">INDEX(StudiesInfo!$1:$80,MATCH($E1128,StudiesInfo!$B:$B,0),MATCH(V$1,StudiesInfo!$1:$1,0))</f>
        <v>Adult</v>
      </c>
      <c r="W1128" s="31" t="str">
        <f t="array" ref="W1128">INDEX(StudiesInfo!$1:$80,MATCH($E1128,StudiesInfo!$B:$B,0),MATCH(W$1,StudiesInfo!$1:$1,0))</f>
        <v>Unclear</v>
      </c>
      <c r="X1128" s="31" t="str">
        <f t="array" ref="X1128">INDEX(StudiesInfo!$1:$80,MATCH($E1128,StudiesInfo!$B:$B,0),MATCH(X$1,StudiesInfo!$1:$1,0))</f>
        <v>-</v>
      </c>
      <c r="Y1128" s="30" t="s">
        <v>582</v>
      </c>
      <c r="Z1128" s="30" t="s">
        <v>583</v>
      </c>
      <c r="AA1128" s="30" t="s">
        <v>1232</v>
      </c>
      <c r="AD1128" s="33" t="s">
        <v>1225</v>
      </c>
      <c r="AF1128" s="30" t="s">
        <v>596</v>
      </c>
    </row>
    <row r="1129" ht="16.5" hidden="1" customHeight="1">
      <c r="A1129" s="30">
        <v>38.0</v>
      </c>
      <c r="B1129" s="31" t="str">
        <f t="array" ref="B1129">INDEX(StudiesInfo!$1:$80,MATCH($E1129,StudiesInfo!$B:$B,0),MATCH(B$1,StudiesInfo!$1:$1,0))</f>
        <v>No</v>
      </c>
      <c r="E1129" s="31" t="str">
        <f t="array" ref="E1129">INDEX(StudiesInfo!$1:$80,MATCH($A1129,StudiesInfo!$A:$A,0),MATCH(E$1,StudiesInfo!$1:$1,0))</f>
        <v>Sarasamma et al., 2020</v>
      </c>
      <c r="F1129" s="31" t="str">
        <f t="array" ref="F1129">INDEX(StudiesInfo!$1:$80,MATCH($E1129,StudiesInfo!$B:$B,0),MATCH(F$1,StudiesInfo!$1:$1,0))</f>
        <v>70 nm</v>
      </c>
      <c r="G1129" s="31" t="str">
        <f t="array" ref="G1129">INDEX(StudiesInfo!$1:$80,MATCH($E1129,StudiesInfo!$B:$B,0),MATCH(G$1,StudiesInfo!$1:$1,0))</f>
        <v>nano</v>
      </c>
      <c r="H1129" s="31" t="str">
        <f t="array" ref="H1129">INDEX(StudiesInfo!$1:$80,MATCH($E1129,StudiesInfo!$B:$B,0),MATCH(H$1,StudiesInfo!$1:$1,0))</f>
        <v>Polystyrene (PS)</v>
      </c>
      <c r="I1129" s="31" t="str">
        <f t="array" ref="I1129">INDEX(StudiesInfo!$1:$80,MATCH($E1129,StudiesInfo!$B:$B,0),MATCH(I$1,StudiesInfo!$1:$1,0))</f>
        <v>Sphere</v>
      </c>
      <c r="J1129" s="32" t="str">
        <f t="array" ref="J1129">INDEX(StudiesInfo!$1:$80,MATCH($E1129,StudiesInfo!$B:$B,0),MATCH(J$1,StudiesInfo!$1:$1,0))</f>
        <v>Danio rerio</v>
      </c>
      <c r="K1129" s="31" t="str">
        <f t="array" ref="K1129">INDEX(StudiesInfo!$1:$80,MATCH($E1129,StudiesInfo!$B:$B,0),MATCH(K$1,StudiesInfo!$1:$1,0))</f>
        <v>Unclear</v>
      </c>
      <c r="L1129" s="31" t="str">
        <f t="array" ref="L1129">INDEX(StudiesInfo!$1:$80,MATCH($E1129,StudiesInfo!$B:$B,0),MATCH(L$1,StudiesInfo!$1:$1,0))</f>
        <v>Water: Semi-static system</v>
      </c>
      <c r="M1129" s="31" t="str">
        <f t="array" ref="M1129">INDEX(StudiesInfo!$1:$80,MATCH($E1129,StudiesInfo!$B:$B,0),MATCH(M$1,StudiesInfo!$1:$1,0))</f>
        <v>Every 48h</v>
      </c>
      <c r="N1129" s="31" t="str">
        <f t="array" ref="N1129">INDEX(StudiesInfo!$1:$80,MATCH($E1129,StudiesInfo!$B:$B,0),MATCH(N$1,StudiesInfo!$1:$1,0))</f>
        <v>0.5, 1.5, 5</v>
      </c>
      <c r="O1129" s="31" t="str">
        <f t="array" ref="O1129">INDEX(StudiesInfo!$1:$80,MATCH($E1129,StudiesInfo!$B:$B,0),MATCH(O$1,StudiesInfo!$1:$1,0))</f>
        <v>ppm</v>
      </c>
      <c r="P1129" s="31" t="str">
        <f t="array" ref="P1129">INDEX(StudiesInfo!$1:$80,MATCH($E1129,StudiesInfo!$B:$B,0),MATCH(P$1,StudiesInfo!$1:$1,0))</f>
        <v>Adult</v>
      </c>
      <c r="Q1129" s="31">
        <f t="array" ref="Q1129">INDEX(StudiesInfo!$1:$80,MATCH($E1129,StudiesInfo!$B:$B,0),MATCH(Q$1,StudiesInfo!$1:$1,0))</f>
        <v>6</v>
      </c>
      <c r="R1129" s="31" t="str">
        <f t="array" ref="R1129">INDEX(StudiesInfo!$1:$80,MATCH($E1129,StudiesInfo!$B:$B,0),MATCH(R$1,StudiesInfo!$1:$1,0))</f>
        <v>months</v>
      </c>
      <c r="S1129" s="31" t="str">
        <f t="array" ref="S1129">INDEX(StudiesInfo!$1:$80,MATCH($E1129,StudiesInfo!$B:$B,0),MATCH(S$1,StudiesInfo!$1:$1,0))</f>
        <v>7, Circadian behaviour: 49</v>
      </c>
      <c r="T1129" s="31" t="str">
        <f t="array" ref="T1129">INDEX(StudiesInfo!$1:$80,MATCH($E1129,StudiesInfo!$B:$B,0),MATCH(T$1,StudiesInfo!$1:$1,0))</f>
        <v>5-15 days
15 days +</v>
      </c>
      <c r="U1129" s="31" t="str">
        <f t="array" ref="U1129">INDEX(StudiesInfo!$1:$80,MATCH($E1129,StudiesInfo!$B:$B,0),MATCH(U$1,StudiesInfo!$1:$1,0))</f>
        <v>0, Unclear</v>
      </c>
      <c r="V1129" s="31" t="str">
        <f t="array" ref="V1129">INDEX(StudiesInfo!$1:$80,MATCH($E1129,StudiesInfo!$B:$B,0),MATCH(V$1,StudiesInfo!$1:$1,0))</f>
        <v>Adult</v>
      </c>
      <c r="W1129" s="31" t="str">
        <f t="array" ref="W1129">INDEX(StudiesInfo!$1:$80,MATCH($E1129,StudiesInfo!$B:$B,0),MATCH(W$1,StudiesInfo!$1:$1,0))</f>
        <v>Unclear</v>
      </c>
      <c r="X1129" s="31" t="str">
        <f t="array" ref="X1129">INDEX(StudiesInfo!$1:$80,MATCH($E1129,StudiesInfo!$B:$B,0),MATCH(X$1,StudiesInfo!$1:$1,0))</f>
        <v>-</v>
      </c>
      <c r="Y1129" s="30" t="s">
        <v>582</v>
      </c>
      <c r="Z1129" s="30" t="s">
        <v>583</v>
      </c>
      <c r="AA1129" s="30" t="s">
        <v>1233</v>
      </c>
      <c r="AB1129" s="30"/>
      <c r="AC1129" s="30" t="s">
        <v>1057</v>
      </c>
      <c r="AD1129" s="33" t="s">
        <v>586</v>
      </c>
      <c r="AF1129" s="30" t="s">
        <v>588</v>
      </c>
    </row>
    <row r="1130" ht="16.5" hidden="1" customHeight="1">
      <c r="A1130" s="30">
        <v>38.0</v>
      </c>
      <c r="B1130" s="31" t="str">
        <f t="array" ref="B1130">INDEX(StudiesInfo!$1:$80,MATCH($E1130,StudiesInfo!$B:$B,0),MATCH(B$1,StudiesInfo!$1:$1,0))</f>
        <v>No</v>
      </c>
      <c r="E1130" s="31" t="str">
        <f t="array" ref="E1130">INDEX(StudiesInfo!$1:$80,MATCH($A1130,StudiesInfo!$A:$A,0),MATCH(E$1,StudiesInfo!$1:$1,0))</f>
        <v>Sarasamma et al., 2020</v>
      </c>
      <c r="F1130" s="31" t="str">
        <f t="array" ref="F1130">INDEX(StudiesInfo!$1:$80,MATCH($E1130,StudiesInfo!$B:$B,0),MATCH(F$1,StudiesInfo!$1:$1,0))</f>
        <v>70 nm</v>
      </c>
      <c r="G1130" s="31" t="str">
        <f t="array" ref="G1130">INDEX(StudiesInfo!$1:$80,MATCH($E1130,StudiesInfo!$B:$B,0),MATCH(G$1,StudiesInfo!$1:$1,0))</f>
        <v>nano</v>
      </c>
      <c r="H1130" s="31" t="str">
        <f t="array" ref="H1130">INDEX(StudiesInfo!$1:$80,MATCH($E1130,StudiesInfo!$B:$B,0),MATCH(H$1,StudiesInfo!$1:$1,0))</f>
        <v>Polystyrene (PS)</v>
      </c>
      <c r="I1130" s="31" t="str">
        <f t="array" ref="I1130">INDEX(StudiesInfo!$1:$80,MATCH($E1130,StudiesInfo!$B:$B,0),MATCH(I$1,StudiesInfo!$1:$1,0))</f>
        <v>Sphere</v>
      </c>
      <c r="J1130" s="32" t="str">
        <f t="array" ref="J1130">INDEX(StudiesInfo!$1:$80,MATCH($E1130,StudiesInfo!$B:$B,0),MATCH(J$1,StudiesInfo!$1:$1,0))</f>
        <v>Danio rerio</v>
      </c>
      <c r="K1130" s="31" t="str">
        <f t="array" ref="K1130">INDEX(StudiesInfo!$1:$80,MATCH($E1130,StudiesInfo!$B:$B,0),MATCH(K$1,StudiesInfo!$1:$1,0))</f>
        <v>Unclear</v>
      </c>
      <c r="L1130" s="31" t="str">
        <f t="array" ref="L1130">INDEX(StudiesInfo!$1:$80,MATCH($E1130,StudiesInfo!$B:$B,0),MATCH(L$1,StudiesInfo!$1:$1,0))</f>
        <v>Water: Semi-static system</v>
      </c>
      <c r="M1130" s="31" t="str">
        <f t="array" ref="M1130">INDEX(StudiesInfo!$1:$80,MATCH($E1130,StudiesInfo!$B:$B,0),MATCH(M$1,StudiesInfo!$1:$1,0))</f>
        <v>Every 48h</v>
      </c>
      <c r="N1130" s="31" t="str">
        <f t="array" ref="N1130">INDEX(StudiesInfo!$1:$80,MATCH($E1130,StudiesInfo!$B:$B,0),MATCH(N$1,StudiesInfo!$1:$1,0))</f>
        <v>0.5, 1.5, 5</v>
      </c>
      <c r="O1130" s="31" t="str">
        <f t="array" ref="O1130">INDEX(StudiesInfo!$1:$80,MATCH($E1130,StudiesInfo!$B:$B,0),MATCH(O$1,StudiesInfo!$1:$1,0))</f>
        <v>ppm</v>
      </c>
      <c r="P1130" s="31" t="str">
        <f t="array" ref="P1130">INDEX(StudiesInfo!$1:$80,MATCH($E1130,StudiesInfo!$B:$B,0),MATCH(P$1,StudiesInfo!$1:$1,0))</f>
        <v>Adult</v>
      </c>
      <c r="Q1130" s="31">
        <f t="array" ref="Q1130">INDEX(StudiesInfo!$1:$80,MATCH($E1130,StudiesInfo!$B:$B,0),MATCH(Q$1,StudiesInfo!$1:$1,0))</f>
        <v>6</v>
      </c>
      <c r="R1130" s="31" t="str">
        <f t="array" ref="R1130">INDEX(StudiesInfo!$1:$80,MATCH($E1130,StudiesInfo!$B:$B,0),MATCH(R$1,StudiesInfo!$1:$1,0))</f>
        <v>months</v>
      </c>
      <c r="S1130" s="31" t="str">
        <f t="array" ref="S1130">INDEX(StudiesInfo!$1:$80,MATCH($E1130,StudiesInfo!$B:$B,0),MATCH(S$1,StudiesInfo!$1:$1,0))</f>
        <v>7, Circadian behaviour: 49</v>
      </c>
      <c r="T1130" s="31" t="str">
        <f t="array" ref="T1130">INDEX(StudiesInfo!$1:$80,MATCH($E1130,StudiesInfo!$B:$B,0),MATCH(T$1,StudiesInfo!$1:$1,0))</f>
        <v>5-15 days
15 days +</v>
      </c>
      <c r="U1130" s="31" t="str">
        <f t="array" ref="U1130">INDEX(StudiesInfo!$1:$80,MATCH($E1130,StudiesInfo!$B:$B,0),MATCH(U$1,StudiesInfo!$1:$1,0))</f>
        <v>0, Unclear</v>
      </c>
      <c r="V1130" s="31" t="str">
        <f t="array" ref="V1130">INDEX(StudiesInfo!$1:$80,MATCH($E1130,StudiesInfo!$B:$B,0),MATCH(V$1,StudiesInfo!$1:$1,0))</f>
        <v>Adult</v>
      </c>
      <c r="W1130" s="31" t="str">
        <f t="array" ref="W1130">INDEX(StudiesInfo!$1:$80,MATCH($E1130,StudiesInfo!$B:$B,0),MATCH(W$1,StudiesInfo!$1:$1,0))</f>
        <v>Unclear</v>
      </c>
      <c r="X1130" s="31" t="str">
        <f t="array" ref="X1130">INDEX(StudiesInfo!$1:$80,MATCH($E1130,StudiesInfo!$B:$B,0),MATCH(X$1,StudiesInfo!$1:$1,0))</f>
        <v>-</v>
      </c>
      <c r="Y1130" s="30" t="s">
        <v>582</v>
      </c>
      <c r="Z1130" s="30" t="s">
        <v>583</v>
      </c>
      <c r="AA1130" s="30" t="s">
        <v>1233</v>
      </c>
      <c r="AD1130" s="33" t="s">
        <v>1224</v>
      </c>
      <c r="AF1130" s="34" t="s">
        <v>591</v>
      </c>
    </row>
    <row r="1131" ht="16.5" hidden="1" customHeight="1">
      <c r="A1131" s="30">
        <v>38.0</v>
      </c>
      <c r="B1131" s="31" t="str">
        <f t="array" ref="B1131">INDEX(StudiesInfo!$1:$80,MATCH($E1131,StudiesInfo!$B:$B,0),MATCH(B$1,StudiesInfo!$1:$1,0))</f>
        <v>No</v>
      </c>
      <c r="E1131" s="31" t="str">
        <f t="array" ref="E1131">INDEX(StudiesInfo!$1:$80,MATCH($A1131,StudiesInfo!$A:$A,0),MATCH(E$1,StudiesInfo!$1:$1,0))</f>
        <v>Sarasamma et al., 2020</v>
      </c>
      <c r="F1131" s="31" t="str">
        <f t="array" ref="F1131">INDEX(StudiesInfo!$1:$80,MATCH($E1131,StudiesInfo!$B:$B,0),MATCH(F$1,StudiesInfo!$1:$1,0))</f>
        <v>70 nm</v>
      </c>
      <c r="G1131" s="31" t="str">
        <f t="array" ref="G1131">INDEX(StudiesInfo!$1:$80,MATCH($E1131,StudiesInfo!$B:$B,0),MATCH(G$1,StudiesInfo!$1:$1,0))</f>
        <v>nano</v>
      </c>
      <c r="H1131" s="31" t="str">
        <f t="array" ref="H1131">INDEX(StudiesInfo!$1:$80,MATCH($E1131,StudiesInfo!$B:$B,0),MATCH(H$1,StudiesInfo!$1:$1,0))</f>
        <v>Polystyrene (PS)</v>
      </c>
      <c r="I1131" s="31" t="str">
        <f t="array" ref="I1131">INDEX(StudiesInfo!$1:$80,MATCH($E1131,StudiesInfo!$B:$B,0),MATCH(I$1,StudiesInfo!$1:$1,0))</f>
        <v>Sphere</v>
      </c>
      <c r="J1131" s="32" t="str">
        <f t="array" ref="J1131">INDEX(StudiesInfo!$1:$80,MATCH($E1131,StudiesInfo!$B:$B,0),MATCH(J$1,StudiesInfo!$1:$1,0))</f>
        <v>Danio rerio</v>
      </c>
      <c r="K1131" s="31" t="str">
        <f t="array" ref="K1131">INDEX(StudiesInfo!$1:$80,MATCH($E1131,StudiesInfo!$B:$B,0),MATCH(K$1,StudiesInfo!$1:$1,0))</f>
        <v>Unclear</v>
      </c>
      <c r="L1131" s="31" t="str">
        <f t="array" ref="L1131">INDEX(StudiesInfo!$1:$80,MATCH($E1131,StudiesInfo!$B:$B,0),MATCH(L$1,StudiesInfo!$1:$1,0))</f>
        <v>Water: Semi-static system</v>
      </c>
      <c r="M1131" s="31" t="str">
        <f t="array" ref="M1131">INDEX(StudiesInfo!$1:$80,MATCH($E1131,StudiesInfo!$B:$B,0),MATCH(M$1,StudiesInfo!$1:$1,0))</f>
        <v>Every 48h</v>
      </c>
      <c r="N1131" s="31" t="str">
        <f t="array" ref="N1131">INDEX(StudiesInfo!$1:$80,MATCH($E1131,StudiesInfo!$B:$B,0),MATCH(N$1,StudiesInfo!$1:$1,0))</f>
        <v>0.5, 1.5, 5</v>
      </c>
      <c r="O1131" s="31" t="str">
        <f t="array" ref="O1131">INDEX(StudiesInfo!$1:$80,MATCH($E1131,StudiesInfo!$B:$B,0),MATCH(O$1,StudiesInfo!$1:$1,0))</f>
        <v>ppm</v>
      </c>
      <c r="P1131" s="31" t="str">
        <f t="array" ref="P1131">INDEX(StudiesInfo!$1:$80,MATCH($E1131,StudiesInfo!$B:$B,0),MATCH(P$1,StudiesInfo!$1:$1,0))</f>
        <v>Adult</v>
      </c>
      <c r="Q1131" s="31">
        <f t="array" ref="Q1131">INDEX(StudiesInfo!$1:$80,MATCH($E1131,StudiesInfo!$B:$B,0),MATCH(Q$1,StudiesInfo!$1:$1,0))</f>
        <v>6</v>
      </c>
      <c r="R1131" s="31" t="str">
        <f t="array" ref="R1131">INDEX(StudiesInfo!$1:$80,MATCH($E1131,StudiesInfo!$B:$B,0),MATCH(R$1,StudiesInfo!$1:$1,0))</f>
        <v>months</v>
      </c>
      <c r="S1131" s="31" t="str">
        <f t="array" ref="S1131">INDEX(StudiesInfo!$1:$80,MATCH($E1131,StudiesInfo!$B:$B,0),MATCH(S$1,StudiesInfo!$1:$1,0))</f>
        <v>7, Circadian behaviour: 49</v>
      </c>
      <c r="T1131" s="31" t="str">
        <f t="array" ref="T1131">INDEX(StudiesInfo!$1:$80,MATCH($E1131,StudiesInfo!$B:$B,0),MATCH(T$1,StudiesInfo!$1:$1,0))</f>
        <v>5-15 days
15 days +</v>
      </c>
      <c r="U1131" s="31" t="str">
        <f t="array" ref="U1131">INDEX(StudiesInfo!$1:$80,MATCH($E1131,StudiesInfo!$B:$B,0),MATCH(U$1,StudiesInfo!$1:$1,0))</f>
        <v>0, Unclear</v>
      </c>
      <c r="V1131" s="31" t="str">
        <f t="array" ref="V1131">INDEX(StudiesInfo!$1:$80,MATCH($E1131,StudiesInfo!$B:$B,0),MATCH(V$1,StudiesInfo!$1:$1,0))</f>
        <v>Adult</v>
      </c>
      <c r="W1131" s="31" t="str">
        <f t="array" ref="W1131">INDEX(StudiesInfo!$1:$80,MATCH($E1131,StudiesInfo!$B:$B,0),MATCH(W$1,StudiesInfo!$1:$1,0))</f>
        <v>Unclear</v>
      </c>
      <c r="X1131" s="31" t="str">
        <f t="array" ref="X1131">INDEX(StudiesInfo!$1:$80,MATCH($E1131,StudiesInfo!$B:$B,0),MATCH(X$1,StudiesInfo!$1:$1,0))</f>
        <v>-</v>
      </c>
      <c r="Y1131" s="30" t="s">
        <v>582</v>
      </c>
      <c r="Z1131" s="30" t="s">
        <v>583</v>
      </c>
      <c r="AA1131" s="30" t="s">
        <v>1233</v>
      </c>
      <c r="AD1131" s="33" t="s">
        <v>1225</v>
      </c>
      <c r="AF1131" s="34" t="s">
        <v>591</v>
      </c>
    </row>
    <row r="1132" ht="16.5" hidden="1" customHeight="1">
      <c r="A1132" s="30">
        <v>38.0</v>
      </c>
      <c r="B1132" s="31" t="str">
        <f t="array" ref="B1132">INDEX(StudiesInfo!$1:$80,MATCH($E1132,StudiesInfo!$B:$B,0),MATCH(B$1,StudiesInfo!$1:$1,0))</f>
        <v>No</v>
      </c>
      <c r="E1132" s="31" t="str">
        <f t="array" ref="E1132">INDEX(StudiesInfo!$1:$80,MATCH($A1132,StudiesInfo!$A:$A,0),MATCH(E$1,StudiesInfo!$1:$1,0))</f>
        <v>Sarasamma et al., 2020</v>
      </c>
      <c r="F1132" s="31" t="str">
        <f t="array" ref="F1132">INDEX(StudiesInfo!$1:$80,MATCH($E1132,StudiesInfo!$B:$B,0),MATCH(F$1,StudiesInfo!$1:$1,0))</f>
        <v>70 nm</v>
      </c>
      <c r="G1132" s="31" t="str">
        <f t="array" ref="G1132">INDEX(StudiesInfo!$1:$80,MATCH($E1132,StudiesInfo!$B:$B,0),MATCH(G$1,StudiesInfo!$1:$1,0))</f>
        <v>nano</v>
      </c>
      <c r="H1132" s="31" t="str">
        <f t="array" ref="H1132">INDEX(StudiesInfo!$1:$80,MATCH($E1132,StudiesInfo!$B:$B,0),MATCH(H$1,StudiesInfo!$1:$1,0))</f>
        <v>Polystyrene (PS)</v>
      </c>
      <c r="I1132" s="31" t="str">
        <f t="array" ref="I1132">INDEX(StudiesInfo!$1:$80,MATCH($E1132,StudiesInfo!$B:$B,0),MATCH(I$1,StudiesInfo!$1:$1,0))</f>
        <v>Sphere</v>
      </c>
      <c r="J1132" s="32" t="str">
        <f t="array" ref="J1132">INDEX(StudiesInfo!$1:$80,MATCH($E1132,StudiesInfo!$B:$B,0),MATCH(J$1,StudiesInfo!$1:$1,0))</f>
        <v>Danio rerio</v>
      </c>
      <c r="K1132" s="31" t="str">
        <f t="array" ref="K1132">INDEX(StudiesInfo!$1:$80,MATCH($E1132,StudiesInfo!$B:$B,0),MATCH(K$1,StudiesInfo!$1:$1,0))</f>
        <v>Unclear</v>
      </c>
      <c r="L1132" s="31" t="str">
        <f t="array" ref="L1132">INDEX(StudiesInfo!$1:$80,MATCH($E1132,StudiesInfo!$B:$B,0),MATCH(L$1,StudiesInfo!$1:$1,0))</f>
        <v>Water: Semi-static system</v>
      </c>
      <c r="M1132" s="31" t="str">
        <f t="array" ref="M1132">INDEX(StudiesInfo!$1:$80,MATCH($E1132,StudiesInfo!$B:$B,0),MATCH(M$1,StudiesInfo!$1:$1,0))</f>
        <v>Every 48h</v>
      </c>
      <c r="N1132" s="31" t="str">
        <f t="array" ref="N1132">INDEX(StudiesInfo!$1:$80,MATCH($E1132,StudiesInfo!$B:$B,0),MATCH(N$1,StudiesInfo!$1:$1,0))</f>
        <v>0.5, 1.5, 5</v>
      </c>
      <c r="O1132" s="31" t="str">
        <f t="array" ref="O1132">INDEX(StudiesInfo!$1:$80,MATCH($E1132,StudiesInfo!$B:$B,0),MATCH(O$1,StudiesInfo!$1:$1,0))</f>
        <v>ppm</v>
      </c>
      <c r="P1132" s="31" t="str">
        <f t="array" ref="P1132">INDEX(StudiesInfo!$1:$80,MATCH($E1132,StudiesInfo!$B:$B,0),MATCH(P$1,StudiesInfo!$1:$1,0))</f>
        <v>Adult</v>
      </c>
      <c r="Q1132" s="31">
        <f t="array" ref="Q1132">INDEX(StudiesInfo!$1:$80,MATCH($E1132,StudiesInfo!$B:$B,0),MATCH(Q$1,StudiesInfo!$1:$1,0))</f>
        <v>6</v>
      </c>
      <c r="R1132" s="31" t="str">
        <f t="array" ref="R1132">INDEX(StudiesInfo!$1:$80,MATCH($E1132,StudiesInfo!$B:$B,0),MATCH(R$1,StudiesInfo!$1:$1,0))</f>
        <v>months</v>
      </c>
      <c r="S1132" s="31" t="str">
        <f t="array" ref="S1132">INDEX(StudiesInfo!$1:$80,MATCH($E1132,StudiesInfo!$B:$B,0),MATCH(S$1,StudiesInfo!$1:$1,0))</f>
        <v>7, Circadian behaviour: 49</v>
      </c>
      <c r="T1132" s="31" t="str">
        <f t="array" ref="T1132">INDEX(StudiesInfo!$1:$80,MATCH($E1132,StudiesInfo!$B:$B,0),MATCH(T$1,StudiesInfo!$1:$1,0))</f>
        <v>5-15 days
15 days +</v>
      </c>
      <c r="U1132" s="31" t="str">
        <f t="array" ref="U1132">INDEX(StudiesInfo!$1:$80,MATCH($E1132,StudiesInfo!$B:$B,0),MATCH(U$1,StudiesInfo!$1:$1,0))</f>
        <v>0, Unclear</v>
      </c>
      <c r="V1132" s="31" t="str">
        <f t="array" ref="V1132">INDEX(StudiesInfo!$1:$80,MATCH($E1132,StudiesInfo!$B:$B,0),MATCH(V$1,StudiesInfo!$1:$1,0))</f>
        <v>Adult</v>
      </c>
      <c r="W1132" s="31" t="str">
        <f t="array" ref="W1132">INDEX(StudiesInfo!$1:$80,MATCH($E1132,StudiesInfo!$B:$B,0),MATCH(W$1,StudiesInfo!$1:$1,0))</f>
        <v>Unclear</v>
      </c>
      <c r="X1132" s="31" t="str">
        <f t="array" ref="X1132">INDEX(StudiesInfo!$1:$80,MATCH($E1132,StudiesInfo!$B:$B,0),MATCH(X$1,StudiesInfo!$1:$1,0))</f>
        <v>-</v>
      </c>
      <c r="Y1132" s="30" t="s">
        <v>582</v>
      </c>
      <c r="Z1132" s="30" t="s">
        <v>583</v>
      </c>
      <c r="AA1132" s="30" t="s">
        <v>1234</v>
      </c>
      <c r="AC1132" s="30" t="s">
        <v>1057</v>
      </c>
      <c r="AD1132" s="33" t="s">
        <v>586</v>
      </c>
      <c r="AF1132" s="30" t="s">
        <v>588</v>
      </c>
    </row>
    <row r="1133" ht="16.5" hidden="1" customHeight="1">
      <c r="A1133" s="30">
        <v>38.0</v>
      </c>
      <c r="B1133" s="31" t="str">
        <f t="array" ref="B1133">INDEX(StudiesInfo!$1:$80,MATCH($E1133,StudiesInfo!$B:$B,0),MATCH(B$1,StudiesInfo!$1:$1,0))</f>
        <v>No</v>
      </c>
      <c r="E1133" s="31" t="str">
        <f t="array" ref="E1133">INDEX(StudiesInfo!$1:$80,MATCH($A1133,StudiesInfo!$A:$A,0),MATCH(E$1,StudiesInfo!$1:$1,0))</f>
        <v>Sarasamma et al., 2020</v>
      </c>
      <c r="F1133" s="31" t="str">
        <f t="array" ref="F1133">INDEX(StudiesInfo!$1:$80,MATCH($E1133,StudiesInfo!$B:$B,0),MATCH(F$1,StudiesInfo!$1:$1,0))</f>
        <v>70 nm</v>
      </c>
      <c r="G1133" s="31" t="str">
        <f t="array" ref="G1133">INDEX(StudiesInfo!$1:$80,MATCH($E1133,StudiesInfo!$B:$B,0),MATCH(G$1,StudiesInfo!$1:$1,0))</f>
        <v>nano</v>
      </c>
      <c r="H1133" s="31" t="str">
        <f t="array" ref="H1133">INDEX(StudiesInfo!$1:$80,MATCH($E1133,StudiesInfo!$B:$B,0),MATCH(H$1,StudiesInfo!$1:$1,0))</f>
        <v>Polystyrene (PS)</v>
      </c>
      <c r="I1133" s="31" t="str">
        <f t="array" ref="I1133">INDEX(StudiesInfo!$1:$80,MATCH($E1133,StudiesInfo!$B:$B,0),MATCH(I$1,StudiesInfo!$1:$1,0))</f>
        <v>Sphere</v>
      </c>
      <c r="J1133" s="32" t="str">
        <f t="array" ref="J1133">INDEX(StudiesInfo!$1:$80,MATCH($E1133,StudiesInfo!$B:$B,0),MATCH(J$1,StudiesInfo!$1:$1,0))</f>
        <v>Danio rerio</v>
      </c>
      <c r="K1133" s="31" t="str">
        <f t="array" ref="K1133">INDEX(StudiesInfo!$1:$80,MATCH($E1133,StudiesInfo!$B:$B,0),MATCH(K$1,StudiesInfo!$1:$1,0))</f>
        <v>Unclear</v>
      </c>
      <c r="L1133" s="31" t="str">
        <f t="array" ref="L1133">INDEX(StudiesInfo!$1:$80,MATCH($E1133,StudiesInfo!$B:$B,0),MATCH(L$1,StudiesInfo!$1:$1,0))</f>
        <v>Water: Semi-static system</v>
      </c>
      <c r="M1133" s="31" t="str">
        <f t="array" ref="M1133">INDEX(StudiesInfo!$1:$80,MATCH($E1133,StudiesInfo!$B:$B,0),MATCH(M$1,StudiesInfo!$1:$1,0))</f>
        <v>Every 48h</v>
      </c>
      <c r="N1133" s="31" t="str">
        <f t="array" ref="N1133">INDEX(StudiesInfo!$1:$80,MATCH($E1133,StudiesInfo!$B:$B,0),MATCH(N$1,StudiesInfo!$1:$1,0))</f>
        <v>0.5, 1.5, 5</v>
      </c>
      <c r="O1133" s="31" t="str">
        <f t="array" ref="O1133">INDEX(StudiesInfo!$1:$80,MATCH($E1133,StudiesInfo!$B:$B,0),MATCH(O$1,StudiesInfo!$1:$1,0))</f>
        <v>ppm</v>
      </c>
      <c r="P1133" s="31" t="str">
        <f t="array" ref="P1133">INDEX(StudiesInfo!$1:$80,MATCH($E1133,StudiesInfo!$B:$B,0),MATCH(P$1,StudiesInfo!$1:$1,0))</f>
        <v>Adult</v>
      </c>
      <c r="Q1133" s="31">
        <f t="array" ref="Q1133">INDEX(StudiesInfo!$1:$80,MATCH($E1133,StudiesInfo!$B:$B,0),MATCH(Q$1,StudiesInfo!$1:$1,0))</f>
        <v>6</v>
      </c>
      <c r="R1133" s="31" t="str">
        <f t="array" ref="R1133">INDEX(StudiesInfo!$1:$80,MATCH($E1133,StudiesInfo!$B:$B,0),MATCH(R$1,StudiesInfo!$1:$1,0))</f>
        <v>months</v>
      </c>
      <c r="S1133" s="31" t="str">
        <f t="array" ref="S1133">INDEX(StudiesInfo!$1:$80,MATCH($E1133,StudiesInfo!$B:$B,0),MATCH(S$1,StudiesInfo!$1:$1,0))</f>
        <v>7, Circadian behaviour: 49</v>
      </c>
      <c r="T1133" s="31" t="str">
        <f t="array" ref="T1133">INDEX(StudiesInfo!$1:$80,MATCH($E1133,StudiesInfo!$B:$B,0),MATCH(T$1,StudiesInfo!$1:$1,0))</f>
        <v>5-15 days
15 days +</v>
      </c>
      <c r="U1133" s="31" t="str">
        <f t="array" ref="U1133">INDEX(StudiesInfo!$1:$80,MATCH($E1133,StudiesInfo!$B:$B,0),MATCH(U$1,StudiesInfo!$1:$1,0))</f>
        <v>0, Unclear</v>
      </c>
      <c r="V1133" s="31" t="str">
        <f t="array" ref="V1133">INDEX(StudiesInfo!$1:$80,MATCH($E1133,StudiesInfo!$B:$B,0),MATCH(V$1,StudiesInfo!$1:$1,0))</f>
        <v>Adult</v>
      </c>
      <c r="W1133" s="31" t="str">
        <f t="array" ref="W1133">INDEX(StudiesInfo!$1:$80,MATCH($E1133,StudiesInfo!$B:$B,0),MATCH(W$1,StudiesInfo!$1:$1,0))</f>
        <v>Unclear</v>
      </c>
      <c r="X1133" s="31" t="str">
        <f t="array" ref="X1133">INDEX(StudiesInfo!$1:$80,MATCH($E1133,StudiesInfo!$B:$B,0),MATCH(X$1,StudiesInfo!$1:$1,0))</f>
        <v>-</v>
      </c>
      <c r="Y1133" s="30" t="s">
        <v>582</v>
      </c>
      <c r="Z1133" s="30" t="s">
        <v>583</v>
      </c>
      <c r="AA1133" s="30" t="s">
        <v>1234</v>
      </c>
      <c r="AB1133" s="30"/>
      <c r="AC1133" s="30"/>
      <c r="AD1133" s="33" t="s">
        <v>1224</v>
      </c>
      <c r="AF1133" s="34" t="s">
        <v>591</v>
      </c>
    </row>
    <row r="1134" ht="16.5" hidden="1" customHeight="1">
      <c r="A1134" s="30">
        <v>38.0</v>
      </c>
      <c r="B1134" s="31" t="str">
        <f t="array" ref="B1134">INDEX(StudiesInfo!$1:$80,MATCH($E1134,StudiesInfo!$B:$B,0),MATCH(B$1,StudiesInfo!$1:$1,0))</f>
        <v>No</v>
      </c>
      <c r="E1134" s="31" t="str">
        <f t="array" ref="E1134">INDEX(StudiesInfo!$1:$80,MATCH($A1134,StudiesInfo!$A:$A,0),MATCH(E$1,StudiesInfo!$1:$1,0))</f>
        <v>Sarasamma et al., 2020</v>
      </c>
      <c r="F1134" s="31" t="str">
        <f t="array" ref="F1134">INDEX(StudiesInfo!$1:$80,MATCH($E1134,StudiesInfo!$B:$B,0),MATCH(F$1,StudiesInfo!$1:$1,0))</f>
        <v>70 nm</v>
      </c>
      <c r="G1134" s="31" t="str">
        <f t="array" ref="G1134">INDEX(StudiesInfo!$1:$80,MATCH($E1134,StudiesInfo!$B:$B,0),MATCH(G$1,StudiesInfo!$1:$1,0))</f>
        <v>nano</v>
      </c>
      <c r="H1134" s="31" t="str">
        <f t="array" ref="H1134">INDEX(StudiesInfo!$1:$80,MATCH($E1134,StudiesInfo!$B:$B,0),MATCH(H$1,StudiesInfo!$1:$1,0))</f>
        <v>Polystyrene (PS)</v>
      </c>
      <c r="I1134" s="31" t="str">
        <f t="array" ref="I1134">INDEX(StudiesInfo!$1:$80,MATCH($E1134,StudiesInfo!$B:$B,0),MATCH(I$1,StudiesInfo!$1:$1,0))</f>
        <v>Sphere</v>
      </c>
      <c r="J1134" s="32" t="str">
        <f t="array" ref="J1134">INDEX(StudiesInfo!$1:$80,MATCH($E1134,StudiesInfo!$B:$B,0),MATCH(J$1,StudiesInfo!$1:$1,0))</f>
        <v>Danio rerio</v>
      </c>
      <c r="K1134" s="31" t="str">
        <f t="array" ref="K1134">INDEX(StudiesInfo!$1:$80,MATCH($E1134,StudiesInfo!$B:$B,0),MATCH(K$1,StudiesInfo!$1:$1,0))</f>
        <v>Unclear</v>
      </c>
      <c r="L1134" s="31" t="str">
        <f t="array" ref="L1134">INDEX(StudiesInfo!$1:$80,MATCH($E1134,StudiesInfo!$B:$B,0),MATCH(L$1,StudiesInfo!$1:$1,0))</f>
        <v>Water: Semi-static system</v>
      </c>
      <c r="M1134" s="31" t="str">
        <f t="array" ref="M1134">INDEX(StudiesInfo!$1:$80,MATCH($E1134,StudiesInfo!$B:$B,0),MATCH(M$1,StudiesInfo!$1:$1,0))</f>
        <v>Every 48h</v>
      </c>
      <c r="N1134" s="31" t="str">
        <f t="array" ref="N1134">INDEX(StudiesInfo!$1:$80,MATCH($E1134,StudiesInfo!$B:$B,0),MATCH(N$1,StudiesInfo!$1:$1,0))</f>
        <v>0.5, 1.5, 5</v>
      </c>
      <c r="O1134" s="31" t="str">
        <f t="array" ref="O1134">INDEX(StudiesInfo!$1:$80,MATCH($E1134,StudiesInfo!$B:$B,0),MATCH(O$1,StudiesInfo!$1:$1,0))</f>
        <v>ppm</v>
      </c>
      <c r="P1134" s="31" t="str">
        <f t="array" ref="P1134">INDEX(StudiesInfo!$1:$80,MATCH($E1134,StudiesInfo!$B:$B,0),MATCH(P$1,StudiesInfo!$1:$1,0))</f>
        <v>Adult</v>
      </c>
      <c r="Q1134" s="31">
        <f t="array" ref="Q1134">INDEX(StudiesInfo!$1:$80,MATCH($E1134,StudiesInfo!$B:$B,0),MATCH(Q$1,StudiesInfo!$1:$1,0))</f>
        <v>6</v>
      </c>
      <c r="R1134" s="31" t="str">
        <f t="array" ref="R1134">INDEX(StudiesInfo!$1:$80,MATCH($E1134,StudiesInfo!$B:$B,0),MATCH(R$1,StudiesInfo!$1:$1,0))</f>
        <v>months</v>
      </c>
      <c r="S1134" s="31" t="str">
        <f t="array" ref="S1134">INDEX(StudiesInfo!$1:$80,MATCH($E1134,StudiesInfo!$B:$B,0),MATCH(S$1,StudiesInfo!$1:$1,0))</f>
        <v>7, Circadian behaviour: 49</v>
      </c>
      <c r="T1134" s="31" t="str">
        <f t="array" ref="T1134">INDEX(StudiesInfo!$1:$80,MATCH($E1134,StudiesInfo!$B:$B,0),MATCH(T$1,StudiesInfo!$1:$1,0))</f>
        <v>5-15 days
15 days +</v>
      </c>
      <c r="U1134" s="31" t="str">
        <f t="array" ref="U1134">INDEX(StudiesInfo!$1:$80,MATCH($E1134,StudiesInfo!$B:$B,0),MATCH(U$1,StudiesInfo!$1:$1,0))</f>
        <v>0, Unclear</v>
      </c>
      <c r="V1134" s="31" t="str">
        <f t="array" ref="V1134">INDEX(StudiesInfo!$1:$80,MATCH($E1134,StudiesInfo!$B:$B,0),MATCH(V$1,StudiesInfo!$1:$1,0))</f>
        <v>Adult</v>
      </c>
      <c r="W1134" s="31" t="str">
        <f t="array" ref="W1134">INDEX(StudiesInfo!$1:$80,MATCH($E1134,StudiesInfo!$B:$B,0),MATCH(W$1,StudiesInfo!$1:$1,0))</f>
        <v>Unclear</v>
      </c>
      <c r="X1134" s="31" t="str">
        <f t="array" ref="X1134">INDEX(StudiesInfo!$1:$80,MATCH($E1134,StudiesInfo!$B:$B,0),MATCH(X$1,StudiesInfo!$1:$1,0))</f>
        <v>-</v>
      </c>
      <c r="Y1134" s="30" t="s">
        <v>582</v>
      </c>
      <c r="Z1134" s="30" t="s">
        <v>583</v>
      </c>
      <c r="AA1134" s="30" t="s">
        <v>1234</v>
      </c>
      <c r="AD1134" s="33" t="s">
        <v>1225</v>
      </c>
      <c r="AF1134" s="30" t="s">
        <v>596</v>
      </c>
    </row>
    <row r="1135" ht="16.5" hidden="1" customHeight="1">
      <c r="A1135" s="30">
        <v>38.0</v>
      </c>
      <c r="B1135" s="31" t="str">
        <f t="array" ref="B1135">INDEX(StudiesInfo!$1:$80,MATCH($E1135,StudiesInfo!$B:$B,0),MATCH(B$1,StudiesInfo!$1:$1,0))</f>
        <v>No</v>
      </c>
      <c r="E1135" s="31" t="str">
        <f t="array" ref="E1135">INDEX(StudiesInfo!$1:$80,MATCH($A1135,StudiesInfo!$A:$A,0),MATCH(E$1,StudiesInfo!$1:$1,0))</f>
        <v>Sarasamma et al., 2020</v>
      </c>
      <c r="F1135" s="31" t="str">
        <f t="array" ref="F1135">INDEX(StudiesInfo!$1:$80,MATCH($E1135,StudiesInfo!$B:$B,0),MATCH(F$1,StudiesInfo!$1:$1,0))</f>
        <v>70 nm</v>
      </c>
      <c r="G1135" s="31" t="str">
        <f t="array" ref="G1135">INDEX(StudiesInfo!$1:$80,MATCH($E1135,StudiesInfo!$B:$B,0),MATCH(G$1,StudiesInfo!$1:$1,0))</f>
        <v>nano</v>
      </c>
      <c r="H1135" s="31" t="str">
        <f t="array" ref="H1135">INDEX(StudiesInfo!$1:$80,MATCH($E1135,StudiesInfo!$B:$B,0),MATCH(H$1,StudiesInfo!$1:$1,0))</f>
        <v>Polystyrene (PS)</v>
      </c>
      <c r="I1135" s="31" t="str">
        <f t="array" ref="I1135">INDEX(StudiesInfo!$1:$80,MATCH($E1135,StudiesInfo!$B:$B,0),MATCH(I$1,StudiesInfo!$1:$1,0))</f>
        <v>Sphere</v>
      </c>
      <c r="J1135" s="32" t="str">
        <f t="array" ref="J1135">INDEX(StudiesInfo!$1:$80,MATCH($E1135,StudiesInfo!$B:$B,0),MATCH(J$1,StudiesInfo!$1:$1,0))</f>
        <v>Danio rerio</v>
      </c>
      <c r="K1135" s="31" t="str">
        <f t="array" ref="K1135">INDEX(StudiesInfo!$1:$80,MATCH($E1135,StudiesInfo!$B:$B,0),MATCH(K$1,StudiesInfo!$1:$1,0))</f>
        <v>Unclear</v>
      </c>
      <c r="L1135" s="31" t="str">
        <f t="array" ref="L1135">INDEX(StudiesInfo!$1:$80,MATCH($E1135,StudiesInfo!$B:$B,0),MATCH(L$1,StudiesInfo!$1:$1,0))</f>
        <v>Water: Semi-static system</v>
      </c>
      <c r="M1135" s="31" t="str">
        <f t="array" ref="M1135">INDEX(StudiesInfo!$1:$80,MATCH($E1135,StudiesInfo!$B:$B,0),MATCH(M$1,StudiesInfo!$1:$1,0))</f>
        <v>Every 48h</v>
      </c>
      <c r="N1135" s="31" t="str">
        <f t="array" ref="N1135">INDEX(StudiesInfo!$1:$80,MATCH($E1135,StudiesInfo!$B:$B,0),MATCH(N$1,StudiesInfo!$1:$1,0))</f>
        <v>0.5, 1.5, 5</v>
      </c>
      <c r="O1135" s="31" t="str">
        <f t="array" ref="O1135">INDEX(StudiesInfo!$1:$80,MATCH($E1135,StudiesInfo!$B:$B,0),MATCH(O$1,StudiesInfo!$1:$1,0))</f>
        <v>ppm</v>
      </c>
      <c r="P1135" s="31" t="str">
        <f t="array" ref="P1135">INDEX(StudiesInfo!$1:$80,MATCH($E1135,StudiesInfo!$B:$B,0),MATCH(P$1,StudiesInfo!$1:$1,0))</f>
        <v>Adult</v>
      </c>
      <c r="Q1135" s="31">
        <f t="array" ref="Q1135">INDEX(StudiesInfo!$1:$80,MATCH($E1135,StudiesInfo!$B:$B,0),MATCH(Q$1,StudiesInfo!$1:$1,0))</f>
        <v>6</v>
      </c>
      <c r="R1135" s="31" t="str">
        <f t="array" ref="R1135">INDEX(StudiesInfo!$1:$80,MATCH($E1135,StudiesInfo!$B:$B,0),MATCH(R$1,StudiesInfo!$1:$1,0))</f>
        <v>months</v>
      </c>
      <c r="S1135" s="31" t="str">
        <f t="array" ref="S1135">INDEX(StudiesInfo!$1:$80,MATCH($E1135,StudiesInfo!$B:$B,0),MATCH(S$1,StudiesInfo!$1:$1,0))</f>
        <v>7, Circadian behaviour: 49</v>
      </c>
      <c r="T1135" s="31" t="str">
        <f t="array" ref="T1135">INDEX(StudiesInfo!$1:$80,MATCH($E1135,StudiesInfo!$B:$B,0),MATCH(T$1,StudiesInfo!$1:$1,0))</f>
        <v>5-15 days
15 days +</v>
      </c>
      <c r="U1135" s="31" t="str">
        <f t="array" ref="U1135">INDEX(StudiesInfo!$1:$80,MATCH($E1135,StudiesInfo!$B:$B,0),MATCH(U$1,StudiesInfo!$1:$1,0))</f>
        <v>0, Unclear</v>
      </c>
      <c r="V1135" s="31" t="str">
        <f t="array" ref="V1135">INDEX(StudiesInfo!$1:$80,MATCH($E1135,StudiesInfo!$B:$B,0),MATCH(V$1,StudiesInfo!$1:$1,0))</f>
        <v>Adult</v>
      </c>
      <c r="W1135" s="31" t="str">
        <f t="array" ref="W1135">INDEX(StudiesInfo!$1:$80,MATCH($E1135,StudiesInfo!$B:$B,0),MATCH(W$1,StudiesInfo!$1:$1,0))</f>
        <v>Unclear</v>
      </c>
      <c r="X1135" s="31" t="str">
        <f t="array" ref="X1135">INDEX(StudiesInfo!$1:$80,MATCH($E1135,StudiesInfo!$B:$B,0),MATCH(X$1,StudiesInfo!$1:$1,0))</f>
        <v>-</v>
      </c>
      <c r="Y1135" s="30" t="s">
        <v>582</v>
      </c>
      <c r="Z1135" s="30" t="s">
        <v>583</v>
      </c>
      <c r="AA1135" s="30" t="s">
        <v>1235</v>
      </c>
      <c r="AC1135" s="30" t="s">
        <v>1057</v>
      </c>
      <c r="AD1135" s="33" t="s">
        <v>586</v>
      </c>
      <c r="AF1135" s="30" t="s">
        <v>588</v>
      </c>
    </row>
    <row r="1136" ht="16.5" hidden="1" customHeight="1">
      <c r="A1136" s="30">
        <v>38.0</v>
      </c>
      <c r="B1136" s="31" t="str">
        <f t="array" ref="B1136">INDEX(StudiesInfo!$1:$80,MATCH($E1136,StudiesInfo!$B:$B,0),MATCH(B$1,StudiesInfo!$1:$1,0))</f>
        <v>No</v>
      </c>
      <c r="E1136" s="31" t="str">
        <f t="array" ref="E1136">INDEX(StudiesInfo!$1:$80,MATCH($A1136,StudiesInfo!$A:$A,0),MATCH(E$1,StudiesInfo!$1:$1,0))</f>
        <v>Sarasamma et al., 2020</v>
      </c>
      <c r="F1136" s="31" t="str">
        <f t="array" ref="F1136">INDEX(StudiesInfo!$1:$80,MATCH($E1136,StudiesInfo!$B:$B,0),MATCH(F$1,StudiesInfo!$1:$1,0))</f>
        <v>70 nm</v>
      </c>
      <c r="G1136" s="31" t="str">
        <f t="array" ref="G1136">INDEX(StudiesInfo!$1:$80,MATCH($E1136,StudiesInfo!$B:$B,0),MATCH(G$1,StudiesInfo!$1:$1,0))</f>
        <v>nano</v>
      </c>
      <c r="H1136" s="31" t="str">
        <f t="array" ref="H1136">INDEX(StudiesInfo!$1:$80,MATCH($E1136,StudiesInfo!$B:$B,0),MATCH(H$1,StudiesInfo!$1:$1,0))</f>
        <v>Polystyrene (PS)</v>
      </c>
      <c r="I1136" s="31" t="str">
        <f t="array" ref="I1136">INDEX(StudiesInfo!$1:$80,MATCH($E1136,StudiesInfo!$B:$B,0),MATCH(I$1,StudiesInfo!$1:$1,0))</f>
        <v>Sphere</v>
      </c>
      <c r="J1136" s="32" t="str">
        <f t="array" ref="J1136">INDEX(StudiesInfo!$1:$80,MATCH($E1136,StudiesInfo!$B:$B,0),MATCH(J$1,StudiesInfo!$1:$1,0))</f>
        <v>Danio rerio</v>
      </c>
      <c r="K1136" s="31" t="str">
        <f t="array" ref="K1136">INDEX(StudiesInfo!$1:$80,MATCH($E1136,StudiesInfo!$B:$B,0),MATCH(K$1,StudiesInfo!$1:$1,0))</f>
        <v>Unclear</v>
      </c>
      <c r="L1136" s="31" t="str">
        <f t="array" ref="L1136">INDEX(StudiesInfo!$1:$80,MATCH($E1136,StudiesInfo!$B:$B,0),MATCH(L$1,StudiesInfo!$1:$1,0))</f>
        <v>Water: Semi-static system</v>
      </c>
      <c r="M1136" s="31" t="str">
        <f t="array" ref="M1136">INDEX(StudiesInfo!$1:$80,MATCH($E1136,StudiesInfo!$B:$B,0),MATCH(M$1,StudiesInfo!$1:$1,0))</f>
        <v>Every 48h</v>
      </c>
      <c r="N1136" s="31" t="str">
        <f t="array" ref="N1136">INDEX(StudiesInfo!$1:$80,MATCH($E1136,StudiesInfo!$B:$B,0),MATCH(N$1,StudiesInfo!$1:$1,0))</f>
        <v>0.5, 1.5, 5</v>
      </c>
      <c r="O1136" s="31" t="str">
        <f t="array" ref="O1136">INDEX(StudiesInfo!$1:$80,MATCH($E1136,StudiesInfo!$B:$B,0),MATCH(O$1,StudiesInfo!$1:$1,0))</f>
        <v>ppm</v>
      </c>
      <c r="P1136" s="31" t="str">
        <f t="array" ref="P1136">INDEX(StudiesInfo!$1:$80,MATCH($E1136,StudiesInfo!$B:$B,0),MATCH(P$1,StudiesInfo!$1:$1,0))</f>
        <v>Adult</v>
      </c>
      <c r="Q1136" s="31">
        <f t="array" ref="Q1136">INDEX(StudiesInfo!$1:$80,MATCH($E1136,StudiesInfo!$B:$B,0),MATCH(Q$1,StudiesInfo!$1:$1,0))</f>
        <v>6</v>
      </c>
      <c r="R1136" s="31" t="str">
        <f t="array" ref="R1136">INDEX(StudiesInfo!$1:$80,MATCH($E1136,StudiesInfo!$B:$B,0),MATCH(R$1,StudiesInfo!$1:$1,0))</f>
        <v>months</v>
      </c>
      <c r="S1136" s="31" t="str">
        <f t="array" ref="S1136">INDEX(StudiesInfo!$1:$80,MATCH($E1136,StudiesInfo!$B:$B,0),MATCH(S$1,StudiesInfo!$1:$1,0))</f>
        <v>7, Circadian behaviour: 49</v>
      </c>
      <c r="T1136" s="31" t="str">
        <f t="array" ref="T1136">INDEX(StudiesInfo!$1:$80,MATCH($E1136,StudiesInfo!$B:$B,0),MATCH(T$1,StudiesInfo!$1:$1,0))</f>
        <v>5-15 days
15 days +</v>
      </c>
      <c r="U1136" s="31" t="str">
        <f t="array" ref="U1136">INDEX(StudiesInfo!$1:$80,MATCH($E1136,StudiesInfo!$B:$B,0),MATCH(U$1,StudiesInfo!$1:$1,0))</f>
        <v>0, Unclear</v>
      </c>
      <c r="V1136" s="31" t="str">
        <f t="array" ref="V1136">INDEX(StudiesInfo!$1:$80,MATCH($E1136,StudiesInfo!$B:$B,0),MATCH(V$1,StudiesInfo!$1:$1,0))</f>
        <v>Adult</v>
      </c>
      <c r="W1136" s="31" t="str">
        <f t="array" ref="W1136">INDEX(StudiesInfo!$1:$80,MATCH($E1136,StudiesInfo!$B:$B,0),MATCH(W$1,StudiesInfo!$1:$1,0))</f>
        <v>Unclear</v>
      </c>
      <c r="X1136" s="31" t="str">
        <f t="array" ref="X1136">INDEX(StudiesInfo!$1:$80,MATCH($E1136,StudiesInfo!$B:$B,0),MATCH(X$1,StudiesInfo!$1:$1,0))</f>
        <v>-</v>
      </c>
      <c r="Y1136" s="30" t="s">
        <v>582</v>
      </c>
      <c r="Z1136" s="30" t="s">
        <v>583</v>
      </c>
      <c r="AA1136" s="30" t="s">
        <v>1235</v>
      </c>
      <c r="AD1136" s="33" t="s">
        <v>1224</v>
      </c>
      <c r="AF1136" s="34" t="s">
        <v>591</v>
      </c>
    </row>
    <row r="1137" ht="16.5" hidden="1" customHeight="1">
      <c r="A1137" s="30">
        <v>38.0</v>
      </c>
      <c r="B1137" s="31" t="str">
        <f t="array" ref="B1137">INDEX(StudiesInfo!$1:$80,MATCH($E1137,StudiesInfo!$B:$B,0),MATCH(B$1,StudiesInfo!$1:$1,0))</f>
        <v>No</v>
      </c>
      <c r="E1137" s="31" t="str">
        <f t="array" ref="E1137">INDEX(StudiesInfo!$1:$80,MATCH($A1137,StudiesInfo!$A:$A,0),MATCH(E$1,StudiesInfo!$1:$1,0))</f>
        <v>Sarasamma et al., 2020</v>
      </c>
      <c r="F1137" s="31" t="str">
        <f t="array" ref="F1137">INDEX(StudiesInfo!$1:$80,MATCH($E1137,StudiesInfo!$B:$B,0),MATCH(F$1,StudiesInfo!$1:$1,0))</f>
        <v>70 nm</v>
      </c>
      <c r="G1137" s="31" t="str">
        <f t="array" ref="G1137">INDEX(StudiesInfo!$1:$80,MATCH($E1137,StudiesInfo!$B:$B,0),MATCH(G$1,StudiesInfo!$1:$1,0))</f>
        <v>nano</v>
      </c>
      <c r="H1137" s="31" t="str">
        <f t="array" ref="H1137">INDEX(StudiesInfo!$1:$80,MATCH($E1137,StudiesInfo!$B:$B,0),MATCH(H$1,StudiesInfo!$1:$1,0))</f>
        <v>Polystyrene (PS)</v>
      </c>
      <c r="I1137" s="31" t="str">
        <f t="array" ref="I1137">INDEX(StudiesInfo!$1:$80,MATCH($E1137,StudiesInfo!$B:$B,0),MATCH(I$1,StudiesInfo!$1:$1,0))</f>
        <v>Sphere</v>
      </c>
      <c r="J1137" s="32" t="str">
        <f t="array" ref="J1137">INDEX(StudiesInfo!$1:$80,MATCH($E1137,StudiesInfo!$B:$B,0),MATCH(J$1,StudiesInfo!$1:$1,0))</f>
        <v>Danio rerio</v>
      </c>
      <c r="K1137" s="31" t="str">
        <f t="array" ref="K1137">INDEX(StudiesInfo!$1:$80,MATCH($E1137,StudiesInfo!$B:$B,0),MATCH(K$1,StudiesInfo!$1:$1,0))</f>
        <v>Unclear</v>
      </c>
      <c r="L1137" s="31" t="str">
        <f t="array" ref="L1137">INDEX(StudiesInfo!$1:$80,MATCH($E1137,StudiesInfo!$B:$B,0),MATCH(L$1,StudiesInfo!$1:$1,0))</f>
        <v>Water: Semi-static system</v>
      </c>
      <c r="M1137" s="31" t="str">
        <f t="array" ref="M1137">INDEX(StudiesInfo!$1:$80,MATCH($E1137,StudiesInfo!$B:$B,0),MATCH(M$1,StudiesInfo!$1:$1,0))</f>
        <v>Every 48h</v>
      </c>
      <c r="N1137" s="31" t="str">
        <f t="array" ref="N1137">INDEX(StudiesInfo!$1:$80,MATCH($E1137,StudiesInfo!$B:$B,0),MATCH(N$1,StudiesInfo!$1:$1,0))</f>
        <v>0.5, 1.5, 5</v>
      </c>
      <c r="O1137" s="31" t="str">
        <f t="array" ref="O1137">INDEX(StudiesInfo!$1:$80,MATCH($E1137,StudiesInfo!$B:$B,0),MATCH(O$1,StudiesInfo!$1:$1,0))</f>
        <v>ppm</v>
      </c>
      <c r="P1137" s="31" t="str">
        <f t="array" ref="P1137">INDEX(StudiesInfo!$1:$80,MATCH($E1137,StudiesInfo!$B:$B,0),MATCH(P$1,StudiesInfo!$1:$1,0))</f>
        <v>Adult</v>
      </c>
      <c r="Q1137" s="31">
        <f t="array" ref="Q1137">INDEX(StudiesInfo!$1:$80,MATCH($E1137,StudiesInfo!$B:$B,0),MATCH(Q$1,StudiesInfo!$1:$1,0))</f>
        <v>6</v>
      </c>
      <c r="R1137" s="31" t="str">
        <f t="array" ref="R1137">INDEX(StudiesInfo!$1:$80,MATCH($E1137,StudiesInfo!$B:$B,0),MATCH(R$1,StudiesInfo!$1:$1,0))</f>
        <v>months</v>
      </c>
      <c r="S1137" s="31" t="str">
        <f t="array" ref="S1137">INDEX(StudiesInfo!$1:$80,MATCH($E1137,StudiesInfo!$B:$B,0),MATCH(S$1,StudiesInfo!$1:$1,0))</f>
        <v>7, Circadian behaviour: 49</v>
      </c>
      <c r="T1137" s="31" t="str">
        <f t="array" ref="T1137">INDEX(StudiesInfo!$1:$80,MATCH($E1137,StudiesInfo!$B:$B,0),MATCH(T$1,StudiesInfo!$1:$1,0))</f>
        <v>5-15 days
15 days +</v>
      </c>
      <c r="U1137" s="31" t="str">
        <f t="array" ref="U1137">INDEX(StudiesInfo!$1:$80,MATCH($E1137,StudiesInfo!$B:$B,0),MATCH(U$1,StudiesInfo!$1:$1,0))</f>
        <v>0, Unclear</v>
      </c>
      <c r="V1137" s="31" t="str">
        <f t="array" ref="V1137">INDEX(StudiesInfo!$1:$80,MATCH($E1137,StudiesInfo!$B:$B,0),MATCH(V$1,StudiesInfo!$1:$1,0))</f>
        <v>Adult</v>
      </c>
      <c r="W1137" s="31" t="str">
        <f t="array" ref="W1137">INDEX(StudiesInfo!$1:$80,MATCH($E1137,StudiesInfo!$B:$B,0),MATCH(W$1,StudiesInfo!$1:$1,0))</f>
        <v>Unclear</v>
      </c>
      <c r="X1137" s="31" t="str">
        <f t="array" ref="X1137">INDEX(StudiesInfo!$1:$80,MATCH($E1137,StudiesInfo!$B:$B,0),MATCH(X$1,StudiesInfo!$1:$1,0))</f>
        <v>-</v>
      </c>
      <c r="Y1137" s="30" t="s">
        <v>582</v>
      </c>
      <c r="Z1137" s="30" t="s">
        <v>583</v>
      </c>
      <c r="AA1137" s="30" t="s">
        <v>1235</v>
      </c>
      <c r="AC1137" s="30"/>
      <c r="AD1137" s="33" t="s">
        <v>1225</v>
      </c>
      <c r="AF1137" s="34" t="s">
        <v>591</v>
      </c>
    </row>
    <row r="1138" ht="16.5" hidden="1" customHeight="1">
      <c r="A1138" s="30">
        <v>81.0</v>
      </c>
      <c r="B1138" s="31" t="str">
        <f t="array" ref="B1138">INDEX(StudiesInfo!$1:$80,MATCH($E1138,StudiesInfo!$B:$B,0),MATCH(B$1,StudiesInfo!$1:$1,0))</f>
        <v>Yes</v>
      </c>
      <c r="C1138" s="30" t="s">
        <v>45</v>
      </c>
      <c r="D1138" s="30" t="s">
        <v>45</v>
      </c>
      <c r="E1138" s="31" t="str">
        <f t="array" ref="E1138">INDEX(StudiesInfo!$1:$80,MATCH($A1138,StudiesInfo!$A:$A,0),MATCH(E$1,StudiesInfo!$1:$1,0))</f>
        <v>Schmieg et al., 2020a</v>
      </c>
      <c r="F1138" s="31" t="str">
        <f t="array" ref="F1138">INDEX(StudiesInfo!$1:$80,MATCH($E1138,StudiesInfo!$B:$B,0),MATCH(F$1,StudiesInfo!$1:$1,0))</f>
        <v>&lt;50 µm</v>
      </c>
      <c r="G1138" s="31" t="str">
        <f t="array" ref="G1138">INDEX(StudiesInfo!$1:$80,MATCH($E1138,StudiesInfo!$B:$B,0),MATCH(G$1,StudiesInfo!$1:$1,0))</f>
        <v>micro</v>
      </c>
      <c r="H1138" s="31" t="str">
        <f t="array" ref="H1138">INDEX(StudiesInfo!$1:$80,MATCH($E1138,StudiesInfo!$B:$B,0),MATCH(H$1,StudiesInfo!$1:$1,0))</f>
        <v>Polystyrene (PS)</v>
      </c>
      <c r="I1138" s="31" t="str">
        <f t="array" ref="I1138">INDEX(StudiesInfo!$1:$80,MATCH($E1138,StudiesInfo!$B:$B,0),MATCH(I$1,StudiesInfo!$1:$1,0))</f>
        <v>Irregular</v>
      </c>
      <c r="J1138" s="32" t="str">
        <f t="array" ref="J1138">INDEX(StudiesInfo!$1:$80,MATCH($E1138,StudiesInfo!$B:$B,0),MATCH(J$1,StudiesInfo!$1:$1,0))</f>
        <v>Salmo trutta</v>
      </c>
      <c r="K1138" s="31" t="str">
        <f t="array" ref="K1138">INDEX(StudiesInfo!$1:$80,MATCH($E1138,StudiesInfo!$B:$B,0),MATCH(K$1,StudiesInfo!$1:$1,0))</f>
        <v>NA</v>
      </c>
      <c r="L1138" s="31" t="str">
        <f t="array" ref="L1138">INDEX(StudiesInfo!$1:$80,MATCH($E1138,StudiesInfo!$B:$B,0),MATCH(L$1,StudiesInfo!$1:$1,0))</f>
        <v>Water: Static system</v>
      </c>
      <c r="M1138" s="31" t="str">
        <f t="array" ref="M1138">INDEX(StudiesInfo!$1:$80,MATCH($E1138,StudiesInfo!$B:$B,0),MATCH(M$1,StudiesInfo!$1:$1,0))</f>
        <v>Once</v>
      </c>
      <c r="N1138" s="31" t="str">
        <f t="array" ref="N1138">INDEX(StudiesInfo!$1:$80,MATCH($E1138,StudiesInfo!$B:$B,0),MATCH(N$1,StudiesInfo!$1:$1,0))</f>
        <v>10^4</v>
      </c>
      <c r="O1138" s="31" t="str">
        <f t="array" ref="O1138">INDEX(StudiesInfo!$1:$80,MATCH($E1138,StudiesInfo!$B:$B,0),MATCH(O$1,StudiesInfo!$1:$1,0))</f>
        <v>particles/L</v>
      </c>
      <c r="P1138" s="31" t="str">
        <f t="array" ref="P1138">INDEX(StudiesInfo!$1:$80,MATCH($E1138,StudiesInfo!$B:$B,0),MATCH(P$1,StudiesInfo!$1:$1,0))</f>
        <v>Juvenile</v>
      </c>
      <c r="Q1138" s="31">
        <f t="array" ref="Q1138">INDEX(StudiesInfo!$1:$80,MATCH($E1138,StudiesInfo!$B:$B,0),MATCH(Q$1,StudiesInfo!$1:$1,0))</f>
        <v>11</v>
      </c>
      <c r="R1138" s="31" t="str">
        <f t="array" ref="R1138">INDEX(StudiesInfo!$1:$80,MATCH($E1138,StudiesInfo!$B:$B,0),MATCH(R$1,StudiesInfo!$1:$1,0))</f>
        <v>months</v>
      </c>
      <c r="S1138" s="31">
        <f t="array" ref="S1138">INDEX(StudiesInfo!$1:$80,MATCH($E1138,StudiesInfo!$B:$B,0),MATCH(S$1,StudiesInfo!$1:$1,0))</f>
        <v>96</v>
      </c>
      <c r="T1138" s="31" t="str">
        <f t="array" ref="T1138">INDEX(StudiesInfo!$1:$80,MATCH($E1138,StudiesInfo!$B:$B,0),MATCH(T$1,StudiesInfo!$1:$1,0))</f>
        <v>up to 96h</v>
      </c>
      <c r="U1138" s="31">
        <f t="array" ref="U1138">INDEX(StudiesInfo!$1:$80,MATCH($E1138,StudiesInfo!$B:$B,0),MATCH(U$1,StudiesInfo!$1:$1,0))</f>
        <v>0</v>
      </c>
      <c r="V1138" s="31" t="str">
        <f t="array" ref="V1138">INDEX(StudiesInfo!$1:$80,MATCH($E1138,StudiesInfo!$B:$B,0),MATCH(V$1,StudiesInfo!$1:$1,0))</f>
        <v>Juvenile</v>
      </c>
      <c r="W1138" s="31">
        <f t="array" ref="W1138">INDEX(StudiesInfo!$1:$80,MATCH($E1138,StudiesInfo!$B:$B,0),MATCH(W$1,StudiesInfo!$1:$1,0))</f>
        <v>11</v>
      </c>
      <c r="X1138" s="31" t="str">
        <f t="array" ref="X1138">INDEX(StudiesInfo!$1:$80,MATCH($E1138,StudiesInfo!$B:$B,0),MATCH(X$1,StudiesInfo!$1:$1,0))</f>
        <v>months</v>
      </c>
      <c r="Y1138" s="30" t="s">
        <v>582</v>
      </c>
      <c r="Z1138" s="30" t="s">
        <v>597</v>
      </c>
      <c r="AA1138" s="30" t="s">
        <v>598</v>
      </c>
      <c r="AB1138" s="30">
        <v>14.0</v>
      </c>
      <c r="AC1138" s="30" t="s">
        <v>1236</v>
      </c>
      <c r="AD1138" s="33" t="s">
        <v>1237</v>
      </c>
      <c r="AE1138" s="30" t="s">
        <v>587</v>
      </c>
      <c r="AF1138" s="30" t="s">
        <v>588</v>
      </c>
    </row>
    <row r="1139" ht="16.5" hidden="1" customHeight="1">
      <c r="A1139" s="30">
        <v>81.0</v>
      </c>
      <c r="B1139" s="31" t="str">
        <f t="array" ref="B1139">INDEX(StudiesInfo!$1:$80,MATCH($E1139,StudiesInfo!$B:$B,0),MATCH(B$1,StudiesInfo!$1:$1,0))</f>
        <v>Yes</v>
      </c>
      <c r="C1139" s="30"/>
      <c r="D1139" s="30"/>
      <c r="E1139" s="31" t="str">
        <f t="array" ref="E1139">INDEX(StudiesInfo!$1:$80,MATCH($A1139,StudiesInfo!$A:$A,0),MATCH(E$1,StudiesInfo!$1:$1,0))</f>
        <v>Schmieg et al., 2020a</v>
      </c>
      <c r="F1139" s="31" t="str">
        <f t="array" ref="F1139">INDEX(StudiesInfo!$1:$80,MATCH($E1139,StudiesInfo!$B:$B,0),MATCH(F$1,StudiesInfo!$1:$1,0))</f>
        <v>&lt;50 µm</v>
      </c>
      <c r="G1139" s="31" t="str">
        <f t="array" ref="G1139">INDEX(StudiesInfo!$1:$80,MATCH($E1139,StudiesInfo!$B:$B,0),MATCH(G$1,StudiesInfo!$1:$1,0))</f>
        <v>micro</v>
      </c>
      <c r="H1139" s="31" t="str">
        <f t="array" ref="H1139">INDEX(StudiesInfo!$1:$80,MATCH($E1139,StudiesInfo!$B:$B,0),MATCH(H$1,StudiesInfo!$1:$1,0))</f>
        <v>Polystyrene (PS)</v>
      </c>
      <c r="I1139" s="31" t="str">
        <f t="array" ref="I1139">INDEX(StudiesInfo!$1:$80,MATCH($E1139,StudiesInfo!$B:$B,0),MATCH(I$1,StudiesInfo!$1:$1,0))</f>
        <v>Irregular</v>
      </c>
      <c r="J1139" s="32" t="str">
        <f t="array" ref="J1139">INDEX(StudiesInfo!$1:$80,MATCH($E1139,StudiesInfo!$B:$B,0),MATCH(J$1,StudiesInfo!$1:$1,0))</f>
        <v>Salmo trutta</v>
      </c>
      <c r="K1139" s="31" t="str">
        <f t="array" ref="K1139">INDEX(StudiesInfo!$1:$80,MATCH($E1139,StudiesInfo!$B:$B,0),MATCH(K$1,StudiesInfo!$1:$1,0))</f>
        <v>NA</v>
      </c>
      <c r="L1139" s="31" t="str">
        <f t="array" ref="L1139">INDEX(StudiesInfo!$1:$80,MATCH($E1139,StudiesInfo!$B:$B,0),MATCH(L$1,StudiesInfo!$1:$1,0))</f>
        <v>Water: Static system</v>
      </c>
      <c r="M1139" s="31" t="str">
        <f t="array" ref="M1139">INDEX(StudiesInfo!$1:$80,MATCH($E1139,StudiesInfo!$B:$B,0),MATCH(M$1,StudiesInfo!$1:$1,0))</f>
        <v>Once</v>
      </c>
      <c r="N1139" s="31" t="str">
        <f t="array" ref="N1139">INDEX(StudiesInfo!$1:$80,MATCH($E1139,StudiesInfo!$B:$B,0),MATCH(N$1,StudiesInfo!$1:$1,0))</f>
        <v>10^4</v>
      </c>
      <c r="O1139" s="31" t="str">
        <f t="array" ref="O1139">INDEX(StudiesInfo!$1:$80,MATCH($E1139,StudiesInfo!$B:$B,0),MATCH(O$1,StudiesInfo!$1:$1,0))</f>
        <v>particles/L</v>
      </c>
      <c r="P1139" s="31" t="str">
        <f t="array" ref="P1139">INDEX(StudiesInfo!$1:$80,MATCH($E1139,StudiesInfo!$B:$B,0),MATCH(P$1,StudiesInfo!$1:$1,0))</f>
        <v>Juvenile</v>
      </c>
      <c r="Q1139" s="31">
        <f t="array" ref="Q1139">INDEX(StudiesInfo!$1:$80,MATCH($E1139,StudiesInfo!$B:$B,0),MATCH(Q$1,StudiesInfo!$1:$1,0))</f>
        <v>11</v>
      </c>
      <c r="R1139" s="31" t="str">
        <f t="array" ref="R1139">INDEX(StudiesInfo!$1:$80,MATCH($E1139,StudiesInfo!$B:$B,0),MATCH(R$1,StudiesInfo!$1:$1,0))</f>
        <v>months</v>
      </c>
      <c r="S1139" s="31">
        <f t="array" ref="S1139">INDEX(StudiesInfo!$1:$80,MATCH($E1139,StudiesInfo!$B:$B,0),MATCH(S$1,StudiesInfo!$1:$1,0))</f>
        <v>96</v>
      </c>
      <c r="T1139" s="31" t="str">
        <f t="array" ref="T1139">INDEX(StudiesInfo!$1:$80,MATCH($E1139,StudiesInfo!$B:$B,0),MATCH(T$1,StudiesInfo!$1:$1,0))</f>
        <v>up to 96h</v>
      </c>
      <c r="U1139" s="31">
        <f t="array" ref="U1139">INDEX(StudiesInfo!$1:$80,MATCH($E1139,StudiesInfo!$B:$B,0),MATCH(U$1,StudiesInfo!$1:$1,0))</f>
        <v>0</v>
      </c>
      <c r="V1139" s="31" t="str">
        <f t="array" ref="V1139">INDEX(StudiesInfo!$1:$80,MATCH($E1139,StudiesInfo!$B:$B,0),MATCH(V$1,StudiesInfo!$1:$1,0))</f>
        <v>Juvenile</v>
      </c>
      <c r="W1139" s="31">
        <f t="array" ref="W1139">INDEX(StudiesInfo!$1:$80,MATCH($E1139,StudiesInfo!$B:$B,0),MATCH(W$1,StudiesInfo!$1:$1,0))</f>
        <v>11</v>
      </c>
      <c r="X1139" s="31" t="str">
        <f t="array" ref="X1139">INDEX(StudiesInfo!$1:$80,MATCH($E1139,StudiesInfo!$B:$B,0),MATCH(X$1,StudiesInfo!$1:$1,0))</f>
        <v>months</v>
      </c>
      <c r="Y1139" s="30" t="s">
        <v>582</v>
      </c>
      <c r="Z1139" s="30" t="s">
        <v>597</v>
      </c>
      <c r="AA1139" s="30" t="s">
        <v>598</v>
      </c>
      <c r="AB1139" s="30"/>
      <c r="AC1139" s="30"/>
      <c r="AD1139" s="33" t="s">
        <v>1238</v>
      </c>
      <c r="AE1139" s="30" t="s">
        <v>590</v>
      </c>
      <c r="AF1139" s="34" t="s">
        <v>591</v>
      </c>
    </row>
    <row r="1140" ht="16.5" hidden="1" customHeight="1">
      <c r="A1140" s="30">
        <v>54.0</v>
      </c>
      <c r="B1140" s="31" t="str">
        <f t="array" ref="B1140">INDEX(StudiesInfo!$1:$80,MATCH($E1140,StudiesInfo!$B:$B,0),MATCH(B$1,StudiesInfo!$1:$1,0))</f>
        <v>Yes</v>
      </c>
      <c r="C1140" s="30" t="s">
        <v>1239</v>
      </c>
      <c r="D1140" s="30" t="s">
        <v>45</v>
      </c>
      <c r="E1140" s="31" t="str">
        <f t="array" ref="E1140">INDEX(StudiesInfo!$1:$80,MATCH($A1140,StudiesInfo!$A:$A,0),MATCH(E$1,StudiesInfo!$1:$1,0))</f>
        <v>Schmieg et al., 2020b</v>
      </c>
      <c r="F1140" s="31" t="str">
        <f t="array" ref="F1140">INDEX(StudiesInfo!$1:$80,MATCH($E1140,StudiesInfo!$B:$B,0),MATCH(F$1,StudiesInfo!$1:$1,0))</f>
        <v>&lt;50 µm</v>
      </c>
      <c r="G1140" s="31" t="str">
        <f t="array" ref="G1140">INDEX(StudiesInfo!$1:$80,MATCH($E1140,StudiesInfo!$B:$B,0),MATCH(G$1,StudiesInfo!$1:$1,0))</f>
        <v>micro</v>
      </c>
      <c r="H1140" s="31" t="str">
        <f t="array" ref="H1140">INDEX(StudiesInfo!$1:$80,MATCH($E1140,StudiesInfo!$B:$B,0),MATCH(H$1,StudiesInfo!$1:$1,0))</f>
        <v>Polystyrene (PS)</v>
      </c>
      <c r="I1140" s="31" t="str">
        <f t="array" ref="I1140">INDEX(StudiesInfo!$1:$80,MATCH($E1140,StudiesInfo!$B:$B,0),MATCH(I$1,StudiesInfo!$1:$1,0))</f>
        <v>Irregular</v>
      </c>
      <c r="J1140" s="32" t="str">
        <f t="array" ref="J1140">INDEX(StudiesInfo!$1:$80,MATCH($E1140,StudiesInfo!$B:$B,0),MATCH(J$1,StudiesInfo!$1:$1,0))</f>
        <v>Salmo trutta</v>
      </c>
      <c r="K1140" s="31" t="str">
        <f t="array" ref="K1140">INDEX(StudiesInfo!$1:$80,MATCH($E1140,StudiesInfo!$B:$B,0),MATCH(K$1,StudiesInfo!$1:$1,0))</f>
        <v>NA</v>
      </c>
      <c r="L1140" s="31" t="str">
        <f t="array" ref="L1140">INDEX(StudiesInfo!$1:$80,MATCH($E1140,StudiesInfo!$B:$B,0),MATCH(L$1,StudiesInfo!$1:$1,0))</f>
        <v>Water: Semi-static system</v>
      </c>
      <c r="M1140" s="31" t="str">
        <f t="array" ref="M1140">INDEX(StudiesInfo!$1:$80,MATCH($E1140,StudiesInfo!$B:$B,0),MATCH(M$1,StudiesInfo!$1:$1,0))</f>
        <v>Every 48h</v>
      </c>
      <c r="N1140" s="35" t="str">
        <f t="array" ref="N1140">INDEX(StudiesInfo!$1:$80,MATCH($E1140,StudiesInfo!$B:$B,0),MATCH(N$1,StudiesInfo!$1:$1,0))</f>
        <v>100, 10^4, 10^5</v>
      </c>
      <c r="O1140" s="31" t="str">
        <f t="array" ref="O1140">INDEX(StudiesInfo!$1:$80,MATCH($E1140,StudiesInfo!$B:$B,0),MATCH(O$1,StudiesInfo!$1:$1,0))</f>
        <v>particles/L</v>
      </c>
      <c r="P1140" s="31" t="str">
        <f t="array" ref="P1140">INDEX(StudiesInfo!$1:$80,MATCH($E1140,StudiesInfo!$B:$B,0),MATCH(P$1,StudiesInfo!$1:$1,0))</f>
        <v>Embryo or Larva</v>
      </c>
      <c r="Q1140" s="31" t="str">
        <f t="array" ref="Q1140">INDEX(StudiesInfo!$1:$80,MATCH($E1140,StudiesInfo!$B:$B,0),MATCH(Q$1,StudiesInfo!$1:$1,0))</f>
        <v>Exp 1: 0; Exp 2: 47</v>
      </c>
      <c r="R1140" s="31" t="str">
        <f t="array" ref="R1140">INDEX(StudiesInfo!$1:$80,MATCH($E1140,StudiesInfo!$B:$B,0),MATCH(R$1,StudiesInfo!$1:$1,0))</f>
        <v>dpf</v>
      </c>
      <c r="S1140" s="31" t="str">
        <f t="array" ref="S1140">INDEX(StudiesInfo!$1:$80,MATCH($E1140,StudiesInfo!$B:$B,0),MATCH(S$1,StudiesInfo!$1:$1,0))</f>
        <v>Exp 1: 150, 182; Exp 2: 60</v>
      </c>
      <c r="T1140" s="31" t="str">
        <f t="array" ref="T1140">INDEX(StudiesInfo!$1:$80,MATCH($E1140,StudiesInfo!$B:$B,0),MATCH(T$1,StudiesInfo!$1:$1,0))</f>
        <v>15 days +</v>
      </c>
      <c r="U1140" s="31">
        <f t="array" ref="U1140">INDEX(StudiesInfo!$1:$80,MATCH($E1140,StudiesInfo!$B:$B,0),MATCH(U$1,StudiesInfo!$1:$1,0))</f>
        <v>0</v>
      </c>
      <c r="V1140" s="31" t="str">
        <f t="array" ref="V1140">INDEX(StudiesInfo!$1:$80,MATCH($E1140,StudiesInfo!$B:$B,0),MATCH(V$1,StudiesInfo!$1:$1,0))</f>
        <v>Larva</v>
      </c>
      <c r="W1140" s="31" t="str">
        <f t="array" ref="W1140">INDEX(StudiesInfo!$1:$80,MATCH($E1140,StudiesInfo!$B:$B,0),MATCH(W$1,StudiesInfo!$1:$1,0))</f>
        <v>Exp 1a:150; Exp 1b: 182;  Exp 2: 107</v>
      </c>
      <c r="X1140" s="31" t="str">
        <f t="array" ref="X1140">INDEX(StudiesInfo!$1:$80,MATCH($E1140,StudiesInfo!$B:$B,0),MATCH(X$1,StudiesInfo!$1:$1,0))</f>
        <v>dpf</v>
      </c>
      <c r="Y1140" s="30" t="s">
        <v>582</v>
      </c>
      <c r="Z1140" s="30" t="s">
        <v>597</v>
      </c>
      <c r="AA1140" s="30" t="s">
        <v>598</v>
      </c>
      <c r="AB1140" s="30">
        <v>14.0</v>
      </c>
      <c r="AC1140" s="30" t="s">
        <v>1057</v>
      </c>
      <c r="AD1140" s="33" t="s">
        <v>1240</v>
      </c>
      <c r="AE1140" s="30" t="s">
        <v>587</v>
      </c>
      <c r="AF1140" s="30" t="s">
        <v>588</v>
      </c>
    </row>
    <row r="1141" ht="16.5" hidden="1" customHeight="1">
      <c r="A1141" s="30">
        <v>54.0</v>
      </c>
      <c r="B1141" s="31" t="str">
        <f t="array" ref="B1141">INDEX(StudiesInfo!$1:$80,MATCH($E1141,StudiesInfo!$B:$B,0),MATCH(B$1,StudiesInfo!$1:$1,0))</f>
        <v>Yes</v>
      </c>
      <c r="E1141" s="31" t="str">
        <f t="array" ref="E1141">INDEX(StudiesInfo!$1:$80,MATCH($A1141,StudiesInfo!$A:$A,0),MATCH(E$1,StudiesInfo!$1:$1,0))</f>
        <v>Schmieg et al., 2020b</v>
      </c>
      <c r="F1141" s="31" t="str">
        <f t="array" ref="F1141">INDEX(StudiesInfo!$1:$80,MATCH($E1141,StudiesInfo!$B:$B,0),MATCH(F$1,StudiesInfo!$1:$1,0))</f>
        <v>&lt;50 µm</v>
      </c>
      <c r="G1141" s="31" t="str">
        <f t="array" ref="G1141">INDEX(StudiesInfo!$1:$80,MATCH($E1141,StudiesInfo!$B:$B,0),MATCH(G$1,StudiesInfo!$1:$1,0))</f>
        <v>micro</v>
      </c>
      <c r="H1141" s="31" t="str">
        <f t="array" ref="H1141">INDEX(StudiesInfo!$1:$80,MATCH($E1141,StudiesInfo!$B:$B,0),MATCH(H$1,StudiesInfo!$1:$1,0))</f>
        <v>Polystyrene (PS)</v>
      </c>
      <c r="I1141" s="31" t="str">
        <f t="array" ref="I1141">INDEX(StudiesInfo!$1:$80,MATCH($E1141,StudiesInfo!$B:$B,0),MATCH(I$1,StudiesInfo!$1:$1,0))</f>
        <v>Irregular</v>
      </c>
      <c r="J1141" s="32" t="str">
        <f t="array" ref="J1141">INDEX(StudiesInfo!$1:$80,MATCH($E1141,StudiesInfo!$B:$B,0),MATCH(J$1,StudiesInfo!$1:$1,0))</f>
        <v>Salmo trutta</v>
      </c>
      <c r="K1141" s="31" t="str">
        <f t="array" ref="K1141">INDEX(StudiesInfo!$1:$80,MATCH($E1141,StudiesInfo!$B:$B,0),MATCH(K$1,StudiesInfo!$1:$1,0))</f>
        <v>NA</v>
      </c>
      <c r="L1141" s="31" t="str">
        <f t="array" ref="L1141">INDEX(StudiesInfo!$1:$80,MATCH($E1141,StudiesInfo!$B:$B,0),MATCH(L$1,StudiesInfo!$1:$1,0))</f>
        <v>Water: Semi-static system</v>
      </c>
      <c r="M1141" s="31" t="str">
        <f t="array" ref="M1141">INDEX(StudiesInfo!$1:$80,MATCH($E1141,StudiesInfo!$B:$B,0),MATCH(M$1,StudiesInfo!$1:$1,0))</f>
        <v>Every 48h</v>
      </c>
      <c r="N1141" s="35" t="str">
        <f t="array" ref="N1141">INDEX(StudiesInfo!$1:$80,MATCH($E1141,StudiesInfo!$B:$B,0),MATCH(N$1,StudiesInfo!$1:$1,0))</f>
        <v>100, 10^4, 10^5</v>
      </c>
      <c r="O1141" s="31" t="str">
        <f t="array" ref="O1141">INDEX(StudiesInfo!$1:$80,MATCH($E1141,StudiesInfo!$B:$B,0),MATCH(O$1,StudiesInfo!$1:$1,0))</f>
        <v>particles/L</v>
      </c>
      <c r="P1141" s="31" t="str">
        <f t="array" ref="P1141">INDEX(StudiesInfo!$1:$80,MATCH($E1141,StudiesInfo!$B:$B,0),MATCH(P$1,StudiesInfo!$1:$1,0))</f>
        <v>Embryo or Larva</v>
      </c>
      <c r="Q1141" s="31" t="str">
        <f t="array" ref="Q1141">INDEX(StudiesInfo!$1:$80,MATCH($E1141,StudiesInfo!$B:$B,0),MATCH(Q$1,StudiesInfo!$1:$1,0))</f>
        <v>Exp 1: 0; Exp 2: 47</v>
      </c>
      <c r="R1141" s="31" t="str">
        <f t="array" ref="R1141">INDEX(StudiesInfo!$1:$80,MATCH($E1141,StudiesInfo!$B:$B,0),MATCH(R$1,StudiesInfo!$1:$1,0))</f>
        <v>dpf</v>
      </c>
      <c r="S1141" s="31" t="str">
        <f t="array" ref="S1141">INDEX(StudiesInfo!$1:$80,MATCH($E1141,StudiesInfo!$B:$B,0),MATCH(S$1,StudiesInfo!$1:$1,0))</f>
        <v>Exp 1: 150, 182; Exp 2: 60</v>
      </c>
      <c r="T1141" s="31" t="str">
        <f t="array" ref="T1141">INDEX(StudiesInfo!$1:$80,MATCH($E1141,StudiesInfo!$B:$B,0),MATCH(T$1,StudiesInfo!$1:$1,0))</f>
        <v>15 days +</v>
      </c>
      <c r="U1141" s="31">
        <f t="array" ref="U1141">INDEX(StudiesInfo!$1:$80,MATCH($E1141,StudiesInfo!$B:$B,0),MATCH(U$1,StudiesInfo!$1:$1,0))</f>
        <v>0</v>
      </c>
      <c r="V1141" s="31" t="str">
        <f t="array" ref="V1141">INDEX(StudiesInfo!$1:$80,MATCH($E1141,StudiesInfo!$B:$B,0),MATCH(V$1,StudiesInfo!$1:$1,0))</f>
        <v>Larva</v>
      </c>
      <c r="W1141" s="31" t="str">
        <f t="array" ref="W1141">INDEX(StudiesInfo!$1:$80,MATCH($E1141,StudiesInfo!$B:$B,0),MATCH(W$1,StudiesInfo!$1:$1,0))</f>
        <v>Exp 1a:150; Exp 1b: 182;  Exp 2: 107</v>
      </c>
      <c r="X1141" s="31" t="str">
        <f t="array" ref="X1141">INDEX(StudiesInfo!$1:$80,MATCH($E1141,StudiesInfo!$B:$B,0),MATCH(X$1,StudiesInfo!$1:$1,0))</f>
        <v>dpf</v>
      </c>
      <c r="Y1141" s="30" t="s">
        <v>582</v>
      </c>
      <c r="Z1141" s="30" t="s">
        <v>597</v>
      </c>
      <c r="AA1141" s="30" t="s">
        <v>598</v>
      </c>
      <c r="AD1141" s="33" t="s">
        <v>1241</v>
      </c>
      <c r="AE1141" s="30" t="s">
        <v>590</v>
      </c>
      <c r="AF1141" s="34" t="s">
        <v>591</v>
      </c>
    </row>
    <row r="1142" ht="16.5" hidden="1" customHeight="1">
      <c r="A1142" s="30">
        <v>54.0</v>
      </c>
      <c r="B1142" s="31" t="str">
        <f t="array" ref="B1142">INDEX(StudiesInfo!$1:$80,MATCH($E1142,StudiesInfo!$B:$B,0),MATCH(B$1,StudiesInfo!$1:$1,0))</f>
        <v>Yes</v>
      </c>
      <c r="E1142" s="31" t="str">
        <f t="array" ref="E1142">INDEX(StudiesInfo!$1:$80,MATCH($A1142,StudiesInfo!$A:$A,0),MATCH(E$1,StudiesInfo!$1:$1,0))</f>
        <v>Schmieg et al., 2020b</v>
      </c>
      <c r="F1142" s="31" t="str">
        <f t="array" ref="F1142">INDEX(StudiesInfo!$1:$80,MATCH($E1142,StudiesInfo!$B:$B,0),MATCH(F$1,StudiesInfo!$1:$1,0))</f>
        <v>&lt;50 µm</v>
      </c>
      <c r="G1142" s="31" t="str">
        <f t="array" ref="G1142">INDEX(StudiesInfo!$1:$80,MATCH($E1142,StudiesInfo!$B:$B,0),MATCH(G$1,StudiesInfo!$1:$1,0))</f>
        <v>micro</v>
      </c>
      <c r="H1142" s="31" t="str">
        <f t="array" ref="H1142">INDEX(StudiesInfo!$1:$80,MATCH($E1142,StudiesInfo!$B:$B,0),MATCH(H$1,StudiesInfo!$1:$1,0))</f>
        <v>Polystyrene (PS)</v>
      </c>
      <c r="I1142" s="31" t="str">
        <f t="array" ref="I1142">INDEX(StudiesInfo!$1:$80,MATCH($E1142,StudiesInfo!$B:$B,0),MATCH(I$1,StudiesInfo!$1:$1,0))</f>
        <v>Irregular</v>
      </c>
      <c r="J1142" s="32" t="str">
        <f t="array" ref="J1142">INDEX(StudiesInfo!$1:$80,MATCH($E1142,StudiesInfo!$B:$B,0),MATCH(J$1,StudiesInfo!$1:$1,0))</f>
        <v>Salmo trutta</v>
      </c>
      <c r="K1142" s="31" t="str">
        <f t="array" ref="K1142">INDEX(StudiesInfo!$1:$80,MATCH($E1142,StudiesInfo!$B:$B,0),MATCH(K$1,StudiesInfo!$1:$1,0))</f>
        <v>NA</v>
      </c>
      <c r="L1142" s="31" t="str">
        <f t="array" ref="L1142">INDEX(StudiesInfo!$1:$80,MATCH($E1142,StudiesInfo!$B:$B,0),MATCH(L$1,StudiesInfo!$1:$1,0))</f>
        <v>Water: Semi-static system</v>
      </c>
      <c r="M1142" s="31" t="str">
        <f t="array" ref="M1142">INDEX(StudiesInfo!$1:$80,MATCH($E1142,StudiesInfo!$B:$B,0),MATCH(M$1,StudiesInfo!$1:$1,0))</f>
        <v>Every 48h</v>
      </c>
      <c r="N1142" s="35" t="str">
        <f t="array" ref="N1142">INDEX(StudiesInfo!$1:$80,MATCH($E1142,StudiesInfo!$B:$B,0),MATCH(N$1,StudiesInfo!$1:$1,0))</f>
        <v>100, 10^4, 10^5</v>
      </c>
      <c r="O1142" s="31" t="str">
        <f t="array" ref="O1142">INDEX(StudiesInfo!$1:$80,MATCH($E1142,StudiesInfo!$B:$B,0),MATCH(O$1,StudiesInfo!$1:$1,0))</f>
        <v>particles/L</v>
      </c>
      <c r="P1142" s="31" t="str">
        <f t="array" ref="P1142">INDEX(StudiesInfo!$1:$80,MATCH($E1142,StudiesInfo!$B:$B,0),MATCH(P$1,StudiesInfo!$1:$1,0))</f>
        <v>Embryo or Larva</v>
      </c>
      <c r="Q1142" s="31" t="str">
        <f t="array" ref="Q1142">INDEX(StudiesInfo!$1:$80,MATCH($E1142,StudiesInfo!$B:$B,0),MATCH(Q$1,StudiesInfo!$1:$1,0))</f>
        <v>Exp 1: 0; Exp 2: 47</v>
      </c>
      <c r="R1142" s="31" t="str">
        <f t="array" ref="R1142">INDEX(StudiesInfo!$1:$80,MATCH($E1142,StudiesInfo!$B:$B,0),MATCH(R$1,StudiesInfo!$1:$1,0))</f>
        <v>dpf</v>
      </c>
      <c r="S1142" s="31" t="str">
        <f t="array" ref="S1142">INDEX(StudiesInfo!$1:$80,MATCH($E1142,StudiesInfo!$B:$B,0),MATCH(S$1,StudiesInfo!$1:$1,0))</f>
        <v>Exp 1: 150, 182; Exp 2: 60</v>
      </c>
      <c r="T1142" s="31" t="str">
        <f t="array" ref="T1142">INDEX(StudiesInfo!$1:$80,MATCH($E1142,StudiesInfo!$B:$B,0),MATCH(T$1,StudiesInfo!$1:$1,0))</f>
        <v>15 days +</v>
      </c>
      <c r="U1142" s="31">
        <f t="array" ref="U1142">INDEX(StudiesInfo!$1:$80,MATCH($E1142,StudiesInfo!$B:$B,0),MATCH(U$1,StudiesInfo!$1:$1,0))</f>
        <v>0</v>
      </c>
      <c r="V1142" s="31" t="str">
        <f t="array" ref="V1142">INDEX(StudiesInfo!$1:$80,MATCH($E1142,StudiesInfo!$B:$B,0),MATCH(V$1,StudiesInfo!$1:$1,0))</f>
        <v>Larva</v>
      </c>
      <c r="W1142" s="31" t="str">
        <f t="array" ref="W1142">INDEX(StudiesInfo!$1:$80,MATCH($E1142,StudiesInfo!$B:$B,0),MATCH(W$1,StudiesInfo!$1:$1,0))</f>
        <v>Exp 1a:150; Exp 1b: 182;  Exp 2: 107</v>
      </c>
      <c r="X1142" s="31" t="str">
        <f t="array" ref="X1142">INDEX(StudiesInfo!$1:$80,MATCH($E1142,StudiesInfo!$B:$B,0),MATCH(X$1,StudiesInfo!$1:$1,0))</f>
        <v>dpf</v>
      </c>
      <c r="Y1142" s="30" t="s">
        <v>582</v>
      </c>
      <c r="Z1142" s="30" t="s">
        <v>597</v>
      </c>
      <c r="AA1142" s="30" t="s">
        <v>598</v>
      </c>
      <c r="AB1142" s="30"/>
      <c r="AC1142" s="30"/>
      <c r="AD1142" s="33" t="s">
        <v>1242</v>
      </c>
      <c r="AE1142" s="30" t="s">
        <v>590</v>
      </c>
      <c r="AF1142" s="34" t="s">
        <v>591</v>
      </c>
    </row>
    <row r="1143" ht="16.5" hidden="1" customHeight="1">
      <c r="A1143" s="30">
        <v>54.0</v>
      </c>
      <c r="B1143" s="31" t="str">
        <f t="array" ref="B1143">INDEX(StudiesInfo!$1:$80,MATCH($E1143,StudiesInfo!$B:$B,0),MATCH(B$1,StudiesInfo!$1:$1,0))</f>
        <v>Yes</v>
      </c>
      <c r="E1143" s="31" t="str">
        <f t="array" ref="E1143">INDEX(StudiesInfo!$1:$80,MATCH($A1143,StudiesInfo!$A:$A,0),MATCH(E$1,StudiesInfo!$1:$1,0))</f>
        <v>Schmieg et al., 2020b</v>
      </c>
      <c r="F1143" s="31" t="str">
        <f t="array" ref="F1143">INDEX(StudiesInfo!$1:$80,MATCH($E1143,StudiesInfo!$B:$B,0),MATCH(F$1,StudiesInfo!$1:$1,0))</f>
        <v>&lt;50 µm</v>
      </c>
      <c r="G1143" s="31" t="str">
        <f t="array" ref="G1143">INDEX(StudiesInfo!$1:$80,MATCH($E1143,StudiesInfo!$B:$B,0),MATCH(G$1,StudiesInfo!$1:$1,0))</f>
        <v>micro</v>
      </c>
      <c r="H1143" s="31" t="str">
        <f t="array" ref="H1143">INDEX(StudiesInfo!$1:$80,MATCH($E1143,StudiesInfo!$B:$B,0),MATCH(H$1,StudiesInfo!$1:$1,0))</f>
        <v>Polystyrene (PS)</v>
      </c>
      <c r="I1143" s="31" t="str">
        <f t="array" ref="I1143">INDEX(StudiesInfo!$1:$80,MATCH($E1143,StudiesInfo!$B:$B,0),MATCH(I$1,StudiesInfo!$1:$1,0))</f>
        <v>Irregular</v>
      </c>
      <c r="J1143" s="32" t="str">
        <f t="array" ref="J1143">INDEX(StudiesInfo!$1:$80,MATCH($E1143,StudiesInfo!$B:$B,0),MATCH(J$1,StudiesInfo!$1:$1,0))</f>
        <v>Salmo trutta</v>
      </c>
      <c r="K1143" s="31" t="str">
        <f t="array" ref="K1143">INDEX(StudiesInfo!$1:$80,MATCH($E1143,StudiesInfo!$B:$B,0),MATCH(K$1,StudiesInfo!$1:$1,0))</f>
        <v>NA</v>
      </c>
      <c r="L1143" s="31" t="str">
        <f t="array" ref="L1143">INDEX(StudiesInfo!$1:$80,MATCH($E1143,StudiesInfo!$B:$B,0),MATCH(L$1,StudiesInfo!$1:$1,0))</f>
        <v>Water: Semi-static system</v>
      </c>
      <c r="M1143" s="31" t="str">
        <f t="array" ref="M1143">INDEX(StudiesInfo!$1:$80,MATCH($E1143,StudiesInfo!$B:$B,0),MATCH(M$1,StudiesInfo!$1:$1,0))</f>
        <v>Every 48h</v>
      </c>
      <c r="N1143" s="35" t="str">
        <f t="array" ref="N1143">INDEX(StudiesInfo!$1:$80,MATCH($E1143,StudiesInfo!$B:$B,0),MATCH(N$1,StudiesInfo!$1:$1,0))</f>
        <v>100, 10^4, 10^5</v>
      </c>
      <c r="O1143" s="31" t="str">
        <f t="array" ref="O1143">INDEX(StudiesInfo!$1:$80,MATCH($E1143,StudiesInfo!$B:$B,0),MATCH(O$1,StudiesInfo!$1:$1,0))</f>
        <v>particles/L</v>
      </c>
      <c r="P1143" s="31" t="str">
        <f t="array" ref="P1143">INDEX(StudiesInfo!$1:$80,MATCH($E1143,StudiesInfo!$B:$B,0),MATCH(P$1,StudiesInfo!$1:$1,0))</f>
        <v>Embryo or Larva</v>
      </c>
      <c r="Q1143" s="31" t="str">
        <f t="array" ref="Q1143">INDEX(StudiesInfo!$1:$80,MATCH($E1143,StudiesInfo!$B:$B,0),MATCH(Q$1,StudiesInfo!$1:$1,0))</f>
        <v>Exp 1: 0; Exp 2: 47</v>
      </c>
      <c r="R1143" s="31" t="str">
        <f t="array" ref="R1143">INDEX(StudiesInfo!$1:$80,MATCH($E1143,StudiesInfo!$B:$B,0),MATCH(R$1,StudiesInfo!$1:$1,0))</f>
        <v>dpf</v>
      </c>
      <c r="S1143" s="31" t="str">
        <f t="array" ref="S1143">INDEX(StudiesInfo!$1:$80,MATCH($E1143,StudiesInfo!$B:$B,0),MATCH(S$1,StudiesInfo!$1:$1,0))</f>
        <v>Exp 1: 150, 182; Exp 2: 60</v>
      </c>
      <c r="T1143" s="31" t="str">
        <f t="array" ref="T1143">INDEX(StudiesInfo!$1:$80,MATCH($E1143,StudiesInfo!$B:$B,0),MATCH(T$1,StudiesInfo!$1:$1,0))</f>
        <v>15 days +</v>
      </c>
      <c r="U1143" s="31">
        <f t="array" ref="U1143">INDEX(StudiesInfo!$1:$80,MATCH($E1143,StudiesInfo!$B:$B,0),MATCH(U$1,StudiesInfo!$1:$1,0))</f>
        <v>0</v>
      </c>
      <c r="V1143" s="31" t="str">
        <f t="array" ref="V1143">INDEX(StudiesInfo!$1:$80,MATCH($E1143,StudiesInfo!$B:$B,0),MATCH(V$1,StudiesInfo!$1:$1,0))</f>
        <v>Larva</v>
      </c>
      <c r="W1143" s="31" t="str">
        <f t="array" ref="W1143">INDEX(StudiesInfo!$1:$80,MATCH($E1143,StudiesInfo!$B:$B,0),MATCH(W$1,StudiesInfo!$1:$1,0))</f>
        <v>Exp 1a:150; Exp 1b: 182;  Exp 2: 107</v>
      </c>
      <c r="X1143" s="31" t="str">
        <f t="array" ref="X1143">INDEX(StudiesInfo!$1:$80,MATCH($E1143,StudiesInfo!$B:$B,0),MATCH(X$1,StudiesInfo!$1:$1,0))</f>
        <v>dpf</v>
      </c>
      <c r="Y1143" s="30" t="s">
        <v>582</v>
      </c>
      <c r="Z1143" s="30" t="s">
        <v>597</v>
      </c>
      <c r="AA1143" s="30" t="s">
        <v>598</v>
      </c>
      <c r="AD1143" s="33" t="s">
        <v>1243</v>
      </c>
      <c r="AE1143" s="30" t="s">
        <v>590</v>
      </c>
      <c r="AF1143" s="34" t="s">
        <v>591</v>
      </c>
    </row>
    <row r="1144" ht="16.5" hidden="1" customHeight="1">
      <c r="A1144" s="30">
        <v>54.0</v>
      </c>
      <c r="B1144" s="31" t="str">
        <f t="array" ref="B1144">INDEX(StudiesInfo!$1:$80,MATCH($E1144,StudiesInfo!$B:$B,0),MATCH(B$1,StudiesInfo!$1:$1,0))</f>
        <v>Yes</v>
      </c>
      <c r="E1144" s="31" t="str">
        <f t="array" ref="E1144">INDEX(StudiesInfo!$1:$80,MATCH($A1144,StudiesInfo!$A:$A,0),MATCH(E$1,StudiesInfo!$1:$1,0))</f>
        <v>Schmieg et al., 2020b</v>
      </c>
      <c r="F1144" s="31" t="str">
        <f t="array" ref="F1144">INDEX(StudiesInfo!$1:$80,MATCH($E1144,StudiesInfo!$B:$B,0),MATCH(F$1,StudiesInfo!$1:$1,0))</f>
        <v>&lt;50 µm</v>
      </c>
      <c r="G1144" s="31" t="str">
        <f t="array" ref="G1144">INDEX(StudiesInfo!$1:$80,MATCH($E1144,StudiesInfo!$B:$B,0),MATCH(G$1,StudiesInfo!$1:$1,0))</f>
        <v>micro</v>
      </c>
      <c r="H1144" s="31" t="str">
        <f t="array" ref="H1144">INDEX(StudiesInfo!$1:$80,MATCH($E1144,StudiesInfo!$B:$B,0),MATCH(H$1,StudiesInfo!$1:$1,0))</f>
        <v>Polystyrene (PS)</v>
      </c>
      <c r="I1144" s="31" t="str">
        <f t="array" ref="I1144">INDEX(StudiesInfo!$1:$80,MATCH($E1144,StudiesInfo!$B:$B,0),MATCH(I$1,StudiesInfo!$1:$1,0))</f>
        <v>Irregular</v>
      </c>
      <c r="J1144" s="32" t="str">
        <f t="array" ref="J1144">INDEX(StudiesInfo!$1:$80,MATCH($E1144,StudiesInfo!$B:$B,0),MATCH(J$1,StudiesInfo!$1:$1,0))</f>
        <v>Salmo trutta</v>
      </c>
      <c r="K1144" s="31" t="str">
        <f t="array" ref="K1144">INDEX(StudiesInfo!$1:$80,MATCH($E1144,StudiesInfo!$B:$B,0),MATCH(K$1,StudiesInfo!$1:$1,0))</f>
        <v>NA</v>
      </c>
      <c r="L1144" s="31" t="str">
        <f t="array" ref="L1144">INDEX(StudiesInfo!$1:$80,MATCH($E1144,StudiesInfo!$B:$B,0),MATCH(L$1,StudiesInfo!$1:$1,0))</f>
        <v>Water: Semi-static system</v>
      </c>
      <c r="M1144" s="31" t="str">
        <f t="array" ref="M1144">INDEX(StudiesInfo!$1:$80,MATCH($E1144,StudiesInfo!$B:$B,0),MATCH(M$1,StudiesInfo!$1:$1,0))</f>
        <v>Every 48h</v>
      </c>
      <c r="N1144" s="35" t="str">
        <f t="array" ref="N1144">INDEX(StudiesInfo!$1:$80,MATCH($E1144,StudiesInfo!$B:$B,0),MATCH(N$1,StudiesInfo!$1:$1,0))</f>
        <v>100, 10^4, 10^5</v>
      </c>
      <c r="O1144" s="31" t="str">
        <f t="array" ref="O1144">INDEX(StudiesInfo!$1:$80,MATCH($E1144,StudiesInfo!$B:$B,0),MATCH(O$1,StudiesInfo!$1:$1,0))</f>
        <v>particles/L</v>
      </c>
      <c r="P1144" s="31" t="str">
        <f t="array" ref="P1144">INDEX(StudiesInfo!$1:$80,MATCH($E1144,StudiesInfo!$B:$B,0),MATCH(P$1,StudiesInfo!$1:$1,0))</f>
        <v>Embryo or Larva</v>
      </c>
      <c r="Q1144" s="31" t="str">
        <f t="array" ref="Q1144">INDEX(StudiesInfo!$1:$80,MATCH($E1144,StudiesInfo!$B:$B,0),MATCH(Q$1,StudiesInfo!$1:$1,0))</f>
        <v>Exp 1: 0; Exp 2: 47</v>
      </c>
      <c r="R1144" s="31" t="str">
        <f t="array" ref="R1144">INDEX(StudiesInfo!$1:$80,MATCH($E1144,StudiesInfo!$B:$B,0),MATCH(R$1,StudiesInfo!$1:$1,0))</f>
        <v>dpf</v>
      </c>
      <c r="S1144" s="31" t="str">
        <f t="array" ref="S1144">INDEX(StudiesInfo!$1:$80,MATCH($E1144,StudiesInfo!$B:$B,0),MATCH(S$1,StudiesInfo!$1:$1,0))</f>
        <v>Exp 1: 150, 182; Exp 2: 60</v>
      </c>
      <c r="T1144" s="31" t="str">
        <f t="array" ref="T1144">INDEX(StudiesInfo!$1:$80,MATCH($E1144,StudiesInfo!$B:$B,0),MATCH(T$1,StudiesInfo!$1:$1,0))</f>
        <v>15 days +</v>
      </c>
      <c r="U1144" s="31">
        <f t="array" ref="U1144">INDEX(StudiesInfo!$1:$80,MATCH($E1144,StudiesInfo!$B:$B,0),MATCH(U$1,StudiesInfo!$1:$1,0))</f>
        <v>0</v>
      </c>
      <c r="V1144" s="31" t="str">
        <f t="array" ref="V1144">INDEX(StudiesInfo!$1:$80,MATCH($E1144,StudiesInfo!$B:$B,0),MATCH(V$1,StudiesInfo!$1:$1,0))</f>
        <v>Larva</v>
      </c>
      <c r="W1144" s="31" t="str">
        <f t="array" ref="W1144">INDEX(StudiesInfo!$1:$80,MATCH($E1144,StudiesInfo!$B:$B,0),MATCH(W$1,StudiesInfo!$1:$1,0))</f>
        <v>Exp 1a:150; Exp 1b: 182;  Exp 2: 107</v>
      </c>
      <c r="X1144" s="31" t="str">
        <f t="array" ref="X1144">INDEX(StudiesInfo!$1:$80,MATCH($E1144,StudiesInfo!$B:$B,0),MATCH(X$1,StudiesInfo!$1:$1,0))</f>
        <v>dpf</v>
      </c>
      <c r="Y1144" s="30" t="s">
        <v>582</v>
      </c>
      <c r="Z1144" s="30" t="s">
        <v>597</v>
      </c>
      <c r="AA1144" s="30" t="s">
        <v>598</v>
      </c>
      <c r="AC1144" s="30" t="s">
        <v>1117</v>
      </c>
      <c r="AD1144" s="33" t="s">
        <v>1244</v>
      </c>
      <c r="AE1144" s="30" t="s">
        <v>587</v>
      </c>
      <c r="AF1144" s="30" t="s">
        <v>588</v>
      </c>
    </row>
    <row r="1145" ht="16.5" hidden="1" customHeight="1">
      <c r="A1145" s="30">
        <v>54.0</v>
      </c>
      <c r="B1145" s="31" t="str">
        <f t="array" ref="B1145">INDEX(StudiesInfo!$1:$80,MATCH($E1145,StudiesInfo!$B:$B,0),MATCH(B$1,StudiesInfo!$1:$1,0))</f>
        <v>Yes</v>
      </c>
      <c r="E1145" s="31" t="str">
        <f t="array" ref="E1145">INDEX(StudiesInfo!$1:$80,MATCH($A1145,StudiesInfo!$A:$A,0),MATCH(E$1,StudiesInfo!$1:$1,0))</f>
        <v>Schmieg et al., 2020b</v>
      </c>
      <c r="F1145" s="31" t="str">
        <f t="array" ref="F1145">INDEX(StudiesInfo!$1:$80,MATCH($E1145,StudiesInfo!$B:$B,0),MATCH(F$1,StudiesInfo!$1:$1,0))</f>
        <v>&lt;50 µm</v>
      </c>
      <c r="G1145" s="31" t="str">
        <f t="array" ref="G1145">INDEX(StudiesInfo!$1:$80,MATCH($E1145,StudiesInfo!$B:$B,0),MATCH(G$1,StudiesInfo!$1:$1,0))</f>
        <v>micro</v>
      </c>
      <c r="H1145" s="31" t="str">
        <f t="array" ref="H1145">INDEX(StudiesInfo!$1:$80,MATCH($E1145,StudiesInfo!$B:$B,0),MATCH(H$1,StudiesInfo!$1:$1,0))</f>
        <v>Polystyrene (PS)</v>
      </c>
      <c r="I1145" s="31" t="str">
        <f t="array" ref="I1145">INDEX(StudiesInfo!$1:$80,MATCH($E1145,StudiesInfo!$B:$B,0),MATCH(I$1,StudiesInfo!$1:$1,0))</f>
        <v>Irregular</v>
      </c>
      <c r="J1145" s="32" t="str">
        <f t="array" ref="J1145">INDEX(StudiesInfo!$1:$80,MATCH($E1145,StudiesInfo!$B:$B,0),MATCH(J$1,StudiesInfo!$1:$1,0))</f>
        <v>Salmo trutta</v>
      </c>
      <c r="K1145" s="31" t="str">
        <f t="array" ref="K1145">INDEX(StudiesInfo!$1:$80,MATCH($E1145,StudiesInfo!$B:$B,0),MATCH(K$1,StudiesInfo!$1:$1,0))</f>
        <v>NA</v>
      </c>
      <c r="L1145" s="31" t="str">
        <f t="array" ref="L1145">INDEX(StudiesInfo!$1:$80,MATCH($E1145,StudiesInfo!$B:$B,0),MATCH(L$1,StudiesInfo!$1:$1,0))</f>
        <v>Water: Semi-static system</v>
      </c>
      <c r="M1145" s="31" t="str">
        <f t="array" ref="M1145">INDEX(StudiesInfo!$1:$80,MATCH($E1145,StudiesInfo!$B:$B,0),MATCH(M$1,StudiesInfo!$1:$1,0))</f>
        <v>Every 48h</v>
      </c>
      <c r="N1145" s="35" t="str">
        <f t="array" ref="N1145">INDEX(StudiesInfo!$1:$80,MATCH($E1145,StudiesInfo!$B:$B,0),MATCH(N$1,StudiesInfo!$1:$1,0))</f>
        <v>100, 10^4, 10^5</v>
      </c>
      <c r="O1145" s="31" t="str">
        <f t="array" ref="O1145">INDEX(StudiesInfo!$1:$80,MATCH($E1145,StudiesInfo!$B:$B,0),MATCH(O$1,StudiesInfo!$1:$1,0))</f>
        <v>particles/L</v>
      </c>
      <c r="P1145" s="31" t="str">
        <f t="array" ref="P1145">INDEX(StudiesInfo!$1:$80,MATCH($E1145,StudiesInfo!$B:$B,0),MATCH(P$1,StudiesInfo!$1:$1,0))</f>
        <v>Embryo or Larva</v>
      </c>
      <c r="Q1145" s="31" t="str">
        <f t="array" ref="Q1145">INDEX(StudiesInfo!$1:$80,MATCH($E1145,StudiesInfo!$B:$B,0),MATCH(Q$1,StudiesInfo!$1:$1,0))</f>
        <v>Exp 1: 0; Exp 2: 47</v>
      </c>
      <c r="R1145" s="31" t="str">
        <f t="array" ref="R1145">INDEX(StudiesInfo!$1:$80,MATCH($E1145,StudiesInfo!$B:$B,0),MATCH(R$1,StudiesInfo!$1:$1,0))</f>
        <v>dpf</v>
      </c>
      <c r="S1145" s="31" t="str">
        <f t="array" ref="S1145">INDEX(StudiesInfo!$1:$80,MATCH($E1145,StudiesInfo!$B:$B,0),MATCH(S$1,StudiesInfo!$1:$1,0))</f>
        <v>Exp 1: 150, 182; Exp 2: 60</v>
      </c>
      <c r="T1145" s="31" t="str">
        <f t="array" ref="T1145">INDEX(StudiesInfo!$1:$80,MATCH($E1145,StudiesInfo!$B:$B,0),MATCH(T$1,StudiesInfo!$1:$1,0))</f>
        <v>15 days +</v>
      </c>
      <c r="U1145" s="31">
        <f t="array" ref="U1145">INDEX(StudiesInfo!$1:$80,MATCH($E1145,StudiesInfo!$B:$B,0),MATCH(U$1,StudiesInfo!$1:$1,0))</f>
        <v>0</v>
      </c>
      <c r="V1145" s="31" t="str">
        <f t="array" ref="V1145">INDEX(StudiesInfo!$1:$80,MATCH($E1145,StudiesInfo!$B:$B,0),MATCH(V$1,StudiesInfo!$1:$1,0))</f>
        <v>Larva</v>
      </c>
      <c r="W1145" s="31" t="str">
        <f t="array" ref="W1145">INDEX(StudiesInfo!$1:$80,MATCH($E1145,StudiesInfo!$B:$B,0),MATCH(W$1,StudiesInfo!$1:$1,0))</f>
        <v>Exp 1a:150; Exp 1b: 182;  Exp 2: 107</v>
      </c>
      <c r="X1145" s="31" t="str">
        <f t="array" ref="X1145">INDEX(StudiesInfo!$1:$80,MATCH($E1145,StudiesInfo!$B:$B,0),MATCH(X$1,StudiesInfo!$1:$1,0))</f>
        <v>dpf</v>
      </c>
      <c r="Y1145" s="30" t="s">
        <v>582</v>
      </c>
      <c r="Z1145" s="30" t="s">
        <v>597</v>
      </c>
      <c r="AA1145" s="30" t="s">
        <v>598</v>
      </c>
      <c r="AC1145" s="30"/>
      <c r="AD1145" s="33" t="s">
        <v>1245</v>
      </c>
      <c r="AE1145" s="30" t="s">
        <v>590</v>
      </c>
      <c r="AF1145" s="34" t="s">
        <v>591</v>
      </c>
    </row>
    <row r="1146" ht="16.5" hidden="1" customHeight="1">
      <c r="A1146" s="30">
        <v>54.0</v>
      </c>
      <c r="B1146" s="31" t="str">
        <f t="array" ref="B1146">INDEX(StudiesInfo!$1:$80,MATCH($E1146,StudiesInfo!$B:$B,0),MATCH(B$1,StudiesInfo!$1:$1,0))</f>
        <v>Yes</v>
      </c>
      <c r="E1146" s="31" t="str">
        <f t="array" ref="E1146">INDEX(StudiesInfo!$1:$80,MATCH($A1146,StudiesInfo!$A:$A,0),MATCH(E$1,StudiesInfo!$1:$1,0))</f>
        <v>Schmieg et al., 2020b</v>
      </c>
      <c r="F1146" s="31" t="str">
        <f t="array" ref="F1146">INDEX(StudiesInfo!$1:$80,MATCH($E1146,StudiesInfo!$B:$B,0),MATCH(F$1,StudiesInfo!$1:$1,0))</f>
        <v>&lt;50 µm</v>
      </c>
      <c r="G1146" s="31" t="str">
        <f t="array" ref="G1146">INDEX(StudiesInfo!$1:$80,MATCH($E1146,StudiesInfo!$B:$B,0),MATCH(G$1,StudiesInfo!$1:$1,0))</f>
        <v>micro</v>
      </c>
      <c r="H1146" s="31" t="str">
        <f t="array" ref="H1146">INDEX(StudiesInfo!$1:$80,MATCH($E1146,StudiesInfo!$B:$B,0),MATCH(H$1,StudiesInfo!$1:$1,0))</f>
        <v>Polystyrene (PS)</v>
      </c>
      <c r="I1146" s="31" t="str">
        <f t="array" ref="I1146">INDEX(StudiesInfo!$1:$80,MATCH($E1146,StudiesInfo!$B:$B,0),MATCH(I$1,StudiesInfo!$1:$1,0))</f>
        <v>Irregular</v>
      </c>
      <c r="J1146" s="32" t="str">
        <f t="array" ref="J1146">INDEX(StudiesInfo!$1:$80,MATCH($E1146,StudiesInfo!$B:$B,0),MATCH(J$1,StudiesInfo!$1:$1,0))</f>
        <v>Salmo trutta</v>
      </c>
      <c r="K1146" s="31" t="str">
        <f t="array" ref="K1146">INDEX(StudiesInfo!$1:$80,MATCH($E1146,StudiesInfo!$B:$B,0),MATCH(K$1,StudiesInfo!$1:$1,0))</f>
        <v>NA</v>
      </c>
      <c r="L1146" s="31" t="str">
        <f t="array" ref="L1146">INDEX(StudiesInfo!$1:$80,MATCH($E1146,StudiesInfo!$B:$B,0),MATCH(L$1,StudiesInfo!$1:$1,0))</f>
        <v>Water: Semi-static system</v>
      </c>
      <c r="M1146" s="31" t="str">
        <f t="array" ref="M1146">INDEX(StudiesInfo!$1:$80,MATCH($E1146,StudiesInfo!$B:$B,0),MATCH(M$1,StudiesInfo!$1:$1,0))</f>
        <v>Every 48h</v>
      </c>
      <c r="N1146" s="35" t="str">
        <f t="array" ref="N1146">INDEX(StudiesInfo!$1:$80,MATCH($E1146,StudiesInfo!$B:$B,0),MATCH(N$1,StudiesInfo!$1:$1,0))</f>
        <v>100, 10^4, 10^5</v>
      </c>
      <c r="O1146" s="31" t="str">
        <f t="array" ref="O1146">INDEX(StudiesInfo!$1:$80,MATCH($E1146,StudiesInfo!$B:$B,0),MATCH(O$1,StudiesInfo!$1:$1,0))</f>
        <v>particles/L</v>
      </c>
      <c r="P1146" s="31" t="str">
        <f t="array" ref="P1146">INDEX(StudiesInfo!$1:$80,MATCH($E1146,StudiesInfo!$B:$B,0),MATCH(P$1,StudiesInfo!$1:$1,0))</f>
        <v>Embryo or Larva</v>
      </c>
      <c r="Q1146" s="31" t="str">
        <f t="array" ref="Q1146">INDEX(StudiesInfo!$1:$80,MATCH($E1146,StudiesInfo!$B:$B,0),MATCH(Q$1,StudiesInfo!$1:$1,0))</f>
        <v>Exp 1: 0; Exp 2: 47</v>
      </c>
      <c r="R1146" s="31" t="str">
        <f t="array" ref="R1146">INDEX(StudiesInfo!$1:$80,MATCH($E1146,StudiesInfo!$B:$B,0),MATCH(R$1,StudiesInfo!$1:$1,0))</f>
        <v>dpf</v>
      </c>
      <c r="S1146" s="31" t="str">
        <f t="array" ref="S1146">INDEX(StudiesInfo!$1:$80,MATCH($E1146,StudiesInfo!$B:$B,0),MATCH(S$1,StudiesInfo!$1:$1,0))</f>
        <v>Exp 1: 150, 182; Exp 2: 60</v>
      </c>
      <c r="T1146" s="31" t="str">
        <f t="array" ref="T1146">INDEX(StudiesInfo!$1:$80,MATCH($E1146,StudiesInfo!$B:$B,0),MATCH(T$1,StudiesInfo!$1:$1,0))</f>
        <v>15 days +</v>
      </c>
      <c r="U1146" s="31">
        <f t="array" ref="U1146">INDEX(StudiesInfo!$1:$80,MATCH($E1146,StudiesInfo!$B:$B,0),MATCH(U$1,StudiesInfo!$1:$1,0))</f>
        <v>0</v>
      </c>
      <c r="V1146" s="31" t="str">
        <f t="array" ref="V1146">INDEX(StudiesInfo!$1:$80,MATCH($E1146,StudiesInfo!$B:$B,0),MATCH(V$1,StudiesInfo!$1:$1,0))</f>
        <v>Larva</v>
      </c>
      <c r="W1146" s="31" t="str">
        <f t="array" ref="W1146">INDEX(StudiesInfo!$1:$80,MATCH($E1146,StudiesInfo!$B:$B,0),MATCH(W$1,StudiesInfo!$1:$1,0))</f>
        <v>Exp 1a:150; Exp 1b: 182;  Exp 2: 107</v>
      </c>
      <c r="X1146" s="31" t="str">
        <f t="array" ref="X1146">INDEX(StudiesInfo!$1:$80,MATCH($E1146,StudiesInfo!$B:$B,0),MATCH(X$1,StudiesInfo!$1:$1,0))</f>
        <v>dpf</v>
      </c>
      <c r="Y1146" s="30" t="s">
        <v>582</v>
      </c>
      <c r="Z1146" s="30" t="s">
        <v>597</v>
      </c>
      <c r="AA1146" s="30" t="s">
        <v>598</v>
      </c>
      <c r="AD1146" s="33" t="s">
        <v>1246</v>
      </c>
      <c r="AE1146" s="30" t="s">
        <v>590</v>
      </c>
      <c r="AF1146" s="34" t="s">
        <v>591</v>
      </c>
    </row>
    <row r="1147" ht="16.5" hidden="1" customHeight="1">
      <c r="A1147" s="30">
        <v>54.0</v>
      </c>
      <c r="B1147" s="31" t="str">
        <f t="array" ref="B1147">INDEX(StudiesInfo!$1:$80,MATCH($E1147,StudiesInfo!$B:$B,0),MATCH(B$1,StudiesInfo!$1:$1,0))</f>
        <v>Yes</v>
      </c>
      <c r="E1147" s="31" t="str">
        <f t="array" ref="E1147">INDEX(StudiesInfo!$1:$80,MATCH($A1147,StudiesInfo!$A:$A,0),MATCH(E$1,StudiesInfo!$1:$1,0))</f>
        <v>Schmieg et al., 2020b</v>
      </c>
      <c r="F1147" s="31" t="str">
        <f t="array" ref="F1147">INDEX(StudiesInfo!$1:$80,MATCH($E1147,StudiesInfo!$B:$B,0),MATCH(F$1,StudiesInfo!$1:$1,0))</f>
        <v>&lt;50 µm</v>
      </c>
      <c r="G1147" s="31" t="str">
        <f t="array" ref="G1147">INDEX(StudiesInfo!$1:$80,MATCH($E1147,StudiesInfo!$B:$B,0),MATCH(G$1,StudiesInfo!$1:$1,0))</f>
        <v>micro</v>
      </c>
      <c r="H1147" s="31" t="str">
        <f t="array" ref="H1147">INDEX(StudiesInfo!$1:$80,MATCH($E1147,StudiesInfo!$B:$B,0),MATCH(H$1,StudiesInfo!$1:$1,0))</f>
        <v>Polystyrene (PS)</v>
      </c>
      <c r="I1147" s="31" t="str">
        <f t="array" ref="I1147">INDEX(StudiesInfo!$1:$80,MATCH($E1147,StudiesInfo!$B:$B,0),MATCH(I$1,StudiesInfo!$1:$1,0))</f>
        <v>Irregular</v>
      </c>
      <c r="J1147" s="32" t="str">
        <f t="array" ref="J1147">INDEX(StudiesInfo!$1:$80,MATCH($E1147,StudiesInfo!$B:$B,0),MATCH(J$1,StudiesInfo!$1:$1,0))</f>
        <v>Salmo trutta</v>
      </c>
      <c r="K1147" s="31" t="str">
        <f t="array" ref="K1147">INDEX(StudiesInfo!$1:$80,MATCH($E1147,StudiesInfo!$B:$B,0),MATCH(K$1,StudiesInfo!$1:$1,0))</f>
        <v>NA</v>
      </c>
      <c r="L1147" s="31" t="str">
        <f t="array" ref="L1147">INDEX(StudiesInfo!$1:$80,MATCH($E1147,StudiesInfo!$B:$B,0),MATCH(L$1,StudiesInfo!$1:$1,0))</f>
        <v>Water: Semi-static system</v>
      </c>
      <c r="M1147" s="31" t="str">
        <f t="array" ref="M1147">INDEX(StudiesInfo!$1:$80,MATCH($E1147,StudiesInfo!$B:$B,0),MATCH(M$1,StudiesInfo!$1:$1,0))</f>
        <v>Every 48h</v>
      </c>
      <c r="N1147" s="35" t="str">
        <f t="array" ref="N1147">INDEX(StudiesInfo!$1:$80,MATCH($E1147,StudiesInfo!$B:$B,0),MATCH(N$1,StudiesInfo!$1:$1,0))</f>
        <v>100, 10^4, 10^5</v>
      </c>
      <c r="O1147" s="31" t="str">
        <f t="array" ref="O1147">INDEX(StudiesInfo!$1:$80,MATCH($E1147,StudiesInfo!$B:$B,0),MATCH(O$1,StudiesInfo!$1:$1,0))</f>
        <v>particles/L</v>
      </c>
      <c r="P1147" s="31" t="str">
        <f t="array" ref="P1147">INDEX(StudiesInfo!$1:$80,MATCH($E1147,StudiesInfo!$B:$B,0),MATCH(P$1,StudiesInfo!$1:$1,0))</f>
        <v>Embryo or Larva</v>
      </c>
      <c r="Q1147" s="31" t="str">
        <f t="array" ref="Q1147">INDEX(StudiesInfo!$1:$80,MATCH($E1147,StudiesInfo!$B:$B,0),MATCH(Q$1,StudiesInfo!$1:$1,0))</f>
        <v>Exp 1: 0; Exp 2: 47</v>
      </c>
      <c r="R1147" s="31" t="str">
        <f t="array" ref="R1147">INDEX(StudiesInfo!$1:$80,MATCH($E1147,StudiesInfo!$B:$B,0),MATCH(R$1,StudiesInfo!$1:$1,0))</f>
        <v>dpf</v>
      </c>
      <c r="S1147" s="31" t="str">
        <f t="array" ref="S1147">INDEX(StudiesInfo!$1:$80,MATCH($E1147,StudiesInfo!$B:$B,0),MATCH(S$1,StudiesInfo!$1:$1,0))</f>
        <v>Exp 1: 150, 182; Exp 2: 60</v>
      </c>
      <c r="T1147" s="31" t="str">
        <f t="array" ref="T1147">INDEX(StudiesInfo!$1:$80,MATCH($E1147,StudiesInfo!$B:$B,0),MATCH(T$1,StudiesInfo!$1:$1,0))</f>
        <v>15 days +</v>
      </c>
      <c r="U1147" s="31">
        <f t="array" ref="U1147">INDEX(StudiesInfo!$1:$80,MATCH($E1147,StudiesInfo!$B:$B,0),MATCH(U$1,StudiesInfo!$1:$1,0))</f>
        <v>0</v>
      </c>
      <c r="V1147" s="31" t="str">
        <f t="array" ref="V1147">INDEX(StudiesInfo!$1:$80,MATCH($E1147,StudiesInfo!$B:$B,0),MATCH(V$1,StudiesInfo!$1:$1,0))</f>
        <v>Larva</v>
      </c>
      <c r="W1147" s="31" t="str">
        <f t="array" ref="W1147">INDEX(StudiesInfo!$1:$80,MATCH($E1147,StudiesInfo!$B:$B,0),MATCH(W$1,StudiesInfo!$1:$1,0))</f>
        <v>Exp 1a:150; Exp 1b: 182;  Exp 2: 107</v>
      </c>
      <c r="X1147" s="31" t="str">
        <f t="array" ref="X1147">INDEX(StudiesInfo!$1:$80,MATCH($E1147,StudiesInfo!$B:$B,0),MATCH(X$1,StudiesInfo!$1:$1,0))</f>
        <v>dpf</v>
      </c>
      <c r="Y1147" s="30" t="s">
        <v>582</v>
      </c>
      <c r="Z1147" s="30" t="s">
        <v>597</v>
      </c>
      <c r="AA1147" s="30" t="s">
        <v>598</v>
      </c>
      <c r="AD1147" s="33" t="s">
        <v>1247</v>
      </c>
      <c r="AE1147" s="30" t="s">
        <v>590</v>
      </c>
      <c r="AF1147" s="34" t="s">
        <v>591</v>
      </c>
    </row>
    <row r="1148" ht="16.5" hidden="1" customHeight="1">
      <c r="A1148" s="30">
        <v>54.0</v>
      </c>
      <c r="B1148" s="31" t="str">
        <f t="array" ref="B1148">INDEX(StudiesInfo!$1:$80,MATCH($E1148,StudiesInfo!$B:$B,0),MATCH(B$1,StudiesInfo!$1:$1,0))</f>
        <v>Yes</v>
      </c>
      <c r="E1148" s="31" t="str">
        <f t="array" ref="E1148">INDEX(StudiesInfo!$1:$80,MATCH($A1148,StudiesInfo!$A:$A,0),MATCH(E$1,StudiesInfo!$1:$1,0))</f>
        <v>Schmieg et al., 2020b</v>
      </c>
      <c r="F1148" s="31" t="str">
        <f t="array" ref="F1148">INDEX(StudiesInfo!$1:$80,MATCH($E1148,StudiesInfo!$B:$B,0),MATCH(F$1,StudiesInfo!$1:$1,0))</f>
        <v>&lt;50 µm</v>
      </c>
      <c r="G1148" s="31" t="str">
        <f t="array" ref="G1148">INDEX(StudiesInfo!$1:$80,MATCH($E1148,StudiesInfo!$B:$B,0),MATCH(G$1,StudiesInfo!$1:$1,0))</f>
        <v>micro</v>
      </c>
      <c r="H1148" s="31" t="str">
        <f t="array" ref="H1148">INDEX(StudiesInfo!$1:$80,MATCH($E1148,StudiesInfo!$B:$B,0),MATCH(H$1,StudiesInfo!$1:$1,0))</f>
        <v>Polystyrene (PS)</v>
      </c>
      <c r="I1148" s="31" t="str">
        <f t="array" ref="I1148">INDEX(StudiesInfo!$1:$80,MATCH($E1148,StudiesInfo!$B:$B,0),MATCH(I$1,StudiesInfo!$1:$1,0))</f>
        <v>Irregular</v>
      </c>
      <c r="J1148" s="32" t="str">
        <f t="array" ref="J1148">INDEX(StudiesInfo!$1:$80,MATCH($E1148,StudiesInfo!$B:$B,0),MATCH(J$1,StudiesInfo!$1:$1,0))</f>
        <v>Salmo trutta</v>
      </c>
      <c r="K1148" s="31" t="str">
        <f t="array" ref="K1148">INDEX(StudiesInfo!$1:$80,MATCH($E1148,StudiesInfo!$B:$B,0),MATCH(K$1,StudiesInfo!$1:$1,0))</f>
        <v>NA</v>
      </c>
      <c r="L1148" s="31" t="str">
        <f t="array" ref="L1148">INDEX(StudiesInfo!$1:$80,MATCH($E1148,StudiesInfo!$B:$B,0),MATCH(L$1,StudiesInfo!$1:$1,0))</f>
        <v>Water: Semi-static system</v>
      </c>
      <c r="M1148" s="31" t="str">
        <f t="array" ref="M1148">INDEX(StudiesInfo!$1:$80,MATCH($E1148,StudiesInfo!$B:$B,0),MATCH(M$1,StudiesInfo!$1:$1,0))</f>
        <v>Every 48h</v>
      </c>
      <c r="N1148" s="35" t="str">
        <f t="array" ref="N1148">INDEX(StudiesInfo!$1:$80,MATCH($E1148,StudiesInfo!$B:$B,0),MATCH(N$1,StudiesInfo!$1:$1,0))</f>
        <v>100, 10^4, 10^5</v>
      </c>
      <c r="O1148" s="31" t="str">
        <f t="array" ref="O1148">INDEX(StudiesInfo!$1:$80,MATCH($E1148,StudiesInfo!$B:$B,0),MATCH(O$1,StudiesInfo!$1:$1,0))</f>
        <v>particles/L</v>
      </c>
      <c r="P1148" s="31" t="str">
        <f t="array" ref="P1148">INDEX(StudiesInfo!$1:$80,MATCH($E1148,StudiesInfo!$B:$B,0),MATCH(P$1,StudiesInfo!$1:$1,0))</f>
        <v>Embryo or Larva</v>
      </c>
      <c r="Q1148" s="31" t="str">
        <f t="array" ref="Q1148">INDEX(StudiesInfo!$1:$80,MATCH($E1148,StudiesInfo!$B:$B,0),MATCH(Q$1,StudiesInfo!$1:$1,0))</f>
        <v>Exp 1: 0; Exp 2: 47</v>
      </c>
      <c r="R1148" s="31" t="str">
        <f t="array" ref="R1148">INDEX(StudiesInfo!$1:$80,MATCH($E1148,StudiesInfo!$B:$B,0),MATCH(R$1,StudiesInfo!$1:$1,0))</f>
        <v>dpf</v>
      </c>
      <c r="S1148" s="31" t="str">
        <f t="array" ref="S1148">INDEX(StudiesInfo!$1:$80,MATCH($E1148,StudiesInfo!$B:$B,0),MATCH(S$1,StudiesInfo!$1:$1,0))</f>
        <v>Exp 1: 150, 182; Exp 2: 60</v>
      </c>
      <c r="T1148" s="31" t="str">
        <f t="array" ref="T1148">INDEX(StudiesInfo!$1:$80,MATCH($E1148,StudiesInfo!$B:$B,0),MATCH(T$1,StudiesInfo!$1:$1,0))</f>
        <v>15 days +</v>
      </c>
      <c r="U1148" s="31">
        <f t="array" ref="U1148">INDEX(StudiesInfo!$1:$80,MATCH($E1148,StudiesInfo!$B:$B,0),MATCH(U$1,StudiesInfo!$1:$1,0))</f>
        <v>0</v>
      </c>
      <c r="V1148" s="31" t="str">
        <f t="array" ref="V1148">INDEX(StudiesInfo!$1:$80,MATCH($E1148,StudiesInfo!$B:$B,0),MATCH(V$1,StudiesInfo!$1:$1,0))</f>
        <v>Larva</v>
      </c>
      <c r="W1148" s="31" t="str">
        <f t="array" ref="W1148">INDEX(StudiesInfo!$1:$80,MATCH($E1148,StudiesInfo!$B:$B,0),MATCH(W$1,StudiesInfo!$1:$1,0))</f>
        <v>Exp 1a:150; Exp 1b: 182;  Exp 2: 107</v>
      </c>
      <c r="X1148" s="31" t="str">
        <f t="array" ref="X1148">INDEX(StudiesInfo!$1:$80,MATCH($E1148,StudiesInfo!$B:$B,0),MATCH(X$1,StudiesInfo!$1:$1,0))</f>
        <v>dpf</v>
      </c>
      <c r="Y1148" s="30" t="s">
        <v>582</v>
      </c>
      <c r="Z1148" s="30" t="s">
        <v>597</v>
      </c>
      <c r="AA1148" s="30" t="s">
        <v>598</v>
      </c>
      <c r="AC1148" s="30" t="s">
        <v>1248</v>
      </c>
      <c r="AD1148" s="33" t="s">
        <v>1249</v>
      </c>
      <c r="AE1148" s="30" t="s">
        <v>587</v>
      </c>
      <c r="AF1148" s="30" t="s">
        <v>588</v>
      </c>
    </row>
    <row r="1149" ht="16.5" hidden="1" customHeight="1">
      <c r="A1149" s="30">
        <v>54.0</v>
      </c>
      <c r="B1149" s="31" t="str">
        <f t="array" ref="B1149">INDEX(StudiesInfo!$1:$80,MATCH($E1149,StudiesInfo!$B:$B,0),MATCH(B$1,StudiesInfo!$1:$1,0))</f>
        <v>Yes</v>
      </c>
      <c r="E1149" s="31" t="str">
        <f t="array" ref="E1149">INDEX(StudiesInfo!$1:$80,MATCH($A1149,StudiesInfo!$A:$A,0),MATCH(E$1,StudiesInfo!$1:$1,0))</f>
        <v>Schmieg et al., 2020b</v>
      </c>
      <c r="F1149" s="31" t="str">
        <f t="array" ref="F1149">INDEX(StudiesInfo!$1:$80,MATCH($E1149,StudiesInfo!$B:$B,0),MATCH(F$1,StudiesInfo!$1:$1,0))</f>
        <v>&lt;50 µm</v>
      </c>
      <c r="G1149" s="31" t="str">
        <f t="array" ref="G1149">INDEX(StudiesInfo!$1:$80,MATCH($E1149,StudiesInfo!$B:$B,0),MATCH(G$1,StudiesInfo!$1:$1,0))</f>
        <v>micro</v>
      </c>
      <c r="H1149" s="31" t="str">
        <f t="array" ref="H1149">INDEX(StudiesInfo!$1:$80,MATCH($E1149,StudiesInfo!$B:$B,0),MATCH(H$1,StudiesInfo!$1:$1,0))</f>
        <v>Polystyrene (PS)</v>
      </c>
      <c r="I1149" s="31" t="str">
        <f t="array" ref="I1149">INDEX(StudiesInfo!$1:$80,MATCH($E1149,StudiesInfo!$B:$B,0),MATCH(I$1,StudiesInfo!$1:$1,0))</f>
        <v>Irregular</v>
      </c>
      <c r="J1149" s="32" t="str">
        <f t="array" ref="J1149">INDEX(StudiesInfo!$1:$80,MATCH($E1149,StudiesInfo!$B:$B,0),MATCH(J$1,StudiesInfo!$1:$1,0))</f>
        <v>Salmo trutta</v>
      </c>
      <c r="K1149" s="31" t="str">
        <f t="array" ref="K1149">INDEX(StudiesInfo!$1:$80,MATCH($E1149,StudiesInfo!$B:$B,0),MATCH(K$1,StudiesInfo!$1:$1,0))</f>
        <v>NA</v>
      </c>
      <c r="L1149" s="31" t="str">
        <f t="array" ref="L1149">INDEX(StudiesInfo!$1:$80,MATCH($E1149,StudiesInfo!$B:$B,0),MATCH(L$1,StudiesInfo!$1:$1,0))</f>
        <v>Water: Semi-static system</v>
      </c>
      <c r="M1149" s="31" t="str">
        <f t="array" ref="M1149">INDEX(StudiesInfo!$1:$80,MATCH($E1149,StudiesInfo!$B:$B,0),MATCH(M$1,StudiesInfo!$1:$1,0))</f>
        <v>Every 48h</v>
      </c>
      <c r="N1149" s="35" t="str">
        <f t="array" ref="N1149">INDEX(StudiesInfo!$1:$80,MATCH($E1149,StudiesInfo!$B:$B,0),MATCH(N$1,StudiesInfo!$1:$1,0))</f>
        <v>100, 10^4, 10^5</v>
      </c>
      <c r="O1149" s="31" t="str">
        <f t="array" ref="O1149">INDEX(StudiesInfo!$1:$80,MATCH($E1149,StudiesInfo!$B:$B,0),MATCH(O$1,StudiesInfo!$1:$1,0))</f>
        <v>particles/L</v>
      </c>
      <c r="P1149" s="31" t="str">
        <f t="array" ref="P1149">INDEX(StudiesInfo!$1:$80,MATCH($E1149,StudiesInfo!$B:$B,0),MATCH(P$1,StudiesInfo!$1:$1,0))</f>
        <v>Embryo or Larva</v>
      </c>
      <c r="Q1149" s="31" t="str">
        <f t="array" ref="Q1149">INDEX(StudiesInfo!$1:$80,MATCH($E1149,StudiesInfo!$B:$B,0),MATCH(Q$1,StudiesInfo!$1:$1,0))</f>
        <v>Exp 1: 0; Exp 2: 47</v>
      </c>
      <c r="R1149" s="31" t="str">
        <f t="array" ref="R1149">INDEX(StudiesInfo!$1:$80,MATCH($E1149,StudiesInfo!$B:$B,0),MATCH(R$1,StudiesInfo!$1:$1,0))</f>
        <v>dpf</v>
      </c>
      <c r="S1149" s="31" t="str">
        <f t="array" ref="S1149">INDEX(StudiesInfo!$1:$80,MATCH($E1149,StudiesInfo!$B:$B,0),MATCH(S$1,StudiesInfo!$1:$1,0))</f>
        <v>Exp 1: 150, 182; Exp 2: 60</v>
      </c>
      <c r="T1149" s="31" t="str">
        <f t="array" ref="T1149">INDEX(StudiesInfo!$1:$80,MATCH($E1149,StudiesInfo!$B:$B,0),MATCH(T$1,StudiesInfo!$1:$1,0))</f>
        <v>15 days +</v>
      </c>
      <c r="U1149" s="31">
        <f t="array" ref="U1149">INDEX(StudiesInfo!$1:$80,MATCH($E1149,StudiesInfo!$B:$B,0),MATCH(U$1,StudiesInfo!$1:$1,0))</f>
        <v>0</v>
      </c>
      <c r="V1149" s="31" t="str">
        <f t="array" ref="V1149">INDEX(StudiesInfo!$1:$80,MATCH($E1149,StudiesInfo!$B:$B,0),MATCH(V$1,StudiesInfo!$1:$1,0))</f>
        <v>Larva</v>
      </c>
      <c r="W1149" s="31" t="str">
        <f t="array" ref="W1149">INDEX(StudiesInfo!$1:$80,MATCH($E1149,StudiesInfo!$B:$B,0),MATCH(W$1,StudiesInfo!$1:$1,0))</f>
        <v>Exp 1a:150; Exp 1b: 182;  Exp 2: 107</v>
      </c>
      <c r="X1149" s="31" t="str">
        <f t="array" ref="X1149">INDEX(StudiesInfo!$1:$80,MATCH($E1149,StudiesInfo!$B:$B,0),MATCH(X$1,StudiesInfo!$1:$1,0))</f>
        <v>dpf</v>
      </c>
      <c r="Y1149" s="30" t="s">
        <v>582</v>
      </c>
      <c r="Z1149" s="30" t="s">
        <v>597</v>
      </c>
      <c r="AA1149" s="30" t="s">
        <v>598</v>
      </c>
      <c r="AD1149" s="33" t="s">
        <v>1250</v>
      </c>
      <c r="AE1149" s="30" t="s">
        <v>590</v>
      </c>
      <c r="AF1149" s="34" t="s">
        <v>591</v>
      </c>
    </row>
    <row r="1150" ht="16.5" hidden="1" customHeight="1">
      <c r="A1150" s="30">
        <v>54.0</v>
      </c>
      <c r="B1150" s="31" t="str">
        <f t="array" ref="B1150">INDEX(StudiesInfo!$1:$80,MATCH($E1150,StudiesInfo!$B:$B,0),MATCH(B$1,StudiesInfo!$1:$1,0))</f>
        <v>Yes</v>
      </c>
      <c r="E1150" s="31" t="str">
        <f t="array" ref="E1150">INDEX(StudiesInfo!$1:$80,MATCH($A1150,StudiesInfo!$A:$A,0),MATCH(E$1,StudiesInfo!$1:$1,0))</f>
        <v>Schmieg et al., 2020b</v>
      </c>
      <c r="F1150" s="31" t="str">
        <f t="array" ref="F1150">INDEX(StudiesInfo!$1:$80,MATCH($E1150,StudiesInfo!$B:$B,0),MATCH(F$1,StudiesInfo!$1:$1,0))</f>
        <v>&lt;50 µm</v>
      </c>
      <c r="G1150" s="31" t="str">
        <f t="array" ref="G1150">INDEX(StudiesInfo!$1:$80,MATCH($E1150,StudiesInfo!$B:$B,0),MATCH(G$1,StudiesInfo!$1:$1,0))</f>
        <v>micro</v>
      </c>
      <c r="H1150" s="31" t="str">
        <f t="array" ref="H1150">INDEX(StudiesInfo!$1:$80,MATCH($E1150,StudiesInfo!$B:$B,0),MATCH(H$1,StudiesInfo!$1:$1,0))</f>
        <v>Polystyrene (PS)</v>
      </c>
      <c r="I1150" s="31" t="str">
        <f t="array" ref="I1150">INDEX(StudiesInfo!$1:$80,MATCH($E1150,StudiesInfo!$B:$B,0),MATCH(I$1,StudiesInfo!$1:$1,0))</f>
        <v>Irregular</v>
      </c>
      <c r="J1150" s="32" t="str">
        <f t="array" ref="J1150">INDEX(StudiesInfo!$1:$80,MATCH($E1150,StudiesInfo!$B:$B,0),MATCH(J$1,StudiesInfo!$1:$1,0))</f>
        <v>Salmo trutta</v>
      </c>
      <c r="K1150" s="31" t="str">
        <f t="array" ref="K1150">INDEX(StudiesInfo!$1:$80,MATCH($E1150,StudiesInfo!$B:$B,0),MATCH(K$1,StudiesInfo!$1:$1,0))</f>
        <v>NA</v>
      </c>
      <c r="L1150" s="31" t="str">
        <f t="array" ref="L1150">INDEX(StudiesInfo!$1:$80,MATCH($E1150,StudiesInfo!$B:$B,0),MATCH(L$1,StudiesInfo!$1:$1,0))</f>
        <v>Water: Semi-static system</v>
      </c>
      <c r="M1150" s="31" t="str">
        <f t="array" ref="M1150">INDEX(StudiesInfo!$1:$80,MATCH($E1150,StudiesInfo!$B:$B,0),MATCH(M$1,StudiesInfo!$1:$1,0))</f>
        <v>Every 48h</v>
      </c>
      <c r="N1150" s="35" t="str">
        <f t="array" ref="N1150">INDEX(StudiesInfo!$1:$80,MATCH($E1150,StudiesInfo!$B:$B,0),MATCH(N$1,StudiesInfo!$1:$1,0))</f>
        <v>100, 10^4, 10^5</v>
      </c>
      <c r="O1150" s="31" t="str">
        <f t="array" ref="O1150">INDEX(StudiesInfo!$1:$80,MATCH($E1150,StudiesInfo!$B:$B,0),MATCH(O$1,StudiesInfo!$1:$1,0))</f>
        <v>particles/L</v>
      </c>
      <c r="P1150" s="31" t="str">
        <f t="array" ref="P1150">INDEX(StudiesInfo!$1:$80,MATCH($E1150,StudiesInfo!$B:$B,0),MATCH(P$1,StudiesInfo!$1:$1,0))</f>
        <v>Embryo or Larva</v>
      </c>
      <c r="Q1150" s="31" t="str">
        <f t="array" ref="Q1150">INDEX(StudiesInfo!$1:$80,MATCH($E1150,StudiesInfo!$B:$B,0),MATCH(Q$1,StudiesInfo!$1:$1,0))</f>
        <v>Exp 1: 0; Exp 2: 47</v>
      </c>
      <c r="R1150" s="31" t="str">
        <f t="array" ref="R1150">INDEX(StudiesInfo!$1:$80,MATCH($E1150,StudiesInfo!$B:$B,0),MATCH(R$1,StudiesInfo!$1:$1,0))</f>
        <v>dpf</v>
      </c>
      <c r="S1150" s="31" t="str">
        <f t="array" ref="S1150">INDEX(StudiesInfo!$1:$80,MATCH($E1150,StudiesInfo!$B:$B,0),MATCH(S$1,StudiesInfo!$1:$1,0))</f>
        <v>Exp 1: 150, 182; Exp 2: 60</v>
      </c>
      <c r="T1150" s="31" t="str">
        <f t="array" ref="T1150">INDEX(StudiesInfo!$1:$80,MATCH($E1150,StudiesInfo!$B:$B,0),MATCH(T$1,StudiesInfo!$1:$1,0))</f>
        <v>15 days +</v>
      </c>
      <c r="U1150" s="31">
        <f t="array" ref="U1150">INDEX(StudiesInfo!$1:$80,MATCH($E1150,StudiesInfo!$B:$B,0),MATCH(U$1,StudiesInfo!$1:$1,0))</f>
        <v>0</v>
      </c>
      <c r="V1150" s="31" t="str">
        <f t="array" ref="V1150">INDEX(StudiesInfo!$1:$80,MATCH($E1150,StudiesInfo!$B:$B,0),MATCH(V$1,StudiesInfo!$1:$1,0))</f>
        <v>Larva</v>
      </c>
      <c r="W1150" s="31" t="str">
        <f t="array" ref="W1150">INDEX(StudiesInfo!$1:$80,MATCH($E1150,StudiesInfo!$B:$B,0),MATCH(W$1,StudiesInfo!$1:$1,0))</f>
        <v>Exp 1a:150; Exp 1b: 182;  Exp 2: 107</v>
      </c>
      <c r="X1150" s="31" t="str">
        <f t="array" ref="X1150">INDEX(StudiesInfo!$1:$80,MATCH($E1150,StudiesInfo!$B:$B,0),MATCH(X$1,StudiesInfo!$1:$1,0))</f>
        <v>dpf</v>
      </c>
      <c r="Y1150" s="30" t="s">
        <v>582</v>
      </c>
      <c r="Z1150" s="30" t="s">
        <v>597</v>
      </c>
      <c r="AA1150" s="30" t="s">
        <v>598</v>
      </c>
      <c r="AD1150" s="33" t="s">
        <v>1251</v>
      </c>
      <c r="AE1150" s="30" t="s">
        <v>590</v>
      </c>
      <c r="AF1150" s="34" t="s">
        <v>591</v>
      </c>
    </row>
    <row r="1151" ht="16.5" hidden="1" customHeight="1">
      <c r="A1151" s="30">
        <v>8.0</v>
      </c>
      <c r="B1151" s="31" t="str">
        <f t="array" ref="B1151">INDEX(StudiesInfo!$1:$80,MATCH($E1151,StudiesInfo!$B:$B,0),MATCH(B$1,StudiesInfo!$1:$1,0))</f>
        <v>No</v>
      </c>
      <c r="C1151" s="30" t="s">
        <v>1252</v>
      </c>
      <c r="D1151" s="30" t="s">
        <v>45</v>
      </c>
      <c r="E1151" s="31" t="str">
        <f t="array" ref="E1151">INDEX(StudiesInfo!$1:$80,MATCH($A1151,StudiesInfo!$A:$A,0),MATCH(E$1,StudiesInfo!$1:$1,0))</f>
        <v>Sheng et al., 2021</v>
      </c>
      <c r="F1151" s="31" t="str">
        <f t="array" ref="F1151">INDEX(StudiesInfo!$1:$80,MATCH($E1151,StudiesInfo!$B:$B,0),MATCH(F$1,StudiesInfo!$1:$1,0))</f>
        <v>1-15 µm</v>
      </c>
      <c r="G1151" s="31" t="str">
        <f t="array" ref="G1151">INDEX(StudiesInfo!$1:$80,MATCH($E1151,StudiesInfo!$B:$B,0),MATCH(G$1,StudiesInfo!$1:$1,0))</f>
        <v>micro</v>
      </c>
      <c r="H1151" s="31" t="str">
        <f t="array" ref="H1151">INDEX(StudiesInfo!$1:$80,MATCH($E1151,StudiesInfo!$B:$B,0),MATCH(H$1,StudiesInfo!$1:$1,0))</f>
        <v>Polyethylene (PE), Polypropylene (PP), Polyvinyl chloride (PVC)</v>
      </c>
      <c r="I1151" s="31" t="str">
        <f t="array" ref="I1151">INDEX(StudiesInfo!$1:$80,MATCH($E1151,StudiesInfo!$B:$B,0),MATCH(I$1,StudiesInfo!$1:$1,0))</f>
        <v>Irregular</v>
      </c>
      <c r="J1151" s="32" t="str">
        <f t="array" ref="J1151">INDEX(StudiesInfo!$1:$80,MATCH($E1151,StudiesInfo!$B:$B,0),MATCH(J$1,StudiesInfo!$1:$1,0))</f>
        <v>Danio rerio</v>
      </c>
      <c r="K1151" s="31" t="str">
        <f t="array" ref="K1151">INDEX(StudiesInfo!$1:$80,MATCH($E1151,StudiesInfo!$B:$B,0),MATCH(K$1,StudiesInfo!$1:$1,0))</f>
        <v>M</v>
      </c>
      <c r="L1151" s="31" t="str">
        <f t="array" ref="L1151">INDEX(StudiesInfo!$1:$80,MATCH($E1151,StudiesInfo!$B:$B,0),MATCH(L$1,StudiesInfo!$1:$1,0))</f>
        <v>Water: Unclear</v>
      </c>
      <c r="M1151" s="31" t="str">
        <f t="array" ref="M1151">INDEX(StudiesInfo!$1:$80,MATCH($E1151,StudiesInfo!$B:$B,0),MATCH(M$1,StudiesInfo!$1:$1,0))</f>
        <v>Unclear</v>
      </c>
      <c r="N1151" s="31">
        <f t="array" ref="N1151">INDEX(StudiesInfo!$1:$80,MATCH($E1151,StudiesInfo!$B:$B,0),MATCH(N$1,StudiesInfo!$1:$1,0))</f>
        <v>300</v>
      </c>
      <c r="O1151" s="31" t="str">
        <f t="array" ref="O1151">INDEX(StudiesInfo!$1:$80,MATCH($E1151,StudiesInfo!$B:$B,0),MATCH(O$1,StudiesInfo!$1:$1,0))</f>
        <v>µg/L</v>
      </c>
      <c r="P1151" s="31" t="str">
        <f t="array" ref="P1151">INDEX(StudiesInfo!$1:$80,MATCH($E1151,StudiesInfo!$B:$B,0),MATCH(P$1,StudiesInfo!$1:$1,0))</f>
        <v>Adult</v>
      </c>
      <c r="Q1151" s="31">
        <f t="array" ref="Q1151">INDEX(StudiesInfo!$1:$80,MATCH($E1151,StudiesInfo!$B:$B,0),MATCH(Q$1,StudiesInfo!$1:$1,0))</f>
        <v>18</v>
      </c>
      <c r="R1151" s="31" t="str">
        <f t="array" ref="R1151">INDEX(StudiesInfo!$1:$80,MATCH($E1151,StudiesInfo!$B:$B,0),MATCH(R$1,StudiesInfo!$1:$1,0))</f>
        <v>weeks</v>
      </c>
      <c r="S1151" s="31">
        <f t="array" ref="S1151">INDEX(StudiesInfo!$1:$80,MATCH($E1151,StudiesInfo!$B:$B,0),MATCH(S$1,StudiesInfo!$1:$1,0))</f>
        <v>28</v>
      </c>
      <c r="T1151" s="31" t="str">
        <f t="array" ref="T1151">INDEX(StudiesInfo!$1:$80,MATCH($E1151,StudiesInfo!$B:$B,0),MATCH(T$1,StudiesInfo!$1:$1,0))</f>
        <v>15 days +</v>
      </c>
      <c r="U1151" s="31">
        <f t="array" ref="U1151">INDEX(StudiesInfo!$1:$80,MATCH($E1151,StudiesInfo!$B:$B,0),MATCH(U$1,StudiesInfo!$1:$1,0))</f>
        <v>1</v>
      </c>
      <c r="V1151" s="31" t="str">
        <f t="array" ref="V1151">INDEX(StudiesInfo!$1:$80,MATCH($E1151,StudiesInfo!$B:$B,0),MATCH(V$1,StudiesInfo!$1:$1,0))</f>
        <v>Adult</v>
      </c>
      <c r="W1151" s="31">
        <f t="array" ref="W1151">INDEX(StudiesInfo!$1:$80,MATCH($E1151,StudiesInfo!$B:$B,0),MATCH(W$1,StudiesInfo!$1:$1,0))</f>
        <v>22</v>
      </c>
      <c r="X1151" s="31" t="str">
        <f t="array" ref="X1151">INDEX(StudiesInfo!$1:$80,MATCH($E1151,StudiesInfo!$B:$B,0),MATCH(X$1,StudiesInfo!$1:$1,0))</f>
        <v>weeks</v>
      </c>
      <c r="Y1151" s="30" t="s">
        <v>582</v>
      </c>
      <c r="Z1151" s="30" t="s">
        <v>583</v>
      </c>
      <c r="AA1151" s="30" t="s">
        <v>1223</v>
      </c>
      <c r="AC1151" s="30" t="s">
        <v>659</v>
      </c>
      <c r="AD1151" s="33" t="s">
        <v>586</v>
      </c>
      <c r="AF1151" s="30" t="s">
        <v>588</v>
      </c>
    </row>
    <row r="1152" ht="16.5" hidden="1" customHeight="1">
      <c r="A1152" s="30">
        <v>8.0</v>
      </c>
      <c r="B1152" s="31" t="str">
        <f t="array" ref="B1152">INDEX(StudiesInfo!$1:$80,MATCH($E1152,StudiesInfo!$B:$B,0),MATCH(B$1,StudiesInfo!$1:$1,0))</f>
        <v>No</v>
      </c>
      <c r="E1152" s="31" t="str">
        <f t="array" ref="E1152">INDEX(StudiesInfo!$1:$80,MATCH($A1152,StudiesInfo!$A:$A,0),MATCH(E$1,StudiesInfo!$1:$1,0))</f>
        <v>Sheng et al., 2021</v>
      </c>
      <c r="F1152" s="31" t="str">
        <f t="array" ref="F1152">INDEX(StudiesInfo!$1:$80,MATCH($E1152,StudiesInfo!$B:$B,0),MATCH(F$1,StudiesInfo!$1:$1,0))</f>
        <v>1-15 µm</v>
      </c>
      <c r="G1152" s="31" t="str">
        <f t="array" ref="G1152">INDEX(StudiesInfo!$1:$80,MATCH($E1152,StudiesInfo!$B:$B,0),MATCH(G$1,StudiesInfo!$1:$1,0))</f>
        <v>micro</v>
      </c>
      <c r="H1152" s="31" t="str">
        <f t="array" ref="H1152">INDEX(StudiesInfo!$1:$80,MATCH($E1152,StudiesInfo!$B:$B,0),MATCH(H$1,StudiesInfo!$1:$1,0))</f>
        <v>Polyethylene (PE), Polypropylene (PP), Polyvinyl chloride (PVC)</v>
      </c>
      <c r="I1152" s="31" t="str">
        <f t="array" ref="I1152">INDEX(StudiesInfo!$1:$80,MATCH($E1152,StudiesInfo!$B:$B,0),MATCH(I$1,StudiesInfo!$1:$1,0))</f>
        <v>Irregular</v>
      </c>
      <c r="J1152" s="32" t="str">
        <f t="array" ref="J1152">INDEX(StudiesInfo!$1:$80,MATCH($E1152,StudiesInfo!$B:$B,0),MATCH(J$1,StudiesInfo!$1:$1,0))</f>
        <v>Danio rerio</v>
      </c>
      <c r="K1152" s="31" t="str">
        <f t="array" ref="K1152">INDEX(StudiesInfo!$1:$80,MATCH($E1152,StudiesInfo!$B:$B,0),MATCH(K$1,StudiesInfo!$1:$1,0))</f>
        <v>M</v>
      </c>
      <c r="L1152" s="31" t="str">
        <f t="array" ref="L1152">INDEX(StudiesInfo!$1:$80,MATCH($E1152,StudiesInfo!$B:$B,0),MATCH(L$1,StudiesInfo!$1:$1,0))</f>
        <v>Water: Unclear</v>
      </c>
      <c r="M1152" s="31" t="str">
        <f t="array" ref="M1152">INDEX(StudiesInfo!$1:$80,MATCH($E1152,StudiesInfo!$B:$B,0),MATCH(M$1,StudiesInfo!$1:$1,0))</f>
        <v>Unclear</v>
      </c>
      <c r="N1152" s="31">
        <f t="array" ref="N1152">INDEX(StudiesInfo!$1:$80,MATCH($E1152,StudiesInfo!$B:$B,0),MATCH(N$1,StudiesInfo!$1:$1,0))</f>
        <v>300</v>
      </c>
      <c r="O1152" s="31" t="str">
        <f t="array" ref="O1152">INDEX(StudiesInfo!$1:$80,MATCH($E1152,StudiesInfo!$B:$B,0),MATCH(O$1,StudiesInfo!$1:$1,0))</f>
        <v>µg/L</v>
      </c>
      <c r="P1152" s="31" t="str">
        <f t="array" ref="P1152">INDEX(StudiesInfo!$1:$80,MATCH($E1152,StudiesInfo!$B:$B,0),MATCH(P$1,StudiesInfo!$1:$1,0))</f>
        <v>Adult</v>
      </c>
      <c r="Q1152" s="31">
        <f t="array" ref="Q1152">INDEX(StudiesInfo!$1:$80,MATCH($E1152,StudiesInfo!$B:$B,0),MATCH(Q$1,StudiesInfo!$1:$1,0))</f>
        <v>18</v>
      </c>
      <c r="R1152" s="31" t="str">
        <f t="array" ref="R1152">INDEX(StudiesInfo!$1:$80,MATCH($E1152,StudiesInfo!$B:$B,0),MATCH(R$1,StudiesInfo!$1:$1,0))</f>
        <v>weeks</v>
      </c>
      <c r="S1152" s="31">
        <f t="array" ref="S1152">INDEX(StudiesInfo!$1:$80,MATCH($E1152,StudiesInfo!$B:$B,0),MATCH(S$1,StudiesInfo!$1:$1,0))</f>
        <v>28</v>
      </c>
      <c r="T1152" s="31" t="str">
        <f t="array" ref="T1152">INDEX(StudiesInfo!$1:$80,MATCH($E1152,StudiesInfo!$B:$B,0),MATCH(T$1,StudiesInfo!$1:$1,0))</f>
        <v>15 days +</v>
      </c>
      <c r="U1152" s="31">
        <f t="array" ref="U1152">INDEX(StudiesInfo!$1:$80,MATCH($E1152,StudiesInfo!$B:$B,0),MATCH(U$1,StudiesInfo!$1:$1,0))</f>
        <v>1</v>
      </c>
      <c r="V1152" s="31" t="str">
        <f t="array" ref="V1152">INDEX(StudiesInfo!$1:$80,MATCH($E1152,StudiesInfo!$B:$B,0),MATCH(V$1,StudiesInfo!$1:$1,0))</f>
        <v>Adult</v>
      </c>
      <c r="W1152" s="31">
        <f t="array" ref="W1152">INDEX(StudiesInfo!$1:$80,MATCH($E1152,StudiesInfo!$B:$B,0),MATCH(W$1,StudiesInfo!$1:$1,0))</f>
        <v>22</v>
      </c>
      <c r="X1152" s="31" t="str">
        <f t="array" ref="X1152">INDEX(StudiesInfo!$1:$80,MATCH($E1152,StudiesInfo!$B:$B,0),MATCH(X$1,StudiesInfo!$1:$1,0))</f>
        <v>weeks</v>
      </c>
      <c r="Y1152" s="30" t="s">
        <v>582</v>
      </c>
      <c r="Z1152" s="30" t="s">
        <v>583</v>
      </c>
      <c r="AA1152" s="30" t="s">
        <v>1223</v>
      </c>
      <c r="AD1152" s="33" t="s">
        <v>1253</v>
      </c>
      <c r="AF1152" s="34" t="s">
        <v>591</v>
      </c>
    </row>
    <row r="1153" ht="16.5" hidden="1" customHeight="1">
      <c r="A1153" s="30">
        <v>8.0</v>
      </c>
      <c r="B1153" s="31" t="str">
        <f t="array" ref="B1153">INDEX(StudiesInfo!$1:$80,MATCH($E1153,StudiesInfo!$B:$B,0),MATCH(B$1,StudiesInfo!$1:$1,0))</f>
        <v>No</v>
      </c>
      <c r="E1153" s="31" t="str">
        <f t="array" ref="E1153">INDEX(StudiesInfo!$1:$80,MATCH($A1153,StudiesInfo!$A:$A,0),MATCH(E$1,StudiesInfo!$1:$1,0))</f>
        <v>Sheng et al., 2021</v>
      </c>
      <c r="F1153" s="31" t="str">
        <f t="array" ref="F1153">INDEX(StudiesInfo!$1:$80,MATCH($E1153,StudiesInfo!$B:$B,0),MATCH(F$1,StudiesInfo!$1:$1,0))</f>
        <v>1-15 µm</v>
      </c>
      <c r="G1153" s="31" t="str">
        <f t="array" ref="G1153">INDEX(StudiesInfo!$1:$80,MATCH($E1153,StudiesInfo!$B:$B,0),MATCH(G$1,StudiesInfo!$1:$1,0))</f>
        <v>micro</v>
      </c>
      <c r="H1153" s="31" t="str">
        <f t="array" ref="H1153">INDEX(StudiesInfo!$1:$80,MATCH($E1153,StudiesInfo!$B:$B,0),MATCH(H$1,StudiesInfo!$1:$1,0))</f>
        <v>Polyethylene (PE), Polypropylene (PP), Polyvinyl chloride (PVC)</v>
      </c>
      <c r="I1153" s="31" t="str">
        <f t="array" ref="I1153">INDEX(StudiesInfo!$1:$80,MATCH($E1153,StudiesInfo!$B:$B,0),MATCH(I$1,StudiesInfo!$1:$1,0))</f>
        <v>Irregular</v>
      </c>
      <c r="J1153" s="32" t="str">
        <f t="array" ref="J1153">INDEX(StudiesInfo!$1:$80,MATCH($E1153,StudiesInfo!$B:$B,0),MATCH(J$1,StudiesInfo!$1:$1,0))</f>
        <v>Danio rerio</v>
      </c>
      <c r="K1153" s="31" t="str">
        <f t="array" ref="K1153">INDEX(StudiesInfo!$1:$80,MATCH($E1153,StudiesInfo!$B:$B,0),MATCH(K$1,StudiesInfo!$1:$1,0))</f>
        <v>M</v>
      </c>
      <c r="L1153" s="31" t="str">
        <f t="array" ref="L1153">INDEX(StudiesInfo!$1:$80,MATCH($E1153,StudiesInfo!$B:$B,0),MATCH(L$1,StudiesInfo!$1:$1,0))</f>
        <v>Water: Unclear</v>
      </c>
      <c r="M1153" s="31" t="str">
        <f t="array" ref="M1153">INDEX(StudiesInfo!$1:$80,MATCH($E1153,StudiesInfo!$B:$B,0),MATCH(M$1,StudiesInfo!$1:$1,0))</f>
        <v>Unclear</v>
      </c>
      <c r="N1153" s="31">
        <f t="array" ref="N1153">INDEX(StudiesInfo!$1:$80,MATCH($E1153,StudiesInfo!$B:$B,0),MATCH(N$1,StudiesInfo!$1:$1,0))</f>
        <v>300</v>
      </c>
      <c r="O1153" s="31" t="str">
        <f t="array" ref="O1153">INDEX(StudiesInfo!$1:$80,MATCH($E1153,StudiesInfo!$B:$B,0),MATCH(O$1,StudiesInfo!$1:$1,0))</f>
        <v>µg/L</v>
      </c>
      <c r="P1153" s="31" t="str">
        <f t="array" ref="P1153">INDEX(StudiesInfo!$1:$80,MATCH($E1153,StudiesInfo!$B:$B,0),MATCH(P$1,StudiesInfo!$1:$1,0))</f>
        <v>Adult</v>
      </c>
      <c r="Q1153" s="31">
        <f t="array" ref="Q1153">INDEX(StudiesInfo!$1:$80,MATCH($E1153,StudiesInfo!$B:$B,0),MATCH(Q$1,StudiesInfo!$1:$1,0))</f>
        <v>18</v>
      </c>
      <c r="R1153" s="31" t="str">
        <f t="array" ref="R1153">INDEX(StudiesInfo!$1:$80,MATCH($E1153,StudiesInfo!$B:$B,0),MATCH(R$1,StudiesInfo!$1:$1,0))</f>
        <v>weeks</v>
      </c>
      <c r="S1153" s="31">
        <f t="array" ref="S1153">INDEX(StudiesInfo!$1:$80,MATCH($E1153,StudiesInfo!$B:$B,0),MATCH(S$1,StudiesInfo!$1:$1,0))</f>
        <v>28</v>
      </c>
      <c r="T1153" s="31" t="str">
        <f t="array" ref="T1153">INDEX(StudiesInfo!$1:$80,MATCH($E1153,StudiesInfo!$B:$B,0),MATCH(T$1,StudiesInfo!$1:$1,0))</f>
        <v>15 days +</v>
      </c>
      <c r="U1153" s="31">
        <f t="array" ref="U1153">INDEX(StudiesInfo!$1:$80,MATCH($E1153,StudiesInfo!$B:$B,0),MATCH(U$1,StudiesInfo!$1:$1,0))</f>
        <v>1</v>
      </c>
      <c r="V1153" s="31" t="str">
        <f t="array" ref="V1153">INDEX(StudiesInfo!$1:$80,MATCH($E1153,StudiesInfo!$B:$B,0),MATCH(V$1,StudiesInfo!$1:$1,0))</f>
        <v>Adult</v>
      </c>
      <c r="W1153" s="31">
        <f t="array" ref="W1153">INDEX(StudiesInfo!$1:$80,MATCH($E1153,StudiesInfo!$B:$B,0),MATCH(W$1,StudiesInfo!$1:$1,0))</f>
        <v>22</v>
      </c>
      <c r="X1153" s="31" t="str">
        <f t="array" ref="X1153">INDEX(StudiesInfo!$1:$80,MATCH($E1153,StudiesInfo!$B:$B,0),MATCH(X$1,StudiesInfo!$1:$1,0))</f>
        <v>weeks</v>
      </c>
      <c r="Y1153" s="30" t="s">
        <v>582</v>
      </c>
      <c r="Z1153" s="30" t="s">
        <v>583</v>
      </c>
      <c r="AA1153" s="30" t="s">
        <v>1223</v>
      </c>
      <c r="AC1153" s="30"/>
      <c r="AD1153" s="33" t="s">
        <v>592</v>
      </c>
      <c r="AF1153" s="34" t="s">
        <v>591</v>
      </c>
    </row>
    <row r="1154" ht="16.5" hidden="1" customHeight="1">
      <c r="A1154" s="30">
        <v>8.0</v>
      </c>
      <c r="B1154" s="31" t="str">
        <f t="array" ref="B1154">INDEX(StudiesInfo!$1:$80,MATCH($E1154,StudiesInfo!$B:$B,0),MATCH(B$1,StudiesInfo!$1:$1,0))</f>
        <v>No</v>
      </c>
      <c r="E1154" s="31" t="str">
        <f t="array" ref="E1154">INDEX(StudiesInfo!$1:$80,MATCH($A1154,StudiesInfo!$A:$A,0),MATCH(E$1,StudiesInfo!$1:$1,0))</f>
        <v>Sheng et al., 2021</v>
      </c>
      <c r="F1154" s="31" t="str">
        <f t="array" ref="F1154">INDEX(StudiesInfo!$1:$80,MATCH($E1154,StudiesInfo!$B:$B,0),MATCH(F$1,StudiesInfo!$1:$1,0))</f>
        <v>1-15 µm</v>
      </c>
      <c r="G1154" s="31" t="str">
        <f t="array" ref="G1154">INDEX(StudiesInfo!$1:$80,MATCH($E1154,StudiesInfo!$B:$B,0),MATCH(G$1,StudiesInfo!$1:$1,0))</f>
        <v>micro</v>
      </c>
      <c r="H1154" s="31" t="str">
        <f t="array" ref="H1154">INDEX(StudiesInfo!$1:$80,MATCH($E1154,StudiesInfo!$B:$B,0),MATCH(H$1,StudiesInfo!$1:$1,0))</f>
        <v>Polyethylene (PE), Polypropylene (PP), Polyvinyl chloride (PVC)</v>
      </c>
      <c r="I1154" s="31" t="str">
        <f t="array" ref="I1154">INDEX(StudiesInfo!$1:$80,MATCH($E1154,StudiesInfo!$B:$B,0),MATCH(I$1,StudiesInfo!$1:$1,0))</f>
        <v>Irregular</v>
      </c>
      <c r="J1154" s="32" t="str">
        <f t="array" ref="J1154">INDEX(StudiesInfo!$1:$80,MATCH($E1154,StudiesInfo!$B:$B,0),MATCH(J$1,StudiesInfo!$1:$1,0))</f>
        <v>Danio rerio</v>
      </c>
      <c r="K1154" s="31" t="str">
        <f t="array" ref="K1154">INDEX(StudiesInfo!$1:$80,MATCH($E1154,StudiesInfo!$B:$B,0),MATCH(K$1,StudiesInfo!$1:$1,0))</f>
        <v>M</v>
      </c>
      <c r="L1154" s="31" t="str">
        <f t="array" ref="L1154">INDEX(StudiesInfo!$1:$80,MATCH($E1154,StudiesInfo!$B:$B,0),MATCH(L$1,StudiesInfo!$1:$1,0))</f>
        <v>Water: Unclear</v>
      </c>
      <c r="M1154" s="31" t="str">
        <f t="array" ref="M1154">INDEX(StudiesInfo!$1:$80,MATCH($E1154,StudiesInfo!$B:$B,0),MATCH(M$1,StudiesInfo!$1:$1,0))</f>
        <v>Unclear</v>
      </c>
      <c r="N1154" s="31">
        <f t="array" ref="N1154">INDEX(StudiesInfo!$1:$80,MATCH($E1154,StudiesInfo!$B:$B,0),MATCH(N$1,StudiesInfo!$1:$1,0))</f>
        <v>300</v>
      </c>
      <c r="O1154" s="31" t="str">
        <f t="array" ref="O1154">INDEX(StudiesInfo!$1:$80,MATCH($E1154,StudiesInfo!$B:$B,0),MATCH(O$1,StudiesInfo!$1:$1,0))</f>
        <v>µg/L</v>
      </c>
      <c r="P1154" s="31" t="str">
        <f t="array" ref="P1154">INDEX(StudiesInfo!$1:$80,MATCH($E1154,StudiesInfo!$B:$B,0),MATCH(P$1,StudiesInfo!$1:$1,0))</f>
        <v>Adult</v>
      </c>
      <c r="Q1154" s="31">
        <f t="array" ref="Q1154">INDEX(StudiesInfo!$1:$80,MATCH($E1154,StudiesInfo!$B:$B,0),MATCH(Q$1,StudiesInfo!$1:$1,0))</f>
        <v>18</v>
      </c>
      <c r="R1154" s="31" t="str">
        <f t="array" ref="R1154">INDEX(StudiesInfo!$1:$80,MATCH($E1154,StudiesInfo!$B:$B,0),MATCH(R$1,StudiesInfo!$1:$1,0))</f>
        <v>weeks</v>
      </c>
      <c r="S1154" s="31">
        <f t="array" ref="S1154">INDEX(StudiesInfo!$1:$80,MATCH($E1154,StudiesInfo!$B:$B,0),MATCH(S$1,StudiesInfo!$1:$1,0))</f>
        <v>28</v>
      </c>
      <c r="T1154" s="31" t="str">
        <f t="array" ref="T1154">INDEX(StudiesInfo!$1:$80,MATCH($E1154,StudiesInfo!$B:$B,0),MATCH(T$1,StudiesInfo!$1:$1,0))</f>
        <v>15 days +</v>
      </c>
      <c r="U1154" s="31">
        <f t="array" ref="U1154">INDEX(StudiesInfo!$1:$80,MATCH($E1154,StudiesInfo!$B:$B,0),MATCH(U$1,StudiesInfo!$1:$1,0))</f>
        <v>1</v>
      </c>
      <c r="V1154" s="31" t="str">
        <f t="array" ref="V1154">INDEX(StudiesInfo!$1:$80,MATCH($E1154,StudiesInfo!$B:$B,0),MATCH(V$1,StudiesInfo!$1:$1,0))</f>
        <v>Adult</v>
      </c>
      <c r="W1154" s="31">
        <f t="array" ref="W1154">INDEX(StudiesInfo!$1:$80,MATCH($E1154,StudiesInfo!$B:$B,0),MATCH(W$1,StudiesInfo!$1:$1,0))</f>
        <v>22</v>
      </c>
      <c r="X1154" s="31" t="str">
        <f t="array" ref="X1154">INDEX(StudiesInfo!$1:$80,MATCH($E1154,StudiesInfo!$B:$B,0),MATCH(X$1,StudiesInfo!$1:$1,0))</f>
        <v>weeks</v>
      </c>
      <c r="Y1154" s="30" t="s">
        <v>582</v>
      </c>
      <c r="Z1154" s="30" t="s">
        <v>583</v>
      </c>
      <c r="AA1154" s="30" t="s">
        <v>1223</v>
      </c>
      <c r="AD1154" s="33" t="s">
        <v>934</v>
      </c>
      <c r="AF1154" s="34" t="s">
        <v>591</v>
      </c>
    </row>
    <row r="1155" ht="16.5" hidden="1" customHeight="1">
      <c r="A1155" s="30">
        <v>8.0</v>
      </c>
      <c r="B1155" s="31" t="str">
        <f t="array" ref="B1155">INDEX(StudiesInfo!$1:$80,MATCH($E1155,StudiesInfo!$B:$B,0),MATCH(B$1,StudiesInfo!$1:$1,0))</f>
        <v>No</v>
      </c>
      <c r="E1155" s="31" t="str">
        <f t="array" ref="E1155">INDEX(StudiesInfo!$1:$80,MATCH($A1155,StudiesInfo!$A:$A,0),MATCH(E$1,StudiesInfo!$1:$1,0))</f>
        <v>Sheng et al., 2021</v>
      </c>
      <c r="F1155" s="31" t="str">
        <f t="array" ref="F1155">INDEX(StudiesInfo!$1:$80,MATCH($E1155,StudiesInfo!$B:$B,0),MATCH(F$1,StudiesInfo!$1:$1,0))</f>
        <v>1-15 µm</v>
      </c>
      <c r="G1155" s="31" t="str">
        <f t="array" ref="G1155">INDEX(StudiesInfo!$1:$80,MATCH($E1155,StudiesInfo!$B:$B,0),MATCH(G$1,StudiesInfo!$1:$1,0))</f>
        <v>micro</v>
      </c>
      <c r="H1155" s="31" t="str">
        <f t="array" ref="H1155">INDEX(StudiesInfo!$1:$80,MATCH($E1155,StudiesInfo!$B:$B,0),MATCH(H$1,StudiesInfo!$1:$1,0))</f>
        <v>Polyethylene (PE), Polypropylene (PP), Polyvinyl chloride (PVC)</v>
      </c>
      <c r="I1155" s="31" t="str">
        <f t="array" ref="I1155">INDEX(StudiesInfo!$1:$80,MATCH($E1155,StudiesInfo!$B:$B,0),MATCH(I$1,StudiesInfo!$1:$1,0))</f>
        <v>Irregular</v>
      </c>
      <c r="J1155" s="32" t="str">
        <f t="array" ref="J1155">INDEX(StudiesInfo!$1:$80,MATCH($E1155,StudiesInfo!$B:$B,0),MATCH(J$1,StudiesInfo!$1:$1,0))</f>
        <v>Danio rerio</v>
      </c>
      <c r="K1155" s="31" t="str">
        <f t="array" ref="K1155">INDEX(StudiesInfo!$1:$80,MATCH($E1155,StudiesInfo!$B:$B,0),MATCH(K$1,StudiesInfo!$1:$1,0))</f>
        <v>M</v>
      </c>
      <c r="L1155" s="31" t="str">
        <f t="array" ref="L1155">INDEX(StudiesInfo!$1:$80,MATCH($E1155,StudiesInfo!$B:$B,0),MATCH(L$1,StudiesInfo!$1:$1,0))</f>
        <v>Water: Unclear</v>
      </c>
      <c r="M1155" s="31" t="str">
        <f t="array" ref="M1155">INDEX(StudiesInfo!$1:$80,MATCH($E1155,StudiesInfo!$B:$B,0),MATCH(M$1,StudiesInfo!$1:$1,0))</f>
        <v>Unclear</v>
      </c>
      <c r="N1155" s="31">
        <f t="array" ref="N1155">INDEX(StudiesInfo!$1:$80,MATCH($E1155,StudiesInfo!$B:$B,0),MATCH(N$1,StudiesInfo!$1:$1,0))</f>
        <v>300</v>
      </c>
      <c r="O1155" s="31" t="str">
        <f t="array" ref="O1155">INDEX(StudiesInfo!$1:$80,MATCH($E1155,StudiesInfo!$B:$B,0),MATCH(O$1,StudiesInfo!$1:$1,0))</f>
        <v>µg/L</v>
      </c>
      <c r="P1155" s="31" t="str">
        <f t="array" ref="P1155">INDEX(StudiesInfo!$1:$80,MATCH($E1155,StudiesInfo!$B:$B,0),MATCH(P$1,StudiesInfo!$1:$1,0))</f>
        <v>Adult</v>
      </c>
      <c r="Q1155" s="31">
        <f t="array" ref="Q1155">INDEX(StudiesInfo!$1:$80,MATCH($E1155,StudiesInfo!$B:$B,0),MATCH(Q$1,StudiesInfo!$1:$1,0))</f>
        <v>18</v>
      </c>
      <c r="R1155" s="31" t="str">
        <f t="array" ref="R1155">INDEX(StudiesInfo!$1:$80,MATCH($E1155,StudiesInfo!$B:$B,0),MATCH(R$1,StudiesInfo!$1:$1,0))</f>
        <v>weeks</v>
      </c>
      <c r="S1155" s="31">
        <f t="array" ref="S1155">INDEX(StudiesInfo!$1:$80,MATCH($E1155,StudiesInfo!$B:$B,0),MATCH(S$1,StudiesInfo!$1:$1,0))</f>
        <v>28</v>
      </c>
      <c r="T1155" s="31" t="str">
        <f t="array" ref="T1155">INDEX(StudiesInfo!$1:$80,MATCH($E1155,StudiesInfo!$B:$B,0),MATCH(T$1,StudiesInfo!$1:$1,0))</f>
        <v>15 days +</v>
      </c>
      <c r="U1155" s="31">
        <f t="array" ref="U1155">INDEX(StudiesInfo!$1:$80,MATCH($E1155,StudiesInfo!$B:$B,0),MATCH(U$1,StudiesInfo!$1:$1,0))</f>
        <v>1</v>
      </c>
      <c r="V1155" s="31" t="str">
        <f t="array" ref="V1155">INDEX(StudiesInfo!$1:$80,MATCH($E1155,StudiesInfo!$B:$B,0),MATCH(V$1,StudiesInfo!$1:$1,0))</f>
        <v>Adult</v>
      </c>
      <c r="W1155" s="31">
        <f t="array" ref="W1155">INDEX(StudiesInfo!$1:$80,MATCH($E1155,StudiesInfo!$B:$B,0),MATCH(W$1,StudiesInfo!$1:$1,0))</f>
        <v>22</v>
      </c>
      <c r="X1155" s="31" t="str">
        <f t="array" ref="X1155">INDEX(StudiesInfo!$1:$80,MATCH($E1155,StudiesInfo!$B:$B,0),MATCH(X$1,StudiesInfo!$1:$1,0))</f>
        <v>weeks</v>
      </c>
      <c r="Y1155" s="30" t="s">
        <v>582</v>
      </c>
      <c r="Z1155" s="30" t="s">
        <v>583</v>
      </c>
      <c r="AA1155" s="30" t="s">
        <v>1230</v>
      </c>
      <c r="AC1155" s="30" t="s">
        <v>659</v>
      </c>
      <c r="AD1155" s="33" t="s">
        <v>586</v>
      </c>
      <c r="AF1155" s="30" t="s">
        <v>588</v>
      </c>
    </row>
    <row r="1156" ht="16.5" hidden="1" customHeight="1">
      <c r="A1156" s="30">
        <v>8.0</v>
      </c>
      <c r="B1156" s="31" t="str">
        <f t="array" ref="B1156">INDEX(StudiesInfo!$1:$80,MATCH($E1156,StudiesInfo!$B:$B,0),MATCH(B$1,StudiesInfo!$1:$1,0))</f>
        <v>No</v>
      </c>
      <c r="E1156" s="31" t="str">
        <f t="array" ref="E1156">INDEX(StudiesInfo!$1:$80,MATCH($A1156,StudiesInfo!$A:$A,0),MATCH(E$1,StudiesInfo!$1:$1,0))</f>
        <v>Sheng et al., 2021</v>
      </c>
      <c r="F1156" s="31" t="str">
        <f t="array" ref="F1156">INDEX(StudiesInfo!$1:$80,MATCH($E1156,StudiesInfo!$B:$B,0),MATCH(F$1,StudiesInfo!$1:$1,0))</f>
        <v>1-15 µm</v>
      </c>
      <c r="G1156" s="31" t="str">
        <f t="array" ref="G1156">INDEX(StudiesInfo!$1:$80,MATCH($E1156,StudiesInfo!$B:$B,0),MATCH(G$1,StudiesInfo!$1:$1,0))</f>
        <v>micro</v>
      </c>
      <c r="H1156" s="31" t="str">
        <f t="array" ref="H1156">INDEX(StudiesInfo!$1:$80,MATCH($E1156,StudiesInfo!$B:$B,0),MATCH(H$1,StudiesInfo!$1:$1,0))</f>
        <v>Polyethylene (PE), Polypropylene (PP), Polyvinyl chloride (PVC)</v>
      </c>
      <c r="I1156" s="31" t="str">
        <f t="array" ref="I1156">INDEX(StudiesInfo!$1:$80,MATCH($E1156,StudiesInfo!$B:$B,0),MATCH(I$1,StudiesInfo!$1:$1,0))</f>
        <v>Irregular</v>
      </c>
      <c r="J1156" s="32" t="str">
        <f t="array" ref="J1156">INDEX(StudiesInfo!$1:$80,MATCH($E1156,StudiesInfo!$B:$B,0),MATCH(J$1,StudiesInfo!$1:$1,0))</f>
        <v>Danio rerio</v>
      </c>
      <c r="K1156" s="31" t="str">
        <f t="array" ref="K1156">INDEX(StudiesInfo!$1:$80,MATCH($E1156,StudiesInfo!$B:$B,0),MATCH(K$1,StudiesInfo!$1:$1,0))</f>
        <v>M</v>
      </c>
      <c r="L1156" s="31" t="str">
        <f t="array" ref="L1156">INDEX(StudiesInfo!$1:$80,MATCH($E1156,StudiesInfo!$B:$B,0),MATCH(L$1,StudiesInfo!$1:$1,0))</f>
        <v>Water: Unclear</v>
      </c>
      <c r="M1156" s="31" t="str">
        <f t="array" ref="M1156">INDEX(StudiesInfo!$1:$80,MATCH($E1156,StudiesInfo!$B:$B,0),MATCH(M$1,StudiesInfo!$1:$1,0))</f>
        <v>Unclear</v>
      </c>
      <c r="N1156" s="31">
        <f t="array" ref="N1156">INDEX(StudiesInfo!$1:$80,MATCH($E1156,StudiesInfo!$B:$B,0),MATCH(N$1,StudiesInfo!$1:$1,0))</f>
        <v>300</v>
      </c>
      <c r="O1156" s="31" t="str">
        <f t="array" ref="O1156">INDEX(StudiesInfo!$1:$80,MATCH($E1156,StudiesInfo!$B:$B,0),MATCH(O$1,StudiesInfo!$1:$1,0))</f>
        <v>µg/L</v>
      </c>
      <c r="P1156" s="31" t="str">
        <f t="array" ref="P1156">INDEX(StudiesInfo!$1:$80,MATCH($E1156,StudiesInfo!$B:$B,0),MATCH(P$1,StudiesInfo!$1:$1,0))</f>
        <v>Adult</v>
      </c>
      <c r="Q1156" s="31">
        <f t="array" ref="Q1156">INDEX(StudiesInfo!$1:$80,MATCH($E1156,StudiesInfo!$B:$B,0),MATCH(Q$1,StudiesInfo!$1:$1,0))</f>
        <v>18</v>
      </c>
      <c r="R1156" s="31" t="str">
        <f t="array" ref="R1156">INDEX(StudiesInfo!$1:$80,MATCH($E1156,StudiesInfo!$B:$B,0),MATCH(R$1,StudiesInfo!$1:$1,0))</f>
        <v>weeks</v>
      </c>
      <c r="S1156" s="31">
        <f t="array" ref="S1156">INDEX(StudiesInfo!$1:$80,MATCH($E1156,StudiesInfo!$B:$B,0),MATCH(S$1,StudiesInfo!$1:$1,0))</f>
        <v>28</v>
      </c>
      <c r="T1156" s="31" t="str">
        <f t="array" ref="T1156">INDEX(StudiesInfo!$1:$80,MATCH($E1156,StudiesInfo!$B:$B,0),MATCH(T$1,StudiesInfo!$1:$1,0))</f>
        <v>15 days +</v>
      </c>
      <c r="U1156" s="31">
        <f t="array" ref="U1156">INDEX(StudiesInfo!$1:$80,MATCH($E1156,StudiesInfo!$B:$B,0),MATCH(U$1,StudiesInfo!$1:$1,0))</f>
        <v>1</v>
      </c>
      <c r="V1156" s="31" t="str">
        <f t="array" ref="V1156">INDEX(StudiesInfo!$1:$80,MATCH($E1156,StudiesInfo!$B:$B,0),MATCH(V$1,StudiesInfo!$1:$1,0))</f>
        <v>Adult</v>
      </c>
      <c r="W1156" s="31">
        <f t="array" ref="W1156">INDEX(StudiesInfo!$1:$80,MATCH($E1156,StudiesInfo!$B:$B,0),MATCH(W$1,StudiesInfo!$1:$1,0))</f>
        <v>22</v>
      </c>
      <c r="X1156" s="31" t="str">
        <f t="array" ref="X1156">INDEX(StudiesInfo!$1:$80,MATCH($E1156,StudiesInfo!$B:$B,0),MATCH(X$1,StudiesInfo!$1:$1,0))</f>
        <v>weeks</v>
      </c>
      <c r="Y1156" s="30" t="s">
        <v>582</v>
      </c>
      <c r="Z1156" s="30" t="s">
        <v>583</v>
      </c>
      <c r="AA1156" s="30" t="s">
        <v>1230</v>
      </c>
      <c r="AD1156" s="33" t="s">
        <v>1253</v>
      </c>
      <c r="AF1156" s="34" t="s">
        <v>591</v>
      </c>
    </row>
    <row r="1157" ht="16.5" hidden="1" customHeight="1">
      <c r="A1157" s="30">
        <v>8.0</v>
      </c>
      <c r="B1157" s="31" t="str">
        <f t="array" ref="B1157">INDEX(StudiesInfo!$1:$80,MATCH($E1157,StudiesInfo!$B:$B,0),MATCH(B$1,StudiesInfo!$1:$1,0))</f>
        <v>No</v>
      </c>
      <c r="E1157" s="31" t="str">
        <f t="array" ref="E1157">INDEX(StudiesInfo!$1:$80,MATCH($A1157,StudiesInfo!$A:$A,0),MATCH(E$1,StudiesInfo!$1:$1,0))</f>
        <v>Sheng et al., 2021</v>
      </c>
      <c r="F1157" s="31" t="str">
        <f t="array" ref="F1157">INDEX(StudiesInfo!$1:$80,MATCH($E1157,StudiesInfo!$B:$B,0),MATCH(F$1,StudiesInfo!$1:$1,0))</f>
        <v>1-15 µm</v>
      </c>
      <c r="G1157" s="31" t="str">
        <f t="array" ref="G1157">INDEX(StudiesInfo!$1:$80,MATCH($E1157,StudiesInfo!$B:$B,0),MATCH(G$1,StudiesInfo!$1:$1,0))</f>
        <v>micro</v>
      </c>
      <c r="H1157" s="31" t="str">
        <f t="array" ref="H1157">INDEX(StudiesInfo!$1:$80,MATCH($E1157,StudiesInfo!$B:$B,0),MATCH(H$1,StudiesInfo!$1:$1,0))</f>
        <v>Polyethylene (PE), Polypropylene (PP), Polyvinyl chloride (PVC)</v>
      </c>
      <c r="I1157" s="31" t="str">
        <f t="array" ref="I1157">INDEX(StudiesInfo!$1:$80,MATCH($E1157,StudiesInfo!$B:$B,0),MATCH(I$1,StudiesInfo!$1:$1,0))</f>
        <v>Irregular</v>
      </c>
      <c r="J1157" s="32" t="str">
        <f t="array" ref="J1157">INDEX(StudiesInfo!$1:$80,MATCH($E1157,StudiesInfo!$B:$B,0),MATCH(J$1,StudiesInfo!$1:$1,0))</f>
        <v>Danio rerio</v>
      </c>
      <c r="K1157" s="31" t="str">
        <f t="array" ref="K1157">INDEX(StudiesInfo!$1:$80,MATCH($E1157,StudiesInfo!$B:$B,0),MATCH(K$1,StudiesInfo!$1:$1,0))</f>
        <v>M</v>
      </c>
      <c r="L1157" s="31" t="str">
        <f t="array" ref="L1157">INDEX(StudiesInfo!$1:$80,MATCH($E1157,StudiesInfo!$B:$B,0),MATCH(L$1,StudiesInfo!$1:$1,0))</f>
        <v>Water: Unclear</v>
      </c>
      <c r="M1157" s="31" t="str">
        <f t="array" ref="M1157">INDEX(StudiesInfo!$1:$80,MATCH($E1157,StudiesInfo!$B:$B,0),MATCH(M$1,StudiesInfo!$1:$1,0))</f>
        <v>Unclear</v>
      </c>
      <c r="N1157" s="31">
        <f t="array" ref="N1157">INDEX(StudiesInfo!$1:$80,MATCH($E1157,StudiesInfo!$B:$B,0),MATCH(N$1,StudiesInfo!$1:$1,0))</f>
        <v>300</v>
      </c>
      <c r="O1157" s="31" t="str">
        <f t="array" ref="O1157">INDEX(StudiesInfo!$1:$80,MATCH($E1157,StudiesInfo!$B:$B,0),MATCH(O$1,StudiesInfo!$1:$1,0))</f>
        <v>µg/L</v>
      </c>
      <c r="P1157" s="31" t="str">
        <f t="array" ref="P1157">INDEX(StudiesInfo!$1:$80,MATCH($E1157,StudiesInfo!$B:$B,0),MATCH(P$1,StudiesInfo!$1:$1,0))</f>
        <v>Adult</v>
      </c>
      <c r="Q1157" s="31">
        <f t="array" ref="Q1157">INDEX(StudiesInfo!$1:$80,MATCH($E1157,StudiesInfo!$B:$B,0),MATCH(Q$1,StudiesInfo!$1:$1,0))</f>
        <v>18</v>
      </c>
      <c r="R1157" s="31" t="str">
        <f t="array" ref="R1157">INDEX(StudiesInfo!$1:$80,MATCH($E1157,StudiesInfo!$B:$B,0),MATCH(R$1,StudiesInfo!$1:$1,0))</f>
        <v>weeks</v>
      </c>
      <c r="S1157" s="31">
        <f t="array" ref="S1157">INDEX(StudiesInfo!$1:$80,MATCH($E1157,StudiesInfo!$B:$B,0),MATCH(S$1,StudiesInfo!$1:$1,0))</f>
        <v>28</v>
      </c>
      <c r="T1157" s="31" t="str">
        <f t="array" ref="T1157">INDEX(StudiesInfo!$1:$80,MATCH($E1157,StudiesInfo!$B:$B,0),MATCH(T$1,StudiesInfo!$1:$1,0))</f>
        <v>15 days +</v>
      </c>
      <c r="U1157" s="31">
        <f t="array" ref="U1157">INDEX(StudiesInfo!$1:$80,MATCH($E1157,StudiesInfo!$B:$B,0),MATCH(U$1,StudiesInfo!$1:$1,0))</f>
        <v>1</v>
      </c>
      <c r="V1157" s="31" t="str">
        <f t="array" ref="V1157">INDEX(StudiesInfo!$1:$80,MATCH($E1157,StudiesInfo!$B:$B,0),MATCH(V$1,StudiesInfo!$1:$1,0))</f>
        <v>Adult</v>
      </c>
      <c r="W1157" s="31">
        <f t="array" ref="W1157">INDEX(StudiesInfo!$1:$80,MATCH($E1157,StudiesInfo!$B:$B,0),MATCH(W$1,StudiesInfo!$1:$1,0))</f>
        <v>22</v>
      </c>
      <c r="X1157" s="31" t="str">
        <f t="array" ref="X1157">INDEX(StudiesInfo!$1:$80,MATCH($E1157,StudiesInfo!$B:$B,0),MATCH(X$1,StudiesInfo!$1:$1,0))</f>
        <v>weeks</v>
      </c>
      <c r="Y1157" s="30" t="s">
        <v>582</v>
      </c>
      <c r="Z1157" s="30" t="s">
        <v>583</v>
      </c>
      <c r="AA1157" s="30" t="s">
        <v>1230</v>
      </c>
      <c r="AC1157" s="30"/>
      <c r="AD1157" s="33" t="s">
        <v>592</v>
      </c>
      <c r="AF1157" s="34" t="s">
        <v>591</v>
      </c>
    </row>
    <row r="1158" ht="16.5" hidden="1" customHeight="1">
      <c r="A1158" s="30">
        <v>8.0</v>
      </c>
      <c r="B1158" s="31" t="str">
        <f t="array" ref="B1158">INDEX(StudiesInfo!$1:$80,MATCH($E1158,StudiesInfo!$B:$B,0),MATCH(B$1,StudiesInfo!$1:$1,0))</f>
        <v>No</v>
      </c>
      <c r="E1158" s="31" t="str">
        <f t="array" ref="E1158">INDEX(StudiesInfo!$1:$80,MATCH($A1158,StudiesInfo!$A:$A,0),MATCH(E$1,StudiesInfo!$1:$1,0))</f>
        <v>Sheng et al., 2021</v>
      </c>
      <c r="F1158" s="31" t="str">
        <f t="array" ref="F1158">INDEX(StudiesInfo!$1:$80,MATCH($E1158,StudiesInfo!$B:$B,0),MATCH(F$1,StudiesInfo!$1:$1,0))</f>
        <v>1-15 µm</v>
      </c>
      <c r="G1158" s="31" t="str">
        <f t="array" ref="G1158">INDEX(StudiesInfo!$1:$80,MATCH($E1158,StudiesInfo!$B:$B,0),MATCH(G$1,StudiesInfo!$1:$1,0))</f>
        <v>micro</v>
      </c>
      <c r="H1158" s="31" t="str">
        <f t="array" ref="H1158">INDEX(StudiesInfo!$1:$80,MATCH($E1158,StudiesInfo!$B:$B,0),MATCH(H$1,StudiesInfo!$1:$1,0))</f>
        <v>Polyethylene (PE), Polypropylene (PP), Polyvinyl chloride (PVC)</v>
      </c>
      <c r="I1158" s="31" t="str">
        <f t="array" ref="I1158">INDEX(StudiesInfo!$1:$80,MATCH($E1158,StudiesInfo!$B:$B,0),MATCH(I$1,StudiesInfo!$1:$1,0))</f>
        <v>Irregular</v>
      </c>
      <c r="J1158" s="32" t="str">
        <f t="array" ref="J1158">INDEX(StudiesInfo!$1:$80,MATCH($E1158,StudiesInfo!$B:$B,0),MATCH(J$1,StudiesInfo!$1:$1,0))</f>
        <v>Danio rerio</v>
      </c>
      <c r="K1158" s="31" t="str">
        <f t="array" ref="K1158">INDEX(StudiesInfo!$1:$80,MATCH($E1158,StudiesInfo!$B:$B,0),MATCH(K$1,StudiesInfo!$1:$1,0))</f>
        <v>M</v>
      </c>
      <c r="L1158" s="31" t="str">
        <f t="array" ref="L1158">INDEX(StudiesInfo!$1:$80,MATCH($E1158,StudiesInfo!$B:$B,0),MATCH(L$1,StudiesInfo!$1:$1,0))</f>
        <v>Water: Unclear</v>
      </c>
      <c r="M1158" s="31" t="str">
        <f t="array" ref="M1158">INDEX(StudiesInfo!$1:$80,MATCH($E1158,StudiesInfo!$B:$B,0),MATCH(M$1,StudiesInfo!$1:$1,0))</f>
        <v>Unclear</v>
      </c>
      <c r="N1158" s="31">
        <f t="array" ref="N1158">INDEX(StudiesInfo!$1:$80,MATCH($E1158,StudiesInfo!$B:$B,0),MATCH(N$1,StudiesInfo!$1:$1,0))</f>
        <v>300</v>
      </c>
      <c r="O1158" s="31" t="str">
        <f t="array" ref="O1158">INDEX(StudiesInfo!$1:$80,MATCH($E1158,StudiesInfo!$B:$B,0),MATCH(O$1,StudiesInfo!$1:$1,0))</f>
        <v>µg/L</v>
      </c>
      <c r="P1158" s="31" t="str">
        <f t="array" ref="P1158">INDEX(StudiesInfo!$1:$80,MATCH($E1158,StudiesInfo!$B:$B,0),MATCH(P$1,StudiesInfo!$1:$1,0))</f>
        <v>Adult</v>
      </c>
      <c r="Q1158" s="31">
        <f t="array" ref="Q1158">INDEX(StudiesInfo!$1:$80,MATCH($E1158,StudiesInfo!$B:$B,0),MATCH(Q$1,StudiesInfo!$1:$1,0))</f>
        <v>18</v>
      </c>
      <c r="R1158" s="31" t="str">
        <f t="array" ref="R1158">INDEX(StudiesInfo!$1:$80,MATCH($E1158,StudiesInfo!$B:$B,0),MATCH(R$1,StudiesInfo!$1:$1,0))</f>
        <v>weeks</v>
      </c>
      <c r="S1158" s="31">
        <f t="array" ref="S1158">INDEX(StudiesInfo!$1:$80,MATCH($E1158,StudiesInfo!$B:$B,0),MATCH(S$1,StudiesInfo!$1:$1,0))</f>
        <v>28</v>
      </c>
      <c r="T1158" s="31" t="str">
        <f t="array" ref="T1158">INDEX(StudiesInfo!$1:$80,MATCH($E1158,StudiesInfo!$B:$B,0),MATCH(T$1,StudiesInfo!$1:$1,0))</f>
        <v>15 days +</v>
      </c>
      <c r="U1158" s="31">
        <f t="array" ref="U1158">INDEX(StudiesInfo!$1:$80,MATCH($E1158,StudiesInfo!$B:$B,0),MATCH(U$1,StudiesInfo!$1:$1,0))</f>
        <v>1</v>
      </c>
      <c r="V1158" s="31" t="str">
        <f t="array" ref="V1158">INDEX(StudiesInfo!$1:$80,MATCH($E1158,StudiesInfo!$B:$B,0),MATCH(V$1,StudiesInfo!$1:$1,0))</f>
        <v>Adult</v>
      </c>
      <c r="W1158" s="31">
        <f t="array" ref="W1158">INDEX(StudiesInfo!$1:$80,MATCH($E1158,StudiesInfo!$B:$B,0),MATCH(W$1,StudiesInfo!$1:$1,0))</f>
        <v>22</v>
      </c>
      <c r="X1158" s="31" t="str">
        <f t="array" ref="X1158">INDEX(StudiesInfo!$1:$80,MATCH($E1158,StudiesInfo!$B:$B,0),MATCH(X$1,StudiesInfo!$1:$1,0))</f>
        <v>weeks</v>
      </c>
      <c r="Y1158" s="30" t="s">
        <v>582</v>
      </c>
      <c r="Z1158" s="30" t="s">
        <v>583</v>
      </c>
      <c r="AA1158" s="30" t="s">
        <v>1230</v>
      </c>
      <c r="AD1158" s="33" t="s">
        <v>934</v>
      </c>
      <c r="AF1158" s="34" t="s">
        <v>591</v>
      </c>
    </row>
    <row r="1159" ht="16.5" hidden="1" customHeight="1">
      <c r="A1159" s="30">
        <v>58.0</v>
      </c>
      <c r="B1159" s="31" t="str">
        <f t="array" ref="B1159">INDEX(StudiesInfo!$1:$80,MATCH($E1159,StudiesInfo!$B:$B,0),MATCH(B$1,StudiesInfo!$1:$1,0))</f>
        <v>No</v>
      </c>
      <c r="D1159" s="30" t="s">
        <v>45</v>
      </c>
      <c r="E1159" s="31" t="str">
        <f t="array" ref="E1159">INDEX(StudiesInfo!$1:$80,MATCH($A1159,StudiesInfo!$A:$A,0),MATCH(E$1,StudiesInfo!$1:$1,0))</f>
        <v>Shi et al., 2021</v>
      </c>
      <c r="F1159" s="31" t="str">
        <f t="array" ref="F1159">INDEX(StudiesInfo!$1:$80,MATCH($E1159,StudiesInfo!$B:$B,0),MATCH(F$1,StudiesInfo!$1:$1,0))</f>
        <v>500 nm, 30 μm</v>
      </c>
      <c r="G1159" s="31" t="str">
        <f t="array" ref="G1159">INDEX(StudiesInfo!$1:$80,MATCH($E1159,StudiesInfo!$B:$B,0),MATCH(G$1,StudiesInfo!$1:$1,0))</f>
        <v>nano + micro</v>
      </c>
      <c r="H1159" s="31" t="str">
        <f t="array" ref="H1159">INDEX(StudiesInfo!$1:$80,MATCH($E1159,StudiesInfo!$B:$B,0),MATCH(H$1,StudiesInfo!$1:$1,0))</f>
        <v>Polystyrene (PS)</v>
      </c>
      <c r="I1159" s="31" t="str">
        <f t="array" ref="I1159">INDEX(StudiesInfo!$1:$80,MATCH($E1159,StudiesInfo!$B:$B,0),MATCH(I$1,StudiesInfo!$1:$1,0))</f>
        <v>Sphere</v>
      </c>
      <c r="J1159" s="32" t="str">
        <f t="array" ref="J1159">INDEX(StudiesInfo!$1:$80,MATCH($E1159,StudiesInfo!$B:$B,0),MATCH(J$1,StudiesInfo!$1:$1,0))</f>
        <v>Carassius auratus</v>
      </c>
      <c r="K1159" s="31" t="str">
        <f t="array" ref="K1159">INDEX(StudiesInfo!$1:$80,MATCH($E1159,StudiesInfo!$B:$B,0),MATCH(K$1,StudiesInfo!$1:$1,0))</f>
        <v>Unclear</v>
      </c>
      <c r="L1159" s="31" t="str">
        <f t="array" ref="L1159">INDEX(StudiesInfo!$1:$80,MATCH($E1159,StudiesInfo!$B:$B,0),MATCH(L$1,StudiesInfo!$1:$1,0))</f>
        <v>Water: Semi-static system</v>
      </c>
      <c r="M1159" s="31" t="str">
        <f t="array" ref="M1159">INDEX(StudiesInfo!$1:$80,MATCH($E1159,StudiesInfo!$B:$B,0),MATCH(M$1,StudiesInfo!$1:$1,0))</f>
        <v>Every 24h</v>
      </c>
      <c r="N1159" s="31" t="str">
        <f t="array" ref="N1159">INDEX(StudiesInfo!$1:$80,MATCH($E1159,StudiesInfo!$B:$B,0),MATCH(N$1,StudiesInfo!$1:$1,0))</f>
        <v>0.69, 0.26</v>
      </c>
      <c r="O1159" s="31" t="str">
        <f t="array" ref="O1159">INDEX(StudiesInfo!$1:$80,MATCH($E1159,StudiesInfo!$B:$B,0),MATCH(O$1,StudiesInfo!$1:$1,0))</f>
        <v>mg/L</v>
      </c>
      <c r="P1159" s="31" t="str">
        <f t="array" ref="P1159">INDEX(StudiesInfo!$1:$80,MATCH($E1159,StudiesInfo!$B:$B,0),MATCH(P$1,StudiesInfo!$1:$1,0))</f>
        <v>Adult</v>
      </c>
      <c r="Q1159" s="31">
        <f t="array" ref="Q1159">INDEX(StudiesInfo!$1:$80,MATCH($E1159,StudiesInfo!$B:$B,0),MATCH(Q$1,StudiesInfo!$1:$1,0))</f>
        <v>13</v>
      </c>
      <c r="R1159" s="31" t="str">
        <f t="array" ref="R1159">INDEX(StudiesInfo!$1:$80,MATCH($E1159,StudiesInfo!$B:$B,0),MATCH(R$1,StudiesInfo!$1:$1,0))</f>
        <v>months</v>
      </c>
      <c r="S1159" s="31">
        <f t="array" ref="S1159">INDEX(StudiesInfo!$1:$80,MATCH($E1159,StudiesInfo!$B:$B,0),MATCH(S$1,StudiesInfo!$1:$1,0))</f>
        <v>4</v>
      </c>
      <c r="T1159" s="31" t="str">
        <f t="array" ref="T1159">INDEX(StudiesInfo!$1:$80,MATCH($E1159,StudiesInfo!$B:$B,0),MATCH(T$1,StudiesInfo!$1:$1,0))</f>
        <v>15 days +</v>
      </c>
      <c r="U1159" s="31">
        <f t="array" ref="U1159">INDEX(StudiesInfo!$1:$80,MATCH($E1159,StudiesInfo!$B:$B,0),MATCH(U$1,StudiesInfo!$1:$1,0))</f>
        <v>0</v>
      </c>
      <c r="V1159" s="31" t="str">
        <f t="array" ref="V1159">INDEX(StudiesInfo!$1:$80,MATCH($E1159,StudiesInfo!$B:$B,0),MATCH(V$1,StudiesInfo!$1:$1,0))</f>
        <v>Adult</v>
      </c>
      <c r="W1159" s="31">
        <f t="array" ref="W1159">INDEX(StudiesInfo!$1:$80,MATCH($E1159,StudiesInfo!$B:$B,0),MATCH(W$1,StudiesInfo!$1:$1,0))</f>
        <v>14</v>
      </c>
      <c r="X1159" s="31" t="str">
        <f t="array" ref="X1159">INDEX(StudiesInfo!$1:$80,MATCH($E1159,StudiesInfo!$B:$B,0),MATCH(X$1,StudiesInfo!$1:$1,0))</f>
        <v>months</v>
      </c>
      <c r="Y1159" s="30" t="s">
        <v>582</v>
      </c>
      <c r="Z1159" s="30" t="s">
        <v>583</v>
      </c>
      <c r="AA1159" s="30" t="s">
        <v>1227</v>
      </c>
      <c r="AB1159" s="30"/>
      <c r="AC1159" s="30" t="s">
        <v>887</v>
      </c>
      <c r="AD1159" s="33" t="s">
        <v>586</v>
      </c>
      <c r="AF1159" s="30" t="s">
        <v>588</v>
      </c>
    </row>
    <row r="1160" ht="16.5" hidden="1" customHeight="1">
      <c r="A1160" s="30">
        <v>58.0</v>
      </c>
      <c r="B1160" s="31" t="str">
        <f t="array" ref="B1160">INDEX(StudiesInfo!$1:$80,MATCH($E1160,StudiesInfo!$B:$B,0),MATCH(B$1,StudiesInfo!$1:$1,0))</f>
        <v>No</v>
      </c>
      <c r="E1160" s="31" t="str">
        <f t="array" ref="E1160">INDEX(StudiesInfo!$1:$80,MATCH($A1160,StudiesInfo!$A:$A,0),MATCH(E$1,StudiesInfo!$1:$1,0))</f>
        <v>Shi et al., 2021</v>
      </c>
      <c r="F1160" s="31" t="str">
        <f t="array" ref="F1160">INDEX(StudiesInfo!$1:$80,MATCH($E1160,StudiesInfo!$B:$B,0),MATCH(F$1,StudiesInfo!$1:$1,0))</f>
        <v>500 nm, 30 μm</v>
      </c>
      <c r="G1160" s="31" t="str">
        <f t="array" ref="G1160">INDEX(StudiesInfo!$1:$80,MATCH($E1160,StudiesInfo!$B:$B,0),MATCH(G$1,StudiesInfo!$1:$1,0))</f>
        <v>nano + micro</v>
      </c>
      <c r="H1160" s="31" t="str">
        <f t="array" ref="H1160">INDEX(StudiesInfo!$1:$80,MATCH($E1160,StudiesInfo!$B:$B,0),MATCH(H$1,StudiesInfo!$1:$1,0))</f>
        <v>Polystyrene (PS)</v>
      </c>
      <c r="I1160" s="31" t="str">
        <f t="array" ref="I1160">INDEX(StudiesInfo!$1:$80,MATCH($E1160,StudiesInfo!$B:$B,0),MATCH(I$1,StudiesInfo!$1:$1,0))</f>
        <v>Sphere</v>
      </c>
      <c r="J1160" s="32" t="str">
        <f t="array" ref="J1160">INDEX(StudiesInfo!$1:$80,MATCH($E1160,StudiesInfo!$B:$B,0),MATCH(J$1,StudiesInfo!$1:$1,0))</f>
        <v>Carassius auratus</v>
      </c>
      <c r="K1160" s="31" t="str">
        <f t="array" ref="K1160">INDEX(StudiesInfo!$1:$80,MATCH($E1160,StudiesInfo!$B:$B,0),MATCH(K$1,StudiesInfo!$1:$1,0))</f>
        <v>Unclear</v>
      </c>
      <c r="L1160" s="31" t="str">
        <f t="array" ref="L1160">INDEX(StudiesInfo!$1:$80,MATCH($E1160,StudiesInfo!$B:$B,0),MATCH(L$1,StudiesInfo!$1:$1,0))</f>
        <v>Water: Semi-static system</v>
      </c>
      <c r="M1160" s="31" t="str">
        <f t="array" ref="M1160">INDEX(StudiesInfo!$1:$80,MATCH($E1160,StudiesInfo!$B:$B,0),MATCH(M$1,StudiesInfo!$1:$1,0))</f>
        <v>Every 24h</v>
      </c>
      <c r="N1160" s="31" t="str">
        <f t="array" ref="N1160">INDEX(StudiesInfo!$1:$80,MATCH($E1160,StudiesInfo!$B:$B,0),MATCH(N$1,StudiesInfo!$1:$1,0))</f>
        <v>0.69, 0.26</v>
      </c>
      <c r="O1160" s="31" t="str">
        <f t="array" ref="O1160">INDEX(StudiesInfo!$1:$80,MATCH($E1160,StudiesInfo!$B:$B,0),MATCH(O$1,StudiesInfo!$1:$1,0))</f>
        <v>mg/L</v>
      </c>
      <c r="P1160" s="31" t="str">
        <f t="array" ref="P1160">INDEX(StudiesInfo!$1:$80,MATCH($E1160,StudiesInfo!$B:$B,0),MATCH(P$1,StudiesInfo!$1:$1,0))</f>
        <v>Adult</v>
      </c>
      <c r="Q1160" s="31">
        <f t="array" ref="Q1160">INDEX(StudiesInfo!$1:$80,MATCH($E1160,StudiesInfo!$B:$B,0),MATCH(Q$1,StudiesInfo!$1:$1,0))</f>
        <v>13</v>
      </c>
      <c r="R1160" s="31" t="str">
        <f t="array" ref="R1160">INDEX(StudiesInfo!$1:$80,MATCH($E1160,StudiesInfo!$B:$B,0),MATCH(R$1,StudiesInfo!$1:$1,0))</f>
        <v>months</v>
      </c>
      <c r="S1160" s="31">
        <f t="array" ref="S1160">INDEX(StudiesInfo!$1:$80,MATCH($E1160,StudiesInfo!$B:$B,0),MATCH(S$1,StudiesInfo!$1:$1,0))</f>
        <v>4</v>
      </c>
      <c r="T1160" s="31" t="str">
        <f t="array" ref="T1160">INDEX(StudiesInfo!$1:$80,MATCH($E1160,StudiesInfo!$B:$B,0),MATCH(T$1,StudiesInfo!$1:$1,0))</f>
        <v>15 days +</v>
      </c>
      <c r="U1160" s="31">
        <f t="array" ref="U1160">INDEX(StudiesInfo!$1:$80,MATCH($E1160,StudiesInfo!$B:$B,0),MATCH(U$1,StudiesInfo!$1:$1,0))</f>
        <v>0</v>
      </c>
      <c r="V1160" s="31" t="str">
        <f t="array" ref="V1160">INDEX(StudiesInfo!$1:$80,MATCH($E1160,StudiesInfo!$B:$B,0),MATCH(V$1,StudiesInfo!$1:$1,0))</f>
        <v>Adult</v>
      </c>
      <c r="W1160" s="31">
        <f t="array" ref="W1160">INDEX(StudiesInfo!$1:$80,MATCH($E1160,StudiesInfo!$B:$B,0),MATCH(W$1,StudiesInfo!$1:$1,0))</f>
        <v>14</v>
      </c>
      <c r="X1160" s="31" t="str">
        <f t="array" ref="X1160">INDEX(StudiesInfo!$1:$80,MATCH($E1160,StudiesInfo!$B:$B,0),MATCH(X$1,StudiesInfo!$1:$1,0))</f>
        <v>months</v>
      </c>
      <c r="Y1160" s="30" t="s">
        <v>582</v>
      </c>
      <c r="Z1160" s="30" t="s">
        <v>583</v>
      </c>
      <c r="AA1160" s="30" t="s">
        <v>1227</v>
      </c>
      <c r="AD1160" s="33" t="s">
        <v>1254</v>
      </c>
      <c r="AF1160" s="34" t="s">
        <v>591</v>
      </c>
    </row>
    <row r="1161" ht="16.5" hidden="1" customHeight="1">
      <c r="A1161" s="30">
        <v>58.0</v>
      </c>
      <c r="B1161" s="31" t="str">
        <f t="array" ref="B1161">INDEX(StudiesInfo!$1:$80,MATCH($E1161,StudiesInfo!$B:$B,0),MATCH(B$1,StudiesInfo!$1:$1,0))</f>
        <v>No</v>
      </c>
      <c r="E1161" s="31" t="str">
        <f t="array" ref="E1161">INDEX(StudiesInfo!$1:$80,MATCH($A1161,StudiesInfo!$A:$A,0),MATCH(E$1,StudiesInfo!$1:$1,0))</f>
        <v>Shi et al., 2021</v>
      </c>
      <c r="F1161" s="31" t="str">
        <f t="array" ref="F1161">INDEX(StudiesInfo!$1:$80,MATCH($E1161,StudiesInfo!$B:$B,0),MATCH(F$1,StudiesInfo!$1:$1,0))</f>
        <v>500 nm, 30 μm</v>
      </c>
      <c r="G1161" s="31" t="str">
        <f t="array" ref="G1161">INDEX(StudiesInfo!$1:$80,MATCH($E1161,StudiesInfo!$B:$B,0),MATCH(G$1,StudiesInfo!$1:$1,0))</f>
        <v>nano + micro</v>
      </c>
      <c r="H1161" s="31" t="str">
        <f t="array" ref="H1161">INDEX(StudiesInfo!$1:$80,MATCH($E1161,StudiesInfo!$B:$B,0),MATCH(H$1,StudiesInfo!$1:$1,0))</f>
        <v>Polystyrene (PS)</v>
      </c>
      <c r="I1161" s="31" t="str">
        <f t="array" ref="I1161">INDEX(StudiesInfo!$1:$80,MATCH($E1161,StudiesInfo!$B:$B,0),MATCH(I$1,StudiesInfo!$1:$1,0))</f>
        <v>Sphere</v>
      </c>
      <c r="J1161" s="32" t="str">
        <f t="array" ref="J1161">INDEX(StudiesInfo!$1:$80,MATCH($E1161,StudiesInfo!$B:$B,0),MATCH(J$1,StudiesInfo!$1:$1,0))</f>
        <v>Carassius auratus</v>
      </c>
      <c r="K1161" s="31" t="str">
        <f t="array" ref="K1161">INDEX(StudiesInfo!$1:$80,MATCH($E1161,StudiesInfo!$B:$B,0),MATCH(K$1,StudiesInfo!$1:$1,0))</f>
        <v>Unclear</v>
      </c>
      <c r="L1161" s="31" t="str">
        <f t="array" ref="L1161">INDEX(StudiesInfo!$1:$80,MATCH($E1161,StudiesInfo!$B:$B,0),MATCH(L$1,StudiesInfo!$1:$1,0))</f>
        <v>Water: Semi-static system</v>
      </c>
      <c r="M1161" s="31" t="str">
        <f t="array" ref="M1161">INDEX(StudiesInfo!$1:$80,MATCH($E1161,StudiesInfo!$B:$B,0),MATCH(M$1,StudiesInfo!$1:$1,0))</f>
        <v>Every 24h</v>
      </c>
      <c r="N1161" s="31" t="str">
        <f t="array" ref="N1161">INDEX(StudiesInfo!$1:$80,MATCH($E1161,StudiesInfo!$B:$B,0),MATCH(N$1,StudiesInfo!$1:$1,0))</f>
        <v>0.69, 0.26</v>
      </c>
      <c r="O1161" s="31" t="str">
        <f t="array" ref="O1161">INDEX(StudiesInfo!$1:$80,MATCH($E1161,StudiesInfo!$B:$B,0),MATCH(O$1,StudiesInfo!$1:$1,0))</f>
        <v>mg/L</v>
      </c>
      <c r="P1161" s="31" t="str">
        <f t="array" ref="P1161">INDEX(StudiesInfo!$1:$80,MATCH($E1161,StudiesInfo!$B:$B,0),MATCH(P$1,StudiesInfo!$1:$1,0))</f>
        <v>Adult</v>
      </c>
      <c r="Q1161" s="31">
        <f t="array" ref="Q1161">INDEX(StudiesInfo!$1:$80,MATCH($E1161,StudiesInfo!$B:$B,0),MATCH(Q$1,StudiesInfo!$1:$1,0))</f>
        <v>13</v>
      </c>
      <c r="R1161" s="31" t="str">
        <f t="array" ref="R1161">INDEX(StudiesInfo!$1:$80,MATCH($E1161,StudiesInfo!$B:$B,0),MATCH(R$1,StudiesInfo!$1:$1,0))</f>
        <v>months</v>
      </c>
      <c r="S1161" s="31">
        <f t="array" ref="S1161">INDEX(StudiesInfo!$1:$80,MATCH($E1161,StudiesInfo!$B:$B,0),MATCH(S$1,StudiesInfo!$1:$1,0))</f>
        <v>4</v>
      </c>
      <c r="T1161" s="31" t="str">
        <f t="array" ref="T1161">INDEX(StudiesInfo!$1:$80,MATCH($E1161,StudiesInfo!$B:$B,0),MATCH(T$1,StudiesInfo!$1:$1,0))</f>
        <v>15 days +</v>
      </c>
      <c r="U1161" s="31">
        <f t="array" ref="U1161">INDEX(StudiesInfo!$1:$80,MATCH($E1161,StudiesInfo!$B:$B,0),MATCH(U$1,StudiesInfo!$1:$1,0))</f>
        <v>0</v>
      </c>
      <c r="V1161" s="31" t="str">
        <f t="array" ref="V1161">INDEX(StudiesInfo!$1:$80,MATCH($E1161,StudiesInfo!$B:$B,0),MATCH(V$1,StudiesInfo!$1:$1,0))</f>
        <v>Adult</v>
      </c>
      <c r="W1161" s="31">
        <f t="array" ref="W1161">INDEX(StudiesInfo!$1:$80,MATCH($E1161,StudiesInfo!$B:$B,0),MATCH(W$1,StudiesInfo!$1:$1,0))</f>
        <v>14</v>
      </c>
      <c r="X1161" s="31" t="str">
        <f t="array" ref="X1161">INDEX(StudiesInfo!$1:$80,MATCH($E1161,StudiesInfo!$B:$B,0),MATCH(X$1,StudiesInfo!$1:$1,0))</f>
        <v>months</v>
      </c>
      <c r="Y1161" s="30" t="s">
        <v>582</v>
      </c>
      <c r="Z1161" s="30" t="s">
        <v>583</v>
      </c>
      <c r="AA1161" s="30" t="s">
        <v>1227</v>
      </c>
      <c r="AD1161" s="33" t="s">
        <v>1255</v>
      </c>
      <c r="AF1161" s="30" t="s">
        <v>596</v>
      </c>
    </row>
    <row r="1162" ht="16.5" hidden="1" customHeight="1">
      <c r="A1162" s="30">
        <v>58.0</v>
      </c>
      <c r="B1162" s="31" t="str">
        <f t="array" ref="B1162">INDEX(StudiesInfo!$1:$80,MATCH($E1162,StudiesInfo!$B:$B,0),MATCH(B$1,StudiesInfo!$1:$1,0))</f>
        <v>No</v>
      </c>
      <c r="C1162" s="30"/>
      <c r="D1162" s="30"/>
      <c r="E1162" s="31" t="str">
        <f t="array" ref="E1162">INDEX(StudiesInfo!$1:$80,MATCH($A1162,StudiesInfo!$A:$A,0),MATCH(E$1,StudiesInfo!$1:$1,0))</f>
        <v>Shi et al., 2021</v>
      </c>
      <c r="F1162" s="31" t="str">
        <f t="array" ref="F1162">INDEX(StudiesInfo!$1:$80,MATCH($E1162,StudiesInfo!$B:$B,0),MATCH(F$1,StudiesInfo!$1:$1,0))</f>
        <v>500 nm, 30 μm</v>
      </c>
      <c r="G1162" s="31" t="str">
        <f t="array" ref="G1162">INDEX(StudiesInfo!$1:$80,MATCH($E1162,StudiesInfo!$B:$B,0),MATCH(G$1,StudiesInfo!$1:$1,0))</f>
        <v>nano + micro</v>
      </c>
      <c r="H1162" s="31" t="str">
        <f t="array" ref="H1162">INDEX(StudiesInfo!$1:$80,MATCH($E1162,StudiesInfo!$B:$B,0),MATCH(H$1,StudiesInfo!$1:$1,0))</f>
        <v>Polystyrene (PS)</v>
      </c>
      <c r="I1162" s="31" t="str">
        <f t="array" ref="I1162">INDEX(StudiesInfo!$1:$80,MATCH($E1162,StudiesInfo!$B:$B,0),MATCH(I$1,StudiesInfo!$1:$1,0))</f>
        <v>Sphere</v>
      </c>
      <c r="J1162" s="32" t="str">
        <f t="array" ref="J1162">INDEX(StudiesInfo!$1:$80,MATCH($E1162,StudiesInfo!$B:$B,0),MATCH(J$1,StudiesInfo!$1:$1,0))</f>
        <v>Carassius auratus</v>
      </c>
      <c r="K1162" s="31" t="str">
        <f t="array" ref="K1162">INDEX(StudiesInfo!$1:$80,MATCH($E1162,StudiesInfo!$B:$B,0),MATCH(K$1,StudiesInfo!$1:$1,0))</f>
        <v>Unclear</v>
      </c>
      <c r="L1162" s="31" t="str">
        <f t="array" ref="L1162">INDEX(StudiesInfo!$1:$80,MATCH($E1162,StudiesInfo!$B:$B,0),MATCH(L$1,StudiesInfo!$1:$1,0))</f>
        <v>Water: Semi-static system</v>
      </c>
      <c r="M1162" s="31" t="str">
        <f t="array" ref="M1162">INDEX(StudiesInfo!$1:$80,MATCH($E1162,StudiesInfo!$B:$B,0),MATCH(M$1,StudiesInfo!$1:$1,0))</f>
        <v>Every 24h</v>
      </c>
      <c r="N1162" s="31" t="str">
        <f t="array" ref="N1162">INDEX(StudiesInfo!$1:$80,MATCH($E1162,StudiesInfo!$B:$B,0),MATCH(N$1,StudiesInfo!$1:$1,0))</f>
        <v>0.69, 0.26</v>
      </c>
      <c r="O1162" s="31" t="str">
        <f t="array" ref="O1162">INDEX(StudiesInfo!$1:$80,MATCH($E1162,StudiesInfo!$B:$B,0),MATCH(O$1,StudiesInfo!$1:$1,0))</f>
        <v>mg/L</v>
      </c>
      <c r="P1162" s="31" t="str">
        <f t="array" ref="P1162">INDEX(StudiesInfo!$1:$80,MATCH($E1162,StudiesInfo!$B:$B,0),MATCH(P$1,StudiesInfo!$1:$1,0))</f>
        <v>Adult</v>
      </c>
      <c r="Q1162" s="31">
        <f t="array" ref="Q1162">INDEX(StudiesInfo!$1:$80,MATCH($E1162,StudiesInfo!$B:$B,0),MATCH(Q$1,StudiesInfo!$1:$1,0))</f>
        <v>13</v>
      </c>
      <c r="R1162" s="31" t="str">
        <f t="array" ref="R1162">INDEX(StudiesInfo!$1:$80,MATCH($E1162,StudiesInfo!$B:$B,0),MATCH(R$1,StudiesInfo!$1:$1,0))</f>
        <v>months</v>
      </c>
      <c r="S1162" s="31">
        <f t="array" ref="S1162">INDEX(StudiesInfo!$1:$80,MATCH($E1162,StudiesInfo!$B:$B,0),MATCH(S$1,StudiesInfo!$1:$1,0))</f>
        <v>4</v>
      </c>
      <c r="T1162" s="31" t="str">
        <f t="array" ref="T1162">INDEX(StudiesInfo!$1:$80,MATCH($E1162,StudiesInfo!$B:$B,0),MATCH(T$1,StudiesInfo!$1:$1,0))</f>
        <v>15 days +</v>
      </c>
      <c r="U1162" s="31">
        <f t="array" ref="U1162">INDEX(StudiesInfo!$1:$80,MATCH($E1162,StudiesInfo!$B:$B,0),MATCH(U$1,StudiesInfo!$1:$1,0))</f>
        <v>0</v>
      </c>
      <c r="V1162" s="31" t="str">
        <f t="array" ref="V1162">INDEX(StudiesInfo!$1:$80,MATCH($E1162,StudiesInfo!$B:$B,0),MATCH(V$1,StudiesInfo!$1:$1,0))</f>
        <v>Adult</v>
      </c>
      <c r="W1162" s="31">
        <f t="array" ref="W1162">INDEX(StudiesInfo!$1:$80,MATCH($E1162,StudiesInfo!$B:$B,0),MATCH(W$1,StudiesInfo!$1:$1,0))</f>
        <v>14</v>
      </c>
      <c r="X1162" s="31" t="str">
        <f t="array" ref="X1162">INDEX(StudiesInfo!$1:$80,MATCH($E1162,StudiesInfo!$B:$B,0),MATCH(X$1,StudiesInfo!$1:$1,0))</f>
        <v>months</v>
      </c>
      <c r="Y1162" s="30" t="s">
        <v>582</v>
      </c>
      <c r="Z1162" s="30" t="s">
        <v>583</v>
      </c>
      <c r="AA1162" s="30" t="s">
        <v>1227</v>
      </c>
      <c r="AB1162" s="30"/>
      <c r="AC1162" s="30"/>
      <c r="AD1162" s="33" t="s">
        <v>1256</v>
      </c>
      <c r="AF1162" s="30" t="s">
        <v>596</v>
      </c>
    </row>
    <row r="1163" ht="16.5" hidden="1" customHeight="1">
      <c r="A1163" s="30">
        <v>58.0</v>
      </c>
      <c r="B1163" s="31" t="str">
        <f t="array" ref="B1163">INDEX(StudiesInfo!$1:$80,MATCH($E1163,StudiesInfo!$B:$B,0),MATCH(B$1,StudiesInfo!$1:$1,0))</f>
        <v>No</v>
      </c>
      <c r="E1163" s="31" t="str">
        <f t="array" ref="E1163">INDEX(StudiesInfo!$1:$80,MATCH($A1163,StudiesInfo!$A:$A,0),MATCH(E$1,StudiesInfo!$1:$1,0))</f>
        <v>Shi et al., 2021</v>
      </c>
      <c r="F1163" s="31" t="str">
        <f t="array" ref="F1163">INDEX(StudiesInfo!$1:$80,MATCH($E1163,StudiesInfo!$B:$B,0),MATCH(F$1,StudiesInfo!$1:$1,0))</f>
        <v>500 nm, 30 μm</v>
      </c>
      <c r="G1163" s="31" t="str">
        <f t="array" ref="G1163">INDEX(StudiesInfo!$1:$80,MATCH($E1163,StudiesInfo!$B:$B,0),MATCH(G$1,StudiesInfo!$1:$1,0))</f>
        <v>nano + micro</v>
      </c>
      <c r="H1163" s="31" t="str">
        <f t="array" ref="H1163">INDEX(StudiesInfo!$1:$80,MATCH($E1163,StudiesInfo!$B:$B,0),MATCH(H$1,StudiesInfo!$1:$1,0))</f>
        <v>Polystyrene (PS)</v>
      </c>
      <c r="I1163" s="31" t="str">
        <f t="array" ref="I1163">INDEX(StudiesInfo!$1:$80,MATCH($E1163,StudiesInfo!$B:$B,0),MATCH(I$1,StudiesInfo!$1:$1,0))</f>
        <v>Sphere</v>
      </c>
      <c r="J1163" s="32" t="str">
        <f t="array" ref="J1163">INDEX(StudiesInfo!$1:$80,MATCH($E1163,StudiesInfo!$B:$B,0),MATCH(J$1,StudiesInfo!$1:$1,0))</f>
        <v>Carassius auratus</v>
      </c>
      <c r="K1163" s="31" t="str">
        <f t="array" ref="K1163">INDEX(StudiesInfo!$1:$80,MATCH($E1163,StudiesInfo!$B:$B,0),MATCH(K$1,StudiesInfo!$1:$1,0))</f>
        <v>Unclear</v>
      </c>
      <c r="L1163" s="31" t="str">
        <f t="array" ref="L1163">INDEX(StudiesInfo!$1:$80,MATCH($E1163,StudiesInfo!$B:$B,0),MATCH(L$1,StudiesInfo!$1:$1,0))</f>
        <v>Water: Semi-static system</v>
      </c>
      <c r="M1163" s="31" t="str">
        <f t="array" ref="M1163">INDEX(StudiesInfo!$1:$80,MATCH($E1163,StudiesInfo!$B:$B,0),MATCH(M$1,StudiesInfo!$1:$1,0))</f>
        <v>Every 24h</v>
      </c>
      <c r="N1163" s="31" t="str">
        <f t="array" ref="N1163">INDEX(StudiesInfo!$1:$80,MATCH($E1163,StudiesInfo!$B:$B,0),MATCH(N$1,StudiesInfo!$1:$1,0))</f>
        <v>0.69, 0.26</v>
      </c>
      <c r="O1163" s="31" t="str">
        <f t="array" ref="O1163">INDEX(StudiesInfo!$1:$80,MATCH($E1163,StudiesInfo!$B:$B,0),MATCH(O$1,StudiesInfo!$1:$1,0))</f>
        <v>mg/L</v>
      </c>
      <c r="P1163" s="31" t="str">
        <f t="array" ref="P1163">INDEX(StudiesInfo!$1:$80,MATCH($E1163,StudiesInfo!$B:$B,0),MATCH(P$1,StudiesInfo!$1:$1,0))</f>
        <v>Adult</v>
      </c>
      <c r="Q1163" s="31">
        <f t="array" ref="Q1163">INDEX(StudiesInfo!$1:$80,MATCH($E1163,StudiesInfo!$B:$B,0),MATCH(Q$1,StudiesInfo!$1:$1,0))</f>
        <v>13</v>
      </c>
      <c r="R1163" s="31" t="str">
        <f t="array" ref="R1163">INDEX(StudiesInfo!$1:$80,MATCH($E1163,StudiesInfo!$B:$B,0),MATCH(R$1,StudiesInfo!$1:$1,0))</f>
        <v>months</v>
      </c>
      <c r="S1163" s="31">
        <f t="array" ref="S1163">INDEX(StudiesInfo!$1:$80,MATCH($E1163,StudiesInfo!$B:$B,0),MATCH(S$1,StudiesInfo!$1:$1,0))</f>
        <v>4</v>
      </c>
      <c r="T1163" s="31" t="str">
        <f t="array" ref="T1163">INDEX(StudiesInfo!$1:$80,MATCH($E1163,StudiesInfo!$B:$B,0),MATCH(T$1,StudiesInfo!$1:$1,0))</f>
        <v>15 days +</v>
      </c>
      <c r="U1163" s="31">
        <f t="array" ref="U1163">INDEX(StudiesInfo!$1:$80,MATCH($E1163,StudiesInfo!$B:$B,0),MATCH(U$1,StudiesInfo!$1:$1,0))</f>
        <v>0</v>
      </c>
      <c r="V1163" s="31" t="str">
        <f t="array" ref="V1163">INDEX(StudiesInfo!$1:$80,MATCH($E1163,StudiesInfo!$B:$B,0),MATCH(V$1,StudiesInfo!$1:$1,0))</f>
        <v>Adult</v>
      </c>
      <c r="W1163" s="31">
        <f t="array" ref="W1163">INDEX(StudiesInfo!$1:$80,MATCH($E1163,StudiesInfo!$B:$B,0),MATCH(W$1,StudiesInfo!$1:$1,0))</f>
        <v>14</v>
      </c>
      <c r="X1163" s="31" t="str">
        <f t="array" ref="X1163">INDEX(StudiesInfo!$1:$80,MATCH($E1163,StudiesInfo!$B:$B,0),MATCH(X$1,StudiesInfo!$1:$1,0))</f>
        <v>months</v>
      </c>
      <c r="Y1163" s="30" t="s">
        <v>582</v>
      </c>
      <c r="Z1163" s="30" t="s">
        <v>583</v>
      </c>
      <c r="AA1163" s="30" t="s">
        <v>1227</v>
      </c>
      <c r="AD1163" s="33" t="s">
        <v>1257</v>
      </c>
      <c r="AF1163" s="30" t="s">
        <v>596</v>
      </c>
    </row>
    <row r="1164" ht="16.5" hidden="1" customHeight="1">
      <c r="A1164" s="30">
        <v>58.0</v>
      </c>
      <c r="B1164" s="31" t="str">
        <f t="array" ref="B1164">INDEX(StudiesInfo!$1:$80,MATCH($E1164,StudiesInfo!$B:$B,0),MATCH(B$1,StudiesInfo!$1:$1,0))</f>
        <v>No</v>
      </c>
      <c r="E1164" s="31" t="str">
        <f t="array" ref="E1164">INDEX(StudiesInfo!$1:$80,MATCH($A1164,StudiesInfo!$A:$A,0),MATCH(E$1,StudiesInfo!$1:$1,0))</f>
        <v>Shi et al., 2021</v>
      </c>
      <c r="F1164" s="31" t="str">
        <f t="array" ref="F1164">INDEX(StudiesInfo!$1:$80,MATCH($E1164,StudiesInfo!$B:$B,0),MATCH(F$1,StudiesInfo!$1:$1,0))</f>
        <v>500 nm, 30 μm</v>
      </c>
      <c r="G1164" s="31" t="str">
        <f t="array" ref="G1164">INDEX(StudiesInfo!$1:$80,MATCH($E1164,StudiesInfo!$B:$B,0),MATCH(G$1,StudiesInfo!$1:$1,0))</f>
        <v>nano + micro</v>
      </c>
      <c r="H1164" s="31" t="str">
        <f t="array" ref="H1164">INDEX(StudiesInfo!$1:$80,MATCH($E1164,StudiesInfo!$B:$B,0),MATCH(H$1,StudiesInfo!$1:$1,0))</f>
        <v>Polystyrene (PS)</v>
      </c>
      <c r="I1164" s="31" t="str">
        <f t="array" ref="I1164">INDEX(StudiesInfo!$1:$80,MATCH($E1164,StudiesInfo!$B:$B,0),MATCH(I$1,StudiesInfo!$1:$1,0))</f>
        <v>Sphere</v>
      </c>
      <c r="J1164" s="32" t="str">
        <f t="array" ref="J1164">INDEX(StudiesInfo!$1:$80,MATCH($E1164,StudiesInfo!$B:$B,0),MATCH(J$1,StudiesInfo!$1:$1,0))</f>
        <v>Carassius auratus</v>
      </c>
      <c r="K1164" s="31" t="str">
        <f t="array" ref="K1164">INDEX(StudiesInfo!$1:$80,MATCH($E1164,StudiesInfo!$B:$B,0),MATCH(K$1,StudiesInfo!$1:$1,0))</f>
        <v>Unclear</v>
      </c>
      <c r="L1164" s="31" t="str">
        <f t="array" ref="L1164">INDEX(StudiesInfo!$1:$80,MATCH($E1164,StudiesInfo!$B:$B,0),MATCH(L$1,StudiesInfo!$1:$1,0))</f>
        <v>Water: Semi-static system</v>
      </c>
      <c r="M1164" s="31" t="str">
        <f t="array" ref="M1164">INDEX(StudiesInfo!$1:$80,MATCH($E1164,StudiesInfo!$B:$B,0),MATCH(M$1,StudiesInfo!$1:$1,0))</f>
        <v>Every 24h</v>
      </c>
      <c r="N1164" s="31" t="str">
        <f t="array" ref="N1164">INDEX(StudiesInfo!$1:$80,MATCH($E1164,StudiesInfo!$B:$B,0),MATCH(N$1,StudiesInfo!$1:$1,0))</f>
        <v>0.69, 0.26</v>
      </c>
      <c r="O1164" s="31" t="str">
        <f t="array" ref="O1164">INDEX(StudiesInfo!$1:$80,MATCH($E1164,StudiesInfo!$B:$B,0),MATCH(O$1,StudiesInfo!$1:$1,0))</f>
        <v>mg/L</v>
      </c>
      <c r="P1164" s="31" t="str">
        <f t="array" ref="P1164">INDEX(StudiesInfo!$1:$80,MATCH($E1164,StudiesInfo!$B:$B,0),MATCH(P$1,StudiesInfo!$1:$1,0))</f>
        <v>Adult</v>
      </c>
      <c r="Q1164" s="31">
        <f t="array" ref="Q1164">INDEX(StudiesInfo!$1:$80,MATCH($E1164,StudiesInfo!$B:$B,0),MATCH(Q$1,StudiesInfo!$1:$1,0))</f>
        <v>13</v>
      </c>
      <c r="R1164" s="31" t="str">
        <f t="array" ref="R1164">INDEX(StudiesInfo!$1:$80,MATCH($E1164,StudiesInfo!$B:$B,0),MATCH(R$1,StudiesInfo!$1:$1,0))</f>
        <v>months</v>
      </c>
      <c r="S1164" s="31">
        <f t="array" ref="S1164">INDEX(StudiesInfo!$1:$80,MATCH($E1164,StudiesInfo!$B:$B,0),MATCH(S$1,StudiesInfo!$1:$1,0))</f>
        <v>4</v>
      </c>
      <c r="T1164" s="31" t="str">
        <f t="array" ref="T1164">INDEX(StudiesInfo!$1:$80,MATCH($E1164,StudiesInfo!$B:$B,0),MATCH(T$1,StudiesInfo!$1:$1,0))</f>
        <v>15 days +</v>
      </c>
      <c r="U1164" s="31">
        <f t="array" ref="U1164">INDEX(StudiesInfo!$1:$80,MATCH($E1164,StudiesInfo!$B:$B,0),MATCH(U$1,StudiesInfo!$1:$1,0))</f>
        <v>0</v>
      </c>
      <c r="V1164" s="31" t="str">
        <f t="array" ref="V1164">INDEX(StudiesInfo!$1:$80,MATCH($E1164,StudiesInfo!$B:$B,0),MATCH(V$1,StudiesInfo!$1:$1,0))</f>
        <v>Adult</v>
      </c>
      <c r="W1164" s="31">
        <f t="array" ref="W1164">INDEX(StudiesInfo!$1:$80,MATCH($E1164,StudiesInfo!$B:$B,0),MATCH(W$1,StudiesInfo!$1:$1,0))</f>
        <v>14</v>
      </c>
      <c r="X1164" s="31" t="str">
        <f t="array" ref="X1164">INDEX(StudiesInfo!$1:$80,MATCH($E1164,StudiesInfo!$B:$B,0),MATCH(X$1,StudiesInfo!$1:$1,0))</f>
        <v>months</v>
      </c>
      <c r="Y1164" s="30" t="s">
        <v>582</v>
      </c>
      <c r="Z1164" s="30" t="s">
        <v>583</v>
      </c>
      <c r="AA1164" s="30" t="s">
        <v>1226</v>
      </c>
      <c r="AC1164" s="30" t="s">
        <v>759</v>
      </c>
      <c r="AD1164" s="33" t="s">
        <v>586</v>
      </c>
      <c r="AF1164" s="30" t="s">
        <v>588</v>
      </c>
    </row>
    <row r="1165" ht="16.5" hidden="1" customHeight="1">
      <c r="A1165" s="30">
        <v>58.0</v>
      </c>
      <c r="B1165" s="31" t="str">
        <f t="array" ref="B1165">INDEX(StudiesInfo!$1:$80,MATCH($E1165,StudiesInfo!$B:$B,0),MATCH(B$1,StudiesInfo!$1:$1,0))</f>
        <v>No</v>
      </c>
      <c r="E1165" s="31" t="str">
        <f t="array" ref="E1165">INDEX(StudiesInfo!$1:$80,MATCH($A1165,StudiesInfo!$A:$A,0),MATCH(E$1,StudiesInfo!$1:$1,0))</f>
        <v>Shi et al., 2021</v>
      </c>
      <c r="F1165" s="31" t="str">
        <f t="array" ref="F1165">INDEX(StudiesInfo!$1:$80,MATCH($E1165,StudiesInfo!$B:$B,0),MATCH(F$1,StudiesInfo!$1:$1,0))</f>
        <v>500 nm, 30 μm</v>
      </c>
      <c r="G1165" s="31" t="str">
        <f t="array" ref="G1165">INDEX(StudiesInfo!$1:$80,MATCH($E1165,StudiesInfo!$B:$B,0),MATCH(G$1,StudiesInfo!$1:$1,0))</f>
        <v>nano + micro</v>
      </c>
      <c r="H1165" s="31" t="str">
        <f t="array" ref="H1165">INDEX(StudiesInfo!$1:$80,MATCH($E1165,StudiesInfo!$B:$B,0),MATCH(H$1,StudiesInfo!$1:$1,0))</f>
        <v>Polystyrene (PS)</v>
      </c>
      <c r="I1165" s="31" t="str">
        <f t="array" ref="I1165">INDEX(StudiesInfo!$1:$80,MATCH($E1165,StudiesInfo!$B:$B,0),MATCH(I$1,StudiesInfo!$1:$1,0))</f>
        <v>Sphere</v>
      </c>
      <c r="J1165" s="32" t="str">
        <f t="array" ref="J1165">INDEX(StudiesInfo!$1:$80,MATCH($E1165,StudiesInfo!$B:$B,0),MATCH(J$1,StudiesInfo!$1:$1,0))</f>
        <v>Carassius auratus</v>
      </c>
      <c r="K1165" s="31" t="str">
        <f t="array" ref="K1165">INDEX(StudiesInfo!$1:$80,MATCH($E1165,StudiesInfo!$B:$B,0),MATCH(K$1,StudiesInfo!$1:$1,0))</f>
        <v>Unclear</v>
      </c>
      <c r="L1165" s="31" t="str">
        <f t="array" ref="L1165">INDEX(StudiesInfo!$1:$80,MATCH($E1165,StudiesInfo!$B:$B,0),MATCH(L$1,StudiesInfo!$1:$1,0))</f>
        <v>Water: Semi-static system</v>
      </c>
      <c r="M1165" s="31" t="str">
        <f t="array" ref="M1165">INDEX(StudiesInfo!$1:$80,MATCH($E1165,StudiesInfo!$B:$B,0),MATCH(M$1,StudiesInfo!$1:$1,0))</f>
        <v>Every 24h</v>
      </c>
      <c r="N1165" s="31" t="str">
        <f t="array" ref="N1165">INDEX(StudiesInfo!$1:$80,MATCH($E1165,StudiesInfo!$B:$B,0),MATCH(N$1,StudiesInfo!$1:$1,0))</f>
        <v>0.69, 0.26</v>
      </c>
      <c r="O1165" s="31" t="str">
        <f t="array" ref="O1165">INDEX(StudiesInfo!$1:$80,MATCH($E1165,StudiesInfo!$B:$B,0),MATCH(O$1,StudiesInfo!$1:$1,0))</f>
        <v>mg/L</v>
      </c>
      <c r="P1165" s="31" t="str">
        <f t="array" ref="P1165">INDEX(StudiesInfo!$1:$80,MATCH($E1165,StudiesInfo!$B:$B,0),MATCH(P$1,StudiesInfo!$1:$1,0))</f>
        <v>Adult</v>
      </c>
      <c r="Q1165" s="31">
        <f t="array" ref="Q1165">INDEX(StudiesInfo!$1:$80,MATCH($E1165,StudiesInfo!$B:$B,0),MATCH(Q$1,StudiesInfo!$1:$1,0))</f>
        <v>13</v>
      </c>
      <c r="R1165" s="31" t="str">
        <f t="array" ref="R1165">INDEX(StudiesInfo!$1:$80,MATCH($E1165,StudiesInfo!$B:$B,0),MATCH(R$1,StudiesInfo!$1:$1,0))</f>
        <v>months</v>
      </c>
      <c r="S1165" s="31">
        <f t="array" ref="S1165">INDEX(StudiesInfo!$1:$80,MATCH($E1165,StudiesInfo!$B:$B,0),MATCH(S$1,StudiesInfo!$1:$1,0))</f>
        <v>4</v>
      </c>
      <c r="T1165" s="31" t="str">
        <f t="array" ref="T1165">INDEX(StudiesInfo!$1:$80,MATCH($E1165,StudiesInfo!$B:$B,0),MATCH(T$1,StudiesInfo!$1:$1,0))</f>
        <v>15 days +</v>
      </c>
      <c r="U1165" s="31">
        <f t="array" ref="U1165">INDEX(StudiesInfo!$1:$80,MATCH($E1165,StudiesInfo!$B:$B,0),MATCH(U$1,StudiesInfo!$1:$1,0))</f>
        <v>0</v>
      </c>
      <c r="V1165" s="31" t="str">
        <f t="array" ref="V1165">INDEX(StudiesInfo!$1:$80,MATCH($E1165,StudiesInfo!$B:$B,0),MATCH(V$1,StudiesInfo!$1:$1,0))</f>
        <v>Adult</v>
      </c>
      <c r="W1165" s="31">
        <f t="array" ref="W1165">INDEX(StudiesInfo!$1:$80,MATCH($E1165,StudiesInfo!$B:$B,0),MATCH(W$1,StudiesInfo!$1:$1,0))</f>
        <v>14</v>
      </c>
      <c r="X1165" s="31" t="str">
        <f t="array" ref="X1165">INDEX(StudiesInfo!$1:$80,MATCH($E1165,StudiesInfo!$B:$B,0),MATCH(X$1,StudiesInfo!$1:$1,0))</f>
        <v>months</v>
      </c>
      <c r="Y1165" s="30" t="s">
        <v>582</v>
      </c>
      <c r="Z1165" s="30" t="s">
        <v>583</v>
      </c>
      <c r="AA1165" s="30" t="s">
        <v>1226</v>
      </c>
      <c r="AD1165" s="33" t="s">
        <v>1254</v>
      </c>
      <c r="AF1165" s="30" t="s">
        <v>596</v>
      </c>
    </row>
    <row r="1166" ht="16.5" hidden="1" customHeight="1">
      <c r="A1166" s="30">
        <v>58.0</v>
      </c>
      <c r="B1166" s="31" t="str">
        <f t="array" ref="B1166">INDEX(StudiesInfo!$1:$80,MATCH($E1166,StudiesInfo!$B:$B,0),MATCH(B$1,StudiesInfo!$1:$1,0))</f>
        <v>No</v>
      </c>
      <c r="E1166" s="31" t="str">
        <f t="array" ref="E1166">INDEX(StudiesInfo!$1:$80,MATCH($A1166,StudiesInfo!$A:$A,0),MATCH(E$1,StudiesInfo!$1:$1,0))</f>
        <v>Shi et al., 2021</v>
      </c>
      <c r="F1166" s="31" t="str">
        <f t="array" ref="F1166">INDEX(StudiesInfo!$1:$80,MATCH($E1166,StudiesInfo!$B:$B,0),MATCH(F$1,StudiesInfo!$1:$1,0))</f>
        <v>500 nm, 30 μm</v>
      </c>
      <c r="G1166" s="31" t="str">
        <f t="array" ref="G1166">INDEX(StudiesInfo!$1:$80,MATCH($E1166,StudiesInfo!$B:$B,0),MATCH(G$1,StudiesInfo!$1:$1,0))</f>
        <v>nano + micro</v>
      </c>
      <c r="H1166" s="31" t="str">
        <f t="array" ref="H1166">INDEX(StudiesInfo!$1:$80,MATCH($E1166,StudiesInfo!$B:$B,0),MATCH(H$1,StudiesInfo!$1:$1,0))</f>
        <v>Polystyrene (PS)</v>
      </c>
      <c r="I1166" s="31" t="str">
        <f t="array" ref="I1166">INDEX(StudiesInfo!$1:$80,MATCH($E1166,StudiesInfo!$B:$B,0),MATCH(I$1,StudiesInfo!$1:$1,0))</f>
        <v>Sphere</v>
      </c>
      <c r="J1166" s="32" t="str">
        <f t="array" ref="J1166">INDEX(StudiesInfo!$1:$80,MATCH($E1166,StudiesInfo!$B:$B,0),MATCH(J$1,StudiesInfo!$1:$1,0))</f>
        <v>Carassius auratus</v>
      </c>
      <c r="K1166" s="31" t="str">
        <f t="array" ref="K1166">INDEX(StudiesInfo!$1:$80,MATCH($E1166,StudiesInfo!$B:$B,0),MATCH(K$1,StudiesInfo!$1:$1,0))</f>
        <v>Unclear</v>
      </c>
      <c r="L1166" s="31" t="str">
        <f t="array" ref="L1166">INDEX(StudiesInfo!$1:$80,MATCH($E1166,StudiesInfo!$B:$B,0),MATCH(L$1,StudiesInfo!$1:$1,0))</f>
        <v>Water: Semi-static system</v>
      </c>
      <c r="M1166" s="31" t="str">
        <f t="array" ref="M1166">INDEX(StudiesInfo!$1:$80,MATCH($E1166,StudiesInfo!$B:$B,0),MATCH(M$1,StudiesInfo!$1:$1,0))</f>
        <v>Every 24h</v>
      </c>
      <c r="N1166" s="31" t="str">
        <f t="array" ref="N1166">INDEX(StudiesInfo!$1:$80,MATCH($E1166,StudiesInfo!$B:$B,0),MATCH(N$1,StudiesInfo!$1:$1,0))</f>
        <v>0.69, 0.26</v>
      </c>
      <c r="O1166" s="31" t="str">
        <f t="array" ref="O1166">INDEX(StudiesInfo!$1:$80,MATCH($E1166,StudiesInfo!$B:$B,0),MATCH(O$1,StudiesInfo!$1:$1,0))</f>
        <v>mg/L</v>
      </c>
      <c r="P1166" s="31" t="str">
        <f t="array" ref="P1166">INDEX(StudiesInfo!$1:$80,MATCH($E1166,StudiesInfo!$B:$B,0),MATCH(P$1,StudiesInfo!$1:$1,0))</f>
        <v>Adult</v>
      </c>
      <c r="Q1166" s="31">
        <f t="array" ref="Q1166">INDEX(StudiesInfo!$1:$80,MATCH($E1166,StudiesInfo!$B:$B,0),MATCH(Q$1,StudiesInfo!$1:$1,0))</f>
        <v>13</v>
      </c>
      <c r="R1166" s="31" t="str">
        <f t="array" ref="R1166">INDEX(StudiesInfo!$1:$80,MATCH($E1166,StudiesInfo!$B:$B,0),MATCH(R$1,StudiesInfo!$1:$1,0))</f>
        <v>months</v>
      </c>
      <c r="S1166" s="31">
        <f t="array" ref="S1166">INDEX(StudiesInfo!$1:$80,MATCH($E1166,StudiesInfo!$B:$B,0),MATCH(S$1,StudiesInfo!$1:$1,0))</f>
        <v>4</v>
      </c>
      <c r="T1166" s="31" t="str">
        <f t="array" ref="T1166">INDEX(StudiesInfo!$1:$80,MATCH($E1166,StudiesInfo!$B:$B,0),MATCH(T$1,StudiesInfo!$1:$1,0))</f>
        <v>15 days +</v>
      </c>
      <c r="U1166" s="31">
        <f t="array" ref="U1166">INDEX(StudiesInfo!$1:$80,MATCH($E1166,StudiesInfo!$B:$B,0),MATCH(U$1,StudiesInfo!$1:$1,0))</f>
        <v>0</v>
      </c>
      <c r="V1166" s="31" t="str">
        <f t="array" ref="V1166">INDEX(StudiesInfo!$1:$80,MATCH($E1166,StudiesInfo!$B:$B,0),MATCH(V$1,StudiesInfo!$1:$1,0))</f>
        <v>Adult</v>
      </c>
      <c r="W1166" s="31">
        <f t="array" ref="W1166">INDEX(StudiesInfo!$1:$80,MATCH($E1166,StudiesInfo!$B:$B,0),MATCH(W$1,StudiesInfo!$1:$1,0))</f>
        <v>14</v>
      </c>
      <c r="X1166" s="31" t="str">
        <f t="array" ref="X1166">INDEX(StudiesInfo!$1:$80,MATCH($E1166,StudiesInfo!$B:$B,0),MATCH(X$1,StudiesInfo!$1:$1,0))</f>
        <v>months</v>
      </c>
      <c r="Y1166" s="30" t="s">
        <v>582</v>
      </c>
      <c r="Z1166" s="30" t="s">
        <v>583</v>
      </c>
      <c r="AA1166" s="30" t="s">
        <v>1226</v>
      </c>
      <c r="AD1166" s="33" t="s">
        <v>1255</v>
      </c>
      <c r="AF1166" s="30" t="s">
        <v>596</v>
      </c>
    </row>
    <row r="1167" ht="16.5" hidden="1" customHeight="1">
      <c r="A1167" s="30">
        <v>58.0</v>
      </c>
      <c r="B1167" s="31" t="str">
        <f t="array" ref="B1167">INDEX(StudiesInfo!$1:$80,MATCH($E1167,StudiesInfo!$B:$B,0),MATCH(B$1,StudiesInfo!$1:$1,0))</f>
        <v>No</v>
      </c>
      <c r="E1167" s="31" t="str">
        <f t="array" ref="E1167">INDEX(StudiesInfo!$1:$80,MATCH($A1167,StudiesInfo!$A:$A,0),MATCH(E$1,StudiesInfo!$1:$1,0))</f>
        <v>Shi et al., 2021</v>
      </c>
      <c r="F1167" s="31" t="str">
        <f t="array" ref="F1167">INDEX(StudiesInfo!$1:$80,MATCH($E1167,StudiesInfo!$B:$B,0),MATCH(F$1,StudiesInfo!$1:$1,0))</f>
        <v>500 nm, 30 μm</v>
      </c>
      <c r="G1167" s="31" t="str">
        <f t="array" ref="G1167">INDEX(StudiesInfo!$1:$80,MATCH($E1167,StudiesInfo!$B:$B,0),MATCH(G$1,StudiesInfo!$1:$1,0))</f>
        <v>nano + micro</v>
      </c>
      <c r="H1167" s="31" t="str">
        <f t="array" ref="H1167">INDEX(StudiesInfo!$1:$80,MATCH($E1167,StudiesInfo!$B:$B,0),MATCH(H$1,StudiesInfo!$1:$1,0))</f>
        <v>Polystyrene (PS)</v>
      </c>
      <c r="I1167" s="31" t="str">
        <f t="array" ref="I1167">INDEX(StudiesInfo!$1:$80,MATCH($E1167,StudiesInfo!$B:$B,0),MATCH(I$1,StudiesInfo!$1:$1,0))</f>
        <v>Sphere</v>
      </c>
      <c r="J1167" s="32" t="str">
        <f t="array" ref="J1167">INDEX(StudiesInfo!$1:$80,MATCH($E1167,StudiesInfo!$B:$B,0),MATCH(J$1,StudiesInfo!$1:$1,0))</f>
        <v>Carassius auratus</v>
      </c>
      <c r="K1167" s="31" t="str">
        <f t="array" ref="K1167">INDEX(StudiesInfo!$1:$80,MATCH($E1167,StudiesInfo!$B:$B,0),MATCH(K$1,StudiesInfo!$1:$1,0))</f>
        <v>Unclear</v>
      </c>
      <c r="L1167" s="31" t="str">
        <f t="array" ref="L1167">INDEX(StudiesInfo!$1:$80,MATCH($E1167,StudiesInfo!$B:$B,0),MATCH(L$1,StudiesInfo!$1:$1,0))</f>
        <v>Water: Semi-static system</v>
      </c>
      <c r="M1167" s="31" t="str">
        <f t="array" ref="M1167">INDEX(StudiesInfo!$1:$80,MATCH($E1167,StudiesInfo!$B:$B,0),MATCH(M$1,StudiesInfo!$1:$1,0))</f>
        <v>Every 24h</v>
      </c>
      <c r="N1167" s="31" t="str">
        <f t="array" ref="N1167">INDEX(StudiesInfo!$1:$80,MATCH($E1167,StudiesInfo!$B:$B,0),MATCH(N$1,StudiesInfo!$1:$1,0))</f>
        <v>0.69, 0.26</v>
      </c>
      <c r="O1167" s="31" t="str">
        <f t="array" ref="O1167">INDEX(StudiesInfo!$1:$80,MATCH($E1167,StudiesInfo!$B:$B,0),MATCH(O$1,StudiesInfo!$1:$1,0))</f>
        <v>mg/L</v>
      </c>
      <c r="P1167" s="31" t="str">
        <f t="array" ref="P1167">INDEX(StudiesInfo!$1:$80,MATCH($E1167,StudiesInfo!$B:$B,0),MATCH(P$1,StudiesInfo!$1:$1,0))</f>
        <v>Adult</v>
      </c>
      <c r="Q1167" s="31">
        <f t="array" ref="Q1167">INDEX(StudiesInfo!$1:$80,MATCH($E1167,StudiesInfo!$B:$B,0),MATCH(Q$1,StudiesInfo!$1:$1,0))</f>
        <v>13</v>
      </c>
      <c r="R1167" s="31" t="str">
        <f t="array" ref="R1167">INDEX(StudiesInfo!$1:$80,MATCH($E1167,StudiesInfo!$B:$B,0),MATCH(R$1,StudiesInfo!$1:$1,0))</f>
        <v>months</v>
      </c>
      <c r="S1167" s="31">
        <f t="array" ref="S1167">INDEX(StudiesInfo!$1:$80,MATCH($E1167,StudiesInfo!$B:$B,0),MATCH(S$1,StudiesInfo!$1:$1,0))</f>
        <v>4</v>
      </c>
      <c r="T1167" s="31" t="str">
        <f t="array" ref="T1167">INDEX(StudiesInfo!$1:$80,MATCH($E1167,StudiesInfo!$B:$B,0),MATCH(T$1,StudiesInfo!$1:$1,0))</f>
        <v>15 days +</v>
      </c>
      <c r="U1167" s="31">
        <f t="array" ref="U1167">INDEX(StudiesInfo!$1:$80,MATCH($E1167,StudiesInfo!$B:$B,0),MATCH(U$1,StudiesInfo!$1:$1,0))</f>
        <v>0</v>
      </c>
      <c r="V1167" s="31" t="str">
        <f t="array" ref="V1167">INDEX(StudiesInfo!$1:$80,MATCH($E1167,StudiesInfo!$B:$B,0),MATCH(V$1,StudiesInfo!$1:$1,0))</f>
        <v>Adult</v>
      </c>
      <c r="W1167" s="31">
        <f t="array" ref="W1167">INDEX(StudiesInfo!$1:$80,MATCH($E1167,StudiesInfo!$B:$B,0),MATCH(W$1,StudiesInfo!$1:$1,0))</f>
        <v>14</v>
      </c>
      <c r="X1167" s="31" t="str">
        <f t="array" ref="X1167">INDEX(StudiesInfo!$1:$80,MATCH($E1167,StudiesInfo!$B:$B,0),MATCH(X$1,StudiesInfo!$1:$1,0))</f>
        <v>months</v>
      </c>
      <c r="Y1167" s="30" t="s">
        <v>582</v>
      </c>
      <c r="Z1167" s="30" t="s">
        <v>583</v>
      </c>
      <c r="AA1167" s="30" t="s">
        <v>1226</v>
      </c>
      <c r="AD1167" s="33" t="s">
        <v>1256</v>
      </c>
      <c r="AF1167" s="30" t="s">
        <v>596</v>
      </c>
    </row>
    <row r="1168" ht="16.5" hidden="1" customHeight="1">
      <c r="A1168" s="30">
        <v>58.0</v>
      </c>
      <c r="B1168" s="31" t="str">
        <f t="array" ref="B1168">INDEX(StudiesInfo!$1:$80,MATCH($E1168,StudiesInfo!$B:$B,0),MATCH(B$1,StudiesInfo!$1:$1,0))</f>
        <v>No</v>
      </c>
      <c r="E1168" s="31" t="str">
        <f t="array" ref="E1168">INDEX(StudiesInfo!$1:$80,MATCH($A1168,StudiesInfo!$A:$A,0),MATCH(E$1,StudiesInfo!$1:$1,0))</f>
        <v>Shi et al., 2021</v>
      </c>
      <c r="F1168" s="31" t="str">
        <f t="array" ref="F1168">INDEX(StudiesInfo!$1:$80,MATCH($E1168,StudiesInfo!$B:$B,0),MATCH(F$1,StudiesInfo!$1:$1,0))</f>
        <v>500 nm, 30 μm</v>
      </c>
      <c r="G1168" s="31" t="str">
        <f t="array" ref="G1168">INDEX(StudiesInfo!$1:$80,MATCH($E1168,StudiesInfo!$B:$B,0),MATCH(G$1,StudiesInfo!$1:$1,0))</f>
        <v>nano + micro</v>
      </c>
      <c r="H1168" s="31" t="str">
        <f t="array" ref="H1168">INDEX(StudiesInfo!$1:$80,MATCH($E1168,StudiesInfo!$B:$B,0),MATCH(H$1,StudiesInfo!$1:$1,0))</f>
        <v>Polystyrene (PS)</v>
      </c>
      <c r="I1168" s="31" t="str">
        <f t="array" ref="I1168">INDEX(StudiesInfo!$1:$80,MATCH($E1168,StudiesInfo!$B:$B,0),MATCH(I$1,StudiesInfo!$1:$1,0))</f>
        <v>Sphere</v>
      </c>
      <c r="J1168" s="32" t="str">
        <f t="array" ref="J1168">INDEX(StudiesInfo!$1:$80,MATCH($E1168,StudiesInfo!$B:$B,0),MATCH(J$1,StudiesInfo!$1:$1,0))</f>
        <v>Carassius auratus</v>
      </c>
      <c r="K1168" s="31" t="str">
        <f t="array" ref="K1168">INDEX(StudiesInfo!$1:$80,MATCH($E1168,StudiesInfo!$B:$B,0),MATCH(K$1,StudiesInfo!$1:$1,0))</f>
        <v>Unclear</v>
      </c>
      <c r="L1168" s="31" t="str">
        <f t="array" ref="L1168">INDEX(StudiesInfo!$1:$80,MATCH($E1168,StudiesInfo!$B:$B,0),MATCH(L$1,StudiesInfo!$1:$1,0))</f>
        <v>Water: Semi-static system</v>
      </c>
      <c r="M1168" s="31" t="str">
        <f t="array" ref="M1168">INDEX(StudiesInfo!$1:$80,MATCH($E1168,StudiesInfo!$B:$B,0),MATCH(M$1,StudiesInfo!$1:$1,0))</f>
        <v>Every 24h</v>
      </c>
      <c r="N1168" s="31" t="str">
        <f t="array" ref="N1168">INDEX(StudiesInfo!$1:$80,MATCH($E1168,StudiesInfo!$B:$B,0),MATCH(N$1,StudiesInfo!$1:$1,0))</f>
        <v>0.69, 0.26</v>
      </c>
      <c r="O1168" s="31" t="str">
        <f t="array" ref="O1168">INDEX(StudiesInfo!$1:$80,MATCH($E1168,StudiesInfo!$B:$B,0),MATCH(O$1,StudiesInfo!$1:$1,0))</f>
        <v>mg/L</v>
      </c>
      <c r="P1168" s="31" t="str">
        <f t="array" ref="P1168">INDEX(StudiesInfo!$1:$80,MATCH($E1168,StudiesInfo!$B:$B,0),MATCH(P$1,StudiesInfo!$1:$1,0))</f>
        <v>Adult</v>
      </c>
      <c r="Q1168" s="31">
        <f t="array" ref="Q1168">INDEX(StudiesInfo!$1:$80,MATCH($E1168,StudiesInfo!$B:$B,0),MATCH(Q$1,StudiesInfo!$1:$1,0))</f>
        <v>13</v>
      </c>
      <c r="R1168" s="31" t="str">
        <f t="array" ref="R1168">INDEX(StudiesInfo!$1:$80,MATCH($E1168,StudiesInfo!$B:$B,0),MATCH(R$1,StudiesInfo!$1:$1,0))</f>
        <v>months</v>
      </c>
      <c r="S1168" s="31">
        <f t="array" ref="S1168">INDEX(StudiesInfo!$1:$80,MATCH($E1168,StudiesInfo!$B:$B,0),MATCH(S$1,StudiesInfo!$1:$1,0))</f>
        <v>4</v>
      </c>
      <c r="T1168" s="31" t="str">
        <f t="array" ref="T1168">INDEX(StudiesInfo!$1:$80,MATCH($E1168,StudiesInfo!$B:$B,0),MATCH(T$1,StudiesInfo!$1:$1,0))</f>
        <v>15 days +</v>
      </c>
      <c r="U1168" s="31">
        <f t="array" ref="U1168">INDEX(StudiesInfo!$1:$80,MATCH($E1168,StudiesInfo!$B:$B,0),MATCH(U$1,StudiesInfo!$1:$1,0))</f>
        <v>0</v>
      </c>
      <c r="V1168" s="31" t="str">
        <f t="array" ref="V1168">INDEX(StudiesInfo!$1:$80,MATCH($E1168,StudiesInfo!$B:$B,0),MATCH(V$1,StudiesInfo!$1:$1,0))</f>
        <v>Adult</v>
      </c>
      <c r="W1168" s="31">
        <f t="array" ref="W1168">INDEX(StudiesInfo!$1:$80,MATCH($E1168,StudiesInfo!$B:$B,0),MATCH(W$1,StudiesInfo!$1:$1,0))</f>
        <v>14</v>
      </c>
      <c r="X1168" s="31" t="str">
        <f t="array" ref="X1168">INDEX(StudiesInfo!$1:$80,MATCH($E1168,StudiesInfo!$B:$B,0),MATCH(X$1,StudiesInfo!$1:$1,0))</f>
        <v>months</v>
      </c>
      <c r="Y1168" s="30" t="s">
        <v>582</v>
      </c>
      <c r="Z1168" s="30" t="s">
        <v>583</v>
      </c>
      <c r="AA1168" s="30" t="s">
        <v>1226</v>
      </c>
      <c r="AD1168" s="33" t="s">
        <v>1257</v>
      </c>
      <c r="AF1168" s="30" t="s">
        <v>596</v>
      </c>
    </row>
    <row r="1169" ht="16.5" hidden="1" customHeight="1">
      <c r="A1169" s="30">
        <v>58.0</v>
      </c>
      <c r="B1169" s="31" t="str">
        <f t="array" ref="B1169">INDEX(StudiesInfo!$1:$80,MATCH($E1169,StudiesInfo!$B:$B,0),MATCH(B$1,StudiesInfo!$1:$1,0))</f>
        <v>No</v>
      </c>
      <c r="E1169" s="31" t="str">
        <f t="array" ref="E1169">INDEX(StudiesInfo!$1:$80,MATCH($A1169,StudiesInfo!$A:$A,0),MATCH(E$1,StudiesInfo!$1:$1,0))</f>
        <v>Shi et al., 2021</v>
      </c>
      <c r="F1169" s="31" t="str">
        <f t="array" ref="F1169">INDEX(StudiesInfo!$1:$80,MATCH($E1169,StudiesInfo!$B:$B,0),MATCH(F$1,StudiesInfo!$1:$1,0))</f>
        <v>500 nm, 30 μm</v>
      </c>
      <c r="G1169" s="31" t="str">
        <f t="array" ref="G1169">INDEX(StudiesInfo!$1:$80,MATCH($E1169,StudiesInfo!$B:$B,0),MATCH(G$1,StudiesInfo!$1:$1,0))</f>
        <v>nano + micro</v>
      </c>
      <c r="H1169" s="31" t="str">
        <f t="array" ref="H1169">INDEX(StudiesInfo!$1:$80,MATCH($E1169,StudiesInfo!$B:$B,0),MATCH(H$1,StudiesInfo!$1:$1,0))</f>
        <v>Polystyrene (PS)</v>
      </c>
      <c r="I1169" s="31" t="str">
        <f t="array" ref="I1169">INDEX(StudiesInfo!$1:$80,MATCH($E1169,StudiesInfo!$B:$B,0),MATCH(I$1,StudiesInfo!$1:$1,0))</f>
        <v>Sphere</v>
      </c>
      <c r="J1169" s="32" t="str">
        <f t="array" ref="J1169">INDEX(StudiesInfo!$1:$80,MATCH($E1169,StudiesInfo!$B:$B,0),MATCH(J$1,StudiesInfo!$1:$1,0))</f>
        <v>Carassius auratus</v>
      </c>
      <c r="K1169" s="31" t="str">
        <f t="array" ref="K1169">INDEX(StudiesInfo!$1:$80,MATCH($E1169,StudiesInfo!$B:$B,0),MATCH(K$1,StudiesInfo!$1:$1,0))</f>
        <v>Unclear</v>
      </c>
      <c r="L1169" s="31" t="str">
        <f t="array" ref="L1169">INDEX(StudiesInfo!$1:$80,MATCH($E1169,StudiesInfo!$B:$B,0),MATCH(L$1,StudiesInfo!$1:$1,0))</f>
        <v>Water: Semi-static system</v>
      </c>
      <c r="M1169" s="31" t="str">
        <f t="array" ref="M1169">INDEX(StudiesInfo!$1:$80,MATCH($E1169,StudiesInfo!$B:$B,0),MATCH(M$1,StudiesInfo!$1:$1,0))</f>
        <v>Every 24h</v>
      </c>
      <c r="N1169" s="31" t="str">
        <f t="array" ref="N1169">INDEX(StudiesInfo!$1:$80,MATCH($E1169,StudiesInfo!$B:$B,0),MATCH(N$1,StudiesInfo!$1:$1,0))</f>
        <v>0.69, 0.26</v>
      </c>
      <c r="O1169" s="31" t="str">
        <f t="array" ref="O1169">INDEX(StudiesInfo!$1:$80,MATCH($E1169,StudiesInfo!$B:$B,0),MATCH(O$1,StudiesInfo!$1:$1,0))</f>
        <v>mg/L</v>
      </c>
      <c r="P1169" s="31" t="str">
        <f t="array" ref="P1169">INDEX(StudiesInfo!$1:$80,MATCH($E1169,StudiesInfo!$B:$B,0),MATCH(P$1,StudiesInfo!$1:$1,0))</f>
        <v>Adult</v>
      </c>
      <c r="Q1169" s="31">
        <f t="array" ref="Q1169">INDEX(StudiesInfo!$1:$80,MATCH($E1169,StudiesInfo!$B:$B,0),MATCH(Q$1,StudiesInfo!$1:$1,0))</f>
        <v>13</v>
      </c>
      <c r="R1169" s="31" t="str">
        <f t="array" ref="R1169">INDEX(StudiesInfo!$1:$80,MATCH($E1169,StudiesInfo!$B:$B,0),MATCH(R$1,StudiesInfo!$1:$1,0))</f>
        <v>months</v>
      </c>
      <c r="S1169" s="31">
        <f t="array" ref="S1169">INDEX(StudiesInfo!$1:$80,MATCH($E1169,StudiesInfo!$B:$B,0),MATCH(S$1,StudiesInfo!$1:$1,0))</f>
        <v>4</v>
      </c>
      <c r="T1169" s="31" t="str">
        <f t="array" ref="T1169">INDEX(StudiesInfo!$1:$80,MATCH($E1169,StudiesInfo!$B:$B,0),MATCH(T$1,StudiesInfo!$1:$1,0))</f>
        <v>15 days +</v>
      </c>
      <c r="U1169" s="31">
        <f t="array" ref="U1169">INDEX(StudiesInfo!$1:$80,MATCH($E1169,StudiesInfo!$B:$B,0),MATCH(U$1,StudiesInfo!$1:$1,0))</f>
        <v>0</v>
      </c>
      <c r="V1169" s="31" t="str">
        <f t="array" ref="V1169">INDEX(StudiesInfo!$1:$80,MATCH($E1169,StudiesInfo!$B:$B,0),MATCH(V$1,StudiesInfo!$1:$1,0))</f>
        <v>Adult</v>
      </c>
      <c r="W1169" s="31">
        <f t="array" ref="W1169">INDEX(StudiesInfo!$1:$80,MATCH($E1169,StudiesInfo!$B:$B,0),MATCH(W$1,StudiesInfo!$1:$1,0))</f>
        <v>14</v>
      </c>
      <c r="X1169" s="31" t="str">
        <f t="array" ref="X1169">INDEX(StudiesInfo!$1:$80,MATCH($E1169,StudiesInfo!$B:$B,0),MATCH(X$1,StudiesInfo!$1:$1,0))</f>
        <v>months</v>
      </c>
      <c r="Y1169" s="30" t="s">
        <v>582</v>
      </c>
      <c r="Z1169" s="30" t="s">
        <v>583</v>
      </c>
      <c r="AA1169" s="30" t="s">
        <v>1229</v>
      </c>
      <c r="AC1169" s="30" t="s">
        <v>759</v>
      </c>
      <c r="AD1169" s="33" t="s">
        <v>586</v>
      </c>
      <c r="AF1169" s="30" t="s">
        <v>588</v>
      </c>
    </row>
    <row r="1170" ht="16.5" hidden="1" customHeight="1">
      <c r="A1170" s="30">
        <v>58.0</v>
      </c>
      <c r="B1170" s="31" t="str">
        <f t="array" ref="B1170">INDEX(StudiesInfo!$1:$80,MATCH($E1170,StudiesInfo!$B:$B,0),MATCH(B$1,StudiesInfo!$1:$1,0))</f>
        <v>No</v>
      </c>
      <c r="E1170" s="31" t="str">
        <f t="array" ref="E1170">INDEX(StudiesInfo!$1:$80,MATCH($A1170,StudiesInfo!$A:$A,0),MATCH(E$1,StudiesInfo!$1:$1,0))</f>
        <v>Shi et al., 2021</v>
      </c>
      <c r="F1170" s="31" t="str">
        <f t="array" ref="F1170">INDEX(StudiesInfo!$1:$80,MATCH($E1170,StudiesInfo!$B:$B,0),MATCH(F$1,StudiesInfo!$1:$1,0))</f>
        <v>500 nm, 30 μm</v>
      </c>
      <c r="G1170" s="31" t="str">
        <f t="array" ref="G1170">INDEX(StudiesInfo!$1:$80,MATCH($E1170,StudiesInfo!$B:$B,0),MATCH(G$1,StudiesInfo!$1:$1,0))</f>
        <v>nano + micro</v>
      </c>
      <c r="H1170" s="31" t="str">
        <f t="array" ref="H1170">INDEX(StudiesInfo!$1:$80,MATCH($E1170,StudiesInfo!$B:$B,0),MATCH(H$1,StudiesInfo!$1:$1,0))</f>
        <v>Polystyrene (PS)</v>
      </c>
      <c r="I1170" s="31" t="str">
        <f t="array" ref="I1170">INDEX(StudiesInfo!$1:$80,MATCH($E1170,StudiesInfo!$B:$B,0),MATCH(I$1,StudiesInfo!$1:$1,0))</f>
        <v>Sphere</v>
      </c>
      <c r="J1170" s="32" t="str">
        <f t="array" ref="J1170">INDEX(StudiesInfo!$1:$80,MATCH($E1170,StudiesInfo!$B:$B,0),MATCH(J$1,StudiesInfo!$1:$1,0))</f>
        <v>Carassius auratus</v>
      </c>
      <c r="K1170" s="31" t="str">
        <f t="array" ref="K1170">INDEX(StudiesInfo!$1:$80,MATCH($E1170,StudiesInfo!$B:$B,0),MATCH(K$1,StudiesInfo!$1:$1,0))</f>
        <v>Unclear</v>
      </c>
      <c r="L1170" s="31" t="str">
        <f t="array" ref="L1170">INDEX(StudiesInfo!$1:$80,MATCH($E1170,StudiesInfo!$B:$B,0),MATCH(L$1,StudiesInfo!$1:$1,0))</f>
        <v>Water: Semi-static system</v>
      </c>
      <c r="M1170" s="31" t="str">
        <f t="array" ref="M1170">INDEX(StudiesInfo!$1:$80,MATCH($E1170,StudiesInfo!$B:$B,0),MATCH(M$1,StudiesInfo!$1:$1,0))</f>
        <v>Every 24h</v>
      </c>
      <c r="N1170" s="31" t="str">
        <f t="array" ref="N1170">INDEX(StudiesInfo!$1:$80,MATCH($E1170,StudiesInfo!$B:$B,0),MATCH(N$1,StudiesInfo!$1:$1,0))</f>
        <v>0.69, 0.26</v>
      </c>
      <c r="O1170" s="31" t="str">
        <f t="array" ref="O1170">INDEX(StudiesInfo!$1:$80,MATCH($E1170,StudiesInfo!$B:$B,0),MATCH(O$1,StudiesInfo!$1:$1,0))</f>
        <v>mg/L</v>
      </c>
      <c r="P1170" s="31" t="str">
        <f t="array" ref="P1170">INDEX(StudiesInfo!$1:$80,MATCH($E1170,StudiesInfo!$B:$B,0),MATCH(P$1,StudiesInfo!$1:$1,0))</f>
        <v>Adult</v>
      </c>
      <c r="Q1170" s="31">
        <f t="array" ref="Q1170">INDEX(StudiesInfo!$1:$80,MATCH($E1170,StudiesInfo!$B:$B,0),MATCH(Q$1,StudiesInfo!$1:$1,0))</f>
        <v>13</v>
      </c>
      <c r="R1170" s="31" t="str">
        <f t="array" ref="R1170">INDEX(StudiesInfo!$1:$80,MATCH($E1170,StudiesInfo!$B:$B,0),MATCH(R$1,StudiesInfo!$1:$1,0))</f>
        <v>months</v>
      </c>
      <c r="S1170" s="31">
        <f t="array" ref="S1170">INDEX(StudiesInfo!$1:$80,MATCH($E1170,StudiesInfo!$B:$B,0),MATCH(S$1,StudiesInfo!$1:$1,0))</f>
        <v>4</v>
      </c>
      <c r="T1170" s="31" t="str">
        <f t="array" ref="T1170">INDEX(StudiesInfo!$1:$80,MATCH($E1170,StudiesInfo!$B:$B,0),MATCH(T$1,StudiesInfo!$1:$1,0))</f>
        <v>15 days +</v>
      </c>
      <c r="U1170" s="31">
        <f t="array" ref="U1170">INDEX(StudiesInfo!$1:$80,MATCH($E1170,StudiesInfo!$B:$B,0),MATCH(U$1,StudiesInfo!$1:$1,0))</f>
        <v>0</v>
      </c>
      <c r="V1170" s="31" t="str">
        <f t="array" ref="V1170">INDEX(StudiesInfo!$1:$80,MATCH($E1170,StudiesInfo!$B:$B,0),MATCH(V$1,StudiesInfo!$1:$1,0))</f>
        <v>Adult</v>
      </c>
      <c r="W1170" s="31">
        <f t="array" ref="W1170">INDEX(StudiesInfo!$1:$80,MATCH($E1170,StudiesInfo!$B:$B,0),MATCH(W$1,StudiesInfo!$1:$1,0))</f>
        <v>14</v>
      </c>
      <c r="X1170" s="31" t="str">
        <f t="array" ref="X1170">INDEX(StudiesInfo!$1:$80,MATCH($E1170,StudiesInfo!$B:$B,0),MATCH(X$1,StudiesInfo!$1:$1,0))</f>
        <v>months</v>
      </c>
      <c r="Y1170" s="30" t="s">
        <v>582</v>
      </c>
      <c r="Z1170" s="30" t="s">
        <v>583</v>
      </c>
      <c r="AA1170" s="30" t="s">
        <v>1229</v>
      </c>
      <c r="AD1170" s="33" t="s">
        <v>1254</v>
      </c>
      <c r="AF1170" s="30" t="s">
        <v>600</v>
      </c>
    </row>
    <row r="1171" ht="16.5" hidden="1" customHeight="1">
      <c r="A1171" s="30">
        <v>58.0</v>
      </c>
      <c r="B1171" s="31" t="str">
        <f t="array" ref="B1171">INDEX(StudiesInfo!$1:$80,MATCH($E1171,StudiesInfo!$B:$B,0),MATCH(B$1,StudiesInfo!$1:$1,0))</f>
        <v>No</v>
      </c>
      <c r="E1171" s="31" t="str">
        <f t="array" ref="E1171">INDEX(StudiesInfo!$1:$80,MATCH($A1171,StudiesInfo!$A:$A,0),MATCH(E$1,StudiesInfo!$1:$1,0))</f>
        <v>Shi et al., 2021</v>
      </c>
      <c r="F1171" s="31" t="str">
        <f t="array" ref="F1171">INDEX(StudiesInfo!$1:$80,MATCH($E1171,StudiesInfo!$B:$B,0),MATCH(F$1,StudiesInfo!$1:$1,0))</f>
        <v>500 nm, 30 μm</v>
      </c>
      <c r="G1171" s="31" t="str">
        <f t="array" ref="G1171">INDEX(StudiesInfo!$1:$80,MATCH($E1171,StudiesInfo!$B:$B,0),MATCH(G$1,StudiesInfo!$1:$1,0))</f>
        <v>nano + micro</v>
      </c>
      <c r="H1171" s="31" t="str">
        <f t="array" ref="H1171">INDEX(StudiesInfo!$1:$80,MATCH($E1171,StudiesInfo!$B:$B,0),MATCH(H$1,StudiesInfo!$1:$1,0))</f>
        <v>Polystyrene (PS)</v>
      </c>
      <c r="I1171" s="31" t="str">
        <f t="array" ref="I1171">INDEX(StudiesInfo!$1:$80,MATCH($E1171,StudiesInfo!$B:$B,0),MATCH(I$1,StudiesInfo!$1:$1,0))</f>
        <v>Sphere</v>
      </c>
      <c r="J1171" s="32" t="str">
        <f t="array" ref="J1171">INDEX(StudiesInfo!$1:$80,MATCH($E1171,StudiesInfo!$B:$B,0),MATCH(J$1,StudiesInfo!$1:$1,0))</f>
        <v>Carassius auratus</v>
      </c>
      <c r="K1171" s="31" t="str">
        <f t="array" ref="K1171">INDEX(StudiesInfo!$1:$80,MATCH($E1171,StudiesInfo!$B:$B,0),MATCH(K$1,StudiesInfo!$1:$1,0))</f>
        <v>Unclear</v>
      </c>
      <c r="L1171" s="31" t="str">
        <f t="array" ref="L1171">INDEX(StudiesInfo!$1:$80,MATCH($E1171,StudiesInfo!$B:$B,0),MATCH(L$1,StudiesInfo!$1:$1,0))</f>
        <v>Water: Semi-static system</v>
      </c>
      <c r="M1171" s="31" t="str">
        <f t="array" ref="M1171">INDEX(StudiesInfo!$1:$80,MATCH($E1171,StudiesInfo!$B:$B,0),MATCH(M$1,StudiesInfo!$1:$1,0))</f>
        <v>Every 24h</v>
      </c>
      <c r="N1171" s="31" t="str">
        <f t="array" ref="N1171">INDEX(StudiesInfo!$1:$80,MATCH($E1171,StudiesInfo!$B:$B,0),MATCH(N$1,StudiesInfo!$1:$1,0))</f>
        <v>0.69, 0.26</v>
      </c>
      <c r="O1171" s="31" t="str">
        <f t="array" ref="O1171">INDEX(StudiesInfo!$1:$80,MATCH($E1171,StudiesInfo!$B:$B,0),MATCH(O$1,StudiesInfo!$1:$1,0))</f>
        <v>mg/L</v>
      </c>
      <c r="P1171" s="31" t="str">
        <f t="array" ref="P1171">INDEX(StudiesInfo!$1:$80,MATCH($E1171,StudiesInfo!$B:$B,0),MATCH(P$1,StudiesInfo!$1:$1,0))</f>
        <v>Adult</v>
      </c>
      <c r="Q1171" s="31">
        <f t="array" ref="Q1171">INDEX(StudiesInfo!$1:$80,MATCH($E1171,StudiesInfo!$B:$B,0),MATCH(Q$1,StudiesInfo!$1:$1,0))</f>
        <v>13</v>
      </c>
      <c r="R1171" s="31" t="str">
        <f t="array" ref="R1171">INDEX(StudiesInfo!$1:$80,MATCH($E1171,StudiesInfo!$B:$B,0),MATCH(R$1,StudiesInfo!$1:$1,0))</f>
        <v>months</v>
      </c>
      <c r="S1171" s="31">
        <f t="array" ref="S1171">INDEX(StudiesInfo!$1:$80,MATCH($E1171,StudiesInfo!$B:$B,0),MATCH(S$1,StudiesInfo!$1:$1,0))</f>
        <v>4</v>
      </c>
      <c r="T1171" s="31" t="str">
        <f t="array" ref="T1171">INDEX(StudiesInfo!$1:$80,MATCH($E1171,StudiesInfo!$B:$B,0),MATCH(T$1,StudiesInfo!$1:$1,0))</f>
        <v>15 days +</v>
      </c>
      <c r="U1171" s="31">
        <f t="array" ref="U1171">INDEX(StudiesInfo!$1:$80,MATCH($E1171,StudiesInfo!$B:$B,0),MATCH(U$1,StudiesInfo!$1:$1,0))</f>
        <v>0</v>
      </c>
      <c r="V1171" s="31" t="str">
        <f t="array" ref="V1171">INDEX(StudiesInfo!$1:$80,MATCH($E1171,StudiesInfo!$B:$B,0),MATCH(V$1,StudiesInfo!$1:$1,0))</f>
        <v>Adult</v>
      </c>
      <c r="W1171" s="31">
        <f t="array" ref="W1171">INDEX(StudiesInfo!$1:$80,MATCH($E1171,StudiesInfo!$B:$B,0),MATCH(W$1,StudiesInfo!$1:$1,0))</f>
        <v>14</v>
      </c>
      <c r="X1171" s="31" t="str">
        <f t="array" ref="X1171">INDEX(StudiesInfo!$1:$80,MATCH($E1171,StudiesInfo!$B:$B,0),MATCH(X$1,StudiesInfo!$1:$1,0))</f>
        <v>months</v>
      </c>
      <c r="Y1171" s="30" t="s">
        <v>582</v>
      </c>
      <c r="Z1171" s="30" t="s">
        <v>583</v>
      </c>
      <c r="AA1171" s="30" t="s">
        <v>1229</v>
      </c>
      <c r="AD1171" s="33" t="s">
        <v>1255</v>
      </c>
      <c r="AF1171" s="30" t="s">
        <v>600</v>
      </c>
    </row>
    <row r="1172" ht="16.5" hidden="1" customHeight="1">
      <c r="A1172" s="30">
        <v>58.0</v>
      </c>
      <c r="B1172" s="31" t="str">
        <f t="array" ref="B1172">INDEX(StudiesInfo!$1:$80,MATCH($E1172,StudiesInfo!$B:$B,0),MATCH(B$1,StudiesInfo!$1:$1,0))</f>
        <v>No</v>
      </c>
      <c r="C1172" s="30"/>
      <c r="D1172" s="30"/>
      <c r="E1172" s="31" t="str">
        <f t="array" ref="E1172">INDEX(StudiesInfo!$1:$80,MATCH($A1172,StudiesInfo!$A:$A,0),MATCH(E$1,StudiesInfo!$1:$1,0))</f>
        <v>Shi et al., 2021</v>
      </c>
      <c r="F1172" s="31" t="str">
        <f t="array" ref="F1172">INDEX(StudiesInfo!$1:$80,MATCH($E1172,StudiesInfo!$B:$B,0),MATCH(F$1,StudiesInfo!$1:$1,0))</f>
        <v>500 nm, 30 μm</v>
      </c>
      <c r="G1172" s="31" t="str">
        <f t="array" ref="G1172">INDEX(StudiesInfo!$1:$80,MATCH($E1172,StudiesInfo!$B:$B,0),MATCH(G$1,StudiesInfo!$1:$1,0))</f>
        <v>nano + micro</v>
      </c>
      <c r="H1172" s="31" t="str">
        <f t="array" ref="H1172">INDEX(StudiesInfo!$1:$80,MATCH($E1172,StudiesInfo!$B:$B,0),MATCH(H$1,StudiesInfo!$1:$1,0))</f>
        <v>Polystyrene (PS)</v>
      </c>
      <c r="I1172" s="31" t="str">
        <f t="array" ref="I1172">INDEX(StudiesInfo!$1:$80,MATCH($E1172,StudiesInfo!$B:$B,0),MATCH(I$1,StudiesInfo!$1:$1,0))</f>
        <v>Sphere</v>
      </c>
      <c r="J1172" s="32" t="str">
        <f t="array" ref="J1172">INDEX(StudiesInfo!$1:$80,MATCH($E1172,StudiesInfo!$B:$B,0),MATCH(J$1,StudiesInfo!$1:$1,0))</f>
        <v>Carassius auratus</v>
      </c>
      <c r="K1172" s="31" t="str">
        <f t="array" ref="K1172">INDEX(StudiesInfo!$1:$80,MATCH($E1172,StudiesInfo!$B:$B,0),MATCH(K$1,StudiesInfo!$1:$1,0))</f>
        <v>Unclear</v>
      </c>
      <c r="L1172" s="31" t="str">
        <f t="array" ref="L1172">INDEX(StudiesInfo!$1:$80,MATCH($E1172,StudiesInfo!$B:$B,0),MATCH(L$1,StudiesInfo!$1:$1,0))</f>
        <v>Water: Semi-static system</v>
      </c>
      <c r="M1172" s="31" t="str">
        <f t="array" ref="M1172">INDEX(StudiesInfo!$1:$80,MATCH($E1172,StudiesInfo!$B:$B,0),MATCH(M$1,StudiesInfo!$1:$1,0))</f>
        <v>Every 24h</v>
      </c>
      <c r="N1172" s="31" t="str">
        <f t="array" ref="N1172">INDEX(StudiesInfo!$1:$80,MATCH($E1172,StudiesInfo!$B:$B,0),MATCH(N$1,StudiesInfo!$1:$1,0))</f>
        <v>0.69, 0.26</v>
      </c>
      <c r="O1172" s="31" t="str">
        <f t="array" ref="O1172">INDEX(StudiesInfo!$1:$80,MATCH($E1172,StudiesInfo!$B:$B,0),MATCH(O$1,StudiesInfo!$1:$1,0))</f>
        <v>mg/L</v>
      </c>
      <c r="P1172" s="31" t="str">
        <f t="array" ref="P1172">INDEX(StudiesInfo!$1:$80,MATCH($E1172,StudiesInfo!$B:$B,0),MATCH(P$1,StudiesInfo!$1:$1,0))</f>
        <v>Adult</v>
      </c>
      <c r="Q1172" s="31">
        <f t="array" ref="Q1172">INDEX(StudiesInfo!$1:$80,MATCH($E1172,StudiesInfo!$B:$B,0),MATCH(Q$1,StudiesInfo!$1:$1,0))</f>
        <v>13</v>
      </c>
      <c r="R1172" s="31" t="str">
        <f t="array" ref="R1172">INDEX(StudiesInfo!$1:$80,MATCH($E1172,StudiesInfo!$B:$B,0),MATCH(R$1,StudiesInfo!$1:$1,0))</f>
        <v>months</v>
      </c>
      <c r="S1172" s="31">
        <f t="array" ref="S1172">INDEX(StudiesInfo!$1:$80,MATCH($E1172,StudiesInfo!$B:$B,0),MATCH(S$1,StudiesInfo!$1:$1,0))</f>
        <v>4</v>
      </c>
      <c r="T1172" s="31" t="str">
        <f t="array" ref="T1172">INDEX(StudiesInfo!$1:$80,MATCH($E1172,StudiesInfo!$B:$B,0),MATCH(T$1,StudiesInfo!$1:$1,0))</f>
        <v>15 days +</v>
      </c>
      <c r="U1172" s="31">
        <f t="array" ref="U1172">INDEX(StudiesInfo!$1:$80,MATCH($E1172,StudiesInfo!$B:$B,0),MATCH(U$1,StudiesInfo!$1:$1,0))</f>
        <v>0</v>
      </c>
      <c r="V1172" s="31" t="str">
        <f t="array" ref="V1172">INDEX(StudiesInfo!$1:$80,MATCH($E1172,StudiesInfo!$B:$B,0),MATCH(V$1,StudiesInfo!$1:$1,0))</f>
        <v>Adult</v>
      </c>
      <c r="W1172" s="31">
        <f t="array" ref="W1172">INDEX(StudiesInfo!$1:$80,MATCH($E1172,StudiesInfo!$B:$B,0),MATCH(W$1,StudiesInfo!$1:$1,0))</f>
        <v>14</v>
      </c>
      <c r="X1172" s="31" t="str">
        <f t="array" ref="X1172">INDEX(StudiesInfo!$1:$80,MATCH($E1172,StudiesInfo!$B:$B,0),MATCH(X$1,StudiesInfo!$1:$1,0))</f>
        <v>months</v>
      </c>
      <c r="Y1172" s="30" t="s">
        <v>582</v>
      </c>
      <c r="Z1172" s="30" t="s">
        <v>583</v>
      </c>
      <c r="AA1172" s="30" t="s">
        <v>1229</v>
      </c>
      <c r="AB1172" s="30"/>
      <c r="AC1172" s="30"/>
      <c r="AD1172" s="33" t="s">
        <v>1256</v>
      </c>
      <c r="AF1172" s="30" t="s">
        <v>600</v>
      </c>
    </row>
    <row r="1173" ht="16.5" hidden="1" customHeight="1">
      <c r="A1173" s="30">
        <v>58.0</v>
      </c>
      <c r="B1173" s="31" t="str">
        <f t="array" ref="B1173">INDEX(StudiesInfo!$1:$80,MATCH($E1173,StudiesInfo!$B:$B,0),MATCH(B$1,StudiesInfo!$1:$1,0))</f>
        <v>No</v>
      </c>
      <c r="E1173" s="31" t="str">
        <f t="array" ref="E1173">INDEX(StudiesInfo!$1:$80,MATCH($A1173,StudiesInfo!$A:$A,0),MATCH(E$1,StudiesInfo!$1:$1,0))</f>
        <v>Shi et al., 2021</v>
      </c>
      <c r="F1173" s="31" t="str">
        <f t="array" ref="F1173">INDEX(StudiesInfo!$1:$80,MATCH($E1173,StudiesInfo!$B:$B,0),MATCH(F$1,StudiesInfo!$1:$1,0))</f>
        <v>500 nm, 30 μm</v>
      </c>
      <c r="G1173" s="31" t="str">
        <f t="array" ref="G1173">INDEX(StudiesInfo!$1:$80,MATCH($E1173,StudiesInfo!$B:$B,0),MATCH(G$1,StudiesInfo!$1:$1,0))</f>
        <v>nano + micro</v>
      </c>
      <c r="H1173" s="31" t="str">
        <f t="array" ref="H1173">INDEX(StudiesInfo!$1:$80,MATCH($E1173,StudiesInfo!$B:$B,0),MATCH(H$1,StudiesInfo!$1:$1,0))</f>
        <v>Polystyrene (PS)</v>
      </c>
      <c r="I1173" s="31" t="str">
        <f t="array" ref="I1173">INDEX(StudiesInfo!$1:$80,MATCH($E1173,StudiesInfo!$B:$B,0),MATCH(I$1,StudiesInfo!$1:$1,0))</f>
        <v>Sphere</v>
      </c>
      <c r="J1173" s="32" t="str">
        <f t="array" ref="J1173">INDEX(StudiesInfo!$1:$80,MATCH($E1173,StudiesInfo!$B:$B,0),MATCH(J$1,StudiesInfo!$1:$1,0))</f>
        <v>Carassius auratus</v>
      </c>
      <c r="K1173" s="31" t="str">
        <f t="array" ref="K1173">INDEX(StudiesInfo!$1:$80,MATCH($E1173,StudiesInfo!$B:$B,0),MATCH(K$1,StudiesInfo!$1:$1,0))</f>
        <v>Unclear</v>
      </c>
      <c r="L1173" s="31" t="str">
        <f t="array" ref="L1173">INDEX(StudiesInfo!$1:$80,MATCH($E1173,StudiesInfo!$B:$B,0),MATCH(L$1,StudiesInfo!$1:$1,0))</f>
        <v>Water: Semi-static system</v>
      </c>
      <c r="M1173" s="31" t="str">
        <f t="array" ref="M1173">INDEX(StudiesInfo!$1:$80,MATCH($E1173,StudiesInfo!$B:$B,0),MATCH(M$1,StudiesInfo!$1:$1,0))</f>
        <v>Every 24h</v>
      </c>
      <c r="N1173" s="31" t="str">
        <f t="array" ref="N1173">INDEX(StudiesInfo!$1:$80,MATCH($E1173,StudiesInfo!$B:$B,0),MATCH(N$1,StudiesInfo!$1:$1,0))</f>
        <v>0.69, 0.26</v>
      </c>
      <c r="O1173" s="31" t="str">
        <f t="array" ref="O1173">INDEX(StudiesInfo!$1:$80,MATCH($E1173,StudiesInfo!$B:$B,0),MATCH(O$1,StudiesInfo!$1:$1,0))</f>
        <v>mg/L</v>
      </c>
      <c r="P1173" s="31" t="str">
        <f t="array" ref="P1173">INDEX(StudiesInfo!$1:$80,MATCH($E1173,StudiesInfo!$B:$B,0),MATCH(P$1,StudiesInfo!$1:$1,0))</f>
        <v>Adult</v>
      </c>
      <c r="Q1173" s="31">
        <f t="array" ref="Q1173">INDEX(StudiesInfo!$1:$80,MATCH($E1173,StudiesInfo!$B:$B,0),MATCH(Q$1,StudiesInfo!$1:$1,0))</f>
        <v>13</v>
      </c>
      <c r="R1173" s="31" t="str">
        <f t="array" ref="R1173">INDEX(StudiesInfo!$1:$80,MATCH($E1173,StudiesInfo!$B:$B,0),MATCH(R$1,StudiesInfo!$1:$1,0))</f>
        <v>months</v>
      </c>
      <c r="S1173" s="31">
        <f t="array" ref="S1173">INDEX(StudiesInfo!$1:$80,MATCH($E1173,StudiesInfo!$B:$B,0),MATCH(S$1,StudiesInfo!$1:$1,0))</f>
        <v>4</v>
      </c>
      <c r="T1173" s="31" t="str">
        <f t="array" ref="T1173">INDEX(StudiesInfo!$1:$80,MATCH($E1173,StudiesInfo!$B:$B,0),MATCH(T$1,StudiesInfo!$1:$1,0))</f>
        <v>15 days +</v>
      </c>
      <c r="U1173" s="31">
        <f t="array" ref="U1173">INDEX(StudiesInfo!$1:$80,MATCH($E1173,StudiesInfo!$B:$B,0),MATCH(U$1,StudiesInfo!$1:$1,0))</f>
        <v>0</v>
      </c>
      <c r="V1173" s="31" t="str">
        <f t="array" ref="V1173">INDEX(StudiesInfo!$1:$80,MATCH($E1173,StudiesInfo!$B:$B,0),MATCH(V$1,StudiesInfo!$1:$1,0))</f>
        <v>Adult</v>
      </c>
      <c r="W1173" s="31">
        <f t="array" ref="W1173">INDEX(StudiesInfo!$1:$80,MATCH($E1173,StudiesInfo!$B:$B,0),MATCH(W$1,StudiesInfo!$1:$1,0))</f>
        <v>14</v>
      </c>
      <c r="X1173" s="31" t="str">
        <f t="array" ref="X1173">INDEX(StudiesInfo!$1:$80,MATCH($E1173,StudiesInfo!$B:$B,0),MATCH(X$1,StudiesInfo!$1:$1,0))</f>
        <v>months</v>
      </c>
      <c r="Y1173" s="30" t="s">
        <v>582</v>
      </c>
      <c r="Z1173" s="30" t="s">
        <v>583</v>
      </c>
      <c r="AA1173" s="30" t="s">
        <v>1229</v>
      </c>
      <c r="AD1173" s="33" t="s">
        <v>1257</v>
      </c>
      <c r="AF1173" s="30" t="s">
        <v>600</v>
      </c>
    </row>
    <row r="1174" ht="16.5" hidden="1" customHeight="1">
      <c r="A1174" s="30">
        <v>58.0</v>
      </c>
      <c r="B1174" s="31" t="str">
        <f t="array" ref="B1174">INDEX(StudiesInfo!$1:$80,MATCH($E1174,StudiesInfo!$B:$B,0),MATCH(B$1,StudiesInfo!$1:$1,0))</f>
        <v>No</v>
      </c>
      <c r="E1174" s="31" t="str">
        <f t="array" ref="E1174">INDEX(StudiesInfo!$1:$80,MATCH($A1174,StudiesInfo!$A:$A,0),MATCH(E$1,StudiesInfo!$1:$1,0))</f>
        <v>Shi et al., 2021</v>
      </c>
      <c r="F1174" s="31" t="str">
        <f t="array" ref="F1174">INDEX(StudiesInfo!$1:$80,MATCH($E1174,StudiesInfo!$B:$B,0),MATCH(F$1,StudiesInfo!$1:$1,0))</f>
        <v>500 nm, 30 μm</v>
      </c>
      <c r="G1174" s="31" t="str">
        <f t="array" ref="G1174">INDEX(StudiesInfo!$1:$80,MATCH($E1174,StudiesInfo!$B:$B,0),MATCH(G$1,StudiesInfo!$1:$1,0))</f>
        <v>nano + micro</v>
      </c>
      <c r="H1174" s="31" t="str">
        <f t="array" ref="H1174">INDEX(StudiesInfo!$1:$80,MATCH($E1174,StudiesInfo!$B:$B,0),MATCH(H$1,StudiesInfo!$1:$1,0))</f>
        <v>Polystyrene (PS)</v>
      </c>
      <c r="I1174" s="31" t="str">
        <f t="array" ref="I1174">INDEX(StudiesInfo!$1:$80,MATCH($E1174,StudiesInfo!$B:$B,0),MATCH(I$1,StudiesInfo!$1:$1,0))</f>
        <v>Sphere</v>
      </c>
      <c r="J1174" s="32" t="str">
        <f t="array" ref="J1174">INDEX(StudiesInfo!$1:$80,MATCH($E1174,StudiesInfo!$B:$B,0),MATCH(J$1,StudiesInfo!$1:$1,0))</f>
        <v>Carassius auratus</v>
      </c>
      <c r="K1174" s="31" t="str">
        <f t="array" ref="K1174">INDEX(StudiesInfo!$1:$80,MATCH($E1174,StudiesInfo!$B:$B,0),MATCH(K$1,StudiesInfo!$1:$1,0))</f>
        <v>Unclear</v>
      </c>
      <c r="L1174" s="31" t="str">
        <f t="array" ref="L1174">INDEX(StudiesInfo!$1:$80,MATCH($E1174,StudiesInfo!$B:$B,0),MATCH(L$1,StudiesInfo!$1:$1,0))</f>
        <v>Water: Semi-static system</v>
      </c>
      <c r="M1174" s="31" t="str">
        <f t="array" ref="M1174">INDEX(StudiesInfo!$1:$80,MATCH($E1174,StudiesInfo!$B:$B,0),MATCH(M$1,StudiesInfo!$1:$1,0))</f>
        <v>Every 24h</v>
      </c>
      <c r="N1174" s="31" t="str">
        <f t="array" ref="N1174">INDEX(StudiesInfo!$1:$80,MATCH($E1174,StudiesInfo!$B:$B,0),MATCH(N$1,StudiesInfo!$1:$1,0))</f>
        <v>0.69, 0.26</v>
      </c>
      <c r="O1174" s="31" t="str">
        <f t="array" ref="O1174">INDEX(StudiesInfo!$1:$80,MATCH($E1174,StudiesInfo!$B:$B,0),MATCH(O$1,StudiesInfo!$1:$1,0))</f>
        <v>mg/L</v>
      </c>
      <c r="P1174" s="31" t="str">
        <f t="array" ref="P1174">INDEX(StudiesInfo!$1:$80,MATCH($E1174,StudiesInfo!$B:$B,0),MATCH(P$1,StudiesInfo!$1:$1,0))</f>
        <v>Adult</v>
      </c>
      <c r="Q1174" s="31">
        <f t="array" ref="Q1174">INDEX(StudiesInfo!$1:$80,MATCH($E1174,StudiesInfo!$B:$B,0),MATCH(Q$1,StudiesInfo!$1:$1,0))</f>
        <v>13</v>
      </c>
      <c r="R1174" s="31" t="str">
        <f t="array" ref="R1174">INDEX(StudiesInfo!$1:$80,MATCH($E1174,StudiesInfo!$B:$B,0),MATCH(R$1,StudiesInfo!$1:$1,0))</f>
        <v>months</v>
      </c>
      <c r="S1174" s="31">
        <f t="array" ref="S1174">INDEX(StudiesInfo!$1:$80,MATCH($E1174,StudiesInfo!$B:$B,0),MATCH(S$1,StudiesInfo!$1:$1,0))</f>
        <v>4</v>
      </c>
      <c r="T1174" s="31" t="str">
        <f t="array" ref="T1174">INDEX(StudiesInfo!$1:$80,MATCH($E1174,StudiesInfo!$B:$B,0),MATCH(T$1,StudiesInfo!$1:$1,0))</f>
        <v>15 days +</v>
      </c>
      <c r="U1174" s="31">
        <f t="array" ref="U1174">INDEX(StudiesInfo!$1:$80,MATCH($E1174,StudiesInfo!$B:$B,0),MATCH(U$1,StudiesInfo!$1:$1,0))</f>
        <v>0</v>
      </c>
      <c r="V1174" s="31" t="str">
        <f t="array" ref="V1174">INDEX(StudiesInfo!$1:$80,MATCH($E1174,StudiesInfo!$B:$B,0),MATCH(V$1,StudiesInfo!$1:$1,0))</f>
        <v>Adult</v>
      </c>
      <c r="W1174" s="31">
        <f t="array" ref="W1174">INDEX(StudiesInfo!$1:$80,MATCH($E1174,StudiesInfo!$B:$B,0),MATCH(W$1,StudiesInfo!$1:$1,0))</f>
        <v>14</v>
      </c>
      <c r="X1174" s="31" t="str">
        <f t="array" ref="X1174">INDEX(StudiesInfo!$1:$80,MATCH($E1174,StudiesInfo!$B:$B,0),MATCH(X$1,StudiesInfo!$1:$1,0))</f>
        <v>months</v>
      </c>
      <c r="Y1174" s="30" t="s">
        <v>639</v>
      </c>
      <c r="Z1174" s="30" t="s">
        <v>1258</v>
      </c>
      <c r="AA1174" s="30" t="s">
        <v>1259</v>
      </c>
      <c r="AC1174" s="30" t="s">
        <v>1260</v>
      </c>
      <c r="AD1174" s="33" t="s">
        <v>586</v>
      </c>
      <c r="AF1174" s="30" t="s">
        <v>588</v>
      </c>
    </row>
    <row r="1175" ht="16.5" hidden="1" customHeight="1">
      <c r="A1175" s="30">
        <v>58.0</v>
      </c>
      <c r="B1175" s="31" t="str">
        <f t="array" ref="B1175">INDEX(StudiesInfo!$1:$80,MATCH($E1175,StudiesInfo!$B:$B,0),MATCH(B$1,StudiesInfo!$1:$1,0))</f>
        <v>No</v>
      </c>
      <c r="E1175" s="31" t="str">
        <f t="array" ref="E1175">INDEX(StudiesInfo!$1:$80,MATCH($A1175,StudiesInfo!$A:$A,0),MATCH(E$1,StudiesInfo!$1:$1,0))</f>
        <v>Shi et al., 2021</v>
      </c>
      <c r="F1175" s="31" t="str">
        <f t="array" ref="F1175">INDEX(StudiesInfo!$1:$80,MATCH($E1175,StudiesInfo!$B:$B,0),MATCH(F$1,StudiesInfo!$1:$1,0))</f>
        <v>500 nm, 30 μm</v>
      </c>
      <c r="G1175" s="31" t="str">
        <f t="array" ref="G1175">INDEX(StudiesInfo!$1:$80,MATCH($E1175,StudiesInfo!$B:$B,0),MATCH(G$1,StudiesInfo!$1:$1,0))</f>
        <v>nano + micro</v>
      </c>
      <c r="H1175" s="31" t="str">
        <f t="array" ref="H1175">INDEX(StudiesInfo!$1:$80,MATCH($E1175,StudiesInfo!$B:$B,0),MATCH(H$1,StudiesInfo!$1:$1,0))</f>
        <v>Polystyrene (PS)</v>
      </c>
      <c r="I1175" s="31" t="str">
        <f t="array" ref="I1175">INDEX(StudiesInfo!$1:$80,MATCH($E1175,StudiesInfo!$B:$B,0),MATCH(I$1,StudiesInfo!$1:$1,0))</f>
        <v>Sphere</v>
      </c>
      <c r="J1175" s="32" t="str">
        <f t="array" ref="J1175">INDEX(StudiesInfo!$1:$80,MATCH($E1175,StudiesInfo!$B:$B,0),MATCH(J$1,StudiesInfo!$1:$1,0))</f>
        <v>Carassius auratus</v>
      </c>
      <c r="K1175" s="31" t="str">
        <f t="array" ref="K1175">INDEX(StudiesInfo!$1:$80,MATCH($E1175,StudiesInfo!$B:$B,0),MATCH(K$1,StudiesInfo!$1:$1,0))</f>
        <v>Unclear</v>
      </c>
      <c r="L1175" s="31" t="str">
        <f t="array" ref="L1175">INDEX(StudiesInfo!$1:$80,MATCH($E1175,StudiesInfo!$B:$B,0),MATCH(L$1,StudiesInfo!$1:$1,0))</f>
        <v>Water: Semi-static system</v>
      </c>
      <c r="M1175" s="31" t="str">
        <f t="array" ref="M1175">INDEX(StudiesInfo!$1:$80,MATCH($E1175,StudiesInfo!$B:$B,0),MATCH(M$1,StudiesInfo!$1:$1,0))</f>
        <v>Every 24h</v>
      </c>
      <c r="N1175" s="31" t="str">
        <f t="array" ref="N1175">INDEX(StudiesInfo!$1:$80,MATCH($E1175,StudiesInfo!$B:$B,0),MATCH(N$1,StudiesInfo!$1:$1,0))</f>
        <v>0.69, 0.26</v>
      </c>
      <c r="O1175" s="31" t="str">
        <f t="array" ref="O1175">INDEX(StudiesInfo!$1:$80,MATCH($E1175,StudiesInfo!$B:$B,0),MATCH(O$1,StudiesInfo!$1:$1,0))</f>
        <v>mg/L</v>
      </c>
      <c r="P1175" s="31" t="str">
        <f t="array" ref="P1175">INDEX(StudiesInfo!$1:$80,MATCH($E1175,StudiesInfo!$B:$B,0),MATCH(P$1,StudiesInfo!$1:$1,0))</f>
        <v>Adult</v>
      </c>
      <c r="Q1175" s="31">
        <f t="array" ref="Q1175">INDEX(StudiesInfo!$1:$80,MATCH($E1175,StudiesInfo!$B:$B,0),MATCH(Q$1,StudiesInfo!$1:$1,0))</f>
        <v>13</v>
      </c>
      <c r="R1175" s="31" t="str">
        <f t="array" ref="R1175">INDEX(StudiesInfo!$1:$80,MATCH($E1175,StudiesInfo!$B:$B,0),MATCH(R$1,StudiesInfo!$1:$1,0))</f>
        <v>months</v>
      </c>
      <c r="S1175" s="31">
        <f t="array" ref="S1175">INDEX(StudiesInfo!$1:$80,MATCH($E1175,StudiesInfo!$B:$B,0),MATCH(S$1,StudiesInfo!$1:$1,0))</f>
        <v>4</v>
      </c>
      <c r="T1175" s="31" t="str">
        <f t="array" ref="T1175">INDEX(StudiesInfo!$1:$80,MATCH($E1175,StudiesInfo!$B:$B,0),MATCH(T$1,StudiesInfo!$1:$1,0))</f>
        <v>15 days +</v>
      </c>
      <c r="U1175" s="31">
        <f t="array" ref="U1175">INDEX(StudiesInfo!$1:$80,MATCH($E1175,StudiesInfo!$B:$B,0),MATCH(U$1,StudiesInfo!$1:$1,0))</f>
        <v>0</v>
      </c>
      <c r="V1175" s="31" t="str">
        <f t="array" ref="V1175">INDEX(StudiesInfo!$1:$80,MATCH($E1175,StudiesInfo!$B:$B,0),MATCH(V$1,StudiesInfo!$1:$1,0))</f>
        <v>Adult</v>
      </c>
      <c r="W1175" s="31">
        <f t="array" ref="W1175">INDEX(StudiesInfo!$1:$80,MATCH($E1175,StudiesInfo!$B:$B,0),MATCH(W$1,StudiesInfo!$1:$1,0))</f>
        <v>14</v>
      </c>
      <c r="X1175" s="31" t="str">
        <f t="array" ref="X1175">INDEX(StudiesInfo!$1:$80,MATCH($E1175,StudiesInfo!$B:$B,0),MATCH(X$1,StudiesInfo!$1:$1,0))</f>
        <v>months</v>
      </c>
      <c r="Y1175" s="30" t="s">
        <v>639</v>
      </c>
      <c r="Z1175" s="30" t="s">
        <v>1258</v>
      </c>
      <c r="AA1175" s="30" t="s">
        <v>1259</v>
      </c>
      <c r="AD1175" s="33" t="s">
        <v>1254</v>
      </c>
      <c r="AF1175" s="34" t="s">
        <v>591</v>
      </c>
    </row>
    <row r="1176" ht="16.5" hidden="1" customHeight="1">
      <c r="A1176" s="30">
        <v>58.0</v>
      </c>
      <c r="B1176" s="31" t="str">
        <f t="array" ref="B1176">INDEX(StudiesInfo!$1:$80,MATCH($E1176,StudiesInfo!$B:$B,0),MATCH(B$1,StudiesInfo!$1:$1,0))</f>
        <v>No</v>
      </c>
      <c r="E1176" s="31" t="str">
        <f t="array" ref="E1176">INDEX(StudiesInfo!$1:$80,MATCH($A1176,StudiesInfo!$A:$A,0),MATCH(E$1,StudiesInfo!$1:$1,0))</f>
        <v>Shi et al., 2021</v>
      </c>
      <c r="F1176" s="31" t="str">
        <f t="array" ref="F1176">INDEX(StudiesInfo!$1:$80,MATCH($E1176,StudiesInfo!$B:$B,0),MATCH(F$1,StudiesInfo!$1:$1,0))</f>
        <v>500 nm, 30 μm</v>
      </c>
      <c r="G1176" s="31" t="str">
        <f t="array" ref="G1176">INDEX(StudiesInfo!$1:$80,MATCH($E1176,StudiesInfo!$B:$B,0),MATCH(G$1,StudiesInfo!$1:$1,0))</f>
        <v>nano + micro</v>
      </c>
      <c r="H1176" s="31" t="str">
        <f t="array" ref="H1176">INDEX(StudiesInfo!$1:$80,MATCH($E1176,StudiesInfo!$B:$B,0),MATCH(H$1,StudiesInfo!$1:$1,0))</f>
        <v>Polystyrene (PS)</v>
      </c>
      <c r="I1176" s="31" t="str">
        <f t="array" ref="I1176">INDEX(StudiesInfo!$1:$80,MATCH($E1176,StudiesInfo!$B:$B,0),MATCH(I$1,StudiesInfo!$1:$1,0))</f>
        <v>Sphere</v>
      </c>
      <c r="J1176" s="32" t="str">
        <f t="array" ref="J1176">INDEX(StudiesInfo!$1:$80,MATCH($E1176,StudiesInfo!$B:$B,0),MATCH(J$1,StudiesInfo!$1:$1,0))</f>
        <v>Carassius auratus</v>
      </c>
      <c r="K1176" s="31" t="str">
        <f t="array" ref="K1176">INDEX(StudiesInfo!$1:$80,MATCH($E1176,StudiesInfo!$B:$B,0),MATCH(K$1,StudiesInfo!$1:$1,0))</f>
        <v>Unclear</v>
      </c>
      <c r="L1176" s="31" t="str">
        <f t="array" ref="L1176">INDEX(StudiesInfo!$1:$80,MATCH($E1176,StudiesInfo!$B:$B,0),MATCH(L$1,StudiesInfo!$1:$1,0))</f>
        <v>Water: Semi-static system</v>
      </c>
      <c r="M1176" s="31" t="str">
        <f t="array" ref="M1176">INDEX(StudiesInfo!$1:$80,MATCH($E1176,StudiesInfo!$B:$B,0),MATCH(M$1,StudiesInfo!$1:$1,0))</f>
        <v>Every 24h</v>
      </c>
      <c r="N1176" s="31" t="str">
        <f t="array" ref="N1176">INDEX(StudiesInfo!$1:$80,MATCH($E1176,StudiesInfo!$B:$B,0),MATCH(N$1,StudiesInfo!$1:$1,0))</f>
        <v>0.69, 0.26</v>
      </c>
      <c r="O1176" s="31" t="str">
        <f t="array" ref="O1176">INDEX(StudiesInfo!$1:$80,MATCH($E1176,StudiesInfo!$B:$B,0),MATCH(O$1,StudiesInfo!$1:$1,0))</f>
        <v>mg/L</v>
      </c>
      <c r="P1176" s="31" t="str">
        <f t="array" ref="P1176">INDEX(StudiesInfo!$1:$80,MATCH($E1176,StudiesInfo!$B:$B,0),MATCH(P$1,StudiesInfo!$1:$1,0))</f>
        <v>Adult</v>
      </c>
      <c r="Q1176" s="31">
        <f t="array" ref="Q1176">INDEX(StudiesInfo!$1:$80,MATCH($E1176,StudiesInfo!$B:$B,0),MATCH(Q$1,StudiesInfo!$1:$1,0))</f>
        <v>13</v>
      </c>
      <c r="R1176" s="31" t="str">
        <f t="array" ref="R1176">INDEX(StudiesInfo!$1:$80,MATCH($E1176,StudiesInfo!$B:$B,0),MATCH(R$1,StudiesInfo!$1:$1,0))</f>
        <v>months</v>
      </c>
      <c r="S1176" s="31">
        <f t="array" ref="S1176">INDEX(StudiesInfo!$1:$80,MATCH($E1176,StudiesInfo!$B:$B,0),MATCH(S$1,StudiesInfo!$1:$1,0))</f>
        <v>4</v>
      </c>
      <c r="T1176" s="31" t="str">
        <f t="array" ref="T1176">INDEX(StudiesInfo!$1:$80,MATCH($E1176,StudiesInfo!$B:$B,0),MATCH(T$1,StudiesInfo!$1:$1,0))</f>
        <v>15 days +</v>
      </c>
      <c r="U1176" s="31">
        <f t="array" ref="U1176">INDEX(StudiesInfo!$1:$80,MATCH($E1176,StudiesInfo!$B:$B,0),MATCH(U$1,StudiesInfo!$1:$1,0))</f>
        <v>0</v>
      </c>
      <c r="V1176" s="31" t="str">
        <f t="array" ref="V1176">INDEX(StudiesInfo!$1:$80,MATCH($E1176,StudiesInfo!$B:$B,0),MATCH(V$1,StudiesInfo!$1:$1,0))</f>
        <v>Adult</v>
      </c>
      <c r="W1176" s="31">
        <f t="array" ref="W1176">INDEX(StudiesInfo!$1:$80,MATCH($E1176,StudiesInfo!$B:$B,0),MATCH(W$1,StudiesInfo!$1:$1,0))</f>
        <v>14</v>
      </c>
      <c r="X1176" s="31" t="str">
        <f t="array" ref="X1176">INDEX(StudiesInfo!$1:$80,MATCH($E1176,StudiesInfo!$B:$B,0),MATCH(X$1,StudiesInfo!$1:$1,0))</f>
        <v>months</v>
      </c>
      <c r="Y1176" s="30" t="s">
        <v>639</v>
      </c>
      <c r="Z1176" s="30" t="s">
        <v>1258</v>
      </c>
      <c r="AA1176" s="30" t="s">
        <v>1259</v>
      </c>
      <c r="AB1176" s="30"/>
      <c r="AC1176" s="30"/>
      <c r="AD1176" s="33" t="s">
        <v>1255</v>
      </c>
      <c r="AF1176" s="30" t="s">
        <v>596</v>
      </c>
    </row>
    <row r="1177" ht="16.5" hidden="1" customHeight="1">
      <c r="A1177" s="30">
        <v>58.0</v>
      </c>
      <c r="B1177" s="31" t="str">
        <f t="array" ref="B1177">INDEX(StudiesInfo!$1:$80,MATCH($E1177,StudiesInfo!$B:$B,0),MATCH(B$1,StudiesInfo!$1:$1,0))</f>
        <v>No</v>
      </c>
      <c r="E1177" s="31" t="str">
        <f t="array" ref="E1177">INDEX(StudiesInfo!$1:$80,MATCH($A1177,StudiesInfo!$A:$A,0),MATCH(E$1,StudiesInfo!$1:$1,0))</f>
        <v>Shi et al., 2021</v>
      </c>
      <c r="F1177" s="31" t="str">
        <f t="array" ref="F1177">INDEX(StudiesInfo!$1:$80,MATCH($E1177,StudiesInfo!$B:$B,0),MATCH(F$1,StudiesInfo!$1:$1,0))</f>
        <v>500 nm, 30 μm</v>
      </c>
      <c r="G1177" s="31" t="str">
        <f t="array" ref="G1177">INDEX(StudiesInfo!$1:$80,MATCH($E1177,StudiesInfo!$B:$B,0),MATCH(G$1,StudiesInfo!$1:$1,0))</f>
        <v>nano + micro</v>
      </c>
      <c r="H1177" s="31" t="str">
        <f t="array" ref="H1177">INDEX(StudiesInfo!$1:$80,MATCH($E1177,StudiesInfo!$B:$B,0),MATCH(H$1,StudiesInfo!$1:$1,0))</f>
        <v>Polystyrene (PS)</v>
      </c>
      <c r="I1177" s="31" t="str">
        <f t="array" ref="I1177">INDEX(StudiesInfo!$1:$80,MATCH($E1177,StudiesInfo!$B:$B,0),MATCH(I$1,StudiesInfo!$1:$1,0))</f>
        <v>Sphere</v>
      </c>
      <c r="J1177" s="32" t="str">
        <f t="array" ref="J1177">INDEX(StudiesInfo!$1:$80,MATCH($E1177,StudiesInfo!$B:$B,0),MATCH(J$1,StudiesInfo!$1:$1,0))</f>
        <v>Carassius auratus</v>
      </c>
      <c r="K1177" s="31" t="str">
        <f t="array" ref="K1177">INDEX(StudiesInfo!$1:$80,MATCH($E1177,StudiesInfo!$B:$B,0),MATCH(K$1,StudiesInfo!$1:$1,0))</f>
        <v>Unclear</v>
      </c>
      <c r="L1177" s="31" t="str">
        <f t="array" ref="L1177">INDEX(StudiesInfo!$1:$80,MATCH($E1177,StudiesInfo!$B:$B,0),MATCH(L$1,StudiesInfo!$1:$1,0))</f>
        <v>Water: Semi-static system</v>
      </c>
      <c r="M1177" s="31" t="str">
        <f t="array" ref="M1177">INDEX(StudiesInfo!$1:$80,MATCH($E1177,StudiesInfo!$B:$B,0),MATCH(M$1,StudiesInfo!$1:$1,0))</f>
        <v>Every 24h</v>
      </c>
      <c r="N1177" s="31" t="str">
        <f t="array" ref="N1177">INDEX(StudiesInfo!$1:$80,MATCH($E1177,StudiesInfo!$B:$B,0),MATCH(N$1,StudiesInfo!$1:$1,0))</f>
        <v>0.69, 0.26</v>
      </c>
      <c r="O1177" s="31" t="str">
        <f t="array" ref="O1177">INDEX(StudiesInfo!$1:$80,MATCH($E1177,StudiesInfo!$B:$B,0),MATCH(O$1,StudiesInfo!$1:$1,0))</f>
        <v>mg/L</v>
      </c>
      <c r="P1177" s="31" t="str">
        <f t="array" ref="P1177">INDEX(StudiesInfo!$1:$80,MATCH($E1177,StudiesInfo!$B:$B,0),MATCH(P$1,StudiesInfo!$1:$1,0))</f>
        <v>Adult</v>
      </c>
      <c r="Q1177" s="31">
        <f t="array" ref="Q1177">INDEX(StudiesInfo!$1:$80,MATCH($E1177,StudiesInfo!$B:$B,0),MATCH(Q$1,StudiesInfo!$1:$1,0))</f>
        <v>13</v>
      </c>
      <c r="R1177" s="31" t="str">
        <f t="array" ref="R1177">INDEX(StudiesInfo!$1:$80,MATCH($E1177,StudiesInfo!$B:$B,0),MATCH(R$1,StudiesInfo!$1:$1,0))</f>
        <v>months</v>
      </c>
      <c r="S1177" s="31">
        <f t="array" ref="S1177">INDEX(StudiesInfo!$1:$80,MATCH($E1177,StudiesInfo!$B:$B,0),MATCH(S$1,StudiesInfo!$1:$1,0))</f>
        <v>4</v>
      </c>
      <c r="T1177" s="31" t="str">
        <f t="array" ref="T1177">INDEX(StudiesInfo!$1:$80,MATCH($E1177,StudiesInfo!$B:$B,0),MATCH(T$1,StudiesInfo!$1:$1,0))</f>
        <v>15 days +</v>
      </c>
      <c r="U1177" s="31">
        <f t="array" ref="U1177">INDEX(StudiesInfo!$1:$80,MATCH($E1177,StudiesInfo!$B:$B,0),MATCH(U$1,StudiesInfo!$1:$1,0))</f>
        <v>0</v>
      </c>
      <c r="V1177" s="31" t="str">
        <f t="array" ref="V1177">INDEX(StudiesInfo!$1:$80,MATCH($E1177,StudiesInfo!$B:$B,0),MATCH(V$1,StudiesInfo!$1:$1,0))</f>
        <v>Adult</v>
      </c>
      <c r="W1177" s="31">
        <f t="array" ref="W1177">INDEX(StudiesInfo!$1:$80,MATCH($E1177,StudiesInfo!$B:$B,0),MATCH(W$1,StudiesInfo!$1:$1,0))</f>
        <v>14</v>
      </c>
      <c r="X1177" s="31" t="str">
        <f t="array" ref="X1177">INDEX(StudiesInfo!$1:$80,MATCH($E1177,StudiesInfo!$B:$B,0),MATCH(X$1,StudiesInfo!$1:$1,0))</f>
        <v>months</v>
      </c>
      <c r="Y1177" s="30" t="s">
        <v>639</v>
      </c>
      <c r="Z1177" s="30" t="s">
        <v>1258</v>
      </c>
      <c r="AA1177" s="30" t="s">
        <v>1259</v>
      </c>
      <c r="AD1177" s="33" t="s">
        <v>1256</v>
      </c>
      <c r="AF1177" s="30" t="s">
        <v>596</v>
      </c>
    </row>
    <row r="1178" ht="16.5" hidden="1" customHeight="1">
      <c r="A1178" s="30">
        <v>58.0</v>
      </c>
      <c r="B1178" s="31" t="str">
        <f t="array" ref="B1178">INDEX(StudiesInfo!$1:$80,MATCH($E1178,StudiesInfo!$B:$B,0),MATCH(B$1,StudiesInfo!$1:$1,0))</f>
        <v>No</v>
      </c>
      <c r="E1178" s="31" t="str">
        <f t="array" ref="E1178">INDEX(StudiesInfo!$1:$80,MATCH($A1178,StudiesInfo!$A:$A,0),MATCH(E$1,StudiesInfo!$1:$1,0))</f>
        <v>Shi et al., 2021</v>
      </c>
      <c r="F1178" s="31" t="str">
        <f t="array" ref="F1178">INDEX(StudiesInfo!$1:$80,MATCH($E1178,StudiesInfo!$B:$B,0),MATCH(F$1,StudiesInfo!$1:$1,0))</f>
        <v>500 nm, 30 μm</v>
      </c>
      <c r="G1178" s="31" t="str">
        <f t="array" ref="G1178">INDEX(StudiesInfo!$1:$80,MATCH($E1178,StudiesInfo!$B:$B,0),MATCH(G$1,StudiesInfo!$1:$1,0))</f>
        <v>nano + micro</v>
      </c>
      <c r="H1178" s="31" t="str">
        <f t="array" ref="H1178">INDEX(StudiesInfo!$1:$80,MATCH($E1178,StudiesInfo!$B:$B,0),MATCH(H$1,StudiesInfo!$1:$1,0))</f>
        <v>Polystyrene (PS)</v>
      </c>
      <c r="I1178" s="31" t="str">
        <f t="array" ref="I1178">INDEX(StudiesInfo!$1:$80,MATCH($E1178,StudiesInfo!$B:$B,0),MATCH(I$1,StudiesInfo!$1:$1,0))</f>
        <v>Sphere</v>
      </c>
      <c r="J1178" s="32" t="str">
        <f t="array" ref="J1178">INDEX(StudiesInfo!$1:$80,MATCH($E1178,StudiesInfo!$B:$B,0),MATCH(J$1,StudiesInfo!$1:$1,0))</f>
        <v>Carassius auratus</v>
      </c>
      <c r="K1178" s="31" t="str">
        <f t="array" ref="K1178">INDEX(StudiesInfo!$1:$80,MATCH($E1178,StudiesInfo!$B:$B,0),MATCH(K$1,StudiesInfo!$1:$1,0))</f>
        <v>Unclear</v>
      </c>
      <c r="L1178" s="31" t="str">
        <f t="array" ref="L1178">INDEX(StudiesInfo!$1:$80,MATCH($E1178,StudiesInfo!$B:$B,0),MATCH(L$1,StudiesInfo!$1:$1,0))</f>
        <v>Water: Semi-static system</v>
      </c>
      <c r="M1178" s="31" t="str">
        <f t="array" ref="M1178">INDEX(StudiesInfo!$1:$80,MATCH($E1178,StudiesInfo!$B:$B,0),MATCH(M$1,StudiesInfo!$1:$1,0))</f>
        <v>Every 24h</v>
      </c>
      <c r="N1178" s="31" t="str">
        <f t="array" ref="N1178">INDEX(StudiesInfo!$1:$80,MATCH($E1178,StudiesInfo!$B:$B,0),MATCH(N$1,StudiesInfo!$1:$1,0))</f>
        <v>0.69, 0.26</v>
      </c>
      <c r="O1178" s="31" t="str">
        <f t="array" ref="O1178">INDEX(StudiesInfo!$1:$80,MATCH($E1178,StudiesInfo!$B:$B,0),MATCH(O$1,StudiesInfo!$1:$1,0))</f>
        <v>mg/L</v>
      </c>
      <c r="P1178" s="31" t="str">
        <f t="array" ref="P1178">INDEX(StudiesInfo!$1:$80,MATCH($E1178,StudiesInfo!$B:$B,0),MATCH(P$1,StudiesInfo!$1:$1,0))</f>
        <v>Adult</v>
      </c>
      <c r="Q1178" s="31">
        <f t="array" ref="Q1178">INDEX(StudiesInfo!$1:$80,MATCH($E1178,StudiesInfo!$B:$B,0),MATCH(Q$1,StudiesInfo!$1:$1,0))</f>
        <v>13</v>
      </c>
      <c r="R1178" s="31" t="str">
        <f t="array" ref="R1178">INDEX(StudiesInfo!$1:$80,MATCH($E1178,StudiesInfo!$B:$B,0),MATCH(R$1,StudiesInfo!$1:$1,0))</f>
        <v>months</v>
      </c>
      <c r="S1178" s="31">
        <f t="array" ref="S1178">INDEX(StudiesInfo!$1:$80,MATCH($E1178,StudiesInfo!$B:$B,0),MATCH(S$1,StudiesInfo!$1:$1,0))</f>
        <v>4</v>
      </c>
      <c r="T1178" s="31" t="str">
        <f t="array" ref="T1178">INDEX(StudiesInfo!$1:$80,MATCH($E1178,StudiesInfo!$B:$B,0),MATCH(T$1,StudiesInfo!$1:$1,0))</f>
        <v>15 days +</v>
      </c>
      <c r="U1178" s="31">
        <f t="array" ref="U1178">INDEX(StudiesInfo!$1:$80,MATCH($E1178,StudiesInfo!$B:$B,0),MATCH(U$1,StudiesInfo!$1:$1,0))</f>
        <v>0</v>
      </c>
      <c r="V1178" s="31" t="str">
        <f t="array" ref="V1178">INDEX(StudiesInfo!$1:$80,MATCH($E1178,StudiesInfo!$B:$B,0),MATCH(V$1,StudiesInfo!$1:$1,0))</f>
        <v>Adult</v>
      </c>
      <c r="W1178" s="31">
        <f t="array" ref="W1178">INDEX(StudiesInfo!$1:$80,MATCH($E1178,StudiesInfo!$B:$B,0),MATCH(W$1,StudiesInfo!$1:$1,0))</f>
        <v>14</v>
      </c>
      <c r="X1178" s="31" t="str">
        <f t="array" ref="X1178">INDEX(StudiesInfo!$1:$80,MATCH($E1178,StudiesInfo!$B:$B,0),MATCH(X$1,StudiesInfo!$1:$1,0))</f>
        <v>months</v>
      </c>
      <c r="Y1178" s="30" t="s">
        <v>639</v>
      </c>
      <c r="Z1178" s="30" t="s">
        <v>1258</v>
      </c>
      <c r="AA1178" s="30" t="s">
        <v>1259</v>
      </c>
      <c r="AD1178" s="33" t="s">
        <v>1257</v>
      </c>
      <c r="AF1178" s="30" t="s">
        <v>596</v>
      </c>
    </row>
    <row r="1179" ht="16.5" hidden="1" customHeight="1">
      <c r="A1179" s="30">
        <v>58.0</v>
      </c>
      <c r="B1179" s="31" t="str">
        <f t="array" ref="B1179">INDEX(StudiesInfo!$1:$80,MATCH($E1179,StudiesInfo!$B:$B,0),MATCH(B$1,StudiesInfo!$1:$1,0))</f>
        <v>No</v>
      </c>
      <c r="E1179" s="31" t="str">
        <f t="array" ref="E1179">INDEX(StudiesInfo!$1:$80,MATCH($A1179,StudiesInfo!$A:$A,0),MATCH(E$1,StudiesInfo!$1:$1,0))</f>
        <v>Shi et al., 2021</v>
      </c>
      <c r="F1179" s="31" t="str">
        <f t="array" ref="F1179">INDEX(StudiesInfo!$1:$80,MATCH($E1179,StudiesInfo!$B:$B,0),MATCH(F$1,StudiesInfo!$1:$1,0))</f>
        <v>500 nm, 30 μm</v>
      </c>
      <c r="G1179" s="31" t="str">
        <f t="array" ref="G1179">INDEX(StudiesInfo!$1:$80,MATCH($E1179,StudiesInfo!$B:$B,0),MATCH(G$1,StudiesInfo!$1:$1,0))</f>
        <v>nano + micro</v>
      </c>
      <c r="H1179" s="31" t="str">
        <f t="array" ref="H1179">INDEX(StudiesInfo!$1:$80,MATCH($E1179,StudiesInfo!$B:$B,0),MATCH(H$1,StudiesInfo!$1:$1,0))</f>
        <v>Polystyrene (PS)</v>
      </c>
      <c r="I1179" s="31" t="str">
        <f t="array" ref="I1179">INDEX(StudiesInfo!$1:$80,MATCH($E1179,StudiesInfo!$B:$B,0),MATCH(I$1,StudiesInfo!$1:$1,0))</f>
        <v>Sphere</v>
      </c>
      <c r="J1179" s="32" t="str">
        <f t="array" ref="J1179">INDEX(StudiesInfo!$1:$80,MATCH($E1179,StudiesInfo!$B:$B,0),MATCH(J$1,StudiesInfo!$1:$1,0))</f>
        <v>Carassius auratus</v>
      </c>
      <c r="K1179" s="31" t="str">
        <f t="array" ref="K1179">INDEX(StudiesInfo!$1:$80,MATCH($E1179,StudiesInfo!$B:$B,0),MATCH(K$1,StudiesInfo!$1:$1,0))</f>
        <v>Unclear</v>
      </c>
      <c r="L1179" s="31" t="str">
        <f t="array" ref="L1179">INDEX(StudiesInfo!$1:$80,MATCH($E1179,StudiesInfo!$B:$B,0),MATCH(L$1,StudiesInfo!$1:$1,0))</f>
        <v>Water: Semi-static system</v>
      </c>
      <c r="M1179" s="31" t="str">
        <f t="array" ref="M1179">INDEX(StudiesInfo!$1:$80,MATCH($E1179,StudiesInfo!$B:$B,0),MATCH(M$1,StudiesInfo!$1:$1,0))</f>
        <v>Every 24h</v>
      </c>
      <c r="N1179" s="31" t="str">
        <f t="array" ref="N1179">INDEX(StudiesInfo!$1:$80,MATCH($E1179,StudiesInfo!$B:$B,0),MATCH(N$1,StudiesInfo!$1:$1,0))</f>
        <v>0.69, 0.26</v>
      </c>
      <c r="O1179" s="31" t="str">
        <f t="array" ref="O1179">INDEX(StudiesInfo!$1:$80,MATCH($E1179,StudiesInfo!$B:$B,0),MATCH(O$1,StudiesInfo!$1:$1,0))</f>
        <v>mg/L</v>
      </c>
      <c r="P1179" s="31" t="str">
        <f t="array" ref="P1179">INDEX(StudiesInfo!$1:$80,MATCH($E1179,StudiesInfo!$B:$B,0),MATCH(P$1,StudiesInfo!$1:$1,0))</f>
        <v>Adult</v>
      </c>
      <c r="Q1179" s="31">
        <f t="array" ref="Q1179">INDEX(StudiesInfo!$1:$80,MATCH($E1179,StudiesInfo!$B:$B,0),MATCH(Q$1,StudiesInfo!$1:$1,0))</f>
        <v>13</v>
      </c>
      <c r="R1179" s="31" t="str">
        <f t="array" ref="R1179">INDEX(StudiesInfo!$1:$80,MATCH($E1179,StudiesInfo!$B:$B,0),MATCH(R$1,StudiesInfo!$1:$1,0))</f>
        <v>months</v>
      </c>
      <c r="S1179" s="31">
        <f t="array" ref="S1179">INDEX(StudiesInfo!$1:$80,MATCH($E1179,StudiesInfo!$B:$B,0),MATCH(S$1,StudiesInfo!$1:$1,0))</f>
        <v>4</v>
      </c>
      <c r="T1179" s="31" t="str">
        <f t="array" ref="T1179">INDEX(StudiesInfo!$1:$80,MATCH($E1179,StudiesInfo!$B:$B,0),MATCH(T$1,StudiesInfo!$1:$1,0))</f>
        <v>15 days +</v>
      </c>
      <c r="U1179" s="31">
        <f t="array" ref="U1179">INDEX(StudiesInfo!$1:$80,MATCH($E1179,StudiesInfo!$B:$B,0),MATCH(U$1,StudiesInfo!$1:$1,0))</f>
        <v>0</v>
      </c>
      <c r="V1179" s="31" t="str">
        <f t="array" ref="V1179">INDEX(StudiesInfo!$1:$80,MATCH($E1179,StudiesInfo!$B:$B,0),MATCH(V$1,StudiesInfo!$1:$1,0))</f>
        <v>Adult</v>
      </c>
      <c r="W1179" s="31">
        <f t="array" ref="W1179">INDEX(StudiesInfo!$1:$80,MATCH($E1179,StudiesInfo!$B:$B,0),MATCH(W$1,StudiesInfo!$1:$1,0))</f>
        <v>14</v>
      </c>
      <c r="X1179" s="31" t="str">
        <f t="array" ref="X1179">INDEX(StudiesInfo!$1:$80,MATCH($E1179,StudiesInfo!$B:$B,0),MATCH(X$1,StudiesInfo!$1:$1,0))</f>
        <v>months</v>
      </c>
      <c r="Y1179" s="30" t="s">
        <v>639</v>
      </c>
      <c r="Z1179" s="30" t="s">
        <v>1258</v>
      </c>
      <c r="AA1179" s="30" t="s">
        <v>1261</v>
      </c>
      <c r="AC1179" s="30" t="s">
        <v>1262</v>
      </c>
      <c r="AD1179" s="33" t="s">
        <v>586</v>
      </c>
      <c r="AF1179" s="30" t="s">
        <v>588</v>
      </c>
    </row>
    <row r="1180" ht="16.5" hidden="1" customHeight="1">
      <c r="A1180" s="30">
        <v>58.0</v>
      </c>
      <c r="B1180" s="31" t="str">
        <f t="array" ref="B1180">INDEX(StudiesInfo!$1:$80,MATCH($E1180,StudiesInfo!$B:$B,0),MATCH(B$1,StudiesInfo!$1:$1,0))</f>
        <v>No</v>
      </c>
      <c r="E1180" s="31" t="str">
        <f t="array" ref="E1180">INDEX(StudiesInfo!$1:$80,MATCH($A1180,StudiesInfo!$A:$A,0),MATCH(E$1,StudiesInfo!$1:$1,0))</f>
        <v>Shi et al., 2021</v>
      </c>
      <c r="F1180" s="31" t="str">
        <f t="array" ref="F1180">INDEX(StudiesInfo!$1:$80,MATCH($E1180,StudiesInfo!$B:$B,0),MATCH(F$1,StudiesInfo!$1:$1,0))</f>
        <v>500 nm, 30 μm</v>
      </c>
      <c r="G1180" s="31" t="str">
        <f t="array" ref="G1180">INDEX(StudiesInfo!$1:$80,MATCH($E1180,StudiesInfo!$B:$B,0),MATCH(G$1,StudiesInfo!$1:$1,0))</f>
        <v>nano + micro</v>
      </c>
      <c r="H1180" s="31" t="str">
        <f t="array" ref="H1180">INDEX(StudiesInfo!$1:$80,MATCH($E1180,StudiesInfo!$B:$B,0),MATCH(H$1,StudiesInfo!$1:$1,0))</f>
        <v>Polystyrene (PS)</v>
      </c>
      <c r="I1180" s="31" t="str">
        <f t="array" ref="I1180">INDEX(StudiesInfo!$1:$80,MATCH($E1180,StudiesInfo!$B:$B,0),MATCH(I$1,StudiesInfo!$1:$1,0))</f>
        <v>Sphere</v>
      </c>
      <c r="J1180" s="32" t="str">
        <f t="array" ref="J1180">INDEX(StudiesInfo!$1:$80,MATCH($E1180,StudiesInfo!$B:$B,0),MATCH(J$1,StudiesInfo!$1:$1,0))</f>
        <v>Carassius auratus</v>
      </c>
      <c r="K1180" s="31" t="str">
        <f t="array" ref="K1180">INDEX(StudiesInfo!$1:$80,MATCH($E1180,StudiesInfo!$B:$B,0),MATCH(K$1,StudiesInfo!$1:$1,0))</f>
        <v>Unclear</v>
      </c>
      <c r="L1180" s="31" t="str">
        <f t="array" ref="L1180">INDEX(StudiesInfo!$1:$80,MATCH($E1180,StudiesInfo!$B:$B,0),MATCH(L$1,StudiesInfo!$1:$1,0))</f>
        <v>Water: Semi-static system</v>
      </c>
      <c r="M1180" s="31" t="str">
        <f t="array" ref="M1180">INDEX(StudiesInfo!$1:$80,MATCH($E1180,StudiesInfo!$B:$B,0),MATCH(M$1,StudiesInfo!$1:$1,0))</f>
        <v>Every 24h</v>
      </c>
      <c r="N1180" s="31" t="str">
        <f t="array" ref="N1180">INDEX(StudiesInfo!$1:$80,MATCH($E1180,StudiesInfo!$B:$B,0),MATCH(N$1,StudiesInfo!$1:$1,0))</f>
        <v>0.69, 0.26</v>
      </c>
      <c r="O1180" s="31" t="str">
        <f t="array" ref="O1180">INDEX(StudiesInfo!$1:$80,MATCH($E1180,StudiesInfo!$B:$B,0),MATCH(O$1,StudiesInfo!$1:$1,0))</f>
        <v>mg/L</v>
      </c>
      <c r="P1180" s="31" t="str">
        <f t="array" ref="P1180">INDEX(StudiesInfo!$1:$80,MATCH($E1180,StudiesInfo!$B:$B,0),MATCH(P$1,StudiesInfo!$1:$1,0))</f>
        <v>Adult</v>
      </c>
      <c r="Q1180" s="31">
        <f t="array" ref="Q1180">INDEX(StudiesInfo!$1:$80,MATCH($E1180,StudiesInfo!$B:$B,0),MATCH(Q$1,StudiesInfo!$1:$1,0))</f>
        <v>13</v>
      </c>
      <c r="R1180" s="31" t="str">
        <f t="array" ref="R1180">INDEX(StudiesInfo!$1:$80,MATCH($E1180,StudiesInfo!$B:$B,0),MATCH(R$1,StudiesInfo!$1:$1,0))</f>
        <v>months</v>
      </c>
      <c r="S1180" s="31">
        <f t="array" ref="S1180">INDEX(StudiesInfo!$1:$80,MATCH($E1180,StudiesInfo!$B:$B,0),MATCH(S$1,StudiesInfo!$1:$1,0))</f>
        <v>4</v>
      </c>
      <c r="T1180" s="31" t="str">
        <f t="array" ref="T1180">INDEX(StudiesInfo!$1:$80,MATCH($E1180,StudiesInfo!$B:$B,0),MATCH(T$1,StudiesInfo!$1:$1,0))</f>
        <v>15 days +</v>
      </c>
      <c r="U1180" s="31">
        <f t="array" ref="U1180">INDEX(StudiesInfo!$1:$80,MATCH($E1180,StudiesInfo!$B:$B,0),MATCH(U$1,StudiesInfo!$1:$1,0))</f>
        <v>0</v>
      </c>
      <c r="V1180" s="31" t="str">
        <f t="array" ref="V1180">INDEX(StudiesInfo!$1:$80,MATCH($E1180,StudiesInfo!$B:$B,0),MATCH(V$1,StudiesInfo!$1:$1,0))</f>
        <v>Adult</v>
      </c>
      <c r="W1180" s="31">
        <f t="array" ref="W1180">INDEX(StudiesInfo!$1:$80,MATCH($E1180,StudiesInfo!$B:$B,0),MATCH(W$1,StudiesInfo!$1:$1,0))</f>
        <v>14</v>
      </c>
      <c r="X1180" s="31" t="str">
        <f t="array" ref="X1180">INDEX(StudiesInfo!$1:$80,MATCH($E1180,StudiesInfo!$B:$B,0),MATCH(X$1,StudiesInfo!$1:$1,0))</f>
        <v>months</v>
      </c>
      <c r="Y1180" s="30" t="s">
        <v>639</v>
      </c>
      <c r="Z1180" s="30" t="s">
        <v>1258</v>
      </c>
      <c r="AA1180" s="30" t="s">
        <v>1261</v>
      </c>
      <c r="AB1180" s="30"/>
      <c r="AC1180" s="30"/>
      <c r="AD1180" s="33" t="s">
        <v>1254</v>
      </c>
      <c r="AF1180" s="34" t="s">
        <v>591</v>
      </c>
    </row>
    <row r="1181" ht="16.5" hidden="1" customHeight="1">
      <c r="A1181" s="30">
        <v>58.0</v>
      </c>
      <c r="B1181" s="31" t="str">
        <f t="array" ref="B1181">INDEX(StudiesInfo!$1:$80,MATCH($E1181,StudiesInfo!$B:$B,0),MATCH(B$1,StudiesInfo!$1:$1,0))</f>
        <v>No</v>
      </c>
      <c r="E1181" s="31" t="str">
        <f t="array" ref="E1181">INDEX(StudiesInfo!$1:$80,MATCH($A1181,StudiesInfo!$A:$A,0),MATCH(E$1,StudiesInfo!$1:$1,0))</f>
        <v>Shi et al., 2021</v>
      </c>
      <c r="F1181" s="31" t="str">
        <f t="array" ref="F1181">INDEX(StudiesInfo!$1:$80,MATCH($E1181,StudiesInfo!$B:$B,0),MATCH(F$1,StudiesInfo!$1:$1,0))</f>
        <v>500 nm, 30 μm</v>
      </c>
      <c r="G1181" s="31" t="str">
        <f t="array" ref="G1181">INDEX(StudiesInfo!$1:$80,MATCH($E1181,StudiesInfo!$B:$B,0),MATCH(G$1,StudiesInfo!$1:$1,0))</f>
        <v>nano + micro</v>
      </c>
      <c r="H1181" s="31" t="str">
        <f t="array" ref="H1181">INDEX(StudiesInfo!$1:$80,MATCH($E1181,StudiesInfo!$B:$B,0),MATCH(H$1,StudiesInfo!$1:$1,0))</f>
        <v>Polystyrene (PS)</v>
      </c>
      <c r="I1181" s="31" t="str">
        <f t="array" ref="I1181">INDEX(StudiesInfo!$1:$80,MATCH($E1181,StudiesInfo!$B:$B,0),MATCH(I$1,StudiesInfo!$1:$1,0))</f>
        <v>Sphere</v>
      </c>
      <c r="J1181" s="32" t="str">
        <f t="array" ref="J1181">INDEX(StudiesInfo!$1:$80,MATCH($E1181,StudiesInfo!$B:$B,0),MATCH(J$1,StudiesInfo!$1:$1,0))</f>
        <v>Carassius auratus</v>
      </c>
      <c r="K1181" s="31" t="str">
        <f t="array" ref="K1181">INDEX(StudiesInfo!$1:$80,MATCH($E1181,StudiesInfo!$B:$B,0),MATCH(K$1,StudiesInfo!$1:$1,0))</f>
        <v>Unclear</v>
      </c>
      <c r="L1181" s="31" t="str">
        <f t="array" ref="L1181">INDEX(StudiesInfo!$1:$80,MATCH($E1181,StudiesInfo!$B:$B,0),MATCH(L$1,StudiesInfo!$1:$1,0))</f>
        <v>Water: Semi-static system</v>
      </c>
      <c r="M1181" s="31" t="str">
        <f t="array" ref="M1181">INDEX(StudiesInfo!$1:$80,MATCH($E1181,StudiesInfo!$B:$B,0),MATCH(M$1,StudiesInfo!$1:$1,0))</f>
        <v>Every 24h</v>
      </c>
      <c r="N1181" s="31" t="str">
        <f t="array" ref="N1181">INDEX(StudiesInfo!$1:$80,MATCH($E1181,StudiesInfo!$B:$B,0),MATCH(N$1,StudiesInfo!$1:$1,0))</f>
        <v>0.69, 0.26</v>
      </c>
      <c r="O1181" s="31" t="str">
        <f t="array" ref="O1181">INDEX(StudiesInfo!$1:$80,MATCH($E1181,StudiesInfo!$B:$B,0),MATCH(O$1,StudiesInfo!$1:$1,0))</f>
        <v>mg/L</v>
      </c>
      <c r="P1181" s="31" t="str">
        <f t="array" ref="P1181">INDEX(StudiesInfo!$1:$80,MATCH($E1181,StudiesInfo!$B:$B,0),MATCH(P$1,StudiesInfo!$1:$1,0))</f>
        <v>Adult</v>
      </c>
      <c r="Q1181" s="31">
        <f t="array" ref="Q1181">INDEX(StudiesInfo!$1:$80,MATCH($E1181,StudiesInfo!$B:$B,0),MATCH(Q$1,StudiesInfo!$1:$1,0))</f>
        <v>13</v>
      </c>
      <c r="R1181" s="31" t="str">
        <f t="array" ref="R1181">INDEX(StudiesInfo!$1:$80,MATCH($E1181,StudiesInfo!$B:$B,0),MATCH(R$1,StudiesInfo!$1:$1,0))</f>
        <v>months</v>
      </c>
      <c r="S1181" s="31">
        <f t="array" ref="S1181">INDEX(StudiesInfo!$1:$80,MATCH($E1181,StudiesInfo!$B:$B,0),MATCH(S$1,StudiesInfo!$1:$1,0))</f>
        <v>4</v>
      </c>
      <c r="T1181" s="31" t="str">
        <f t="array" ref="T1181">INDEX(StudiesInfo!$1:$80,MATCH($E1181,StudiesInfo!$B:$B,0),MATCH(T$1,StudiesInfo!$1:$1,0))</f>
        <v>15 days +</v>
      </c>
      <c r="U1181" s="31">
        <f t="array" ref="U1181">INDEX(StudiesInfo!$1:$80,MATCH($E1181,StudiesInfo!$B:$B,0),MATCH(U$1,StudiesInfo!$1:$1,0))</f>
        <v>0</v>
      </c>
      <c r="V1181" s="31" t="str">
        <f t="array" ref="V1181">INDEX(StudiesInfo!$1:$80,MATCH($E1181,StudiesInfo!$B:$B,0),MATCH(V$1,StudiesInfo!$1:$1,0))</f>
        <v>Adult</v>
      </c>
      <c r="W1181" s="31">
        <f t="array" ref="W1181">INDEX(StudiesInfo!$1:$80,MATCH($E1181,StudiesInfo!$B:$B,0),MATCH(W$1,StudiesInfo!$1:$1,0))</f>
        <v>14</v>
      </c>
      <c r="X1181" s="31" t="str">
        <f t="array" ref="X1181">INDEX(StudiesInfo!$1:$80,MATCH($E1181,StudiesInfo!$B:$B,0),MATCH(X$1,StudiesInfo!$1:$1,0))</f>
        <v>months</v>
      </c>
      <c r="Y1181" s="30" t="s">
        <v>639</v>
      </c>
      <c r="Z1181" s="30" t="s">
        <v>1258</v>
      </c>
      <c r="AA1181" s="30" t="s">
        <v>1261</v>
      </c>
      <c r="AD1181" s="33" t="s">
        <v>1255</v>
      </c>
      <c r="AF1181" s="30" t="s">
        <v>596</v>
      </c>
    </row>
    <row r="1182" ht="16.5" hidden="1" customHeight="1">
      <c r="A1182" s="30">
        <v>58.0</v>
      </c>
      <c r="B1182" s="31" t="str">
        <f t="array" ref="B1182">INDEX(StudiesInfo!$1:$80,MATCH($E1182,StudiesInfo!$B:$B,0),MATCH(B$1,StudiesInfo!$1:$1,0))</f>
        <v>No</v>
      </c>
      <c r="E1182" s="31" t="str">
        <f t="array" ref="E1182">INDEX(StudiesInfo!$1:$80,MATCH($A1182,StudiesInfo!$A:$A,0),MATCH(E$1,StudiesInfo!$1:$1,0))</f>
        <v>Shi et al., 2021</v>
      </c>
      <c r="F1182" s="31" t="str">
        <f t="array" ref="F1182">INDEX(StudiesInfo!$1:$80,MATCH($E1182,StudiesInfo!$B:$B,0),MATCH(F$1,StudiesInfo!$1:$1,0))</f>
        <v>500 nm, 30 μm</v>
      </c>
      <c r="G1182" s="31" t="str">
        <f t="array" ref="G1182">INDEX(StudiesInfo!$1:$80,MATCH($E1182,StudiesInfo!$B:$B,0),MATCH(G$1,StudiesInfo!$1:$1,0))</f>
        <v>nano + micro</v>
      </c>
      <c r="H1182" s="31" t="str">
        <f t="array" ref="H1182">INDEX(StudiesInfo!$1:$80,MATCH($E1182,StudiesInfo!$B:$B,0),MATCH(H$1,StudiesInfo!$1:$1,0))</f>
        <v>Polystyrene (PS)</v>
      </c>
      <c r="I1182" s="31" t="str">
        <f t="array" ref="I1182">INDEX(StudiesInfo!$1:$80,MATCH($E1182,StudiesInfo!$B:$B,0),MATCH(I$1,StudiesInfo!$1:$1,0))</f>
        <v>Sphere</v>
      </c>
      <c r="J1182" s="32" t="str">
        <f t="array" ref="J1182">INDEX(StudiesInfo!$1:$80,MATCH($E1182,StudiesInfo!$B:$B,0),MATCH(J$1,StudiesInfo!$1:$1,0))</f>
        <v>Carassius auratus</v>
      </c>
      <c r="K1182" s="31" t="str">
        <f t="array" ref="K1182">INDEX(StudiesInfo!$1:$80,MATCH($E1182,StudiesInfo!$B:$B,0),MATCH(K$1,StudiesInfo!$1:$1,0))</f>
        <v>Unclear</v>
      </c>
      <c r="L1182" s="31" t="str">
        <f t="array" ref="L1182">INDEX(StudiesInfo!$1:$80,MATCH($E1182,StudiesInfo!$B:$B,0),MATCH(L$1,StudiesInfo!$1:$1,0))</f>
        <v>Water: Semi-static system</v>
      </c>
      <c r="M1182" s="31" t="str">
        <f t="array" ref="M1182">INDEX(StudiesInfo!$1:$80,MATCH($E1182,StudiesInfo!$B:$B,0),MATCH(M$1,StudiesInfo!$1:$1,0))</f>
        <v>Every 24h</v>
      </c>
      <c r="N1182" s="31" t="str">
        <f t="array" ref="N1182">INDEX(StudiesInfo!$1:$80,MATCH($E1182,StudiesInfo!$B:$B,0),MATCH(N$1,StudiesInfo!$1:$1,0))</f>
        <v>0.69, 0.26</v>
      </c>
      <c r="O1182" s="31" t="str">
        <f t="array" ref="O1182">INDEX(StudiesInfo!$1:$80,MATCH($E1182,StudiesInfo!$B:$B,0),MATCH(O$1,StudiesInfo!$1:$1,0))</f>
        <v>mg/L</v>
      </c>
      <c r="P1182" s="31" t="str">
        <f t="array" ref="P1182">INDEX(StudiesInfo!$1:$80,MATCH($E1182,StudiesInfo!$B:$B,0),MATCH(P$1,StudiesInfo!$1:$1,0))</f>
        <v>Adult</v>
      </c>
      <c r="Q1182" s="31">
        <f t="array" ref="Q1182">INDEX(StudiesInfo!$1:$80,MATCH($E1182,StudiesInfo!$B:$B,0),MATCH(Q$1,StudiesInfo!$1:$1,0))</f>
        <v>13</v>
      </c>
      <c r="R1182" s="31" t="str">
        <f t="array" ref="R1182">INDEX(StudiesInfo!$1:$80,MATCH($E1182,StudiesInfo!$B:$B,0),MATCH(R$1,StudiesInfo!$1:$1,0))</f>
        <v>months</v>
      </c>
      <c r="S1182" s="31">
        <f t="array" ref="S1182">INDEX(StudiesInfo!$1:$80,MATCH($E1182,StudiesInfo!$B:$B,0),MATCH(S$1,StudiesInfo!$1:$1,0))</f>
        <v>4</v>
      </c>
      <c r="T1182" s="31" t="str">
        <f t="array" ref="T1182">INDEX(StudiesInfo!$1:$80,MATCH($E1182,StudiesInfo!$B:$B,0),MATCH(T$1,StudiesInfo!$1:$1,0))</f>
        <v>15 days +</v>
      </c>
      <c r="U1182" s="31">
        <f t="array" ref="U1182">INDEX(StudiesInfo!$1:$80,MATCH($E1182,StudiesInfo!$B:$B,0),MATCH(U$1,StudiesInfo!$1:$1,0))</f>
        <v>0</v>
      </c>
      <c r="V1182" s="31" t="str">
        <f t="array" ref="V1182">INDEX(StudiesInfo!$1:$80,MATCH($E1182,StudiesInfo!$B:$B,0),MATCH(V$1,StudiesInfo!$1:$1,0))</f>
        <v>Adult</v>
      </c>
      <c r="W1182" s="31">
        <f t="array" ref="W1182">INDEX(StudiesInfo!$1:$80,MATCH($E1182,StudiesInfo!$B:$B,0),MATCH(W$1,StudiesInfo!$1:$1,0))</f>
        <v>14</v>
      </c>
      <c r="X1182" s="31" t="str">
        <f t="array" ref="X1182">INDEX(StudiesInfo!$1:$80,MATCH($E1182,StudiesInfo!$B:$B,0),MATCH(X$1,StudiesInfo!$1:$1,0))</f>
        <v>months</v>
      </c>
      <c r="Y1182" s="30" t="s">
        <v>639</v>
      </c>
      <c r="Z1182" s="30" t="s">
        <v>1258</v>
      </c>
      <c r="AA1182" s="30" t="s">
        <v>1261</v>
      </c>
      <c r="AD1182" s="33" t="s">
        <v>1256</v>
      </c>
      <c r="AF1182" s="30" t="s">
        <v>596</v>
      </c>
    </row>
    <row r="1183" ht="16.5" hidden="1" customHeight="1">
      <c r="A1183" s="30">
        <v>58.0</v>
      </c>
      <c r="B1183" s="31" t="str">
        <f t="array" ref="B1183">INDEX(StudiesInfo!$1:$80,MATCH($E1183,StudiesInfo!$B:$B,0),MATCH(B$1,StudiesInfo!$1:$1,0))</f>
        <v>No</v>
      </c>
      <c r="E1183" s="31" t="str">
        <f t="array" ref="E1183">INDEX(StudiesInfo!$1:$80,MATCH($A1183,StudiesInfo!$A:$A,0),MATCH(E$1,StudiesInfo!$1:$1,0))</f>
        <v>Shi et al., 2021</v>
      </c>
      <c r="F1183" s="31" t="str">
        <f t="array" ref="F1183">INDEX(StudiesInfo!$1:$80,MATCH($E1183,StudiesInfo!$B:$B,0),MATCH(F$1,StudiesInfo!$1:$1,0))</f>
        <v>500 nm, 30 μm</v>
      </c>
      <c r="G1183" s="31" t="str">
        <f t="array" ref="G1183">INDEX(StudiesInfo!$1:$80,MATCH($E1183,StudiesInfo!$B:$B,0),MATCH(G$1,StudiesInfo!$1:$1,0))</f>
        <v>nano + micro</v>
      </c>
      <c r="H1183" s="31" t="str">
        <f t="array" ref="H1183">INDEX(StudiesInfo!$1:$80,MATCH($E1183,StudiesInfo!$B:$B,0),MATCH(H$1,StudiesInfo!$1:$1,0))</f>
        <v>Polystyrene (PS)</v>
      </c>
      <c r="I1183" s="31" t="str">
        <f t="array" ref="I1183">INDEX(StudiesInfo!$1:$80,MATCH($E1183,StudiesInfo!$B:$B,0),MATCH(I$1,StudiesInfo!$1:$1,0))</f>
        <v>Sphere</v>
      </c>
      <c r="J1183" s="32" t="str">
        <f t="array" ref="J1183">INDEX(StudiesInfo!$1:$80,MATCH($E1183,StudiesInfo!$B:$B,0),MATCH(J$1,StudiesInfo!$1:$1,0))</f>
        <v>Carassius auratus</v>
      </c>
      <c r="K1183" s="31" t="str">
        <f t="array" ref="K1183">INDEX(StudiesInfo!$1:$80,MATCH($E1183,StudiesInfo!$B:$B,0),MATCH(K$1,StudiesInfo!$1:$1,0))</f>
        <v>Unclear</v>
      </c>
      <c r="L1183" s="31" t="str">
        <f t="array" ref="L1183">INDEX(StudiesInfo!$1:$80,MATCH($E1183,StudiesInfo!$B:$B,0),MATCH(L$1,StudiesInfo!$1:$1,0))</f>
        <v>Water: Semi-static system</v>
      </c>
      <c r="M1183" s="31" t="str">
        <f t="array" ref="M1183">INDEX(StudiesInfo!$1:$80,MATCH($E1183,StudiesInfo!$B:$B,0),MATCH(M$1,StudiesInfo!$1:$1,0))</f>
        <v>Every 24h</v>
      </c>
      <c r="N1183" s="31" t="str">
        <f t="array" ref="N1183">INDEX(StudiesInfo!$1:$80,MATCH($E1183,StudiesInfo!$B:$B,0),MATCH(N$1,StudiesInfo!$1:$1,0))</f>
        <v>0.69, 0.26</v>
      </c>
      <c r="O1183" s="31" t="str">
        <f t="array" ref="O1183">INDEX(StudiesInfo!$1:$80,MATCH($E1183,StudiesInfo!$B:$B,0),MATCH(O$1,StudiesInfo!$1:$1,0))</f>
        <v>mg/L</v>
      </c>
      <c r="P1183" s="31" t="str">
        <f t="array" ref="P1183">INDEX(StudiesInfo!$1:$80,MATCH($E1183,StudiesInfo!$B:$B,0),MATCH(P$1,StudiesInfo!$1:$1,0))</f>
        <v>Adult</v>
      </c>
      <c r="Q1183" s="31">
        <f t="array" ref="Q1183">INDEX(StudiesInfo!$1:$80,MATCH($E1183,StudiesInfo!$B:$B,0),MATCH(Q$1,StudiesInfo!$1:$1,0))</f>
        <v>13</v>
      </c>
      <c r="R1183" s="31" t="str">
        <f t="array" ref="R1183">INDEX(StudiesInfo!$1:$80,MATCH($E1183,StudiesInfo!$B:$B,0),MATCH(R$1,StudiesInfo!$1:$1,0))</f>
        <v>months</v>
      </c>
      <c r="S1183" s="31">
        <f t="array" ref="S1183">INDEX(StudiesInfo!$1:$80,MATCH($E1183,StudiesInfo!$B:$B,0),MATCH(S$1,StudiesInfo!$1:$1,0))</f>
        <v>4</v>
      </c>
      <c r="T1183" s="31" t="str">
        <f t="array" ref="T1183">INDEX(StudiesInfo!$1:$80,MATCH($E1183,StudiesInfo!$B:$B,0),MATCH(T$1,StudiesInfo!$1:$1,0))</f>
        <v>15 days +</v>
      </c>
      <c r="U1183" s="31">
        <f t="array" ref="U1183">INDEX(StudiesInfo!$1:$80,MATCH($E1183,StudiesInfo!$B:$B,0),MATCH(U$1,StudiesInfo!$1:$1,0))</f>
        <v>0</v>
      </c>
      <c r="V1183" s="31" t="str">
        <f t="array" ref="V1183">INDEX(StudiesInfo!$1:$80,MATCH($E1183,StudiesInfo!$B:$B,0),MATCH(V$1,StudiesInfo!$1:$1,0))</f>
        <v>Adult</v>
      </c>
      <c r="W1183" s="31">
        <f t="array" ref="W1183">INDEX(StudiesInfo!$1:$80,MATCH($E1183,StudiesInfo!$B:$B,0),MATCH(W$1,StudiesInfo!$1:$1,0))</f>
        <v>14</v>
      </c>
      <c r="X1183" s="31" t="str">
        <f t="array" ref="X1183">INDEX(StudiesInfo!$1:$80,MATCH($E1183,StudiesInfo!$B:$B,0),MATCH(X$1,StudiesInfo!$1:$1,0))</f>
        <v>months</v>
      </c>
      <c r="Y1183" s="30" t="s">
        <v>639</v>
      </c>
      <c r="Z1183" s="30" t="s">
        <v>1258</v>
      </c>
      <c r="AA1183" s="30" t="s">
        <v>1261</v>
      </c>
      <c r="AD1183" s="33" t="s">
        <v>1257</v>
      </c>
      <c r="AF1183" s="30" t="s">
        <v>596</v>
      </c>
    </row>
    <row r="1184" ht="16.5" hidden="1" customHeight="1">
      <c r="A1184" s="30">
        <v>132.0</v>
      </c>
      <c r="B1184" s="31" t="str">
        <f t="array" ref="B1184">INDEX(StudiesInfo!$1:$80,MATCH($E1184,StudiesInfo!$B:$B,0),MATCH(B$1,StudiesInfo!$1:$1,0))</f>
        <v>No</v>
      </c>
      <c r="C1184" s="30" t="s">
        <v>45</v>
      </c>
      <c r="D1184" s="30" t="s">
        <v>45</v>
      </c>
      <c r="E1184" s="31" t="str">
        <f t="array" ref="E1184">INDEX(StudiesInfo!$1:$80,MATCH($A1184,StudiesInfo!$A:$A,0),MATCH(E$1,StudiesInfo!$1:$1,0))</f>
        <v>Skjolding et al., 2017</v>
      </c>
      <c r="F1184" s="31" t="str">
        <f t="array" ref="F1184">INDEX(StudiesInfo!$1:$80,MATCH($E1184,StudiesInfo!$B:$B,0),MATCH(F$1,StudiesInfo!$1:$1,0))</f>
        <v>20 nm</v>
      </c>
      <c r="G1184" s="31" t="str">
        <f t="array" ref="G1184">INDEX(StudiesInfo!$1:$80,MATCH($E1184,StudiesInfo!$B:$B,0),MATCH(G$1,StudiesInfo!$1:$1,0))</f>
        <v>nano</v>
      </c>
      <c r="H1184" s="31" t="str">
        <f t="array" ref="H1184">INDEX(StudiesInfo!$1:$80,MATCH($E1184,StudiesInfo!$B:$B,0),MATCH(H$1,StudiesInfo!$1:$1,0))</f>
        <v>Polystyrene (PS)</v>
      </c>
      <c r="I1184" s="31" t="str">
        <f t="array" ref="I1184">INDEX(StudiesInfo!$1:$80,MATCH($E1184,StudiesInfo!$B:$B,0),MATCH(I$1,StudiesInfo!$1:$1,0))</f>
        <v>Sphere</v>
      </c>
      <c r="J1184" s="32" t="str">
        <f t="array" ref="J1184">INDEX(StudiesInfo!$1:$80,MATCH($E1184,StudiesInfo!$B:$B,0),MATCH(J$1,StudiesInfo!$1:$1,0))</f>
        <v>Danio rerio</v>
      </c>
      <c r="K1184" s="31" t="str">
        <f t="array" ref="K1184">INDEX(StudiesInfo!$1:$80,MATCH($E1184,StudiesInfo!$B:$B,0),MATCH(K$1,StudiesInfo!$1:$1,0))</f>
        <v>NA</v>
      </c>
      <c r="L1184" s="31" t="str">
        <f t="array" ref="L1184">INDEX(StudiesInfo!$1:$80,MATCH($E1184,StudiesInfo!$B:$B,0),MATCH(L$1,StudiesInfo!$1:$1,0))</f>
        <v>Water: Unclear; Food</v>
      </c>
      <c r="M1184" s="31" t="str">
        <f t="array" ref="M1184">INDEX(StudiesInfo!$1:$80,MATCH($E1184,StudiesInfo!$B:$B,0),MATCH(M$1,StudiesInfo!$1:$1,0))</f>
        <v>Water: Unclear; Food: Every 24h</v>
      </c>
      <c r="N1184" s="31">
        <f t="array" ref="N1184">INDEX(StudiesInfo!$1:$80,MATCH($E1184,StudiesInfo!$B:$B,0),MATCH(N$1,StudiesInfo!$1:$1,0))</f>
        <v>5</v>
      </c>
      <c r="O1184" s="31" t="str">
        <f t="array" ref="O1184">INDEX(StudiesInfo!$1:$80,MATCH($E1184,StudiesInfo!$B:$B,0),MATCH(O$1,StudiesInfo!$1:$1,0))</f>
        <v>mg/L on water or water of Daphnia</v>
      </c>
      <c r="P1184" s="31" t="str">
        <f t="array" ref="P1184">INDEX(StudiesInfo!$1:$80,MATCH($E1184,StudiesInfo!$B:$B,0),MATCH(P$1,StudiesInfo!$1:$1,0))</f>
        <v>Juvenile</v>
      </c>
      <c r="Q1184" s="31">
        <f t="array" ref="Q1184">INDEX(StudiesInfo!$1:$80,MATCH($E1184,StudiesInfo!$B:$B,0),MATCH(Q$1,StudiesInfo!$1:$1,0))</f>
        <v>6</v>
      </c>
      <c r="R1184" s="31" t="str">
        <f t="array" ref="R1184">INDEX(StudiesInfo!$1:$80,MATCH($E1184,StudiesInfo!$B:$B,0),MATCH(R$1,StudiesInfo!$1:$1,0))</f>
        <v>weeks</v>
      </c>
      <c r="S1184" s="31" t="str">
        <f t="array" ref="S1184">INDEX(StudiesInfo!$1:$80,MATCH($E1184,StudiesInfo!$B:$B,0),MATCH(S$1,StudiesInfo!$1:$1,0))</f>
        <v>1,3,7</v>
      </c>
      <c r="T1184" s="31" t="str">
        <f t="array" ref="T1184">INDEX(StudiesInfo!$1:$80,MATCH($E1184,StudiesInfo!$B:$B,0),MATCH(T$1,StudiesInfo!$1:$1,0))</f>
        <v>up to 4 days,
5-15 days</v>
      </c>
      <c r="U1184" s="31">
        <f t="array" ref="U1184">INDEX(StudiesInfo!$1:$80,MATCH($E1184,StudiesInfo!$B:$B,0),MATCH(U$1,StudiesInfo!$1:$1,0))</f>
        <v>0</v>
      </c>
      <c r="V1184" s="31" t="str">
        <f t="array" ref="V1184">INDEX(StudiesInfo!$1:$80,MATCH($E1184,StudiesInfo!$B:$B,0),MATCH(V$1,StudiesInfo!$1:$1,0))</f>
        <v>Juvenile</v>
      </c>
      <c r="W1184" s="53">
        <f t="array" ref="W1184">INDEX(StudiesInfo!$1:$80,MATCH($E1184,StudiesInfo!$B:$B,0),MATCH(W$1,StudiesInfo!$1:$1,0))</f>
        <v>45815</v>
      </c>
      <c r="X1184" s="31" t="str">
        <f t="array" ref="X1184">INDEX(StudiesInfo!$1:$80,MATCH($E1184,StudiesInfo!$B:$B,0),MATCH(X$1,StudiesInfo!$1:$1,0))</f>
        <v>weeks</v>
      </c>
      <c r="Y1184" s="30" t="s">
        <v>639</v>
      </c>
      <c r="Z1184" s="30" t="s">
        <v>640</v>
      </c>
      <c r="AA1184" s="30" t="s">
        <v>1263</v>
      </c>
      <c r="AC1184" s="30" t="s">
        <v>641</v>
      </c>
      <c r="AD1184" s="33" t="s">
        <v>1264</v>
      </c>
      <c r="AF1184" s="34" t="s">
        <v>591</v>
      </c>
    </row>
    <row r="1185" ht="16.5" hidden="1" customHeight="1">
      <c r="A1185" s="30">
        <v>132.0</v>
      </c>
      <c r="B1185" s="31" t="str">
        <f t="array" ref="B1185">INDEX(StudiesInfo!$1:$80,MATCH($E1185,StudiesInfo!$B:$B,0),MATCH(B$1,StudiesInfo!$1:$1,0))</f>
        <v>No</v>
      </c>
      <c r="E1185" s="31" t="str">
        <f t="array" ref="E1185">INDEX(StudiesInfo!$1:$80,MATCH($A1185,StudiesInfo!$A:$A,0),MATCH(E$1,StudiesInfo!$1:$1,0))</f>
        <v>Skjolding et al., 2017</v>
      </c>
      <c r="F1185" s="31" t="str">
        <f t="array" ref="F1185">INDEX(StudiesInfo!$1:$80,MATCH($E1185,StudiesInfo!$B:$B,0),MATCH(F$1,StudiesInfo!$1:$1,0))</f>
        <v>20 nm</v>
      </c>
      <c r="G1185" s="31" t="str">
        <f t="array" ref="G1185">INDEX(StudiesInfo!$1:$80,MATCH($E1185,StudiesInfo!$B:$B,0),MATCH(G$1,StudiesInfo!$1:$1,0))</f>
        <v>nano</v>
      </c>
      <c r="H1185" s="31" t="str">
        <f t="array" ref="H1185">INDEX(StudiesInfo!$1:$80,MATCH($E1185,StudiesInfo!$B:$B,0),MATCH(H$1,StudiesInfo!$1:$1,0))</f>
        <v>Polystyrene (PS)</v>
      </c>
      <c r="I1185" s="31" t="str">
        <f t="array" ref="I1185">INDEX(StudiesInfo!$1:$80,MATCH($E1185,StudiesInfo!$B:$B,0),MATCH(I$1,StudiesInfo!$1:$1,0))</f>
        <v>Sphere</v>
      </c>
      <c r="J1185" s="32" t="str">
        <f t="array" ref="J1185">INDEX(StudiesInfo!$1:$80,MATCH($E1185,StudiesInfo!$B:$B,0),MATCH(J$1,StudiesInfo!$1:$1,0))</f>
        <v>Danio rerio</v>
      </c>
      <c r="K1185" s="31" t="str">
        <f t="array" ref="K1185">INDEX(StudiesInfo!$1:$80,MATCH($E1185,StudiesInfo!$B:$B,0),MATCH(K$1,StudiesInfo!$1:$1,0))</f>
        <v>NA</v>
      </c>
      <c r="L1185" s="31" t="str">
        <f t="array" ref="L1185">INDEX(StudiesInfo!$1:$80,MATCH($E1185,StudiesInfo!$B:$B,0),MATCH(L$1,StudiesInfo!$1:$1,0))</f>
        <v>Water: Unclear; Food</v>
      </c>
      <c r="M1185" s="31" t="str">
        <f t="array" ref="M1185">INDEX(StudiesInfo!$1:$80,MATCH($E1185,StudiesInfo!$B:$B,0),MATCH(M$1,StudiesInfo!$1:$1,0))</f>
        <v>Water: Unclear; Food: Every 24h</v>
      </c>
      <c r="N1185" s="31">
        <f t="array" ref="N1185">INDEX(StudiesInfo!$1:$80,MATCH($E1185,StudiesInfo!$B:$B,0),MATCH(N$1,StudiesInfo!$1:$1,0))</f>
        <v>5</v>
      </c>
      <c r="O1185" s="31" t="str">
        <f t="array" ref="O1185">INDEX(StudiesInfo!$1:$80,MATCH($E1185,StudiesInfo!$B:$B,0),MATCH(O$1,StudiesInfo!$1:$1,0))</f>
        <v>mg/L on water or water of Daphnia</v>
      </c>
      <c r="P1185" s="31" t="str">
        <f t="array" ref="P1185">INDEX(StudiesInfo!$1:$80,MATCH($E1185,StudiesInfo!$B:$B,0),MATCH(P$1,StudiesInfo!$1:$1,0))</f>
        <v>Juvenile</v>
      </c>
      <c r="Q1185" s="31">
        <f t="array" ref="Q1185">INDEX(StudiesInfo!$1:$80,MATCH($E1185,StudiesInfo!$B:$B,0),MATCH(Q$1,StudiesInfo!$1:$1,0))</f>
        <v>6</v>
      </c>
      <c r="R1185" s="31" t="str">
        <f t="array" ref="R1185">INDEX(StudiesInfo!$1:$80,MATCH($E1185,StudiesInfo!$B:$B,0),MATCH(R$1,StudiesInfo!$1:$1,0))</f>
        <v>weeks</v>
      </c>
      <c r="S1185" s="31" t="str">
        <f t="array" ref="S1185">INDEX(StudiesInfo!$1:$80,MATCH($E1185,StudiesInfo!$B:$B,0),MATCH(S$1,StudiesInfo!$1:$1,0))</f>
        <v>1,3,7</v>
      </c>
      <c r="T1185" s="31" t="str">
        <f t="array" ref="T1185">INDEX(StudiesInfo!$1:$80,MATCH($E1185,StudiesInfo!$B:$B,0),MATCH(T$1,StudiesInfo!$1:$1,0))</f>
        <v>up to 4 days,
5-15 days</v>
      </c>
      <c r="U1185" s="31">
        <f t="array" ref="U1185">INDEX(StudiesInfo!$1:$80,MATCH($E1185,StudiesInfo!$B:$B,0),MATCH(U$1,StudiesInfo!$1:$1,0))</f>
        <v>0</v>
      </c>
      <c r="V1185" s="31" t="str">
        <f t="array" ref="V1185">INDEX(StudiesInfo!$1:$80,MATCH($E1185,StudiesInfo!$B:$B,0),MATCH(V$1,StudiesInfo!$1:$1,0))</f>
        <v>Juvenile</v>
      </c>
      <c r="W1185" s="53">
        <f t="array" ref="W1185">INDEX(StudiesInfo!$1:$80,MATCH($E1185,StudiesInfo!$B:$B,0),MATCH(W$1,StudiesInfo!$1:$1,0))</f>
        <v>45815</v>
      </c>
      <c r="X1185" s="31" t="str">
        <f t="array" ref="X1185">INDEX(StudiesInfo!$1:$80,MATCH($E1185,StudiesInfo!$B:$B,0),MATCH(X$1,StudiesInfo!$1:$1,0))</f>
        <v>weeks</v>
      </c>
      <c r="Y1185" s="30" t="s">
        <v>639</v>
      </c>
      <c r="Z1185" s="30" t="s">
        <v>640</v>
      </c>
      <c r="AA1185" s="30" t="s">
        <v>1263</v>
      </c>
      <c r="AD1185" s="33" t="s">
        <v>1265</v>
      </c>
      <c r="AF1185" s="34" t="s">
        <v>591</v>
      </c>
    </row>
    <row r="1186" ht="16.5" hidden="1" customHeight="1">
      <c r="A1186" s="30">
        <v>132.0</v>
      </c>
      <c r="B1186" s="31" t="str">
        <f t="array" ref="B1186">INDEX(StudiesInfo!$1:$80,MATCH($E1186,StudiesInfo!$B:$B,0),MATCH(B$1,StudiesInfo!$1:$1,0))</f>
        <v>No</v>
      </c>
      <c r="E1186" s="31" t="str">
        <f t="array" ref="E1186">INDEX(StudiesInfo!$1:$80,MATCH($A1186,StudiesInfo!$A:$A,0),MATCH(E$1,StudiesInfo!$1:$1,0))</f>
        <v>Skjolding et al., 2017</v>
      </c>
      <c r="F1186" s="31" t="str">
        <f t="array" ref="F1186">INDEX(StudiesInfo!$1:$80,MATCH($E1186,StudiesInfo!$B:$B,0),MATCH(F$1,StudiesInfo!$1:$1,0))</f>
        <v>20 nm</v>
      </c>
      <c r="G1186" s="31" t="str">
        <f t="array" ref="G1186">INDEX(StudiesInfo!$1:$80,MATCH($E1186,StudiesInfo!$B:$B,0),MATCH(G$1,StudiesInfo!$1:$1,0))</f>
        <v>nano</v>
      </c>
      <c r="H1186" s="31" t="str">
        <f t="array" ref="H1186">INDEX(StudiesInfo!$1:$80,MATCH($E1186,StudiesInfo!$B:$B,0),MATCH(H$1,StudiesInfo!$1:$1,0))</f>
        <v>Polystyrene (PS)</v>
      </c>
      <c r="I1186" s="31" t="str">
        <f t="array" ref="I1186">INDEX(StudiesInfo!$1:$80,MATCH($E1186,StudiesInfo!$B:$B,0),MATCH(I$1,StudiesInfo!$1:$1,0))</f>
        <v>Sphere</v>
      </c>
      <c r="J1186" s="32" t="str">
        <f t="array" ref="J1186">INDEX(StudiesInfo!$1:$80,MATCH($E1186,StudiesInfo!$B:$B,0),MATCH(J$1,StudiesInfo!$1:$1,0))</f>
        <v>Danio rerio</v>
      </c>
      <c r="K1186" s="31" t="str">
        <f t="array" ref="K1186">INDEX(StudiesInfo!$1:$80,MATCH($E1186,StudiesInfo!$B:$B,0),MATCH(K$1,StudiesInfo!$1:$1,0))</f>
        <v>NA</v>
      </c>
      <c r="L1186" s="31" t="str">
        <f t="array" ref="L1186">INDEX(StudiesInfo!$1:$80,MATCH($E1186,StudiesInfo!$B:$B,0),MATCH(L$1,StudiesInfo!$1:$1,0))</f>
        <v>Water: Unclear; Food</v>
      </c>
      <c r="M1186" s="31" t="str">
        <f t="array" ref="M1186">INDEX(StudiesInfo!$1:$80,MATCH($E1186,StudiesInfo!$B:$B,0),MATCH(M$1,StudiesInfo!$1:$1,0))</f>
        <v>Water: Unclear; Food: Every 24h</v>
      </c>
      <c r="N1186" s="31">
        <f t="array" ref="N1186">INDEX(StudiesInfo!$1:$80,MATCH($E1186,StudiesInfo!$B:$B,0),MATCH(N$1,StudiesInfo!$1:$1,0))</f>
        <v>5</v>
      </c>
      <c r="O1186" s="31" t="str">
        <f t="array" ref="O1186">INDEX(StudiesInfo!$1:$80,MATCH($E1186,StudiesInfo!$B:$B,0),MATCH(O$1,StudiesInfo!$1:$1,0))</f>
        <v>mg/L on water or water of Daphnia</v>
      </c>
      <c r="P1186" s="31" t="str">
        <f t="array" ref="P1186">INDEX(StudiesInfo!$1:$80,MATCH($E1186,StudiesInfo!$B:$B,0),MATCH(P$1,StudiesInfo!$1:$1,0))</f>
        <v>Juvenile</v>
      </c>
      <c r="Q1186" s="31">
        <f t="array" ref="Q1186">INDEX(StudiesInfo!$1:$80,MATCH($E1186,StudiesInfo!$B:$B,0),MATCH(Q$1,StudiesInfo!$1:$1,0))</f>
        <v>6</v>
      </c>
      <c r="R1186" s="31" t="str">
        <f t="array" ref="R1186">INDEX(StudiesInfo!$1:$80,MATCH($E1186,StudiesInfo!$B:$B,0),MATCH(R$1,StudiesInfo!$1:$1,0))</f>
        <v>weeks</v>
      </c>
      <c r="S1186" s="31" t="str">
        <f t="array" ref="S1186">INDEX(StudiesInfo!$1:$80,MATCH($E1186,StudiesInfo!$B:$B,0),MATCH(S$1,StudiesInfo!$1:$1,0))</f>
        <v>1,3,7</v>
      </c>
      <c r="T1186" s="31" t="str">
        <f t="array" ref="T1186">INDEX(StudiesInfo!$1:$80,MATCH($E1186,StudiesInfo!$B:$B,0),MATCH(T$1,StudiesInfo!$1:$1,0))</f>
        <v>up to 4 days,
5-15 days</v>
      </c>
      <c r="U1186" s="31">
        <f t="array" ref="U1186">INDEX(StudiesInfo!$1:$80,MATCH($E1186,StudiesInfo!$B:$B,0),MATCH(U$1,StudiesInfo!$1:$1,0))</f>
        <v>0</v>
      </c>
      <c r="V1186" s="31" t="str">
        <f t="array" ref="V1186">INDEX(StudiesInfo!$1:$80,MATCH($E1186,StudiesInfo!$B:$B,0),MATCH(V$1,StudiesInfo!$1:$1,0))</f>
        <v>Juvenile</v>
      </c>
      <c r="W1186" s="53">
        <f t="array" ref="W1186">INDEX(StudiesInfo!$1:$80,MATCH($E1186,StudiesInfo!$B:$B,0),MATCH(W$1,StudiesInfo!$1:$1,0))</f>
        <v>45815</v>
      </c>
      <c r="X1186" s="31" t="str">
        <f t="array" ref="X1186">INDEX(StudiesInfo!$1:$80,MATCH($E1186,StudiesInfo!$B:$B,0),MATCH(X$1,StudiesInfo!$1:$1,0))</f>
        <v>weeks</v>
      </c>
      <c r="Y1186" s="30" t="s">
        <v>639</v>
      </c>
      <c r="Z1186" s="30" t="s">
        <v>640</v>
      </c>
      <c r="AA1186" s="30" t="s">
        <v>1263</v>
      </c>
      <c r="AD1186" s="33" t="s">
        <v>1266</v>
      </c>
      <c r="AF1186" s="34" t="s">
        <v>591</v>
      </c>
    </row>
    <row r="1187" ht="16.5" hidden="1" customHeight="1">
      <c r="A1187" s="30">
        <v>132.0</v>
      </c>
      <c r="B1187" s="31" t="str">
        <f t="array" ref="B1187">INDEX(StudiesInfo!$1:$80,MATCH($E1187,StudiesInfo!$B:$B,0),MATCH(B$1,StudiesInfo!$1:$1,0))</f>
        <v>No</v>
      </c>
      <c r="E1187" s="31" t="str">
        <f t="array" ref="E1187">INDEX(StudiesInfo!$1:$80,MATCH($A1187,StudiesInfo!$A:$A,0),MATCH(E$1,StudiesInfo!$1:$1,0))</f>
        <v>Skjolding et al., 2017</v>
      </c>
      <c r="F1187" s="31" t="str">
        <f t="array" ref="F1187">INDEX(StudiesInfo!$1:$80,MATCH($E1187,StudiesInfo!$B:$B,0),MATCH(F$1,StudiesInfo!$1:$1,0))</f>
        <v>20 nm</v>
      </c>
      <c r="G1187" s="31" t="str">
        <f t="array" ref="G1187">INDEX(StudiesInfo!$1:$80,MATCH($E1187,StudiesInfo!$B:$B,0),MATCH(G$1,StudiesInfo!$1:$1,0))</f>
        <v>nano</v>
      </c>
      <c r="H1187" s="31" t="str">
        <f t="array" ref="H1187">INDEX(StudiesInfo!$1:$80,MATCH($E1187,StudiesInfo!$B:$B,0),MATCH(H$1,StudiesInfo!$1:$1,0))</f>
        <v>Polystyrene (PS)</v>
      </c>
      <c r="I1187" s="31" t="str">
        <f t="array" ref="I1187">INDEX(StudiesInfo!$1:$80,MATCH($E1187,StudiesInfo!$B:$B,0),MATCH(I$1,StudiesInfo!$1:$1,0))</f>
        <v>Sphere</v>
      </c>
      <c r="J1187" s="32" t="str">
        <f t="array" ref="J1187">INDEX(StudiesInfo!$1:$80,MATCH($E1187,StudiesInfo!$B:$B,0),MATCH(J$1,StudiesInfo!$1:$1,0))</f>
        <v>Danio rerio</v>
      </c>
      <c r="K1187" s="31" t="str">
        <f t="array" ref="K1187">INDEX(StudiesInfo!$1:$80,MATCH($E1187,StudiesInfo!$B:$B,0),MATCH(K$1,StudiesInfo!$1:$1,0))</f>
        <v>NA</v>
      </c>
      <c r="L1187" s="31" t="str">
        <f t="array" ref="L1187">INDEX(StudiesInfo!$1:$80,MATCH($E1187,StudiesInfo!$B:$B,0),MATCH(L$1,StudiesInfo!$1:$1,0))</f>
        <v>Water: Unclear; Food</v>
      </c>
      <c r="M1187" s="31" t="str">
        <f t="array" ref="M1187">INDEX(StudiesInfo!$1:$80,MATCH($E1187,StudiesInfo!$B:$B,0),MATCH(M$1,StudiesInfo!$1:$1,0))</f>
        <v>Water: Unclear; Food: Every 24h</v>
      </c>
      <c r="N1187" s="31">
        <f t="array" ref="N1187">INDEX(StudiesInfo!$1:$80,MATCH($E1187,StudiesInfo!$B:$B,0),MATCH(N$1,StudiesInfo!$1:$1,0))</f>
        <v>5</v>
      </c>
      <c r="O1187" s="31" t="str">
        <f t="array" ref="O1187">INDEX(StudiesInfo!$1:$80,MATCH($E1187,StudiesInfo!$B:$B,0),MATCH(O$1,StudiesInfo!$1:$1,0))</f>
        <v>mg/L on water or water of Daphnia</v>
      </c>
      <c r="P1187" s="31" t="str">
        <f t="array" ref="P1187">INDEX(StudiesInfo!$1:$80,MATCH($E1187,StudiesInfo!$B:$B,0),MATCH(P$1,StudiesInfo!$1:$1,0))</f>
        <v>Juvenile</v>
      </c>
      <c r="Q1187" s="31">
        <f t="array" ref="Q1187">INDEX(StudiesInfo!$1:$80,MATCH($E1187,StudiesInfo!$B:$B,0),MATCH(Q$1,StudiesInfo!$1:$1,0))</f>
        <v>6</v>
      </c>
      <c r="R1187" s="31" t="str">
        <f t="array" ref="R1187">INDEX(StudiesInfo!$1:$80,MATCH($E1187,StudiesInfo!$B:$B,0),MATCH(R$1,StudiesInfo!$1:$1,0))</f>
        <v>weeks</v>
      </c>
      <c r="S1187" s="31" t="str">
        <f t="array" ref="S1187">INDEX(StudiesInfo!$1:$80,MATCH($E1187,StudiesInfo!$B:$B,0),MATCH(S$1,StudiesInfo!$1:$1,0))</f>
        <v>1,3,7</v>
      </c>
      <c r="T1187" s="31" t="str">
        <f t="array" ref="T1187">INDEX(StudiesInfo!$1:$80,MATCH($E1187,StudiesInfo!$B:$B,0),MATCH(T$1,StudiesInfo!$1:$1,0))</f>
        <v>up to 4 days,
5-15 days</v>
      </c>
      <c r="U1187" s="31">
        <f t="array" ref="U1187">INDEX(StudiesInfo!$1:$80,MATCH($E1187,StudiesInfo!$B:$B,0),MATCH(U$1,StudiesInfo!$1:$1,0))</f>
        <v>0</v>
      </c>
      <c r="V1187" s="31" t="str">
        <f t="array" ref="V1187">INDEX(StudiesInfo!$1:$80,MATCH($E1187,StudiesInfo!$B:$B,0),MATCH(V$1,StudiesInfo!$1:$1,0))</f>
        <v>Juvenile</v>
      </c>
      <c r="W1187" s="53">
        <f t="array" ref="W1187">INDEX(StudiesInfo!$1:$80,MATCH($E1187,StudiesInfo!$B:$B,0),MATCH(W$1,StudiesInfo!$1:$1,0))</f>
        <v>45815</v>
      </c>
      <c r="X1187" s="31" t="str">
        <f t="array" ref="X1187">INDEX(StudiesInfo!$1:$80,MATCH($E1187,StudiesInfo!$B:$B,0),MATCH(X$1,StudiesInfo!$1:$1,0))</f>
        <v>weeks</v>
      </c>
      <c r="Y1187" s="30" t="s">
        <v>639</v>
      </c>
      <c r="Z1187" s="30" t="s">
        <v>640</v>
      </c>
      <c r="AA1187" s="30" t="s">
        <v>1263</v>
      </c>
      <c r="AD1187" s="33" t="s">
        <v>1267</v>
      </c>
      <c r="AF1187" s="34" t="s">
        <v>591</v>
      </c>
    </row>
    <row r="1188" ht="16.5" hidden="1" customHeight="1">
      <c r="A1188" s="30">
        <v>132.0</v>
      </c>
      <c r="B1188" s="31" t="str">
        <f t="array" ref="B1188">INDEX(StudiesInfo!$1:$80,MATCH($E1188,StudiesInfo!$B:$B,0),MATCH(B$1,StudiesInfo!$1:$1,0))</f>
        <v>No</v>
      </c>
      <c r="E1188" s="31" t="str">
        <f t="array" ref="E1188">INDEX(StudiesInfo!$1:$80,MATCH($A1188,StudiesInfo!$A:$A,0),MATCH(E$1,StudiesInfo!$1:$1,0))</f>
        <v>Skjolding et al., 2017</v>
      </c>
      <c r="F1188" s="31" t="str">
        <f t="array" ref="F1188">INDEX(StudiesInfo!$1:$80,MATCH($E1188,StudiesInfo!$B:$B,0),MATCH(F$1,StudiesInfo!$1:$1,0))</f>
        <v>20 nm</v>
      </c>
      <c r="G1188" s="31" t="str">
        <f t="array" ref="G1188">INDEX(StudiesInfo!$1:$80,MATCH($E1188,StudiesInfo!$B:$B,0),MATCH(G$1,StudiesInfo!$1:$1,0))</f>
        <v>nano</v>
      </c>
      <c r="H1188" s="31" t="str">
        <f t="array" ref="H1188">INDEX(StudiesInfo!$1:$80,MATCH($E1188,StudiesInfo!$B:$B,0),MATCH(H$1,StudiesInfo!$1:$1,0))</f>
        <v>Polystyrene (PS)</v>
      </c>
      <c r="I1188" s="31" t="str">
        <f t="array" ref="I1188">INDEX(StudiesInfo!$1:$80,MATCH($E1188,StudiesInfo!$B:$B,0),MATCH(I$1,StudiesInfo!$1:$1,0))</f>
        <v>Sphere</v>
      </c>
      <c r="J1188" s="32" t="str">
        <f t="array" ref="J1188">INDEX(StudiesInfo!$1:$80,MATCH($E1188,StudiesInfo!$B:$B,0),MATCH(J$1,StudiesInfo!$1:$1,0))</f>
        <v>Danio rerio</v>
      </c>
      <c r="K1188" s="31" t="str">
        <f t="array" ref="K1188">INDEX(StudiesInfo!$1:$80,MATCH($E1188,StudiesInfo!$B:$B,0),MATCH(K$1,StudiesInfo!$1:$1,0))</f>
        <v>NA</v>
      </c>
      <c r="L1188" s="31" t="str">
        <f t="array" ref="L1188">INDEX(StudiesInfo!$1:$80,MATCH($E1188,StudiesInfo!$B:$B,0),MATCH(L$1,StudiesInfo!$1:$1,0))</f>
        <v>Water: Unclear; Food</v>
      </c>
      <c r="M1188" s="31" t="str">
        <f t="array" ref="M1188">INDEX(StudiesInfo!$1:$80,MATCH($E1188,StudiesInfo!$B:$B,0),MATCH(M$1,StudiesInfo!$1:$1,0))</f>
        <v>Water: Unclear; Food: Every 24h</v>
      </c>
      <c r="N1188" s="31">
        <f t="array" ref="N1188">INDEX(StudiesInfo!$1:$80,MATCH($E1188,StudiesInfo!$B:$B,0),MATCH(N$1,StudiesInfo!$1:$1,0))</f>
        <v>5</v>
      </c>
      <c r="O1188" s="31" t="str">
        <f t="array" ref="O1188">INDEX(StudiesInfo!$1:$80,MATCH($E1188,StudiesInfo!$B:$B,0),MATCH(O$1,StudiesInfo!$1:$1,0))</f>
        <v>mg/L on water or water of Daphnia</v>
      </c>
      <c r="P1188" s="31" t="str">
        <f t="array" ref="P1188">INDEX(StudiesInfo!$1:$80,MATCH($E1188,StudiesInfo!$B:$B,0),MATCH(P$1,StudiesInfo!$1:$1,0))</f>
        <v>Juvenile</v>
      </c>
      <c r="Q1188" s="31">
        <f t="array" ref="Q1188">INDEX(StudiesInfo!$1:$80,MATCH($E1188,StudiesInfo!$B:$B,0),MATCH(Q$1,StudiesInfo!$1:$1,0))</f>
        <v>6</v>
      </c>
      <c r="R1188" s="31" t="str">
        <f t="array" ref="R1188">INDEX(StudiesInfo!$1:$80,MATCH($E1188,StudiesInfo!$B:$B,0),MATCH(R$1,StudiesInfo!$1:$1,0))</f>
        <v>weeks</v>
      </c>
      <c r="S1188" s="31" t="str">
        <f t="array" ref="S1188">INDEX(StudiesInfo!$1:$80,MATCH($E1188,StudiesInfo!$B:$B,0),MATCH(S$1,StudiesInfo!$1:$1,0))</f>
        <v>1,3,7</v>
      </c>
      <c r="T1188" s="31" t="str">
        <f t="array" ref="T1188">INDEX(StudiesInfo!$1:$80,MATCH($E1188,StudiesInfo!$B:$B,0),MATCH(T$1,StudiesInfo!$1:$1,0))</f>
        <v>up to 4 days,
5-15 days</v>
      </c>
      <c r="U1188" s="31">
        <f t="array" ref="U1188">INDEX(StudiesInfo!$1:$80,MATCH($E1188,StudiesInfo!$B:$B,0),MATCH(U$1,StudiesInfo!$1:$1,0))</f>
        <v>0</v>
      </c>
      <c r="V1188" s="31" t="str">
        <f t="array" ref="V1188">INDEX(StudiesInfo!$1:$80,MATCH($E1188,StudiesInfo!$B:$B,0),MATCH(V$1,StudiesInfo!$1:$1,0))</f>
        <v>Juvenile</v>
      </c>
      <c r="W1188" s="53">
        <f t="array" ref="W1188">INDEX(StudiesInfo!$1:$80,MATCH($E1188,StudiesInfo!$B:$B,0),MATCH(W$1,StudiesInfo!$1:$1,0))</f>
        <v>45815</v>
      </c>
      <c r="X1188" s="31" t="str">
        <f t="array" ref="X1188">INDEX(StudiesInfo!$1:$80,MATCH($E1188,StudiesInfo!$B:$B,0),MATCH(X$1,StudiesInfo!$1:$1,0))</f>
        <v>weeks</v>
      </c>
      <c r="Y1188" s="30" t="s">
        <v>639</v>
      </c>
      <c r="Z1188" s="30" t="s">
        <v>640</v>
      </c>
      <c r="AA1188" s="30" t="s">
        <v>1263</v>
      </c>
      <c r="AD1188" s="33" t="s">
        <v>1268</v>
      </c>
      <c r="AF1188" s="34" t="s">
        <v>591</v>
      </c>
    </row>
    <row r="1189" ht="16.5" hidden="1" customHeight="1">
      <c r="A1189" s="30">
        <v>132.0</v>
      </c>
      <c r="B1189" s="31" t="str">
        <f t="array" ref="B1189">INDEX(StudiesInfo!$1:$80,MATCH($E1189,StudiesInfo!$B:$B,0),MATCH(B$1,StudiesInfo!$1:$1,0))</f>
        <v>No</v>
      </c>
      <c r="E1189" s="31" t="str">
        <f t="array" ref="E1189">INDEX(StudiesInfo!$1:$80,MATCH($A1189,StudiesInfo!$A:$A,0),MATCH(E$1,StudiesInfo!$1:$1,0))</f>
        <v>Skjolding et al., 2017</v>
      </c>
      <c r="F1189" s="31" t="str">
        <f t="array" ref="F1189">INDEX(StudiesInfo!$1:$80,MATCH($E1189,StudiesInfo!$B:$B,0),MATCH(F$1,StudiesInfo!$1:$1,0))</f>
        <v>20 nm</v>
      </c>
      <c r="G1189" s="31" t="str">
        <f t="array" ref="G1189">INDEX(StudiesInfo!$1:$80,MATCH($E1189,StudiesInfo!$B:$B,0),MATCH(G$1,StudiesInfo!$1:$1,0))</f>
        <v>nano</v>
      </c>
      <c r="H1189" s="31" t="str">
        <f t="array" ref="H1189">INDEX(StudiesInfo!$1:$80,MATCH($E1189,StudiesInfo!$B:$B,0),MATCH(H$1,StudiesInfo!$1:$1,0))</f>
        <v>Polystyrene (PS)</v>
      </c>
      <c r="I1189" s="31" t="str">
        <f t="array" ref="I1189">INDEX(StudiesInfo!$1:$80,MATCH($E1189,StudiesInfo!$B:$B,0),MATCH(I$1,StudiesInfo!$1:$1,0))</f>
        <v>Sphere</v>
      </c>
      <c r="J1189" s="32" t="str">
        <f t="array" ref="J1189">INDEX(StudiesInfo!$1:$80,MATCH($E1189,StudiesInfo!$B:$B,0),MATCH(J$1,StudiesInfo!$1:$1,0))</f>
        <v>Danio rerio</v>
      </c>
      <c r="K1189" s="31" t="str">
        <f t="array" ref="K1189">INDEX(StudiesInfo!$1:$80,MATCH($E1189,StudiesInfo!$B:$B,0),MATCH(K$1,StudiesInfo!$1:$1,0))</f>
        <v>NA</v>
      </c>
      <c r="L1189" s="31" t="str">
        <f t="array" ref="L1189">INDEX(StudiesInfo!$1:$80,MATCH($E1189,StudiesInfo!$B:$B,0),MATCH(L$1,StudiesInfo!$1:$1,0))</f>
        <v>Water: Unclear; Food</v>
      </c>
      <c r="M1189" s="31" t="str">
        <f t="array" ref="M1189">INDEX(StudiesInfo!$1:$80,MATCH($E1189,StudiesInfo!$B:$B,0),MATCH(M$1,StudiesInfo!$1:$1,0))</f>
        <v>Water: Unclear; Food: Every 24h</v>
      </c>
      <c r="N1189" s="31">
        <f t="array" ref="N1189">INDEX(StudiesInfo!$1:$80,MATCH($E1189,StudiesInfo!$B:$B,0),MATCH(N$1,StudiesInfo!$1:$1,0))</f>
        <v>5</v>
      </c>
      <c r="O1189" s="31" t="str">
        <f t="array" ref="O1189">INDEX(StudiesInfo!$1:$80,MATCH($E1189,StudiesInfo!$B:$B,0),MATCH(O$1,StudiesInfo!$1:$1,0))</f>
        <v>mg/L on water or water of Daphnia</v>
      </c>
      <c r="P1189" s="31" t="str">
        <f t="array" ref="P1189">INDEX(StudiesInfo!$1:$80,MATCH($E1189,StudiesInfo!$B:$B,0),MATCH(P$1,StudiesInfo!$1:$1,0))</f>
        <v>Juvenile</v>
      </c>
      <c r="Q1189" s="31">
        <f t="array" ref="Q1189">INDEX(StudiesInfo!$1:$80,MATCH($E1189,StudiesInfo!$B:$B,0),MATCH(Q$1,StudiesInfo!$1:$1,0))</f>
        <v>6</v>
      </c>
      <c r="R1189" s="31" t="str">
        <f t="array" ref="R1189">INDEX(StudiesInfo!$1:$80,MATCH($E1189,StudiesInfo!$B:$B,0),MATCH(R$1,StudiesInfo!$1:$1,0))</f>
        <v>weeks</v>
      </c>
      <c r="S1189" s="31" t="str">
        <f t="array" ref="S1189">INDEX(StudiesInfo!$1:$80,MATCH($E1189,StudiesInfo!$B:$B,0),MATCH(S$1,StudiesInfo!$1:$1,0))</f>
        <v>1,3,7</v>
      </c>
      <c r="T1189" s="31" t="str">
        <f t="array" ref="T1189">INDEX(StudiesInfo!$1:$80,MATCH($E1189,StudiesInfo!$B:$B,0),MATCH(T$1,StudiesInfo!$1:$1,0))</f>
        <v>up to 4 days,
5-15 days</v>
      </c>
      <c r="U1189" s="31">
        <f t="array" ref="U1189">INDEX(StudiesInfo!$1:$80,MATCH($E1189,StudiesInfo!$B:$B,0),MATCH(U$1,StudiesInfo!$1:$1,0))</f>
        <v>0</v>
      </c>
      <c r="V1189" s="31" t="str">
        <f t="array" ref="V1189">INDEX(StudiesInfo!$1:$80,MATCH($E1189,StudiesInfo!$B:$B,0),MATCH(V$1,StudiesInfo!$1:$1,0))</f>
        <v>Juvenile</v>
      </c>
      <c r="W1189" s="53">
        <f t="array" ref="W1189">INDEX(StudiesInfo!$1:$80,MATCH($E1189,StudiesInfo!$B:$B,0),MATCH(W$1,StudiesInfo!$1:$1,0))</f>
        <v>45815</v>
      </c>
      <c r="X1189" s="31" t="str">
        <f t="array" ref="X1189">INDEX(StudiesInfo!$1:$80,MATCH($E1189,StudiesInfo!$B:$B,0),MATCH(X$1,StudiesInfo!$1:$1,0))</f>
        <v>weeks</v>
      </c>
      <c r="Y1189" s="30" t="s">
        <v>639</v>
      </c>
      <c r="Z1189" s="30" t="s">
        <v>640</v>
      </c>
      <c r="AA1189" s="30" t="s">
        <v>1263</v>
      </c>
      <c r="AD1189" s="33" t="s">
        <v>1269</v>
      </c>
      <c r="AF1189" s="34" t="s">
        <v>591</v>
      </c>
    </row>
    <row r="1190" ht="16.5" hidden="1" customHeight="1">
      <c r="A1190" s="30">
        <v>68.0</v>
      </c>
      <c r="B1190" s="31" t="str">
        <f t="array" ref="B1190">INDEX(StudiesInfo!$1:$80,MATCH($E1190,StudiesInfo!$B:$B,0),MATCH(B$1,StudiesInfo!$1:$1,0))</f>
        <v>Yes</v>
      </c>
      <c r="C1190" s="30"/>
      <c r="D1190" s="30" t="s">
        <v>45</v>
      </c>
      <c r="E1190" s="31" t="str">
        <f t="array" ref="E1190">INDEX(StudiesInfo!$1:$80,MATCH($A1190,StudiesInfo!$A:$A,0),MATCH(E$1,StudiesInfo!$1:$1,0))</f>
        <v>Sökmen et al., 2020</v>
      </c>
      <c r="F1190" s="31" t="str">
        <f t="array" ref="F1190">INDEX(StudiesInfo!$1:$80,MATCH($E1190,StudiesInfo!$B:$B,0),MATCH(F$1,StudiesInfo!$1:$1,0))</f>
        <v>20 nm</v>
      </c>
      <c r="G1190" s="31" t="str">
        <f t="array" ref="G1190">INDEX(StudiesInfo!$1:$80,MATCH($E1190,StudiesInfo!$B:$B,0),MATCH(G$1,StudiesInfo!$1:$1,0))</f>
        <v>nano</v>
      </c>
      <c r="H1190" s="31" t="str">
        <f t="array" ref="H1190">INDEX(StudiesInfo!$1:$80,MATCH($E1190,StudiesInfo!$B:$B,0),MATCH(H$1,StudiesInfo!$1:$1,0))</f>
        <v>Polystyrene (PS)</v>
      </c>
      <c r="I1190" s="31" t="str">
        <f t="array" ref="I1190">INDEX(StudiesInfo!$1:$80,MATCH($E1190,StudiesInfo!$B:$B,0),MATCH(I$1,StudiesInfo!$1:$1,0))</f>
        <v>Unclear</v>
      </c>
      <c r="J1190" s="32" t="str">
        <f t="array" ref="J1190">INDEX(StudiesInfo!$1:$80,MATCH($E1190,StudiesInfo!$B:$B,0),MATCH(J$1,StudiesInfo!$1:$1,0))</f>
        <v>Danio rerio</v>
      </c>
      <c r="K1190" s="31" t="str">
        <f t="array" ref="K1190">INDEX(StudiesInfo!$1:$80,MATCH($E1190,StudiesInfo!$B:$B,0),MATCH(K$1,StudiesInfo!$1:$1,0))</f>
        <v>NA</v>
      </c>
      <c r="L1190" s="31" t="str">
        <f t="array" ref="L1190">INDEX(StudiesInfo!$1:$80,MATCH($E1190,StudiesInfo!$B:$B,0),MATCH(L$1,StudiesInfo!$1:$1,0))</f>
        <v>Injection</v>
      </c>
      <c r="M1190" s="31" t="str">
        <f t="array" ref="M1190">INDEX(StudiesInfo!$1:$80,MATCH($E1190,StudiesInfo!$B:$B,0),MATCH(M$1,StudiesInfo!$1:$1,0))</f>
        <v>Once</v>
      </c>
      <c r="N1190" s="35" t="str">
        <f t="array" ref="N1190">INDEX(StudiesInfo!$1:$80,MATCH($E1190,StudiesInfo!$B:$B,0),MATCH(N$1,StudiesInfo!$1:$1,0))</f>
        <v>0.027</v>
      </c>
      <c r="O1190" s="31" t="str">
        <f t="array" ref="O1190">INDEX(StudiesInfo!$1:$80,MATCH($E1190,StudiesInfo!$B:$B,0),MATCH(O$1,StudiesInfo!$1:$1,0))</f>
        <v>%</v>
      </c>
      <c r="P1190" s="31" t="str">
        <f t="array" ref="P1190">INDEX(StudiesInfo!$1:$80,MATCH($E1190,StudiesInfo!$B:$B,0),MATCH(P$1,StudiesInfo!$1:$1,0))</f>
        <v>Embryo</v>
      </c>
      <c r="Q1190" s="31">
        <f t="array" ref="Q1190">INDEX(StudiesInfo!$1:$80,MATCH($E1190,StudiesInfo!$B:$B,0),MATCH(Q$1,StudiesInfo!$1:$1,0))</f>
        <v>4</v>
      </c>
      <c r="R1190" s="31" t="str">
        <f t="array" ref="R1190">INDEX(StudiesInfo!$1:$80,MATCH($E1190,StudiesInfo!$B:$B,0),MATCH(R$1,StudiesInfo!$1:$1,0))</f>
        <v>hpf</v>
      </c>
      <c r="S1190" s="31">
        <f t="array" ref="S1190">INDEX(StudiesInfo!$1:$80,MATCH($E1190,StudiesInfo!$B:$B,0),MATCH(S$1,StudiesInfo!$1:$1,0))</f>
        <v>120</v>
      </c>
      <c r="T1190" s="31" t="str">
        <f t="array" ref="T1190">INDEX(StudiesInfo!$1:$80,MATCH($E1190,StudiesInfo!$B:$B,0),MATCH(T$1,StudiesInfo!$1:$1,0))</f>
        <v>5-15 days</v>
      </c>
      <c r="U1190" s="31">
        <f t="array" ref="U1190">INDEX(StudiesInfo!$1:$80,MATCH($E1190,StudiesInfo!$B:$B,0),MATCH(U$1,StudiesInfo!$1:$1,0))</f>
        <v>0</v>
      </c>
      <c r="V1190" s="31" t="str">
        <f t="array" ref="V1190">INDEX(StudiesInfo!$1:$80,MATCH($E1190,StudiesInfo!$B:$B,0),MATCH(V$1,StudiesInfo!$1:$1,0))</f>
        <v>Larva</v>
      </c>
      <c r="W1190" s="31">
        <f t="array" ref="W1190">INDEX(StudiesInfo!$1:$80,MATCH($E1190,StudiesInfo!$B:$B,0),MATCH(W$1,StudiesInfo!$1:$1,0))</f>
        <v>124</v>
      </c>
      <c r="X1190" s="31" t="str">
        <f t="array" ref="X1190">INDEX(StudiesInfo!$1:$80,MATCH($E1190,StudiesInfo!$B:$B,0),MATCH(X$1,StudiesInfo!$1:$1,0))</f>
        <v>hpf</v>
      </c>
      <c r="Y1190" s="30" t="s">
        <v>582</v>
      </c>
      <c r="Z1190" s="30" t="s">
        <v>597</v>
      </c>
      <c r="AA1190" s="30" t="s">
        <v>730</v>
      </c>
      <c r="AB1190" s="30">
        <v>16.0</v>
      </c>
      <c r="AC1190" s="30" t="s">
        <v>1063</v>
      </c>
      <c r="AD1190" s="33" t="s">
        <v>1270</v>
      </c>
      <c r="AE1190" s="30" t="s">
        <v>587</v>
      </c>
      <c r="AF1190" s="30" t="s">
        <v>588</v>
      </c>
    </row>
    <row r="1191" ht="16.5" hidden="1" customHeight="1">
      <c r="A1191" s="30">
        <v>68.0</v>
      </c>
      <c r="B1191" s="31" t="str">
        <f t="array" ref="B1191">INDEX(StudiesInfo!$1:$80,MATCH($E1191,StudiesInfo!$B:$B,0),MATCH(B$1,StudiesInfo!$1:$1,0))</f>
        <v>Yes</v>
      </c>
      <c r="E1191" s="31" t="str">
        <f t="array" ref="E1191">INDEX(StudiesInfo!$1:$80,MATCH($A1191,StudiesInfo!$A:$A,0),MATCH(E$1,StudiesInfo!$1:$1,0))</f>
        <v>Sökmen et al., 2020</v>
      </c>
      <c r="F1191" s="31" t="str">
        <f t="array" ref="F1191">INDEX(StudiesInfo!$1:$80,MATCH($E1191,StudiesInfo!$B:$B,0),MATCH(F$1,StudiesInfo!$1:$1,0))</f>
        <v>20 nm</v>
      </c>
      <c r="G1191" s="31" t="str">
        <f t="array" ref="G1191">INDEX(StudiesInfo!$1:$80,MATCH($E1191,StudiesInfo!$B:$B,0),MATCH(G$1,StudiesInfo!$1:$1,0))</f>
        <v>nano</v>
      </c>
      <c r="H1191" s="31" t="str">
        <f t="array" ref="H1191">INDEX(StudiesInfo!$1:$80,MATCH($E1191,StudiesInfo!$B:$B,0),MATCH(H$1,StudiesInfo!$1:$1,0))</f>
        <v>Polystyrene (PS)</v>
      </c>
      <c r="I1191" s="31" t="str">
        <f t="array" ref="I1191">INDEX(StudiesInfo!$1:$80,MATCH($E1191,StudiesInfo!$B:$B,0),MATCH(I$1,StudiesInfo!$1:$1,0))</f>
        <v>Unclear</v>
      </c>
      <c r="J1191" s="32" t="str">
        <f t="array" ref="J1191">INDEX(StudiesInfo!$1:$80,MATCH($E1191,StudiesInfo!$B:$B,0),MATCH(J$1,StudiesInfo!$1:$1,0))</f>
        <v>Danio rerio</v>
      </c>
      <c r="K1191" s="31" t="str">
        <f t="array" ref="K1191">INDEX(StudiesInfo!$1:$80,MATCH($E1191,StudiesInfo!$B:$B,0),MATCH(K$1,StudiesInfo!$1:$1,0))</f>
        <v>NA</v>
      </c>
      <c r="L1191" s="31" t="str">
        <f t="array" ref="L1191">INDEX(StudiesInfo!$1:$80,MATCH($E1191,StudiesInfo!$B:$B,0),MATCH(L$1,StudiesInfo!$1:$1,0))</f>
        <v>Injection</v>
      </c>
      <c r="M1191" s="31" t="str">
        <f t="array" ref="M1191">INDEX(StudiesInfo!$1:$80,MATCH($E1191,StudiesInfo!$B:$B,0),MATCH(M$1,StudiesInfo!$1:$1,0))</f>
        <v>Once</v>
      </c>
      <c r="N1191" s="35" t="str">
        <f t="array" ref="N1191">INDEX(StudiesInfo!$1:$80,MATCH($E1191,StudiesInfo!$B:$B,0),MATCH(N$1,StudiesInfo!$1:$1,0))</f>
        <v>0.027</v>
      </c>
      <c r="O1191" s="31" t="str">
        <f t="array" ref="O1191">INDEX(StudiesInfo!$1:$80,MATCH($E1191,StudiesInfo!$B:$B,0),MATCH(O$1,StudiesInfo!$1:$1,0))</f>
        <v>%</v>
      </c>
      <c r="P1191" s="31" t="str">
        <f t="array" ref="P1191">INDEX(StudiesInfo!$1:$80,MATCH($E1191,StudiesInfo!$B:$B,0),MATCH(P$1,StudiesInfo!$1:$1,0))</f>
        <v>Embryo</v>
      </c>
      <c r="Q1191" s="31">
        <f t="array" ref="Q1191">INDEX(StudiesInfo!$1:$80,MATCH($E1191,StudiesInfo!$B:$B,0),MATCH(Q$1,StudiesInfo!$1:$1,0))</f>
        <v>4</v>
      </c>
      <c r="R1191" s="31" t="str">
        <f t="array" ref="R1191">INDEX(StudiesInfo!$1:$80,MATCH($E1191,StudiesInfo!$B:$B,0),MATCH(R$1,StudiesInfo!$1:$1,0))</f>
        <v>hpf</v>
      </c>
      <c r="S1191" s="31">
        <f t="array" ref="S1191">INDEX(StudiesInfo!$1:$80,MATCH($E1191,StudiesInfo!$B:$B,0),MATCH(S$1,StudiesInfo!$1:$1,0))</f>
        <v>120</v>
      </c>
      <c r="T1191" s="31" t="str">
        <f t="array" ref="T1191">INDEX(StudiesInfo!$1:$80,MATCH($E1191,StudiesInfo!$B:$B,0),MATCH(T$1,StudiesInfo!$1:$1,0))</f>
        <v>5-15 days</v>
      </c>
      <c r="U1191" s="31">
        <f t="array" ref="U1191">INDEX(StudiesInfo!$1:$80,MATCH($E1191,StudiesInfo!$B:$B,0),MATCH(U$1,StudiesInfo!$1:$1,0))</f>
        <v>0</v>
      </c>
      <c r="V1191" s="31" t="str">
        <f t="array" ref="V1191">INDEX(StudiesInfo!$1:$80,MATCH($E1191,StudiesInfo!$B:$B,0),MATCH(V$1,StudiesInfo!$1:$1,0))</f>
        <v>Larva</v>
      </c>
      <c r="W1191" s="31">
        <f t="array" ref="W1191">INDEX(StudiesInfo!$1:$80,MATCH($E1191,StudiesInfo!$B:$B,0),MATCH(W$1,StudiesInfo!$1:$1,0))</f>
        <v>124</v>
      </c>
      <c r="X1191" s="31" t="str">
        <f t="array" ref="X1191">INDEX(StudiesInfo!$1:$80,MATCH($E1191,StudiesInfo!$B:$B,0),MATCH(X$1,StudiesInfo!$1:$1,0))</f>
        <v>hpf</v>
      </c>
      <c r="Y1191" s="30" t="s">
        <v>582</v>
      </c>
      <c r="Z1191" s="30" t="s">
        <v>597</v>
      </c>
      <c r="AA1191" s="30" t="s">
        <v>730</v>
      </c>
      <c r="AD1191" s="33" t="s">
        <v>1064</v>
      </c>
      <c r="AE1191" s="30" t="s">
        <v>590</v>
      </c>
      <c r="AF1191" s="30" t="s">
        <v>600</v>
      </c>
    </row>
    <row r="1192" ht="16.5" customHeight="1">
      <c r="A1192" s="30">
        <v>29.0</v>
      </c>
      <c r="B1192" s="31" t="str">
        <f t="array" ref="B1192">INDEX(StudiesInfo!$1:$80,MATCH($E1192,StudiesInfo!$B:$B,0),MATCH(B$1,StudiesInfo!$1:$1,0))</f>
        <v>No</v>
      </c>
      <c r="C1192" s="30"/>
      <c r="D1192" s="30"/>
      <c r="E1192" s="31" t="str">
        <f t="array" ref="E1192">INDEX(StudiesInfo!$1:$80,MATCH($A1192,StudiesInfo!$A:$A,0),MATCH(E$1,StudiesInfo!$1:$1,0))</f>
        <v>Trevisan et al., 2020</v>
      </c>
      <c r="F1192" s="31" t="str">
        <f t="array" ref="F1192">INDEX(StudiesInfo!$1:$80,MATCH($E1192,StudiesInfo!$B:$B,0),MATCH(F$1,StudiesInfo!$1:$1,0))</f>
        <v>44.7 nm</v>
      </c>
      <c r="G1192" s="31" t="str">
        <f t="array" ref="G1192">INDEX(StudiesInfo!$1:$80,MATCH($E1192,StudiesInfo!$B:$B,0),MATCH(G$1,StudiesInfo!$1:$1,0))</f>
        <v>nano</v>
      </c>
      <c r="H1192" s="31" t="str">
        <f t="array" ref="H1192">INDEX(StudiesInfo!$1:$80,MATCH($E1192,StudiesInfo!$B:$B,0),MATCH(H$1,StudiesInfo!$1:$1,0))</f>
        <v>Polystyrene (PS)</v>
      </c>
      <c r="I1192" s="31" t="str">
        <f t="array" ref="I1192">INDEX(StudiesInfo!$1:$80,MATCH($E1192,StudiesInfo!$B:$B,0),MATCH(I$1,StudiesInfo!$1:$1,0))</f>
        <v>Unclear</v>
      </c>
      <c r="J1192" s="32" t="str">
        <f t="array" ref="J1192">INDEX(StudiesInfo!$1:$80,MATCH($E1192,StudiesInfo!$B:$B,0),MATCH(J$1,StudiesInfo!$1:$1,0))</f>
        <v>Danio rerio</v>
      </c>
      <c r="K1192" s="31" t="str">
        <f t="array" ref="K1192">INDEX(StudiesInfo!$1:$80,MATCH($E1192,StudiesInfo!$B:$B,0),MATCH(K$1,StudiesInfo!$1:$1,0))</f>
        <v>NA</v>
      </c>
      <c r="L1192" s="31" t="str">
        <f t="array" ref="L1192">INDEX(StudiesInfo!$1:$80,MATCH($E1192,StudiesInfo!$B:$B,0),MATCH(L$1,StudiesInfo!$1:$1,0))</f>
        <v>Water: Unclear</v>
      </c>
      <c r="M1192" s="31" t="str">
        <f t="array" ref="M1192">INDEX(StudiesInfo!$1:$80,MATCH($E1192,StudiesInfo!$B:$B,0),MATCH(M$1,StudiesInfo!$1:$1,0))</f>
        <v>Unclear</v>
      </c>
      <c r="N1192" s="31">
        <f t="array" ref="N1192">INDEX(StudiesInfo!$1:$80,MATCH($E1192,StudiesInfo!$B:$B,0),MATCH(N$1,StudiesInfo!$1:$1,0))</f>
        <v>1</v>
      </c>
      <c r="O1192" s="31" t="str">
        <f t="array" ref="O1192">INDEX(StudiesInfo!$1:$80,MATCH($E1192,StudiesInfo!$B:$B,0),MATCH(O$1,StudiesInfo!$1:$1,0))</f>
        <v>ppm</v>
      </c>
      <c r="P1192" s="31" t="str">
        <f t="array" ref="P1192">INDEX(StudiesInfo!$1:$80,MATCH($E1192,StudiesInfo!$B:$B,0),MATCH(P$1,StudiesInfo!$1:$1,0))</f>
        <v>Embryo</v>
      </c>
      <c r="Q1192" s="31">
        <f t="array" ref="Q1192">INDEX(StudiesInfo!$1:$80,MATCH($E1192,StudiesInfo!$B:$B,0),MATCH(Q$1,StudiesInfo!$1:$1,0))</f>
        <v>6</v>
      </c>
      <c r="R1192" s="31" t="str">
        <f t="array" ref="R1192">INDEX(StudiesInfo!$1:$80,MATCH($E1192,StudiesInfo!$B:$B,0),MATCH(R$1,StudiesInfo!$1:$1,0))</f>
        <v>hpf</v>
      </c>
      <c r="S1192" s="31" t="str">
        <f t="array" ref="S1192">INDEX(StudiesInfo!$1:$80,MATCH($E1192,StudiesInfo!$B:$B,0),MATCH(S$1,StudiesInfo!$1:$1,0))</f>
        <v>18, 90</v>
      </c>
      <c r="T1192" s="31" t="str">
        <f t="array" ref="T1192">INDEX(StudiesInfo!$1:$80,MATCH($E1192,StudiesInfo!$B:$B,0),MATCH(T$1,StudiesInfo!$1:$1,0))</f>
        <v>up to 96h</v>
      </c>
      <c r="U1192" s="31">
        <f t="array" ref="U1192">INDEX(StudiesInfo!$1:$80,MATCH($E1192,StudiesInfo!$B:$B,0),MATCH(U$1,StudiesInfo!$1:$1,0))</f>
        <v>0</v>
      </c>
      <c r="V1192" s="31" t="str">
        <f t="array" ref="V1192">INDEX(StudiesInfo!$1:$80,MATCH($E1192,StudiesInfo!$B:$B,0),MATCH(V$1,StudiesInfo!$1:$1,0))</f>
        <v>Embryo and Larva</v>
      </c>
      <c r="W1192" s="31" t="str">
        <f t="array" ref="W1192">INDEX(StudiesInfo!$1:$80,MATCH($E1192,StudiesInfo!$B:$B,0),MATCH(W$1,StudiesInfo!$1:$1,0))</f>
        <v>24, 96</v>
      </c>
      <c r="X1192" s="31" t="str">
        <f t="array" ref="X1192">INDEX(StudiesInfo!$1:$80,MATCH($E1192,StudiesInfo!$B:$B,0),MATCH(X$1,StudiesInfo!$1:$1,0))</f>
        <v>hpf</v>
      </c>
      <c r="Y1192" s="30" t="s">
        <v>582</v>
      </c>
      <c r="Z1192" s="30" t="s">
        <v>656</v>
      </c>
      <c r="AA1192" s="30" t="s">
        <v>1271</v>
      </c>
      <c r="AB1192" s="30"/>
      <c r="AC1192" s="52" t="s">
        <v>1272</v>
      </c>
      <c r="AD1192" s="33" t="s">
        <v>586</v>
      </c>
      <c r="AE1192" s="30"/>
      <c r="AF1192" s="30" t="s">
        <v>588</v>
      </c>
    </row>
    <row r="1193" ht="16.5" customHeight="1">
      <c r="A1193" s="30">
        <v>29.0</v>
      </c>
      <c r="B1193" s="31" t="str">
        <f t="array" ref="B1193">INDEX(StudiesInfo!$1:$80,MATCH($E1193,StudiesInfo!$B:$B,0),MATCH(B$1,StudiesInfo!$1:$1,0))</f>
        <v>No</v>
      </c>
      <c r="C1193" s="30"/>
      <c r="D1193" s="30"/>
      <c r="E1193" s="31" t="str">
        <f t="array" ref="E1193">INDEX(StudiesInfo!$1:$80,MATCH($A1193,StudiesInfo!$A:$A,0),MATCH(E$1,StudiesInfo!$1:$1,0))</f>
        <v>Trevisan et al., 2020</v>
      </c>
      <c r="F1193" s="31" t="str">
        <f t="array" ref="F1193">INDEX(StudiesInfo!$1:$80,MATCH($E1193,StudiesInfo!$B:$B,0),MATCH(F$1,StudiesInfo!$1:$1,0))</f>
        <v>44.7 nm</v>
      </c>
      <c r="G1193" s="31" t="str">
        <f t="array" ref="G1193">INDEX(StudiesInfo!$1:$80,MATCH($E1193,StudiesInfo!$B:$B,0),MATCH(G$1,StudiesInfo!$1:$1,0))</f>
        <v>nano</v>
      </c>
      <c r="H1193" s="31" t="str">
        <f t="array" ref="H1193">INDEX(StudiesInfo!$1:$80,MATCH($E1193,StudiesInfo!$B:$B,0),MATCH(H$1,StudiesInfo!$1:$1,0))</f>
        <v>Polystyrene (PS)</v>
      </c>
      <c r="I1193" s="31" t="str">
        <f t="array" ref="I1193">INDEX(StudiesInfo!$1:$80,MATCH($E1193,StudiesInfo!$B:$B,0),MATCH(I$1,StudiesInfo!$1:$1,0))</f>
        <v>Unclear</v>
      </c>
      <c r="J1193" s="32" t="str">
        <f t="array" ref="J1193">INDEX(StudiesInfo!$1:$80,MATCH($E1193,StudiesInfo!$B:$B,0),MATCH(J$1,StudiesInfo!$1:$1,0))</f>
        <v>Danio rerio</v>
      </c>
      <c r="K1193" s="31" t="str">
        <f t="array" ref="K1193">INDEX(StudiesInfo!$1:$80,MATCH($E1193,StudiesInfo!$B:$B,0),MATCH(K$1,StudiesInfo!$1:$1,0))</f>
        <v>NA</v>
      </c>
      <c r="L1193" s="31" t="str">
        <f t="array" ref="L1193">INDEX(StudiesInfo!$1:$80,MATCH($E1193,StudiesInfo!$B:$B,0),MATCH(L$1,StudiesInfo!$1:$1,0))</f>
        <v>Water: Unclear</v>
      </c>
      <c r="M1193" s="31" t="str">
        <f t="array" ref="M1193">INDEX(StudiesInfo!$1:$80,MATCH($E1193,StudiesInfo!$B:$B,0),MATCH(M$1,StudiesInfo!$1:$1,0))</f>
        <v>Unclear</v>
      </c>
      <c r="N1193" s="31">
        <f t="array" ref="N1193">INDEX(StudiesInfo!$1:$80,MATCH($E1193,StudiesInfo!$B:$B,0),MATCH(N$1,StudiesInfo!$1:$1,0))</f>
        <v>1</v>
      </c>
      <c r="O1193" s="31" t="str">
        <f t="array" ref="O1193">INDEX(StudiesInfo!$1:$80,MATCH($E1193,StudiesInfo!$B:$B,0),MATCH(O$1,StudiesInfo!$1:$1,0))</f>
        <v>ppm</v>
      </c>
      <c r="P1193" s="31" t="str">
        <f t="array" ref="P1193">INDEX(StudiesInfo!$1:$80,MATCH($E1193,StudiesInfo!$B:$B,0),MATCH(P$1,StudiesInfo!$1:$1,0))</f>
        <v>Embryo</v>
      </c>
      <c r="Q1193" s="31">
        <f t="array" ref="Q1193">INDEX(StudiesInfo!$1:$80,MATCH($E1193,StudiesInfo!$B:$B,0),MATCH(Q$1,StudiesInfo!$1:$1,0))</f>
        <v>6</v>
      </c>
      <c r="R1193" s="31" t="str">
        <f t="array" ref="R1193">INDEX(StudiesInfo!$1:$80,MATCH($E1193,StudiesInfo!$B:$B,0),MATCH(R$1,StudiesInfo!$1:$1,0))</f>
        <v>hpf</v>
      </c>
      <c r="S1193" s="31" t="str">
        <f t="array" ref="S1193">INDEX(StudiesInfo!$1:$80,MATCH($E1193,StudiesInfo!$B:$B,0),MATCH(S$1,StudiesInfo!$1:$1,0))</f>
        <v>18, 90</v>
      </c>
      <c r="T1193" s="31" t="str">
        <f t="array" ref="T1193">INDEX(StudiesInfo!$1:$80,MATCH($E1193,StudiesInfo!$B:$B,0),MATCH(T$1,StudiesInfo!$1:$1,0))</f>
        <v>up to 96h</v>
      </c>
      <c r="U1193" s="31">
        <f t="array" ref="U1193">INDEX(StudiesInfo!$1:$80,MATCH($E1193,StudiesInfo!$B:$B,0),MATCH(U$1,StudiesInfo!$1:$1,0))</f>
        <v>0</v>
      </c>
      <c r="V1193" s="31" t="str">
        <f t="array" ref="V1193">INDEX(StudiesInfo!$1:$80,MATCH($E1193,StudiesInfo!$B:$B,0),MATCH(V$1,StudiesInfo!$1:$1,0))</f>
        <v>Embryo and Larva</v>
      </c>
      <c r="W1193" s="31" t="str">
        <f t="array" ref="W1193">INDEX(StudiesInfo!$1:$80,MATCH($E1193,StudiesInfo!$B:$B,0),MATCH(W$1,StudiesInfo!$1:$1,0))</f>
        <v>24, 96</v>
      </c>
      <c r="X1193" s="31" t="str">
        <f t="array" ref="X1193">INDEX(StudiesInfo!$1:$80,MATCH($E1193,StudiesInfo!$B:$B,0),MATCH(X$1,StudiesInfo!$1:$1,0))</f>
        <v>hpf</v>
      </c>
      <c r="Y1193" s="30" t="s">
        <v>582</v>
      </c>
      <c r="Z1193" s="30" t="s">
        <v>656</v>
      </c>
      <c r="AA1193" s="30" t="s">
        <v>1271</v>
      </c>
      <c r="AB1193" s="30"/>
      <c r="AC1193" s="30"/>
      <c r="AD1193" s="33" t="s">
        <v>1273</v>
      </c>
      <c r="AE1193" s="30"/>
      <c r="AF1193" s="34" t="s">
        <v>591</v>
      </c>
    </row>
    <row r="1194" ht="16.5" customHeight="1">
      <c r="A1194" s="30">
        <v>29.0</v>
      </c>
      <c r="B1194" s="31" t="str">
        <f t="array" ref="B1194">INDEX(StudiesInfo!$1:$80,MATCH($E1194,StudiesInfo!$B:$B,0),MATCH(B$1,StudiesInfo!$1:$1,0))</f>
        <v>No</v>
      </c>
      <c r="C1194" s="30"/>
      <c r="D1194" s="30"/>
      <c r="E1194" s="31" t="str">
        <f t="array" ref="E1194">INDEX(StudiesInfo!$1:$80,MATCH($A1194,StudiesInfo!$A:$A,0),MATCH(E$1,StudiesInfo!$1:$1,0))</f>
        <v>Trevisan et al., 2020</v>
      </c>
      <c r="F1194" s="31" t="str">
        <f t="array" ref="F1194">INDEX(StudiesInfo!$1:$80,MATCH($E1194,StudiesInfo!$B:$B,0),MATCH(F$1,StudiesInfo!$1:$1,0))</f>
        <v>44.7 nm</v>
      </c>
      <c r="G1194" s="31" t="str">
        <f t="array" ref="G1194">INDEX(StudiesInfo!$1:$80,MATCH($E1194,StudiesInfo!$B:$B,0),MATCH(G$1,StudiesInfo!$1:$1,0))</f>
        <v>nano</v>
      </c>
      <c r="H1194" s="31" t="str">
        <f t="array" ref="H1194">INDEX(StudiesInfo!$1:$80,MATCH($E1194,StudiesInfo!$B:$B,0),MATCH(H$1,StudiesInfo!$1:$1,0))</f>
        <v>Polystyrene (PS)</v>
      </c>
      <c r="I1194" s="31" t="str">
        <f t="array" ref="I1194">INDEX(StudiesInfo!$1:$80,MATCH($E1194,StudiesInfo!$B:$B,0),MATCH(I$1,StudiesInfo!$1:$1,0))</f>
        <v>Unclear</v>
      </c>
      <c r="J1194" s="32" t="str">
        <f t="array" ref="J1194">INDEX(StudiesInfo!$1:$80,MATCH($E1194,StudiesInfo!$B:$B,0),MATCH(J$1,StudiesInfo!$1:$1,0))</f>
        <v>Danio rerio</v>
      </c>
      <c r="K1194" s="31" t="str">
        <f t="array" ref="K1194">INDEX(StudiesInfo!$1:$80,MATCH($E1194,StudiesInfo!$B:$B,0),MATCH(K$1,StudiesInfo!$1:$1,0))</f>
        <v>NA</v>
      </c>
      <c r="L1194" s="31" t="str">
        <f t="array" ref="L1194">INDEX(StudiesInfo!$1:$80,MATCH($E1194,StudiesInfo!$B:$B,0),MATCH(L$1,StudiesInfo!$1:$1,0))</f>
        <v>Water: Unclear</v>
      </c>
      <c r="M1194" s="31" t="str">
        <f t="array" ref="M1194">INDEX(StudiesInfo!$1:$80,MATCH($E1194,StudiesInfo!$B:$B,0),MATCH(M$1,StudiesInfo!$1:$1,0))</f>
        <v>Unclear</v>
      </c>
      <c r="N1194" s="31">
        <f t="array" ref="N1194">INDEX(StudiesInfo!$1:$80,MATCH($E1194,StudiesInfo!$B:$B,0),MATCH(N$1,StudiesInfo!$1:$1,0))</f>
        <v>1</v>
      </c>
      <c r="O1194" s="31" t="str">
        <f t="array" ref="O1194">INDEX(StudiesInfo!$1:$80,MATCH($E1194,StudiesInfo!$B:$B,0),MATCH(O$1,StudiesInfo!$1:$1,0))</f>
        <v>ppm</v>
      </c>
      <c r="P1194" s="31" t="str">
        <f t="array" ref="P1194">INDEX(StudiesInfo!$1:$80,MATCH($E1194,StudiesInfo!$B:$B,0),MATCH(P$1,StudiesInfo!$1:$1,0))</f>
        <v>Embryo</v>
      </c>
      <c r="Q1194" s="31">
        <f t="array" ref="Q1194">INDEX(StudiesInfo!$1:$80,MATCH($E1194,StudiesInfo!$B:$B,0),MATCH(Q$1,StudiesInfo!$1:$1,0))</f>
        <v>6</v>
      </c>
      <c r="R1194" s="31" t="str">
        <f t="array" ref="R1194">INDEX(StudiesInfo!$1:$80,MATCH($E1194,StudiesInfo!$B:$B,0),MATCH(R$1,StudiesInfo!$1:$1,0))</f>
        <v>hpf</v>
      </c>
      <c r="S1194" s="31" t="str">
        <f t="array" ref="S1194">INDEX(StudiesInfo!$1:$80,MATCH($E1194,StudiesInfo!$B:$B,0),MATCH(S$1,StudiesInfo!$1:$1,0))</f>
        <v>18, 90</v>
      </c>
      <c r="T1194" s="31" t="str">
        <f t="array" ref="T1194">INDEX(StudiesInfo!$1:$80,MATCH($E1194,StudiesInfo!$B:$B,0),MATCH(T$1,StudiesInfo!$1:$1,0))</f>
        <v>up to 96h</v>
      </c>
      <c r="U1194" s="31">
        <f t="array" ref="U1194">INDEX(StudiesInfo!$1:$80,MATCH($E1194,StudiesInfo!$B:$B,0),MATCH(U$1,StudiesInfo!$1:$1,0))</f>
        <v>0</v>
      </c>
      <c r="V1194" s="31" t="str">
        <f t="array" ref="V1194">INDEX(StudiesInfo!$1:$80,MATCH($E1194,StudiesInfo!$B:$B,0),MATCH(V$1,StudiesInfo!$1:$1,0))</f>
        <v>Embryo and Larva</v>
      </c>
      <c r="W1194" s="31" t="str">
        <f t="array" ref="W1194">INDEX(StudiesInfo!$1:$80,MATCH($E1194,StudiesInfo!$B:$B,0),MATCH(W$1,StudiesInfo!$1:$1,0))</f>
        <v>24, 96</v>
      </c>
      <c r="X1194" s="31" t="str">
        <f t="array" ref="X1194">INDEX(StudiesInfo!$1:$80,MATCH($E1194,StudiesInfo!$B:$B,0),MATCH(X$1,StudiesInfo!$1:$1,0))</f>
        <v>hpf</v>
      </c>
      <c r="Y1194" s="30" t="s">
        <v>582</v>
      </c>
      <c r="Z1194" s="30" t="s">
        <v>656</v>
      </c>
      <c r="AA1194" s="30" t="s">
        <v>1274</v>
      </c>
      <c r="AB1194" s="30"/>
      <c r="AC1194" s="30" t="s">
        <v>1275</v>
      </c>
      <c r="AD1194" s="33" t="s">
        <v>586</v>
      </c>
      <c r="AE1194" s="30"/>
      <c r="AF1194" s="30" t="s">
        <v>588</v>
      </c>
    </row>
    <row r="1195" ht="16.5" customHeight="1">
      <c r="A1195" s="30">
        <v>29.0</v>
      </c>
      <c r="B1195" s="31" t="str">
        <f t="array" ref="B1195">INDEX(StudiesInfo!$1:$80,MATCH($E1195,StudiesInfo!$B:$B,0),MATCH(B$1,StudiesInfo!$1:$1,0))</f>
        <v>No</v>
      </c>
      <c r="C1195" s="30"/>
      <c r="D1195" s="30"/>
      <c r="E1195" s="31" t="str">
        <f t="array" ref="E1195">INDEX(StudiesInfo!$1:$80,MATCH($A1195,StudiesInfo!$A:$A,0),MATCH(E$1,StudiesInfo!$1:$1,0))</f>
        <v>Trevisan et al., 2020</v>
      </c>
      <c r="F1195" s="31" t="str">
        <f t="array" ref="F1195">INDEX(StudiesInfo!$1:$80,MATCH($E1195,StudiesInfo!$B:$B,0),MATCH(F$1,StudiesInfo!$1:$1,0))</f>
        <v>44.7 nm</v>
      </c>
      <c r="G1195" s="31" t="str">
        <f t="array" ref="G1195">INDEX(StudiesInfo!$1:$80,MATCH($E1195,StudiesInfo!$B:$B,0),MATCH(G$1,StudiesInfo!$1:$1,0))</f>
        <v>nano</v>
      </c>
      <c r="H1195" s="31" t="str">
        <f t="array" ref="H1195">INDEX(StudiesInfo!$1:$80,MATCH($E1195,StudiesInfo!$B:$B,0),MATCH(H$1,StudiesInfo!$1:$1,0))</f>
        <v>Polystyrene (PS)</v>
      </c>
      <c r="I1195" s="31" t="str">
        <f t="array" ref="I1195">INDEX(StudiesInfo!$1:$80,MATCH($E1195,StudiesInfo!$B:$B,0),MATCH(I$1,StudiesInfo!$1:$1,0))</f>
        <v>Unclear</v>
      </c>
      <c r="J1195" s="32" t="str">
        <f t="array" ref="J1195">INDEX(StudiesInfo!$1:$80,MATCH($E1195,StudiesInfo!$B:$B,0),MATCH(J$1,StudiesInfo!$1:$1,0))</f>
        <v>Danio rerio</v>
      </c>
      <c r="K1195" s="31" t="str">
        <f t="array" ref="K1195">INDEX(StudiesInfo!$1:$80,MATCH($E1195,StudiesInfo!$B:$B,0),MATCH(K$1,StudiesInfo!$1:$1,0))</f>
        <v>NA</v>
      </c>
      <c r="L1195" s="31" t="str">
        <f t="array" ref="L1195">INDEX(StudiesInfo!$1:$80,MATCH($E1195,StudiesInfo!$B:$B,0),MATCH(L$1,StudiesInfo!$1:$1,0))</f>
        <v>Water: Unclear</v>
      </c>
      <c r="M1195" s="31" t="str">
        <f t="array" ref="M1195">INDEX(StudiesInfo!$1:$80,MATCH($E1195,StudiesInfo!$B:$B,0),MATCH(M$1,StudiesInfo!$1:$1,0))</f>
        <v>Unclear</v>
      </c>
      <c r="N1195" s="31">
        <f t="array" ref="N1195">INDEX(StudiesInfo!$1:$80,MATCH($E1195,StudiesInfo!$B:$B,0),MATCH(N$1,StudiesInfo!$1:$1,0))</f>
        <v>1</v>
      </c>
      <c r="O1195" s="31" t="str">
        <f t="array" ref="O1195">INDEX(StudiesInfo!$1:$80,MATCH($E1195,StudiesInfo!$B:$B,0),MATCH(O$1,StudiesInfo!$1:$1,0))</f>
        <v>ppm</v>
      </c>
      <c r="P1195" s="31" t="str">
        <f t="array" ref="P1195">INDEX(StudiesInfo!$1:$80,MATCH($E1195,StudiesInfo!$B:$B,0),MATCH(P$1,StudiesInfo!$1:$1,0))</f>
        <v>Embryo</v>
      </c>
      <c r="Q1195" s="31">
        <f t="array" ref="Q1195">INDEX(StudiesInfo!$1:$80,MATCH($E1195,StudiesInfo!$B:$B,0),MATCH(Q$1,StudiesInfo!$1:$1,0))</f>
        <v>6</v>
      </c>
      <c r="R1195" s="31" t="str">
        <f t="array" ref="R1195">INDEX(StudiesInfo!$1:$80,MATCH($E1195,StudiesInfo!$B:$B,0),MATCH(R$1,StudiesInfo!$1:$1,0))</f>
        <v>hpf</v>
      </c>
      <c r="S1195" s="31" t="str">
        <f t="array" ref="S1195">INDEX(StudiesInfo!$1:$80,MATCH($E1195,StudiesInfo!$B:$B,0),MATCH(S$1,StudiesInfo!$1:$1,0))</f>
        <v>18, 90</v>
      </c>
      <c r="T1195" s="31" t="str">
        <f t="array" ref="T1195">INDEX(StudiesInfo!$1:$80,MATCH($E1195,StudiesInfo!$B:$B,0),MATCH(T$1,StudiesInfo!$1:$1,0))</f>
        <v>up to 96h</v>
      </c>
      <c r="U1195" s="31">
        <f t="array" ref="U1195">INDEX(StudiesInfo!$1:$80,MATCH($E1195,StudiesInfo!$B:$B,0),MATCH(U$1,StudiesInfo!$1:$1,0))</f>
        <v>0</v>
      </c>
      <c r="V1195" s="31" t="str">
        <f t="array" ref="V1195">INDEX(StudiesInfo!$1:$80,MATCH($E1195,StudiesInfo!$B:$B,0),MATCH(V$1,StudiesInfo!$1:$1,0))</f>
        <v>Embryo and Larva</v>
      </c>
      <c r="W1195" s="31" t="str">
        <f t="array" ref="W1195">INDEX(StudiesInfo!$1:$80,MATCH($E1195,StudiesInfo!$B:$B,0),MATCH(W$1,StudiesInfo!$1:$1,0))</f>
        <v>24, 96</v>
      </c>
      <c r="X1195" s="31" t="str">
        <f t="array" ref="X1195">INDEX(StudiesInfo!$1:$80,MATCH($E1195,StudiesInfo!$B:$B,0),MATCH(X$1,StudiesInfo!$1:$1,0))</f>
        <v>hpf</v>
      </c>
      <c r="Y1195" s="30" t="s">
        <v>582</v>
      </c>
      <c r="Z1195" s="30" t="s">
        <v>656</v>
      </c>
      <c r="AA1195" s="30" t="s">
        <v>1274</v>
      </c>
      <c r="AB1195" s="30"/>
      <c r="AC1195" s="30"/>
      <c r="AD1195" s="33" t="s">
        <v>1273</v>
      </c>
      <c r="AE1195" s="30"/>
      <c r="AF1195" s="34" t="s">
        <v>591</v>
      </c>
    </row>
    <row r="1196" ht="16.5" customHeight="1">
      <c r="A1196" s="30">
        <v>29.0</v>
      </c>
      <c r="B1196" s="31" t="str">
        <f t="array" ref="B1196">INDEX(StudiesInfo!$1:$80,MATCH($E1196,StudiesInfo!$B:$B,0),MATCH(B$1,StudiesInfo!$1:$1,0))</f>
        <v>No</v>
      </c>
      <c r="C1196" s="30"/>
      <c r="D1196" s="30"/>
      <c r="E1196" s="31" t="str">
        <f t="array" ref="E1196">INDEX(StudiesInfo!$1:$80,MATCH($A1196,StudiesInfo!$A:$A,0),MATCH(E$1,StudiesInfo!$1:$1,0))</f>
        <v>Trevisan et al., 2020</v>
      </c>
      <c r="F1196" s="31" t="str">
        <f t="array" ref="F1196">INDEX(StudiesInfo!$1:$80,MATCH($E1196,StudiesInfo!$B:$B,0),MATCH(F$1,StudiesInfo!$1:$1,0))</f>
        <v>44.7 nm</v>
      </c>
      <c r="G1196" s="31" t="str">
        <f t="array" ref="G1196">INDEX(StudiesInfo!$1:$80,MATCH($E1196,StudiesInfo!$B:$B,0),MATCH(G$1,StudiesInfo!$1:$1,0))</f>
        <v>nano</v>
      </c>
      <c r="H1196" s="31" t="str">
        <f t="array" ref="H1196">INDEX(StudiesInfo!$1:$80,MATCH($E1196,StudiesInfo!$B:$B,0),MATCH(H$1,StudiesInfo!$1:$1,0))</f>
        <v>Polystyrene (PS)</v>
      </c>
      <c r="I1196" s="31" t="str">
        <f t="array" ref="I1196">INDEX(StudiesInfo!$1:$80,MATCH($E1196,StudiesInfo!$B:$B,0),MATCH(I$1,StudiesInfo!$1:$1,0))</f>
        <v>Unclear</v>
      </c>
      <c r="J1196" s="32" t="str">
        <f t="array" ref="J1196">INDEX(StudiesInfo!$1:$80,MATCH($E1196,StudiesInfo!$B:$B,0),MATCH(J$1,StudiesInfo!$1:$1,0))</f>
        <v>Danio rerio</v>
      </c>
      <c r="K1196" s="31" t="str">
        <f t="array" ref="K1196">INDEX(StudiesInfo!$1:$80,MATCH($E1196,StudiesInfo!$B:$B,0),MATCH(K$1,StudiesInfo!$1:$1,0))</f>
        <v>NA</v>
      </c>
      <c r="L1196" s="31" t="str">
        <f t="array" ref="L1196">INDEX(StudiesInfo!$1:$80,MATCH($E1196,StudiesInfo!$B:$B,0),MATCH(L$1,StudiesInfo!$1:$1,0))</f>
        <v>Water: Unclear</v>
      </c>
      <c r="M1196" s="31" t="str">
        <f t="array" ref="M1196">INDEX(StudiesInfo!$1:$80,MATCH($E1196,StudiesInfo!$B:$B,0),MATCH(M$1,StudiesInfo!$1:$1,0))</f>
        <v>Unclear</v>
      </c>
      <c r="N1196" s="31">
        <f t="array" ref="N1196">INDEX(StudiesInfo!$1:$80,MATCH($E1196,StudiesInfo!$B:$B,0),MATCH(N$1,StudiesInfo!$1:$1,0))</f>
        <v>1</v>
      </c>
      <c r="O1196" s="31" t="str">
        <f t="array" ref="O1196">INDEX(StudiesInfo!$1:$80,MATCH($E1196,StudiesInfo!$B:$B,0),MATCH(O$1,StudiesInfo!$1:$1,0))</f>
        <v>ppm</v>
      </c>
      <c r="P1196" s="31" t="str">
        <f t="array" ref="P1196">INDEX(StudiesInfo!$1:$80,MATCH($E1196,StudiesInfo!$B:$B,0),MATCH(P$1,StudiesInfo!$1:$1,0))</f>
        <v>Embryo</v>
      </c>
      <c r="Q1196" s="31">
        <f t="array" ref="Q1196">INDEX(StudiesInfo!$1:$80,MATCH($E1196,StudiesInfo!$B:$B,0),MATCH(Q$1,StudiesInfo!$1:$1,0))</f>
        <v>6</v>
      </c>
      <c r="R1196" s="31" t="str">
        <f t="array" ref="R1196">INDEX(StudiesInfo!$1:$80,MATCH($E1196,StudiesInfo!$B:$B,0),MATCH(R$1,StudiesInfo!$1:$1,0))</f>
        <v>hpf</v>
      </c>
      <c r="S1196" s="31" t="str">
        <f t="array" ref="S1196">INDEX(StudiesInfo!$1:$80,MATCH($E1196,StudiesInfo!$B:$B,0),MATCH(S$1,StudiesInfo!$1:$1,0))</f>
        <v>18, 90</v>
      </c>
      <c r="T1196" s="31" t="str">
        <f t="array" ref="T1196">INDEX(StudiesInfo!$1:$80,MATCH($E1196,StudiesInfo!$B:$B,0),MATCH(T$1,StudiesInfo!$1:$1,0))</f>
        <v>up to 96h</v>
      </c>
      <c r="U1196" s="31">
        <f t="array" ref="U1196">INDEX(StudiesInfo!$1:$80,MATCH($E1196,StudiesInfo!$B:$B,0),MATCH(U$1,StudiesInfo!$1:$1,0))</f>
        <v>0</v>
      </c>
      <c r="V1196" s="31" t="str">
        <f t="array" ref="V1196">INDEX(StudiesInfo!$1:$80,MATCH($E1196,StudiesInfo!$B:$B,0),MATCH(V$1,StudiesInfo!$1:$1,0))</f>
        <v>Embryo and Larva</v>
      </c>
      <c r="W1196" s="31" t="str">
        <f t="array" ref="W1196">INDEX(StudiesInfo!$1:$80,MATCH($E1196,StudiesInfo!$B:$B,0),MATCH(W$1,StudiesInfo!$1:$1,0))</f>
        <v>24, 96</v>
      </c>
      <c r="X1196" s="31" t="str">
        <f t="array" ref="X1196">INDEX(StudiesInfo!$1:$80,MATCH($E1196,StudiesInfo!$B:$B,0),MATCH(X$1,StudiesInfo!$1:$1,0))</f>
        <v>hpf</v>
      </c>
      <c r="Y1196" s="30" t="s">
        <v>582</v>
      </c>
      <c r="Z1196" s="30" t="s">
        <v>656</v>
      </c>
      <c r="AA1196" s="30" t="s">
        <v>1274</v>
      </c>
      <c r="AB1196" s="30"/>
      <c r="AC1196" s="30" t="s">
        <v>1276</v>
      </c>
      <c r="AD1196" s="33" t="s">
        <v>586</v>
      </c>
      <c r="AE1196" s="30"/>
      <c r="AF1196" s="30" t="s">
        <v>588</v>
      </c>
    </row>
    <row r="1197" ht="16.5" customHeight="1">
      <c r="A1197" s="30">
        <v>29.0</v>
      </c>
      <c r="B1197" s="31" t="str">
        <f t="array" ref="B1197">INDEX(StudiesInfo!$1:$80,MATCH($E1197,StudiesInfo!$B:$B,0),MATCH(B$1,StudiesInfo!$1:$1,0))</f>
        <v>No</v>
      </c>
      <c r="C1197" s="30"/>
      <c r="D1197" s="30"/>
      <c r="E1197" s="31" t="str">
        <f t="array" ref="E1197">INDEX(StudiesInfo!$1:$80,MATCH($A1197,StudiesInfo!$A:$A,0),MATCH(E$1,StudiesInfo!$1:$1,0))</f>
        <v>Trevisan et al., 2020</v>
      </c>
      <c r="F1197" s="31" t="str">
        <f t="array" ref="F1197">INDEX(StudiesInfo!$1:$80,MATCH($E1197,StudiesInfo!$B:$B,0),MATCH(F$1,StudiesInfo!$1:$1,0))</f>
        <v>44.7 nm</v>
      </c>
      <c r="G1197" s="31" t="str">
        <f t="array" ref="G1197">INDEX(StudiesInfo!$1:$80,MATCH($E1197,StudiesInfo!$B:$B,0),MATCH(G$1,StudiesInfo!$1:$1,0))</f>
        <v>nano</v>
      </c>
      <c r="H1197" s="31" t="str">
        <f t="array" ref="H1197">INDEX(StudiesInfo!$1:$80,MATCH($E1197,StudiesInfo!$B:$B,0),MATCH(H$1,StudiesInfo!$1:$1,0))</f>
        <v>Polystyrene (PS)</v>
      </c>
      <c r="I1197" s="31" t="str">
        <f t="array" ref="I1197">INDEX(StudiesInfo!$1:$80,MATCH($E1197,StudiesInfo!$B:$B,0),MATCH(I$1,StudiesInfo!$1:$1,0))</f>
        <v>Unclear</v>
      </c>
      <c r="J1197" s="32" t="str">
        <f t="array" ref="J1197">INDEX(StudiesInfo!$1:$80,MATCH($E1197,StudiesInfo!$B:$B,0),MATCH(J$1,StudiesInfo!$1:$1,0))</f>
        <v>Danio rerio</v>
      </c>
      <c r="K1197" s="31" t="str">
        <f t="array" ref="K1197">INDEX(StudiesInfo!$1:$80,MATCH($E1197,StudiesInfo!$B:$B,0),MATCH(K$1,StudiesInfo!$1:$1,0))</f>
        <v>NA</v>
      </c>
      <c r="L1197" s="31" t="str">
        <f t="array" ref="L1197">INDEX(StudiesInfo!$1:$80,MATCH($E1197,StudiesInfo!$B:$B,0),MATCH(L$1,StudiesInfo!$1:$1,0))</f>
        <v>Water: Unclear</v>
      </c>
      <c r="M1197" s="31" t="str">
        <f t="array" ref="M1197">INDEX(StudiesInfo!$1:$80,MATCH($E1197,StudiesInfo!$B:$B,0),MATCH(M$1,StudiesInfo!$1:$1,0))</f>
        <v>Unclear</v>
      </c>
      <c r="N1197" s="31">
        <f t="array" ref="N1197">INDEX(StudiesInfo!$1:$80,MATCH($E1197,StudiesInfo!$B:$B,0),MATCH(N$1,StudiesInfo!$1:$1,0))</f>
        <v>1</v>
      </c>
      <c r="O1197" s="31" t="str">
        <f t="array" ref="O1197">INDEX(StudiesInfo!$1:$80,MATCH($E1197,StudiesInfo!$B:$B,0),MATCH(O$1,StudiesInfo!$1:$1,0))</f>
        <v>ppm</v>
      </c>
      <c r="P1197" s="31" t="str">
        <f t="array" ref="P1197">INDEX(StudiesInfo!$1:$80,MATCH($E1197,StudiesInfo!$B:$B,0),MATCH(P$1,StudiesInfo!$1:$1,0))</f>
        <v>Embryo</v>
      </c>
      <c r="Q1197" s="31">
        <f t="array" ref="Q1197">INDEX(StudiesInfo!$1:$80,MATCH($E1197,StudiesInfo!$B:$B,0),MATCH(Q$1,StudiesInfo!$1:$1,0))</f>
        <v>6</v>
      </c>
      <c r="R1197" s="31" t="str">
        <f t="array" ref="R1197">INDEX(StudiesInfo!$1:$80,MATCH($E1197,StudiesInfo!$B:$B,0),MATCH(R$1,StudiesInfo!$1:$1,0))</f>
        <v>hpf</v>
      </c>
      <c r="S1197" s="31" t="str">
        <f t="array" ref="S1197">INDEX(StudiesInfo!$1:$80,MATCH($E1197,StudiesInfo!$B:$B,0),MATCH(S$1,StudiesInfo!$1:$1,0))</f>
        <v>18, 90</v>
      </c>
      <c r="T1197" s="31" t="str">
        <f t="array" ref="T1197">INDEX(StudiesInfo!$1:$80,MATCH($E1197,StudiesInfo!$B:$B,0),MATCH(T$1,StudiesInfo!$1:$1,0))</f>
        <v>up to 96h</v>
      </c>
      <c r="U1197" s="31">
        <f t="array" ref="U1197">INDEX(StudiesInfo!$1:$80,MATCH($E1197,StudiesInfo!$B:$B,0),MATCH(U$1,StudiesInfo!$1:$1,0))</f>
        <v>0</v>
      </c>
      <c r="V1197" s="31" t="str">
        <f t="array" ref="V1197">INDEX(StudiesInfo!$1:$80,MATCH($E1197,StudiesInfo!$B:$B,0),MATCH(V$1,StudiesInfo!$1:$1,0))</f>
        <v>Embryo and Larva</v>
      </c>
      <c r="W1197" s="31" t="str">
        <f t="array" ref="W1197">INDEX(StudiesInfo!$1:$80,MATCH($E1197,StudiesInfo!$B:$B,0),MATCH(W$1,StudiesInfo!$1:$1,0))</f>
        <v>24, 96</v>
      </c>
      <c r="X1197" s="31" t="str">
        <f t="array" ref="X1197">INDEX(StudiesInfo!$1:$80,MATCH($E1197,StudiesInfo!$B:$B,0),MATCH(X$1,StudiesInfo!$1:$1,0))</f>
        <v>hpf</v>
      </c>
      <c r="Y1197" s="30" t="s">
        <v>582</v>
      </c>
      <c r="Z1197" s="30" t="s">
        <v>656</v>
      </c>
      <c r="AA1197" s="30" t="s">
        <v>1274</v>
      </c>
      <c r="AB1197" s="30"/>
      <c r="AC1197" s="30"/>
      <c r="AD1197" s="33" t="s">
        <v>1273</v>
      </c>
      <c r="AE1197" s="30"/>
      <c r="AF1197" s="30" t="s">
        <v>596</v>
      </c>
    </row>
    <row r="1198" ht="16.5" customHeight="1">
      <c r="A1198" s="30">
        <v>29.0</v>
      </c>
      <c r="B1198" s="31" t="str">
        <f t="array" ref="B1198">INDEX(StudiesInfo!$1:$80,MATCH($E1198,StudiesInfo!$B:$B,0),MATCH(B$1,StudiesInfo!$1:$1,0))</f>
        <v>No</v>
      </c>
      <c r="C1198" s="30"/>
      <c r="D1198" s="30"/>
      <c r="E1198" s="31" t="str">
        <f t="array" ref="E1198">INDEX(StudiesInfo!$1:$80,MATCH($A1198,StudiesInfo!$A:$A,0),MATCH(E$1,StudiesInfo!$1:$1,0))</f>
        <v>Trevisan et al., 2020</v>
      </c>
      <c r="F1198" s="31" t="str">
        <f t="array" ref="F1198">INDEX(StudiesInfo!$1:$80,MATCH($E1198,StudiesInfo!$B:$B,0),MATCH(F$1,StudiesInfo!$1:$1,0))</f>
        <v>44.7 nm</v>
      </c>
      <c r="G1198" s="31" t="str">
        <f t="array" ref="G1198">INDEX(StudiesInfo!$1:$80,MATCH($E1198,StudiesInfo!$B:$B,0),MATCH(G$1,StudiesInfo!$1:$1,0))</f>
        <v>nano</v>
      </c>
      <c r="H1198" s="31" t="str">
        <f t="array" ref="H1198">INDEX(StudiesInfo!$1:$80,MATCH($E1198,StudiesInfo!$B:$B,0),MATCH(H$1,StudiesInfo!$1:$1,0))</f>
        <v>Polystyrene (PS)</v>
      </c>
      <c r="I1198" s="31" t="str">
        <f t="array" ref="I1198">INDEX(StudiesInfo!$1:$80,MATCH($E1198,StudiesInfo!$B:$B,0),MATCH(I$1,StudiesInfo!$1:$1,0))</f>
        <v>Unclear</v>
      </c>
      <c r="J1198" s="32" t="str">
        <f t="array" ref="J1198">INDEX(StudiesInfo!$1:$80,MATCH($E1198,StudiesInfo!$B:$B,0),MATCH(J$1,StudiesInfo!$1:$1,0))</f>
        <v>Danio rerio</v>
      </c>
      <c r="K1198" s="31" t="str">
        <f t="array" ref="K1198">INDEX(StudiesInfo!$1:$80,MATCH($E1198,StudiesInfo!$B:$B,0),MATCH(K$1,StudiesInfo!$1:$1,0))</f>
        <v>NA</v>
      </c>
      <c r="L1198" s="31" t="str">
        <f t="array" ref="L1198">INDEX(StudiesInfo!$1:$80,MATCH($E1198,StudiesInfo!$B:$B,0),MATCH(L$1,StudiesInfo!$1:$1,0))</f>
        <v>Water: Unclear</v>
      </c>
      <c r="M1198" s="31" t="str">
        <f t="array" ref="M1198">INDEX(StudiesInfo!$1:$80,MATCH($E1198,StudiesInfo!$B:$B,0),MATCH(M$1,StudiesInfo!$1:$1,0))</f>
        <v>Unclear</v>
      </c>
      <c r="N1198" s="31">
        <f t="array" ref="N1198">INDEX(StudiesInfo!$1:$80,MATCH($E1198,StudiesInfo!$B:$B,0),MATCH(N$1,StudiesInfo!$1:$1,0))</f>
        <v>1</v>
      </c>
      <c r="O1198" s="31" t="str">
        <f t="array" ref="O1198">INDEX(StudiesInfo!$1:$80,MATCH($E1198,StudiesInfo!$B:$B,0),MATCH(O$1,StudiesInfo!$1:$1,0))</f>
        <v>ppm</v>
      </c>
      <c r="P1198" s="31" t="str">
        <f t="array" ref="P1198">INDEX(StudiesInfo!$1:$80,MATCH($E1198,StudiesInfo!$B:$B,0),MATCH(P$1,StudiesInfo!$1:$1,0))</f>
        <v>Embryo</v>
      </c>
      <c r="Q1198" s="31">
        <f t="array" ref="Q1198">INDEX(StudiesInfo!$1:$80,MATCH($E1198,StudiesInfo!$B:$B,0),MATCH(Q$1,StudiesInfo!$1:$1,0))</f>
        <v>6</v>
      </c>
      <c r="R1198" s="31" t="str">
        <f t="array" ref="R1198">INDEX(StudiesInfo!$1:$80,MATCH($E1198,StudiesInfo!$B:$B,0),MATCH(R$1,StudiesInfo!$1:$1,0))</f>
        <v>hpf</v>
      </c>
      <c r="S1198" s="31" t="str">
        <f t="array" ref="S1198">INDEX(StudiesInfo!$1:$80,MATCH($E1198,StudiesInfo!$B:$B,0),MATCH(S$1,StudiesInfo!$1:$1,0))</f>
        <v>18, 90</v>
      </c>
      <c r="T1198" s="31" t="str">
        <f t="array" ref="T1198">INDEX(StudiesInfo!$1:$80,MATCH($E1198,StudiesInfo!$B:$B,0),MATCH(T$1,StudiesInfo!$1:$1,0))</f>
        <v>up to 96h</v>
      </c>
      <c r="U1198" s="31">
        <f t="array" ref="U1198">INDEX(StudiesInfo!$1:$80,MATCH($E1198,StudiesInfo!$B:$B,0),MATCH(U$1,StudiesInfo!$1:$1,0))</f>
        <v>0</v>
      </c>
      <c r="V1198" s="31" t="str">
        <f t="array" ref="V1198">INDEX(StudiesInfo!$1:$80,MATCH($E1198,StudiesInfo!$B:$B,0),MATCH(V$1,StudiesInfo!$1:$1,0))</f>
        <v>Embryo and Larva</v>
      </c>
      <c r="W1198" s="31" t="str">
        <f t="array" ref="W1198">INDEX(StudiesInfo!$1:$80,MATCH($E1198,StudiesInfo!$B:$B,0),MATCH(W$1,StudiesInfo!$1:$1,0))</f>
        <v>24, 96</v>
      </c>
      <c r="X1198" s="31" t="str">
        <f t="array" ref="X1198">INDEX(StudiesInfo!$1:$80,MATCH($E1198,StudiesInfo!$B:$B,0),MATCH(X$1,StudiesInfo!$1:$1,0))</f>
        <v>hpf</v>
      </c>
      <c r="Y1198" s="30" t="s">
        <v>582</v>
      </c>
      <c r="Z1198" s="30" t="s">
        <v>656</v>
      </c>
      <c r="AA1198" s="30" t="s">
        <v>1277</v>
      </c>
      <c r="AB1198" s="30"/>
      <c r="AC1198" s="30" t="s">
        <v>1278</v>
      </c>
      <c r="AD1198" s="33" t="s">
        <v>586</v>
      </c>
      <c r="AE1198" s="30"/>
      <c r="AF1198" s="30" t="s">
        <v>588</v>
      </c>
    </row>
    <row r="1199" ht="16.5" customHeight="1">
      <c r="A1199" s="30">
        <v>29.0</v>
      </c>
      <c r="B1199" s="31" t="str">
        <f t="array" ref="B1199">INDEX(StudiesInfo!$1:$80,MATCH($E1199,StudiesInfo!$B:$B,0),MATCH(B$1,StudiesInfo!$1:$1,0))</f>
        <v>No</v>
      </c>
      <c r="C1199" s="30"/>
      <c r="D1199" s="30"/>
      <c r="E1199" s="31" t="str">
        <f t="array" ref="E1199">INDEX(StudiesInfo!$1:$80,MATCH($A1199,StudiesInfo!$A:$A,0),MATCH(E$1,StudiesInfo!$1:$1,0))</f>
        <v>Trevisan et al., 2020</v>
      </c>
      <c r="F1199" s="31" t="str">
        <f t="array" ref="F1199">INDEX(StudiesInfo!$1:$80,MATCH($E1199,StudiesInfo!$B:$B,0),MATCH(F$1,StudiesInfo!$1:$1,0))</f>
        <v>44.7 nm</v>
      </c>
      <c r="G1199" s="31" t="str">
        <f t="array" ref="G1199">INDEX(StudiesInfo!$1:$80,MATCH($E1199,StudiesInfo!$B:$B,0),MATCH(G$1,StudiesInfo!$1:$1,0))</f>
        <v>nano</v>
      </c>
      <c r="H1199" s="31" t="str">
        <f t="array" ref="H1199">INDEX(StudiesInfo!$1:$80,MATCH($E1199,StudiesInfo!$B:$B,0),MATCH(H$1,StudiesInfo!$1:$1,0))</f>
        <v>Polystyrene (PS)</v>
      </c>
      <c r="I1199" s="31" t="str">
        <f t="array" ref="I1199">INDEX(StudiesInfo!$1:$80,MATCH($E1199,StudiesInfo!$B:$B,0),MATCH(I$1,StudiesInfo!$1:$1,0))</f>
        <v>Unclear</v>
      </c>
      <c r="J1199" s="32" t="str">
        <f t="array" ref="J1199">INDEX(StudiesInfo!$1:$80,MATCH($E1199,StudiesInfo!$B:$B,0),MATCH(J$1,StudiesInfo!$1:$1,0))</f>
        <v>Danio rerio</v>
      </c>
      <c r="K1199" s="31" t="str">
        <f t="array" ref="K1199">INDEX(StudiesInfo!$1:$80,MATCH($E1199,StudiesInfo!$B:$B,0),MATCH(K$1,StudiesInfo!$1:$1,0))</f>
        <v>NA</v>
      </c>
      <c r="L1199" s="31" t="str">
        <f t="array" ref="L1199">INDEX(StudiesInfo!$1:$80,MATCH($E1199,StudiesInfo!$B:$B,0),MATCH(L$1,StudiesInfo!$1:$1,0))</f>
        <v>Water: Unclear</v>
      </c>
      <c r="M1199" s="31" t="str">
        <f t="array" ref="M1199">INDEX(StudiesInfo!$1:$80,MATCH($E1199,StudiesInfo!$B:$B,0),MATCH(M$1,StudiesInfo!$1:$1,0))</f>
        <v>Unclear</v>
      </c>
      <c r="N1199" s="31">
        <f t="array" ref="N1199">INDEX(StudiesInfo!$1:$80,MATCH($E1199,StudiesInfo!$B:$B,0),MATCH(N$1,StudiesInfo!$1:$1,0))</f>
        <v>1</v>
      </c>
      <c r="O1199" s="31" t="str">
        <f t="array" ref="O1199">INDEX(StudiesInfo!$1:$80,MATCH($E1199,StudiesInfo!$B:$B,0),MATCH(O$1,StudiesInfo!$1:$1,0))</f>
        <v>ppm</v>
      </c>
      <c r="P1199" s="31" t="str">
        <f t="array" ref="P1199">INDEX(StudiesInfo!$1:$80,MATCH($E1199,StudiesInfo!$B:$B,0),MATCH(P$1,StudiesInfo!$1:$1,0))</f>
        <v>Embryo</v>
      </c>
      <c r="Q1199" s="31">
        <f t="array" ref="Q1199">INDEX(StudiesInfo!$1:$80,MATCH($E1199,StudiesInfo!$B:$B,0),MATCH(Q$1,StudiesInfo!$1:$1,0))</f>
        <v>6</v>
      </c>
      <c r="R1199" s="31" t="str">
        <f t="array" ref="R1199">INDEX(StudiesInfo!$1:$80,MATCH($E1199,StudiesInfo!$B:$B,0),MATCH(R$1,StudiesInfo!$1:$1,0))</f>
        <v>hpf</v>
      </c>
      <c r="S1199" s="31" t="str">
        <f t="array" ref="S1199">INDEX(StudiesInfo!$1:$80,MATCH($E1199,StudiesInfo!$B:$B,0),MATCH(S$1,StudiesInfo!$1:$1,0))</f>
        <v>18, 90</v>
      </c>
      <c r="T1199" s="31" t="str">
        <f t="array" ref="T1199">INDEX(StudiesInfo!$1:$80,MATCH($E1199,StudiesInfo!$B:$B,0),MATCH(T$1,StudiesInfo!$1:$1,0))</f>
        <v>up to 96h</v>
      </c>
      <c r="U1199" s="31">
        <f t="array" ref="U1199">INDEX(StudiesInfo!$1:$80,MATCH($E1199,StudiesInfo!$B:$B,0),MATCH(U$1,StudiesInfo!$1:$1,0))</f>
        <v>0</v>
      </c>
      <c r="V1199" s="31" t="str">
        <f t="array" ref="V1199">INDEX(StudiesInfo!$1:$80,MATCH($E1199,StudiesInfo!$B:$B,0),MATCH(V$1,StudiesInfo!$1:$1,0))</f>
        <v>Embryo and Larva</v>
      </c>
      <c r="W1199" s="31" t="str">
        <f t="array" ref="W1199">INDEX(StudiesInfo!$1:$80,MATCH($E1199,StudiesInfo!$B:$B,0),MATCH(W$1,StudiesInfo!$1:$1,0))</f>
        <v>24, 96</v>
      </c>
      <c r="X1199" s="31" t="str">
        <f t="array" ref="X1199">INDEX(StudiesInfo!$1:$80,MATCH($E1199,StudiesInfo!$B:$B,0),MATCH(X$1,StudiesInfo!$1:$1,0))</f>
        <v>hpf</v>
      </c>
      <c r="Y1199" s="30" t="s">
        <v>582</v>
      </c>
      <c r="Z1199" s="30" t="s">
        <v>656</v>
      </c>
      <c r="AA1199" s="30" t="s">
        <v>1277</v>
      </c>
      <c r="AB1199" s="30"/>
      <c r="AC1199" s="30"/>
      <c r="AD1199" s="33" t="s">
        <v>1273</v>
      </c>
      <c r="AE1199" s="30"/>
      <c r="AF1199" s="34" t="s">
        <v>591</v>
      </c>
    </row>
    <row r="1200" ht="16.5" hidden="1" customHeight="1">
      <c r="A1200" s="30">
        <v>118.0</v>
      </c>
      <c r="B1200" s="31" t="str">
        <f t="array" ref="B1200">INDEX(StudiesInfo!$1:$80,MATCH($E1200,StudiesInfo!$B:$B,0),MATCH(B$1,StudiesInfo!$1:$1,0))</f>
        <v>Yes</v>
      </c>
      <c r="C1200" s="30" t="s">
        <v>45</v>
      </c>
      <c r="D1200" s="30" t="s">
        <v>45</v>
      </c>
      <c r="E1200" s="31" t="str">
        <f t="array" ref="E1200">INDEX(StudiesInfo!$1:$80,MATCH($A1200,StudiesInfo!$A:$A,0),MATCH(E$1,StudiesInfo!$1:$1,0))</f>
        <v>Umamaheswari et al., 2021</v>
      </c>
      <c r="F1200" s="31" t="str">
        <f t="array" ref="F1200">INDEX(StudiesInfo!$1:$80,MATCH($E1200,StudiesInfo!$B:$B,0),MATCH(F$1,StudiesInfo!$1:$1,0))</f>
        <v>94-107 nm</v>
      </c>
      <c r="G1200" s="31" t="str">
        <f t="array" ref="G1200">INDEX(StudiesInfo!$1:$80,MATCH($E1200,StudiesInfo!$B:$B,0),MATCH(G$1,StudiesInfo!$1:$1,0))</f>
        <v>nano</v>
      </c>
      <c r="H1200" s="31" t="str">
        <f t="array" ref="H1200">INDEX(StudiesInfo!$1:$80,MATCH($E1200,StudiesInfo!$B:$B,0),MATCH(H$1,StudiesInfo!$1:$1,0))</f>
        <v>Polystyrene (PS)</v>
      </c>
      <c r="I1200" s="31" t="str">
        <f t="array" ref="I1200">INDEX(StudiesInfo!$1:$80,MATCH($E1200,StudiesInfo!$B:$B,0),MATCH(I$1,StudiesInfo!$1:$1,0))</f>
        <v>Sphere</v>
      </c>
      <c r="J1200" s="32" t="str">
        <f t="array" ref="J1200">INDEX(StudiesInfo!$1:$80,MATCH($E1200,StudiesInfo!$B:$B,0),MATCH(J$1,StudiesInfo!$1:$1,0))</f>
        <v>Danio rerio</v>
      </c>
      <c r="K1200" s="31" t="str">
        <f t="array" ref="K1200">INDEX(StudiesInfo!$1:$80,MATCH($E1200,StudiesInfo!$B:$B,0),MATCH(K$1,StudiesInfo!$1:$1,0))</f>
        <v>M</v>
      </c>
      <c r="L1200" s="31" t="str">
        <f t="array" ref="L1200">INDEX(StudiesInfo!$1:$80,MATCH($E1200,StudiesInfo!$B:$B,0),MATCH(L$1,StudiesInfo!$1:$1,0))</f>
        <v>Water: Semi-static system</v>
      </c>
      <c r="M1200" s="31" t="str">
        <f t="array" ref="M1200">INDEX(StudiesInfo!$1:$80,MATCH($E1200,StudiesInfo!$B:$B,0),MATCH(M$1,StudiesInfo!$1:$1,0))</f>
        <v>Every 24h</v>
      </c>
      <c r="N1200" s="35" t="str">
        <f t="array" ref="N1200">INDEX(StudiesInfo!$1:$80,MATCH($E1200,StudiesInfo!$B:$B,0),MATCH(N$1,StudiesInfo!$1:$1,0))</f>
        <v>10, 100</v>
      </c>
      <c r="O1200" s="31" t="str">
        <f t="array" ref="O1200">INDEX(StudiesInfo!$1:$80,MATCH($E1200,StudiesInfo!$B:$B,0),MATCH(O$1,StudiesInfo!$1:$1,0))</f>
        <v>µg/L</v>
      </c>
      <c r="P1200" s="31" t="str">
        <f t="array" ref="P1200">INDEX(StudiesInfo!$1:$80,MATCH($E1200,StudiesInfo!$B:$B,0),MATCH(P$1,StudiesInfo!$1:$1,0))</f>
        <v>Adult</v>
      </c>
      <c r="Q1200" s="31">
        <f t="array" ref="Q1200">INDEX(StudiesInfo!$1:$80,MATCH($E1200,StudiesInfo!$B:$B,0),MATCH(Q$1,StudiesInfo!$1:$1,0))</f>
        <v>4</v>
      </c>
      <c r="R1200" s="31" t="str">
        <f t="array" ref="R1200">INDEX(StudiesInfo!$1:$80,MATCH($E1200,StudiesInfo!$B:$B,0),MATCH(R$1,StudiesInfo!$1:$1,0))</f>
        <v>months</v>
      </c>
      <c r="S1200" s="31" t="str">
        <f t="array" ref="S1200">INDEX(StudiesInfo!$1:$80,MATCH($E1200,StudiesInfo!$B:$B,0),MATCH(S$1,StudiesInfo!$1:$1,0))</f>
        <v>7, 14, 21, 28, 35</v>
      </c>
      <c r="T1200" s="31" t="str">
        <f t="array" ref="T1200">INDEX(StudiesInfo!$1:$80,MATCH($E1200,StudiesInfo!$B:$B,0),MATCH(T$1,StudiesInfo!$1:$1,0))</f>
        <v>5-15 days,
15 days +</v>
      </c>
      <c r="U1200" s="31">
        <f t="array" ref="U1200">INDEX(StudiesInfo!$1:$80,MATCH($E1200,StudiesInfo!$B:$B,0),MATCH(U$1,StudiesInfo!$1:$1,0))</f>
        <v>0</v>
      </c>
      <c r="V1200" s="31" t="str">
        <f t="array" ref="V1200">INDEX(StudiesInfo!$1:$80,MATCH($E1200,StudiesInfo!$B:$B,0),MATCH(V$1,StudiesInfo!$1:$1,0))</f>
        <v>Adult</v>
      </c>
      <c r="W1200" s="50">
        <f t="array" ref="W1200">INDEX(StudiesInfo!$1:$80,MATCH($E1200,StudiesInfo!$B:$B,0),MATCH(W$1,StudiesInfo!$1:$1,0))</f>
        <v>45752</v>
      </c>
      <c r="X1200" s="31" t="str">
        <f t="array" ref="X1200">INDEX(StudiesInfo!$1:$80,MATCH($E1200,StudiesInfo!$B:$B,0),MATCH(X$1,StudiesInfo!$1:$1,0))</f>
        <v>months</v>
      </c>
      <c r="Y1200" s="30" t="s">
        <v>582</v>
      </c>
      <c r="Z1200" s="30" t="s">
        <v>597</v>
      </c>
      <c r="AA1200" s="30" t="s">
        <v>730</v>
      </c>
      <c r="AB1200" s="30">
        <v>16.0</v>
      </c>
      <c r="AC1200" s="30" t="s">
        <v>604</v>
      </c>
      <c r="AD1200" s="33" t="s">
        <v>1279</v>
      </c>
      <c r="AE1200" s="30" t="s">
        <v>587</v>
      </c>
      <c r="AF1200" s="30" t="s">
        <v>588</v>
      </c>
    </row>
    <row r="1201" ht="16.5" hidden="1" customHeight="1">
      <c r="A1201" s="30">
        <v>118.0</v>
      </c>
      <c r="B1201" s="31" t="str">
        <f t="array" ref="B1201">INDEX(StudiesInfo!$1:$80,MATCH($E1201,StudiesInfo!$B:$B,0),MATCH(B$1,StudiesInfo!$1:$1,0))</f>
        <v>Yes</v>
      </c>
      <c r="E1201" s="31" t="str">
        <f t="array" ref="E1201">INDEX(StudiesInfo!$1:$80,MATCH($A1201,StudiesInfo!$A:$A,0),MATCH(E$1,StudiesInfo!$1:$1,0))</f>
        <v>Umamaheswari et al., 2021</v>
      </c>
      <c r="F1201" s="31" t="str">
        <f t="array" ref="F1201">INDEX(StudiesInfo!$1:$80,MATCH($E1201,StudiesInfo!$B:$B,0),MATCH(F$1,StudiesInfo!$1:$1,0))</f>
        <v>94-107 nm</v>
      </c>
      <c r="G1201" s="31" t="str">
        <f t="array" ref="G1201">INDEX(StudiesInfo!$1:$80,MATCH($E1201,StudiesInfo!$B:$B,0),MATCH(G$1,StudiesInfo!$1:$1,0))</f>
        <v>nano</v>
      </c>
      <c r="H1201" s="31" t="str">
        <f t="array" ref="H1201">INDEX(StudiesInfo!$1:$80,MATCH($E1201,StudiesInfo!$B:$B,0),MATCH(H$1,StudiesInfo!$1:$1,0))</f>
        <v>Polystyrene (PS)</v>
      </c>
      <c r="I1201" s="31" t="str">
        <f t="array" ref="I1201">INDEX(StudiesInfo!$1:$80,MATCH($E1201,StudiesInfo!$B:$B,0),MATCH(I$1,StudiesInfo!$1:$1,0))</f>
        <v>Sphere</v>
      </c>
      <c r="J1201" s="32" t="str">
        <f t="array" ref="J1201">INDEX(StudiesInfo!$1:$80,MATCH($E1201,StudiesInfo!$B:$B,0),MATCH(J$1,StudiesInfo!$1:$1,0))</f>
        <v>Danio rerio</v>
      </c>
      <c r="K1201" s="31" t="str">
        <f t="array" ref="K1201">INDEX(StudiesInfo!$1:$80,MATCH($E1201,StudiesInfo!$B:$B,0),MATCH(K$1,StudiesInfo!$1:$1,0))</f>
        <v>M</v>
      </c>
      <c r="L1201" s="31" t="str">
        <f t="array" ref="L1201">INDEX(StudiesInfo!$1:$80,MATCH($E1201,StudiesInfo!$B:$B,0),MATCH(L$1,StudiesInfo!$1:$1,0))</f>
        <v>Water: Semi-static system</v>
      </c>
      <c r="M1201" s="31" t="str">
        <f t="array" ref="M1201">INDEX(StudiesInfo!$1:$80,MATCH($E1201,StudiesInfo!$B:$B,0),MATCH(M$1,StudiesInfo!$1:$1,0))</f>
        <v>Every 24h</v>
      </c>
      <c r="N1201" s="35" t="str">
        <f t="array" ref="N1201">INDEX(StudiesInfo!$1:$80,MATCH($E1201,StudiesInfo!$B:$B,0),MATCH(N$1,StudiesInfo!$1:$1,0))</f>
        <v>10, 100</v>
      </c>
      <c r="O1201" s="31" t="str">
        <f t="array" ref="O1201">INDEX(StudiesInfo!$1:$80,MATCH($E1201,StudiesInfo!$B:$B,0),MATCH(O$1,StudiesInfo!$1:$1,0))</f>
        <v>µg/L</v>
      </c>
      <c r="P1201" s="31" t="str">
        <f t="array" ref="P1201">INDEX(StudiesInfo!$1:$80,MATCH($E1201,StudiesInfo!$B:$B,0),MATCH(P$1,StudiesInfo!$1:$1,0))</f>
        <v>Adult</v>
      </c>
      <c r="Q1201" s="31">
        <f t="array" ref="Q1201">INDEX(StudiesInfo!$1:$80,MATCH($E1201,StudiesInfo!$B:$B,0),MATCH(Q$1,StudiesInfo!$1:$1,0))</f>
        <v>4</v>
      </c>
      <c r="R1201" s="31" t="str">
        <f t="array" ref="R1201">INDEX(StudiesInfo!$1:$80,MATCH($E1201,StudiesInfo!$B:$B,0),MATCH(R$1,StudiesInfo!$1:$1,0))</f>
        <v>months</v>
      </c>
      <c r="S1201" s="31" t="str">
        <f t="array" ref="S1201">INDEX(StudiesInfo!$1:$80,MATCH($E1201,StudiesInfo!$B:$B,0),MATCH(S$1,StudiesInfo!$1:$1,0))</f>
        <v>7, 14, 21, 28, 35</v>
      </c>
      <c r="T1201" s="31" t="str">
        <f t="array" ref="T1201">INDEX(StudiesInfo!$1:$80,MATCH($E1201,StudiesInfo!$B:$B,0),MATCH(T$1,StudiesInfo!$1:$1,0))</f>
        <v>5-15 days,
15 days +</v>
      </c>
      <c r="U1201" s="31">
        <f t="array" ref="U1201">INDEX(StudiesInfo!$1:$80,MATCH($E1201,StudiesInfo!$B:$B,0),MATCH(U$1,StudiesInfo!$1:$1,0))</f>
        <v>0</v>
      </c>
      <c r="V1201" s="31" t="str">
        <f t="array" ref="V1201">INDEX(StudiesInfo!$1:$80,MATCH($E1201,StudiesInfo!$B:$B,0),MATCH(V$1,StudiesInfo!$1:$1,0))</f>
        <v>Adult</v>
      </c>
      <c r="W1201" s="50">
        <f t="array" ref="W1201">INDEX(StudiesInfo!$1:$80,MATCH($E1201,StudiesInfo!$B:$B,0),MATCH(W$1,StudiesInfo!$1:$1,0))</f>
        <v>45752</v>
      </c>
      <c r="X1201" s="31" t="str">
        <f t="array" ref="X1201">INDEX(StudiesInfo!$1:$80,MATCH($E1201,StudiesInfo!$B:$B,0),MATCH(X$1,StudiesInfo!$1:$1,0))</f>
        <v>months</v>
      </c>
      <c r="Y1201" s="30" t="s">
        <v>582</v>
      </c>
      <c r="Z1201" s="30" t="s">
        <v>597</v>
      </c>
      <c r="AA1201" s="30" t="s">
        <v>730</v>
      </c>
      <c r="AD1201" s="33" t="s">
        <v>1280</v>
      </c>
      <c r="AE1201" s="30" t="s">
        <v>590</v>
      </c>
      <c r="AF1201" s="30" t="s">
        <v>600</v>
      </c>
    </row>
    <row r="1202" ht="16.5" hidden="1" customHeight="1">
      <c r="A1202" s="30">
        <v>118.0</v>
      </c>
      <c r="B1202" s="31" t="str">
        <f t="array" ref="B1202">INDEX(StudiesInfo!$1:$80,MATCH($E1202,StudiesInfo!$B:$B,0),MATCH(B$1,StudiesInfo!$1:$1,0))</f>
        <v>Yes</v>
      </c>
      <c r="C1202" s="30"/>
      <c r="D1202" s="30"/>
      <c r="E1202" s="31" t="str">
        <f t="array" ref="E1202">INDEX(StudiesInfo!$1:$80,MATCH($A1202,StudiesInfo!$A:$A,0),MATCH(E$1,StudiesInfo!$1:$1,0))</f>
        <v>Umamaheswari et al., 2021</v>
      </c>
      <c r="F1202" s="31" t="str">
        <f t="array" ref="F1202">INDEX(StudiesInfo!$1:$80,MATCH($E1202,StudiesInfo!$B:$B,0),MATCH(F$1,StudiesInfo!$1:$1,0))</f>
        <v>94-107 nm</v>
      </c>
      <c r="G1202" s="31" t="str">
        <f t="array" ref="G1202">INDEX(StudiesInfo!$1:$80,MATCH($E1202,StudiesInfo!$B:$B,0),MATCH(G$1,StudiesInfo!$1:$1,0))</f>
        <v>nano</v>
      </c>
      <c r="H1202" s="31" t="str">
        <f t="array" ref="H1202">INDEX(StudiesInfo!$1:$80,MATCH($E1202,StudiesInfo!$B:$B,0),MATCH(H$1,StudiesInfo!$1:$1,0))</f>
        <v>Polystyrene (PS)</v>
      </c>
      <c r="I1202" s="31" t="str">
        <f t="array" ref="I1202">INDEX(StudiesInfo!$1:$80,MATCH($E1202,StudiesInfo!$B:$B,0),MATCH(I$1,StudiesInfo!$1:$1,0))</f>
        <v>Sphere</v>
      </c>
      <c r="J1202" s="32" t="str">
        <f t="array" ref="J1202">INDEX(StudiesInfo!$1:$80,MATCH($E1202,StudiesInfo!$B:$B,0),MATCH(J$1,StudiesInfo!$1:$1,0))</f>
        <v>Danio rerio</v>
      </c>
      <c r="K1202" s="31" t="str">
        <f t="array" ref="K1202">INDEX(StudiesInfo!$1:$80,MATCH($E1202,StudiesInfo!$B:$B,0),MATCH(K$1,StudiesInfo!$1:$1,0))</f>
        <v>M</v>
      </c>
      <c r="L1202" s="31" t="str">
        <f t="array" ref="L1202">INDEX(StudiesInfo!$1:$80,MATCH($E1202,StudiesInfo!$B:$B,0),MATCH(L$1,StudiesInfo!$1:$1,0))</f>
        <v>Water: Semi-static system</v>
      </c>
      <c r="M1202" s="31" t="str">
        <f t="array" ref="M1202">INDEX(StudiesInfo!$1:$80,MATCH($E1202,StudiesInfo!$B:$B,0),MATCH(M$1,StudiesInfo!$1:$1,0))</f>
        <v>Every 24h</v>
      </c>
      <c r="N1202" s="35" t="str">
        <f t="array" ref="N1202">INDEX(StudiesInfo!$1:$80,MATCH($E1202,StudiesInfo!$B:$B,0),MATCH(N$1,StudiesInfo!$1:$1,0))</f>
        <v>10, 100</v>
      </c>
      <c r="O1202" s="31" t="str">
        <f t="array" ref="O1202">INDEX(StudiesInfo!$1:$80,MATCH($E1202,StudiesInfo!$B:$B,0),MATCH(O$1,StudiesInfo!$1:$1,0))</f>
        <v>µg/L</v>
      </c>
      <c r="P1202" s="31" t="str">
        <f t="array" ref="P1202">INDEX(StudiesInfo!$1:$80,MATCH($E1202,StudiesInfo!$B:$B,0),MATCH(P$1,StudiesInfo!$1:$1,0))</f>
        <v>Adult</v>
      </c>
      <c r="Q1202" s="31">
        <f t="array" ref="Q1202">INDEX(StudiesInfo!$1:$80,MATCH($E1202,StudiesInfo!$B:$B,0),MATCH(Q$1,StudiesInfo!$1:$1,0))</f>
        <v>4</v>
      </c>
      <c r="R1202" s="31" t="str">
        <f t="array" ref="R1202">INDEX(StudiesInfo!$1:$80,MATCH($E1202,StudiesInfo!$B:$B,0),MATCH(R$1,StudiesInfo!$1:$1,0))</f>
        <v>months</v>
      </c>
      <c r="S1202" s="31" t="str">
        <f t="array" ref="S1202">INDEX(StudiesInfo!$1:$80,MATCH($E1202,StudiesInfo!$B:$B,0),MATCH(S$1,StudiesInfo!$1:$1,0))</f>
        <v>7, 14, 21, 28, 35</v>
      </c>
      <c r="T1202" s="31" t="str">
        <f t="array" ref="T1202">INDEX(StudiesInfo!$1:$80,MATCH($E1202,StudiesInfo!$B:$B,0),MATCH(T$1,StudiesInfo!$1:$1,0))</f>
        <v>5-15 days,
15 days +</v>
      </c>
      <c r="U1202" s="31">
        <f t="array" ref="U1202">INDEX(StudiesInfo!$1:$80,MATCH($E1202,StudiesInfo!$B:$B,0),MATCH(U$1,StudiesInfo!$1:$1,0))</f>
        <v>0</v>
      </c>
      <c r="V1202" s="31" t="str">
        <f t="array" ref="V1202">INDEX(StudiesInfo!$1:$80,MATCH($E1202,StudiesInfo!$B:$B,0),MATCH(V$1,StudiesInfo!$1:$1,0))</f>
        <v>Adult</v>
      </c>
      <c r="W1202" s="50">
        <f t="array" ref="W1202">INDEX(StudiesInfo!$1:$80,MATCH($E1202,StudiesInfo!$B:$B,0),MATCH(W$1,StudiesInfo!$1:$1,0))</f>
        <v>45752</v>
      </c>
      <c r="X1202" s="31" t="str">
        <f t="array" ref="X1202">INDEX(StudiesInfo!$1:$80,MATCH($E1202,StudiesInfo!$B:$B,0),MATCH(X$1,StudiesInfo!$1:$1,0))</f>
        <v>months</v>
      </c>
      <c r="Y1202" s="30" t="s">
        <v>582</v>
      </c>
      <c r="Z1202" s="30" t="s">
        <v>597</v>
      </c>
      <c r="AA1202" s="30" t="s">
        <v>730</v>
      </c>
      <c r="AC1202" s="30"/>
      <c r="AD1202" s="33" t="s">
        <v>1281</v>
      </c>
      <c r="AE1202" s="30" t="s">
        <v>590</v>
      </c>
      <c r="AF1202" s="30" t="s">
        <v>600</v>
      </c>
    </row>
    <row r="1203" ht="16.5" hidden="1" customHeight="1">
      <c r="A1203" s="30">
        <v>118.0</v>
      </c>
      <c r="B1203" s="31" t="str">
        <f t="array" ref="B1203">INDEX(StudiesInfo!$1:$80,MATCH($E1203,StudiesInfo!$B:$B,0),MATCH(B$1,StudiesInfo!$1:$1,0))</f>
        <v>Yes</v>
      </c>
      <c r="E1203" s="31" t="str">
        <f t="array" ref="E1203">INDEX(StudiesInfo!$1:$80,MATCH($A1203,StudiesInfo!$A:$A,0),MATCH(E$1,StudiesInfo!$1:$1,0))</f>
        <v>Umamaheswari et al., 2021</v>
      </c>
      <c r="F1203" s="31" t="str">
        <f t="array" ref="F1203">INDEX(StudiesInfo!$1:$80,MATCH($E1203,StudiesInfo!$B:$B,0),MATCH(F$1,StudiesInfo!$1:$1,0))</f>
        <v>94-107 nm</v>
      </c>
      <c r="G1203" s="31" t="str">
        <f t="array" ref="G1203">INDEX(StudiesInfo!$1:$80,MATCH($E1203,StudiesInfo!$B:$B,0),MATCH(G$1,StudiesInfo!$1:$1,0))</f>
        <v>nano</v>
      </c>
      <c r="H1203" s="31" t="str">
        <f t="array" ref="H1203">INDEX(StudiesInfo!$1:$80,MATCH($E1203,StudiesInfo!$B:$B,0),MATCH(H$1,StudiesInfo!$1:$1,0))</f>
        <v>Polystyrene (PS)</v>
      </c>
      <c r="I1203" s="31" t="str">
        <f t="array" ref="I1203">INDEX(StudiesInfo!$1:$80,MATCH($E1203,StudiesInfo!$B:$B,0),MATCH(I$1,StudiesInfo!$1:$1,0))</f>
        <v>Sphere</v>
      </c>
      <c r="J1203" s="32" t="str">
        <f t="array" ref="J1203">INDEX(StudiesInfo!$1:$80,MATCH($E1203,StudiesInfo!$B:$B,0),MATCH(J$1,StudiesInfo!$1:$1,0))</f>
        <v>Danio rerio</v>
      </c>
      <c r="K1203" s="31" t="str">
        <f t="array" ref="K1203">INDEX(StudiesInfo!$1:$80,MATCH($E1203,StudiesInfo!$B:$B,0),MATCH(K$1,StudiesInfo!$1:$1,0))</f>
        <v>M</v>
      </c>
      <c r="L1203" s="31" t="str">
        <f t="array" ref="L1203">INDEX(StudiesInfo!$1:$80,MATCH($E1203,StudiesInfo!$B:$B,0),MATCH(L$1,StudiesInfo!$1:$1,0))</f>
        <v>Water: Semi-static system</v>
      </c>
      <c r="M1203" s="31" t="str">
        <f t="array" ref="M1203">INDEX(StudiesInfo!$1:$80,MATCH($E1203,StudiesInfo!$B:$B,0),MATCH(M$1,StudiesInfo!$1:$1,0))</f>
        <v>Every 24h</v>
      </c>
      <c r="N1203" s="35" t="str">
        <f t="array" ref="N1203">INDEX(StudiesInfo!$1:$80,MATCH($E1203,StudiesInfo!$B:$B,0),MATCH(N$1,StudiesInfo!$1:$1,0))</f>
        <v>10, 100</v>
      </c>
      <c r="O1203" s="31" t="str">
        <f t="array" ref="O1203">INDEX(StudiesInfo!$1:$80,MATCH($E1203,StudiesInfo!$B:$B,0),MATCH(O$1,StudiesInfo!$1:$1,0))</f>
        <v>µg/L</v>
      </c>
      <c r="P1203" s="31" t="str">
        <f t="array" ref="P1203">INDEX(StudiesInfo!$1:$80,MATCH($E1203,StudiesInfo!$B:$B,0),MATCH(P$1,StudiesInfo!$1:$1,0))</f>
        <v>Adult</v>
      </c>
      <c r="Q1203" s="31">
        <f t="array" ref="Q1203">INDEX(StudiesInfo!$1:$80,MATCH($E1203,StudiesInfo!$B:$B,0),MATCH(Q$1,StudiesInfo!$1:$1,0))</f>
        <v>4</v>
      </c>
      <c r="R1203" s="31" t="str">
        <f t="array" ref="R1203">INDEX(StudiesInfo!$1:$80,MATCH($E1203,StudiesInfo!$B:$B,0),MATCH(R$1,StudiesInfo!$1:$1,0))</f>
        <v>months</v>
      </c>
      <c r="S1203" s="31" t="str">
        <f t="array" ref="S1203">INDEX(StudiesInfo!$1:$80,MATCH($E1203,StudiesInfo!$B:$B,0),MATCH(S$1,StudiesInfo!$1:$1,0))</f>
        <v>7, 14, 21, 28, 35</v>
      </c>
      <c r="T1203" s="31" t="str">
        <f t="array" ref="T1203">INDEX(StudiesInfo!$1:$80,MATCH($E1203,StudiesInfo!$B:$B,0),MATCH(T$1,StudiesInfo!$1:$1,0))</f>
        <v>5-15 days,
15 days +</v>
      </c>
      <c r="U1203" s="31">
        <f t="array" ref="U1203">INDEX(StudiesInfo!$1:$80,MATCH($E1203,StudiesInfo!$B:$B,0),MATCH(U$1,StudiesInfo!$1:$1,0))</f>
        <v>0</v>
      </c>
      <c r="V1203" s="31" t="str">
        <f t="array" ref="V1203">INDEX(StudiesInfo!$1:$80,MATCH($E1203,StudiesInfo!$B:$B,0),MATCH(V$1,StudiesInfo!$1:$1,0))</f>
        <v>Adult</v>
      </c>
      <c r="W1203" s="50">
        <f t="array" ref="W1203">INDEX(StudiesInfo!$1:$80,MATCH($E1203,StudiesInfo!$B:$B,0),MATCH(W$1,StudiesInfo!$1:$1,0))</f>
        <v>45752</v>
      </c>
      <c r="X1203" s="31" t="str">
        <f t="array" ref="X1203">INDEX(StudiesInfo!$1:$80,MATCH($E1203,StudiesInfo!$B:$B,0),MATCH(X$1,StudiesInfo!$1:$1,0))</f>
        <v>months</v>
      </c>
      <c r="Y1203" s="30" t="s">
        <v>582</v>
      </c>
      <c r="Z1203" s="30" t="s">
        <v>597</v>
      </c>
      <c r="AA1203" s="30" t="s">
        <v>730</v>
      </c>
      <c r="AD1203" s="33" t="s">
        <v>856</v>
      </c>
      <c r="AE1203" s="30" t="s">
        <v>587</v>
      </c>
      <c r="AF1203" s="30" t="s">
        <v>588</v>
      </c>
    </row>
    <row r="1204" ht="16.5" hidden="1" customHeight="1">
      <c r="A1204" s="30">
        <v>118.0</v>
      </c>
      <c r="B1204" s="31" t="str">
        <f t="array" ref="B1204">INDEX(StudiesInfo!$1:$80,MATCH($E1204,StudiesInfo!$B:$B,0),MATCH(B$1,StudiesInfo!$1:$1,0))</f>
        <v>Yes</v>
      </c>
      <c r="E1204" s="31" t="str">
        <f t="array" ref="E1204">INDEX(StudiesInfo!$1:$80,MATCH($A1204,StudiesInfo!$A:$A,0),MATCH(E$1,StudiesInfo!$1:$1,0))</f>
        <v>Umamaheswari et al., 2021</v>
      </c>
      <c r="F1204" s="31" t="str">
        <f t="array" ref="F1204">INDEX(StudiesInfo!$1:$80,MATCH($E1204,StudiesInfo!$B:$B,0),MATCH(F$1,StudiesInfo!$1:$1,0))</f>
        <v>94-107 nm</v>
      </c>
      <c r="G1204" s="31" t="str">
        <f t="array" ref="G1204">INDEX(StudiesInfo!$1:$80,MATCH($E1204,StudiesInfo!$B:$B,0),MATCH(G$1,StudiesInfo!$1:$1,0))</f>
        <v>nano</v>
      </c>
      <c r="H1204" s="31" t="str">
        <f t="array" ref="H1204">INDEX(StudiesInfo!$1:$80,MATCH($E1204,StudiesInfo!$B:$B,0),MATCH(H$1,StudiesInfo!$1:$1,0))</f>
        <v>Polystyrene (PS)</v>
      </c>
      <c r="I1204" s="31" t="str">
        <f t="array" ref="I1204">INDEX(StudiesInfo!$1:$80,MATCH($E1204,StudiesInfo!$B:$B,0),MATCH(I$1,StudiesInfo!$1:$1,0))</f>
        <v>Sphere</v>
      </c>
      <c r="J1204" s="32" t="str">
        <f t="array" ref="J1204">INDEX(StudiesInfo!$1:$80,MATCH($E1204,StudiesInfo!$B:$B,0),MATCH(J$1,StudiesInfo!$1:$1,0))</f>
        <v>Danio rerio</v>
      </c>
      <c r="K1204" s="31" t="str">
        <f t="array" ref="K1204">INDEX(StudiesInfo!$1:$80,MATCH($E1204,StudiesInfo!$B:$B,0),MATCH(K$1,StudiesInfo!$1:$1,0))</f>
        <v>M</v>
      </c>
      <c r="L1204" s="31" t="str">
        <f t="array" ref="L1204">INDEX(StudiesInfo!$1:$80,MATCH($E1204,StudiesInfo!$B:$B,0),MATCH(L$1,StudiesInfo!$1:$1,0))</f>
        <v>Water: Semi-static system</v>
      </c>
      <c r="M1204" s="31" t="str">
        <f t="array" ref="M1204">INDEX(StudiesInfo!$1:$80,MATCH($E1204,StudiesInfo!$B:$B,0),MATCH(M$1,StudiesInfo!$1:$1,0))</f>
        <v>Every 24h</v>
      </c>
      <c r="N1204" s="35" t="str">
        <f t="array" ref="N1204">INDEX(StudiesInfo!$1:$80,MATCH($E1204,StudiesInfo!$B:$B,0),MATCH(N$1,StudiesInfo!$1:$1,0))</f>
        <v>10, 100</v>
      </c>
      <c r="O1204" s="31" t="str">
        <f t="array" ref="O1204">INDEX(StudiesInfo!$1:$80,MATCH($E1204,StudiesInfo!$B:$B,0),MATCH(O$1,StudiesInfo!$1:$1,0))</f>
        <v>µg/L</v>
      </c>
      <c r="P1204" s="31" t="str">
        <f t="array" ref="P1204">INDEX(StudiesInfo!$1:$80,MATCH($E1204,StudiesInfo!$B:$B,0),MATCH(P$1,StudiesInfo!$1:$1,0))</f>
        <v>Adult</v>
      </c>
      <c r="Q1204" s="31">
        <f t="array" ref="Q1204">INDEX(StudiesInfo!$1:$80,MATCH($E1204,StudiesInfo!$B:$B,0),MATCH(Q$1,StudiesInfo!$1:$1,0))</f>
        <v>4</v>
      </c>
      <c r="R1204" s="31" t="str">
        <f t="array" ref="R1204">INDEX(StudiesInfo!$1:$80,MATCH($E1204,StudiesInfo!$B:$B,0),MATCH(R$1,StudiesInfo!$1:$1,0))</f>
        <v>months</v>
      </c>
      <c r="S1204" s="31" t="str">
        <f t="array" ref="S1204">INDEX(StudiesInfo!$1:$80,MATCH($E1204,StudiesInfo!$B:$B,0),MATCH(S$1,StudiesInfo!$1:$1,0))</f>
        <v>7, 14, 21, 28, 35</v>
      </c>
      <c r="T1204" s="31" t="str">
        <f t="array" ref="T1204">INDEX(StudiesInfo!$1:$80,MATCH($E1204,StudiesInfo!$B:$B,0),MATCH(T$1,StudiesInfo!$1:$1,0))</f>
        <v>5-15 days,
15 days +</v>
      </c>
      <c r="U1204" s="31">
        <f t="array" ref="U1204">INDEX(StudiesInfo!$1:$80,MATCH($E1204,StudiesInfo!$B:$B,0),MATCH(U$1,StudiesInfo!$1:$1,0))</f>
        <v>0</v>
      </c>
      <c r="V1204" s="31" t="str">
        <f t="array" ref="V1204">INDEX(StudiesInfo!$1:$80,MATCH($E1204,StudiesInfo!$B:$B,0),MATCH(V$1,StudiesInfo!$1:$1,0))</f>
        <v>Adult</v>
      </c>
      <c r="W1204" s="50">
        <f t="array" ref="W1204">INDEX(StudiesInfo!$1:$80,MATCH($E1204,StudiesInfo!$B:$B,0),MATCH(W$1,StudiesInfo!$1:$1,0))</f>
        <v>45752</v>
      </c>
      <c r="X1204" s="31" t="str">
        <f t="array" ref="X1204">INDEX(StudiesInfo!$1:$80,MATCH($E1204,StudiesInfo!$B:$B,0),MATCH(X$1,StudiesInfo!$1:$1,0))</f>
        <v>months</v>
      </c>
      <c r="Y1204" s="30" t="s">
        <v>582</v>
      </c>
      <c r="Z1204" s="30" t="s">
        <v>597</v>
      </c>
      <c r="AA1204" s="30" t="s">
        <v>730</v>
      </c>
      <c r="AD1204" s="33" t="s">
        <v>1282</v>
      </c>
      <c r="AE1204" s="30" t="s">
        <v>590</v>
      </c>
      <c r="AF1204" s="30" t="s">
        <v>600</v>
      </c>
    </row>
    <row r="1205" ht="16.5" hidden="1" customHeight="1">
      <c r="A1205" s="30">
        <v>118.0</v>
      </c>
      <c r="B1205" s="31" t="str">
        <f t="array" ref="B1205">INDEX(StudiesInfo!$1:$80,MATCH($E1205,StudiesInfo!$B:$B,0),MATCH(B$1,StudiesInfo!$1:$1,0))</f>
        <v>Yes</v>
      </c>
      <c r="E1205" s="31" t="str">
        <f t="array" ref="E1205">INDEX(StudiesInfo!$1:$80,MATCH($A1205,StudiesInfo!$A:$A,0),MATCH(E$1,StudiesInfo!$1:$1,0))</f>
        <v>Umamaheswari et al., 2021</v>
      </c>
      <c r="F1205" s="31" t="str">
        <f t="array" ref="F1205">INDEX(StudiesInfo!$1:$80,MATCH($E1205,StudiesInfo!$B:$B,0),MATCH(F$1,StudiesInfo!$1:$1,0))</f>
        <v>94-107 nm</v>
      </c>
      <c r="G1205" s="31" t="str">
        <f t="array" ref="G1205">INDEX(StudiesInfo!$1:$80,MATCH($E1205,StudiesInfo!$B:$B,0),MATCH(G$1,StudiesInfo!$1:$1,0))</f>
        <v>nano</v>
      </c>
      <c r="H1205" s="31" t="str">
        <f t="array" ref="H1205">INDEX(StudiesInfo!$1:$80,MATCH($E1205,StudiesInfo!$B:$B,0),MATCH(H$1,StudiesInfo!$1:$1,0))</f>
        <v>Polystyrene (PS)</v>
      </c>
      <c r="I1205" s="31" t="str">
        <f t="array" ref="I1205">INDEX(StudiesInfo!$1:$80,MATCH($E1205,StudiesInfo!$B:$B,0),MATCH(I$1,StudiesInfo!$1:$1,0))</f>
        <v>Sphere</v>
      </c>
      <c r="J1205" s="32" t="str">
        <f t="array" ref="J1205">INDEX(StudiesInfo!$1:$80,MATCH($E1205,StudiesInfo!$B:$B,0),MATCH(J$1,StudiesInfo!$1:$1,0))</f>
        <v>Danio rerio</v>
      </c>
      <c r="K1205" s="31" t="str">
        <f t="array" ref="K1205">INDEX(StudiesInfo!$1:$80,MATCH($E1205,StudiesInfo!$B:$B,0),MATCH(K$1,StudiesInfo!$1:$1,0))</f>
        <v>M</v>
      </c>
      <c r="L1205" s="31" t="str">
        <f t="array" ref="L1205">INDEX(StudiesInfo!$1:$80,MATCH($E1205,StudiesInfo!$B:$B,0),MATCH(L$1,StudiesInfo!$1:$1,0))</f>
        <v>Water: Semi-static system</v>
      </c>
      <c r="M1205" s="31" t="str">
        <f t="array" ref="M1205">INDEX(StudiesInfo!$1:$80,MATCH($E1205,StudiesInfo!$B:$B,0),MATCH(M$1,StudiesInfo!$1:$1,0))</f>
        <v>Every 24h</v>
      </c>
      <c r="N1205" s="35" t="str">
        <f t="array" ref="N1205">INDEX(StudiesInfo!$1:$80,MATCH($E1205,StudiesInfo!$B:$B,0),MATCH(N$1,StudiesInfo!$1:$1,0))</f>
        <v>10, 100</v>
      </c>
      <c r="O1205" s="31" t="str">
        <f t="array" ref="O1205">INDEX(StudiesInfo!$1:$80,MATCH($E1205,StudiesInfo!$B:$B,0),MATCH(O$1,StudiesInfo!$1:$1,0))</f>
        <v>µg/L</v>
      </c>
      <c r="P1205" s="31" t="str">
        <f t="array" ref="P1205">INDEX(StudiesInfo!$1:$80,MATCH($E1205,StudiesInfo!$B:$B,0),MATCH(P$1,StudiesInfo!$1:$1,0))</f>
        <v>Adult</v>
      </c>
      <c r="Q1205" s="31">
        <f t="array" ref="Q1205">INDEX(StudiesInfo!$1:$80,MATCH($E1205,StudiesInfo!$B:$B,0),MATCH(Q$1,StudiesInfo!$1:$1,0))</f>
        <v>4</v>
      </c>
      <c r="R1205" s="31" t="str">
        <f t="array" ref="R1205">INDEX(StudiesInfo!$1:$80,MATCH($E1205,StudiesInfo!$B:$B,0),MATCH(R$1,StudiesInfo!$1:$1,0))</f>
        <v>months</v>
      </c>
      <c r="S1205" s="31" t="str">
        <f t="array" ref="S1205">INDEX(StudiesInfo!$1:$80,MATCH($E1205,StudiesInfo!$B:$B,0),MATCH(S$1,StudiesInfo!$1:$1,0))</f>
        <v>7, 14, 21, 28, 35</v>
      </c>
      <c r="T1205" s="31" t="str">
        <f t="array" ref="T1205">INDEX(StudiesInfo!$1:$80,MATCH($E1205,StudiesInfo!$B:$B,0),MATCH(T$1,StudiesInfo!$1:$1,0))</f>
        <v>5-15 days,
15 days +</v>
      </c>
      <c r="U1205" s="31">
        <f t="array" ref="U1205">INDEX(StudiesInfo!$1:$80,MATCH($E1205,StudiesInfo!$B:$B,0),MATCH(U$1,StudiesInfo!$1:$1,0))</f>
        <v>0</v>
      </c>
      <c r="V1205" s="31" t="str">
        <f t="array" ref="V1205">INDEX(StudiesInfo!$1:$80,MATCH($E1205,StudiesInfo!$B:$B,0),MATCH(V$1,StudiesInfo!$1:$1,0))</f>
        <v>Adult</v>
      </c>
      <c r="W1205" s="50">
        <f t="array" ref="W1205">INDEX(StudiesInfo!$1:$80,MATCH($E1205,StudiesInfo!$B:$B,0),MATCH(W$1,StudiesInfo!$1:$1,0))</f>
        <v>45752</v>
      </c>
      <c r="X1205" s="31" t="str">
        <f t="array" ref="X1205">INDEX(StudiesInfo!$1:$80,MATCH($E1205,StudiesInfo!$B:$B,0),MATCH(X$1,StudiesInfo!$1:$1,0))</f>
        <v>months</v>
      </c>
      <c r="Y1205" s="30" t="s">
        <v>582</v>
      </c>
      <c r="Z1205" s="30" t="s">
        <v>597</v>
      </c>
      <c r="AA1205" s="30" t="s">
        <v>730</v>
      </c>
      <c r="AD1205" s="33" t="s">
        <v>1283</v>
      </c>
      <c r="AE1205" s="30" t="s">
        <v>590</v>
      </c>
      <c r="AF1205" s="30" t="s">
        <v>600</v>
      </c>
    </row>
    <row r="1206" ht="16.5" hidden="1" customHeight="1">
      <c r="A1206" s="30">
        <v>118.0</v>
      </c>
      <c r="B1206" s="31" t="str">
        <f t="array" ref="B1206">INDEX(StudiesInfo!$1:$80,MATCH($E1206,StudiesInfo!$B:$B,0),MATCH(B$1,StudiesInfo!$1:$1,0))</f>
        <v>Yes</v>
      </c>
      <c r="E1206" s="31" t="str">
        <f t="array" ref="E1206">INDEX(StudiesInfo!$1:$80,MATCH($A1206,StudiesInfo!$A:$A,0),MATCH(E$1,StudiesInfo!$1:$1,0))</f>
        <v>Umamaheswari et al., 2021</v>
      </c>
      <c r="F1206" s="31" t="str">
        <f t="array" ref="F1206">INDEX(StudiesInfo!$1:$80,MATCH($E1206,StudiesInfo!$B:$B,0),MATCH(F$1,StudiesInfo!$1:$1,0))</f>
        <v>94-107 nm</v>
      </c>
      <c r="G1206" s="31" t="str">
        <f t="array" ref="G1206">INDEX(StudiesInfo!$1:$80,MATCH($E1206,StudiesInfo!$B:$B,0),MATCH(G$1,StudiesInfo!$1:$1,0))</f>
        <v>nano</v>
      </c>
      <c r="H1206" s="31" t="str">
        <f t="array" ref="H1206">INDEX(StudiesInfo!$1:$80,MATCH($E1206,StudiesInfo!$B:$B,0),MATCH(H$1,StudiesInfo!$1:$1,0))</f>
        <v>Polystyrene (PS)</v>
      </c>
      <c r="I1206" s="31" t="str">
        <f t="array" ref="I1206">INDEX(StudiesInfo!$1:$80,MATCH($E1206,StudiesInfo!$B:$B,0),MATCH(I$1,StudiesInfo!$1:$1,0))</f>
        <v>Sphere</v>
      </c>
      <c r="J1206" s="32" t="str">
        <f t="array" ref="J1206">INDEX(StudiesInfo!$1:$80,MATCH($E1206,StudiesInfo!$B:$B,0),MATCH(J$1,StudiesInfo!$1:$1,0))</f>
        <v>Danio rerio</v>
      </c>
      <c r="K1206" s="31" t="str">
        <f t="array" ref="K1206">INDEX(StudiesInfo!$1:$80,MATCH($E1206,StudiesInfo!$B:$B,0),MATCH(K$1,StudiesInfo!$1:$1,0))</f>
        <v>M</v>
      </c>
      <c r="L1206" s="31" t="str">
        <f t="array" ref="L1206">INDEX(StudiesInfo!$1:$80,MATCH($E1206,StudiesInfo!$B:$B,0),MATCH(L$1,StudiesInfo!$1:$1,0))</f>
        <v>Water: Semi-static system</v>
      </c>
      <c r="M1206" s="31" t="str">
        <f t="array" ref="M1206">INDEX(StudiesInfo!$1:$80,MATCH($E1206,StudiesInfo!$B:$B,0),MATCH(M$1,StudiesInfo!$1:$1,0))</f>
        <v>Every 24h</v>
      </c>
      <c r="N1206" s="35" t="str">
        <f t="array" ref="N1206">INDEX(StudiesInfo!$1:$80,MATCH($E1206,StudiesInfo!$B:$B,0),MATCH(N$1,StudiesInfo!$1:$1,0))</f>
        <v>10, 100</v>
      </c>
      <c r="O1206" s="31" t="str">
        <f t="array" ref="O1206">INDEX(StudiesInfo!$1:$80,MATCH($E1206,StudiesInfo!$B:$B,0),MATCH(O$1,StudiesInfo!$1:$1,0))</f>
        <v>µg/L</v>
      </c>
      <c r="P1206" s="31" t="str">
        <f t="array" ref="P1206">INDEX(StudiesInfo!$1:$80,MATCH($E1206,StudiesInfo!$B:$B,0),MATCH(P$1,StudiesInfo!$1:$1,0))</f>
        <v>Adult</v>
      </c>
      <c r="Q1206" s="31">
        <f t="array" ref="Q1206">INDEX(StudiesInfo!$1:$80,MATCH($E1206,StudiesInfo!$B:$B,0),MATCH(Q$1,StudiesInfo!$1:$1,0))</f>
        <v>4</v>
      </c>
      <c r="R1206" s="31" t="str">
        <f t="array" ref="R1206">INDEX(StudiesInfo!$1:$80,MATCH($E1206,StudiesInfo!$B:$B,0),MATCH(R$1,StudiesInfo!$1:$1,0))</f>
        <v>months</v>
      </c>
      <c r="S1206" s="31" t="str">
        <f t="array" ref="S1206">INDEX(StudiesInfo!$1:$80,MATCH($E1206,StudiesInfo!$B:$B,0),MATCH(S$1,StudiesInfo!$1:$1,0))</f>
        <v>7, 14, 21, 28, 35</v>
      </c>
      <c r="T1206" s="31" t="str">
        <f t="array" ref="T1206">INDEX(StudiesInfo!$1:$80,MATCH($E1206,StudiesInfo!$B:$B,0),MATCH(T$1,StudiesInfo!$1:$1,0))</f>
        <v>5-15 days,
15 days +</v>
      </c>
      <c r="U1206" s="31">
        <f t="array" ref="U1206">INDEX(StudiesInfo!$1:$80,MATCH($E1206,StudiesInfo!$B:$B,0),MATCH(U$1,StudiesInfo!$1:$1,0))</f>
        <v>0</v>
      </c>
      <c r="V1206" s="31" t="str">
        <f t="array" ref="V1206">INDEX(StudiesInfo!$1:$80,MATCH($E1206,StudiesInfo!$B:$B,0),MATCH(V$1,StudiesInfo!$1:$1,0))</f>
        <v>Adult</v>
      </c>
      <c r="W1206" s="50">
        <f t="array" ref="W1206">INDEX(StudiesInfo!$1:$80,MATCH($E1206,StudiesInfo!$B:$B,0),MATCH(W$1,StudiesInfo!$1:$1,0))</f>
        <v>45752</v>
      </c>
      <c r="X1206" s="31" t="str">
        <f t="array" ref="X1206">INDEX(StudiesInfo!$1:$80,MATCH($E1206,StudiesInfo!$B:$B,0),MATCH(X$1,StudiesInfo!$1:$1,0))</f>
        <v>months</v>
      </c>
      <c r="Y1206" s="30" t="s">
        <v>582</v>
      </c>
      <c r="Z1206" s="30" t="s">
        <v>597</v>
      </c>
      <c r="AA1206" s="30" t="s">
        <v>730</v>
      </c>
      <c r="AD1206" s="33" t="s">
        <v>1284</v>
      </c>
      <c r="AE1206" s="30" t="s">
        <v>587</v>
      </c>
      <c r="AF1206" s="30" t="s">
        <v>588</v>
      </c>
    </row>
    <row r="1207" ht="16.5" hidden="1" customHeight="1">
      <c r="A1207" s="30">
        <v>118.0</v>
      </c>
      <c r="B1207" s="31" t="str">
        <f t="array" ref="B1207">INDEX(StudiesInfo!$1:$80,MATCH($E1207,StudiesInfo!$B:$B,0),MATCH(B$1,StudiesInfo!$1:$1,0))</f>
        <v>Yes</v>
      </c>
      <c r="E1207" s="31" t="str">
        <f t="array" ref="E1207">INDEX(StudiesInfo!$1:$80,MATCH($A1207,StudiesInfo!$A:$A,0),MATCH(E$1,StudiesInfo!$1:$1,0))</f>
        <v>Umamaheswari et al., 2021</v>
      </c>
      <c r="F1207" s="31" t="str">
        <f t="array" ref="F1207">INDEX(StudiesInfo!$1:$80,MATCH($E1207,StudiesInfo!$B:$B,0),MATCH(F$1,StudiesInfo!$1:$1,0))</f>
        <v>94-107 nm</v>
      </c>
      <c r="G1207" s="31" t="str">
        <f t="array" ref="G1207">INDEX(StudiesInfo!$1:$80,MATCH($E1207,StudiesInfo!$B:$B,0),MATCH(G$1,StudiesInfo!$1:$1,0))</f>
        <v>nano</v>
      </c>
      <c r="H1207" s="31" t="str">
        <f t="array" ref="H1207">INDEX(StudiesInfo!$1:$80,MATCH($E1207,StudiesInfo!$B:$B,0),MATCH(H$1,StudiesInfo!$1:$1,0))</f>
        <v>Polystyrene (PS)</v>
      </c>
      <c r="I1207" s="31" t="str">
        <f t="array" ref="I1207">INDEX(StudiesInfo!$1:$80,MATCH($E1207,StudiesInfo!$B:$B,0),MATCH(I$1,StudiesInfo!$1:$1,0))</f>
        <v>Sphere</v>
      </c>
      <c r="J1207" s="32" t="str">
        <f t="array" ref="J1207">INDEX(StudiesInfo!$1:$80,MATCH($E1207,StudiesInfo!$B:$B,0),MATCH(J$1,StudiesInfo!$1:$1,0))</f>
        <v>Danio rerio</v>
      </c>
      <c r="K1207" s="31" t="str">
        <f t="array" ref="K1207">INDEX(StudiesInfo!$1:$80,MATCH($E1207,StudiesInfo!$B:$B,0),MATCH(K$1,StudiesInfo!$1:$1,0))</f>
        <v>M</v>
      </c>
      <c r="L1207" s="31" t="str">
        <f t="array" ref="L1207">INDEX(StudiesInfo!$1:$80,MATCH($E1207,StudiesInfo!$B:$B,0),MATCH(L$1,StudiesInfo!$1:$1,0))</f>
        <v>Water: Semi-static system</v>
      </c>
      <c r="M1207" s="31" t="str">
        <f t="array" ref="M1207">INDEX(StudiesInfo!$1:$80,MATCH($E1207,StudiesInfo!$B:$B,0),MATCH(M$1,StudiesInfo!$1:$1,0))</f>
        <v>Every 24h</v>
      </c>
      <c r="N1207" s="35" t="str">
        <f t="array" ref="N1207">INDEX(StudiesInfo!$1:$80,MATCH($E1207,StudiesInfo!$B:$B,0),MATCH(N$1,StudiesInfo!$1:$1,0))</f>
        <v>10, 100</v>
      </c>
      <c r="O1207" s="31" t="str">
        <f t="array" ref="O1207">INDEX(StudiesInfo!$1:$80,MATCH($E1207,StudiesInfo!$B:$B,0),MATCH(O$1,StudiesInfo!$1:$1,0))</f>
        <v>µg/L</v>
      </c>
      <c r="P1207" s="31" t="str">
        <f t="array" ref="P1207">INDEX(StudiesInfo!$1:$80,MATCH($E1207,StudiesInfo!$B:$B,0),MATCH(P$1,StudiesInfo!$1:$1,0))</f>
        <v>Adult</v>
      </c>
      <c r="Q1207" s="31">
        <f t="array" ref="Q1207">INDEX(StudiesInfo!$1:$80,MATCH($E1207,StudiesInfo!$B:$B,0),MATCH(Q$1,StudiesInfo!$1:$1,0))</f>
        <v>4</v>
      </c>
      <c r="R1207" s="31" t="str">
        <f t="array" ref="R1207">INDEX(StudiesInfo!$1:$80,MATCH($E1207,StudiesInfo!$B:$B,0),MATCH(R$1,StudiesInfo!$1:$1,0))</f>
        <v>months</v>
      </c>
      <c r="S1207" s="31" t="str">
        <f t="array" ref="S1207">INDEX(StudiesInfo!$1:$80,MATCH($E1207,StudiesInfo!$B:$B,0),MATCH(S$1,StudiesInfo!$1:$1,0))</f>
        <v>7, 14, 21, 28, 35</v>
      </c>
      <c r="T1207" s="31" t="str">
        <f t="array" ref="T1207">INDEX(StudiesInfo!$1:$80,MATCH($E1207,StudiesInfo!$B:$B,0),MATCH(T$1,StudiesInfo!$1:$1,0))</f>
        <v>5-15 days,
15 days +</v>
      </c>
      <c r="U1207" s="31">
        <f t="array" ref="U1207">INDEX(StudiesInfo!$1:$80,MATCH($E1207,StudiesInfo!$B:$B,0),MATCH(U$1,StudiesInfo!$1:$1,0))</f>
        <v>0</v>
      </c>
      <c r="V1207" s="31" t="str">
        <f t="array" ref="V1207">INDEX(StudiesInfo!$1:$80,MATCH($E1207,StudiesInfo!$B:$B,0),MATCH(V$1,StudiesInfo!$1:$1,0))</f>
        <v>Adult</v>
      </c>
      <c r="W1207" s="50">
        <f t="array" ref="W1207">INDEX(StudiesInfo!$1:$80,MATCH($E1207,StudiesInfo!$B:$B,0),MATCH(W$1,StudiesInfo!$1:$1,0))</f>
        <v>45752</v>
      </c>
      <c r="X1207" s="31" t="str">
        <f t="array" ref="X1207">INDEX(StudiesInfo!$1:$80,MATCH($E1207,StudiesInfo!$B:$B,0),MATCH(X$1,StudiesInfo!$1:$1,0))</f>
        <v>months</v>
      </c>
      <c r="Y1207" s="30" t="s">
        <v>582</v>
      </c>
      <c r="Z1207" s="30" t="s">
        <v>597</v>
      </c>
      <c r="AA1207" s="30" t="s">
        <v>730</v>
      </c>
      <c r="AD1207" s="33" t="s">
        <v>1285</v>
      </c>
      <c r="AE1207" s="30" t="s">
        <v>590</v>
      </c>
      <c r="AF1207" s="30" t="s">
        <v>600</v>
      </c>
    </row>
    <row r="1208" ht="16.5" hidden="1" customHeight="1">
      <c r="A1208" s="30">
        <v>118.0</v>
      </c>
      <c r="B1208" s="31" t="str">
        <f t="array" ref="B1208">INDEX(StudiesInfo!$1:$80,MATCH($E1208,StudiesInfo!$B:$B,0),MATCH(B$1,StudiesInfo!$1:$1,0))</f>
        <v>Yes</v>
      </c>
      <c r="E1208" s="31" t="str">
        <f t="array" ref="E1208">INDEX(StudiesInfo!$1:$80,MATCH($A1208,StudiesInfo!$A:$A,0),MATCH(E$1,StudiesInfo!$1:$1,0))</f>
        <v>Umamaheswari et al., 2021</v>
      </c>
      <c r="F1208" s="31" t="str">
        <f t="array" ref="F1208">INDEX(StudiesInfo!$1:$80,MATCH($E1208,StudiesInfo!$B:$B,0),MATCH(F$1,StudiesInfo!$1:$1,0))</f>
        <v>94-107 nm</v>
      </c>
      <c r="G1208" s="31" t="str">
        <f t="array" ref="G1208">INDEX(StudiesInfo!$1:$80,MATCH($E1208,StudiesInfo!$B:$B,0),MATCH(G$1,StudiesInfo!$1:$1,0))</f>
        <v>nano</v>
      </c>
      <c r="H1208" s="31" t="str">
        <f t="array" ref="H1208">INDEX(StudiesInfo!$1:$80,MATCH($E1208,StudiesInfo!$B:$B,0),MATCH(H$1,StudiesInfo!$1:$1,0))</f>
        <v>Polystyrene (PS)</v>
      </c>
      <c r="I1208" s="31" t="str">
        <f t="array" ref="I1208">INDEX(StudiesInfo!$1:$80,MATCH($E1208,StudiesInfo!$B:$B,0),MATCH(I$1,StudiesInfo!$1:$1,0))</f>
        <v>Sphere</v>
      </c>
      <c r="J1208" s="32" t="str">
        <f t="array" ref="J1208">INDEX(StudiesInfo!$1:$80,MATCH($E1208,StudiesInfo!$B:$B,0),MATCH(J$1,StudiesInfo!$1:$1,0))</f>
        <v>Danio rerio</v>
      </c>
      <c r="K1208" s="31" t="str">
        <f t="array" ref="K1208">INDEX(StudiesInfo!$1:$80,MATCH($E1208,StudiesInfo!$B:$B,0),MATCH(K$1,StudiesInfo!$1:$1,0))</f>
        <v>M</v>
      </c>
      <c r="L1208" s="31" t="str">
        <f t="array" ref="L1208">INDEX(StudiesInfo!$1:$80,MATCH($E1208,StudiesInfo!$B:$B,0),MATCH(L$1,StudiesInfo!$1:$1,0))</f>
        <v>Water: Semi-static system</v>
      </c>
      <c r="M1208" s="31" t="str">
        <f t="array" ref="M1208">INDEX(StudiesInfo!$1:$80,MATCH($E1208,StudiesInfo!$B:$B,0),MATCH(M$1,StudiesInfo!$1:$1,0))</f>
        <v>Every 24h</v>
      </c>
      <c r="N1208" s="35" t="str">
        <f t="array" ref="N1208">INDEX(StudiesInfo!$1:$80,MATCH($E1208,StudiesInfo!$B:$B,0),MATCH(N$1,StudiesInfo!$1:$1,0))</f>
        <v>10, 100</v>
      </c>
      <c r="O1208" s="31" t="str">
        <f t="array" ref="O1208">INDEX(StudiesInfo!$1:$80,MATCH($E1208,StudiesInfo!$B:$B,0),MATCH(O$1,StudiesInfo!$1:$1,0))</f>
        <v>µg/L</v>
      </c>
      <c r="P1208" s="31" t="str">
        <f t="array" ref="P1208">INDEX(StudiesInfo!$1:$80,MATCH($E1208,StudiesInfo!$B:$B,0),MATCH(P$1,StudiesInfo!$1:$1,0))</f>
        <v>Adult</v>
      </c>
      <c r="Q1208" s="31">
        <f t="array" ref="Q1208">INDEX(StudiesInfo!$1:$80,MATCH($E1208,StudiesInfo!$B:$B,0),MATCH(Q$1,StudiesInfo!$1:$1,0))</f>
        <v>4</v>
      </c>
      <c r="R1208" s="31" t="str">
        <f t="array" ref="R1208">INDEX(StudiesInfo!$1:$80,MATCH($E1208,StudiesInfo!$B:$B,0),MATCH(R$1,StudiesInfo!$1:$1,0))</f>
        <v>months</v>
      </c>
      <c r="S1208" s="31" t="str">
        <f t="array" ref="S1208">INDEX(StudiesInfo!$1:$80,MATCH($E1208,StudiesInfo!$B:$B,0),MATCH(S$1,StudiesInfo!$1:$1,0))</f>
        <v>7, 14, 21, 28, 35</v>
      </c>
      <c r="T1208" s="31" t="str">
        <f t="array" ref="T1208">INDEX(StudiesInfo!$1:$80,MATCH($E1208,StudiesInfo!$B:$B,0),MATCH(T$1,StudiesInfo!$1:$1,0))</f>
        <v>5-15 days,
15 days +</v>
      </c>
      <c r="U1208" s="31">
        <f t="array" ref="U1208">INDEX(StudiesInfo!$1:$80,MATCH($E1208,StudiesInfo!$B:$B,0),MATCH(U$1,StudiesInfo!$1:$1,0))</f>
        <v>0</v>
      </c>
      <c r="V1208" s="31" t="str">
        <f t="array" ref="V1208">INDEX(StudiesInfo!$1:$80,MATCH($E1208,StudiesInfo!$B:$B,0),MATCH(V$1,StudiesInfo!$1:$1,0))</f>
        <v>Adult</v>
      </c>
      <c r="W1208" s="50">
        <f t="array" ref="W1208">INDEX(StudiesInfo!$1:$80,MATCH($E1208,StudiesInfo!$B:$B,0),MATCH(W$1,StudiesInfo!$1:$1,0))</f>
        <v>45752</v>
      </c>
      <c r="X1208" s="31" t="str">
        <f t="array" ref="X1208">INDEX(StudiesInfo!$1:$80,MATCH($E1208,StudiesInfo!$B:$B,0),MATCH(X$1,StudiesInfo!$1:$1,0))</f>
        <v>months</v>
      </c>
      <c r="Y1208" s="30" t="s">
        <v>582</v>
      </c>
      <c r="Z1208" s="30" t="s">
        <v>597</v>
      </c>
      <c r="AA1208" s="30" t="s">
        <v>730</v>
      </c>
      <c r="AD1208" s="33" t="s">
        <v>1286</v>
      </c>
      <c r="AE1208" s="30" t="s">
        <v>590</v>
      </c>
      <c r="AF1208" s="30" t="s">
        <v>600</v>
      </c>
    </row>
    <row r="1209" ht="16.5" hidden="1" customHeight="1">
      <c r="A1209" s="30">
        <v>118.0</v>
      </c>
      <c r="B1209" s="31" t="str">
        <f t="array" ref="B1209">INDEX(StudiesInfo!$1:$80,MATCH($E1209,StudiesInfo!$B:$B,0),MATCH(B$1,StudiesInfo!$1:$1,0))</f>
        <v>Yes</v>
      </c>
      <c r="E1209" s="31" t="str">
        <f t="array" ref="E1209">INDEX(StudiesInfo!$1:$80,MATCH($A1209,StudiesInfo!$A:$A,0),MATCH(E$1,StudiesInfo!$1:$1,0))</f>
        <v>Umamaheswari et al., 2021</v>
      </c>
      <c r="F1209" s="31" t="str">
        <f t="array" ref="F1209">INDEX(StudiesInfo!$1:$80,MATCH($E1209,StudiesInfo!$B:$B,0),MATCH(F$1,StudiesInfo!$1:$1,0))</f>
        <v>94-107 nm</v>
      </c>
      <c r="G1209" s="31" t="str">
        <f t="array" ref="G1209">INDEX(StudiesInfo!$1:$80,MATCH($E1209,StudiesInfo!$B:$B,0),MATCH(G$1,StudiesInfo!$1:$1,0))</f>
        <v>nano</v>
      </c>
      <c r="H1209" s="31" t="str">
        <f t="array" ref="H1209">INDEX(StudiesInfo!$1:$80,MATCH($E1209,StudiesInfo!$B:$B,0),MATCH(H$1,StudiesInfo!$1:$1,0))</f>
        <v>Polystyrene (PS)</v>
      </c>
      <c r="I1209" s="31" t="str">
        <f t="array" ref="I1209">INDEX(StudiesInfo!$1:$80,MATCH($E1209,StudiesInfo!$B:$B,0),MATCH(I$1,StudiesInfo!$1:$1,0))</f>
        <v>Sphere</v>
      </c>
      <c r="J1209" s="32" t="str">
        <f t="array" ref="J1209">INDEX(StudiesInfo!$1:$80,MATCH($E1209,StudiesInfo!$B:$B,0),MATCH(J$1,StudiesInfo!$1:$1,0))</f>
        <v>Danio rerio</v>
      </c>
      <c r="K1209" s="31" t="str">
        <f t="array" ref="K1209">INDEX(StudiesInfo!$1:$80,MATCH($E1209,StudiesInfo!$B:$B,0),MATCH(K$1,StudiesInfo!$1:$1,0))</f>
        <v>M</v>
      </c>
      <c r="L1209" s="31" t="str">
        <f t="array" ref="L1209">INDEX(StudiesInfo!$1:$80,MATCH($E1209,StudiesInfo!$B:$B,0),MATCH(L$1,StudiesInfo!$1:$1,0))</f>
        <v>Water: Semi-static system</v>
      </c>
      <c r="M1209" s="31" t="str">
        <f t="array" ref="M1209">INDEX(StudiesInfo!$1:$80,MATCH($E1209,StudiesInfo!$B:$B,0),MATCH(M$1,StudiesInfo!$1:$1,0))</f>
        <v>Every 24h</v>
      </c>
      <c r="N1209" s="35" t="str">
        <f t="array" ref="N1209">INDEX(StudiesInfo!$1:$80,MATCH($E1209,StudiesInfo!$B:$B,0),MATCH(N$1,StudiesInfo!$1:$1,0))</f>
        <v>10, 100</v>
      </c>
      <c r="O1209" s="31" t="str">
        <f t="array" ref="O1209">INDEX(StudiesInfo!$1:$80,MATCH($E1209,StudiesInfo!$B:$B,0),MATCH(O$1,StudiesInfo!$1:$1,0))</f>
        <v>µg/L</v>
      </c>
      <c r="P1209" s="31" t="str">
        <f t="array" ref="P1209">INDEX(StudiesInfo!$1:$80,MATCH($E1209,StudiesInfo!$B:$B,0),MATCH(P$1,StudiesInfo!$1:$1,0))</f>
        <v>Adult</v>
      </c>
      <c r="Q1209" s="31">
        <f t="array" ref="Q1209">INDEX(StudiesInfo!$1:$80,MATCH($E1209,StudiesInfo!$B:$B,0),MATCH(Q$1,StudiesInfo!$1:$1,0))</f>
        <v>4</v>
      </c>
      <c r="R1209" s="31" t="str">
        <f t="array" ref="R1209">INDEX(StudiesInfo!$1:$80,MATCH($E1209,StudiesInfo!$B:$B,0),MATCH(R$1,StudiesInfo!$1:$1,0))</f>
        <v>months</v>
      </c>
      <c r="S1209" s="31" t="str">
        <f t="array" ref="S1209">INDEX(StudiesInfo!$1:$80,MATCH($E1209,StudiesInfo!$B:$B,0),MATCH(S$1,StudiesInfo!$1:$1,0))</f>
        <v>7, 14, 21, 28, 35</v>
      </c>
      <c r="T1209" s="31" t="str">
        <f t="array" ref="T1209">INDEX(StudiesInfo!$1:$80,MATCH($E1209,StudiesInfo!$B:$B,0),MATCH(T$1,StudiesInfo!$1:$1,0))</f>
        <v>5-15 days,
15 days +</v>
      </c>
      <c r="U1209" s="31">
        <f t="array" ref="U1209">INDEX(StudiesInfo!$1:$80,MATCH($E1209,StudiesInfo!$B:$B,0),MATCH(U$1,StudiesInfo!$1:$1,0))</f>
        <v>0</v>
      </c>
      <c r="V1209" s="31" t="str">
        <f t="array" ref="V1209">INDEX(StudiesInfo!$1:$80,MATCH($E1209,StudiesInfo!$B:$B,0),MATCH(V$1,StudiesInfo!$1:$1,0))</f>
        <v>Adult</v>
      </c>
      <c r="W1209" s="50">
        <f t="array" ref="W1209">INDEX(StudiesInfo!$1:$80,MATCH($E1209,StudiesInfo!$B:$B,0),MATCH(W$1,StudiesInfo!$1:$1,0))</f>
        <v>45752</v>
      </c>
      <c r="X1209" s="31" t="str">
        <f t="array" ref="X1209">INDEX(StudiesInfo!$1:$80,MATCH($E1209,StudiesInfo!$B:$B,0),MATCH(X$1,StudiesInfo!$1:$1,0))</f>
        <v>months</v>
      </c>
      <c r="Y1209" s="30" t="s">
        <v>582</v>
      </c>
      <c r="Z1209" s="30" t="s">
        <v>597</v>
      </c>
      <c r="AA1209" s="30" t="s">
        <v>730</v>
      </c>
      <c r="AD1209" s="33" t="s">
        <v>1287</v>
      </c>
      <c r="AE1209" s="30" t="s">
        <v>587</v>
      </c>
      <c r="AF1209" s="30" t="s">
        <v>588</v>
      </c>
    </row>
    <row r="1210" ht="16.5" hidden="1" customHeight="1">
      <c r="A1210" s="30">
        <v>118.0</v>
      </c>
      <c r="B1210" s="31" t="str">
        <f t="array" ref="B1210">INDEX(StudiesInfo!$1:$80,MATCH($E1210,StudiesInfo!$B:$B,0),MATCH(B$1,StudiesInfo!$1:$1,0))</f>
        <v>Yes</v>
      </c>
      <c r="E1210" s="31" t="str">
        <f t="array" ref="E1210">INDEX(StudiesInfo!$1:$80,MATCH($A1210,StudiesInfo!$A:$A,0),MATCH(E$1,StudiesInfo!$1:$1,0))</f>
        <v>Umamaheswari et al., 2021</v>
      </c>
      <c r="F1210" s="31" t="str">
        <f t="array" ref="F1210">INDEX(StudiesInfo!$1:$80,MATCH($E1210,StudiesInfo!$B:$B,0),MATCH(F$1,StudiesInfo!$1:$1,0))</f>
        <v>94-107 nm</v>
      </c>
      <c r="G1210" s="31" t="str">
        <f t="array" ref="G1210">INDEX(StudiesInfo!$1:$80,MATCH($E1210,StudiesInfo!$B:$B,0),MATCH(G$1,StudiesInfo!$1:$1,0))</f>
        <v>nano</v>
      </c>
      <c r="H1210" s="31" t="str">
        <f t="array" ref="H1210">INDEX(StudiesInfo!$1:$80,MATCH($E1210,StudiesInfo!$B:$B,0),MATCH(H$1,StudiesInfo!$1:$1,0))</f>
        <v>Polystyrene (PS)</v>
      </c>
      <c r="I1210" s="31" t="str">
        <f t="array" ref="I1210">INDEX(StudiesInfo!$1:$80,MATCH($E1210,StudiesInfo!$B:$B,0),MATCH(I$1,StudiesInfo!$1:$1,0))</f>
        <v>Sphere</v>
      </c>
      <c r="J1210" s="32" t="str">
        <f t="array" ref="J1210">INDEX(StudiesInfo!$1:$80,MATCH($E1210,StudiesInfo!$B:$B,0),MATCH(J$1,StudiesInfo!$1:$1,0))</f>
        <v>Danio rerio</v>
      </c>
      <c r="K1210" s="31" t="str">
        <f t="array" ref="K1210">INDEX(StudiesInfo!$1:$80,MATCH($E1210,StudiesInfo!$B:$B,0),MATCH(K$1,StudiesInfo!$1:$1,0))</f>
        <v>M</v>
      </c>
      <c r="L1210" s="31" t="str">
        <f t="array" ref="L1210">INDEX(StudiesInfo!$1:$80,MATCH($E1210,StudiesInfo!$B:$B,0),MATCH(L$1,StudiesInfo!$1:$1,0))</f>
        <v>Water: Semi-static system</v>
      </c>
      <c r="M1210" s="31" t="str">
        <f t="array" ref="M1210">INDEX(StudiesInfo!$1:$80,MATCH($E1210,StudiesInfo!$B:$B,0),MATCH(M$1,StudiesInfo!$1:$1,0))</f>
        <v>Every 24h</v>
      </c>
      <c r="N1210" s="35" t="str">
        <f t="array" ref="N1210">INDEX(StudiesInfo!$1:$80,MATCH($E1210,StudiesInfo!$B:$B,0),MATCH(N$1,StudiesInfo!$1:$1,0))</f>
        <v>10, 100</v>
      </c>
      <c r="O1210" s="31" t="str">
        <f t="array" ref="O1210">INDEX(StudiesInfo!$1:$80,MATCH($E1210,StudiesInfo!$B:$B,0),MATCH(O$1,StudiesInfo!$1:$1,0))</f>
        <v>µg/L</v>
      </c>
      <c r="P1210" s="31" t="str">
        <f t="array" ref="P1210">INDEX(StudiesInfo!$1:$80,MATCH($E1210,StudiesInfo!$B:$B,0),MATCH(P$1,StudiesInfo!$1:$1,0))</f>
        <v>Adult</v>
      </c>
      <c r="Q1210" s="31">
        <f t="array" ref="Q1210">INDEX(StudiesInfo!$1:$80,MATCH($E1210,StudiesInfo!$B:$B,0),MATCH(Q$1,StudiesInfo!$1:$1,0))</f>
        <v>4</v>
      </c>
      <c r="R1210" s="31" t="str">
        <f t="array" ref="R1210">INDEX(StudiesInfo!$1:$80,MATCH($E1210,StudiesInfo!$B:$B,0),MATCH(R$1,StudiesInfo!$1:$1,0))</f>
        <v>months</v>
      </c>
      <c r="S1210" s="31" t="str">
        <f t="array" ref="S1210">INDEX(StudiesInfo!$1:$80,MATCH($E1210,StudiesInfo!$B:$B,0),MATCH(S$1,StudiesInfo!$1:$1,0))</f>
        <v>7, 14, 21, 28, 35</v>
      </c>
      <c r="T1210" s="31" t="str">
        <f t="array" ref="T1210">INDEX(StudiesInfo!$1:$80,MATCH($E1210,StudiesInfo!$B:$B,0),MATCH(T$1,StudiesInfo!$1:$1,0))</f>
        <v>5-15 days,
15 days +</v>
      </c>
      <c r="U1210" s="31">
        <f t="array" ref="U1210">INDEX(StudiesInfo!$1:$80,MATCH($E1210,StudiesInfo!$B:$B,0),MATCH(U$1,StudiesInfo!$1:$1,0))</f>
        <v>0</v>
      </c>
      <c r="V1210" s="31" t="str">
        <f t="array" ref="V1210">INDEX(StudiesInfo!$1:$80,MATCH($E1210,StudiesInfo!$B:$B,0),MATCH(V$1,StudiesInfo!$1:$1,0))</f>
        <v>Adult</v>
      </c>
      <c r="W1210" s="50">
        <f t="array" ref="W1210">INDEX(StudiesInfo!$1:$80,MATCH($E1210,StudiesInfo!$B:$B,0),MATCH(W$1,StudiesInfo!$1:$1,0))</f>
        <v>45752</v>
      </c>
      <c r="X1210" s="31" t="str">
        <f t="array" ref="X1210">INDEX(StudiesInfo!$1:$80,MATCH($E1210,StudiesInfo!$B:$B,0),MATCH(X$1,StudiesInfo!$1:$1,0))</f>
        <v>months</v>
      </c>
      <c r="Y1210" s="30" t="s">
        <v>582</v>
      </c>
      <c r="Z1210" s="30" t="s">
        <v>597</v>
      </c>
      <c r="AA1210" s="30" t="s">
        <v>730</v>
      </c>
      <c r="AD1210" s="33" t="s">
        <v>1288</v>
      </c>
      <c r="AE1210" s="30" t="s">
        <v>590</v>
      </c>
      <c r="AF1210" s="30" t="s">
        <v>600</v>
      </c>
    </row>
    <row r="1211" ht="16.5" hidden="1" customHeight="1">
      <c r="A1211" s="30">
        <v>118.0</v>
      </c>
      <c r="B1211" s="31" t="str">
        <f t="array" ref="B1211">INDEX(StudiesInfo!$1:$80,MATCH($E1211,StudiesInfo!$B:$B,0),MATCH(B$1,StudiesInfo!$1:$1,0))</f>
        <v>Yes</v>
      </c>
      <c r="E1211" s="31" t="str">
        <f t="array" ref="E1211">INDEX(StudiesInfo!$1:$80,MATCH($A1211,StudiesInfo!$A:$A,0),MATCH(E$1,StudiesInfo!$1:$1,0))</f>
        <v>Umamaheswari et al., 2021</v>
      </c>
      <c r="F1211" s="31" t="str">
        <f t="array" ref="F1211">INDEX(StudiesInfo!$1:$80,MATCH($E1211,StudiesInfo!$B:$B,0),MATCH(F$1,StudiesInfo!$1:$1,0))</f>
        <v>94-107 nm</v>
      </c>
      <c r="G1211" s="31" t="str">
        <f t="array" ref="G1211">INDEX(StudiesInfo!$1:$80,MATCH($E1211,StudiesInfo!$B:$B,0),MATCH(G$1,StudiesInfo!$1:$1,0))</f>
        <v>nano</v>
      </c>
      <c r="H1211" s="31" t="str">
        <f t="array" ref="H1211">INDEX(StudiesInfo!$1:$80,MATCH($E1211,StudiesInfo!$B:$B,0),MATCH(H$1,StudiesInfo!$1:$1,0))</f>
        <v>Polystyrene (PS)</v>
      </c>
      <c r="I1211" s="31" t="str">
        <f t="array" ref="I1211">INDEX(StudiesInfo!$1:$80,MATCH($E1211,StudiesInfo!$B:$B,0),MATCH(I$1,StudiesInfo!$1:$1,0))</f>
        <v>Sphere</v>
      </c>
      <c r="J1211" s="32" t="str">
        <f t="array" ref="J1211">INDEX(StudiesInfo!$1:$80,MATCH($E1211,StudiesInfo!$B:$B,0),MATCH(J$1,StudiesInfo!$1:$1,0))</f>
        <v>Danio rerio</v>
      </c>
      <c r="K1211" s="31" t="str">
        <f t="array" ref="K1211">INDEX(StudiesInfo!$1:$80,MATCH($E1211,StudiesInfo!$B:$B,0),MATCH(K$1,StudiesInfo!$1:$1,0))</f>
        <v>M</v>
      </c>
      <c r="L1211" s="31" t="str">
        <f t="array" ref="L1211">INDEX(StudiesInfo!$1:$80,MATCH($E1211,StudiesInfo!$B:$B,0),MATCH(L$1,StudiesInfo!$1:$1,0))</f>
        <v>Water: Semi-static system</v>
      </c>
      <c r="M1211" s="31" t="str">
        <f t="array" ref="M1211">INDEX(StudiesInfo!$1:$80,MATCH($E1211,StudiesInfo!$B:$B,0),MATCH(M$1,StudiesInfo!$1:$1,0))</f>
        <v>Every 24h</v>
      </c>
      <c r="N1211" s="35" t="str">
        <f t="array" ref="N1211">INDEX(StudiesInfo!$1:$80,MATCH($E1211,StudiesInfo!$B:$B,0),MATCH(N$1,StudiesInfo!$1:$1,0))</f>
        <v>10, 100</v>
      </c>
      <c r="O1211" s="31" t="str">
        <f t="array" ref="O1211">INDEX(StudiesInfo!$1:$80,MATCH($E1211,StudiesInfo!$B:$B,0),MATCH(O$1,StudiesInfo!$1:$1,0))</f>
        <v>µg/L</v>
      </c>
      <c r="P1211" s="31" t="str">
        <f t="array" ref="P1211">INDEX(StudiesInfo!$1:$80,MATCH($E1211,StudiesInfo!$B:$B,0),MATCH(P$1,StudiesInfo!$1:$1,0))</f>
        <v>Adult</v>
      </c>
      <c r="Q1211" s="31">
        <f t="array" ref="Q1211">INDEX(StudiesInfo!$1:$80,MATCH($E1211,StudiesInfo!$B:$B,0),MATCH(Q$1,StudiesInfo!$1:$1,0))</f>
        <v>4</v>
      </c>
      <c r="R1211" s="31" t="str">
        <f t="array" ref="R1211">INDEX(StudiesInfo!$1:$80,MATCH($E1211,StudiesInfo!$B:$B,0),MATCH(R$1,StudiesInfo!$1:$1,0))</f>
        <v>months</v>
      </c>
      <c r="S1211" s="31" t="str">
        <f t="array" ref="S1211">INDEX(StudiesInfo!$1:$80,MATCH($E1211,StudiesInfo!$B:$B,0),MATCH(S$1,StudiesInfo!$1:$1,0))</f>
        <v>7, 14, 21, 28, 35</v>
      </c>
      <c r="T1211" s="31" t="str">
        <f t="array" ref="T1211">INDEX(StudiesInfo!$1:$80,MATCH($E1211,StudiesInfo!$B:$B,0),MATCH(T$1,StudiesInfo!$1:$1,0))</f>
        <v>5-15 days,
15 days +</v>
      </c>
      <c r="U1211" s="31">
        <f t="array" ref="U1211">INDEX(StudiesInfo!$1:$80,MATCH($E1211,StudiesInfo!$B:$B,0),MATCH(U$1,StudiesInfo!$1:$1,0))</f>
        <v>0</v>
      </c>
      <c r="V1211" s="31" t="str">
        <f t="array" ref="V1211">INDEX(StudiesInfo!$1:$80,MATCH($E1211,StudiesInfo!$B:$B,0),MATCH(V$1,StudiesInfo!$1:$1,0))</f>
        <v>Adult</v>
      </c>
      <c r="W1211" s="50">
        <f t="array" ref="W1211">INDEX(StudiesInfo!$1:$80,MATCH($E1211,StudiesInfo!$B:$B,0),MATCH(W$1,StudiesInfo!$1:$1,0))</f>
        <v>45752</v>
      </c>
      <c r="X1211" s="31" t="str">
        <f t="array" ref="X1211">INDEX(StudiesInfo!$1:$80,MATCH($E1211,StudiesInfo!$B:$B,0),MATCH(X$1,StudiesInfo!$1:$1,0))</f>
        <v>months</v>
      </c>
      <c r="Y1211" s="30" t="s">
        <v>582</v>
      </c>
      <c r="Z1211" s="30" t="s">
        <v>597</v>
      </c>
      <c r="AA1211" s="30" t="s">
        <v>730</v>
      </c>
      <c r="AD1211" s="33" t="s">
        <v>1289</v>
      </c>
      <c r="AE1211" s="30" t="s">
        <v>590</v>
      </c>
      <c r="AF1211" s="30" t="s">
        <v>600</v>
      </c>
    </row>
    <row r="1212" ht="16.5" hidden="1" customHeight="1">
      <c r="A1212" s="30">
        <v>118.0</v>
      </c>
      <c r="B1212" s="31" t="str">
        <f t="array" ref="B1212">INDEX(StudiesInfo!$1:$80,MATCH($E1212,StudiesInfo!$B:$B,0),MATCH(B$1,StudiesInfo!$1:$1,0))</f>
        <v>Yes</v>
      </c>
      <c r="E1212" s="31" t="str">
        <f t="array" ref="E1212">INDEX(StudiesInfo!$1:$80,MATCH($A1212,StudiesInfo!$A:$A,0),MATCH(E$1,StudiesInfo!$1:$1,0))</f>
        <v>Umamaheswari et al., 2021</v>
      </c>
      <c r="F1212" s="31" t="str">
        <f t="array" ref="F1212">INDEX(StudiesInfo!$1:$80,MATCH($E1212,StudiesInfo!$B:$B,0),MATCH(F$1,StudiesInfo!$1:$1,0))</f>
        <v>94-107 nm</v>
      </c>
      <c r="G1212" s="31" t="str">
        <f t="array" ref="G1212">INDEX(StudiesInfo!$1:$80,MATCH($E1212,StudiesInfo!$B:$B,0),MATCH(G$1,StudiesInfo!$1:$1,0))</f>
        <v>nano</v>
      </c>
      <c r="H1212" s="31" t="str">
        <f t="array" ref="H1212">INDEX(StudiesInfo!$1:$80,MATCH($E1212,StudiesInfo!$B:$B,0),MATCH(H$1,StudiesInfo!$1:$1,0))</f>
        <v>Polystyrene (PS)</v>
      </c>
      <c r="I1212" s="31" t="str">
        <f t="array" ref="I1212">INDEX(StudiesInfo!$1:$80,MATCH($E1212,StudiesInfo!$B:$B,0),MATCH(I$1,StudiesInfo!$1:$1,0))</f>
        <v>Sphere</v>
      </c>
      <c r="J1212" s="32" t="str">
        <f t="array" ref="J1212">INDEX(StudiesInfo!$1:$80,MATCH($E1212,StudiesInfo!$B:$B,0),MATCH(J$1,StudiesInfo!$1:$1,0))</f>
        <v>Danio rerio</v>
      </c>
      <c r="K1212" s="31" t="str">
        <f t="array" ref="K1212">INDEX(StudiesInfo!$1:$80,MATCH($E1212,StudiesInfo!$B:$B,0),MATCH(K$1,StudiesInfo!$1:$1,0))</f>
        <v>M</v>
      </c>
      <c r="L1212" s="31" t="str">
        <f t="array" ref="L1212">INDEX(StudiesInfo!$1:$80,MATCH($E1212,StudiesInfo!$B:$B,0),MATCH(L$1,StudiesInfo!$1:$1,0))</f>
        <v>Water: Semi-static system</v>
      </c>
      <c r="M1212" s="31" t="str">
        <f t="array" ref="M1212">INDEX(StudiesInfo!$1:$80,MATCH($E1212,StudiesInfo!$B:$B,0),MATCH(M$1,StudiesInfo!$1:$1,0))</f>
        <v>Every 24h</v>
      </c>
      <c r="N1212" s="35" t="str">
        <f t="array" ref="N1212">INDEX(StudiesInfo!$1:$80,MATCH($E1212,StudiesInfo!$B:$B,0),MATCH(N$1,StudiesInfo!$1:$1,0))</f>
        <v>10, 100</v>
      </c>
      <c r="O1212" s="31" t="str">
        <f t="array" ref="O1212">INDEX(StudiesInfo!$1:$80,MATCH($E1212,StudiesInfo!$B:$B,0),MATCH(O$1,StudiesInfo!$1:$1,0))</f>
        <v>µg/L</v>
      </c>
      <c r="P1212" s="31" t="str">
        <f t="array" ref="P1212">INDEX(StudiesInfo!$1:$80,MATCH($E1212,StudiesInfo!$B:$B,0),MATCH(P$1,StudiesInfo!$1:$1,0))</f>
        <v>Adult</v>
      </c>
      <c r="Q1212" s="31">
        <f t="array" ref="Q1212">INDEX(StudiesInfo!$1:$80,MATCH($E1212,StudiesInfo!$B:$B,0),MATCH(Q$1,StudiesInfo!$1:$1,0))</f>
        <v>4</v>
      </c>
      <c r="R1212" s="31" t="str">
        <f t="array" ref="R1212">INDEX(StudiesInfo!$1:$80,MATCH($E1212,StudiesInfo!$B:$B,0),MATCH(R$1,StudiesInfo!$1:$1,0))</f>
        <v>months</v>
      </c>
      <c r="S1212" s="31" t="str">
        <f t="array" ref="S1212">INDEX(StudiesInfo!$1:$80,MATCH($E1212,StudiesInfo!$B:$B,0),MATCH(S$1,StudiesInfo!$1:$1,0))</f>
        <v>7, 14, 21, 28, 35</v>
      </c>
      <c r="T1212" s="31" t="str">
        <f t="array" ref="T1212">INDEX(StudiesInfo!$1:$80,MATCH($E1212,StudiesInfo!$B:$B,0),MATCH(T$1,StudiesInfo!$1:$1,0))</f>
        <v>5-15 days,
15 days +</v>
      </c>
      <c r="U1212" s="31">
        <f t="array" ref="U1212">INDEX(StudiesInfo!$1:$80,MATCH($E1212,StudiesInfo!$B:$B,0),MATCH(U$1,StudiesInfo!$1:$1,0))</f>
        <v>0</v>
      </c>
      <c r="V1212" s="31" t="str">
        <f t="array" ref="V1212">INDEX(StudiesInfo!$1:$80,MATCH($E1212,StudiesInfo!$B:$B,0),MATCH(V$1,StudiesInfo!$1:$1,0))</f>
        <v>Adult</v>
      </c>
      <c r="W1212" s="50">
        <f t="array" ref="W1212">INDEX(StudiesInfo!$1:$80,MATCH($E1212,StudiesInfo!$B:$B,0),MATCH(W$1,StudiesInfo!$1:$1,0))</f>
        <v>45752</v>
      </c>
      <c r="X1212" s="31" t="str">
        <f t="array" ref="X1212">INDEX(StudiesInfo!$1:$80,MATCH($E1212,StudiesInfo!$B:$B,0),MATCH(X$1,StudiesInfo!$1:$1,0))</f>
        <v>months</v>
      </c>
      <c r="Y1212" s="30" t="s">
        <v>582</v>
      </c>
      <c r="Z1212" s="30" t="s">
        <v>597</v>
      </c>
      <c r="AA1212" s="30" t="s">
        <v>730</v>
      </c>
      <c r="AD1212" s="33" t="s">
        <v>1290</v>
      </c>
      <c r="AE1212" s="30" t="s">
        <v>587</v>
      </c>
      <c r="AF1212" s="30" t="s">
        <v>588</v>
      </c>
    </row>
    <row r="1213" ht="16.5" hidden="1" customHeight="1">
      <c r="A1213" s="30">
        <v>118.0</v>
      </c>
      <c r="B1213" s="31" t="str">
        <f t="array" ref="B1213">INDEX(StudiesInfo!$1:$80,MATCH($E1213,StudiesInfo!$B:$B,0),MATCH(B$1,StudiesInfo!$1:$1,0))</f>
        <v>Yes</v>
      </c>
      <c r="E1213" s="31" t="str">
        <f t="array" ref="E1213">INDEX(StudiesInfo!$1:$80,MATCH($A1213,StudiesInfo!$A:$A,0),MATCH(E$1,StudiesInfo!$1:$1,0))</f>
        <v>Umamaheswari et al., 2021</v>
      </c>
      <c r="F1213" s="31" t="str">
        <f t="array" ref="F1213">INDEX(StudiesInfo!$1:$80,MATCH($E1213,StudiesInfo!$B:$B,0),MATCH(F$1,StudiesInfo!$1:$1,0))</f>
        <v>94-107 nm</v>
      </c>
      <c r="G1213" s="31" t="str">
        <f t="array" ref="G1213">INDEX(StudiesInfo!$1:$80,MATCH($E1213,StudiesInfo!$B:$B,0),MATCH(G$1,StudiesInfo!$1:$1,0))</f>
        <v>nano</v>
      </c>
      <c r="H1213" s="31" t="str">
        <f t="array" ref="H1213">INDEX(StudiesInfo!$1:$80,MATCH($E1213,StudiesInfo!$B:$B,0),MATCH(H$1,StudiesInfo!$1:$1,0))</f>
        <v>Polystyrene (PS)</v>
      </c>
      <c r="I1213" s="31" t="str">
        <f t="array" ref="I1213">INDEX(StudiesInfo!$1:$80,MATCH($E1213,StudiesInfo!$B:$B,0),MATCH(I$1,StudiesInfo!$1:$1,0))</f>
        <v>Sphere</v>
      </c>
      <c r="J1213" s="32" t="str">
        <f t="array" ref="J1213">INDEX(StudiesInfo!$1:$80,MATCH($E1213,StudiesInfo!$B:$B,0),MATCH(J$1,StudiesInfo!$1:$1,0))</f>
        <v>Danio rerio</v>
      </c>
      <c r="K1213" s="31" t="str">
        <f t="array" ref="K1213">INDEX(StudiesInfo!$1:$80,MATCH($E1213,StudiesInfo!$B:$B,0),MATCH(K$1,StudiesInfo!$1:$1,0))</f>
        <v>M</v>
      </c>
      <c r="L1213" s="31" t="str">
        <f t="array" ref="L1213">INDEX(StudiesInfo!$1:$80,MATCH($E1213,StudiesInfo!$B:$B,0),MATCH(L$1,StudiesInfo!$1:$1,0))</f>
        <v>Water: Semi-static system</v>
      </c>
      <c r="M1213" s="31" t="str">
        <f t="array" ref="M1213">INDEX(StudiesInfo!$1:$80,MATCH($E1213,StudiesInfo!$B:$B,0),MATCH(M$1,StudiesInfo!$1:$1,0))</f>
        <v>Every 24h</v>
      </c>
      <c r="N1213" s="35" t="str">
        <f t="array" ref="N1213">INDEX(StudiesInfo!$1:$80,MATCH($E1213,StudiesInfo!$B:$B,0),MATCH(N$1,StudiesInfo!$1:$1,0))</f>
        <v>10, 100</v>
      </c>
      <c r="O1213" s="31" t="str">
        <f t="array" ref="O1213">INDEX(StudiesInfo!$1:$80,MATCH($E1213,StudiesInfo!$B:$B,0),MATCH(O$1,StudiesInfo!$1:$1,0))</f>
        <v>µg/L</v>
      </c>
      <c r="P1213" s="31" t="str">
        <f t="array" ref="P1213">INDEX(StudiesInfo!$1:$80,MATCH($E1213,StudiesInfo!$B:$B,0),MATCH(P$1,StudiesInfo!$1:$1,0))</f>
        <v>Adult</v>
      </c>
      <c r="Q1213" s="31">
        <f t="array" ref="Q1213">INDEX(StudiesInfo!$1:$80,MATCH($E1213,StudiesInfo!$B:$B,0),MATCH(Q$1,StudiesInfo!$1:$1,0))</f>
        <v>4</v>
      </c>
      <c r="R1213" s="31" t="str">
        <f t="array" ref="R1213">INDEX(StudiesInfo!$1:$80,MATCH($E1213,StudiesInfo!$B:$B,0),MATCH(R$1,StudiesInfo!$1:$1,0))</f>
        <v>months</v>
      </c>
      <c r="S1213" s="31" t="str">
        <f t="array" ref="S1213">INDEX(StudiesInfo!$1:$80,MATCH($E1213,StudiesInfo!$B:$B,0),MATCH(S$1,StudiesInfo!$1:$1,0))</f>
        <v>7, 14, 21, 28, 35</v>
      </c>
      <c r="T1213" s="31" t="str">
        <f t="array" ref="T1213">INDEX(StudiesInfo!$1:$80,MATCH($E1213,StudiesInfo!$B:$B,0),MATCH(T$1,StudiesInfo!$1:$1,0))</f>
        <v>5-15 days,
15 days +</v>
      </c>
      <c r="U1213" s="31">
        <f t="array" ref="U1213">INDEX(StudiesInfo!$1:$80,MATCH($E1213,StudiesInfo!$B:$B,0),MATCH(U$1,StudiesInfo!$1:$1,0))</f>
        <v>0</v>
      </c>
      <c r="V1213" s="31" t="str">
        <f t="array" ref="V1213">INDEX(StudiesInfo!$1:$80,MATCH($E1213,StudiesInfo!$B:$B,0),MATCH(V$1,StudiesInfo!$1:$1,0))</f>
        <v>Adult</v>
      </c>
      <c r="W1213" s="50">
        <f t="array" ref="W1213">INDEX(StudiesInfo!$1:$80,MATCH($E1213,StudiesInfo!$B:$B,0),MATCH(W$1,StudiesInfo!$1:$1,0))</f>
        <v>45752</v>
      </c>
      <c r="X1213" s="31" t="str">
        <f t="array" ref="X1213">INDEX(StudiesInfo!$1:$80,MATCH($E1213,StudiesInfo!$B:$B,0),MATCH(X$1,StudiesInfo!$1:$1,0))</f>
        <v>months</v>
      </c>
      <c r="Y1213" s="30" t="s">
        <v>582</v>
      </c>
      <c r="Z1213" s="30" t="s">
        <v>597</v>
      </c>
      <c r="AA1213" s="30" t="s">
        <v>730</v>
      </c>
      <c r="AD1213" s="33" t="s">
        <v>1291</v>
      </c>
      <c r="AE1213" s="30" t="s">
        <v>590</v>
      </c>
      <c r="AF1213" s="30" t="s">
        <v>600</v>
      </c>
    </row>
    <row r="1214" ht="16.5" hidden="1" customHeight="1">
      <c r="A1214" s="30">
        <v>118.0</v>
      </c>
      <c r="B1214" s="31" t="str">
        <f t="array" ref="B1214">INDEX(StudiesInfo!$1:$80,MATCH($E1214,StudiesInfo!$B:$B,0),MATCH(B$1,StudiesInfo!$1:$1,0))</f>
        <v>Yes</v>
      </c>
      <c r="E1214" s="31" t="str">
        <f t="array" ref="E1214">INDEX(StudiesInfo!$1:$80,MATCH($A1214,StudiesInfo!$A:$A,0),MATCH(E$1,StudiesInfo!$1:$1,0))</f>
        <v>Umamaheswari et al., 2021</v>
      </c>
      <c r="F1214" s="31" t="str">
        <f t="array" ref="F1214">INDEX(StudiesInfo!$1:$80,MATCH($E1214,StudiesInfo!$B:$B,0),MATCH(F$1,StudiesInfo!$1:$1,0))</f>
        <v>94-107 nm</v>
      </c>
      <c r="G1214" s="31" t="str">
        <f t="array" ref="G1214">INDEX(StudiesInfo!$1:$80,MATCH($E1214,StudiesInfo!$B:$B,0),MATCH(G$1,StudiesInfo!$1:$1,0))</f>
        <v>nano</v>
      </c>
      <c r="H1214" s="31" t="str">
        <f t="array" ref="H1214">INDEX(StudiesInfo!$1:$80,MATCH($E1214,StudiesInfo!$B:$B,0),MATCH(H$1,StudiesInfo!$1:$1,0))</f>
        <v>Polystyrene (PS)</v>
      </c>
      <c r="I1214" s="31" t="str">
        <f t="array" ref="I1214">INDEX(StudiesInfo!$1:$80,MATCH($E1214,StudiesInfo!$B:$B,0),MATCH(I$1,StudiesInfo!$1:$1,0))</f>
        <v>Sphere</v>
      </c>
      <c r="J1214" s="32" t="str">
        <f t="array" ref="J1214">INDEX(StudiesInfo!$1:$80,MATCH($E1214,StudiesInfo!$B:$B,0),MATCH(J$1,StudiesInfo!$1:$1,0))</f>
        <v>Danio rerio</v>
      </c>
      <c r="K1214" s="31" t="str">
        <f t="array" ref="K1214">INDEX(StudiesInfo!$1:$80,MATCH($E1214,StudiesInfo!$B:$B,0),MATCH(K$1,StudiesInfo!$1:$1,0))</f>
        <v>M</v>
      </c>
      <c r="L1214" s="31" t="str">
        <f t="array" ref="L1214">INDEX(StudiesInfo!$1:$80,MATCH($E1214,StudiesInfo!$B:$B,0),MATCH(L$1,StudiesInfo!$1:$1,0))</f>
        <v>Water: Semi-static system</v>
      </c>
      <c r="M1214" s="31" t="str">
        <f t="array" ref="M1214">INDEX(StudiesInfo!$1:$80,MATCH($E1214,StudiesInfo!$B:$B,0),MATCH(M$1,StudiesInfo!$1:$1,0))</f>
        <v>Every 24h</v>
      </c>
      <c r="N1214" s="35" t="str">
        <f t="array" ref="N1214">INDEX(StudiesInfo!$1:$80,MATCH($E1214,StudiesInfo!$B:$B,0),MATCH(N$1,StudiesInfo!$1:$1,0))</f>
        <v>10, 100</v>
      </c>
      <c r="O1214" s="31" t="str">
        <f t="array" ref="O1214">INDEX(StudiesInfo!$1:$80,MATCH($E1214,StudiesInfo!$B:$B,0),MATCH(O$1,StudiesInfo!$1:$1,0))</f>
        <v>µg/L</v>
      </c>
      <c r="P1214" s="31" t="str">
        <f t="array" ref="P1214">INDEX(StudiesInfo!$1:$80,MATCH($E1214,StudiesInfo!$B:$B,0),MATCH(P$1,StudiesInfo!$1:$1,0))</f>
        <v>Adult</v>
      </c>
      <c r="Q1214" s="31">
        <f t="array" ref="Q1214">INDEX(StudiesInfo!$1:$80,MATCH($E1214,StudiesInfo!$B:$B,0),MATCH(Q$1,StudiesInfo!$1:$1,0))</f>
        <v>4</v>
      </c>
      <c r="R1214" s="31" t="str">
        <f t="array" ref="R1214">INDEX(StudiesInfo!$1:$80,MATCH($E1214,StudiesInfo!$B:$B,0),MATCH(R$1,StudiesInfo!$1:$1,0))</f>
        <v>months</v>
      </c>
      <c r="S1214" s="31" t="str">
        <f t="array" ref="S1214">INDEX(StudiesInfo!$1:$80,MATCH($E1214,StudiesInfo!$B:$B,0),MATCH(S$1,StudiesInfo!$1:$1,0))</f>
        <v>7, 14, 21, 28, 35</v>
      </c>
      <c r="T1214" s="31" t="str">
        <f t="array" ref="T1214">INDEX(StudiesInfo!$1:$80,MATCH($E1214,StudiesInfo!$B:$B,0),MATCH(T$1,StudiesInfo!$1:$1,0))</f>
        <v>5-15 days,
15 days +</v>
      </c>
      <c r="U1214" s="31">
        <f t="array" ref="U1214">INDEX(StudiesInfo!$1:$80,MATCH($E1214,StudiesInfo!$B:$B,0),MATCH(U$1,StudiesInfo!$1:$1,0))</f>
        <v>0</v>
      </c>
      <c r="V1214" s="31" t="str">
        <f t="array" ref="V1214">INDEX(StudiesInfo!$1:$80,MATCH($E1214,StudiesInfo!$B:$B,0),MATCH(V$1,StudiesInfo!$1:$1,0))</f>
        <v>Adult</v>
      </c>
      <c r="W1214" s="50">
        <f t="array" ref="W1214">INDEX(StudiesInfo!$1:$80,MATCH($E1214,StudiesInfo!$B:$B,0),MATCH(W$1,StudiesInfo!$1:$1,0))</f>
        <v>45752</v>
      </c>
      <c r="X1214" s="31" t="str">
        <f t="array" ref="X1214">INDEX(StudiesInfo!$1:$80,MATCH($E1214,StudiesInfo!$B:$B,0),MATCH(X$1,StudiesInfo!$1:$1,0))</f>
        <v>months</v>
      </c>
      <c r="Y1214" s="30" t="s">
        <v>582</v>
      </c>
      <c r="Z1214" s="30" t="s">
        <v>597</v>
      </c>
      <c r="AA1214" s="30" t="s">
        <v>730</v>
      </c>
      <c r="AD1214" s="33" t="s">
        <v>1292</v>
      </c>
      <c r="AE1214" s="30" t="s">
        <v>590</v>
      </c>
      <c r="AF1214" s="30" t="s">
        <v>600</v>
      </c>
    </row>
    <row r="1215" ht="16.5" hidden="1" customHeight="1">
      <c r="A1215" s="30">
        <v>118.0</v>
      </c>
      <c r="B1215" s="31" t="str">
        <f t="array" ref="B1215">INDEX(StudiesInfo!$1:$80,MATCH($E1215,StudiesInfo!$B:$B,0),MATCH(B$1,StudiesInfo!$1:$1,0))</f>
        <v>Yes</v>
      </c>
      <c r="C1215" s="30"/>
      <c r="D1215" s="30"/>
      <c r="E1215" s="31" t="str">
        <f t="array" ref="E1215">INDEX(StudiesInfo!$1:$80,MATCH($A1215,StudiesInfo!$A:$A,0),MATCH(E$1,StudiesInfo!$1:$1,0))</f>
        <v>Umamaheswari et al., 2021</v>
      </c>
      <c r="F1215" s="31" t="str">
        <f t="array" ref="F1215">INDEX(StudiesInfo!$1:$80,MATCH($E1215,StudiesInfo!$B:$B,0),MATCH(F$1,StudiesInfo!$1:$1,0))</f>
        <v>94-107 nm</v>
      </c>
      <c r="G1215" s="31" t="str">
        <f t="array" ref="G1215">INDEX(StudiesInfo!$1:$80,MATCH($E1215,StudiesInfo!$B:$B,0),MATCH(G$1,StudiesInfo!$1:$1,0))</f>
        <v>nano</v>
      </c>
      <c r="H1215" s="31" t="str">
        <f t="array" ref="H1215">INDEX(StudiesInfo!$1:$80,MATCH($E1215,StudiesInfo!$B:$B,0),MATCH(H$1,StudiesInfo!$1:$1,0))</f>
        <v>Polystyrene (PS)</v>
      </c>
      <c r="I1215" s="31" t="str">
        <f t="array" ref="I1215">INDEX(StudiesInfo!$1:$80,MATCH($E1215,StudiesInfo!$B:$B,0),MATCH(I$1,StudiesInfo!$1:$1,0))</f>
        <v>Sphere</v>
      </c>
      <c r="J1215" s="32" t="str">
        <f t="array" ref="J1215">INDEX(StudiesInfo!$1:$80,MATCH($E1215,StudiesInfo!$B:$B,0),MATCH(J$1,StudiesInfo!$1:$1,0))</f>
        <v>Danio rerio</v>
      </c>
      <c r="K1215" s="31" t="str">
        <f t="array" ref="K1215">INDEX(StudiesInfo!$1:$80,MATCH($E1215,StudiesInfo!$B:$B,0),MATCH(K$1,StudiesInfo!$1:$1,0))</f>
        <v>M</v>
      </c>
      <c r="L1215" s="31" t="str">
        <f t="array" ref="L1215">INDEX(StudiesInfo!$1:$80,MATCH($E1215,StudiesInfo!$B:$B,0),MATCH(L$1,StudiesInfo!$1:$1,0))</f>
        <v>Water: Semi-static system</v>
      </c>
      <c r="M1215" s="31" t="str">
        <f t="array" ref="M1215">INDEX(StudiesInfo!$1:$80,MATCH($E1215,StudiesInfo!$B:$B,0),MATCH(M$1,StudiesInfo!$1:$1,0))</f>
        <v>Every 24h</v>
      </c>
      <c r="N1215" s="35" t="str">
        <f t="array" ref="N1215">INDEX(StudiesInfo!$1:$80,MATCH($E1215,StudiesInfo!$B:$B,0),MATCH(N$1,StudiesInfo!$1:$1,0))</f>
        <v>10, 100</v>
      </c>
      <c r="O1215" s="31" t="str">
        <f t="array" ref="O1215">INDEX(StudiesInfo!$1:$80,MATCH($E1215,StudiesInfo!$B:$B,0),MATCH(O$1,StudiesInfo!$1:$1,0))</f>
        <v>µg/L</v>
      </c>
      <c r="P1215" s="31" t="str">
        <f t="array" ref="P1215">INDEX(StudiesInfo!$1:$80,MATCH($E1215,StudiesInfo!$B:$B,0),MATCH(P$1,StudiesInfo!$1:$1,0))</f>
        <v>Adult</v>
      </c>
      <c r="Q1215" s="31">
        <f t="array" ref="Q1215">INDEX(StudiesInfo!$1:$80,MATCH($E1215,StudiesInfo!$B:$B,0),MATCH(Q$1,StudiesInfo!$1:$1,0))</f>
        <v>4</v>
      </c>
      <c r="R1215" s="31" t="str">
        <f t="array" ref="R1215">INDEX(StudiesInfo!$1:$80,MATCH($E1215,StudiesInfo!$B:$B,0),MATCH(R$1,StudiesInfo!$1:$1,0))</f>
        <v>months</v>
      </c>
      <c r="S1215" s="31" t="str">
        <f t="array" ref="S1215">INDEX(StudiesInfo!$1:$80,MATCH($E1215,StudiesInfo!$B:$B,0),MATCH(S$1,StudiesInfo!$1:$1,0))</f>
        <v>7, 14, 21, 28, 35</v>
      </c>
      <c r="T1215" s="31" t="str">
        <f t="array" ref="T1215">INDEX(StudiesInfo!$1:$80,MATCH($E1215,StudiesInfo!$B:$B,0),MATCH(T$1,StudiesInfo!$1:$1,0))</f>
        <v>5-15 days,
15 days +</v>
      </c>
      <c r="U1215" s="31">
        <f t="array" ref="U1215">INDEX(StudiesInfo!$1:$80,MATCH($E1215,StudiesInfo!$B:$B,0),MATCH(U$1,StudiesInfo!$1:$1,0))</f>
        <v>0</v>
      </c>
      <c r="V1215" s="31" t="str">
        <f t="array" ref="V1215">INDEX(StudiesInfo!$1:$80,MATCH($E1215,StudiesInfo!$B:$B,0),MATCH(V$1,StudiesInfo!$1:$1,0))</f>
        <v>Adult</v>
      </c>
      <c r="W1215" s="50">
        <f t="array" ref="W1215">INDEX(StudiesInfo!$1:$80,MATCH($E1215,StudiesInfo!$B:$B,0),MATCH(W$1,StudiesInfo!$1:$1,0))</f>
        <v>45752</v>
      </c>
      <c r="X1215" s="31" t="str">
        <f t="array" ref="X1215">INDEX(StudiesInfo!$1:$80,MATCH($E1215,StudiesInfo!$B:$B,0),MATCH(X$1,StudiesInfo!$1:$1,0))</f>
        <v>months</v>
      </c>
      <c r="Y1215" s="30" t="s">
        <v>582</v>
      </c>
      <c r="Z1215" s="30" t="s">
        <v>597</v>
      </c>
      <c r="AA1215" s="30" t="s">
        <v>598</v>
      </c>
      <c r="AB1215" s="30">
        <v>14.0</v>
      </c>
      <c r="AC1215" s="30" t="s">
        <v>876</v>
      </c>
      <c r="AD1215" s="33" t="s">
        <v>1279</v>
      </c>
      <c r="AE1215" s="30" t="s">
        <v>587</v>
      </c>
      <c r="AF1215" s="30" t="s">
        <v>588</v>
      </c>
    </row>
    <row r="1216" ht="16.5" hidden="1" customHeight="1">
      <c r="A1216" s="30">
        <v>118.0</v>
      </c>
      <c r="B1216" s="31" t="str">
        <f t="array" ref="B1216">INDEX(StudiesInfo!$1:$80,MATCH($E1216,StudiesInfo!$B:$B,0),MATCH(B$1,StudiesInfo!$1:$1,0))</f>
        <v>Yes</v>
      </c>
      <c r="E1216" s="31" t="str">
        <f t="array" ref="E1216">INDEX(StudiesInfo!$1:$80,MATCH($A1216,StudiesInfo!$A:$A,0),MATCH(E$1,StudiesInfo!$1:$1,0))</f>
        <v>Umamaheswari et al., 2021</v>
      </c>
      <c r="F1216" s="31" t="str">
        <f t="array" ref="F1216">INDEX(StudiesInfo!$1:$80,MATCH($E1216,StudiesInfo!$B:$B,0),MATCH(F$1,StudiesInfo!$1:$1,0))</f>
        <v>94-107 nm</v>
      </c>
      <c r="G1216" s="31" t="str">
        <f t="array" ref="G1216">INDEX(StudiesInfo!$1:$80,MATCH($E1216,StudiesInfo!$B:$B,0),MATCH(G$1,StudiesInfo!$1:$1,0))</f>
        <v>nano</v>
      </c>
      <c r="H1216" s="31" t="str">
        <f t="array" ref="H1216">INDEX(StudiesInfo!$1:$80,MATCH($E1216,StudiesInfo!$B:$B,0),MATCH(H$1,StudiesInfo!$1:$1,0))</f>
        <v>Polystyrene (PS)</v>
      </c>
      <c r="I1216" s="31" t="str">
        <f t="array" ref="I1216">INDEX(StudiesInfo!$1:$80,MATCH($E1216,StudiesInfo!$B:$B,0),MATCH(I$1,StudiesInfo!$1:$1,0))</f>
        <v>Sphere</v>
      </c>
      <c r="J1216" s="32" t="str">
        <f t="array" ref="J1216">INDEX(StudiesInfo!$1:$80,MATCH($E1216,StudiesInfo!$B:$B,0),MATCH(J$1,StudiesInfo!$1:$1,0))</f>
        <v>Danio rerio</v>
      </c>
      <c r="K1216" s="31" t="str">
        <f t="array" ref="K1216">INDEX(StudiesInfo!$1:$80,MATCH($E1216,StudiesInfo!$B:$B,0),MATCH(K$1,StudiesInfo!$1:$1,0))</f>
        <v>M</v>
      </c>
      <c r="L1216" s="31" t="str">
        <f t="array" ref="L1216">INDEX(StudiesInfo!$1:$80,MATCH($E1216,StudiesInfo!$B:$B,0),MATCH(L$1,StudiesInfo!$1:$1,0))</f>
        <v>Water: Semi-static system</v>
      </c>
      <c r="M1216" s="31" t="str">
        <f t="array" ref="M1216">INDEX(StudiesInfo!$1:$80,MATCH($E1216,StudiesInfo!$B:$B,0),MATCH(M$1,StudiesInfo!$1:$1,0))</f>
        <v>Every 24h</v>
      </c>
      <c r="N1216" s="35" t="str">
        <f t="array" ref="N1216">INDEX(StudiesInfo!$1:$80,MATCH($E1216,StudiesInfo!$B:$B,0),MATCH(N$1,StudiesInfo!$1:$1,0))</f>
        <v>10, 100</v>
      </c>
      <c r="O1216" s="31" t="str">
        <f t="array" ref="O1216">INDEX(StudiesInfo!$1:$80,MATCH($E1216,StudiesInfo!$B:$B,0),MATCH(O$1,StudiesInfo!$1:$1,0))</f>
        <v>µg/L</v>
      </c>
      <c r="P1216" s="31" t="str">
        <f t="array" ref="P1216">INDEX(StudiesInfo!$1:$80,MATCH($E1216,StudiesInfo!$B:$B,0),MATCH(P$1,StudiesInfo!$1:$1,0))</f>
        <v>Adult</v>
      </c>
      <c r="Q1216" s="31">
        <f t="array" ref="Q1216">INDEX(StudiesInfo!$1:$80,MATCH($E1216,StudiesInfo!$B:$B,0),MATCH(Q$1,StudiesInfo!$1:$1,0))</f>
        <v>4</v>
      </c>
      <c r="R1216" s="31" t="str">
        <f t="array" ref="R1216">INDEX(StudiesInfo!$1:$80,MATCH($E1216,StudiesInfo!$B:$B,0),MATCH(R$1,StudiesInfo!$1:$1,0))</f>
        <v>months</v>
      </c>
      <c r="S1216" s="31" t="str">
        <f t="array" ref="S1216">INDEX(StudiesInfo!$1:$80,MATCH($E1216,StudiesInfo!$B:$B,0),MATCH(S$1,StudiesInfo!$1:$1,0))</f>
        <v>7, 14, 21, 28, 35</v>
      </c>
      <c r="T1216" s="31" t="str">
        <f t="array" ref="T1216">INDEX(StudiesInfo!$1:$80,MATCH($E1216,StudiesInfo!$B:$B,0),MATCH(T$1,StudiesInfo!$1:$1,0))</f>
        <v>5-15 days,
15 days +</v>
      </c>
      <c r="U1216" s="31">
        <f t="array" ref="U1216">INDEX(StudiesInfo!$1:$80,MATCH($E1216,StudiesInfo!$B:$B,0),MATCH(U$1,StudiesInfo!$1:$1,0))</f>
        <v>0</v>
      </c>
      <c r="V1216" s="31" t="str">
        <f t="array" ref="V1216">INDEX(StudiesInfo!$1:$80,MATCH($E1216,StudiesInfo!$B:$B,0),MATCH(V$1,StudiesInfo!$1:$1,0))</f>
        <v>Adult</v>
      </c>
      <c r="W1216" s="50">
        <f t="array" ref="W1216">INDEX(StudiesInfo!$1:$80,MATCH($E1216,StudiesInfo!$B:$B,0),MATCH(W$1,StudiesInfo!$1:$1,0))</f>
        <v>45752</v>
      </c>
      <c r="X1216" s="31" t="str">
        <f t="array" ref="X1216">INDEX(StudiesInfo!$1:$80,MATCH($E1216,StudiesInfo!$B:$B,0),MATCH(X$1,StudiesInfo!$1:$1,0))</f>
        <v>months</v>
      </c>
      <c r="Y1216" s="30" t="s">
        <v>582</v>
      </c>
      <c r="Z1216" s="30" t="s">
        <v>597</v>
      </c>
      <c r="AA1216" s="30" t="s">
        <v>598</v>
      </c>
      <c r="AD1216" s="33" t="s">
        <v>1280</v>
      </c>
      <c r="AE1216" s="30" t="s">
        <v>590</v>
      </c>
      <c r="AF1216" s="30" t="s">
        <v>600</v>
      </c>
    </row>
    <row r="1217" ht="16.5" hidden="1" customHeight="1">
      <c r="A1217" s="30">
        <v>118.0</v>
      </c>
      <c r="B1217" s="31" t="str">
        <f t="array" ref="B1217">INDEX(StudiesInfo!$1:$80,MATCH($E1217,StudiesInfo!$B:$B,0),MATCH(B$1,StudiesInfo!$1:$1,0))</f>
        <v>Yes</v>
      </c>
      <c r="E1217" s="31" t="str">
        <f t="array" ref="E1217">INDEX(StudiesInfo!$1:$80,MATCH($A1217,StudiesInfo!$A:$A,0),MATCH(E$1,StudiesInfo!$1:$1,0))</f>
        <v>Umamaheswari et al., 2021</v>
      </c>
      <c r="F1217" s="31" t="str">
        <f t="array" ref="F1217">INDEX(StudiesInfo!$1:$80,MATCH($E1217,StudiesInfo!$B:$B,0),MATCH(F$1,StudiesInfo!$1:$1,0))</f>
        <v>94-107 nm</v>
      </c>
      <c r="G1217" s="31" t="str">
        <f t="array" ref="G1217">INDEX(StudiesInfo!$1:$80,MATCH($E1217,StudiesInfo!$B:$B,0),MATCH(G$1,StudiesInfo!$1:$1,0))</f>
        <v>nano</v>
      </c>
      <c r="H1217" s="31" t="str">
        <f t="array" ref="H1217">INDEX(StudiesInfo!$1:$80,MATCH($E1217,StudiesInfo!$B:$B,0),MATCH(H$1,StudiesInfo!$1:$1,0))</f>
        <v>Polystyrene (PS)</v>
      </c>
      <c r="I1217" s="31" t="str">
        <f t="array" ref="I1217">INDEX(StudiesInfo!$1:$80,MATCH($E1217,StudiesInfo!$B:$B,0),MATCH(I$1,StudiesInfo!$1:$1,0))</f>
        <v>Sphere</v>
      </c>
      <c r="J1217" s="32" t="str">
        <f t="array" ref="J1217">INDEX(StudiesInfo!$1:$80,MATCH($E1217,StudiesInfo!$B:$B,0),MATCH(J$1,StudiesInfo!$1:$1,0))</f>
        <v>Danio rerio</v>
      </c>
      <c r="K1217" s="31" t="str">
        <f t="array" ref="K1217">INDEX(StudiesInfo!$1:$80,MATCH($E1217,StudiesInfo!$B:$B,0),MATCH(K$1,StudiesInfo!$1:$1,0))</f>
        <v>M</v>
      </c>
      <c r="L1217" s="31" t="str">
        <f t="array" ref="L1217">INDEX(StudiesInfo!$1:$80,MATCH($E1217,StudiesInfo!$B:$B,0),MATCH(L$1,StudiesInfo!$1:$1,0))</f>
        <v>Water: Semi-static system</v>
      </c>
      <c r="M1217" s="31" t="str">
        <f t="array" ref="M1217">INDEX(StudiesInfo!$1:$80,MATCH($E1217,StudiesInfo!$B:$B,0),MATCH(M$1,StudiesInfo!$1:$1,0))</f>
        <v>Every 24h</v>
      </c>
      <c r="N1217" s="35" t="str">
        <f t="array" ref="N1217">INDEX(StudiesInfo!$1:$80,MATCH($E1217,StudiesInfo!$B:$B,0),MATCH(N$1,StudiesInfo!$1:$1,0))</f>
        <v>10, 100</v>
      </c>
      <c r="O1217" s="31" t="str">
        <f t="array" ref="O1217">INDEX(StudiesInfo!$1:$80,MATCH($E1217,StudiesInfo!$B:$B,0),MATCH(O$1,StudiesInfo!$1:$1,0))</f>
        <v>µg/L</v>
      </c>
      <c r="P1217" s="31" t="str">
        <f t="array" ref="P1217">INDEX(StudiesInfo!$1:$80,MATCH($E1217,StudiesInfo!$B:$B,0),MATCH(P$1,StudiesInfo!$1:$1,0))</f>
        <v>Adult</v>
      </c>
      <c r="Q1217" s="31">
        <f t="array" ref="Q1217">INDEX(StudiesInfo!$1:$80,MATCH($E1217,StudiesInfo!$B:$B,0),MATCH(Q$1,StudiesInfo!$1:$1,0))</f>
        <v>4</v>
      </c>
      <c r="R1217" s="31" t="str">
        <f t="array" ref="R1217">INDEX(StudiesInfo!$1:$80,MATCH($E1217,StudiesInfo!$B:$B,0),MATCH(R$1,StudiesInfo!$1:$1,0))</f>
        <v>months</v>
      </c>
      <c r="S1217" s="31" t="str">
        <f t="array" ref="S1217">INDEX(StudiesInfo!$1:$80,MATCH($E1217,StudiesInfo!$B:$B,0),MATCH(S$1,StudiesInfo!$1:$1,0))</f>
        <v>7, 14, 21, 28, 35</v>
      </c>
      <c r="T1217" s="31" t="str">
        <f t="array" ref="T1217">INDEX(StudiesInfo!$1:$80,MATCH($E1217,StudiesInfo!$B:$B,0),MATCH(T$1,StudiesInfo!$1:$1,0))</f>
        <v>5-15 days,
15 days +</v>
      </c>
      <c r="U1217" s="31">
        <f t="array" ref="U1217">INDEX(StudiesInfo!$1:$80,MATCH($E1217,StudiesInfo!$B:$B,0),MATCH(U$1,StudiesInfo!$1:$1,0))</f>
        <v>0</v>
      </c>
      <c r="V1217" s="31" t="str">
        <f t="array" ref="V1217">INDEX(StudiesInfo!$1:$80,MATCH($E1217,StudiesInfo!$B:$B,0),MATCH(V$1,StudiesInfo!$1:$1,0))</f>
        <v>Adult</v>
      </c>
      <c r="W1217" s="50">
        <f t="array" ref="W1217">INDEX(StudiesInfo!$1:$80,MATCH($E1217,StudiesInfo!$B:$B,0),MATCH(W$1,StudiesInfo!$1:$1,0))</f>
        <v>45752</v>
      </c>
      <c r="X1217" s="31" t="str">
        <f t="array" ref="X1217">INDEX(StudiesInfo!$1:$80,MATCH($E1217,StudiesInfo!$B:$B,0),MATCH(X$1,StudiesInfo!$1:$1,0))</f>
        <v>months</v>
      </c>
      <c r="Y1217" s="30" t="s">
        <v>582</v>
      </c>
      <c r="Z1217" s="30" t="s">
        <v>597</v>
      </c>
      <c r="AA1217" s="30" t="s">
        <v>598</v>
      </c>
      <c r="AD1217" s="33" t="s">
        <v>1281</v>
      </c>
      <c r="AE1217" s="30" t="s">
        <v>590</v>
      </c>
      <c r="AF1217" s="30" t="s">
        <v>600</v>
      </c>
    </row>
    <row r="1218" ht="16.5" hidden="1" customHeight="1">
      <c r="A1218" s="30">
        <v>118.0</v>
      </c>
      <c r="B1218" s="31" t="str">
        <f t="array" ref="B1218">INDEX(StudiesInfo!$1:$80,MATCH($E1218,StudiesInfo!$B:$B,0),MATCH(B$1,StudiesInfo!$1:$1,0))</f>
        <v>Yes</v>
      </c>
      <c r="E1218" s="31" t="str">
        <f t="array" ref="E1218">INDEX(StudiesInfo!$1:$80,MATCH($A1218,StudiesInfo!$A:$A,0),MATCH(E$1,StudiesInfo!$1:$1,0))</f>
        <v>Umamaheswari et al., 2021</v>
      </c>
      <c r="F1218" s="31" t="str">
        <f t="array" ref="F1218">INDEX(StudiesInfo!$1:$80,MATCH($E1218,StudiesInfo!$B:$B,0),MATCH(F$1,StudiesInfo!$1:$1,0))</f>
        <v>94-107 nm</v>
      </c>
      <c r="G1218" s="31" t="str">
        <f t="array" ref="G1218">INDEX(StudiesInfo!$1:$80,MATCH($E1218,StudiesInfo!$B:$B,0),MATCH(G$1,StudiesInfo!$1:$1,0))</f>
        <v>nano</v>
      </c>
      <c r="H1218" s="31" t="str">
        <f t="array" ref="H1218">INDEX(StudiesInfo!$1:$80,MATCH($E1218,StudiesInfo!$B:$B,0),MATCH(H$1,StudiesInfo!$1:$1,0))</f>
        <v>Polystyrene (PS)</v>
      </c>
      <c r="I1218" s="31" t="str">
        <f t="array" ref="I1218">INDEX(StudiesInfo!$1:$80,MATCH($E1218,StudiesInfo!$B:$B,0),MATCH(I$1,StudiesInfo!$1:$1,0))</f>
        <v>Sphere</v>
      </c>
      <c r="J1218" s="32" t="str">
        <f t="array" ref="J1218">INDEX(StudiesInfo!$1:$80,MATCH($E1218,StudiesInfo!$B:$B,0),MATCH(J$1,StudiesInfo!$1:$1,0))</f>
        <v>Danio rerio</v>
      </c>
      <c r="K1218" s="31" t="str">
        <f t="array" ref="K1218">INDEX(StudiesInfo!$1:$80,MATCH($E1218,StudiesInfo!$B:$B,0),MATCH(K$1,StudiesInfo!$1:$1,0))</f>
        <v>M</v>
      </c>
      <c r="L1218" s="31" t="str">
        <f t="array" ref="L1218">INDEX(StudiesInfo!$1:$80,MATCH($E1218,StudiesInfo!$B:$B,0),MATCH(L$1,StudiesInfo!$1:$1,0))</f>
        <v>Water: Semi-static system</v>
      </c>
      <c r="M1218" s="31" t="str">
        <f t="array" ref="M1218">INDEX(StudiesInfo!$1:$80,MATCH($E1218,StudiesInfo!$B:$B,0),MATCH(M$1,StudiesInfo!$1:$1,0))</f>
        <v>Every 24h</v>
      </c>
      <c r="N1218" s="35" t="str">
        <f t="array" ref="N1218">INDEX(StudiesInfo!$1:$80,MATCH($E1218,StudiesInfo!$B:$B,0),MATCH(N$1,StudiesInfo!$1:$1,0))</f>
        <v>10, 100</v>
      </c>
      <c r="O1218" s="31" t="str">
        <f t="array" ref="O1218">INDEX(StudiesInfo!$1:$80,MATCH($E1218,StudiesInfo!$B:$B,0),MATCH(O$1,StudiesInfo!$1:$1,0))</f>
        <v>µg/L</v>
      </c>
      <c r="P1218" s="31" t="str">
        <f t="array" ref="P1218">INDEX(StudiesInfo!$1:$80,MATCH($E1218,StudiesInfo!$B:$B,0),MATCH(P$1,StudiesInfo!$1:$1,0))</f>
        <v>Adult</v>
      </c>
      <c r="Q1218" s="31">
        <f t="array" ref="Q1218">INDEX(StudiesInfo!$1:$80,MATCH($E1218,StudiesInfo!$B:$B,0),MATCH(Q$1,StudiesInfo!$1:$1,0))</f>
        <v>4</v>
      </c>
      <c r="R1218" s="31" t="str">
        <f t="array" ref="R1218">INDEX(StudiesInfo!$1:$80,MATCH($E1218,StudiesInfo!$B:$B,0),MATCH(R$1,StudiesInfo!$1:$1,0))</f>
        <v>months</v>
      </c>
      <c r="S1218" s="31" t="str">
        <f t="array" ref="S1218">INDEX(StudiesInfo!$1:$80,MATCH($E1218,StudiesInfo!$B:$B,0),MATCH(S$1,StudiesInfo!$1:$1,0))</f>
        <v>7, 14, 21, 28, 35</v>
      </c>
      <c r="T1218" s="31" t="str">
        <f t="array" ref="T1218">INDEX(StudiesInfo!$1:$80,MATCH($E1218,StudiesInfo!$B:$B,0),MATCH(T$1,StudiesInfo!$1:$1,0))</f>
        <v>5-15 days,
15 days +</v>
      </c>
      <c r="U1218" s="31">
        <f t="array" ref="U1218">INDEX(StudiesInfo!$1:$80,MATCH($E1218,StudiesInfo!$B:$B,0),MATCH(U$1,StudiesInfo!$1:$1,0))</f>
        <v>0</v>
      </c>
      <c r="V1218" s="31" t="str">
        <f t="array" ref="V1218">INDEX(StudiesInfo!$1:$80,MATCH($E1218,StudiesInfo!$B:$B,0),MATCH(V$1,StudiesInfo!$1:$1,0))</f>
        <v>Adult</v>
      </c>
      <c r="W1218" s="50">
        <f t="array" ref="W1218">INDEX(StudiesInfo!$1:$80,MATCH($E1218,StudiesInfo!$B:$B,0),MATCH(W$1,StudiesInfo!$1:$1,0))</f>
        <v>45752</v>
      </c>
      <c r="X1218" s="31" t="str">
        <f t="array" ref="X1218">INDEX(StudiesInfo!$1:$80,MATCH($E1218,StudiesInfo!$B:$B,0),MATCH(X$1,StudiesInfo!$1:$1,0))</f>
        <v>months</v>
      </c>
      <c r="Y1218" s="30" t="s">
        <v>582</v>
      </c>
      <c r="Z1218" s="30" t="s">
        <v>597</v>
      </c>
      <c r="AA1218" s="30" t="s">
        <v>598</v>
      </c>
      <c r="AD1218" s="33" t="s">
        <v>856</v>
      </c>
      <c r="AE1218" s="30" t="s">
        <v>587</v>
      </c>
      <c r="AF1218" s="30" t="s">
        <v>588</v>
      </c>
    </row>
    <row r="1219" ht="16.5" hidden="1" customHeight="1">
      <c r="A1219" s="30">
        <v>118.0</v>
      </c>
      <c r="B1219" s="31" t="str">
        <f t="array" ref="B1219">INDEX(StudiesInfo!$1:$80,MATCH($E1219,StudiesInfo!$B:$B,0),MATCH(B$1,StudiesInfo!$1:$1,0))</f>
        <v>Yes</v>
      </c>
      <c r="E1219" s="31" t="str">
        <f t="array" ref="E1219">INDEX(StudiesInfo!$1:$80,MATCH($A1219,StudiesInfo!$A:$A,0),MATCH(E$1,StudiesInfo!$1:$1,0))</f>
        <v>Umamaheswari et al., 2021</v>
      </c>
      <c r="F1219" s="31" t="str">
        <f t="array" ref="F1219">INDEX(StudiesInfo!$1:$80,MATCH($E1219,StudiesInfo!$B:$B,0),MATCH(F$1,StudiesInfo!$1:$1,0))</f>
        <v>94-107 nm</v>
      </c>
      <c r="G1219" s="31" t="str">
        <f t="array" ref="G1219">INDEX(StudiesInfo!$1:$80,MATCH($E1219,StudiesInfo!$B:$B,0),MATCH(G$1,StudiesInfo!$1:$1,0))</f>
        <v>nano</v>
      </c>
      <c r="H1219" s="31" t="str">
        <f t="array" ref="H1219">INDEX(StudiesInfo!$1:$80,MATCH($E1219,StudiesInfo!$B:$B,0),MATCH(H$1,StudiesInfo!$1:$1,0))</f>
        <v>Polystyrene (PS)</v>
      </c>
      <c r="I1219" s="31" t="str">
        <f t="array" ref="I1219">INDEX(StudiesInfo!$1:$80,MATCH($E1219,StudiesInfo!$B:$B,0),MATCH(I$1,StudiesInfo!$1:$1,0))</f>
        <v>Sphere</v>
      </c>
      <c r="J1219" s="32" t="str">
        <f t="array" ref="J1219">INDEX(StudiesInfo!$1:$80,MATCH($E1219,StudiesInfo!$B:$B,0),MATCH(J$1,StudiesInfo!$1:$1,0))</f>
        <v>Danio rerio</v>
      </c>
      <c r="K1219" s="31" t="str">
        <f t="array" ref="K1219">INDEX(StudiesInfo!$1:$80,MATCH($E1219,StudiesInfo!$B:$B,0),MATCH(K$1,StudiesInfo!$1:$1,0))</f>
        <v>M</v>
      </c>
      <c r="L1219" s="31" t="str">
        <f t="array" ref="L1219">INDEX(StudiesInfo!$1:$80,MATCH($E1219,StudiesInfo!$B:$B,0),MATCH(L$1,StudiesInfo!$1:$1,0))</f>
        <v>Water: Semi-static system</v>
      </c>
      <c r="M1219" s="31" t="str">
        <f t="array" ref="M1219">INDEX(StudiesInfo!$1:$80,MATCH($E1219,StudiesInfo!$B:$B,0),MATCH(M$1,StudiesInfo!$1:$1,0))</f>
        <v>Every 24h</v>
      </c>
      <c r="N1219" s="35" t="str">
        <f t="array" ref="N1219">INDEX(StudiesInfo!$1:$80,MATCH($E1219,StudiesInfo!$B:$B,0),MATCH(N$1,StudiesInfo!$1:$1,0))</f>
        <v>10, 100</v>
      </c>
      <c r="O1219" s="31" t="str">
        <f t="array" ref="O1219">INDEX(StudiesInfo!$1:$80,MATCH($E1219,StudiesInfo!$B:$B,0),MATCH(O$1,StudiesInfo!$1:$1,0))</f>
        <v>µg/L</v>
      </c>
      <c r="P1219" s="31" t="str">
        <f t="array" ref="P1219">INDEX(StudiesInfo!$1:$80,MATCH($E1219,StudiesInfo!$B:$B,0),MATCH(P$1,StudiesInfo!$1:$1,0))</f>
        <v>Adult</v>
      </c>
      <c r="Q1219" s="31">
        <f t="array" ref="Q1219">INDEX(StudiesInfo!$1:$80,MATCH($E1219,StudiesInfo!$B:$B,0),MATCH(Q$1,StudiesInfo!$1:$1,0))</f>
        <v>4</v>
      </c>
      <c r="R1219" s="31" t="str">
        <f t="array" ref="R1219">INDEX(StudiesInfo!$1:$80,MATCH($E1219,StudiesInfo!$B:$B,0),MATCH(R$1,StudiesInfo!$1:$1,0))</f>
        <v>months</v>
      </c>
      <c r="S1219" s="31" t="str">
        <f t="array" ref="S1219">INDEX(StudiesInfo!$1:$80,MATCH($E1219,StudiesInfo!$B:$B,0),MATCH(S$1,StudiesInfo!$1:$1,0))</f>
        <v>7, 14, 21, 28, 35</v>
      </c>
      <c r="T1219" s="31" t="str">
        <f t="array" ref="T1219">INDEX(StudiesInfo!$1:$80,MATCH($E1219,StudiesInfo!$B:$B,0),MATCH(T$1,StudiesInfo!$1:$1,0))</f>
        <v>5-15 days,
15 days +</v>
      </c>
      <c r="U1219" s="31">
        <f t="array" ref="U1219">INDEX(StudiesInfo!$1:$80,MATCH($E1219,StudiesInfo!$B:$B,0),MATCH(U$1,StudiesInfo!$1:$1,0))</f>
        <v>0</v>
      </c>
      <c r="V1219" s="31" t="str">
        <f t="array" ref="V1219">INDEX(StudiesInfo!$1:$80,MATCH($E1219,StudiesInfo!$B:$B,0),MATCH(V$1,StudiesInfo!$1:$1,0))</f>
        <v>Adult</v>
      </c>
      <c r="W1219" s="50">
        <f t="array" ref="W1219">INDEX(StudiesInfo!$1:$80,MATCH($E1219,StudiesInfo!$B:$B,0),MATCH(W$1,StudiesInfo!$1:$1,0))</f>
        <v>45752</v>
      </c>
      <c r="X1219" s="31" t="str">
        <f t="array" ref="X1219">INDEX(StudiesInfo!$1:$80,MATCH($E1219,StudiesInfo!$B:$B,0),MATCH(X$1,StudiesInfo!$1:$1,0))</f>
        <v>months</v>
      </c>
      <c r="Y1219" s="30" t="s">
        <v>582</v>
      </c>
      <c r="Z1219" s="30" t="s">
        <v>597</v>
      </c>
      <c r="AA1219" s="30" t="s">
        <v>598</v>
      </c>
      <c r="AD1219" s="33" t="s">
        <v>1282</v>
      </c>
      <c r="AE1219" s="30" t="s">
        <v>590</v>
      </c>
      <c r="AF1219" s="30" t="s">
        <v>600</v>
      </c>
    </row>
    <row r="1220" ht="16.5" hidden="1" customHeight="1">
      <c r="A1220" s="30">
        <v>118.0</v>
      </c>
      <c r="B1220" s="31" t="str">
        <f t="array" ref="B1220">INDEX(StudiesInfo!$1:$80,MATCH($E1220,StudiesInfo!$B:$B,0),MATCH(B$1,StudiesInfo!$1:$1,0))</f>
        <v>Yes</v>
      </c>
      <c r="E1220" s="31" t="str">
        <f t="array" ref="E1220">INDEX(StudiesInfo!$1:$80,MATCH($A1220,StudiesInfo!$A:$A,0),MATCH(E$1,StudiesInfo!$1:$1,0))</f>
        <v>Umamaheswari et al., 2021</v>
      </c>
      <c r="F1220" s="31" t="str">
        <f t="array" ref="F1220">INDEX(StudiesInfo!$1:$80,MATCH($E1220,StudiesInfo!$B:$B,0),MATCH(F$1,StudiesInfo!$1:$1,0))</f>
        <v>94-107 nm</v>
      </c>
      <c r="G1220" s="31" t="str">
        <f t="array" ref="G1220">INDEX(StudiesInfo!$1:$80,MATCH($E1220,StudiesInfo!$B:$B,0),MATCH(G$1,StudiesInfo!$1:$1,0))</f>
        <v>nano</v>
      </c>
      <c r="H1220" s="31" t="str">
        <f t="array" ref="H1220">INDEX(StudiesInfo!$1:$80,MATCH($E1220,StudiesInfo!$B:$B,0),MATCH(H$1,StudiesInfo!$1:$1,0))</f>
        <v>Polystyrene (PS)</v>
      </c>
      <c r="I1220" s="31" t="str">
        <f t="array" ref="I1220">INDEX(StudiesInfo!$1:$80,MATCH($E1220,StudiesInfo!$B:$B,0),MATCH(I$1,StudiesInfo!$1:$1,0))</f>
        <v>Sphere</v>
      </c>
      <c r="J1220" s="32" t="str">
        <f t="array" ref="J1220">INDEX(StudiesInfo!$1:$80,MATCH($E1220,StudiesInfo!$B:$B,0),MATCH(J$1,StudiesInfo!$1:$1,0))</f>
        <v>Danio rerio</v>
      </c>
      <c r="K1220" s="31" t="str">
        <f t="array" ref="K1220">INDEX(StudiesInfo!$1:$80,MATCH($E1220,StudiesInfo!$B:$B,0),MATCH(K$1,StudiesInfo!$1:$1,0))</f>
        <v>M</v>
      </c>
      <c r="L1220" s="31" t="str">
        <f t="array" ref="L1220">INDEX(StudiesInfo!$1:$80,MATCH($E1220,StudiesInfo!$B:$B,0),MATCH(L$1,StudiesInfo!$1:$1,0))</f>
        <v>Water: Semi-static system</v>
      </c>
      <c r="M1220" s="31" t="str">
        <f t="array" ref="M1220">INDEX(StudiesInfo!$1:$80,MATCH($E1220,StudiesInfo!$B:$B,0),MATCH(M$1,StudiesInfo!$1:$1,0))</f>
        <v>Every 24h</v>
      </c>
      <c r="N1220" s="35" t="str">
        <f t="array" ref="N1220">INDEX(StudiesInfo!$1:$80,MATCH($E1220,StudiesInfo!$B:$B,0),MATCH(N$1,StudiesInfo!$1:$1,0))</f>
        <v>10, 100</v>
      </c>
      <c r="O1220" s="31" t="str">
        <f t="array" ref="O1220">INDEX(StudiesInfo!$1:$80,MATCH($E1220,StudiesInfo!$B:$B,0),MATCH(O$1,StudiesInfo!$1:$1,0))</f>
        <v>µg/L</v>
      </c>
      <c r="P1220" s="31" t="str">
        <f t="array" ref="P1220">INDEX(StudiesInfo!$1:$80,MATCH($E1220,StudiesInfo!$B:$B,0),MATCH(P$1,StudiesInfo!$1:$1,0))</f>
        <v>Adult</v>
      </c>
      <c r="Q1220" s="31">
        <f t="array" ref="Q1220">INDEX(StudiesInfo!$1:$80,MATCH($E1220,StudiesInfo!$B:$B,0),MATCH(Q$1,StudiesInfo!$1:$1,0))</f>
        <v>4</v>
      </c>
      <c r="R1220" s="31" t="str">
        <f t="array" ref="R1220">INDEX(StudiesInfo!$1:$80,MATCH($E1220,StudiesInfo!$B:$B,0),MATCH(R$1,StudiesInfo!$1:$1,0))</f>
        <v>months</v>
      </c>
      <c r="S1220" s="31" t="str">
        <f t="array" ref="S1220">INDEX(StudiesInfo!$1:$80,MATCH($E1220,StudiesInfo!$B:$B,0),MATCH(S$1,StudiesInfo!$1:$1,0))</f>
        <v>7, 14, 21, 28, 35</v>
      </c>
      <c r="T1220" s="31" t="str">
        <f t="array" ref="T1220">INDEX(StudiesInfo!$1:$80,MATCH($E1220,StudiesInfo!$B:$B,0),MATCH(T$1,StudiesInfo!$1:$1,0))</f>
        <v>5-15 days,
15 days +</v>
      </c>
      <c r="U1220" s="31">
        <f t="array" ref="U1220">INDEX(StudiesInfo!$1:$80,MATCH($E1220,StudiesInfo!$B:$B,0),MATCH(U$1,StudiesInfo!$1:$1,0))</f>
        <v>0</v>
      </c>
      <c r="V1220" s="31" t="str">
        <f t="array" ref="V1220">INDEX(StudiesInfo!$1:$80,MATCH($E1220,StudiesInfo!$B:$B,0),MATCH(V$1,StudiesInfo!$1:$1,0))</f>
        <v>Adult</v>
      </c>
      <c r="W1220" s="50">
        <f t="array" ref="W1220">INDEX(StudiesInfo!$1:$80,MATCH($E1220,StudiesInfo!$B:$B,0),MATCH(W$1,StudiesInfo!$1:$1,0))</f>
        <v>45752</v>
      </c>
      <c r="X1220" s="31" t="str">
        <f t="array" ref="X1220">INDEX(StudiesInfo!$1:$80,MATCH($E1220,StudiesInfo!$B:$B,0),MATCH(X$1,StudiesInfo!$1:$1,0))</f>
        <v>months</v>
      </c>
      <c r="Y1220" s="30" t="s">
        <v>582</v>
      </c>
      <c r="Z1220" s="30" t="s">
        <v>597</v>
      </c>
      <c r="AA1220" s="30" t="s">
        <v>598</v>
      </c>
      <c r="AD1220" s="33" t="s">
        <v>1283</v>
      </c>
      <c r="AE1220" s="30" t="s">
        <v>590</v>
      </c>
      <c r="AF1220" s="30" t="s">
        <v>600</v>
      </c>
    </row>
    <row r="1221" ht="16.5" hidden="1" customHeight="1">
      <c r="A1221" s="30">
        <v>118.0</v>
      </c>
      <c r="B1221" s="31" t="str">
        <f t="array" ref="B1221">INDEX(StudiesInfo!$1:$80,MATCH($E1221,StudiesInfo!$B:$B,0),MATCH(B$1,StudiesInfo!$1:$1,0))</f>
        <v>Yes</v>
      </c>
      <c r="E1221" s="31" t="str">
        <f t="array" ref="E1221">INDEX(StudiesInfo!$1:$80,MATCH($A1221,StudiesInfo!$A:$A,0),MATCH(E$1,StudiesInfo!$1:$1,0))</f>
        <v>Umamaheswari et al., 2021</v>
      </c>
      <c r="F1221" s="31" t="str">
        <f t="array" ref="F1221">INDEX(StudiesInfo!$1:$80,MATCH($E1221,StudiesInfo!$B:$B,0),MATCH(F$1,StudiesInfo!$1:$1,0))</f>
        <v>94-107 nm</v>
      </c>
      <c r="G1221" s="31" t="str">
        <f t="array" ref="G1221">INDEX(StudiesInfo!$1:$80,MATCH($E1221,StudiesInfo!$B:$B,0),MATCH(G$1,StudiesInfo!$1:$1,0))</f>
        <v>nano</v>
      </c>
      <c r="H1221" s="31" t="str">
        <f t="array" ref="H1221">INDEX(StudiesInfo!$1:$80,MATCH($E1221,StudiesInfo!$B:$B,0),MATCH(H$1,StudiesInfo!$1:$1,0))</f>
        <v>Polystyrene (PS)</v>
      </c>
      <c r="I1221" s="31" t="str">
        <f t="array" ref="I1221">INDEX(StudiesInfo!$1:$80,MATCH($E1221,StudiesInfo!$B:$B,0),MATCH(I$1,StudiesInfo!$1:$1,0))</f>
        <v>Sphere</v>
      </c>
      <c r="J1221" s="32" t="str">
        <f t="array" ref="J1221">INDEX(StudiesInfo!$1:$80,MATCH($E1221,StudiesInfo!$B:$B,0),MATCH(J$1,StudiesInfo!$1:$1,0))</f>
        <v>Danio rerio</v>
      </c>
      <c r="K1221" s="31" t="str">
        <f t="array" ref="K1221">INDEX(StudiesInfo!$1:$80,MATCH($E1221,StudiesInfo!$B:$B,0),MATCH(K$1,StudiesInfo!$1:$1,0))</f>
        <v>M</v>
      </c>
      <c r="L1221" s="31" t="str">
        <f t="array" ref="L1221">INDEX(StudiesInfo!$1:$80,MATCH($E1221,StudiesInfo!$B:$B,0),MATCH(L$1,StudiesInfo!$1:$1,0))</f>
        <v>Water: Semi-static system</v>
      </c>
      <c r="M1221" s="31" t="str">
        <f t="array" ref="M1221">INDEX(StudiesInfo!$1:$80,MATCH($E1221,StudiesInfo!$B:$B,0),MATCH(M$1,StudiesInfo!$1:$1,0))</f>
        <v>Every 24h</v>
      </c>
      <c r="N1221" s="35" t="str">
        <f t="array" ref="N1221">INDEX(StudiesInfo!$1:$80,MATCH($E1221,StudiesInfo!$B:$B,0),MATCH(N$1,StudiesInfo!$1:$1,0))</f>
        <v>10, 100</v>
      </c>
      <c r="O1221" s="31" t="str">
        <f t="array" ref="O1221">INDEX(StudiesInfo!$1:$80,MATCH($E1221,StudiesInfo!$B:$B,0),MATCH(O$1,StudiesInfo!$1:$1,0))</f>
        <v>µg/L</v>
      </c>
      <c r="P1221" s="31" t="str">
        <f t="array" ref="P1221">INDEX(StudiesInfo!$1:$80,MATCH($E1221,StudiesInfo!$B:$B,0),MATCH(P$1,StudiesInfo!$1:$1,0))</f>
        <v>Adult</v>
      </c>
      <c r="Q1221" s="31">
        <f t="array" ref="Q1221">INDEX(StudiesInfo!$1:$80,MATCH($E1221,StudiesInfo!$B:$B,0),MATCH(Q$1,StudiesInfo!$1:$1,0))</f>
        <v>4</v>
      </c>
      <c r="R1221" s="31" t="str">
        <f t="array" ref="R1221">INDEX(StudiesInfo!$1:$80,MATCH($E1221,StudiesInfo!$B:$B,0),MATCH(R$1,StudiesInfo!$1:$1,0))</f>
        <v>months</v>
      </c>
      <c r="S1221" s="31" t="str">
        <f t="array" ref="S1221">INDEX(StudiesInfo!$1:$80,MATCH($E1221,StudiesInfo!$B:$B,0),MATCH(S$1,StudiesInfo!$1:$1,0))</f>
        <v>7, 14, 21, 28, 35</v>
      </c>
      <c r="T1221" s="31" t="str">
        <f t="array" ref="T1221">INDEX(StudiesInfo!$1:$80,MATCH($E1221,StudiesInfo!$B:$B,0),MATCH(T$1,StudiesInfo!$1:$1,0))</f>
        <v>5-15 days,
15 days +</v>
      </c>
      <c r="U1221" s="31">
        <f t="array" ref="U1221">INDEX(StudiesInfo!$1:$80,MATCH($E1221,StudiesInfo!$B:$B,0),MATCH(U$1,StudiesInfo!$1:$1,0))</f>
        <v>0</v>
      </c>
      <c r="V1221" s="31" t="str">
        <f t="array" ref="V1221">INDEX(StudiesInfo!$1:$80,MATCH($E1221,StudiesInfo!$B:$B,0),MATCH(V$1,StudiesInfo!$1:$1,0))</f>
        <v>Adult</v>
      </c>
      <c r="W1221" s="50">
        <f t="array" ref="W1221">INDEX(StudiesInfo!$1:$80,MATCH($E1221,StudiesInfo!$B:$B,0),MATCH(W$1,StudiesInfo!$1:$1,0))</f>
        <v>45752</v>
      </c>
      <c r="X1221" s="31" t="str">
        <f t="array" ref="X1221">INDEX(StudiesInfo!$1:$80,MATCH($E1221,StudiesInfo!$B:$B,0),MATCH(X$1,StudiesInfo!$1:$1,0))</f>
        <v>months</v>
      </c>
      <c r="Y1221" s="30" t="s">
        <v>582</v>
      </c>
      <c r="Z1221" s="30" t="s">
        <v>597</v>
      </c>
      <c r="AA1221" s="30" t="s">
        <v>598</v>
      </c>
      <c r="AD1221" s="33" t="s">
        <v>1284</v>
      </c>
      <c r="AE1221" s="30" t="s">
        <v>587</v>
      </c>
      <c r="AF1221" s="30" t="s">
        <v>588</v>
      </c>
    </row>
    <row r="1222" ht="16.5" hidden="1" customHeight="1">
      <c r="A1222" s="30">
        <v>118.0</v>
      </c>
      <c r="B1222" s="31" t="str">
        <f t="array" ref="B1222">INDEX(StudiesInfo!$1:$80,MATCH($E1222,StudiesInfo!$B:$B,0),MATCH(B$1,StudiesInfo!$1:$1,0))</f>
        <v>Yes</v>
      </c>
      <c r="E1222" s="31" t="str">
        <f t="array" ref="E1222">INDEX(StudiesInfo!$1:$80,MATCH($A1222,StudiesInfo!$A:$A,0),MATCH(E$1,StudiesInfo!$1:$1,0))</f>
        <v>Umamaheswari et al., 2021</v>
      </c>
      <c r="F1222" s="31" t="str">
        <f t="array" ref="F1222">INDEX(StudiesInfo!$1:$80,MATCH($E1222,StudiesInfo!$B:$B,0),MATCH(F$1,StudiesInfo!$1:$1,0))</f>
        <v>94-107 nm</v>
      </c>
      <c r="G1222" s="31" t="str">
        <f t="array" ref="G1222">INDEX(StudiesInfo!$1:$80,MATCH($E1222,StudiesInfo!$B:$B,0),MATCH(G$1,StudiesInfo!$1:$1,0))</f>
        <v>nano</v>
      </c>
      <c r="H1222" s="31" t="str">
        <f t="array" ref="H1222">INDEX(StudiesInfo!$1:$80,MATCH($E1222,StudiesInfo!$B:$B,0),MATCH(H$1,StudiesInfo!$1:$1,0))</f>
        <v>Polystyrene (PS)</v>
      </c>
      <c r="I1222" s="31" t="str">
        <f t="array" ref="I1222">INDEX(StudiesInfo!$1:$80,MATCH($E1222,StudiesInfo!$B:$B,0),MATCH(I$1,StudiesInfo!$1:$1,0))</f>
        <v>Sphere</v>
      </c>
      <c r="J1222" s="32" t="str">
        <f t="array" ref="J1222">INDEX(StudiesInfo!$1:$80,MATCH($E1222,StudiesInfo!$B:$B,0),MATCH(J$1,StudiesInfo!$1:$1,0))</f>
        <v>Danio rerio</v>
      </c>
      <c r="K1222" s="31" t="str">
        <f t="array" ref="K1222">INDEX(StudiesInfo!$1:$80,MATCH($E1222,StudiesInfo!$B:$B,0),MATCH(K$1,StudiesInfo!$1:$1,0))</f>
        <v>M</v>
      </c>
      <c r="L1222" s="31" t="str">
        <f t="array" ref="L1222">INDEX(StudiesInfo!$1:$80,MATCH($E1222,StudiesInfo!$B:$B,0),MATCH(L$1,StudiesInfo!$1:$1,0))</f>
        <v>Water: Semi-static system</v>
      </c>
      <c r="M1222" s="31" t="str">
        <f t="array" ref="M1222">INDEX(StudiesInfo!$1:$80,MATCH($E1222,StudiesInfo!$B:$B,0),MATCH(M$1,StudiesInfo!$1:$1,0))</f>
        <v>Every 24h</v>
      </c>
      <c r="N1222" s="35" t="str">
        <f t="array" ref="N1222">INDEX(StudiesInfo!$1:$80,MATCH($E1222,StudiesInfo!$B:$B,0),MATCH(N$1,StudiesInfo!$1:$1,0))</f>
        <v>10, 100</v>
      </c>
      <c r="O1222" s="31" t="str">
        <f t="array" ref="O1222">INDEX(StudiesInfo!$1:$80,MATCH($E1222,StudiesInfo!$B:$B,0),MATCH(O$1,StudiesInfo!$1:$1,0))</f>
        <v>µg/L</v>
      </c>
      <c r="P1222" s="31" t="str">
        <f t="array" ref="P1222">INDEX(StudiesInfo!$1:$80,MATCH($E1222,StudiesInfo!$B:$B,0),MATCH(P$1,StudiesInfo!$1:$1,0))</f>
        <v>Adult</v>
      </c>
      <c r="Q1222" s="31">
        <f t="array" ref="Q1222">INDEX(StudiesInfo!$1:$80,MATCH($E1222,StudiesInfo!$B:$B,0),MATCH(Q$1,StudiesInfo!$1:$1,0))</f>
        <v>4</v>
      </c>
      <c r="R1222" s="31" t="str">
        <f t="array" ref="R1222">INDEX(StudiesInfo!$1:$80,MATCH($E1222,StudiesInfo!$B:$B,0),MATCH(R$1,StudiesInfo!$1:$1,0))</f>
        <v>months</v>
      </c>
      <c r="S1222" s="31" t="str">
        <f t="array" ref="S1222">INDEX(StudiesInfo!$1:$80,MATCH($E1222,StudiesInfo!$B:$B,0),MATCH(S$1,StudiesInfo!$1:$1,0))</f>
        <v>7, 14, 21, 28, 35</v>
      </c>
      <c r="T1222" s="31" t="str">
        <f t="array" ref="T1222">INDEX(StudiesInfo!$1:$80,MATCH($E1222,StudiesInfo!$B:$B,0),MATCH(T$1,StudiesInfo!$1:$1,0))</f>
        <v>5-15 days,
15 days +</v>
      </c>
      <c r="U1222" s="31">
        <f t="array" ref="U1222">INDEX(StudiesInfo!$1:$80,MATCH($E1222,StudiesInfo!$B:$B,0),MATCH(U$1,StudiesInfo!$1:$1,0))</f>
        <v>0</v>
      </c>
      <c r="V1222" s="31" t="str">
        <f t="array" ref="V1222">INDEX(StudiesInfo!$1:$80,MATCH($E1222,StudiesInfo!$B:$B,0),MATCH(V$1,StudiesInfo!$1:$1,0))</f>
        <v>Adult</v>
      </c>
      <c r="W1222" s="50">
        <f t="array" ref="W1222">INDEX(StudiesInfo!$1:$80,MATCH($E1222,StudiesInfo!$B:$B,0),MATCH(W$1,StudiesInfo!$1:$1,0))</f>
        <v>45752</v>
      </c>
      <c r="X1222" s="31" t="str">
        <f t="array" ref="X1222">INDEX(StudiesInfo!$1:$80,MATCH($E1222,StudiesInfo!$B:$B,0),MATCH(X$1,StudiesInfo!$1:$1,0))</f>
        <v>months</v>
      </c>
      <c r="Y1222" s="30" t="s">
        <v>582</v>
      </c>
      <c r="Z1222" s="30" t="s">
        <v>597</v>
      </c>
      <c r="AA1222" s="30" t="s">
        <v>598</v>
      </c>
      <c r="AD1222" s="33" t="s">
        <v>1285</v>
      </c>
      <c r="AE1222" s="30" t="s">
        <v>590</v>
      </c>
      <c r="AF1222" s="30" t="s">
        <v>600</v>
      </c>
    </row>
    <row r="1223" ht="16.5" hidden="1" customHeight="1">
      <c r="A1223" s="30">
        <v>118.0</v>
      </c>
      <c r="B1223" s="31" t="str">
        <f t="array" ref="B1223">INDEX(StudiesInfo!$1:$80,MATCH($E1223,StudiesInfo!$B:$B,0),MATCH(B$1,StudiesInfo!$1:$1,0))</f>
        <v>Yes</v>
      </c>
      <c r="E1223" s="31" t="str">
        <f t="array" ref="E1223">INDEX(StudiesInfo!$1:$80,MATCH($A1223,StudiesInfo!$A:$A,0),MATCH(E$1,StudiesInfo!$1:$1,0))</f>
        <v>Umamaheswari et al., 2021</v>
      </c>
      <c r="F1223" s="31" t="str">
        <f t="array" ref="F1223">INDEX(StudiesInfo!$1:$80,MATCH($E1223,StudiesInfo!$B:$B,0),MATCH(F$1,StudiesInfo!$1:$1,0))</f>
        <v>94-107 nm</v>
      </c>
      <c r="G1223" s="31" t="str">
        <f t="array" ref="G1223">INDEX(StudiesInfo!$1:$80,MATCH($E1223,StudiesInfo!$B:$B,0),MATCH(G$1,StudiesInfo!$1:$1,0))</f>
        <v>nano</v>
      </c>
      <c r="H1223" s="31" t="str">
        <f t="array" ref="H1223">INDEX(StudiesInfo!$1:$80,MATCH($E1223,StudiesInfo!$B:$B,0),MATCH(H$1,StudiesInfo!$1:$1,0))</f>
        <v>Polystyrene (PS)</v>
      </c>
      <c r="I1223" s="31" t="str">
        <f t="array" ref="I1223">INDEX(StudiesInfo!$1:$80,MATCH($E1223,StudiesInfo!$B:$B,0),MATCH(I$1,StudiesInfo!$1:$1,0))</f>
        <v>Sphere</v>
      </c>
      <c r="J1223" s="32" t="str">
        <f t="array" ref="J1223">INDEX(StudiesInfo!$1:$80,MATCH($E1223,StudiesInfo!$B:$B,0),MATCH(J$1,StudiesInfo!$1:$1,0))</f>
        <v>Danio rerio</v>
      </c>
      <c r="K1223" s="31" t="str">
        <f t="array" ref="K1223">INDEX(StudiesInfo!$1:$80,MATCH($E1223,StudiesInfo!$B:$B,0),MATCH(K$1,StudiesInfo!$1:$1,0))</f>
        <v>M</v>
      </c>
      <c r="L1223" s="31" t="str">
        <f t="array" ref="L1223">INDEX(StudiesInfo!$1:$80,MATCH($E1223,StudiesInfo!$B:$B,0),MATCH(L$1,StudiesInfo!$1:$1,0))</f>
        <v>Water: Semi-static system</v>
      </c>
      <c r="M1223" s="31" t="str">
        <f t="array" ref="M1223">INDEX(StudiesInfo!$1:$80,MATCH($E1223,StudiesInfo!$B:$B,0),MATCH(M$1,StudiesInfo!$1:$1,0))</f>
        <v>Every 24h</v>
      </c>
      <c r="N1223" s="35" t="str">
        <f t="array" ref="N1223">INDEX(StudiesInfo!$1:$80,MATCH($E1223,StudiesInfo!$B:$B,0),MATCH(N$1,StudiesInfo!$1:$1,0))</f>
        <v>10, 100</v>
      </c>
      <c r="O1223" s="31" t="str">
        <f t="array" ref="O1223">INDEX(StudiesInfo!$1:$80,MATCH($E1223,StudiesInfo!$B:$B,0),MATCH(O$1,StudiesInfo!$1:$1,0))</f>
        <v>µg/L</v>
      </c>
      <c r="P1223" s="31" t="str">
        <f t="array" ref="P1223">INDEX(StudiesInfo!$1:$80,MATCH($E1223,StudiesInfo!$B:$B,0),MATCH(P$1,StudiesInfo!$1:$1,0))</f>
        <v>Adult</v>
      </c>
      <c r="Q1223" s="31">
        <f t="array" ref="Q1223">INDEX(StudiesInfo!$1:$80,MATCH($E1223,StudiesInfo!$B:$B,0),MATCH(Q$1,StudiesInfo!$1:$1,0))</f>
        <v>4</v>
      </c>
      <c r="R1223" s="31" t="str">
        <f t="array" ref="R1223">INDEX(StudiesInfo!$1:$80,MATCH($E1223,StudiesInfo!$B:$B,0),MATCH(R$1,StudiesInfo!$1:$1,0))</f>
        <v>months</v>
      </c>
      <c r="S1223" s="31" t="str">
        <f t="array" ref="S1223">INDEX(StudiesInfo!$1:$80,MATCH($E1223,StudiesInfo!$B:$B,0),MATCH(S$1,StudiesInfo!$1:$1,0))</f>
        <v>7, 14, 21, 28, 35</v>
      </c>
      <c r="T1223" s="31" t="str">
        <f t="array" ref="T1223">INDEX(StudiesInfo!$1:$80,MATCH($E1223,StudiesInfo!$B:$B,0),MATCH(T$1,StudiesInfo!$1:$1,0))</f>
        <v>5-15 days,
15 days +</v>
      </c>
      <c r="U1223" s="31">
        <f t="array" ref="U1223">INDEX(StudiesInfo!$1:$80,MATCH($E1223,StudiesInfo!$B:$B,0),MATCH(U$1,StudiesInfo!$1:$1,0))</f>
        <v>0</v>
      </c>
      <c r="V1223" s="31" t="str">
        <f t="array" ref="V1223">INDEX(StudiesInfo!$1:$80,MATCH($E1223,StudiesInfo!$B:$B,0),MATCH(V$1,StudiesInfo!$1:$1,0))</f>
        <v>Adult</v>
      </c>
      <c r="W1223" s="50">
        <f t="array" ref="W1223">INDEX(StudiesInfo!$1:$80,MATCH($E1223,StudiesInfo!$B:$B,0),MATCH(W$1,StudiesInfo!$1:$1,0))</f>
        <v>45752</v>
      </c>
      <c r="X1223" s="31" t="str">
        <f t="array" ref="X1223">INDEX(StudiesInfo!$1:$80,MATCH($E1223,StudiesInfo!$B:$B,0),MATCH(X$1,StudiesInfo!$1:$1,0))</f>
        <v>months</v>
      </c>
      <c r="Y1223" s="30" t="s">
        <v>582</v>
      </c>
      <c r="Z1223" s="30" t="s">
        <v>597</v>
      </c>
      <c r="AA1223" s="30" t="s">
        <v>598</v>
      </c>
      <c r="AD1223" s="33" t="s">
        <v>1286</v>
      </c>
      <c r="AE1223" s="30" t="s">
        <v>590</v>
      </c>
      <c r="AF1223" s="30" t="s">
        <v>600</v>
      </c>
    </row>
    <row r="1224" ht="16.5" hidden="1" customHeight="1">
      <c r="A1224" s="30">
        <v>118.0</v>
      </c>
      <c r="B1224" s="31" t="str">
        <f t="array" ref="B1224">INDEX(StudiesInfo!$1:$80,MATCH($E1224,StudiesInfo!$B:$B,0),MATCH(B$1,StudiesInfo!$1:$1,0))</f>
        <v>Yes</v>
      </c>
      <c r="E1224" s="31" t="str">
        <f t="array" ref="E1224">INDEX(StudiesInfo!$1:$80,MATCH($A1224,StudiesInfo!$A:$A,0),MATCH(E$1,StudiesInfo!$1:$1,0))</f>
        <v>Umamaheswari et al., 2021</v>
      </c>
      <c r="F1224" s="31" t="str">
        <f t="array" ref="F1224">INDEX(StudiesInfo!$1:$80,MATCH($E1224,StudiesInfo!$B:$B,0),MATCH(F$1,StudiesInfo!$1:$1,0))</f>
        <v>94-107 nm</v>
      </c>
      <c r="G1224" s="31" t="str">
        <f t="array" ref="G1224">INDEX(StudiesInfo!$1:$80,MATCH($E1224,StudiesInfo!$B:$B,0),MATCH(G$1,StudiesInfo!$1:$1,0))</f>
        <v>nano</v>
      </c>
      <c r="H1224" s="31" t="str">
        <f t="array" ref="H1224">INDEX(StudiesInfo!$1:$80,MATCH($E1224,StudiesInfo!$B:$B,0),MATCH(H$1,StudiesInfo!$1:$1,0))</f>
        <v>Polystyrene (PS)</v>
      </c>
      <c r="I1224" s="31" t="str">
        <f t="array" ref="I1224">INDEX(StudiesInfo!$1:$80,MATCH($E1224,StudiesInfo!$B:$B,0),MATCH(I$1,StudiesInfo!$1:$1,0))</f>
        <v>Sphere</v>
      </c>
      <c r="J1224" s="32" t="str">
        <f t="array" ref="J1224">INDEX(StudiesInfo!$1:$80,MATCH($E1224,StudiesInfo!$B:$B,0),MATCH(J$1,StudiesInfo!$1:$1,0))</f>
        <v>Danio rerio</v>
      </c>
      <c r="K1224" s="31" t="str">
        <f t="array" ref="K1224">INDEX(StudiesInfo!$1:$80,MATCH($E1224,StudiesInfo!$B:$B,0),MATCH(K$1,StudiesInfo!$1:$1,0))</f>
        <v>M</v>
      </c>
      <c r="L1224" s="31" t="str">
        <f t="array" ref="L1224">INDEX(StudiesInfo!$1:$80,MATCH($E1224,StudiesInfo!$B:$B,0),MATCH(L$1,StudiesInfo!$1:$1,0))</f>
        <v>Water: Semi-static system</v>
      </c>
      <c r="M1224" s="31" t="str">
        <f t="array" ref="M1224">INDEX(StudiesInfo!$1:$80,MATCH($E1224,StudiesInfo!$B:$B,0),MATCH(M$1,StudiesInfo!$1:$1,0))</f>
        <v>Every 24h</v>
      </c>
      <c r="N1224" s="35" t="str">
        <f t="array" ref="N1224">INDEX(StudiesInfo!$1:$80,MATCH($E1224,StudiesInfo!$B:$B,0),MATCH(N$1,StudiesInfo!$1:$1,0))</f>
        <v>10, 100</v>
      </c>
      <c r="O1224" s="31" t="str">
        <f t="array" ref="O1224">INDEX(StudiesInfo!$1:$80,MATCH($E1224,StudiesInfo!$B:$B,0),MATCH(O$1,StudiesInfo!$1:$1,0))</f>
        <v>µg/L</v>
      </c>
      <c r="P1224" s="31" t="str">
        <f t="array" ref="P1224">INDEX(StudiesInfo!$1:$80,MATCH($E1224,StudiesInfo!$B:$B,0),MATCH(P$1,StudiesInfo!$1:$1,0))</f>
        <v>Adult</v>
      </c>
      <c r="Q1224" s="31">
        <f t="array" ref="Q1224">INDEX(StudiesInfo!$1:$80,MATCH($E1224,StudiesInfo!$B:$B,0),MATCH(Q$1,StudiesInfo!$1:$1,0))</f>
        <v>4</v>
      </c>
      <c r="R1224" s="31" t="str">
        <f t="array" ref="R1224">INDEX(StudiesInfo!$1:$80,MATCH($E1224,StudiesInfo!$B:$B,0),MATCH(R$1,StudiesInfo!$1:$1,0))</f>
        <v>months</v>
      </c>
      <c r="S1224" s="31" t="str">
        <f t="array" ref="S1224">INDEX(StudiesInfo!$1:$80,MATCH($E1224,StudiesInfo!$B:$B,0),MATCH(S$1,StudiesInfo!$1:$1,0))</f>
        <v>7, 14, 21, 28, 35</v>
      </c>
      <c r="T1224" s="31" t="str">
        <f t="array" ref="T1224">INDEX(StudiesInfo!$1:$80,MATCH($E1224,StudiesInfo!$B:$B,0),MATCH(T$1,StudiesInfo!$1:$1,0))</f>
        <v>5-15 days,
15 days +</v>
      </c>
      <c r="U1224" s="31">
        <f t="array" ref="U1224">INDEX(StudiesInfo!$1:$80,MATCH($E1224,StudiesInfo!$B:$B,0),MATCH(U$1,StudiesInfo!$1:$1,0))</f>
        <v>0</v>
      </c>
      <c r="V1224" s="31" t="str">
        <f t="array" ref="V1224">INDEX(StudiesInfo!$1:$80,MATCH($E1224,StudiesInfo!$B:$B,0),MATCH(V$1,StudiesInfo!$1:$1,0))</f>
        <v>Adult</v>
      </c>
      <c r="W1224" s="50">
        <f t="array" ref="W1224">INDEX(StudiesInfo!$1:$80,MATCH($E1224,StudiesInfo!$B:$B,0),MATCH(W$1,StudiesInfo!$1:$1,0))</f>
        <v>45752</v>
      </c>
      <c r="X1224" s="31" t="str">
        <f t="array" ref="X1224">INDEX(StudiesInfo!$1:$80,MATCH($E1224,StudiesInfo!$B:$B,0),MATCH(X$1,StudiesInfo!$1:$1,0))</f>
        <v>months</v>
      </c>
      <c r="Y1224" s="30" t="s">
        <v>582</v>
      </c>
      <c r="Z1224" s="30" t="s">
        <v>597</v>
      </c>
      <c r="AA1224" s="30" t="s">
        <v>598</v>
      </c>
      <c r="AD1224" s="33" t="s">
        <v>1287</v>
      </c>
      <c r="AE1224" s="30" t="s">
        <v>587</v>
      </c>
      <c r="AF1224" s="30" t="s">
        <v>588</v>
      </c>
    </row>
    <row r="1225" ht="16.5" hidden="1" customHeight="1">
      <c r="A1225" s="30">
        <v>118.0</v>
      </c>
      <c r="B1225" s="31" t="str">
        <f t="array" ref="B1225">INDEX(StudiesInfo!$1:$80,MATCH($E1225,StudiesInfo!$B:$B,0),MATCH(B$1,StudiesInfo!$1:$1,0))</f>
        <v>Yes</v>
      </c>
      <c r="E1225" s="31" t="str">
        <f t="array" ref="E1225">INDEX(StudiesInfo!$1:$80,MATCH($A1225,StudiesInfo!$A:$A,0),MATCH(E$1,StudiesInfo!$1:$1,0))</f>
        <v>Umamaheswari et al., 2021</v>
      </c>
      <c r="F1225" s="31" t="str">
        <f t="array" ref="F1225">INDEX(StudiesInfo!$1:$80,MATCH($E1225,StudiesInfo!$B:$B,0),MATCH(F$1,StudiesInfo!$1:$1,0))</f>
        <v>94-107 nm</v>
      </c>
      <c r="G1225" s="31" t="str">
        <f t="array" ref="G1225">INDEX(StudiesInfo!$1:$80,MATCH($E1225,StudiesInfo!$B:$B,0),MATCH(G$1,StudiesInfo!$1:$1,0))</f>
        <v>nano</v>
      </c>
      <c r="H1225" s="31" t="str">
        <f t="array" ref="H1225">INDEX(StudiesInfo!$1:$80,MATCH($E1225,StudiesInfo!$B:$B,0),MATCH(H$1,StudiesInfo!$1:$1,0))</f>
        <v>Polystyrene (PS)</v>
      </c>
      <c r="I1225" s="31" t="str">
        <f t="array" ref="I1225">INDEX(StudiesInfo!$1:$80,MATCH($E1225,StudiesInfo!$B:$B,0),MATCH(I$1,StudiesInfo!$1:$1,0))</f>
        <v>Sphere</v>
      </c>
      <c r="J1225" s="32" t="str">
        <f t="array" ref="J1225">INDEX(StudiesInfo!$1:$80,MATCH($E1225,StudiesInfo!$B:$B,0),MATCH(J$1,StudiesInfo!$1:$1,0))</f>
        <v>Danio rerio</v>
      </c>
      <c r="K1225" s="31" t="str">
        <f t="array" ref="K1225">INDEX(StudiesInfo!$1:$80,MATCH($E1225,StudiesInfo!$B:$B,0),MATCH(K$1,StudiesInfo!$1:$1,0))</f>
        <v>M</v>
      </c>
      <c r="L1225" s="31" t="str">
        <f t="array" ref="L1225">INDEX(StudiesInfo!$1:$80,MATCH($E1225,StudiesInfo!$B:$B,0),MATCH(L$1,StudiesInfo!$1:$1,0))</f>
        <v>Water: Semi-static system</v>
      </c>
      <c r="M1225" s="31" t="str">
        <f t="array" ref="M1225">INDEX(StudiesInfo!$1:$80,MATCH($E1225,StudiesInfo!$B:$B,0),MATCH(M$1,StudiesInfo!$1:$1,0))</f>
        <v>Every 24h</v>
      </c>
      <c r="N1225" s="35" t="str">
        <f t="array" ref="N1225">INDEX(StudiesInfo!$1:$80,MATCH($E1225,StudiesInfo!$B:$B,0),MATCH(N$1,StudiesInfo!$1:$1,0))</f>
        <v>10, 100</v>
      </c>
      <c r="O1225" s="31" t="str">
        <f t="array" ref="O1225">INDEX(StudiesInfo!$1:$80,MATCH($E1225,StudiesInfo!$B:$B,0),MATCH(O$1,StudiesInfo!$1:$1,0))</f>
        <v>µg/L</v>
      </c>
      <c r="P1225" s="31" t="str">
        <f t="array" ref="P1225">INDEX(StudiesInfo!$1:$80,MATCH($E1225,StudiesInfo!$B:$B,0),MATCH(P$1,StudiesInfo!$1:$1,0))</f>
        <v>Adult</v>
      </c>
      <c r="Q1225" s="31">
        <f t="array" ref="Q1225">INDEX(StudiesInfo!$1:$80,MATCH($E1225,StudiesInfo!$B:$B,0),MATCH(Q$1,StudiesInfo!$1:$1,0))</f>
        <v>4</v>
      </c>
      <c r="R1225" s="31" t="str">
        <f t="array" ref="R1225">INDEX(StudiesInfo!$1:$80,MATCH($E1225,StudiesInfo!$B:$B,0),MATCH(R$1,StudiesInfo!$1:$1,0))</f>
        <v>months</v>
      </c>
      <c r="S1225" s="31" t="str">
        <f t="array" ref="S1225">INDEX(StudiesInfo!$1:$80,MATCH($E1225,StudiesInfo!$B:$B,0),MATCH(S$1,StudiesInfo!$1:$1,0))</f>
        <v>7, 14, 21, 28, 35</v>
      </c>
      <c r="T1225" s="31" t="str">
        <f t="array" ref="T1225">INDEX(StudiesInfo!$1:$80,MATCH($E1225,StudiesInfo!$B:$B,0),MATCH(T$1,StudiesInfo!$1:$1,0))</f>
        <v>5-15 days,
15 days +</v>
      </c>
      <c r="U1225" s="31">
        <f t="array" ref="U1225">INDEX(StudiesInfo!$1:$80,MATCH($E1225,StudiesInfo!$B:$B,0),MATCH(U$1,StudiesInfo!$1:$1,0))</f>
        <v>0</v>
      </c>
      <c r="V1225" s="31" t="str">
        <f t="array" ref="V1225">INDEX(StudiesInfo!$1:$80,MATCH($E1225,StudiesInfo!$B:$B,0),MATCH(V$1,StudiesInfo!$1:$1,0))</f>
        <v>Adult</v>
      </c>
      <c r="W1225" s="50">
        <f t="array" ref="W1225">INDEX(StudiesInfo!$1:$80,MATCH($E1225,StudiesInfo!$B:$B,0),MATCH(W$1,StudiesInfo!$1:$1,0))</f>
        <v>45752</v>
      </c>
      <c r="X1225" s="31" t="str">
        <f t="array" ref="X1225">INDEX(StudiesInfo!$1:$80,MATCH($E1225,StudiesInfo!$B:$B,0),MATCH(X$1,StudiesInfo!$1:$1,0))</f>
        <v>months</v>
      </c>
      <c r="Y1225" s="30" t="s">
        <v>582</v>
      </c>
      <c r="Z1225" s="30" t="s">
        <v>597</v>
      </c>
      <c r="AA1225" s="30" t="s">
        <v>598</v>
      </c>
      <c r="AD1225" s="33" t="s">
        <v>1288</v>
      </c>
      <c r="AE1225" s="30" t="s">
        <v>590</v>
      </c>
      <c r="AF1225" s="30" t="s">
        <v>600</v>
      </c>
    </row>
    <row r="1226" ht="16.5" hidden="1" customHeight="1">
      <c r="A1226" s="30">
        <v>118.0</v>
      </c>
      <c r="B1226" s="31" t="str">
        <f t="array" ref="B1226">INDEX(StudiesInfo!$1:$80,MATCH($E1226,StudiesInfo!$B:$B,0),MATCH(B$1,StudiesInfo!$1:$1,0))</f>
        <v>Yes</v>
      </c>
      <c r="E1226" s="31" t="str">
        <f t="array" ref="E1226">INDEX(StudiesInfo!$1:$80,MATCH($A1226,StudiesInfo!$A:$A,0),MATCH(E$1,StudiesInfo!$1:$1,0))</f>
        <v>Umamaheswari et al., 2021</v>
      </c>
      <c r="F1226" s="31" t="str">
        <f t="array" ref="F1226">INDEX(StudiesInfo!$1:$80,MATCH($E1226,StudiesInfo!$B:$B,0),MATCH(F$1,StudiesInfo!$1:$1,0))</f>
        <v>94-107 nm</v>
      </c>
      <c r="G1226" s="31" t="str">
        <f t="array" ref="G1226">INDEX(StudiesInfo!$1:$80,MATCH($E1226,StudiesInfo!$B:$B,0),MATCH(G$1,StudiesInfo!$1:$1,0))</f>
        <v>nano</v>
      </c>
      <c r="H1226" s="31" t="str">
        <f t="array" ref="H1226">INDEX(StudiesInfo!$1:$80,MATCH($E1226,StudiesInfo!$B:$B,0),MATCH(H$1,StudiesInfo!$1:$1,0))</f>
        <v>Polystyrene (PS)</v>
      </c>
      <c r="I1226" s="31" t="str">
        <f t="array" ref="I1226">INDEX(StudiesInfo!$1:$80,MATCH($E1226,StudiesInfo!$B:$B,0),MATCH(I$1,StudiesInfo!$1:$1,0))</f>
        <v>Sphere</v>
      </c>
      <c r="J1226" s="32" t="str">
        <f t="array" ref="J1226">INDEX(StudiesInfo!$1:$80,MATCH($E1226,StudiesInfo!$B:$B,0),MATCH(J$1,StudiesInfo!$1:$1,0))</f>
        <v>Danio rerio</v>
      </c>
      <c r="K1226" s="31" t="str">
        <f t="array" ref="K1226">INDEX(StudiesInfo!$1:$80,MATCH($E1226,StudiesInfo!$B:$B,0),MATCH(K$1,StudiesInfo!$1:$1,0))</f>
        <v>M</v>
      </c>
      <c r="L1226" s="31" t="str">
        <f t="array" ref="L1226">INDEX(StudiesInfo!$1:$80,MATCH($E1226,StudiesInfo!$B:$B,0),MATCH(L$1,StudiesInfo!$1:$1,0))</f>
        <v>Water: Semi-static system</v>
      </c>
      <c r="M1226" s="31" t="str">
        <f t="array" ref="M1226">INDEX(StudiesInfo!$1:$80,MATCH($E1226,StudiesInfo!$B:$B,0),MATCH(M$1,StudiesInfo!$1:$1,0))</f>
        <v>Every 24h</v>
      </c>
      <c r="N1226" s="35" t="str">
        <f t="array" ref="N1226">INDEX(StudiesInfo!$1:$80,MATCH($E1226,StudiesInfo!$B:$B,0),MATCH(N$1,StudiesInfo!$1:$1,0))</f>
        <v>10, 100</v>
      </c>
      <c r="O1226" s="31" t="str">
        <f t="array" ref="O1226">INDEX(StudiesInfo!$1:$80,MATCH($E1226,StudiesInfo!$B:$B,0),MATCH(O$1,StudiesInfo!$1:$1,0))</f>
        <v>µg/L</v>
      </c>
      <c r="P1226" s="31" t="str">
        <f t="array" ref="P1226">INDEX(StudiesInfo!$1:$80,MATCH($E1226,StudiesInfo!$B:$B,0),MATCH(P$1,StudiesInfo!$1:$1,0))</f>
        <v>Adult</v>
      </c>
      <c r="Q1226" s="31">
        <f t="array" ref="Q1226">INDEX(StudiesInfo!$1:$80,MATCH($E1226,StudiesInfo!$B:$B,0),MATCH(Q$1,StudiesInfo!$1:$1,0))</f>
        <v>4</v>
      </c>
      <c r="R1226" s="31" t="str">
        <f t="array" ref="R1226">INDEX(StudiesInfo!$1:$80,MATCH($E1226,StudiesInfo!$B:$B,0),MATCH(R$1,StudiesInfo!$1:$1,0))</f>
        <v>months</v>
      </c>
      <c r="S1226" s="31" t="str">
        <f t="array" ref="S1226">INDEX(StudiesInfo!$1:$80,MATCH($E1226,StudiesInfo!$B:$B,0),MATCH(S$1,StudiesInfo!$1:$1,0))</f>
        <v>7, 14, 21, 28, 35</v>
      </c>
      <c r="T1226" s="31" t="str">
        <f t="array" ref="T1226">INDEX(StudiesInfo!$1:$80,MATCH($E1226,StudiesInfo!$B:$B,0),MATCH(T$1,StudiesInfo!$1:$1,0))</f>
        <v>5-15 days,
15 days +</v>
      </c>
      <c r="U1226" s="31">
        <f t="array" ref="U1226">INDEX(StudiesInfo!$1:$80,MATCH($E1226,StudiesInfo!$B:$B,0),MATCH(U$1,StudiesInfo!$1:$1,0))</f>
        <v>0</v>
      </c>
      <c r="V1226" s="31" t="str">
        <f t="array" ref="V1226">INDEX(StudiesInfo!$1:$80,MATCH($E1226,StudiesInfo!$B:$B,0),MATCH(V$1,StudiesInfo!$1:$1,0))</f>
        <v>Adult</v>
      </c>
      <c r="W1226" s="50">
        <f t="array" ref="W1226">INDEX(StudiesInfo!$1:$80,MATCH($E1226,StudiesInfo!$B:$B,0),MATCH(W$1,StudiesInfo!$1:$1,0))</f>
        <v>45752</v>
      </c>
      <c r="X1226" s="31" t="str">
        <f t="array" ref="X1226">INDEX(StudiesInfo!$1:$80,MATCH($E1226,StudiesInfo!$B:$B,0),MATCH(X$1,StudiesInfo!$1:$1,0))</f>
        <v>months</v>
      </c>
      <c r="Y1226" s="30" t="s">
        <v>582</v>
      </c>
      <c r="Z1226" s="30" t="s">
        <v>597</v>
      </c>
      <c r="AA1226" s="30" t="s">
        <v>598</v>
      </c>
      <c r="AD1226" s="33" t="s">
        <v>1289</v>
      </c>
      <c r="AE1226" s="30" t="s">
        <v>590</v>
      </c>
      <c r="AF1226" s="30" t="s">
        <v>600</v>
      </c>
    </row>
    <row r="1227" ht="16.5" hidden="1" customHeight="1">
      <c r="A1227" s="30">
        <v>118.0</v>
      </c>
      <c r="B1227" s="31" t="str">
        <f t="array" ref="B1227">INDEX(StudiesInfo!$1:$80,MATCH($E1227,StudiesInfo!$B:$B,0),MATCH(B$1,StudiesInfo!$1:$1,0))</f>
        <v>Yes</v>
      </c>
      <c r="E1227" s="31" t="str">
        <f t="array" ref="E1227">INDEX(StudiesInfo!$1:$80,MATCH($A1227,StudiesInfo!$A:$A,0),MATCH(E$1,StudiesInfo!$1:$1,0))</f>
        <v>Umamaheswari et al., 2021</v>
      </c>
      <c r="F1227" s="31" t="str">
        <f t="array" ref="F1227">INDEX(StudiesInfo!$1:$80,MATCH($E1227,StudiesInfo!$B:$B,0),MATCH(F$1,StudiesInfo!$1:$1,0))</f>
        <v>94-107 nm</v>
      </c>
      <c r="G1227" s="31" t="str">
        <f t="array" ref="G1227">INDEX(StudiesInfo!$1:$80,MATCH($E1227,StudiesInfo!$B:$B,0),MATCH(G$1,StudiesInfo!$1:$1,0))</f>
        <v>nano</v>
      </c>
      <c r="H1227" s="31" t="str">
        <f t="array" ref="H1227">INDEX(StudiesInfo!$1:$80,MATCH($E1227,StudiesInfo!$B:$B,0),MATCH(H$1,StudiesInfo!$1:$1,0))</f>
        <v>Polystyrene (PS)</v>
      </c>
      <c r="I1227" s="31" t="str">
        <f t="array" ref="I1227">INDEX(StudiesInfo!$1:$80,MATCH($E1227,StudiesInfo!$B:$B,0),MATCH(I$1,StudiesInfo!$1:$1,0))</f>
        <v>Sphere</v>
      </c>
      <c r="J1227" s="32" t="str">
        <f t="array" ref="J1227">INDEX(StudiesInfo!$1:$80,MATCH($E1227,StudiesInfo!$B:$B,0),MATCH(J$1,StudiesInfo!$1:$1,0))</f>
        <v>Danio rerio</v>
      </c>
      <c r="K1227" s="31" t="str">
        <f t="array" ref="K1227">INDEX(StudiesInfo!$1:$80,MATCH($E1227,StudiesInfo!$B:$B,0),MATCH(K$1,StudiesInfo!$1:$1,0))</f>
        <v>M</v>
      </c>
      <c r="L1227" s="31" t="str">
        <f t="array" ref="L1227">INDEX(StudiesInfo!$1:$80,MATCH($E1227,StudiesInfo!$B:$B,0),MATCH(L$1,StudiesInfo!$1:$1,0))</f>
        <v>Water: Semi-static system</v>
      </c>
      <c r="M1227" s="31" t="str">
        <f t="array" ref="M1227">INDEX(StudiesInfo!$1:$80,MATCH($E1227,StudiesInfo!$B:$B,0),MATCH(M$1,StudiesInfo!$1:$1,0))</f>
        <v>Every 24h</v>
      </c>
      <c r="N1227" s="35" t="str">
        <f t="array" ref="N1227">INDEX(StudiesInfo!$1:$80,MATCH($E1227,StudiesInfo!$B:$B,0),MATCH(N$1,StudiesInfo!$1:$1,0))</f>
        <v>10, 100</v>
      </c>
      <c r="O1227" s="31" t="str">
        <f t="array" ref="O1227">INDEX(StudiesInfo!$1:$80,MATCH($E1227,StudiesInfo!$B:$B,0),MATCH(O$1,StudiesInfo!$1:$1,0))</f>
        <v>µg/L</v>
      </c>
      <c r="P1227" s="31" t="str">
        <f t="array" ref="P1227">INDEX(StudiesInfo!$1:$80,MATCH($E1227,StudiesInfo!$B:$B,0),MATCH(P$1,StudiesInfo!$1:$1,0))</f>
        <v>Adult</v>
      </c>
      <c r="Q1227" s="31">
        <f t="array" ref="Q1227">INDEX(StudiesInfo!$1:$80,MATCH($E1227,StudiesInfo!$B:$B,0),MATCH(Q$1,StudiesInfo!$1:$1,0))</f>
        <v>4</v>
      </c>
      <c r="R1227" s="31" t="str">
        <f t="array" ref="R1227">INDEX(StudiesInfo!$1:$80,MATCH($E1227,StudiesInfo!$B:$B,0),MATCH(R$1,StudiesInfo!$1:$1,0))</f>
        <v>months</v>
      </c>
      <c r="S1227" s="31" t="str">
        <f t="array" ref="S1227">INDEX(StudiesInfo!$1:$80,MATCH($E1227,StudiesInfo!$B:$B,0),MATCH(S$1,StudiesInfo!$1:$1,0))</f>
        <v>7, 14, 21, 28, 35</v>
      </c>
      <c r="T1227" s="31" t="str">
        <f t="array" ref="T1227">INDEX(StudiesInfo!$1:$80,MATCH($E1227,StudiesInfo!$B:$B,0),MATCH(T$1,StudiesInfo!$1:$1,0))</f>
        <v>5-15 days,
15 days +</v>
      </c>
      <c r="U1227" s="31">
        <f t="array" ref="U1227">INDEX(StudiesInfo!$1:$80,MATCH($E1227,StudiesInfo!$B:$B,0),MATCH(U$1,StudiesInfo!$1:$1,0))</f>
        <v>0</v>
      </c>
      <c r="V1227" s="31" t="str">
        <f t="array" ref="V1227">INDEX(StudiesInfo!$1:$80,MATCH($E1227,StudiesInfo!$B:$B,0),MATCH(V$1,StudiesInfo!$1:$1,0))</f>
        <v>Adult</v>
      </c>
      <c r="W1227" s="50">
        <f t="array" ref="W1227">INDEX(StudiesInfo!$1:$80,MATCH($E1227,StudiesInfo!$B:$B,0),MATCH(W$1,StudiesInfo!$1:$1,0))</f>
        <v>45752</v>
      </c>
      <c r="X1227" s="31" t="str">
        <f t="array" ref="X1227">INDEX(StudiesInfo!$1:$80,MATCH($E1227,StudiesInfo!$B:$B,0),MATCH(X$1,StudiesInfo!$1:$1,0))</f>
        <v>months</v>
      </c>
      <c r="Y1227" s="30" t="s">
        <v>582</v>
      </c>
      <c r="Z1227" s="30" t="s">
        <v>597</v>
      </c>
      <c r="AA1227" s="30" t="s">
        <v>598</v>
      </c>
      <c r="AD1227" s="33" t="s">
        <v>1290</v>
      </c>
      <c r="AE1227" s="30" t="s">
        <v>587</v>
      </c>
      <c r="AF1227" s="30" t="s">
        <v>588</v>
      </c>
    </row>
    <row r="1228" ht="16.5" hidden="1" customHeight="1">
      <c r="A1228" s="30">
        <v>118.0</v>
      </c>
      <c r="B1228" s="31" t="str">
        <f t="array" ref="B1228">INDEX(StudiesInfo!$1:$80,MATCH($E1228,StudiesInfo!$B:$B,0),MATCH(B$1,StudiesInfo!$1:$1,0))</f>
        <v>Yes</v>
      </c>
      <c r="E1228" s="31" t="str">
        <f t="array" ref="E1228">INDEX(StudiesInfo!$1:$80,MATCH($A1228,StudiesInfo!$A:$A,0),MATCH(E$1,StudiesInfo!$1:$1,0))</f>
        <v>Umamaheswari et al., 2021</v>
      </c>
      <c r="F1228" s="31" t="str">
        <f t="array" ref="F1228">INDEX(StudiesInfo!$1:$80,MATCH($E1228,StudiesInfo!$B:$B,0),MATCH(F$1,StudiesInfo!$1:$1,0))</f>
        <v>94-107 nm</v>
      </c>
      <c r="G1228" s="31" t="str">
        <f t="array" ref="G1228">INDEX(StudiesInfo!$1:$80,MATCH($E1228,StudiesInfo!$B:$B,0),MATCH(G$1,StudiesInfo!$1:$1,0))</f>
        <v>nano</v>
      </c>
      <c r="H1228" s="31" t="str">
        <f t="array" ref="H1228">INDEX(StudiesInfo!$1:$80,MATCH($E1228,StudiesInfo!$B:$B,0),MATCH(H$1,StudiesInfo!$1:$1,0))</f>
        <v>Polystyrene (PS)</v>
      </c>
      <c r="I1228" s="31" t="str">
        <f t="array" ref="I1228">INDEX(StudiesInfo!$1:$80,MATCH($E1228,StudiesInfo!$B:$B,0),MATCH(I$1,StudiesInfo!$1:$1,0))</f>
        <v>Sphere</v>
      </c>
      <c r="J1228" s="32" t="str">
        <f t="array" ref="J1228">INDEX(StudiesInfo!$1:$80,MATCH($E1228,StudiesInfo!$B:$B,0),MATCH(J$1,StudiesInfo!$1:$1,0))</f>
        <v>Danio rerio</v>
      </c>
      <c r="K1228" s="31" t="str">
        <f t="array" ref="K1228">INDEX(StudiesInfo!$1:$80,MATCH($E1228,StudiesInfo!$B:$B,0),MATCH(K$1,StudiesInfo!$1:$1,0))</f>
        <v>M</v>
      </c>
      <c r="L1228" s="31" t="str">
        <f t="array" ref="L1228">INDEX(StudiesInfo!$1:$80,MATCH($E1228,StudiesInfo!$B:$B,0),MATCH(L$1,StudiesInfo!$1:$1,0))</f>
        <v>Water: Semi-static system</v>
      </c>
      <c r="M1228" s="31" t="str">
        <f t="array" ref="M1228">INDEX(StudiesInfo!$1:$80,MATCH($E1228,StudiesInfo!$B:$B,0),MATCH(M$1,StudiesInfo!$1:$1,0))</f>
        <v>Every 24h</v>
      </c>
      <c r="N1228" s="35" t="str">
        <f t="array" ref="N1228">INDEX(StudiesInfo!$1:$80,MATCH($E1228,StudiesInfo!$B:$B,0),MATCH(N$1,StudiesInfo!$1:$1,0))</f>
        <v>10, 100</v>
      </c>
      <c r="O1228" s="31" t="str">
        <f t="array" ref="O1228">INDEX(StudiesInfo!$1:$80,MATCH($E1228,StudiesInfo!$B:$B,0),MATCH(O$1,StudiesInfo!$1:$1,0))</f>
        <v>µg/L</v>
      </c>
      <c r="P1228" s="31" t="str">
        <f t="array" ref="P1228">INDEX(StudiesInfo!$1:$80,MATCH($E1228,StudiesInfo!$B:$B,0),MATCH(P$1,StudiesInfo!$1:$1,0))</f>
        <v>Adult</v>
      </c>
      <c r="Q1228" s="31">
        <f t="array" ref="Q1228">INDEX(StudiesInfo!$1:$80,MATCH($E1228,StudiesInfo!$B:$B,0),MATCH(Q$1,StudiesInfo!$1:$1,0))</f>
        <v>4</v>
      </c>
      <c r="R1228" s="31" t="str">
        <f t="array" ref="R1228">INDEX(StudiesInfo!$1:$80,MATCH($E1228,StudiesInfo!$B:$B,0),MATCH(R$1,StudiesInfo!$1:$1,0))</f>
        <v>months</v>
      </c>
      <c r="S1228" s="31" t="str">
        <f t="array" ref="S1228">INDEX(StudiesInfo!$1:$80,MATCH($E1228,StudiesInfo!$B:$B,0),MATCH(S$1,StudiesInfo!$1:$1,0))</f>
        <v>7, 14, 21, 28, 35</v>
      </c>
      <c r="T1228" s="31" t="str">
        <f t="array" ref="T1228">INDEX(StudiesInfo!$1:$80,MATCH($E1228,StudiesInfo!$B:$B,0),MATCH(T$1,StudiesInfo!$1:$1,0))</f>
        <v>5-15 days,
15 days +</v>
      </c>
      <c r="U1228" s="31">
        <f t="array" ref="U1228">INDEX(StudiesInfo!$1:$80,MATCH($E1228,StudiesInfo!$B:$B,0),MATCH(U$1,StudiesInfo!$1:$1,0))</f>
        <v>0</v>
      </c>
      <c r="V1228" s="31" t="str">
        <f t="array" ref="V1228">INDEX(StudiesInfo!$1:$80,MATCH($E1228,StudiesInfo!$B:$B,0),MATCH(V$1,StudiesInfo!$1:$1,0))</f>
        <v>Adult</v>
      </c>
      <c r="W1228" s="50">
        <f t="array" ref="W1228">INDEX(StudiesInfo!$1:$80,MATCH($E1228,StudiesInfo!$B:$B,0),MATCH(W$1,StudiesInfo!$1:$1,0))</f>
        <v>45752</v>
      </c>
      <c r="X1228" s="31" t="str">
        <f t="array" ref="X1228">INDEX(StudiesInfo!$1:$80,MATCH($E1228,StudiesInfo!$B:$B,0),MATCH(X$1,StudiesInfo!$1:$1,0))</f>
        <v>months</v>
      </c>
      <c r="Y1228" s="30" t="s">
        <v>582</v>
      </c>
      <c r="Z1228" s="30" t="s">
        <v>597</v>
      </c>
      <c r="AA1228" s="30" t="s">
        <v>598</v>
      </c>
      <c r="AD1228" s="33" t="s">
        <v>1291</v>
      </c>
      <c r="AE1228" s="30" t="s">
        <v>590</v>
      </c>
      <c r="AF1228" s="30" t="s">
        <v>600</v>
      </c>
    </row>
    <row r="1229" ht="16.5" hidden="1" customHeight="1">
      <c r="A1229" s="30">
        <v>118.0</v>
      </c>
      <c r="B1229" s="31" t="str">
        <f t="array" ref="B1229">INDEX(StudiesInfo!$1:$80,MATCH($E1229,StudiesInfo!$B:$B,0),MATCH(B$1,StudiesInfo!$1:$1,0))</f>
        <v>Yes</v>
      </c>
      <c r="E1229" s="31" t="str">
        <f t="array" ref="E1229">INDEX(StudiesInfo!$1:$80,MATCH($A1229,StudiesInfo!$A:$A,0),MATCH(E$1,StudiesInfo!$1:$1,0))</f>
        <v>Umamaheswari et al., 2021</v>
      </c>
      <c r="F1229" s="31" t="str">
        <f t="array" ref="F1229">INDEX(StudiesInfo!$1:$80,MATCH($E1229,StudiesInfo!$B:$B,0),MATCH(F$1,StudiesInfo!$1:$1,0))</f>
        <v>94-107 nm</v>
      </c>
      <c r="G1229" s="31" t="str">
        <f t="array" ref="G1229">INDEX(StudiesInfo!$1:$80,MATCH($E1229,StudiesInfo!$B:$B,0),MATCH(G$1,StudiesInfo!$1:$1,0))</f>
        <v>nano</v>
      </c>
      <c r="H1229" s="31" t="str">
        <f t="array" ref="H1229">INDEX(StudiesInfo!$1:$80,MATCH($E1229,StudiesInfo!$B:$B,0),MATCH(H$1,StudiesInfo!$1:$1,0))</f>
        <v>Polystyrene (PS)</v>
      </c>
      <c r="I1229" s="31" t="str">
        <f t="array" ref="I1229">INDEX(StudiesInfo!$1:$80,MATCH($E1229,StudiesInfo!$B:$B,0),MATCH(I$1,StudiesInfo!$1:$1,0))</f>
        <v>Sphere</v>
      </c>
      <c r="J1229" s="32" t="str">
        <f t="array" ref="J1229">INDEX(StudiesInfo!$1:$80,MATCH($E1229,StudiesInfo!$B:$B,0),MATCH(J$1,StudiesInfo!$1:$1,0))</f>
        <v>Danio rerio</v>
      </c>
      <c r="K1229" s="31" t="str">
        <f t="array" ref="K1229">INDEX(StudiesInfo!$1:$80,MATCH($E1229,StudiesInfo!$B:$B,0),MATCH(K$1,StudiesInfo!$1:$1,0))</f>
        <v>M</v>
      </c>
      <c r="L1229" s="31" t="str">
        <f t="array" ref="L1229">INDEX(StudiesInfo!$1:$80,MATCH($E1229,StudiesInfo!$B:$B,0),MATCH(L$1,StudiesInfo!$1:$1,0))</f>
        <v>Water: Semi-static system</v>
      </c>
      <c r="M1229" s="31" t="str">
        <f t="array" ref="M1229">INDEX(StudiesInfo!$1:$80,MATCH($E1229,StudiesInfo!$B:$B,0),MATCH(M$1,StudiesInfo!$1:$1,0))</f>
        <v>Every 24h</v>
      </c>
      <c r="N1229" s="35" t="str">
        <f t="array" ref="N1229">INDEX(StudiesInfo!$1:$80,MATCH($E1229,StudiesInfo!$B:$B,0),MATCH(N$1,StudiesInfo!$1:$1,0))</f>
        <v>10, 100</v>
      </c>
      <c r="O1229" s="31" t="str">
        <f t="array" ref="O1229">INDEX(StudiesInfo!$1:$80,MATCH($E1229,StudiesInfo!$B:$B,0),MATCH(O$1,StudiesInfo!$1:$1,0))</f>
        <v>µg/L</v>
      </c>
      <c r="P1229" s="31" t="str">
        <f t="array" ref="P1229">INDEX(StudiesInfo!$1:$80,MATCH($E1229,StudiesInfo!$B:$B,0),MATCH(P$1,StudiesInfo!$1:$1,0))</f>
        <v>Adult</v>
      </c>
      <c r="Q1229" s="31">
        <f t="array" ref="Q1229">INDEX(StudiesInfo!$1:$80,MATCH($E1229,StudiesInfo!$B:$B,0),MATCH(Q$1,StudiesInfo!$1:$1,0))</f>
        <v>4</v>
      </c>
      <c r="R1229" s="31" t="str">
        <f t="array" ref="R1229">INDEX(StudiesInfo!$1:$80,MATCH($E1229,StudiesInfo!$B:$B,0),MATCH(R$1,StudiesInfo!$1:$1,0))</f>
        <v>months</v>
      </c>
      <c r="S1229" s="31" t="str">
        <f t="array" ref="S1229">INDEX(StudiesInfo!$1:$80,MATCH($E1229,StudiesInfo!$B:$B,0),MATCH(S$1,StudiesInfo!$1:$1,0))</f>
        <v>7, 14, 21, 28, 35</v>
      </c>
      <c r="T1229" s="31" t="str">
        <f t="array" ref="T1229">INDEX(StudiesInfo!$1:$80,MATCH($E1229,StudiesInfo!$B:$B,0),MATCH(T$1,StudiesInfo!$1:$1,0))</f>
        <v>5-15 days,
15 days +</v>
      </c>
      <c r="U1229" s="31">
        <f t="array" ref="U1229">INDEX(StudiesInfo!$1:$80,MATCH($E1229,StudiesInfo!$B:$B,0),MATCH(U$1,StudiesInfo!$1:$1,0))</f>
        <v>0</v>
      </c>
      <c r="V1229" s="31" t="str">
        <f t="array" ref="V1229">INDEX(StudiesInfo!$1:$80,MATCH($E1229,StudiesInfo!$B:$B,0),MATCH(V$1,StudiesInfo!$1:$1,0))</f>
        <v>Adult</v>
      </c>
      <c r="W1229" s="50">
        <f t="array" ref="W1229">INDEX(StudiesInfo!$1:$80,MATCH($E1229,StudiesInfo!$B:$B,0),MATCH(W$1,StudiesInfo!$1:$1,0))</f>
        <v>45752</v>
      </c>
      <c r="X1229" s="31" t="str">
        <f t="array" ref="X1229">INDEX(StudiesInfo!$1:$80,MATCH($E1229,StudiesInfo!$B:$B,0),MATCH(X$1,StudiesInfo!$1:$1,0))</f>
        <v>months</v>
      </c>
      <c r="Y1229" s="30" t="s">
        <v>582</v>
      </c>
      <c r="Z1229" s="30" t="s">
        <v>597</v>
      </c>
      <c r="AA1229" s="30" t="s">
        <v>598</v>
      </c>
      <c r="AD1229" s="33" t="s">
        <v>1292</v>
      </c>
      <c r="AE1229" s="30" t="s">
        <v>590</v>
      </c>
      <c r="AF1229" s="30" t="s">
        <v>600</v>
      </c>
    </row>
    <row r="1230" ht="16.5" hidden="1" customHeight="1">
      <c r="A1230" s="30">
        <v>118.0</v>
      </c>
      <c r="B1230" s="31" t="str">
        <f t="array" ref="B1230">INDEX(StudiesInfo!$1:$80,MATCH($E1230,StudiesInfo!$B:$B,0),MATCH(B$1,StudiesInfo!$1:$1,0))</f>
        <v>Yes</v>
      </c>
      <c r="C1230" s="30"/>
      <c r="D1230" s="30"/>
      <c r="E1230" s="31" t="str">
        <f t="array" ref="E1230">INDEX(StudiesInfo!$1:$80,MATCH($A1230,StudiesInfo!$A:$A,0),MATCH(E$1,StudiesInfo!$1:$1,0))</f>
        <v>Umamaheswari et al., 2021</v>
      </c>
      <c r="F1230" s="31" t="str">
        <f t="array" ref="F1230">INDEX(StudiesInfo!$1:$80,MATCH($E1230,StudiesInfo!$B:$B,0),MATCH(F$1,StudiesInfo!$1:$1,0))</f>
        <v>94-107 nm</v>
      </c>
      <c r="G1230" s="31" t="str">
        <f t="array" ref="G1230">INDEX(StudiesInfo!$1:$80,MATCH($E1230,StudiesInfo!$B:$B,0),MATCH(G$1,StudiesInfo!$1:$1,0))</f>
        <v>nano</v>
      </c>
      <c r="H1230" s="31" t="str">
        <f t="array" ref="H1230">INDEX(StudiesInfo!$1:$80,MATCH($E1230,StudiesInfo!$B:$B,0),MATCH(H$1,StudiesInfo!$1:$1,0))</f>
        <v>Polystyrene (PS)</v>
      </c>
      <c r="I1230" s="31" t="str">
        <f t="array" ref="I1230">INDEX(StudiesInfo!$1:$80,MATCH($E1230,StudiesInfo!$B:$B,0),MATCH(I$1,StudiesInfo!$1:$1,0))</f>
        <v>Sphere</v>
      </c>
      <c r="J1230" s="32" t="str">
        <f t="array" ref="J1230">INDEX(StudiesInfo!$1:$80,MATCH($E1230,StudiesInfo!$B:$B,0),MATCH(J$1,StudiesInfo!$1:$1,0))</f>
        <v>Danio rerio</v>
      </c>
      <c r="K1230" s="31" t="str">
        <f t="array" ref="K1230">INDEX(StudiesInfo!$1:$80,MATCH($E1230,StudiesInfo!$B:$B,0),MATCH(K$1,StudiesInfo!$1:$1,0))</f>
        <v>M</v>
      </c>
      <c r="L1230" s="31" t="str">
        <f t="array" ref="L1230">INDEX(StudiesInfo!$1:$80,MATCH($E1230,StudiesInfo!$B:$B,0),MATCH(L$1,StudiesInfo!$1:$1,0))</f>
        <v>Water: Semi-static system</v>
      </c>
      <c r="M1230" s="31" t="str">
        <f t="array" ref="M1230">INDEX(StudiesInfo!$1:$80,MATCH($E1230,StudiesInfo!$B:$B,0),MATCH(M$1,StudiesInfo!$1:$1,0))</f>
        <v>Every 24h</v>
      </c>
      <c r="N1230" s="35" t="str">
        <f t="array" ref="N1230">INDEX(StudiesInfo!$1:$80,MATCH($E1230,StudiesInfo!$B:$B,0),MATCH(N$1,StudiesInfo!$1:$1,0))</f>
        <v>10, 100</v>
      </c>
      <c r="O1230" s="31" t="str">
        <f t="array" ref="O1230">INDEX(StudiesInfo!$1:$80,MATCH($E1230,StudiesInfo!$B:$B,0),MATCH(O$1,StudiesInfo!$1:$1,0))</f>
        <v>µg/L</v>
      </c>
      <c r="P1230" s="31" t="str">
        <f t="array" ref="P1230">INDEX(StudiesInfo!$1:$80,MATCH($E1230,StudiesInfo!$B:$B,0),MATCH(P$1,StudiesInfo!$1:$1,0))</f>
        <v>Adult</v>
      </c>
      <c r="Q1230" s="31">
        <f t="array" ref="Q1230">INDEX(StudiesInfo!$1:$80,MATCH($E1230,StudiesInfo!$B:$B,0),MATCH(Q$1,StudiesInfo!$1:$1,0))</f>
        <v>4</v>
      </c>
      <c r="R1230" s="31" t="str">
        <f t="array" ref="R1230">INDEX(StudiesInfo!$1:$80,MATCH($E1230,StudiesInfo!$B:$B,0),MATCH(R$1,StudiesInfo!$1:$1,0))</f>
        <v>months</v>
      </c>
      <c r="S1230" s="31" t="str">
        <f t="array" ref="S1230">INDEX(StudiesInfo!$1:$80,MATCH($E1230,StudiesInfo!$B:$B,0),MATCH(S$1,StudiesInfo!$1:$1,0))</f>
        <v>7, 14, 21, 28, 35</v>
      </c>
      <c r="T1230" s="31" t="str">
        <f t="array" ref="T1230">INDEX(StudiesInfo!$1:$80,MATCH($E1230,StudiesInfo!$B:$B,0),MATCH(T$1,StudiesInfo!$1:$1,0))</f>
        <v>5-15 days,
15 days +</v>
      </c>
      <c r="U1230" s="31">
        <f t="array" ref="U1230">INDEX(StudiesInfo!$1:$80,MATCH($E1230,StudiesInfo!$B:$B,0),MATCH(U$1,StudiesInfo!$1:$1,0))</f>
        <v>0</v>
      </c>
      <c r="V1230" s="31" t="str">
        <f t="array" ref="V1230">INDEX(StudiesInfo!$1:$80,MATCH($E1230,StudiesInfo!$B:$B,0),MATCH(V$1,StudiesInfo!$1:$1,0))</f>
        <v>Adult</v>
      </c>
      <c r="W1230" s="50">
        <f t="array" ref="W1230">INDEX(StudiesInfo!$1:$80,MATCH($E1230,StudiesInfo!$B:$B,0),MATCH(W$1,StudiesInfo!$1:$1,0))</f>
        <v>45752</v>
      </c>
      <c r="X1230" s="31" t="str">
        <f t="array" ref="X1230">INDEX(StudiesInfo!$1:$80,MATCH($E1230,StudiesInfo!$B:$B,0),MATCH(X$1,StudiesInfo!$1:$1,0))</f>
        <v>months</v>
      </c>
      <c r="Y1230" s="30" t="s">
        <v>582</v>
      </c>
      <c r="Z1230" s="30" t="s">
        <v>597</v>
      </c>
      <c r="AA1230" s="30" t="s">
        <v>652</v>
      </c>
      <c r="AB1230" s="30">
        <v>15.0</v>
      </c>
      <c r="AC1230" s="30" t="s">
        <v>1047</v>
      </c>
      <c r="AD1230" s="33" t="s">
        <v>1279</v>
      </c>
      <c r="AE1230" s="30" t="s">
        <v>587</v>
      </c>
      <c r="AF1230" s="30" t="s">
        <v>588</v>
      </c>
    </row>
    <row r="1231" ht="16.5" hidden="1" customHeight="1">
      <c r="A1231" s="30">
        <v>118.0</v>
      </c>
      <c r="B1231" s="31" t="str">
        <f t="array" ref="B1231">INDEX(StudiesInfo!$1:$80,MATCH($E1231,StudiesInfo!$B:$B,0),MATCH(B$1,StudiesInfo!$1:$1,0))</f>
        <v>Yes</v>
      </c>
      <c r="E1231" s="31" t="str">
        <f t="array" ref="E1231">INDEX(StudiesInfo!$1:$80,MATCH($A1231,StudiesInfo!$A:$A,0),MATCH(E$1,StudiesInfo!$1:$1,0))</f>
        <v>Umamaheswari et al., 2021</v>
      </c>
      <c r="F1231" s="31" t="str">
        <f t="array" ref="F1231">INDEX(StudiesInfo!$1:$80,MATCH($E1231,StudiesInfo!$B:$B,0),MATCH(F$1,StudiesInfo!$1:$1,0))</f>
        <v>94-107 nm</v>
      </c>
      <c r="G1231" s="31" t="str">
        <f t="array" ref="G1231">INDEX(StudiesInfo!$1:$80,MATCH($E1231,StudiesInfo!$B:$B,0),MATCH(G$1,StudiesInfo!$1:$1,0))</f>
        <v>nano</v>
      </c>
      <c r="H1231" s="31" t="str">
        <f t="array" ref="H1231">INDEX(StudiesInfo!$1:$80,MATCH($E1231,StudiesInfo!$B:$B,0),MATCH(H$1,StudiesInfo!$1:$1,0))</f>
        <v>Polystyrene (PS)</v>
      </c>
      <c r="I1231" s="31" t="str">
        <f t="array" ref="I1231">INDEX(StudiesInfo!$1:$80,MATCH($E1231,StudiesInfo!$B:$B,0),MATCH(I$1,StudiesInfo!$1:$1,0))</f>
        <v>Sphere</v>
      </c>
      <c r="J1231" s="32" t="str">
        <f t="array" ref="J1231">INDEX(StudiesInfo!$1:$80,MATCH($E1231,StudiesInfo!$B:$B,0),MATCH(J$1,StudiesInfo!$1:$1,0))</f>
        <v>Danio rerio</v>
      </c>
      <c r="K1231" s="31" t="str">
        <f t="array" ref="K1231">INDEX(StudiesInfo!$1:$80,MATCH($E1231,StudiesInfo!$B:$B,0),MATCH(K$1,StudiesInfo!$1:$1,0))</f>
        <v>M</v>
      </c>
      <c r="L1231" s="31" t="str">
        <f t="array" ref="L1231">INDEX(StudiesInfo!$1:$80,MATCH($E1231,StudiesInfo!$B:$B,0),MATCH(L$1,StudiesInfo!$1:$1,0))</f>
        <v>Water: Semi-static system</v>
      </c>
      <c r="M1231" s="31" t="str">
        <f t="array" ref="M1231">INDEX(StudiesInfo!$1:$80,MATCH($E1231,StudiesInfo!$B:$B,0),MATCH(M$1,StudiesInfo!$1:$1,0))</f>
        <v>Every 24h</v>
      </c>
      <c r="N1231" s="35" t="str">
        <f t="array" ref="N1231">INDEX(StudiesInfo!$1:$80,MATCH($E1231,StudiesInfo!$B:$B,0),MATCH(N$1,StudiesInfo!$1:$1,0))</f>
        <v>10, 100</v>
      </c>
      <c r="O1231" s="31" t="str">
        <f t="array" ref="O1231">INDEX(StudiesInfo!$1:$80,MATCH($E1231,StudiesInfo!$B:$B,0),MATCH(O$1,StudiesInfo!$1:$1,0))</f>
        <v>µg/L</v>
      </c>
      <c r="P1231" s="31" t="str">
        <f t="array" ref="P1231">INDEX(StudiesInfo!$1:$80,MATCH($E1231,StudiesInfo!$B:$B,0),MATCH(P$1,StudiesInfo!$1:$1,0))</f>
        <v>Adult</v>
      </c>
      <c r="Q1231" s="31">
        <f t="array" ref="Q1231">INDEX(StudiesInfo!$1:$80,MATCH($E1231,StudiesInfo!$B:$B,0),MATCH(Q$1,StudiesInfo!$1:$1,0))</f>
        <v>4</v>
      </c>
      <c r="R1231" s="31" t="str">
        <f t="array" ref="R1231">INDEX(StudiesInfo!$1:$80,MATCH($E1231,StudiesInfo!$B:$B,0),MATCH(R$1,StudiesInfo!$1:$1,0))</f>
        <v>months</v>
      </c>
      <c r="S1231" s="31" t="str">
        <f t="array" ref="S1231">INDEX(StudiesInfo!$1:$80,MATCH($E1231,StudiesInfo!$B:$B,0),MATCH(S$1,StudiesInfo!$1:$1,0))</f>
        <v>7, 14, 21, 28, 35</v>
      </c>
      <c r="T1231" s="31" t="str">
        <f t="array" ref="T1231">INDEX(StudiesInfo!$1:$80,MATCH($E1231,StudiesInfo!$B:$B,0),MATCH(T$1,StudiesInfo!$1:$1,0))</f>
        <v>5-15 days,
15 days +</v>
      </c>
      <c r="U1231" s="31">
        <f t="array" ref="U1231">INDEX(StudiesInfo!$1:$80,MATCH($E1231,StudiesInfo!$B:$B,0),MATCH(U$1,StudiesInfo!$1:$1,0))</f>
        <v>0</v>
      </c>
      <c r="V1231" s="31" t="str">
        <f t="array" ref="V1231">INDEX(StudiesInfo!$1:$80,MATCH($E1231,StudiesInfo!$B:$B,0),MATCH(V$1,StudiesInfo!$1:$1,0))</f>
        <v>Adult</v>
      </c>
      <c r="W1231" s="50">
        <f t="array" ref="W1231">INDEX(StudiesInfo!$1:$80,MATCH($E1231,StudiesInfo!$B:$B,0),MATCH(W$1,StudiesInfo!$1:$1,0))</f>
        <v>45752</v>
      </c>
      <c r="X1231" s="31" t="str">
        <f t="array" ref="X1231">INDEX(StudiesInfo!$1:$80,MATCH($E1231,StudiesInfo!$B:$B,0),MATCH(X$1,StudiesInfo!$1:$1,0))</f>
        <v>months</v>
      </c>
      <c r="Y1231" s="30" t="s">
        <v>582</v>
      </c>
      <c r="Z1231" s="30" t="s">
        <v>597</v>
      </c>
      <c r="AA1231" s="30" t="s">
        <v>652</v>
      </c>
      <c r="AD1231" s="33" t="s">
        <v>1280</v>
      </c>
      <c r="AE1231" s="30" t="s">
        <v>590</v>
      </c>
      <c r="AF1231" s="30" t="s">
        <v>596</v>
      </c>
    </row>
    <row r="1232" ht="16.5" hidden="1" customHeight="1">
      <c r="A1232" s="30">
        <v>118.0</v>
      </c>
      <c r="B1232" s="31" t="str">
        <f t="array" ref="B1232">INDEX(StudiesInfo!$1:$80,MATCH($E1232,StudiesInfo!$B:$B,0),MATCH(B$1,StudiesInfo!$1:$1,0))</f>
        <v>Yes</v>
      </c>
      <c r="E1232" s="31" t="str">
        <f t="array" ref="E1232">INDEX(StudiesInfo!$1:$80,MATCH($A1232,StudiesInfo!$A:$A,0),MATCH(E$1,StudiesInfo!$1:$1,0))</f>
        <v>Umamaheswari et al., 2021</v>
      </c>
      <c r="F1232" s="31" t="str">
        <f t="array" ref="F1232">INDEX(StudiesInfo!$1:$80,MATCH($E1232,StudiesInfo!$B:$B,0),MATCH(F$1,StudiesInfo!$1:$1,0))</f>
        <v>94-107 nm</v>
      </c>
      <c r="G1232" s="31" t="str">
        <f t="array" ref="G1232">INDEX(StudiesInfo!$1:$80,MATCH($E1232,StudiesInfo!$B:$B,0),MATCH(G$1,StudiesInfo!$1:$1,0))</f>
        <v>nano</v>
      </c>
      <c r="H1232" s="31" t="str">
        <f t="array" ref="H1232">INDEX(StudiesInfo!$1:$80,MATCH($E1232,StudiesInfo!$B:$B,0),MATCH(H$1,StudiesInfo!$1:$1,0))</f>
        <v>Polystyrene (PS)</v>
      </c>
      <c r="I1232" s="31" t="str">
        <f t="array" ref="I1232">INDEX(StudiesInfo!$1:$80,MATCH($E1232,StudiesInfo!$B:$B,0),MATCH(I$1,StudiesInfo!$1:$1,0))</f>
        <v>Sphere</v>
      </c>
      <c r="J1232" s="32" t="str">
        <f t="array" ref="J1232">INDEX(StudiesInfo!$1:$80,MATCH($E1232,StudiesInfo!$B:$B,0),MATCH(J$1,StudiesInfo!$1:$1,0))</f>
        <v>Danio rerio</v>
      </c>
      <c r="K1232" s="31" t="str">
        <f t="array" ref="K1232">INDEX(StudiesInfo!$1:$80,MATCH($E1232,StudiesInfo!$B:$B,0),MATCH(K$1,StudiesInfo!$1:$1,0))</f>
        <v>M</v>
      </c>
      <c r="L1232" s="31" t="str">
        <f t="array" ref="L1232">INDEX(StudiesInfo!$1:$80,MATCH($E1232,StudiesInfo!$B:$B,0),MATCH(L$1,StudiesInfo!$1:$1,0))</f>
        <v>Water: Semi-static system</v>
      </c>
      <c r="M1232" s="31" t="str">
        <f t="array" ref="M1232">INDEX(StudiesInfo!$1:$80,MATCH($E1232,StudiesInfo!$B:$B,0),MATCH(M$1,StudiesInfo!$1:$1,0))</f>
        <v>Every 24h</v>
      </c>
      <c r="N1232" s="35" t="str">
        <f t="array" ref="N1232">INDEX(StudiesInfo!$1:$80,MATCH($E1232,StudiesInfo!$B:$B,0),MATCH(N$1,StudiesInfo!$1:$1,0))</f>
        <v>10, 100</v>
      </c>
      <c r="O1232" s="31" t="str">
        <f t="array" ref="O1232">INDEX(StudiesInfo!$1:$80,MATCH($E1232,StudiesInfo!$B:$B,0),MATCH(O$1,StudiesInfo!$1:$1,0))</f>
        <v>µg/L</v>
      </c>
      <c r="P1232" s="31" t="str">
        <f t="array" ref="P1232">INDEX(StudiesInfo!$1:$80,MATCH($E1232,StudiesInfo!$B:$B,0),MATCH(P$1,StudiesInfo!$1:$1,0))</f>
        <v>Adult</v>
      </c>
      <c r="Q1232" s="31">
        <f t="array" ref="Q1232">INDEX(StudiesInfo!$1:$80,MATCH($E1232,StudiesInfo!$B:$B,0),MATCH(Q$1,StudiesInfo!$1:$1,0))</f>
        <v>4</v>
      </c>
      <c r="R1232" s="31" t="str">
        <f t="array" ref="R1232">INDEX(StudiesInfo!$1:$80,MATCH($E1232,StudiesInfo!$B:$B,0),MATCH(R$1,StudiesInfo!$1:$1,0))</f>
        <v>months</v>
      </c>
      <c r="S1232" s="31" t="str">
        <f t="array" ref="S1232">INDEX(StudiesInfo!$1:$80,MATCH($E1232,StudiesInfo!$B:$B,0),MATCH(S$1,StudiesInfo!$1:$1,0))</f>
        <v>7, 14, 21, 28, 35</v>
      </c>
      <c r="T1232" s="31" t="str">
        <f t="array" ref="T1232">INDEX(StudiesInfo!$1:$80,MATCH($E1232,StudiesInfo!$B:$B,0),MATCH(T$1,StudiesInfo!$1:$1,0))</f>
        <v>5-15 days,
15 days +</v>
      </c>
      <c r="U1232" s="31">
        <f t="array" ref="U1232">INDEX(StudiesInfo!$1:$80,MATCH($E1232,StudiesInfo!$B:$B,0),MATCH(U$1,StudiesInfo!$1:$1,0))</f>
        <v>0</v>
      </c>
      <c r="V1232" s="31" t="str">
        <f t="array" ref="V1232">INDEX(StudiesInfo!$1:$80,MATCH($E1232,StudiesInfo!$B:$B,0),MATCH(V$1,StudiesInfo!$1:$1,0))</f>
        <v>Adult</v>
      </c>
      <c r="W1232" s="50">
        <f t="array" ref="W1232">INDEX(StudiesInfo!$1:$80,MATCH($E1232,StudiesInfo!$B:$B,0),MATCH(W$1,StudiesInfo!$1:$1,0))</f>
        <v>45752</v>
      </c>
      <c r="X1232" s="31" t="str">
        <f t="array" ref="X1232">INDEX(StudiesInfo!$1:$80,MATCH($E1232,StudiesInfo!$B:$B,0),MATCH(X$1,StudiesInfo!$1:$1,0))</f>
        <v>months</v>
      </c>
      <c r="Y1232" s="30" t="s">
        <v>582</v>
      </c>
      <c r="Z1232" s="30" t="s">
        <v>597</v>
      </c>
      <c r="AA1232" s="30" t="s">
        <v>652</v>
      </c>
      <c r="AD1232" s="33" t="s">
        <v>1281</v>
      </c>
      <c r="AE1232" s="30" t="s">
        <v>590</v>
      </c>
      <c r="AF1232" s="30" t="s">
        <v>596</v>
      </c>
    </row>
    <row r="1233" ht="16.5" hidden="1" customHeight="1">
      <c r="A1233" s="30">
        <v>118.0</v>
      </c>
      <c r="B1233" s="31" t="str">
        <f t="array" ref="B1233">INDEX(StudiesInfo!$1:$80,MATCH($E1233,StudiesInfo!$B:$B,0),MATCH(B$1,StudiesInfo!$1:$1,0))</f>
        <v>Yes</v>
      </c>
      <c r="E1233" s="31" t="str">
        <f t="array" ref="E1233">INDEX(StudiesInfo!$1:$80,MATCH($A1233,StudiesInfo!$A:$A,0),MATCH(E$1,StudiesInfo!$1:$1,0))</f>
        <v>Umamaheswari et al., 2021</v>
      </c>
      <c r="F1233" s="31" t="str">
        <f t="array" ref="F1233">INDEX(StudiesInfo!$1:$80,MATCH($E1233,StudiesInfo!$B:$B,0),MATCH(F$1,StudiesInfo!$1:$1,0))</f>
        <v>94-107 nm</v>
      </c>
      <c r="G1233" s="31" t="str">
        <f t="array" ref="G1233">INDEX(StudiesInfo!$1:$80,MATCH($E1233,StudiesInfo!$B:$B,0),MATCH(G$1,StudiesInfo!$1:$1,0))</f>
        <v>nano</v>
      </c>
      <c r="H1233" s="31" t="str">
        <f t="array" ref="H1233">INDEX(StudiesInfo!$1:$80,MATCH($E1233,StudiesInfo!$B:$B,0),MATCH(H$1,StudiesInfo!$1:$1,0))</f>
        <v>Polystyrene (PS)</v>
      </c>
      <c r="I1233" s="31" t="str">
        <f t="array" ref="I1233">INDEX(StudiesInfo!$1:$80,MATCH($E1233,StudiesInfo!$B:$B,0),MATCH(I$1,StudiesInfo!$1:$1,0))</f>
        <v>Sphere</v>
      </c>
      <c r="J1233" s="32" t="str">
        <f t="array" ref="J1233">INDEX(StudiesInfo!$1:$80,MATCH($E1233,StudiesInfo!$B:$B,0),MATCH(J$1,StudiesInfo!$1:$1,0))</f>
        <v>Danio rerio</v>
      </c>
      <c r="K1233" s="31" t="str">
        <f t="array" ref="K1233">INDEX(StudiesInfo!$1:$80,MATCH($E1233,StudiesInfo!$B:$B,0),MATCH(K$1,StudiesInfo!$1:$1,0))</f>
        <v>M</v>
      </c>
      <c r="L1233" s="31" t="str">
        <f t="array" ref="L1233">INDEX(StudiesInfo!$1:$80,MATCH($E1233,StudiesInfo!$B:$B,0),MATCH(L$1,StudiesInfo!$1:$1,0))</f>
        <v>Water: Semi-static system</v>
      </c>
      <c r="M1233" s="31" t="str">
        <f t="array" ref="M1233">INDEX(StudiesInfo!$1:$80,MATCH($E1233,StudiesInfo!$B:$B,0),MATCH(M$1,StudiesInfo!$1:$1,0))</f>
        <v>Every 24h</v>
      </c>
      <c r="N1233" s="35" t="str">
        <f t="array" ref="N1233">INDEX(StudiesInfo!$1:$80,MATCH($E1233,StudiesInfo!$B:$B,0),MATCH(N$1,StudiesInfo!$1:$1,0))</f>
        <v>10, 100</v>
      </c>
      <c r="O1233" s="31" t="str">
        <f t="array" ref="O1233">INDEX(StudiesInfo!$1:$80,MATCH($E1233,StudiesInfo!$B:$B,0),MATCH(O$1,StudiesInfo!$1:$1,0))</f>
        <v>µg/L</v>
      </c>
      <c r="P1233" s="31" t="str">
        <f t="array" ref="P1233">INDEX(StudiesInfo!$1:$80,MATCH($E1233,StudiesInfo!$B:$B,0),MATCH(P$1,StudiesInfo!$1:$1,0))</f>
        <v>Adult</v>
      </c>
      <c r="Q1233" s="31">
        <f t="array" ref="Q1233">INDEX(StudiesInfo!$1:$80,MATCH($E1233,StudiesInfo!$B:$B,0),MATCH(Q$1,StudiesInfo!$1:$1,0))</f>
        <v>4</v>
      </c>
      <c r="R1233" s="31" t="str">
        <f t="array" ref="R1233">INDEX(StudiesInfo!$1:$80,MATCH($E1233,StudiesInfo!$B:$B,0),MATCH(R$1,StudiesInfo!$1:$1,0))</f>
        <v>months</v>
      </c>
      <c r="S1233" s="31" t="str">
        <f t="array" ref="S1233">INDEX(StudiesInfo!$1:$80,MATCH($E1233,StudiesInfo!$B:$B,0),MATCH(S$1,StudiesInfo!$1:$1,0))</f>
        <v>7, 14, 21, 28, 35</v>
      </c>
      <c r="T1233" s="31" t="str">
        <f t="array" ref="T1233">INDEX(StudiesInfo!$1:$80,MATCH($E1233,StudiesInfo!$B:$B,0),MATCH(T$1,StudiesInfo!$1:$1,0))</f>
        <v>5-15 days,
15 days +</v>
      </c>
      <c r="U1233" s="31">
        <f t="array" ref="U1233">INDEX(StudiesInfo!$1:$80,MATCH($E1233,StudiesInfo!$B:$B,0),MATCH(U$1,StudiesInfo!$1:$1,0))</f>
        <v>0</v>
      </c>
      <c r="V1233" s="31" t="str">
        <f t="array" ref="V1233">INDEX(StudiesInfo!$1:$80,MATCH($E1233,StudiesInfo!$B:$B,0),MATCH(V$1,StudiesInfo!$1:$1,0))</f>
        <v>Adult</v>
      </c>
      <c r="W1233" s="50">
        <f t="array" ref="W1233">INDEX(StudiesInfo!$1:$80,MATCH($E1233,StudiesInfo!$B:$B,0),MATCH(W$1,StudiesInfo!$1:$1,0))</f>
        <v>45752</v>
      </c>
      <c r="X1233" s="31" t="str">
        <f t="array" ref="X1233">INDEX(StudiesInfo!$1:$80,MATCH($E1233,StudiesInfo!$B:$B,0),MATCH(X$1,StudiesInfo!$1:$1,0))</f>
        <v>months</v>
      </c>
      <c r="Y1233" s="30" t="s">
        <v>582</v>
      </c>
      <c r="Z1233" s="30" t="s">
        <v>597</v>
      </c>
      <c r="AA1233" s="30" t="s">
        <v>652</v>
      </c>
      <c r="AD1233" s="33" t="s">
        <v>856</v>
      </c>
      <c r="AE1233" s="30" t="s">
        <v>587</v>
      </c>
      <c r="AF1233" s="30" t="s">
        <v>588</v>
      </c>
    </row>
    <row r="1234" ht="16.5" hidden="1" customHeight="1">
      <c r="A1234" s="30">
        <v>118.0</v>
      </c>
      <c r="B1234" s="31" t="str">
        <f t="array" ref="B1234">INDEX(StudiesInfo!$1:$80,MATCH($E1234,StudiesInfo!$B:$B,0),MATCH(B$1,StudiesInfo!$1:$1,0))</f>
        <v>Yes</v>
      </c>
      <c r="E1234" s="31" t="str">
        <f t="array" ref="E1234">INDEX(StudiesInfo!$1:$80,MATCH($A1234,StudiesInfo!$A:$A,0),MATCH(E$1,StudiesInfo!$1:$1,0))</f>
        <v>Umamaheswari et al., 2021</v>
      </c>
      <c r="F1234" s="31" t="str">
        <f t="array" ref="F1234">INDEX(StudiesInfo!$1:$80,MATCH($E1234,StudiesInfo!$B:$B,0),MATCH(F$1,StudiesInfo!$1:$1,0))</f>
        <v>94-107 nm</v>
      </c>
      <c r="G1234" s="31" t="str">
        <f t="array" ref="G1234">INDEX(StudiesInfo!$1:$80,MATCH($E1234,StudiesInfo!$B:$B,0),MATCH(G$1,StudiesInfo!$1:$1,0))</f>
        <v>nano</v>
      </c>
      <c r="H1234" s="31" t="str">
        <f t="array" ref="H1234">INDEX(StudiesInfo!$1:$80,MATCH($E1234,StudiesInfo!$B:$B,0),MATCH(H$1,StudiesInfo!$1:$1,0))</f>
        <v>Polystyrene (PS)</v>
      </c>
      <c r="I1234" s="31" t="str">
        <f t="array" ref="I1234">INDEX(StudiesInfo!$1:$80,MATCH($E1234,StudiesInfo!$B:$B,0),MATCH(I$1,StudiesInfo!$1:$1,0))</f>
        <v>Sphere</v>
      </c>
      <c r="J1234" s="32" t="str">
        <f t="array" ref="J1234">INDEX(StudiesInfo!$1:$80,MATCH($E1234,StudiesInfo!$B:$B,0),MATCH(J$1,StudiesInfo!$1:$1,0))</f>
        <v>Danio rerio</v>
      </c>
      <c r="K1234" s="31" t="str">
        <f t="array" ref="K1234">INDEX(StudiesInfo!$1:$80,MATCH($E1234,StudiesInfo!$B:$B,0),MATCH(K$1,StudiesInfo!$1:$1,0))</f>
        <v>M</v>
      </c>
      <c r="L1234" s="31" t="str">
        <f t="array" ref="L1234">INDEX(StudiesInfo!$1:$80,MATCH($E1234,StudiesInfo!$B:$B,0),MATCH(L$1,StudiesInfo!$1:$1,0))</f>
        <v>Water: Semi-static system</v>
      </c>
      <c r="M1234" s="31" t="str">
        <f t="array" ref="M1234">INDEX(StudiesInfo!$1:$80,MATCH($E1234,StudiesInfo!$B:$B,0),MATCH(M$1,StudiesInfo!$1:$1,0))</f>
        <v>Every 24h</v>
      </c>
      <c r="N1234" s="35" t="str">
        <f t="array" ref="N1234">INDEX(StudiesInfo!$1:$80,MATCH($E1234,StudiesInfo!$B:$B,0),MATCH(N$1,StudiesInfo!$1:$1,0))</f>
        <v>10, 100</v>
      </c>
      <c r="O1234" s="31" t="str">
        <f t="array" ref="O1234">INDEX(StudiesInfo!$1:$80,MATCH($E1234,StudiesInfo!$B:$B,0),MATCH(O$1,StudiesInfo!$1:$1,0))</f>
        <v>µg/L</v>
      </c>
      <c r="P1234" s="31" t="str">
        <f t="array" ref="P1234">INDEX(StudiesInfo!$1:$80,MATCH($E1234,StudiesInfo!$B:$B,0),MATCH(P$1,StudiesInfo!$1:$1,0))</f>
        <v>Adult</v>
      </c>
      <c r="Q1234" s="31">
        <f t="array" ref="Q1234">INDEX(StudiesInfo!$1:$80,MATCH($E1234,StudiesInfo!$B:$B,0),MATCH(Q$1,StudiesInfo!$1:$1,0))</f>
        <v>4</v>
      </c>
      <c r="R1234" s="31" t="str">
        <f t="array" ref="R1234">INDEX(StudiesInfo!$1:$80,MATCH($E1234,StudiesInfo!$B:$B,0),MATCH(R$1,StudiesInfo!$1:$1,0))</f>
        <v>months</v>
      </c>
      <c r="S1234" s="31" t="str">
        <f t="array" ref="S1234">INDEX(StudiesInfo!$1:$80,MATCH($E1234,StudiesInfo!$B:$B,0),MATCH(S$1,StudiesInfo!$1:$1,0))</f>
        <v>7, 14, 21, 28, 35</v>
      </c>
      <c r="T1234" s="31" t="str">
        <f t="array" ref="T1234">INDEX(StudiesInfo!$1:$80,MATCH($E1234,StudiesInfo!$B:$B,0),MATCH(T$1,StudiesInfo!$1:$1,0))</f>
        <v>5-15 days,
15 days +</v>
      </c>
      <c r="U1234" s="31">
        <f t="array" ref="U1234">INDEX(StudiesInfo!$1:$80,MATCH($E1234,StudiesInfo!$B:$B,0),MATCH(U$1,StudiesInfo!$1:$1,0))</f>
        <v>0</v>
      </c>
      <c r="V1234" s="31" t="str">
        <f t="array" ref="V1234">INDEX(StudiesInfo!$1:$80,MATCH($E1234,StudiesInfo!$B:$B,0),MATCH(V$1,StudiesInfo!$1:$1,0))</f>
        <v>Adult</v>
      </c>
      <c r="W1234" s="50">
        <f t="array" ref="W1234">INDEX(StudiesInfo!$1:$80,MATCH($E1234,StudiesInfo!$B:$B,0),MATCH(W$1,StudiesInfo!$1:$1,0))</f>
        <v>45752</v>
      </c>
      <c r="X1234" s="31" t="str">
        <f t="array" ref="X1234">INDEX(StudiesInfo!$1:$80,MATCH($E1234,StudiesInfo!$B:$B,0),MATCH(X$1,StudiesInfo!$1:$1,0))</f>
        <v>months</v>
      </c>
      <c r="Y1234" s="30" t="s">
        <v>582</v>
      </c>
      <c r="Z1234" s="30" t="s">
        <v>597</v>
      </c>
      <c r="AA1234" s="30" t="s">
        <v>652</v>
      </c>
      <c r="AD1234" s="33" t="s">
        <v>1282</v>
      </c>
      <c r="AE1234" s="30" t="s">
        <v>590</v>
      </c>
      <c r="AF1234" s="30" t="s">
        <v>596</v>
      </c>
    </row>
    <row r="1235" ht="16.5" hidden="1" customHeight="1">
      <c r="A1235" s="30">
        <v>118.0</v>
      </c>
      <c r="B1235" s="31" t="str">
        <f t="array" ref="B1235">INDEX(StudiesInfo!$1:$80,MATCH($E1235,StudiesInfo!$B:$B,0),MATCH(B$1,StudiesInfo!$1:$1,0))</f>
        <v>Yes</v>
      </c>
      <c r="E1235" s="31" t="str">
        <f t="array" ref="E1235">INDEX(StudiesInfo!$1:$80,MATCH($A1235,StudiesInfo!$A:$A,0),MATCH(E$1,StudiesInfo!$1:$1,0))</f>
        <v>Umamaheswari et al., 2021</v>
      </c>
      <c r="F1235" s="31" t="str">
        <f t="array" ref="F1235">INDEX(StudiesInfo!$1:$80,MATCH($E1235,StudiesInfo!$B:$B,0),MATCH(F$1,StudiesInfo!$1:$1,0))</f>
        <v>94-107 nm</v>
      </c>
      <c r="G1235" s="31" t="str">
        <f t="array" ref="G1235">INDEX(StudiesInfo!$1:$80,MATCH($E1235,StudiesInfo!$B:$B,0),MATCH(G$1,StudiesInfo!$1:$1,0))</f>
        <v>nano</v>
      </c>
      <c r="H1235" s="31" t="str">
        <f t="array" ref="H1235">INDEX(StudiesInfo!$1:$80,MATCH($E1235,StudiesInfo!$B:$B,0),MATCH(H$1,StudiesInfo!$1:$1,0))</f>
        <v>Polystyrene (PS)</v>
      </c>
      <c r="I1235" s="31" t="str">
        <f t="array" ref="I1235">INDEX(StudiesInfo!$1:$80,MATCH($E1235,StudiesInfo!$B:$B,0),MATCH(I$1,StudiesInfo!$1:$1,0))</f>
        <v>Sphere</v>
      </c>
      <c r="J1235" s="32" t="str">
        <f t="array" ref="J1235">INDEX(StudiesInfo!$1:$80,MATCH($E1235,StudiesInfo!$B:$B,0),MATCH(J$1,StudiesInfo!$1:$1,0))</f>
        <v>Danio rerio</v>
      </c>
      <c r="K1235" s="31" t="str">
        <f t="array" ref="K1235">INDEX(StudiesInfo!$1:$80,MATCH($E1235,StudiesInfo!$B:$B,0),MATCH(K$1,StudiesInfo!$1:$1,0))</f>
        <v>M</v>
      </c>
      <c r="L1235" s="31" t="str">
        <f t="array" ref="L1235">INDEX(StudiesInfo!$1:$80,MATCH($E1235,StudiesInfo!$B:$B,0),MATCH(L$1,StudiesInfo!$1:$1,0))</f>
        <v>Water: Semi-static system</v>
      </c>
      <c r="M1235" s="31" t="str">
        <f t="array" ref="M1235">INDEX(StudiesInfo!$1:$80,MATCH($E1235,StudiesInfo!$B:$B,0),MATCH(M$1,StudiesInfo!$1:$1,0))</f>
        <v>Every 24h</v>
      </c>
      <c r="N1235" s="35" t="str">
        <f t="array" ref="N1235">INDEX(StudiesInfo!$1:$80,MATCH($E1235,StudiesInfo!$B:$B,0),MATCH(N$1,StudiesInfo!$1:$1,0))</f>
        <v>10, 100</v>
      </c>
      <c r="O1235" s="31" t="str">
        <f t="array" ref="O1235">INDEX(StudiesInfo!$1:$80,MATCH($E1235,StudiesInfo!$B:$B,0),MATCH(O$1,StudiesInfo!$1:$1,0))</f>
        <v>µg/L</v>
      </c>
      <c r="P1235" s="31" t="str">
        <f t="array" ref="P1235">INDEX(StudiesInfo!$1:$80,MATCH($E1235,StudiesInfo!$B:$B,0),MATCH(P$1,StudiesInfo!$1:$1,0))</f>
        <v>Adult</v>
      </c>
      <c r="Q1235" s="31">
        <f t="array" ref="Q1235">INDEX(StudiesInfo!$1:$80,MATCH($E1235,StudiesInfo!$B:$B,0),MATCH(Q$1,StudiesInfo!$1:$1,0))</f>
        <v>4</v>
      </c>
      <c r="R1235" s="31" t="str">
        <f t="array" ref="R1235">INDEX(StudiesInfo!$1:$80,MATCH($E1235,StudiesInfo!$B:$B,0),MATCH(R$1,StudiesInfo!$1:$1,0))</f>
        <v>months</v>
      </c>
      <c r="S1235" s="31" t="str">
        <f t="array" ref="S1235">INDEX(StudiesInfo!$1:$80,MATCH($E1235,StudiesInfo!$B:$B,0),MATCH(S$1,StudiesInfo!$1:$1,0))</f>
        <v>7, 14, 21, 28, 35</v>
      </c>
      <c r="T1235" s="31" t="str">
        <f t="array" ref="T1235">INDEX(StudiesInfo!$1:$80,MATCH($E1235,StudiesInfo!$B:$B,0),MATCH(T$1,StudiesInfo!$1:$1,0))</f>
        <v>5-15 days,
15 days +</v>
      </c>
      <c r="U1235" s="31">
        <f t="array" ref="U1235">INDEX(StudiesInfo!$1:$80,MATCH($E1235,StudiesInfo!$B:$B,0),MATCH(U$1,StudiesInfo!$1:$1,0))</f>
        <v>0</v>
      </c>
      <c r="V1235" s="31" t="str">
        <f t="array" ref="V1235">INDEX(StudiesInfo!$1:$80,MATCH($E1235,StudiesInfo!$B:$B,0),MATCH(V$1,StudiesInfo!$1:$1,0))</f>
        <v>Adult</v>
      </c>
      <c r="W1235" s="50">
        <f t="array" ref="W1235">INDEX(StudiesInfo!$1:$80,MATCH($E1235,StudiesInfo!$B:$B,0),MATCH(W$1,StudiesInfo!$1:$1,0))</f>
        <v>45752</v>
      </c>
      <c r="X1235" s="31" t="str">
        <f t="array" ref="X1235">INDEX(StudiesInfo!$1:$80,MATCH($E1235,StudiesInfo!$B:$B,0),MATCH(X$1,StudiesInfo!$1:$1,0))</f>
        <v>months</v>
      </c>
      <c r="Y1235" s="30" t="s">
        <v>582</v>
      </c>
      <c r="Z1235" s="30" t="s">
        <v>597</v>
      </c>
      <c r="AA1235" s="30" t="s">
        <v>652</v>
      </c>
      <c r="AD1235" s="33" t="s">
        <v>1283</v>
      </c>
      <c r="AE1235" s="30" t="s">
        <v>590</v>
      </c>
      <c r="AF1235" s="30" t="s">
        <v>596</v>
      </c>
    </row>
    <row r="1236" ht="16.5" hidden="1" customHeight="1">
      <c r="A1236" s="30">
        <v>118.0</v>
      </c>
      <c r="B1236" s="31" t="str">
        <f t="array" ref="B1236">INDEX(StudiesInfo!$1:$80,MATCH($E1236,StudiesInfo!$B:$B,0),MATCH(B$1,StudiesInfo!$1:$1,0))</f>
        <v>Yes</v>
      </c>
      <c r="E1236" s="31" t="str">
        <f t="array" ref="E1236">INDEX(StudiesInfo!$1:$80,MATCH($A1236,StudiesInfo!$A:$A,0),MATCH(E$1,StudiesInfo!$1:$1,0))</f>
        <v>Umamaheswari et al., 2021</v>
      </c>
      <c r="F1236" s="31" t="str">
        <f t="array" ref="F1236">INDEX(StudiesInfo!$1:$80,MATCH($E1236,StudiesInfo!$B:$B,0),MATCH(F$1,StudiesInfo!$1:$1,0))</f>
        <v>94-107 nm</v>
      </c>
      <c r="G1236" s="31" t="str">
        <f t="array" ref="G1236">INDEX(StudiesInfo!$1:$80,MATCH($E1236,StudiesInfo!$B:$B,0),MATCH(G$1,StudiesInfo!$1:$1,0))</f>
        <v>nano</v>
      </c>
      <c r="H1236" s="31" t="str">
        <f t="array" ref="H1236">INDEX(StudiesInfo!$1:$80,MATCH($E1236,StudiesInfo!$B:$B,0),MATCH(H$1,StudiesInfo!$1:$1,0))</f>
        <v>Polystyrene (PS)</v>
      </c>
      <c r="I1236" s="31" t="str">
        <f t="array" ref="I1236">INDEX(StudiesInfo!$1:$80,MATCH($E1236,StudiesInfo!$B:$B,0),MATCH(I$1,StudiesInfo!$1:$1,0))</f>
        <v>Sphere</v>
      </c>
      <c r="J1236" s="32" t="str">
        <f t="array" ref="J1236">INDEX(StudiesInfo!$1:$80,MATCH($E1236,StudiesInfo!$B:$B,0),MATCH(J$1,StudiesInfo!$1:$1,0))</f>
        <v>Danio rerio</v>
      </c>
      <c r="K1236" s="31" t="str">
        <f t="array" ref="K1236">INDEX(StudiesInfo!$1:$80,MATCH($E1236,StudiesInfo!$B:$B,0),MATCH(K$1,StudiesInfo!$1:$1,0))</f>
        <v>M</v>
      </c>
      <c r="L1236" s="31" t="str">
        <f t="array" ref="L1236">INDEX(StudiesInfo!$1:$80,MATCH($E1236,StudiesInfo!$B:$B,0),MATCH(L$1,StudiesInfo!$1:$1,0))</f>
        <v>Water: Semi-static system</v>
      </c>
      <c r="M1236" s="31" t="str">
        <f t="array" ref="M1236">INDEX(StudiesInfo!$1:$80,MATCH($E1236,StudiesInfo!$B:$B,0),MATCH(M$1,StudiesInfo!$1:$1,0))</f>
        <v>Every 24h</v>
      </c>
      <c r="N1236" s="35" t="str">
        <f t="array" ref="N1236">INDEX(StudiesInfo!$1:$80,MATCH($E1236,StudiesInfo!$B:$B,0),MATCH(N$1,StudiesInfo!$1:$1,0))</f>
        <v>10, 100</v>
      </c>
      <c r="O1236" s="31" t="str">
        <f t="array" ref="O1236">INDEX(StudiesInfo!$1:$80,MATCH($E1236,StudiesInfo!$B:$B,0),MATCH(O$1,StudiesInfo!$1:$1,0))</f>
        <v>µg/L</v>
      </c>
      <c r="P1236" s="31" t="str">
        <f t="array" ref="P1236">INDEX(StudiesInfo!$1:$80,MATCH($E1236,StudiesInfo!$B:$B,0),MATCH(P$1,StudiesInfo!$1:$1,0))</f>
        <v>Adult</v>
      </c>
      <c r="Q1236" s="31">
        <f t="array" ref="Q1236">INDEX(StudiesInfo!$1:$80,MATCH($E1236,StudiesInfo!$B:$B,0),MATCH(Q$1,StudiesInfo!$1:$1,0))</f>
        <v>4</v>
      </c>
      <c r="R1236" s="31" t="str">
        <f t="array" ref="R1236">INDEX(StudiesInfo!$1:$80,MATCH($E1236,StudiesInfo!$B:$B,0),MATCH(R$1,StudiesInfo!$1:$1,0))</f>
        <v>months</v>
      </c>
      <c r="S1236" s="31" t="str">
        <f t="array" ref="S1236">INDEX(StudiesInfo!$1:$80,MATCH($E1236,StudiesInfo!$B:$B,0),MATCH(S$1,StudiesInfo!$1:$1,0))</f>
        <v>7, 14, 21, 28, 35</v>
      </c>
      <c r="T1236" s="31" t="str">
        <f t="array" ref="T1236">INDEX(StudiesInfo!$1:$80,MATCH($E1236,StudiesInfo!$B:$B,0),MATCH(T$1,StudiesInfo!$1:$1,0))</f>
        <v>5-15 days,
15 days +</v>
      </c>
      <c r="U1236" s="31">
        <f t="array" ref="U1236">INDEX(StudiesInfo!$1:$80,MATCH($E1236,StudiesInfo!$B:$B,0),MATCH(U$1,StudiesInfo!$1:$1,0))</f>
        <v>0</v>
      </c>
      <c r="V1236" s="31" t="str">
        <f t="array" ref="V1236">INDEX(StudiesInfo!$1:$80,MATCH($E1236,StudiesInfo!$B:$B,0),MATCH(V$1,StudiesInfo!$1:$1,0))</f>
        <v>Adult</v>
      </c>
      <c r="W1236" s="50">
        <f t="array" ref="W1236">INDEX(StudiesInfo!$1:$80,MATCH($E1236,StudiesInfo!$B:$B,0),MATCH(W$1,StudiesInfo!$1:$1,0))</f>
        <v>45752</v>
      </c>
      <c r="X1236" s="31" t="str">
        <f t="array" ref="X1236">INDEX(StudiesInfo!$1:$80,MATCH($E1236,StudiesInfo!$B:$B,0),MATCH(X$1,StudiesInfo!$1:$1,0))</f>
        <v>months</v>
      </c>
      <c r="Y1236" s="30" t="s">
        <v>582</v>
      </c>
      <c r="Z1236" s="30" t="s">
        <v>597</v>
      </c>
      <c r="AA1236" s="30" t="s">
        <v>652</v>
      </c>
      <c r="AD1236" s="33" t="s">
        <v>1284</v>
      </c>
      <c r="AE1236" s="30" t="s">
        <v>587</v>
      </c>
      <c r="AF1236" s="30" t="s">
        <v>588</v>
      </c>
    </row>
    <row r="1237" ht="16.5" hidden="1" customHeight="1">
      <c r="A1237" s="30">
        <v>118.0</v>
      </c>
      <c r="B1237" s="31" t="str">
        <f t="array" ref="B1237">INDEX(StudiesInfo!$1:$80,MATCH($E1237,StudiesInfo!$B:$B,0),MATCH(B$1,StudiesInfo!$1:$1,0))</f>
        <v>Yes</v>
      </c>
      <c r="E1237" s="31" t="str">
        <f t="array" ref="E1237">INDEX(StudiesInfo!$1:$80,MATCH($A1237,StudiesInfo!$A:$A,0),MATCH(E$1,StudiesInfo!$1:$1,0))</f>
        <v>Umamaheswari et al., 2021</v>
      </c>
      <c r="F1237" s="31" t="str">
        <f t="array" ref="F1237">INDEX(StudiesInfo!$1:$80,MATCH($E1237,StudiesInfo!$B:$B,0),MATCH(F$1,StudiesInfo!$1:$1,0))</f>
        <v>94-107 nm</v>
      </c>
      <c r="G1237" s="31" t="str">
        <f t="array" ref="G1237">INDEX(StudiesInfo!$1:$80,MATCH($E1237,StudiesInfo!$B:$B,0),MATCH(G$1,StudiesInfo!$1:$1,0))</f>
        <v>nano</v>
      </c>
      <c r="H1237" s="31" t="str">
        <f t="array" ref="H1237">INDEX(StudiesInfo!$1:$80,MATCH($E1237,StudiesInfo!$B:$B,0),MATCH(H$1,StudiesInfo!$1:$1,0))</f>
        <v>Polystyrene (PS)</v>
      </c>
      <c r="I1237" s="31" t="str">
        <f t="array" ref="I1237">INDEX(StudiesInfo!$1:$80,MATCH($E1237,StudiesInfo!$B:$B,0),MATCH(I$1,StudiesInfo!$1:$1,0))</f>
        <v>Sphere</v>
      </c>
      <c r="J1237" s="32" t="str">
        <f t="array" ref="J1237">INDEX(StudiesInfo!$1:$80,MATCH($E1237,StudiesInfo!$B:$B,0),MATCH(J$1,StudiesInfo!$1:$1,0))</f>
        <v>Danio rerio</v>
      </c>
      <c r="K1237" s="31" t="str">
        <f t="array" ref="K1237">INDEX(StudiesInfo!$1:$80,MATCH($E1237,StudiesInfo!$B:$B,0),MATCH(K$1,StudiesInfo!$1:$1,0))</f>
        <v>M</v>
      </c>
      <c r="L1237" s="31" t="str">
        <f t="array" ref="L1237">INDEX(StudiesInfo!$1:$80,MATCH($E1237,StudiesInfo!$B:$B,0),MATCH(L$1,StudiesInfo!$1:$1,0))</f>
        <v>Water: Semi-static system</v>
      </c>
      <c r="M1237" s="31" t="str">
        <f t="array" ref="M1237">INDEX(StudiesInfo!$1:$80,MATCH($E1237,StudiesInfo!$B:$B,0),MATCH(M$1,StudiesInfo!$1:$1,0))</f>
        <v>Every 24h</v>
      </c>
      <c r="N1237" s="35" t="str">
        <f t="array" ref="N1237">INDEX(StudiesInfo!$1:$80,MATCH($E1237,StudiesInfo!$B:$B,0),MATCH(N$1,StudiesInfo!$1:$1,0))</f>
        <v>10, 100</v>
      </c>
      <c r="O1237" s="31" t="str">
        <f t="array" ref="O1237">INDEX(StudiesInfo!$1:$80,MATCH($E1237,StudiesInfo!$B:$B,0),MATCH(O$1,StudiesInfo!$1:$1,0))</f>
        <v>µg/L</v>
      </c>
      <c r="P1237" s="31" t="str">
        <f t="array" ref="P1237">INDEX(StudiesInfo!$1:$80,MATCH($E1237,StudiesInfo!$B:$B,0),MATCH(P$1,StudiesInfo!$1:$1,0))</f>
        <v>Adult</v>
      </c>
      <c r="Q1237" s="31">
        <f t="array" ref="Q1237">INDEX(StudiesInfo!$1:$80,MATCH($E1237,StudiesInfo!$B:$B,0),MATCH(Q$1,StudiesInfo!$1:$1,0))</f>
        <v>4</v>
      </c>
      <c r="R1237" s="31" t="str">
        <f t="array" ref="R1237">INDEX(StudiesInfo!$1:$80,MATCH($E1237,StudiesInfo!$B:$B,0),MATCH(R$1,StudiesInfo!$1:$1,0))</f>
        <v>months</v>
      </c>
      <c r="S1237" s="31" t="str">
        <f t="array" ref="S1237">INDEX(StudiesInfo!$1:$80,MATCH($E1237,StudiesInfo!$B:$B,0),MATCH(S$1,StudiesInfo!$1:$1,0))</f>
        <v>7, 14, 21, 28, 35</v>
      </c>
      <c r="T1237" s="31" t="str">
        <f t="array" ref="T1237">INDEX(StudiesInfo!$1:$80,MATCH($E1237,StudiesInfo!$B:$B,0),MATCH(T$1,StudiesInfo!$1:$1,0))</f>
        <v>5-15 days,
15 days +</v>
      </c>
      <c r="U1237" s="31">
        <f t="array" ref="U1237">INDEX(StudiesInfo!$1:$80,MATCH($E1237,StudiesInfo!$B:$B,0),MATCH(U$1,StudiesInfo!$1:$1,0))</f>
        <v>0</v>
      </c>
      <c r="V1237" s="31" t="str">
        <f t="array" ref="V1237">INDEX(StudiesInfo!$1:$80,MATCH($E1237,StudiesInfo!$B:$B,0),MATCH(V$1,StudiesInfo!$1:$1,0))</f>
        <v>Adult</v>
      </c>
      <c r="W1237" s="50">
        <f t="array" ref="W1237">INDEX(StudiesInfo!$1:$80,MATCH($E1237,StudiesInfo!$B:$B,0),MATCH(W$1,StudiesInfo!$1:$1,0))</f>
        <v>45752</v>
      </c>
      <c r="X1237" s="31" t="str">
        <f t="array" ref="X1237">INDEX(StudiesInfo!$1:$80,MATCH($E1237,StudiesInfo!$B:$B,0),MATCH(X$1,StudiesInfo!$1:$1,0))</f>
        <v>months</v>
      </c>
      <c r="Y1237" s="30" t="s">
        <v>582</v>
      </c>
      <c r="Z1237" s="30" t="s">
        <v>597</v>
      </c>
      <c r="AA1237" s="30" t="s">
        <v>652</v>
      </c>
      <c r="AD1237" s="33" t="s">
        <v>1285</v>
      </c>
      <c r="AE1237" s="30" t="s">
        <v>590</v>
      </c>
      <c r="AF1237" s="30" t="s">
        <v>596</v>
      </c>
    </row>
    <row r="1238" ht="16.5" hidden="1" customHeight="1">
      <c r="A1238" s="30">
        <v>118.0</v>
      </c>
      <c r="B1238" s="31" t="str">
        <f t="array" ref="B1238">INDEX(StudiesInfo!$1:$80,MATCH($E1238,StudiesInfo!$B:$B,0),MATCH(B$1,StudiesInfo!$1:$1,0))</f>
        <v>Yes</v>
      </c>
      <c r="E1238" s="31" t="str">
        <f t="array" ref="E1238">INDEX(StudiesInfo!$1:$80,MATCH($A1238,StudiesInfo!$A:$A,0),MATCH(E$1,StudiesInfo!$1:$1,0))</f>
        <v>Umamaheswari et al., 2021</v>
      </c>
      <c r="F1238" s="31" t="str">
        <f t="array" ref="F1238">INDEX(StudiesInfo!$1:$80,MATCH($E1238,StudiesInfo!$B:$B,0),MATCH(F$1,StudiesInfo!$1:$1,0))</f>
        <v>94-107 nm</v>
      </c>
      <c r="G1238" s="31" t="str">
        <f t="array" ref="G1238">INDEX(StudiesInfo!$1:$80,MATCH($E1238,StudiesInfo!$B:$B,0),MATCH(G$1,StudiesInfo!$1:$1,0))</f>
        <v>nano</v>
      </c>
      <c r="H1238" s="31" t="str">
        <f t="array" ref="H1238">INDEX(StudiesInfo!$1:$80,MATCH($E1238,StudiesInfo!$B:$B,0),MATCH(H$1,StudiesInfo!$1:$1,0))</f>
        <v>Polystyrene (PS)</v>
      </c>
      <c r="I1238" s="31" t="str">
        <f t="array" ref="I1238">INDEX(StudiesInfo!$1:$80,MATCH($E1238,StudiesInfo!$B:$B,0),MATCH(I$1,StudiesInfo!$1:$1,0))</f>
        <v>Sphere</v>
      </c>
      <c r="J1238" s="32" t="str">
        <f t="array" ref="J1238">INDEX(StudiesInfo!$1:$80,MATCH($E1238,StudiesInfo!$B:$B,0),MATCH(J$1,StudiesInfo!$1:$1,0))</f>
        <v>Danio rerio</v>
      </c>
      <c r="K1238" s="31" t="str">
        <f t="array" ref="K1238">INDEX(StudiesInfo!$1:$80,MATCH($E1238,StudiesInfo!$B:$B,0),MATCH(K$1,StudiesInfo!$1:$1,0))</f>
        <v>M</v>
      </c>
      <c r="L1238" s="31" t="str">
        <f t="array" ref="L1238">INDEX(StudiesInfo!$1:$80,MATCH($E1238,StudiesInfo!$B:$B,0),MATCH(L$1,StudiesInfo!$1:$1,0))</f>
        <v>Water: Semi-static system</v>
      </c>
      <c r="M1238" s="31" t="str">
        <f t="array" ref="M1238">INDEX(StudiesInfo!$1:$80,MATCH($E1238,StudiesInfo!$B:$B,0),MATCH(M$1,StudiesInfo!$1:$1,0))</f>
        <v>Every 24h</v>
      </c>
      <c r="N1238" s="35" t="str">
        <f t="array" ref="N1238">INDEX(StudiesInfo!$1:$80,MATCH($E1238,StudiesInfo!$B:$B,0),MATCH(N$1,StudiesInfo!$1:$1,0))</f>
        <v>10, 100</v>
      </c>
      <c r="O1238" s="31" t="str">
        <f t="array" ref="O1238">INDEX(StudiesInfo!$1:$80,MATCH($E1238,StudiesInfo!$B:$B,0),MATCH(O$1,StudiesInfo!$1:$1,0))</f>
        <v>µg/L</v>
      </c>
      <c r="P1238" s="31" t="str">
        <f t="array" ref="P1238">INDEX(StudiesInfo!$1:$80,MATCH($E1238,StudiesInfo!$B:$B,0),MATCH(P$1,StudiesInfo!$1:$1,0))</f>
        <v>Adult</v>
      </c>
      <c r="Q1238" s="31">
        <f t="array" ref="Q1238">INDEX(StudiesInfo!$1:$80,MATCH($E1238,StudiesInfo!$B:$B,0),MATCH(Q$1,StudiesInfo!$1:$1,0))</f>
        <v>4</v>
      </c>
      <c r="R1238" s="31" t="str">
        <f t="array" ref="R1238">INDEX(StudiesInfo!$1:$80,MATCH($E1238,StudiesInfo!$B:$B,0),MATCH(R$1,StudiesInfo!$1:$1,0))</f>
        <v>months</v>
      </c>
      <c r="S1238" s="31" t="str">
        <f t="array" ref="S1238">INDEX(StudiesInfo!$1:$80,MATCH($E1238,StudiesInfo!$B:$B,0),MATCH(S$1,StudiesInfo!$1:$1,0))</f>
        <v>7, 14, 21, 28, 35</v>
      </c>
      <c r="T1238" s="31" t="str">
        <f t="array" ref="T1238">INDEX(StudiesInfo!$1:$80,MATCH($E1238,StudiesInfo!$B:$B,0),MATCH(T$1,StudiesInfo!$1:$1,0))</f>
        <v>5-15 days,
15 days +</v>
      </c>
      <c r="U1238" s="31">
        <f t="array" ref="U1238">INDEX(StudiesInfo!$1:$80,MATCH($E1238,StudiesInfo!$B:$B,0),MATCH(U$1,StudiesInfo!$1:$1,0))</f>
        <v>0</v>
      </c>
      <c r="V1238" s="31" t="str">
        <f t="array" ref="V1238">INDEX(StudiesInfo!$1:$80,MATCH($E1238,StudiesInfo!$B:$B,0),MATCH(V$1,StudiesInfo!$1:$1,0))</f>
        <v>Adult</v>
      </c>
      <c r="W1238" s="50">
        <f t="array" ref="W1238">INDEX(StudiesInfo!$1:$80,MATCH($E1238,StudiesInfo!$B:$B,0),MATCH(W$1,StudiesInfo!$1:$1,0))</f>
        <v>45752</v>
      </c>
      <c r="X1238" s="31" t="str">
        <f t="array" ref="X1238">INDEX(StudiesInfo!$1:$80,MATCH($E1238,StudiesInfo!$B:$B,0),MATCH(X$1,StudiesInfo!$1:$1,0))</f>
        <v>months</v>
      </c>
      <c r="Y1238" s="30" t="s">
        <v>582</v>
      </c>
      <c r="Z1238" s="30" t="s">
        <v>597</v>
      </c>
      <c r="AA1238" s="30" t="s">
        <v>652</v>
      </c>
      <c r="AD1238" s="33" t="s">
        <v>1286</v>
      </c>
      <c r="AE1238" s="30" t="s">
        <v>590</v>
      </c>
      <c r="AF1238" s="30" t="s">
        <v>596</v>
      </c>
    </row>
    <row r="1239" ht="16.5" hidden="1" customHeight="1">
      <c r="A1239" s="30">
        <v>118.0</v>
      </c>
      <c r="B1239" s="31" t="str">
        <f t="array" ref="B1239">INDEX(StudiesInfo!$1:$80,MATCH($E1239,StudiesInfo!$B:$B,0),MATCH(B$1,StudiesInfo!$1:$1,0))</f>
        <v>Yes</v>
      </c>
      <c r="E1239" s="31" t="str">
        <f t="array" ref="E1239">INDEX(StudiesInfo!$1:$80,MATCH($A1239,StudiesInfo!$A:$A,0),MATCH(E$1,StudiesInfo!$1:$1,0))</f>
        <v>Umamaheswari et al., 2021</v>
      </c>
      <c r="F1239" s="31" t="str">
        <f t="array" ref="F1239">INDEX(StudiesInfo!$1:$80,MATCH($E1239,StudiesInfo!$B:$B,0),MATCH(F$1,StudiesInfo!$1:$1,0))</f>
        <v>94-107 nm</v>
      </c>
      <c r="G1239" s="31" t="str">
        <f t="array" ref="G1239">INDEX(StudiesInfo!$1:$80,MATCH($E1239,StudiesInfo!$B:$B,0),MATCH(G$1,StudiesInfo!$1:$1,0))</f>
        <v>nano</v>
      </c>
      <c r="H1239" s="31" t="str">
        <f t="array" ref="H1239">INDEX(StudiesInfo!$1:$80,MATCH($E1239,StudiesInfo!$B:$B,0),MATCH(H$1,StudiesInfo!$1:$1,0))</f>
        <v>Polystyrene (PS)</v>
      </c>
      <c r="I1239" s="31" t="str">
        <f t="array" ref="I1239">INDEX(StudiesInfo!$1:$80,MATCH($E1239,StudiesInfo!$B:$B,0),MATCH(I$1,StudiesInfo!$1:$1,0))</f>
        <v>Sphere</v>
      </c>
      <c r="J1239" s="32" t="str">
        <f t="array" ref="J1239">INDEX(StudiesInfo!$1:$80,MATCH($E1239,StudiesInfo!$B:$B,0),MATCH(J$1,StudiesInfo!$1:$1,0))</f>
        <v>Danio rerio</v>
      </c>
      <c r="K1239" s="31" t="str">
        <f t="array" ref="K1239">INDEX(StudiesInfo!$1:$80,MATCH($E1239,StudiesInfo!$B:$B,0),MATCH(K$1,StudiesInfo!$1:$1,0))</f>
        <v>M</v>
      </c>
      <c r="L1239" s="31" t="str">
        <f t="array" ref="L1239">INDEX(StudiesInfo!$1:$80,MATCH($E1239,StudiesInfo!$B:$B,0),MATCH(L$1,StudiesInfo!$1:$1,0))</f>
        <v>Water: Semi-static system</v>
      </c>
      <c r="M1239" s="31" t="str">
        <f t="array" ref="M1239">INDEX(StudiesInfo!$1:$80,MATCH($E1239,StudiesInfo!$B:$B,0),MATCH(M$1,StudiesInfo!$1:$1,0))</f>
        <v>Every 24h</v>
      </c>
      <c r="N1239" s="35" t="str">
        <f t="array" ref="N1239">INDEX(StudiesInfo!$1:$80,MATCH($E1239,StudiesInfo!$B:$B,0),MATCH(N$1,StudiesInfo!$1:$1,0))</f>
        <v>10, 100</v>
      </c>
      <c r="O1239" s="31" t="str">
        <f t="array" ref="O1239">INDEX(StudiesInfo!$1:$80,MATCH($E1239,StudiesInfo!$B:$B,0),MATCH(O$1,StudiesInfo!$1:$1,0))</f>
        <v>µg/L</v>
      </c>
      <c r="P1239" s="31" t="str">
        <f t="array" ref="P1239">INDEX(StudiesInfo!$1:$80,MATCH($E1239,StudiesInfo!$B:$B,0),MATCH(P$1,StudiesInfo!$1:$1,0))</f>
        <v>Adult</v>
      </c>
      <c r="Q1239" s="31">
        <f t="array" ref="Q1239">INDEX(StudiesInfo!$1:$80,MATCH($E1239,StudiesInfo!$B:$B,0),MATCH(Q$1,StudiesInfo!$1:$1,0))</f>
        <v>4</v>
      </c>
      <c r="R1239" s="31" t="str">
        <f t="array" ref="R1239">INDEX(StudiesInfo!$1:$80,MATCH($E1239,StudiesInfo!$B:$B,0),MATCH(R$1,StudiesInfo!$1:$1,0))</f>
        <v>months</v>
      </c>
      <c r="S1239" s="31" t="str">
        <f t="array" ref="S1239">INDEX(StudiesInfo!$1:$80,MATCH($E1239,StudiesInfo!$B:$B,0),MATCH(S$1,StudiesInfo!$1:$1,0))</f>
        <v>7, 14, 21, 28, 35</v>
      </c>
      <c r="T1239" s="31" t="str">
        <f t="array" ref="T1239">INDEX(StudiesInfo!$1:$80,MATCH($E1239,StudiesInfo!$B:$B,0),MATCH(T$1,StudiesInfo!$1:$1,0))</f>
        <v>5-15 days,
15 days +</v>
      </c>
      <c r="U1239" s="31">
        <f t="array" ref="U1239">INDEX(StudiesInfo!$1:$80,MATCH($E1239,StudiesInfo!$B:$B,0),MATCH(U$1,StudiesInfo!$1:$1,0))</f>
        <v>0</v>
      </c>
      <c r="V1239" s="31" t="str">
        <f t="array" ref="V1239">INDEX(StudiesInfo!$1:$80,MATCH($E1239,StudiesInfo!$B:$B,0),MATCH(V$1,StudiesInfo!$1:$1,0))</f>
        <v>Adult</v>
      </c>
      <c r="W1239" s="50">
        <f t="array" ref="W1239">INDEX(StudiesInfo!$1:$80,MATCH($E1239,StudiesInfo!$B:$B,0),MATCH(W$1,StudiesInfo!$1:$1,0))</f>
        <v>45752</v>
      </c>
      <c r="X1239" s="31" t="str">
        <f t="array" ref="X1239">INDEX(StudiesInfo!$1:$80,MATCH($E1239,StudiesInfo!$B:$B,0),MATCH(X$1,StudiesInfo!$1:$1,0))</f>
        <v>months</v>
      </c>
      <c r="Y1239" s="30" t="s">
        <v>582</v>
      </c>
      <c r="Z1239" s="30" t="s">
        <v>597</v>
      </c>
      <c r="AA1239" s="30" t="s">
        <v>652</v>
      </c>
      <c r="AD1239" s="33" t="s">
        <v>1287</v>
      </c>
      <c r="AE1239" s="30" t="s">
        <v>587</v>
      </c>
      <c r="AF1239" s="30" t="s">
        <v>588</v>
      </c>
    </row>
    <row r="1240" ht="16.5" hidden="1" customHeight="1">
      <c r="A1240" s="30">
        <v>118.0</v>
      </c>
      <c r="B1240" s="31" t="str">
        <f t="array" ref="B1240">INDEX(StudiesInfo!$1:$80,MATCH($E1240,StudiesInfo!$B:$B,0),MATCH(B$1,StudiesInfo!$1:$1,0))</f>
        <v>Yes</v>
      </c>
      <c r="E1240" s="31" t="str">
        <f t="array" ref="E1240">INDEX(StudiesInfo!$1:$80,MATCH($A1240,StudiesInfo!$A:$A,0),MATCH(E$1,StudiesInfo!$1:$1,0))</f>
        <v>Umamaheswari et al., 2021</v>
      </c>
      <c r="F1240" s="31" t="str">
        <f t="array" ref="F1240">INDEX(StudiesInfo!$1:$80,MATCH($E1240,StudiesInfo!$B:$B,0),MATCH(F$1,StudiesInfo!$1:$1,0))</f>
        <v>94-107 nm</v>
      </c>
      <c r="G1240" s="31" t="str">
        <f t="array" ref="G1240">INDEX(StudiesInfo!$1:$80,MATCH($E1240,StudiesInfo!$B:$B,0),MATCH(G$1,StudiesInfo!$1:$1,0))</f>
        <v>nano</v>
      </c>
      <c r="H1240" s="31" t="str">
        <f t="array" ref="H1240">INDEX(StudiesInfo!$1:$80,MATCH($E1240,StudiesInfo!$B:$B,0),MATCH(H$1,StudiesInfo!$1:$1,0))</f>
        <v>Polystyrene (PS)</v>
      </c>
      <c r="I1240" s="31" t="str">
        <f t="array" ref="I1240">INDEX(StudiesInfo!$1:$80,MATCH($E1240,StudiesInfo!$B:$B,0),MATCH(I$1,StudiesInfo!$1:$1,0))</f>
        <v>Sphere</v>
      </c>
      <c r="J1240" s="32" t="str">
        <f t="array" ref="J1240">INDEX(StudiesInfo!$1:$80,MATCH($E1240,StudiesInfo!$B:$B,0),MATCH(J$1,StudiesInfo!$1:$1,0))</f>
        <v>Danio rerio</v>
      </c>
      <c r="K1240" s="31" t="str">
        <f t="array" ref="K1240">INDEX(StudiesInfo!$1:$80,MATCH($E1240,StudiesInfo!$B:$B,0),MATCH(K$1,StudiesInfo!$1:$1,0))</f>
        <v>M</v>
      </c>
      <c r="L1240" s="31" t="str">
        <f t="array" ref="L1240">INDEX(StudiesInfo!$1:$80,MATCH($E1240,StudiesInfo!$B:$B,0),MATCH(L$1,StudiesInfo!$1:$1,0))</f>
        <v>Water: Semi-static system</v>
      </c>
      <c r="M1240" s="31" t="str">
        <f t="array" ref="M1240">INDEX(StudiesInfo!$1:$80,MATCH($E1240,StudiesInfo!$B:$B,0),MATCH(M$1,StudiesInfo!$1:$1,0))</f>
        <v>Every 24h</v>
      </c>
      <c r="N1240" s="35" t="str">
        <f t="array" ref="N1240">INDEX(StudiesInfo!$1:$80,MATCH($E1240,StudiesInfo!$B:$B,0),MATCH(N$1,StudiesInfo!$1:$1,0))</f>
        <v>10, 100</v>
      </c>
      <c r="O1240" s="31" t="str">
        <f t="array" ref="O1240">INDEX(StudiesInfo!$1:$80,MATCH($E1240,StudiesInfo!$B:$B,0),MATCH(O$1,StudiesInfo!$1:$1,0))</f>
        <v>µg/L</v>
      </c>
      <c r="P1240" s="31" t="str">
        <f t="array" ref="P1240">INDEX(StudiesInfo!$1:$80,MATCH($E1240,StudiesInfo!$B:$B,0),MATCH(P$1,StudiesInfo!$1:$1,0))</f>
        <v>Adult</v>
      </c>
      <c r="Q1240" s="31">
        <f t="array" ref="Q1240">INDEX(StudiesInfo!$1:$80,MATCH($E1240,StudiesInfo!$B:$B,0),MATCH(Q$1,StudiesInfo!$1:$1,0))</f>
        <v>4</v>
      </c>
      <c r="R1240" s="31" t="str">
        <f t="array" ref="R1240">INDEX(StudiesInfo!$1:$80,MATCH($E1240,StudiesInfo!$B:$B,0),MATCH(R$1,StudiesInfo!$1:$1,0))</f>
        <v>months</v>
      </c>
      <c r="S1240" s="31" t="str">
        <f t="array" ref="S1240">INDEX(StudiesInfo!$1:$80,MATCH($E1240,StudiesInfo!$B:$B,0),MATCH(S$1,StudiesInfo!$1:$1,0))</f>
        <v>7, 14, 21, 28, 35</v>
      </c>
      <c r="T1240" s="31" t="str">
        <f t="array" ref="T1240">INDEX(StudiesInfo!$1:$80,MATCH($E1240,StudiesInfo!$B:$B,0),MATCH(T$1,StudiesInfo!$1:$1,0))</f>
        <v>5-15 days,
15 days +</v>
      </c>
      <c r="U1240" s="31">
        <f t="array" ref="U1240">INDEX(StudiesInfo!$1:$80,MATCH($E1240,StudiesInfo!$B:$B,0),MATCH(U$1,StudiesInfo!$1:$1,0))</f>
        <v>0</v>
      </c>
      <c r="V1240" s="31" t="str">
        <f t="array" ref="V1240">INDEX(StudiesInfo!$1:$80,MATCH($E1240,StudiesInfo!$B:$B,0),MATCH(V$1,StudiesInfo!$1:$1,0))</f>
        <v>Adult</v>
      </c>
      <c r="W1240" s="50">
        <f t="array" ref="W1240">INDEX(StudiesInfo!$1:$80,MATCH($E1240,StudiesInfo!$B:$B,0),MATCH(W$1,StudiesInfo!$1:$1,0))</f>
        <v>45752</v>
      </c>
      <c r="X1240" s="31" t="str">
        <f t="array" ref="X1240">INDEX(StudiesInfo!$1:$80,MATCH($E1240,StudiesInfo!$B:$B,0),MATCH(X$1,StudiesInfo!$1:$1,0))</f>
        <v>months</v>
      </c>
      <c r="Y1240" s="30" t="s">
        <v>582</v>
      </c>
      <c r="Z1240" s="30" t="s">
        <v>597</v>
      </c>
      <c r="AA1240" s="30" t="s">
        <v>652</v>
      </c>
      <c r="AD1240" s="33" t="s">
        <v>1288</v>
      </c>
      <c r="AE1240" s="30" t="s">
        <v>590</v>
      </c>
      <c r="AF1240" s="30" t="s">
        <v>596</v>
      </c>
    </row>
    <row r="1241" ht="16.5" hidden="1" customHeight="1">
      <c r="A1241" s="30">
        <v>118.0</v>
      </c>
      <c r="B1241" s="31" t="str">
        <f t="array" ref="B1241">INDEX(StudiesInfo!$1:$80,MATCH($E1241,StudiesInfo!$B:$B,0),MATCH(B$1,StudiesInfo!$1:$1,0))</f>
        <v>Yes</v>
      </c>
      <c r="E1241" s="31" t="str">
        <f t="array" ref="E1241">INDEX(StudiesInfo!$1:$80,MATCH($A1241,StudiesInfo!$A:$A,0),MATCH(E$1,StudiesInfo!$1:$1,0))</f>
        <v>Umamaheswari et al., 2021</v>
      </c>
      <c r="F1241" s="31" t="str">
        <f t="array" ref="F1241">INDEX(StudiesInfo!$1:$80,MATCH($E1241,StudiesInfo!$B:$B,0),MATCH(F$1,StudiesInfo!$1:$1,0))</f>
        <v>94-107 nm</v>
      </c>
      <c r="G1241" s="31" t="str">
        <f t="array" ref="G1241">INDEX(StudiesInfo!$1:$80,MATCH($E1241,StudiesInfo!$B:$B,0),MATCH(G$1,StudiesInfo!$1:$1,0))</f>
        <v>nano</v>
      </c>
      <c r="H1241" s="31" t="str">
        <f t="array" ref="H1241">INDEX(StudiesInfo!$1:$80,MATCH($E1241,StudiesInfo!$B:$B,0),MATCH(H$1,StudiesInfo!$1:$1,0))</f>
        <v>Polystyrene (PS)</v>
      </c>
      <c r="I1241" s="31" t="str">
        <f t="array" ref="I1241">INDEX(StudiesInfo!$1:$80,MATCH($E1241,StudiesInfo!$B:$B,0),MATCH(I$1,StudiesInfo!$1:$1,0))</f>
        <v>Sphere</v>
      </c>
      <c r="J1241" s="32" t="str">
        <f t="array" ref="J1241">INDEX(StudiesInfo!$1:$80,MATCH($E1241,StudiesInfo!$B:$B,0),MATCH(J$1,StudiesInfo!$1:$1,0))</f>
        <v>Danio rerio</v>
      </c>
      <c r="K1241" s="31" t="str">
        <f t="array" ref="K1241">INDEX(StudiesInfo!$1:$80,MATCH($E1241,StudiesInfo!$B:$B,0),MATCH(K$1,StudiesInfo!$1:$1,0))</f>
        <v>M</v>
      </c>
      <c r="L1241" s="31" t="str">
        <f t="array" ref="L1241">INDEX(StudiesInfo!$1:$80,MATCH($E1241,StudiesInfo!$B:$B,0),MATCH(L$1,StudiesInfo!$1:$1,0))</f>
        <v>Water: Semi-static system</v>
      </c>
      <c r="M1241" s="31" t="str">
        <f t="array" ref="M1241">INDEX(StudiesInfo!$1:$80,MATCH($E1241,StudiesInfo!$B:$B,0),MATCH(M$1,StudiesInfo!$1:$1,0))</f>
        <v>Every 24h</v>
      </c>
      <c r="N1241" s="35" t="str">
        <f t="array" ref="N1241">INDEX(StudiesInfo!$1:$80,MATCH($E1241,StudiesInfo!$B:$B,0),MATCH(N$1,StudiesInfo!$1:$1,0))</f>
        <v>10, 100</v>
      </c>
      <c r="O1241" s="31" t="str">
        <f t="array" ref="O1241">INDEX(StudiesInfo!$1:$80,MATCH($E1241,StudiesInfo!$B:$B,0),MATCH(O$1,StudiesInfo!$1:$1,0))</f>
        <v>µg/L</v>
      </c>
      <c r="P1241" s="31" t="str">
        <f t="array" ref="P1241">INDEX(StudiesInfo!$1:$80,MATCH($E1241,StudiesInfo!$B:$B,0),MATCH(P$1,StudiesInfo!$1:$1,0))</f>
        <v>Adult</v>
      </c>
      <c r="Q1241" s="31">
        <f t="array" ref="Q1241">INDEX(StudiesInfo!$1:$80,MATCH($E1241,StudiesInfo!$B:$B,0),MATCH(Q$1,StudiesInfo!$1:$1,0))</f>
        <v>4</v>
      </c>
      <c r="R1241" s="31" t="str">
        <f t="array" ref="R1241">INDEX(StudiesInfo!$1:$80,MATCH($E1241,StudiesInfo!$B:$B,0),MATCH(R$1,StudiesInfo!$1:$1,0))</f>
        <v>months</v>
      </c>
      <c r="S1241" s="31" t="str">
        <f t="array" ref="S1241">INDEX(StudiesInfo!$1:$80,MATCH($E1241,StudiesInfo!$B:$B,0),MATCH(S$1,StudiesInfo!$1:$1,0))</f>
        <v>7, 14, 21, 28, 35</v>
      </c>
      <c r="T1241" s="31" t="str">
        <f t="array" ref="T1241">INDEX(StudiesInfo!$1:$80,MATCH($E1241,StudiesInfo!$B:$B,0),MATCH(T$1,StudiesInfo!$1:$1,0))</f>
        <v>5-15 days,
15 days +</v>
      </c>
      <c r="U1241" s="31">
        <f t="array" ref="U1241">INDEX(StudiesInfo!$1:$80,MATCH($E1241,StudiesInfo!$B:$B,0),MATCH(U$1,StudiesInfo!$1:$1,0))</f>
        <v>0</v>
      </c>
      <c r="V1241" s="31" t="str">
        <f t="array" ref="V1241">INDEX(StudiesInfo!$1:$80,MATCH($E1241,StudiesInfo!$B:$B,0),MATCH(V$1,StudiesInfo!$1:$1,0))</f>
        <v>Adult</v>
      </c>
      <c r="W1241" s="50">
        <f t="array" ref="W1241">INDEX(StudiesInfo!$1:$80,MATCH($E1241,StudiesInfo!$B:$B,0),MATCH(W$1,StudiesInfo!$1:$1,0))</f>
        <v>45752</v>
      </c>
      <c r="X1241" s="31" t="str">
        <f t="array" ref="X1241">INDEX(StudiesInfo!$1:$80,MATCH($E1241,StudiesInfo!$B:$B,0),MATCH(X$1,StudiesInfo!$1:$1,0))</f>
        <v>months</v>
      </c>
      <c r="Y1241" s="30" t="s">
        <v>582</v>
      </c>
      <c r="Z1241" s="30" t="s">
        <v>597</v>
      </c>
      <c r="AA1241" s="30" t="s">
        <v>652</v>
      </c>
      <c r="AD1241" s="33" t="s">
        <v>1289</v>
      </c>
      <c r="AE1241" s="30" t="s">
        <v>590</v>
      </c>
      <c r="AF1241" s="30" t="s">
        <v>596</v>
      </c>
    </row>
    <row r="1242" ht="16.5" hidden="1" customHeight="1">
      <c r="A1242" s="30">
        <v>118.0</v>
      </c>
      <c r="B1242" s="31" t="str">
        <f t="array" ref="B1242">INDEX(StudiesInfo!$1:$80,MATCH($E1242,StudiesInfo!$B:$B,0),MATCH(B$1,StudiesInfo!$1:$1,0))</f>
        <v>Yes</v>
      </c>
      <c r="E1242" s="31" t="str">
        <f t="array" ref="E1242">INDEX(StudiesInfo!$1:$80,MATCH($A1242,StudiesInfo!$A:$A,0),MATCH(E$1,StudiesInfo!$1:$1,0))</f>
        <v>Umamaheswari et al., 2021</v>
      </c>
      <c r="F1242" s="31" t="str">
        <f t="array" ref="F1242">INDEX(StudiesInfo!$1:$80,MATCH($E1242,StudiesInfo!$B:$B,0),MATCH(F$1,StudiesInfo!$1:$1,0))</f>
        <v>94-107 nm</v>
      </c>
      <c r="G1242" s="31" t="str">
        <f t="array" ref="G1242">INDEX(StudiesInfo!$1:$80,MATCH($E1242,StudiesInfo!$B:$B,0),MATCH(G$1,StudiesInfo!$1:$1,0))</f>
        <v>nano</v>
      </c>
      <c r="H1242" s="31" t="str">
        <f t="array" ref="H1242">INDEX(StudiesInfo!$1:$80,MATCH($E1242,StudiesInfo!$B:$B,0),MATCH(H$1,StudiesInfo!$1:$1,0))</f>
        <v>Polystyrene (PS)</v>
      </c>
      <c r="I1242" s="31" t="str">
        <f t="array" ref="I1242">INDEX(StudiesInfo!$1:$80,MATCH($E1242,StudiesInfo!$B:$B,0),MATCH(I$1,StudiesInfo!$1:$1,0))</f>
        <v>Sphere</v>
      </c>
      <c r="J1242" s="32" t="str">
        <f t="array" ref="J1242">INDEX(StudiesInfo!$1:$80,MATCH($E1242,StudiesInfo!$B:$B,0),MATCH(J$1,StudiesInfo!$1:$1,0))</f>
        <v>Danio rerio</v>
      </c>
      <c r="K1242" s="31" t="str">
        <f t="array" ref="K1242">INDEX(StudiesInfo!$1:$80,MATCH($E1242,StudiesInfo!$B:$B,0),MATCH(K$1,StudiesInfo!$1:$1,0))</f>
        <v>M</v>
      </c>
      <c r="L1242" s="31" t="str">
        <f t="array" ref="L1242">INDEX(StudiesInfo!$1:$80,MATCH($E1242,StudiesInfo!$B:$B,0),MATCH(L$1,StudiesInfo!$1:$1,0))</f>
        <v>Water: Semi-static system</v>
      </c>
      <c r="M1242" s="31" t="str">
        <f t="array" ref="M1242">INDEX(StudiesInfo!$1:$80,MATCH($E1242,StudiesInfo!$B:$B,0),MATCH(M$1,StudiesInfo!$1:$1,0))</f>
        <v>Every 24h</v>
      </c>
      <c r="N1242" s="35" t="str">
        <f t="array" ref="N1242">INDEX(StudiesInfo!$1:$80,MATCH($E1242,StudiesInfo!$B:$B,0),MATCH(N$1,StudiesInfo!$1:$1,0))</f>
        <v>10, 100</v>
      </c>
      <c r="O1242" s="31" t="str">
        <f t="array" ref="O1242">INDEX(StudiesInfo!$1:$80,MATCH($E1242,StudiesInfo!$B:$B,0),MATCH(O$1,StudiesInfo!$1:$1,0))</f>
        <v>µg/L</v>
      </c>
      <c r="P1242" s="31" t="str">
        <f t="array" ref="P1242">INDEX(StudiesInfo!$1:$80,MATCH($E1242,StudiesInfo!$B:$B,0),MATCH(P$1,StudiesInfo!$1:$1,0))</f>
        <v>Adult</v>
      </c>
      <c r="Q1242" s="31">
        <f t="array" ref="Q1242">INDEX(StudiesInfo!$1:$80,MATCH($E1242,StudiesInfo!$B:$B,0),MATCH(Q$1,StudiesInfo!$1:$1,0))</f>
        <v>4</v>
      </c>
      <c r="R1242" s="31" t="str">
        <f t="array" ref="R1242">INDEX(StudiesInfo!$1:$80,MATCH($E1242,StudiesInfo!$B:$B,0),MATCH(R$1,StudiesInfo!$1:$1,0))</f>
        <v>months</v>
      </c>
      <c r="S1242" s="31" t="str">
        <f t="array" ref="S1242">INDEX(StudiesInfo!$1:$80,MATCH($E1242,StudiesInfo!$B:$B,0),MATCH(S$1,StudiesInfo!$1:$1,0))</f>
        <v>7, 14, 21, 28, 35</v>
      </c>
      <c r="T1242" s="31" t="str">
        <f t="array" ref="T1242">INDEX(StudiesInfo!$1:$80,MATCH($E1242,StudiesInfo!$B:$B,0),MATCH(T$1,StudiesInfo!$1:$1,0))</f>
        <v>5-15 days,
15 days +</v>
      </c>
      <c r="U1242" s="31">
        <f t="array" ref="U1242">INDEX(StudiesInfo!$1:$80,MATCH($E1242,StudiesInfo!$B:$B,0),MATCH(U$1,StudiesInfo!$1:$1,0))</f>
        <v>0</v>
      </c>
      <c r="V1242" s="31" t="str">
        <f t="array" ref="V1242">INDEX(StudiesInfo!$1:$80,MATCH($E1242,StudiesInfo!$B:$B,0),MATCH(V$1,StudiesInfo!$1:$1,0))</f>
        <v>Adult</v>
      </c>
      <c r="W1242" s="50">
        <f t="array" ref="W1242">INDEX(StudiesInfo!$1:$80,MATCH($E1242,StudiesInfo!$B:$B,0),MATCH(W$1,StudiesInfo!$1:$1,0))</f>
        <v>45752</v>
      </c>
      <c r="X1242" s="31" t="str">
        <f t="array" ref="X1242">INDEX(StudiesInfo!$1:$80,MATCH($E1242,StudiesInfo!$B:$B,0),MATCH(X$1,StudiesInfo!$1:$1,0))</f>
        <v>months</v>
      </c>
      <c r="Y1242" s="30" t="s">
        <v>582</v>
      </c>
      <c r="Z1242" s="30" t="s">
        <v>597</v>
      </c>
      <c r="AA1242" s="30" t="s">
        <v>652</v>
      </c>
      <c r="AD1242" s="33" t="s">
        <v>1290</v>
      </c>
      <c r="AE1242" s="30" t="s">
        <v>587</v>
      </c>
      <c r="AF1242" s="30" t="s">
        <v>588</v>
      </c>
    </row>
    <row r="1243" ht="16.5" hidden="1" customHeight="1">
      <c r="A1243" s="30">
        <v>118.0</v>
      </c>
      <c r="B1243" s="31" t="str">
        <f t="array" ref="B1243">INDEX(StudiesInfo!$1:$80,MATCH($E1243,StudiesInfo!$B:$B,0),MATCH(B$1,StudiesInfo!$1:$1,0))</f>
        <v>Yes</v>
      </c>
      <c r="E1243" s="31" t="str">
        <f t="array" ref="E1243">INDEX(StudiesInfo!$1:$80,MATCH($A1243,StudiesInfo!$A:$A,0),MATCH(E$1,StudiesInfo!$1:$1,0))</f>
        <v>Umamaheswari et al., 2021</v>
      </c>
      <c r="F1243" s="31" t="str">
        <f t="array" ref="F1243">INDEX(StudiesInfo!$1:$80,MATCH($E1243,StudiesInfo!$B:$B,0),MATCH(F$1,StudiesInfo!$1:$1,0))</f>
        <v>94-107 nm</v>
      </c>
      <c r="G1243" s="31" t="str">
        <f t="array" ref="G1243">INDEX(StudiesInfo!$1:$80,MATCH($E1243,StudiesInfo!$B:$B,0),MATCH(G$1,StudiesInfo!$1:$1,0))</f>
        <v>nano</v>
      </c>
      <c r="H1243" s="31" t="str">
        <f t="array" ref="H1243">INDEX(StudiesInfo!$1:$80,MATCH($E1243,StudiesInfo!$B:$B,0),MATCH(H$1,StudiesInfo!$1:$1,0))</f>
        <v>Polystyrene (PS)</v>
      </c>
      <c r="I1243" s="31" t="str">
        <f t="array" ref="I1243">INDEX(StudiesInfo!$1:$80,MATCH($E1243,StudiesInfo!$B:$B,0),MATCH(I$1,StudiesInfo!$1:$1,0))</f>
        <v>Sphere</v>
      </c>
      <c r="J1243" s="32" t="str">
        <f t="array" ref="J1243">INDEX(StudiesInfo!$1:$80,MATCH($E1243,StudiesInfo!$B:$B,0),MATCH(J$1,StudiesInfo!$1:$1,0))</f>
        <v>Danio rerio</v>
      </c>
      <c r="K1243" s="31" t="str">
        <f t="array" ref="K1243">INDEX(StudiesInfo!$1:$80,MATCH($E1243,StudiesInfo!$B:$B,0),MATCH(K$1,StudiesInfo!$1:$1,0))</f>
        <v>M</v>
      </c>
      <c r="L1243" s="31" t="str">
        <f t="array" ref="L1243">INDEX(StudiesInfo!$1:$80,MATCH($E1243,StudiesInfo!$B:$B,0),MATCH(L$1,StudiesInfo!$1:$1,0))</f>
        <v>Water: Semi-static system</v>
      </c>
      <c r="M1243" s="31" t="str">
        <f t="array" ref="M1243">INDEX(StudiesInfo!$1:$80,MATCH($E1243,StudiesInfo!$B:$B,0),MATCH(M$1,StudiesInfo!$1:$1,0))</f>
        <v>Every 24h</v>
      </c>
      <c r="N1243" s="35" t="str">
        <f t="array" ref="N1243">INDEX(StudiesInfo!$1:$80,MATCH($E1243,StudiesInfo!$B:$B,0),MATCH(N$1,StudiesInfo!$1:$1,0))</f>
        <v>10, 100</v>
      </c>
      <c r="O1243" s="31" t="str">
        <f t="array" ref="O1243">INDEX(StudiesInfo!$1:$80,MATCH($E1243,StudiesInfo!$B:$B,0),MATCH(O$1,StudiesInfo!$1:$1,0))</f>
        <v>µg/L</v>
      </c>
      <c r="P1243" s="31" t="str">
        <f t="array" ref="P1243">INDEX(StudiesInfo!$1:$80,MATCH($E1243,StudiesInfo!$B:$B,0),MATCH(P$1,StudiesInfo!$1:$1,0))</f>
        <v>Adult</v>
      </c>
      <c r="Q1243" s="31">
        <f t="array" ref="Q1243">INDEX(StudiesInfo!$1:$80,MATCH($E1243,StudiesInfo!$B:$B,0),MATCH(Q$1,StudiesInfo!$1:$1,0))</f>
        <v>4</v>
      </c>
      <c r="R1243" s="31" t="str">
        <f t="array" ref="R1243">INDEX(StudiesInfo!$1:$80,MATCH($E1243,StudiesInfo!$B:$B,0),MATCH(R$1,StudiesInfo!$1:$1,0))</f>
        <v>months</v>
      </c>
      <c r="S1243" s="31" t="str">
        <f t="array" ref="S1243">INDEX(StudiesInfo!$1:$80,MATCH($E1243,StudiesInfo!$B:$B,0),MATCH(S$1,StudiesInfo!$1:$1,0))</f>
        <v>7, 14, 21, 28, 35</v>
      </c>
      <c r="T1243" s="31" t="str">
        <f t="array" ref="T1243">INDEX(StudiesInfo!$1:$80,MATCH($E1243,StudiesInfo!$B:$B,0),MATCH(T$1,StudiesInfo!$1:$1,0))</f>
        <v>5-15 days,
15 days +</v>
      </c>
      <c r="U1243" s="31">
        <f t="array" ref="U1243">INDEX(StudiesInfo!$1:$80,MATCH($E1243,StudiesInfo!$B:$B,0),MATCH(U$1,StudiesInfo!$1:$1,0))</f>
        <v>0</v>
      </c>
      <c r="V1243" s="31" t="str">
        <f t="array" ref="V1243">INDEX(StudiesInfo!$1:$80,MATCH($E1243,StudiesInfo!$B:$B,0),MATCH(V$1,StudiesInfo!$1:$1,0))</f>
        <v>Adult</v>
      </c>
      <c r="W1243" s="50">
        <f t="array" ref="W1243">INDEX(StudiesInfo!$1:$80,MATCH($E1243,StudiesInfo!$B:$B,0),MATCH(W$1,StudiesInfo!$1:$1,0))</f>
        <v>45752</v>
      </c>
      <c r="X1243" s="31" t="str">
        <f t="array" ref="X1243">INDEX(StudiesInfo!$1:$80,MATCH($E1243,StudiesInfo!$B:$B,0),MATCH(X$1,StudiesInfo!$1:$1,0))</f>
        <v>months</v>
      </c>
      <c r="Y1243" s="30" t="s">
        <v>582</v>
      </c>
      <c r="Z1243" s="30" t="s">
        <v>597</v>
      </c>
      <c r="AA1243" s="30" t="s">
        <v>652</v>
      </c>
      <c r="AD1243" s="33" t="s">
        <v>1291</v>
      </c>
      <c r="AE1243" s="30" t="s">
        <v>590</v>
      </c>
      <c r="AF1243" s="30" t="s">
        <v>596</v>
      </c>
    </row>
    <row r="1244" ht="16.5" hidden="1" customHeight="1">
      <c r="A1244" s="30">
        <v>118.0</v>
      </c>
      <c r="B1244" s="31" t="str">
        <f t="array" ref="B1244">INDEX(StudiesInfo!$1:$80,MATCH($E1244,StudiesInfo!$B:$B,0),MATCH(B$1,StudiesInfo!$1:$1,0))</f>
        <v>Yes</v>
      </c>
      <c r="E1244" s="31" t="str">
        <f t="array" ref="E1244">INDEX(StudiesInfo!$1:$80,MATCH($A1244,StudiesInfo!$A:$A,0),MATCH(E$1,StudiesInfo!$1:$1,0))</f>
        <v>Umamaheswari et al., 2021</v>
      </c>
      <c r="F1244" s="31" t="str">
        <f t="array" ref="F1244">INDEX(StudiesInfo!$1:$80,MATCH($E1244,StudiesInfo!$B:$B,0),MATCH(F$1,StudiesInfo!$1:$1,0))</f>
        <v>94-107 nm</v>
      </c>
      <c r="G1244" s="31" t="str">
        <f t="array" ref="G1244">INDEX(StudiesInfo!$1:$80,MATCH($E1244,StudiesInfo!$B:$B,0),MATCH(G$1,StudiesInfo!$1:$1,0))</f>
        <v>nano</v>
      </c>
      <c r="H1244" s="31" t="str">
        <f t="array" ref="H1244">INDEX(StudiesInfo!$1:$80,MATCH($E1244,StudiesInfo!$B:$B,0),MATCH(H$1,StudiesInfo!$1:$1,0))</f>
        <v>Polystyrene (PS)</v>
      </c>
      <c r="I1244" s="31" t="str">
        <f t="array" ref="I1244">INDEX(StudiesInfo!$1:$80,MATCH($E1244,StudiesInfo!$B:$B,0),MATCH(I$1,StudiesInfo!$1:$1,0))</f>
        <v>Sphere</v>
      </c>
      <c r="J1244" s="32" t="str">
        <f t="array" ref="J1244">INDEX(StudiesInfo!$1:$80,MATCH($E1244,StudiesInfo!$B:$B,0),MATCH(J$1,StudiesInfo!$1:$1,0))</f>
        <v>Danio rerio</v>
      </c>
      <c r="K1244" s="31" t="str">
        <f t="array" ref="K1244">INDEX(StudiesInfo!$1:$80,MATCH($E1244,StudiesInfo!$B:$B,0),MATCH(K$1,StudiesInfo!$1:$1,0))</f>
        <v>M</v>
      </c>
      <c r="L1244" s="31" t="str">
        <f t="array" ref="L1244">INDEX(StudiesInfo!$1:$80,MATCH($E1244,StudiesInfo!$B:$B,0),MATCH(L$1,StudiesInfo!$1:$1,0))</f>
        <v>Water: Semi-static system</v>
      </c>
      <c r="M1244" s="31" t="str">
        <f t="array" ref="M1244">INDEX(StudiesInfo!$1:$80,MATCH($E1244,StudiesInfo!$B:$B,0),MATCH(M$1,StudiesInfo!$1:$1,0))</f>
        <v>Every 24h</v>
      </c>
      <c r="N1244" s="35" t="str">
        <f t="array" ref="N1244">INDEX(StudiesInfo!$1:$80,MATCH($E1244,StudiesInfo!$B:$B,0),MATCH(N$1,StudiesInfo!$1:$1,0))</f>
        <v>10, 100</v>
      </c>
      <c r="O1244" s="31" t="str">
        <f t="array" ref="O1244">INDEX(StudiesInfo!$1:$80,MATCH($E1244,StudiesInfo!$B:$B,0),MATCH(O$1,StudiesInfo!$1:$1,0))</f>
        <v>µg/L</v>
      </c>
      <c r="P1244" s="31" t="str">
        <f t="array" ref="P1244">INDEX(StudiesInfo!$1:$80,MATCH($E1244,StudiesInfo!$B:$B,0),MATCH(P$1,StudiesInfo!$1:$1,0))</f>
        <v>Adult</v>
      </c>
      <c r="Q1244" s="31">
        <f t="array" ref="Q1244">INDEX(StudiesInfo!$1:$80,MATCH($E1244,StudiesInfo!$B:$B,0),MATCH(Q$1,StudiesInfo!$1:$1,0))</f>
        <v>4</v>
      </c>
      <c r="R1244" s="31" t="str">
        <f t="array" ref="R1244">INDEX(StudiesInfo!$1:$80,MATCH($E1244,StudiesInfo!$B:$B,0),MATCH(R$1,StudiesInfo!$1:$1,0))</f>
        <v>months</v>
      </c>
      <c r="S1244" s="31" t="str">
        <f t="array" ref="S1244">INDEX(StudiesInfo!$1:$80,MATCH($E1244,StudiesInfo!$B:$B,0),MATCH(S$1,StudiesInfo!$1:$1,0))</f>
        <v>7, 14, 21, 28, 35</v>
      </c>
      <c r="T1244" s="31" t="str">
        <f t="array" ref="T1244">INDEX(StudiesInfo!$1:$80,MATCH($E1244,StudiesInfo!$B:$B,0),MATCH(T$1,StudiesInfo!$1:$1,0))</f>
        <v>5-15 days,
15 days +</v>
      </c>
      <c r="U1244" s="31">
        <f t="array" ref="U1244">INDEX(StudiesInfo!$1:$80,MATCH($E1244,StudiesInfo!$B:$B,0),MATCH(U$1,StudiesInfo!$1:$1,0))</f>
        <v>0</v>
      </c>
      <c r="V1244" s="31" t="str">
        <f t="array" ref="V1244">INDEX(StudiesInfo!$1:$80,MATCH($E1244,StudiesInfo!$B:$B,0),MATCH(V$1,StudiesInfo!$1:$1,0))</f>
        <v>Adult</v>
      </c>
      <c r="W1244" s="50">
        <f t="array" ref="W1244">INDEX(StudiesInfo!$1:$80,MATCH($E1244,StudiesInfo!$B:$B,0),MATCH(W$1,StudiesInfo!$1:$1,0))</f>
        <v>45752</v>
      </c>
      <c r="X1244" s="31" t="str">
        <f t="array" ref="X1244">INDEX(StudiesInfo!$1:$80,MATCH($E1244,StudiesInfo!$B:$B,0),MATCH(X$1,StudiesInfo!$1:$1,0))</f>
        <v>months</v>
      </c>
      <c r="Y1244" s="30" t="s">
        <v>582</v>
      </c>
      <c r="Z1244" s="30" t="s">
        <v>597</v>
      </c>
      <c r="AA1244" s="30" t="s">
        <v>652</v>
      </c>
      <c r="AD1244" s="33" t="s">
        <v>1292</v>
      </c>
      <c r="AE1244" s="30" t="s">
        <v>590</v>
      </c>
      <c r="AF1244" s="30" t="s">
        <v>596</v>
      </c>
    </row>
    <row r="1245" ht="16.5" hidden="1" customHeight="1">
      <c r="A1245" s="30">
        <v>118.0</v>
      </c>
      <c r="B1245" s="31" t="str">
        <f t="array" ref="B1245">INDEX(StudiesInfo!$1:$80,MATCH($E1245,StudiesInfo!$B:$B,0),MATCH(B$1,StudiesInfo!$1:$1,0))</f>
        <v>Yes</v>
      </c>
      <c r="C1245" s="30"/>
      <c r="D1245" s="30"/>
      <c r="E1245" s="31" t="str">
        <f t="array" ref="E1245">INDEX(StudiesInfo!$1:$80,MATCH($A1245,StudiesInfo!$A:$A,0),MATCH(E$1,StudiesInfo!$1:$1,0))</f>
        <v>Umamaheswari et al., 2021</v>
      </c>
      <c r="F1245" s="31" t="str">
        <f t="array" ref="F1245">INDEX(StudiesInfo!$1:$80,MATCH($E1245,StudiesInfo!$B:$B,0),MATCH(F$1,StudiesInfo!$1:$1,0))</f>
        <v>94-107 nm</v>
      </c>
      <c r="G1245" s="31" t="str">
        <f t="array" ref="G1245">INDEX(StudiesInfo!$1:$80,MATCH($E1245,StudiesInfo!$B:$B,0),MATCH(G$1,StudiesInfo!$1:$1,0))</f>
        <v>nano</v>
      </c>
      <c r="H1245" s="31" t="str">
        <f t="array" ref="H1245">INDEX(StudiesInfo!$1:$80,MATCH($E1245,StudiesInfo!$B:$B,0),MATCH(H$1,StudiesInfo!$1:$1,0))</f>
        <v>Polystyrene (PS)</v>
      </c>
      <c r="I1245" s="31" t="str">
        <f t="array" ref="I1245">INDEX(StudiesInfo!$1:$80,MATCH($E1245,StudiesInfo!$B:$B,0),MATCH(I$1,StudiesInfo!$1:$1,0))</f>
        <v>Sphere</v>
      </c>
      <c r="J1245" s="32" t="str">
        <f t="array" ref="J1245">INDEX(StudiesInfo!$1:$80,MATCH($E1245,StudiesInfo!$B:$B,0),MATCH(J$1,StudiesInfo!$1:$1,0))</f>
        <v>Danio rerio</v>
      </c>
      <c r="K1245" s="31" t="str">
        <f t="array" ref="K1245">INDEX(StudiesInfo!$1:$80,MATCH($E1245,StudiesInfo!$B:$B,0),MATCH(K$1,StudiesInfo!$1:$1,0))</f>
        <v>M</v>
      </c>
      <c r="L1245" s="31" t="str">
        <f t="array" ref="L1245">INDEX(StudiesInfo!$1:$80,MATCH($E1245,StudiesInfo!$B:$B,0),MATCH(L$1,StudiesInfo!$1:$1,0))</f>
        <v>Water: Semi-static system</v>
      </c>
      <c r="M1245" s="31" t="str">
        <f t="array" ref="M1245">INDEX(StudiesInfo!$1:$80,MATCH($E1245,StudiesInfo!$B:$B,0),MATCH(M$1,StudiesInfo!$1:$1,0))</f>
        <v>Every 24h</v>
      </c>
      <c r="N1245" s="35" t="str">
        <f t="array" ref="N1245">INDEX(StudiesInfo!$1:$80,MATCH($E1245,StudiesInfo!$B:$B,0),MATCH(N$1,StudiesInfo!$1:$1,0))</f>
        <v>10, 100</v>
      </c>
      <c r="O1245" s="31" t="str">
        <f t="array" ref="O1245">INDEX(StudiesInfo!$1:$80,MATCH($E1245,StudiesInfo!$B:$B,0),MATCH(O$1,StudiesInfo!$1:$1,0))</f>
        <v>µg/L</v>
      </c>
      <c r="P1245" s="31" t="str">
        <f t="array" ref="P1245">INDEX(StudiesInfo!$1:$80,MATCH($E1245,StudiesInfo!$B:$B,0),MATCH(P$1,StudiesInfo!$1:$1,0))</f>
        <v>Adult</v>
      </c>
      <c r="Q1245" s="31">
        <f t="array" ref="Q1245">INDEX(StudiesInfo!$1:$80,MATCH($E1245,StudiesInfo!$B:$B,0),MATCH(Q$1,StudiesInfo!$1:$1,0))</f>
        <v>4</v>
      </c>
      <c r="R1245" s="31" t="str">
        <f t="array" ref="R1245">INDEX(StudiesInfo!$1:$80,MATCH($E1245,StudiesInfo!$B:$B,0),MATCH(R$1,StudiesInfo!$1:$1,0))</f>
        <v>months</v>
      </c>
      <c r="S1245" s="31" t="str">
        <f t="array" ref="S1245">INDEX(StudiesInfo!$1:$80,MATCH($E1245,StudiesInfo!$B:$B,0),MATCH(S$1,StudiesInfo!$1:$1,0))</f>
        <v>7, 14, 21, 28, 35</v>
      </c>
      <c r="T1245" s="31" t="str">
        <f t="array" ref="T1245">INDEX(StudiesInfo!$1:$80,MATCH($E1245,StudiesInfo!$B:$B,0),MATCH(T$1,StudiesInfo!$1:$1,0))</f>
        <v>5-15 days,
15 days +</v>
      </c>
      <c r="U1245" s="31">
        <f t="array" ref="U1245">INDEX(StudiesInfo!$1:$80,MATCH($E1245,StudiesInfo!$B:$B,0),MATCH(U$1,StudiesInfo!$1:$1,0))</f>
        <v>0</v>
      </c>
      <c r="V1245" s="31" t="str">
        <f t="array" ref="V1245">INDEX(StudiesInfo!$1:$80,MATCH($E1245,StudiesInfo!$B:$B,0),MATCH(V$1,StudiesInfo!$1:$1,0))</f>
        <v>Adult</v>
      </c>
      <c r="W1245" s="50">
        <f t="array" ref="W1245">INDEX(StudiesInfo!$1:$80,MATCH($E1245,StudiesInfo!$B:$B,0),MATCH(W$1,StudiesInfo!$1:$1,0))</f>
        <v>45752</v>
      </c>
      <c r="X1245" s="31" t="str">
        <f t="array" ref="X1245">INDEX(StudiesInfo!$1:$80,MATCH($E1245,StudiesInfo!$B:$B,0),MATCH(X$1,StudiesInfo!$1:$1,0))</f>
        <v>months</v>
      </c>
      <c r="Y1245" s="30" t="s">
        <v>582</v>
      </c>
      <c r="Z1245" s="30" t="s">
        <v>597</v>
      </c>
      <c r="AA1245" s="30" t="s">
        <v>881</v>
      </c>
      <c r="AB1245" s="30">
        <v>23.0</v>
      </c>
      <c r="AC1245" s="30" t="s">
        <v>972</v>
      </c>
      <c r="AD1245" s="33" t="s">
        <v>1279</v>
      </c>
      <c r="AE1245" s="30" t="s">
        <v>587</v>
      </c>
      <c r="AF1245" s="30" t="s">
        <v>588</v>
      </c>
    </row>
    <row r="1246" ht="16.5" hidden="1" customHeight="1">
      <c r="A1246" s="30">
        <v>118.0</v>
      </c>
      <c r="B1246" s="31" t="str">
        <f t="array" ref="B1246">INDEX(StudiesInfo!$1:$80,MATCH($E1246,StudiesInfo!$B:$B,0),MATCH(B$1,StudiesInfo!$1:$1,0))</f>
        <v>Yes</v>
      </c>
      <c r="E1246" s="31" t="str">
        <f t="array" ref="E1246">INDEX(StudiesInfo!$1:$80,MATCH($A1246,StudiesInfo!$A:$A,0),MATCH(E$1,StudiesInfo!$1:$1,0))</f>
        <v>Umamaheswari et al., 2021</v>
      </c>
      <c r="F1246" s="31" t="str">
        <f t="array" ref="F1246">INDEX(StudiesInfo!$1:$80,MATCH($E1246,StudiesInfo!$B:$B,0),MATCH(F$1,StudiesInfo!$1:$1,0))</f>
        <v>94-107 nm</v>
      </c>
      <c r="G1246" s="31" t="str">
        <f t="array" ref="G1246">INDEX(StudiesInfo!$1:$80,MATCH($E1246,StudiesInfo!$B:$B,0),MATCH(G$1,StudiesInfo!$1:$1,0))</f>
        <v>nano</v>
      </c>
      <c r="H1246" s="31" t="str">
        <f t="array" ref="H1246">INDEX(StudiesInfo!$1:$80,MATCH($E1246,StudiesInfo!$B:$B,0),MATCH(H$1,StudiesInfo!$1:$1,0))</f>
        <v>Polystyrene (PS)</v>
      </c>
      <c r="I1246" s="31" t="str">
        <f t="array" ref="I1246">INDEX(StudiesInfo!$1:$80,MATCH($E1246,StudiesInfo!$B:$B,0),MATCH(I$1,StudiesInfo!$1:$1,0))</f>
        <v>Sphere</v>
      </c>
      <c r="J1246" s="32" t="str">
        <f t="array" ref="J1246">INDEX(StudiesInfo!$1:$80,MATCH($E1246,StudiesInfo!$B:$B,0),MATCH(J$1,StudiesInfo!$1:$1,0))</f>
        <v>Danio rerio</v>
      </c>
      <c r="K1246" s="31" t="str">
        <f t="array" ref="K1246">INDEX(StudiesInfo!$1:$80,MATCH($E1246,StudiesInfo!$B:$B,0),MATCH(K$1,StudiesInfo!$1:$1,0))</f>
        <v>M</v>
      </c>
      <c r="L1246" s="31" t="str">
        <f t="array" ref="L1246">INDEX(StudiesInfo!$1:$80,MATCH($E1246,StudiesInfo!$B:$B,0),MATCH(L$1,StudiesInfo!$1:$1,0))</f>
        <v>Water: Semi-static system</v>
      </c>
      <c r="M1246" s="31" t="str">
        <f t="array" ref="M1246">INDEX(StudiesInfo!$1:$80,MATCH($E1246,StudiesInfo!$B:$B,0),MATCH(M$1,StudiesInfo!$1:$1,0))</f>
        <v>Every 24h</v>
      </c>
      <c r="N1246" s="35" t="str">
        <f t="array" ref="N1246">INDEX(StudiesInfo!$1:$80,MATCH($E1246,StudiesInfo!$B:$B,0),MATCH(N$1,StudiesInfo!$1:$1,0))</f>
        <v>10, 100</v>
      </c>
      <c r="O1246" s="31" t="str">
        <f t="array" ref="O1246">INDEX(StudiesInfo!$1:$80,MATCH($E1246,StudiesInfo!$B:$B,0),MATCH(O$1,StudiesInfo!$1:$1,0))</f>
        <v>µg/L</v>
      </c>
      <c r="P1246" s="31" t="str">
        <f t="array" ref="P1246">INDEX(StudiesInfo!$1:$80,MATCH($E1246,StudiesInfo!$B:$B,0),MATCH(P$1,StudiesInfo!$1:$1,0))</f>
        <v>Adult</v>
      </c>
      <c r="Q1246" s="31">
        <f t="array" ref="Q1246">INDEX(StudiesInfo!$1:$80,MATCH($E1246,StudiesInfo!$B:$B,0),MATCH(Q$1,StudiesInfo!$1:$1,0))</f>
        <v>4</v>
      </c>
      <c r="R1246" s="31" t="str">
        <f t="array" ref="R1246">INDEX(StudiesInfo!$1:$80,MATCH($E1246,StudiesInfo!$B:$B,0),MATCH(R$1,StudiesInfo!$1:$1,0))</f>
        <v>months</v>
      </c>
      <c r="S1246" s="31" t="str">
        <f t="array" ref="S1246">INDEX(StudiesInfo!$1:$80,MATCH($E1246,StudiesInfo!$B:$B,0),MATCH(S$1,StudiesInfo!$1:$1,0))</f>
        <v>7, 14, 21, 28, 35</v>
      </c>
      <c r="T1246" s="31" t="str">
        <f t="array" ref="T1246">INDEX(StudiesInfo!$1:$80,MATCH($E1246,StudiesInfo!$B:$B,0),MATCH(T$1,StudiesInfo!$1:$1,0))</f>
        <v>5-15 days,
15 days +</v>
      </c>
      <c r="U1246" s="31">
        <f t="array" ref="U1246">INDEX(StudiesInfo!$1:$80,MATCH($E1246,StudiesInfo!$B:$B,0),MATCH(U$1,StudiesInfo!$1:$1,0))</f>
        <v>0</v>
      </c>
      <c r="V1246" s="31" t="str">
        <f t="array" ref="V1246">INDEX(StudiesInfo!$1:$80,MATCH($E1246,StudiesInfo!$B:$B,0),MATCH(V$1,StudiesInfo!$1:$1,0))</f>
        <v>Adult</v>
      </c>
      <c r="W1246" s="50">
        <f t="array" ref="W1246">INDEX(StudiesInfo!$1:$80,MATCH($E1246,StudiesInfo!$B:$B,0),MATCH(W$1,StudiesInfo!$1:$1,0))</f>
        <v>45752</v>
      </c>
      <c r="X1246" s="31" t="str">
        <f t="array" ref="X1246">INDEX(StudiesInfo!$1:$80,MATCH($E1246,StudiesInfo!$B:$B,0),MATCH(X$1,StudiesInfo!$1:$1,0))</f>
        <v>months</v>
      </c>
      <c r="Y1246" s="30" t="s">
        <v>582</v>
      </c>
      <c r="Z1246" s="30" t="s">
        <v>597</v>
      </c>
      <c r="AA1246" s="30" t="s">
        <v>881</v>
      </c>
      <c r="AD1246" s="33" t="s">
        <v>1280</v>
      </c>
      <c r="AE1246" s="30" t="s">
        <v>590</v>
      </c>
      <c r="AF1246" s="34" t="s">
        <v>591</v>
      </c>
    </row>
    <row r="1247" ht="16.5" hidden="1" customHeight="1">
      <c r="A1247" s="30">
        <v>118.0</v>
      </c>
      <c r="B1247" s="31" t="str">
        <f t="array" ref="B1247">INDEX(StudiesInfo!$1:$80,MATCH($E1247,StudiesInfo!$B:$B,0),MATCH(B$1,StudiesInfo!$1:$1,0))</f>
        <v>Yes</v>
      </c>
      <c r="E1247" s="31" t="str">
        <f t="array" ref="E1247">INDEX(StudiesInfo!$1:$80,MATCH($A1247,StudiesInfo!$A:$A,0),MATCH(E$1,StudiesInfo!$1:$1,0))</f>
        <v>Umamaheswari et al., 2021</v>
      </c>
      <c r="F1247" s="31" t="str">
        <f t="array" ref="F1247">INDEX(StudiesInfo!$1:$80,MATCH($E1247,StudiesInfo!$B:$B,0),MATCH(F$1,StudiesInfo!$1:$1,0))</f>
        <v>94-107 nm</v>
      </c>
      <c r="G1247" s="31" t="str">
        <f t="array" ref="G1247">INDEX(StudiesInfo!$1:$80,MATCH($E1247,StudiesInfo!$B:$B,0),MATCH(G$1,StudiesInfo!$1:$1,0))</f>
        <v>nano</v>
      </c>
      <c r="H1247" s="31" t="str">
        <f t="array" ref="H1247">INDEX(StudiesInfo!$1:$80,MATCH($E1247,StudiesInfo!$B:$B,0),MATCH(H$1,StudiesInfo!$1:$1,0))</f>
        <v>Polystyrene (PS)</v>
      </c>
      <c r="I1247" s="31" t="str">
        <f t="array" ref="I1247">INDEX(StudiesInfo!$1:$80,MATCH($E1247,StudiesInfo!$B:$B,0),MATCH(I$1,StudiesInfo!$1:$1,0))</f>
        <v>Sphere</v>
      </c>
      <c r="J1247" s="32" t="str">
        <f t="array" ref="J1247">INDEX(StudiesInfo!$1:$80,MATCH($E1247,StudiesInfo!$B:$B,0),MATCH(J$1,StudiesInfo!$1:$1,0))</f>
        <v>Danio rerio</v>
      </c>
      <c r="K1247" s="31" t="str">
        <f t="array" ref="K1247">INDEX(StudiesInfo!$1:$80,MATCH($E1247,StudiesInfo!$B:$B,0),MATCH(K$1,StudiesInfo!$1:$1,0))</f>
        <v>M</v>
      </c>
      <c r="L1247" s="31" t="str">
        <f t="array" ref="L1247">INDEX(StudiesInfo!$1:$80,MATCH($E1247,StudiesInfo!$B:$B,0),MATCH(L$1,StudiesInfo!$1:$1,0))</f>
        <v>Water: Semi-static system</v>
      </c>
      <c r="M1247" s="31" t="str">
        <f t="array" ref="M1247">INDEX(StudiesInfo!$1:$80,MATCH($E1247,StudiesInfo!$B:$B,0),MATCH(M$1,StudiesInfo!$1:$1,0))</f>
        <v>Every 24h</v>
      </c>
      <c r="N1247" s="35" t="str">
        <f t="array" ref="N1247">INDEX(StudiesInfo!$1:$80,MATCH($E1247,StudiesInfo!$B:$B,0),MATCH(N$1,StudiesInfo!$1:$1,0))</f>
        <v>10, 100</v>
      </c>
      <c r="O1247" s="31" t="str">
        <f t="array" ref="O1247">INDEX(StudiesInfo!$1:$80,MATCH($E1247,StudiesInfo!$B:$B,0),MATCH(O$1,StudiesInfo!$1:$1,0))</f>
        <v>µg/L</v>
      </c>
      <c r="P1247" s="31" t="str">
        <f t="array" ref="P1247">INDEX(StudiesInfo!$1:$80,MATCH($E1247,StudiesInfo!$B:$B,0),MATCH(P$1,StudiesInfo!$1:$1,0))</f>
        <v>Adult</v>
      </c>
      <c r="Q1247" s="31">
        <f t="array" ref="Q1247">INDEX(StudiesInfo!$1:$80,MATCH($E1247,StudiesInfo!$B:$B,0),MATCH(Q$1,StudiesInfo!$1:$1,0))</f>
        <v>4</v>
      </c>
      <c r="R1247" s="31" t="str">
        <f t="array" ref="R1247">INDEX(StudiesInfo!$1:$80,MATCH($E1247,StudiesInfo!$B:$B,0),MATCH(R$1,StudiesInfo!$1:$1,0))</f>
        <v>months</v>
      </c>
      <c r="S1247" s="31" t="str">
        <f t="array" ref="S1247">INDEX(StudiesInfo!$1:$80,MATCH($E1247,StudiesInfo!$B:$B,0),MATCH(S$1,StudiesInfo!$1:$1,0))</f>
        <v>7, 14, 21, 28, 35</v>
      </c>
      <c r="T1247" s="31" t="str">
        <f t="array" ref="T1247">INDEX(StudiesInfo!$1:$80,MATCH($E1247,StudiesInfo!$B:$B,0),MATCH(T$1,StudiesInfo!$1:$1,0))</f>
        <v>5-15 days,
15 days +</v>
      </c>
      <c r="U1247" s="31">
        <f t="array" ref="U1247">INDEX(StudiesInfo!$1:$80,MATCH($E1247,StudiesInfo!$B:$B,0),MATCH(U$1,StudiesInfo!$1:$1,0))</f>
        <v>0</v>
      </c>
      <c r="V1247" s="31" t="str">
        <f t="array" ref="V1247">INDEX(StudiesInfo!$1:$80,MATCH($E1247,StudiesInfo!$B:$B,0),MATCH(V$1,StudiesInfo!$1:$1,0))</f>
        <v>Adult</v>
      </c>
      <c r="W1247" s="50">
        <f t="array" ref="W1247">INDEX(StudiesInfo!$1:$80,MATCH($E1247,StudiesInfo!$B:$B,0),MATCH(W$1,StudiesInfo!$1:$1,0))</f>
        <v>45752</v>
      </c>
      <c r="X1247" s="31" t="str">
        <f t="array" ref="X1247">INDEX(StudiesInfo!$1:$80,MATCH($E1247,StudiesInfo!$B:$B,0),MATCH(X$1,StudiesInfo!$1:$1,0))</f>
        <v>months</v>
      </c>
      <c r="Y1247" s="30" t="s">
        <v>582</v>
      </c>
      <c r="Z1247" s="30" t="s">
        <v>597</v>
      </c>
      <c r="AA1247" s="30" t="s">
        <v>881</v>
      </c>
      <c r="AD1247" s="33" t="s">
        <v>1281</v>
      </c>
      <c r="AE1247" s="30" t="s">
        <v>590</v>
      </c>
      <c r="AF1247" s="30" t="s">
        <v>596</v>
      </c>
    </row>
    <row r="1248" ht="16.5" hidden="1" customHeight="1">
      <c r="A1248" s="30">
        <v>118.0</v>
      </c>
      <c r="B1248" s="31" t="str">
        <f t="array" ref="B1248">INDEX(StudiesInfo!$1:$80,MATCH($E1248,StudiesInfo!$B:$B,0),MATCH(B$1,StudiesInfo!$1:$1,0))</f>
        <v>Yes</v>
      </c>
      <c r="E1248" s="31" t="str">
        <f t="array" ref="E1248">INDEX(StudiesInfo!$1:$80,MATCH($A1248,StudiesInfo!$A:$A,0),MATCH(E$1,StudiesInfo!$1:$1,0))</f>
        <v>Umamaheswari et al., 2021</v>
      </c>
      <c r="F1248" s="31" t="str">
        <f t="array" ref="F1248">INDEX(StudiesInfo!$1:$80,MATCH($E1248,StudiesInfo!$B:$B,0),MATCH(F$1,StudiesInfo!$1:$1,0))</f>
        <v>94-107 nm</v>
      </c>
      <c r="G1248" s="31" t="str">
        <f t="array" ref="G1248">INDEX(StudiesInfo!$1:$80,MATCH($E1248,StudiesInfo!$B:$B,0),MATCH(G$1,StudiesInfo!$1:$1,0))</f>
        <v>nano</v>
      </c>
      <c r="H1248" s="31" t="str">
        <f t="array" ref="H1248">INDEX(StudiesInfo!$1:$80,MATCH($E1248,StudiesInfo!$B:$B,0),MATCH(H$1,StudiesInfo!$1:$1,0))</f>
        <v>Polystyrene (PS)</v>
      </c>
      <c r="I1248" s="31" t="str">
        <f t="array" ref="I1248">INDEX(StudiesInfo!$1:$80,MATCH($E1248,StudiesInfo!$B:$B,0),MATCH(I$1,StudiesInfo!$1:$1,0))</f>
        <v>Sphere</v>
      </c>
      <c r="J1248" s="32" t="str">
        <f t="array" ref="J1248">INDEX(StudiesInfo!$1:$80,MATCH($E1248,StudiesInfo!$B:$B,0),MATCH(J$1,StudiesInfo!$1:$1,0))</f>
        <v>Danio rerio</v>
      </c>
      <c r="K1248" s="31" t="str">
        <f t="array" ref="K1248">INDEX(StudiesInfo!$1:$80,MATCH($E1248,StudiesInfo!$B:$B,0),MATCH(K$1,StudiesInfo!$1:$1,0))</f>
        <v>M</v>
      </c>
      <c r="L1248" s="31" t="str">
        <f t="array" ref="L1248">INDEX(StudiesInfo!$1:$80,MATCH($E1248,StudiesInfo!$B:$B,0),MATCH(L$1,StudiesInfo!$1:$1,0))</f>
        <v>Water: Semi-static system</v>
      </c>
      <c r="M1248" s="31" t="str">
        <f t="array" ref="M1248">INDEX(StudiesInfo!$1:$80,MATCH($E1248,StudiesInfo!$B:$B,0),MATCH(M$1,StudiesInfo!$1:$1,0))</f>
        <v>Every 24h</v>
      </c>
      <c r="N1248" s="35" t="str">
        <f t="array" ref="N1248">INDEX(StudiesInfo!$1:$80,MATCH($E1248,StudiesInfo!$B:$B,0),MATCH(N$1,StudiesInfo!$1:$1,0))</f>
        <v>10, 100</v>
      </c>
      <c r="O1248" s="31" t="str">
        <f t="array" ref="O1248">INDEX(StudiesInfo!$1:$80,MATCH($E1248,StudiesInfo!$B:$B,0),MATCH(O$1,StudiesInfo!$1:$1,0))</f>
        <v>µg/L</v>
      </c>
      <c r="P1248" s="31" t="str">
        <f t="array" ref="P1248">INDEX(StudiesInfo!$1:$80,MATCH($E1248,StudiesInfo!$B:$B,0),MATCH(P$1,StudiesInfo!$1:$1,0))</f>
        <v>Adult</v>
      </c>
      <c r="Q1248" s="31">
        <f t="array" ref="Q1248">INDEX(StudiesInfo!$1:$80,MATCH($E1248,StudiesInfo!$B:$B,0),MATCH(Q$1,StudiesInfo!$1:$1,0))</f>
        <v>4</v>
      </c>
      <c r="R1248" s="31" t="str">
        <f t="array" ref="R1248">INDEX(StudiesInfo!$1:$80,MATCH($E1248,StudiesInfo!$B:$B,0),MATCH(R$1,StudiesInfo!$1:$1,0))</f>
        <v>months</v>
      </c>
      <c r="S1248" s="31" t="str">
        <f t="array" ref="S1248">INDEX(StudiesInfo!$1:$80,MATCH($E1248,StudiesInfo!$B:$B,0),MATCH(S$1,StudiesInfo!$1:$1,0))</f>
        <v>7, 14, 21, 28, 35</v>
      </c>
      <c r="T1248" s="31" t="str">
        <f t="array" ref="T1248">INDEX(StudiesInfo!$1:$80,MATCH($E1248,StudiesInfo!$B:$B,0),MATCH(T$1,StudiesInfo!$1:$1,0))</f>
        <v>5-15 days,
15 days +</v>
      </c>
      <c r="U1248" s="31">
        <f t="array" ref="U1248">INDEX(StudiesInfo!$1:$80,MATCH($E1248,StudiesInfo!$B:$B,0),MATCH(U$1,StudiesInfo!$1:$1,0))</f>
        <v>0</v>
      </c>
      <c r="V1248" s="31" t="str">
        <f t="array" ref="V1248">INDEX(StudiesInfo!$1:$80,MATCH($E1248,StudiesInfo!$B:$B,0),MATCH(V$1,StudiesInfo!$1:$1,0))</f>
        <v>Adult</v>
      </c>
      <c r="W1248" s="50">
        <f t="array" ref="W1248">INDEX(StudiesInfo!$1:$80,MATCH($E1248,StudiesInfo!$B:$B,0),MATCH(W$1,StudiesInfo!$1:$1,0))</f>
        <v>45752</v>
      </c>
      <c r="X1248" s="31" t="str">
        <f t="array" ref="X1248">INDEX(StudiesInfo!$1:$80,MATCH($E1248,StudiesInfo!$B:$B,0),MATCH(X$1,StudiesInfo!$1:$1,0))</f>
        <v>months</v>
      </c>
      <c r="Y1248" s="30" t="s">
        <v>582</v>
      </c>
      <c r="Z1248" s="30" t="s">
        <v>597</v>
      </c>
      <c r="AA1248" s="30" t="s">
        <v>881</v>
      </c>
      <c r="AD1248" s="33" t="s">
        <v>856</v>
      </c>
      <c r="AE1248" s="30" t="s">
        <v>587</v>
      </c>
      <c r="AF1248" s="30" t="s">
        <v>588</v>
      </c>
    </row>
    <row r="1249" ht="16.5" hidden="1" customHeight="1">
      <c r="A1249" s="30">
        <v>118.0</v>
      </c>
      <c r="B1249" s="31" t="str">
        <f t="array" ref="B1249">INDEX(StudiesInfo!$1:$80,MATCH($E1249,StudiesInfo!$B:$B,0),MATCH(B$1,StudiesInfo!$1:$1,0))</f>
        <v>Yes</v>
      </c>
      <c r="E1249" s="31" t="str">
        <f t="array" ref="E1249">INDEX(StudiesInfo!$1:$80,MATCH($A1249,StudiesInfo!$A:$A,0),MATCH(E$1,StudiesInfo!$1:$1,0))</f>
        <v>Umamaheswari et al., 2021</v>
      </c>
      <c r="F1249" s="31" t="str">
        <f t="array" ref="F1249">INDEX(StudiesInfo!$1:$80,MATCH($E1249,StudiesInfo!$B:$B,0),MATCH(F$1,StudiesInfo!$1:$1,0))</f>
        <v>94-107 nm</v>
      </c>
      <c r="G1249" s="31" t="str">
        <f t="array" ref="G1249">INDEX(StudiesInfo!$1:$80,MATCH($E1249,StudiesInfo!$B:$B,0),MATCH(G$1,StudiesInfo!$1:$1,0))</f>
        <v>nano</v>
      </c>
      <c r="H1249" s="31" t="str">
        <f t="array" ref="H1249">INDEX(StudiesInfo!$1:$80,MATCH($E1249,StudiesInfo!$B:$B,0),MATCH(H$1,StudiesInfo!$1:$1,0))</f>
        <v>Polystyrene (PS)</v>
      </c>
      <c r="I1249" s="31" t="str">
        <f t="array" ref="I1249">INDEX(StudiesInfo!$1:$80,MATCH($E1249,StudiesInfo!$B:$B,0),MATCH(I$1,StudiesInfo!$1:$1,0))</f>
        <v>Sphere</v>
      </c>
      <c r="J1249" s="32" t="str">
        <f t="array" ref="J1249">INDEX(StudiesInfo!$1:$80,MATCH($E1249,StudiesInfo!$B:$B,0),MATCH(J$1,StudiesInfo!$1:$1,0))</f>
        <v>Danio rerio</v>
      </c>
      <c r="K1249" s="31" t="str">
        <f t="array" ref="K1249">INDEX(StudiesInfo!$1:$80,MATCH($E1249,StudiesInfo!$B:$B,0),MATCH(K$1,StudiesInfo!$1:$1,0))</f>
        <v>M</v>
      </c>
      <c r="L1249" s="31" t="str">
        <f t="array" ref="L1249">INDEX(StudiesInfo!$1:$80,MATCH($E1249,StudiesInfo!$B:$B,0),MATCH(L$1,StudiesInfo!$1:$1,0))</f>
        <v>Water: Semi-static system</v>
      </c>
      <c r="M1249" s="31" t="str">
        <f t="array" ref="M1249">INDEX(StudiesInfo!$1:$80,MATCH($E1249,StudiesInfo!$B:$B,0),MATCH(M$1,StudiesInfo!$1:$1,0))</f>
        <v>Every 24h</v>
      </c>
      <c r="N1249" s="35" t="str">
        <f t="array" ref="N1249">INDEX(StudiesInfo!$1:$80,MATCH($E1249,StudiesInfo!$B:$B,0),MATCH(N$1,StudiesInfo!$1:$1,0))</f>
        <v>10, 100</v>
      </c>
      <c r="O1249" s="31" t="str">
        <f t="array" ref="O1249">INDEX(StudiesInfo!$1:$80,MATCH($E1249,StudiesInfo!$B:$B,0),MATCH(O$1,StudiesInfo!$1:$1,0))</f>
        <v>µg/L</v>
      </c>
      <c r="P1249" s="31" t="str">
        <f t="array" ref="P1249">INDEX(StudiesInfo!$1:$80,MATCH($E1249,StudiesInfo!$B:$B,0),MATCH(P$1,StudiesInfo!$1:$1,0))</f>
        <v>Adult</v>
      </c>
      <c r="Q1249" s="31">
        <f t="array" ref="Q1249">INDEX(StudiesInfo!$1:$80,MATCH($E1249,StudiesInfo!$B:$B,0),MATCH(Q$1,StudiesInfo!$1:$1,0))</f>
        <v>4</v>
      </c>
      <c r="R1249" s="31" t="str">
        <f t="array" ref="R1249">INDEX(StudiesInfo!$1:$80,MATCH($E1249,StudiesInfo!$B:$B,0),MATCH(R$1,StudiesInfo!$1:$1,0))</f>
        <v>months</v>
      </c>
      <c r="S1249" s="31" t="str">
        <f t="array" ref="S1249">INDEX(StudiesInfo!$1:$80,MATCH($E1249,StudiesInfo!$B:$B,0),MATCH(S$1,StudiesInfo!$1:$1,0))</f>
        <v>7, 14, 21, 28, 35</v>
      </c>
      <c r="T1249" s="31" t="str">
        <f t="array" ref="T1249">INDEX(StudiesInfo!$1:$80,MATCH($E1249,StudiesInfo!$B:$B,0),MATCH(T$1,StudiesInfo!$1:$1,0))</f>
        <v>5-15 days,
15 days +</v>
      </c>
      <c r="U1249" s="31">
        <f t="array" ref="U1249">INDEX(StudiesInfo!$1:$80,MATCH($E1249,StudiesInfo!$B:$B,0),MATCH(U$1,StudiesInfo!$1:$1,0))</f>
        <v>0</v>
      </c>
      <c r="V1249" s="31" t="str">
        <f t="array" ref="V1249">INDEX(StudiesInfo!$1:$80,MATCH($E1249,StudiesInfo!$B:$B,0),MATCH(V$1,StudiesInfo!$1:$1,0))</f>
        <v>Adult</v>
      </c>
      <c r="W1249" s="50">
        <f t="array" ref="W1249">INDEX(StudiesInfo!$1:$80,MATCH($E1249,StudiesInfo!$B:$B,0),MATCH(W$1,StudiesInfo!$1:$1,0))</f>
        <v>45752</v>
      </c>
      <c r="X1249" s="31" t="str">
        <f t="array" ref="X1249">INDEX(StudiesInfo!$1:$80,MATCH($E1249,StudiesInfo!$B:$B,0),MATCH(X$1,StudiesInfo!$1:$1,0))</f>
        <v>months</v>
      </c>
      <c r="Y1249" s="30" t="s">
        <v>582</v>
      </c>
      <c r="Z1249" s="30" t="s">
        <v>597</v>
      </c>
      <c r="AA1249" s="30" t="s">
        <v>881</v>
      </c>
      <c r="AD1249" s="33" t="s">
        <v>1282</v>
      </c>
      <c r="AE1249" s="30" t="s">
        <v>590</v>
      </c>
      <c r="AF1249" s="30" t="s">
        <v>596</v>
      </c>
    </row>
    <row r="1250" ht="16.5" hidden="1" customHeight="1">
      <c r="A1250" s="30">
        <v>118.0</v>
      </c>
      <c r="B1250" s="31" t="str">
        <f t="array" ref="B1250">INDEX(StudiesInfo!$1:$80,MATCH($E1250,StudiesInfo!$B:$B,0),MATCH(B$1,StudiesInfo!$1:$1,0))</f>
        <v>Yes</v>
      </c>
      <c r="E1250" s="31" t="str">
        <f t="array" ref="E1250">INDEX(StudiesInfo!$1:$80,MATCH($A1250,StudiesInfo!$A:$A,0),MATCH(E$1,StudiesInfo!$1:$1,0))</f>
        <v>Umamaheswari et al., 2021</v>
      </c>
      <c r="F1250" s="31" t="str">
        <f t="array" ref="F1250">INDEX(StudiesInfo!$1:$80,MATCH($E1250,StudiesInfo!$B:$B,0),MATCH(F$1,StudiesInfo!$1:$1,0))</f>
        <v>94-107 nm</v>
      </c>
      <c r="G1250" s="31" t="str">
        <f t="array" ref="G1250">INDEX(StudiesInfo!$1:$80,MATCH($E1250,StudiesInfo!$B:$B,0),MATCH(G$1,StudiesInfo!$1:$1,0))</f>
        <v>nano</v>
      </c>
      <c r="H1250" s="31" t="str">
        <f t="array" ref="H1250">INDEX(StudiesInfo!$1:$80,MATCH($E1250,StudiesInfo!$B:$B,0),MATCH(H$1,StudiesInfo!$1:$1,0))</f>
        <v>Polystyrene (PS)</v>
      </c>
      <c r="I1250" s="31" t="str">
        <f t="array" ref="I1250">INDEX(StudiesInfo!$1:$80,MATCH($E1250,StudiesInfo!$B:$B,0),MATCH(I$1,StudiesInfo!$1:$1,0))</f>
        <v>Sphere</v>
      </c>
      <c r="J1250" s="32" t="str">
        <f t="array" ref="J1250">INDEX(StudiesInfo!$1:$80,MATCH($E1250,StudiesInfo!$B:$B,0),MATCH(J$1,StudiesInfo!$1:$1,0))</f>
        <v>Danio rerio</v>
      </c>
      <c r="K1250" s="31" t="str">
        <f t="array" ref="K1250">INDEX(StudiesInfo!$1:$80,MATCH($E1250,StudiesInfo!$B:$B,0),MATCH(K$1,StudiesInfo!$1:$1,0))</f>
        <v>M</v>
      </c>
      <c r="L1250" s="31" t="str">
        <f t="array" ref="L1250">INDEX(StudiesInfo!$1:$80,MATCH($E1250,StudiesInfo!$B:$B,0),MATCH(L$1,StudiesInfo!$1:$1,0))</f>
        <v>Water: Semi-static system</v>
      </c>
      <c r="M1250" s="31" t="str">
        <f t="array" ref="M1250">INDEX(StudiesInfo!$1:$80,MATCH($E1250,StudiesInfo!$B:$B,0),MATCH(M$1,StudiesInfo!$1:$1,0))</f>
        <v>Every 24h</v>
      </c>
      <c r="N1250" s="35" t="str">
        <f t="array" ref="N1250">INDEX(StudiesInfo!$1:$80,MATCH($E1250,StudiesInfo!$B:$B,0),MATCH(N$1,StudiesInfo!$1:$1,0))</f>
        <v>10, 100</v>
      </c>
      <c r="O1250" s="31" t="str">
        <f t="array" ref="O1250">INDEX(StudiesInfo!$1:$80,MATCH($E1250,StudiesInfo!$B:$B,0),MATCH(O$1,StudiesInfo!$1:$1,0))</f>
        <v>µg/L</v>
      </c>
      <c r="P1250" s="31" t="str">
        <f t="array" ref="P1250">INDEX(StudiesInfo!$1:$80,MATCH($E1250,StudiesInfo!$B:$B,0),MATCH(P$1,StudiesInfo!$1:$1,0))</f>
        <v>Adult</v>
      </c>
      <c r="Q1250" s="31">
        <f t="array" ref="Q1250">INDEX(StudiesInfo!$1:$80,MATCH($E1250,StudiesInfo!$B:$B,0),MATCH(Q$1,StudiesInfo!$1:$1,0))</f>
        <v>4</v>
      </c>
      <c r="R1250" s="31" t="str">
        <f t="array" ref="R1250">INDEX(StudiesInfo!$1:$80,MATCH($E1250,StudiesInfo!$B:$B,0),MATCH(R$1,StudiesInfo!$1:$1,0))</f>
        <v>months</v>
      </c>
      <c r="S1250" s="31" t="str">
        <f t="array" ref="S1250">INDEX(StudiesInfo!$1:$80,MATCH($E1250,StudiesInfo!$B:$B,0),MATCH(S$1,StudiesInfo!$1:$1,0))</f>
        <v>7, 14, 21, 28, 35</v>
      </c>
      <c r="T1250" s="31" t="str">
        <f t="array" ref="T1250">INDEX(StudiesInfo!$1:$80,MATCH($E1250,StudiesInfo!$B:$B,0),MATCH(T$1,StudiesInfo!$1:$1,0))</f>
        <v>5-15 days,
15 days +</v>
      </c>
      <c r="U1250" s="31">
        <f t="array" ref="U1250">INDEX(StudiesInfo!$1:$80,MATCH($E1250,StudiesInfo!$B:$B,0),MATCH(U$1,StudiesInfo!$1:$1,0))</f>
        <v>0</v>
      </c>
      <c r="V1250" s="31" t="str">
        <f t="array" ref="V1250">INDEX(StudiesInfo!$1:$80,MATCH($E1250,StudiesInfo!$B:$B,0),MATCH(V$1,StudiesInfo!$1:$1,0))</f>
        <v>Adult</v>
      </c>
      <c r="W1250" s="50">
        <f t="array" ref="W1250">INDEX(StudiesInfo!$1:$80,MATCH($E1250,StudiesInfo!$B:$B,0),MATCH(W$1,StudiesInfo!$1:$1,0))</f>
        <v>45752</v>
      </c>
      <c r="X1250" s="31" t="str">
        <f t="array" ref="X1250">INDEX(StudiesInfo!$1:$80,MATCH($E1250,StudiesInfo!$B:$B,0),MATCH(X$1,StudiesInfo!$1:$1,0))</f>
        <v>months</v>
      </c>
      <c r="Y1250" s="30" t="s">
        <v>582</v>
      </c>
      <c r="Z1250" s="30" t="s">
        <v>597</v>
      </c>
      <c r="AA1250" s="30" t="s">
        <v>881</v>
      </c>
      <c r="AD1250" s="33" t="s">
        <v>1283</v>
      </c>
      <c r="AE1250" s="30" t="s">
        <v>590</v>
      </c>
      <c r="AF1250" s="30" t="s">
        <v>596</v>
      </c>
    </row>
    <row r="1251" ht="16.5" hidden="1" customHeight="1">
      <c r="A1251" s="30">
        <v>118.0</v>
      </c>
      <c r="B1251" s="31" t="str">
        <f t="array" ref="B1251">INDEX(StudiesInfo!$1:$80,MATCH($E1251,StudiesInfo!$B:$B,0),MATCH(B$1,StudiesInfo!$1:$1,0))</f>
        <v>Yes</v>
      </c>
      <c r="E1251" s="31" t="str">
        <f t="array" ref="E1251">INDEX(StudiesInfo!$1:$80,MATCH($A1251,StudiesInfo!$A:$A,0),MATCH(E$1,StudiesInfo!$1:$1,0))</f>
        <v>Umamaheswari et al., 2021</v>
      </c>
      <c r="F1251" s="31" t="str">
        <f t="array" ref="F1251">INDEX(StudiesInfo!$1:$80,MATCH($E1251,StudiesInfo!$B:$B,0),MATCH(F$1,StudiesInfo!$1:$1,0))</f>
        <v>94-107 nm</v>
      </c>
      <c r="G1251" s="31" t="str">
        <f t="array" ref="G1251">INDEX(StudiesInfo!$1:$80,MATCH($E1251,StudiesInfo!$B:$B,0),MATCH(G$1,StudiesInfo!$1:$1,0))</f>
        <v>nano</v>
      </c>
      <c r="H1251" s="31" t="str">
        <f t="array" ref="H1251">INDEX(StudiesInfo!$1:$80,MATCH($E1251,StudiesInfo!$B:$B,0),MATCH(H$1,StudiesInfo!$1:$1,0))</f>
        <v>Polystyrene (PS)</v>
      </c>
      <c r="I1251" s="31" t="str">
        <f t="array" ref="I1251">INDEX(StudiesInfo!$1:$80,MATCH($E1251,StudiesInfo!$B:$B,0),MATCH(I$1,StudiesInfo!$1:$1,0))</f>
        <v>Sphere</v>
      </c>
      <c r="J1251" s="32" t="str">
        <f t="array" ref="J1251">INDEX(StudiesInfo!$1:$80,MATCH($E1251,StudiesInfo!$B:$B,0),MATCH(J$1,StudiesInfo!$1:$1,0))</f>
        <v>Danio rerio</v>
      </c>
      <c r="K1251" s="31" t="str">
        <f t="array" ref="K1251">INDEX(StudiesInfo!$1:$80,MATCH($E1251,StudiesInfo!$B:$B,0),MATCH(K$1,StudiesInfo!$1:$1,0))</f>
        <v>M</v>
      </c>
      <c r="L1251" s="31" t="str">
        <f t="array" ref="L1251">INDEX(StudiesInfo!$1:$80,MATCH($E1251,StudiesInfo!$B:$B,0),MATCH(L$1,StudiesInfo!$1:$1,0))</f>
        <v>Water: Semi-static system</v>
      </c>
      <c r="M1251" s="31" t="str">
        <f t="array" ref="M1251">INDEX(StudiesInfo!$1:$80,MATCH($E1251,StudiesInfo!$B:$B,0),MATCH(M$1,StudiesInfo!$1:$1,0))</f>
        <v>Every 24h</v>
      </c>
      <c r="N1251" s="35" t="str">
        <f t="array" ref="N1251">INDEX(StudiesInfo!$1:$80,MATCH($E1251,StudiesInfo!$B:$B,0),MATCH(N$1,StudiesInfo!$1:$1,0))</f>
        <v>10, 100</v>
      </c>
      <c r="O1251" s="31" t="str">
        <f t="array" ref="O1251">INDEX(StudiesInfo!$1:$80,MATCH($E1251,StudiesInfo!$B:$B,0),MATCH(O$1,StudiesInfo!$1:$1,0))</f>
        <v>µg/L</v>
      </c>
      <c r="P1251" s="31" t="str">
        <f t="array" ref="P1251">INDEX(StudiesInfo!$1:$80,MATCH($E1251,StudiesInfo!$B:$B,0),MATCH(P$1,StudiesInfo!$1:$1,0))</f>
        <v>Adult</v>
      </c>
      <c r="Q1251" s="31">
        <f t="array" ref="Q1251">INDEX(StudiesInfo!$1:$80,MATCH($E1251,StudiesInfo!$B:$B,0),MATCH(Q$1,StudiesInfo!$1:$1,0))</f>
        <v>4</v>
      </c>
      <c r="R1251" s="31" t="str">
        <f t="array" ref="R1251">INDEX(StudiesInfo!$1:$80,MATCH($E1251,StudiesInfo!$B:$B,0),MATCH(R$1,StudiesInfo!$1:$1,0))</f>
        <v>months</v>
      </c>
      <c r="S1251" s="31" t="str">
        <f t="array" ref="S1251">INDEX(StudiesInfo!$1:$80,MATCH($E1251,StudiesInfo!$B:$B,0),MATCH(S$1,StudiesInfo!$1:$1,0))</f>
        <v>7, 14, 21, 28, 35</v>
      </c>
      <c r="T1251" s="31" t="str">
        <f t="array" ref="T1251">INDEX(StudiesInfo!$1:$80,MATCH($E1251,StudiesInfo!$B:$B,0),MATCH(T$1,StudiesInfo!$1:$1,0))</f>
        <v>5-15 days,
15 days +</v>
      </c>
      <c r="U1251" s="31">
        <f t="array" ref="U1251">INDEX(StudiesInfo!$1:$80,MATCH($E1251,StudiesInfo!$B:$B,0),MATCH(U$1,StudiesInfo!$1:$1,0))</f>
        <v>0</v>
      </c>
      <c r="V1251" s="31" t="str">
        <f t="array" ref="V1251">INDEX(StudiesInfo!$1:$80,MATCH($E1251,StudiesInfo!$B:$B,0),MATCH(V$1,StudiesInfo!$1:$1,0))</f>
        <v>Adult</v>
      </c>
      <c r="W1251" s="50">
        <f t="array" ref="W1251">INDEX(StudiesInfo!$1:$80,MATCH($E1251,StudiesInfo!$B:$B,0),MATCH(W$1,StudiesInfo!$1:$1,0))</f>
        <v>45752</v>
      </c>
      <c r="X1251" s="31" t="str">
        <f t="array" ref="X1251">INDEX(StudiesInfo!$1:$80,MATCH($E1251,StudiesInfo!$B:$B,0),MATCH(X$1,StudiesInfo!$1:$1,0))</f>
        <v>months</v>
      </c>
      <c r="Y1251" s="30" t="s">
        <v>582</v>
      </c>
      <c r="Z1251" s="30" t="s">
        <v>597</v>
      </c>
      <c r="AA1251" s="30" t="s">
        <v>881</v>
      </c>
      <c r="AD1251" s="33" t="s">
        <v>1284</v>
      </c>
      <c r="AE1251" s="30" t="s">
        <v>587</v>
      </c>
      <c r="AF1251" s="30" t="s">
        <v>588</v>
      </c>
    </row>
    <row r="1252" ht="16.5" hidden="1" customHeight="1">
      <c r="A1252" s="30">
        <v>118.0</v>
      </c>
      <c r="B1252" s="31" t="str">
        <f t="array" ref="B1252">INDEX(StudiesInfo!$1:$80,MATCH($E1252,StudiesInfo!$B:$B,0),MATCH(B$1,StudiesInfo!$1:$1,0))</f>
        <v>Yes</v>
      </c>
      <c r="E1252" s="31" t="str">
        <f t="array" ref="E1252">INDEX(StudiesInfo!$1:$80,MATCH($A1252,StudiesInfo!$A:$A,0),MATCH(E$1,StudiesInfo!$1:$1,0))</f>
        <v>Umamaheswari et al., 2021</v>
      </c>
      <c r="F1252" s="31" t="str">
        <f t="array" ref="F1252">INDEX(StudiesInfo!$1:$80,MATCH($E1252,StudiesInfo!$B:$B,0),MATCH(F$1,StudiesInfo!$1:$1,0))</f>
        <v>94-107 nm</v>
      </c>
      <c r="G1252" s="31" t="str">
        <f t="array" ref="G1252">INDEX(StudiesInfo!$1:$80,MATCH($E1252,StudiesInfo!$B:$B,0),MATCH(G$1,StudiesInfo!$1:$1,0))</f>
        <v>nano</v>
      </c>
      <c r="H1252" s="31" t="str">
        <f t="array" ref="H1252">INDEX(StudiesInfo!$1:$80,MATCH($E1252,StudiesInfo!$B:$B,0),MATCH(H$1,StudiesInfo!$1:$1,0))</f>
        <v>Polystyrene (PS)</v>
      </c>
      <c r="I1252" s="31" t="str">
        <f t="array" ref="I1252">INDEX(StudiesInfo!$1:$80,MATCH($E1252,StudiesInfo!$B:$B,0),MATCH(I$1,StudiesInfo!$1:$1,0))</f>
        <v>Sphere</v>
      </c>
      <c r="J1252" s="32" t="str">
        <f t="array" ref="J1252">INDEX(StudiesInfo!$1:$80,MATCH($E1252,StudiesInfo!$B:$B,0),MATCH(J$1,StudiesInfo!$1:$1,0))</f>
        <v>Danio rerio</v>
      </c>
      <c r="K1252" s="31" t="str">
        <f t="array" ref="K1252">INDEX(StudiesInfo!$1:$80,MATCH($E1252,StudiesInfo!$B:$B,0),MATCH(K$1,StudiesInfo!$1:$1,0))</f>
        <v>M</v>
      </c>
      <c r="L1252" s="31" t="str">
        <f t="array" ref="L1252">INDEX(StudiesInfo!$1:$80,MATCH($E1252,StudiesInfo!$B:$B,0),MATCH(L$1,StudiesInfo!$1:$1,0))</f>
        <v>Water: Semi-static system</v>
      </c>
      <c r="M1252" s="31" t="str">
        <f t="array" ref="M1252">INDEX(StudiesInfo!$1:$80,MATCH($E1252,StudiesInfo!$B:$B,0),MATCH(M$1,StudiesInfo!$1:$1,0))</f>
        <v>Every 24h</v>
      </c>
      <c r="N1252" s="35" t="str">
        <f t="array" ref="N1252">INDEX(StudiesInfo!$1:$80,MATCH($E1252,StudiesInfo!$B:$B,0),MATCH(N$1,StudiesInfo!$1:$1,0))</f>
        <v>10, 100</v>
      </c>
      <c r="O1252" s="31" t="str">
        <f t="array" ref="O1252">INDEX(StudiesInfo!$1:$80,MATCH($E1252,StudiesInfo!$B:$B,0),MATCH(O$1,StudiesInfo!$1:$1,0))</f>
        <v>µg/L</v>
      </c>
      <c r="P1252" s="31" t="str">
        <f t="array" ref="P1252">INDEX(StudiesInfo!$1:$80,MATCH($E1252,StudiesInfo!$B:$B,0),MATCH(P$1,StudiesInfo!$1:$1,0))</f>
        <v>Adult</v>
      </c>
      <c r="Q1252" s="31">
        <f t="array" ref="Q1252">INDEX(StudiesInfo!$1:$80,MATCH($E1252,StudiesInfo!$B:$B,0),MATCH(Q$1,StudiesInfo!$1:$1,0))</f>
        <v>4</v>
      </c>
      <c r="R1252" s="31" t="str">
        <f t="array" ref="R1252">INDEX(StudiesInfo!$1:$80,MATCH($E1252,StudiesInfo!$B:$B,0),MATCH(R$1,StudiesInfo!$1:$1,0))</f>
        <v>months</v>
      </c>
      <c r="S1252" s="31" t="str">
        <f t="array" ref="S1252">INDEX(StudiesInfo!$1:$80,MATCH($E1252,StudiesInfo!$B:$B,0),MATCH(S$1,StudiesInfo!$1:$1,0))</f>
        <v>7, 14, 21, 28, 35</v>
      </c>
      <c r="T1252" s="31" t="str">
        <f t="array" ref="T1252">INDEX(StudiesInfo!$1:$80,MATCH($E1252,StudiesInfo!$B:$B,0),MATCH(T$1,StudiesInfo!$1:$1,0))</f>
        <v>5-15 days,
15 days +</v>
      </c>
      <c r="U1252" s="31">
        <f t="array" ref="U1252">INDEX(StudiesInfo!$1:$80,MATCH($E1252,StudiesInfo!$B:$B,0),MATCH(U$1,StudiesInfo!$1:$1,0))</f>
        <v>0</v>
      </c>
      <c r="V1252" s="31" t="str">
        <f t="array" ref="V1252">INDEX(StudiesInfo!$1:$80,MATCH($E1252,StudiesInfo!$B:$B,0),MATCH(V$1,StudiesInfo!$1:$1,0))</f>
        <v>Adult</v>
      </c>
      <c r="W1252" s="50">
        <f t="array" ref="W1252">INDEX(StudiesInfo!$1:$80,MATCH($E1252,StudiesInfo!$B:$B,0),MATCH(W$1,StudiesInfo!$1:$1,0))</f>
        <v>45752</v>
      </c>
      <c r="X1252" s="31" t="str">
        <f t="array" ref="X1252">INDEX(StudiesInfo!$1:$80,MATCH($E1252,StudiesInfo!$B:$B,0),MATCH(X$1,StudiesInfo!$1:$1,0))</f>
        <v>months</v>
      </c>
      <c r="Y1252" s="30" t="s">
        <v>582</v>
      </c>
      <c r="Z1252" s="30" t="s">
        <v>597</v>
      </c>
      <c r="AA1252" s="30" t="s">
        <v>881</v>
      </c>
      <c r="AD1252" s="33" t="s">
        <v>1285</v>
      </c>
      <c r="AE1252" s="30" t="s">
        <v>590</v>
      </c>
      <c r="AF1252" s="30" t="s">
        <v>596</v>
      </c>
    </row>
    <row r="1253" ht="16.5" hidden="1" customHeight="1">
      <c r="A1253" s="30">
        <v>118.0</v>
      </c>
      <c r="B1253" s="31" t="str">
        <f t="array" ref="B1253">INDEX(StudiesInfo!$1:$80,MATCH($E1253,StudiesInfo!$B:$B,0),MATCH(B$1,StudiesInfo!$1:$1,0))</f>
        <v>Yes</v>
      </c>
      <c r="E1253" s="31" t="str">
        <f t="array" ref="E1253">INDEX(StudiesInfo!$1:$80,MATCH($A1253,StudiesInfo!$A:$A,0),MATCH(E$1,StudiesInfo!$1:$1,0))</f>
        <v>Umamaheswari et al., 2021</v>
      </c>
      <c r="F1253" s="31" t="str">
        <f t="array" ref="F1253">INDEX(StudiesInfo!$1:$80,MATCH($E1253,StudiesInfo!$B:$B,0),MATCH(F$1,StudiesInfo!$1:$1,0))</f>
        <v>94-107 nm</v>
      </c>
      <c r="G1253" s="31" t="str">
        <f t="array" ref="G1253">INDEX(StudiesInfo!$1:$80,MATCH($E1253,StudiesInfo!$B:$B,0),MATCH(G$1,StudiesInfo!$1:$1,0))</f>
        <v>nano</v>
      </c>
      <c r="H1253" s="31" t="str">
        <f t="array" ref="H1253">INDEX(StudiesInfo!$1:$80,MATCH($E1253,StudiesInfo!$B:$B,0),MATCH(H$1,StudiesInfo!$1:$1,0))</f>
        <v>Polystyrene (PS)</v>
      </c>
      <c r="I1253" s="31" t="str">
        <f t="array" ref="I1253">INDEX(StudiesInfo!$1:$80,MATCH($E1253,StudiesInfo!$B:$B,0),MATCH(I$1,StudiesInfo!$1:$1,0))</f>
        <v>Sphere</v>
      </c>
      <c r="J1253" s="32" t="str">
        <f t="array" ref="J1253">INDEX(StudiesInfo!$1:$80,MATCH($E1253,StudiesInfo!$B:$B,0),MATCH(J$1,StudiesInfo!$1:$1,0))</f>
        <v>Danio rerio</v>
      </c>
      <c r="K1253" s="31" t="str">
        <f t="array" ref="K1253">INDEX(StudiesInfo!$1:$80,MATCH($E1253,StudiesInfo!$B:$B,0),MATCH(K$1,StudiesInfo!$1:$1,0))</f>
        <v>M</v>
      </c>
      <c r="L1253" s="31" t="str">
        <f t="array" ref="L1253">INDEX(StudiesInfo!$1:$80,MATCH($E1253,StudiesInfo!$B:$B,0),MATCH(L$1,StudiesInfo!$1:$1,0))</f>
        <v>Water: Semi-static system</v>
      </c>
      <c r="M1253" s="31" t="str">
        <f t="array" ref="M1253">INDEX(StudiesInfo!$1:$80,MATCH($E1253,StudiesInfo!$B:$B,0),MATCH(M$1,StudiesInfo!$1:$1,0))</f>
        <v>Every 24h</v>
      </c>
      <c r="N1253" s="35" t="str">
        <f t="array" ref="N1253">INDEX(StudiesInfo!$1:$80,MATCH($E1253,StudiesInfo!$B:$B,0),MATCH(N$1,StudiesInfo!$1:$1,0))</f>
        <v>10, 100</v>
      </c>
      <c r="O1253" s="31" t="str">
        <f t="array" ref="O1253">INDEX(StudiesInfo!$1:$80,MATCH($E1253,StudiesInfo!$B:$B,0),MATCH(O$1,StudiesInfo!$1:$1,0))</f>
        <v>µg/L</v>
      </c>
      <c r="P1253" s="31" t="str">
        <f t="array" ref="P1253">INDEX(StudiesInfo!$1:$80,MATCH($E1253,StudiesInfo!$B:$B,0),MATCH(P$1,StudiesInfo!$1:$1,0))</f>
        <v>Adult</v>
      </c>
      <c r="Q1253" s="31">
        <f t="array" ref="Q1253">INDEX(StudiesInfo!$1:$80,MATCH($E1253,StudiesInfo!$B:$B,0),MATCH(Q$1,StudiesInfo!$1:$1,0))</f>
        <v>4</v>
      </c>
      <c r="R1253" s="31" t="str">
        <f t="array" ref="R1253">INDEX(StudiesInfo!$1:$80,MATCH($E1253,StudiesInfo!$B:$B,0),MATCH(R$1,StudiesInfo!$1:$1,0))</f>
        <v>months</v>
      </c>
      <c r="S1253" s="31" t="str">
        <f t="array" ref="S1253">INDEX(StudiesInfo!$1:$80,MATCH($E1253,StudiesInfo!$B:$B,0),MATCH(S$1,StudiesInfo!$1:$1,0))</f>
        <v>7, 14, 21, 28, 35</v>
      </c>
      <c r="T1253" s="31" t="str">
        <f t="array" ref="T1253">INDEX(StudiesInfo!$1:$80,MATCH($E1253,StudiesInfo!$B:$B,0),MATCH(T$1,StudiesInfo!$1:$1,0))</f>
        <v>5-15 days,
15 days +</v>
      </c>
      <c r="U1253" s="31">
        <f t="array" ref="U1253">INDEX(StudiesInfo!$1:$80,MATCH($E1253,StudiesInfo!$B:$B,0),MATCH(U$1,StudiesInfo!$1:$1,0))</f>
        <v>0</v>
      </c>
      <c r="V1253" s="31" t="str">
        <f t="array" ref="V1253">INDEX(StudiesInfo!$1:$80,MATCH($E1253,StudiesInfo!$B:$B,0),MATCH(V$1,StudiesInfo!$1:$1,0))</f>
        <v>Adult</v>
      </c>
      <c r="W1253" s="50">
        <f t="array" ref="W1253">INDEX(StudiesInfo!$1:$80,MATCH($E1253,StudiesInfo!$B:$B,0),MATCH(W$1,StudiesInfo!$1:$1,0))</f>
        <v>45752</v>
      </c>
      <c r="X1253" s="31" t="str">
        <f t="array" ref="X1253">INDEX(StudiesInfo!$1:$80,MATCH($E1253,StudiesInfo!$B:$B,0),MATCH(X$1,StudiesInfo!$1:$1,0))</f>
        <v>months</v>
      </c>
      <c r="Y1253" s="30" t="s">
        <v>582</v>
      </c>
      <c r="Z1253" s="30" t="s">
        <v>597</v>
      </c>
      <c r="AA1253" s="30" t="s">
        <v>881</v>
      </c>
      <c r="AD1253" s="33" t="s">
        <v>1286</v>
      </c>
      <c r="AE1253" s="30" t="s">
        <v>590</v>
      </c>
      <c r="AF1253" s="30" t="s">
        <v>596</v>
      </c>
    </row>
    <row r="1254" ht="16.5" hidden="1" customHeight="1">
      <c r="A1254" s="30">
        <v>118.0</v>
      </c>
      <c r="B1254" s="31" t="str">
        <f t="array" ref="B1254">INDEX(StudiesInfo!$1:$80,MATCH($E1254,StudiesInfo!$B:$B,0),MATCH(B$1,StudiesInfo!$1:$1,0))</f>
        <v>Yes</v>
      </c>
      <c r="E1254" s="31" t="str">
        <f t="array" ref="E1254">INDEX(StudiesInfo!$1:$80,MATCH($A1254,StudiesInfo!$A:$A,0),MATCH(E$1,StudiesInfo!$1:$1,0))</f>
        <v>Umamaheswari et al., 2021</v>
      </c>
      <c r="F1254" s="31" t="str">
        <f t="array" ref="F1254">INDEX(StudiesInfo!$1:$80,MATCH($E1254,StudiesInfo!$B:$B,0),MATCH(F$1,StudiesInfo!$1:$1,0))</f>
        <v>94-107 nm</v>
      </c>
      <c r="G1254" s="31" t="str">
        <f t="array" ref="G1254">INDEX(StudiesInfo!$1:$80,MATCH($E1254,StudiesInfo!$B:$B,0),MATCH(G$1,StudiesInfo!$1:$1,0))</f>
        <v>nano</v>
      </c>
      <c r="H1254" s="31" t="str">
        <f t="array" ref="H1254">INDEX(StudiesInfo!$1:$80,MATCH($E1254,StudiesInfo!$B:$B,0),MATCH(H$1,StudiesInfo!$1:$1,0))</f>
        <v>Polystyrene (PS)</v>
      </c>
      <c r="I1254" s="31" t="str">
        <f t="array" ref="I1254">INDEX(StudiesInfo!$1:$80,MATCH($E1254,StudiesInfo!$B:$B,0),MATCH(I$1,StudiesInfo!$1:$1,0))</f>
        <v>Sphere</v>
      </c>
      <c r="J1254" s="32" t="str">
        <f t="array" ref="J1254">INDEX(StudiesInfo!$1:$80,MATCH($E1254,StudiesInfo!$B:$B,0),MATCH(J$1,StudiesInfo!$1:$1,0))</f>
        <v>Danio rerio</v>
      </c>
      <c r="K1254" s="31" t="str">
        <f t="array" ref="K1254">INDEX(StudiesInfo!$1:$80,MATCH($E1254,StudiesInfo!$B:$B,0),MATCH(K$1,StudiesInfo!$1:$1,0))</f>
        <v>M</v>
      </c>
      <c r="L1254" s="31" t="str">
        <f t="array" ref="L1254">INDEX(StudiesInfo!$1:$80,MATCH($E1254,StudiesInfo!$B:$B,0),MATCH(L$1,StudiesInfo!$1:$1,0))</f>
        <v>Water: Semi-static system</v>
      </c>
      <c r="M1254" s="31" t="str">
        <f t="array" ref="M1254">INDEX(StudiesInfo!$1:$80,MATCH($E1254,StudiesInfo!$B:$B,0),MATCH(M$1,StudiesInfo!$1:$1,0))</f>
        <v>Every 24h</v>
      </c>
      <c r="N1254" s="35" t="str">
        <f t="array" ref="N1254">INDEX(StudiesInfo!$1:$80,MATCH($E1254,StudiesInfo!$B:$B,0),MATCH(N$1,StudiesInfo!$1:$1,0))</f>
        <v>10, 100</v>
      </c>
      <c r="O1254" s="31" t="str">
        <f t="array" ref="O1254">INDEX(StudiesInfo!$1:$80,MATCH($E1254,StudiesInfo!$B:$B,0),MATCH(O$1,StudiesInfo!$1:$1,0))</f>
        <v>µg/L</v>
      </c>
      <c r="P1254" s="31" t="str">
        <f t="array" ref="P1254">INDEX(StudiesInfo!$1:$80,MATCH($E1254,StudiesInfo!$B:$B,0),MATCH(P$1,StudiesInfo!$1:$1,0))</f>
        <v>Adult</v>
      </c>
      <c r="Q1254" s="31">
        <f t="array" ref="Q1254">INDEX(StudiesInfo!$1:$80,MATCH($E1254,StudiesInfo!$B:$B,0),MATCH(Q$1,StudiesInfo!$1:$1,0))</f>
        <v>4</v>
      </c>
      <c r="R1254" s="31" t="str">
        <f t="array" ref="R1254">INDEX(StudiesInfo!$1:$80,MATCH($E1254,StudiesInfo!$B:$B,0),MATCH(R$1,StudiesInfo!$1:$1,0))</f>
        <v>months</v>
      </c>
      <c r="S1254" s="31" t="str">
        <f t="array" ref="S1254">INDEX(StudiesInfo!$1:$80,MATCH($E1254,StudiesInfo!$B:$B,0),MATCH(S$1,StudiesInfo!$1:$1,0))</f>
        <v>7, 14, 21, 28, 35</v>
      </c>
      <c r="T1254" s="31" t="str">
        <f t="array" ref="T1254">INDEX(StudiesInfo!$1:$80,MATCH($E1254,StudiesInfo!$B:$B,0),MATCH(T$1,StudiesInfo!$1:$1,0))</f>
        <v>5-15 days,
15 days +</v>
      </c>
      <c r="U1254" s="31">
        <f t="array" ref="U1254">INDEX(StudiesInfo!$1:$80,MATCH($E1254,StudiesInfo!$B:$B,0),MATCH(U$1,StudiesInfo!$1:$1,0))</f>
        <v>0</v>
      </c>
      <c r="V1254" s="31" t="str">
        <f t="array" ref="V1254">INDEX(StudiesInfo!$1:$80,MATCH($E1254,StudiesInfo!$B:$B,0),MATCH(V$1,StudiesInfo!$1:$1,0))</f>
        <v>Adult</v>
      </c>
      <c r="W1254" s="50">
        <f t="array" ref="W1254">INDEX(StudiesInfo!$1:$80,MATCH($E1254,StudiesInfo!$B:$B,0),MATCH(W$1,StudiesInfo!$1:$1,0))</f>
        <v>45752</v>
      </c>
      <c r="X1254" s="31" t="str">
        <f t="array" ref="X1254">INDEX(StudiesInfo!$1:$80,MATCH($E1254,StudiesInfo!$B:$B,0),MATCH(X$1,StudiesInfo!$1:$1,0))</f>
        <v>months</v>
      </c>
      <c r="Y1254" s="30" t="s">
        <v>582</v>
      </c>
      <c r="Z1254" s="30" t="s">
        <v>597</v>
      </c>
      <c r="AA1254" s="30" t="s">
        <v>881</v>
      </c>
      <c r="AD1254" s="33" t="s">
        <v>1287</v>
      </c>
      <c r="AE1254" s="30" t="s">
        <v>587</v>
      </c>
      <c r="AF1254" s="30" t="s">
        <v>588</v>
      </c>
    </row>
    <row r="1255" ht="16.5" hidden="1" customHeight="1">
      <c r="A1255" s="30">
        <v>118.0</v>
      </c>
      <c r="B1255" s="31" t="str">
        <f t="array" ref="B1255">INDEX(StudiesInfo!$1:$80,MATCH($E1255,StudiesInfo!$B:$B,0),MATCH(B$1,StudiesInfo!$1:$1,0))</f>
        <v>Yes</v>
      </c>
      <c r="E1255" s="31" t="str">
        <f t="array" ref="E1255">INDEX(StudiesInfo!$1:$80,MATCH($A1255,StudiesInfo!$A:$A,0),MATCH(E$1,StudiesInfo!$1:$1,0))</f>
        <v>Umamaheswari et al., 2021</v>
      </c>
      <c r="F1255" s="31" t="str">
        <f t="array" ref="F1255">INDEX(StudiesInfo!$1:$80,MATCH($E1255,StudiesInfo!$B:$B,0),MATCH(F$1,StudiesInfo!$1:$1,0))</f>
        <v>94-107 nm</v>
      </c>
      <c r="G1255" s="31" t="str">
        <f t="array" ref="G1255">INDEX(StudiesInfo!$1:$80,MATCH($E1255,StudiesInfo!$B:$B,0),MATCH(G$1,StudiesInfo!$1:$1,0))</f>
        <v>nano</v>
      </c>
      <c r="H1255" s="31" t="str">
        <f t="array" ref="H1255">INDEX(StudiesInfo!$1:$80,MATCH($E1255,StudiesInfo!$B:$B,0),MATCH(H$1,StudiesInfo!$1:$1,0))</f>
        <v>Polystyrene (PS)</v>
      </c>
      <c r="I1255" s="31" t="str">
        <f t="array" ref="I1255">INDEX(StudiesInfo!$1:$80,MATCH($E1255,StudiesInfo!$B:$B,0),MATCH(I$1,StudiesInfo!$1:$1,0))</f>
        <v>Sphere</v>
      </c>
      <c r="J1255" s="32" t="str">
        <f t="array" ref="J1255">INDEX(StudiesInfo!$1:$80,MATCH($E1255,StudiesInfo!$B:$B,0),MATCH(J$1,StudiesInfo!$1:$1,0))</f>
        <v>Danio rerio</v>
      </c>
      <c r="K1255" s="31" t="str">
        <f t="array" ref="K1255">INDEX(StudiesInfo!$1:$80,MATCH($E1255,StudiesInfo!$B:$B,0),MATCH(K$1,StudiesInfo!$1:$1,0))</f>
        <v>M</v>
      </c>
      <c r="L1255" s="31" t="str">
        <f t="array" ref="L1255">INDEX(StudiesInfo!$1:$80,MATCH($E1255,StudiesInfo!$B:$B,0),MATCH(L$1,StudiesInfo!$1:$1,0))</f>
        <v>Water: Semi-static system</v>
      </c>
      <c r="M1255" s="31" t="str">
        <f t="array" ref="M1255">INDEX(StudiesInfo!$1:$80,MATCH($E1255,StudiesInfo!$B:$B,0),MATCH(M$1,StudiesInfo!$1:$1,0))</f>
        <v>Every 24h</v>
      </c>
      <c r="N1255" s="35" t="str">
        <f t="array" ref="N1255">INDEX(StudiesInfo!$1:$80,MATCH($E1255,StudiesInfo!$B:$B,0),MATCH(N$1,StudiesInfo!$1:$1,0))</f>
        <v>10, 100</v>
      </c>
      <c r="O1255" s="31" t="str">
        <f t="array" ref="O1255">INDEX(StudiesInfo!$1:$80,MATCH($E1255,StudiesInfo!$B:$B,0),MATCH(O$1,StudiesInfo!$1:$1,0))</f>
        <v>µg/L</v>
      </c>
      <c r="P1255" s="31" t="str">
        <f t="array" ref="P1255">INDEX(StudiesInfo!$1:$80,MATCH($E1255,StudiesInfo!$B:$B,0),MATCH(P$1,StudiesInfo!$1:$1,0))</f>
        <v>Adult</v>
      </c>
      <c r="Q1255" s="31">
        <f t="array" ref="Q1255">INDEX(StudiesInfo!$1:$80,MATCH($E1255,StudiesInfo!$B:$B,0),MATCH(Q$1,StudiesInfo!$1:$1,0))</f>
        <v>4</v>
      </c>
      <c r="R1255" s="31" t="str">
        <f t="array" ref="R1255">INDEX(StudiesInfo!$1:$80,MATCH($E1255,StudiesInfo!$B:$B,0),MATCH(R$1,StudiesInfo!$1:$1,0))</f>
        <v>months</v>
      </c>
      <c r="S1255" s="31" t="str">
        <f t="array" ref="S1255">INDEX(StudiesInfo!$1:$80,MATCH($E1255,StudiesInfo!$B:$B,0),MATCH(S$1,StudiesInfo!$1:$1,0))</f>
        <v>7, 14, 21, 28, 35</v>
      </c>
      <c r="T1255" s="31" t="str">
        <f t="array" ref="T1255">INDEX(StudiesInfo!$1:$80,MATCH($E1255,StudiesInfo!$B:$B,0),MATCH(T$1,StudiesInfo!$1:$1,0))</f>
        <v>5-15 days,
15 days +</v>
      </c>
      <c r="U1255" s="31">
        <f t="array" ref="U1255">INDEX(StudiesInfo!$1:$80,MATCH($E1255,StudiesInfo!$B:$B,0),MATCH(U$1,StudiesInfo!$1:$1,0))</f>
        <v>0</v>
      </c>
      <c r="V1255" s="31" t="str">
        <f t="array" ref="V1255">INDEX(StudiesInfo!$1:$80,MATCH($E1255,StudiesInfo!$B:$B,0),MATCH(V$1,StudiesInfo!$1:$1,0))</f>
        <v>Adult</v>
      </c>
      <c r="W1255" s="50">
        <f t="array" ref="W1255">INDEX(StudiesInfo!$1:$80,MATCH($E1255,StudiesInfo!$B:$B,0),MATCH(W$1,StudiesInfo!$1:$1,0))</f>
        <v>45752</v>
      </c>
      <c r="X1255" s="31" t="str">
        <f t="array" ref="X1255">INDEX(StudiesInfo!$1:$80,MATCH($E1255,StudiesInfo!$B:$B,0),MATCH(X$1,StudiesInfo!$1:$1,0))</f>
        <v>months</v>
      </c>
      <c r="Y1255" s="30" t="s">
        <v>582</v>
      </c>
      <c r="Z1255" s="30" t="s">
        <v>597</v>
      </c>
      <c r="AA1255" s="30" t="s">
        <v>881</v>
      </c>
      <c r="AD1255" s="33" t="s">
        <v>1288</v>
      </c>
      <c r="AE1255" s="30" t="s">
        <v>590</v>
      </c>
      <c r="AF1255" s="30" t="s">
        <v>596</v>
      </c>
    </row>
    <row r="1256" ht="16.5" hidden="1" customHeight="1">
      <c r="A1256" s="30">
        <v>118.0</v>
      </c>
      <c r="B1256" s="31" t="str">
        <f t="array" ref="B1256">INDEX(StudiesInfo!$1:$80,MATCH($E1256,StudiesInfo!$B:$B,0),MATCH(B$1,StudiesInfo!$1:$1,0))</f>
        <v>Yes</v>
      </c>
      <c r="E1256" s="31" t="str">
        <f t="array" ref="E1256">INDEX(StudiesInfo!$1:$80,MATCH($A1256,StudiesInfo!$A:$A,0),MATCH(E$1,StudiesInfo!$1:$1,0))</f>
        <v>Umamaheswari et al., 2021</v>
      </c>
      <c r="F1256" s="31" t="str">
        <f t="array" ref="F1256">INDEX(StudiesInfo!$1:$80,MATCH($E1256,StudiesInfo!$B:$B,0),MATCH(F$1,StudiesInfo!$1:$1,0))</f>
        <v>94-107 nm</v>
      </c>
      <c r="G1256" s="31" t="str">
        <f t="array" ref="G1256">INDEX(StudiesInfo!$1:$80,MATCH($E1256,StudiesInfo!$B:$B,0),MATCH(G$1,StudiesInfo!$1:$1,0))</f>
        <v>nano</v>
      </c>
      <c r="H1256" s="31" t="str">
        <f t="array" ref="H1256">INDEX(StudiesInfo!$1:$80,MATCH($E1256,StudiesInfo!$B:$B,0),MATCH(H$1,StudiesInfo!$1:$1,0))</f>
        <v>Polystyrene (PS)</v>
      </c>
      <c r="I1256" s="31" t="str">
        <f t="array" ref="I1256">INDEX(StudiesInfo!$1:$80,MATCH($E1256,StudiesInfo!$B:$B,0),MATCH(I$1,StudiesInfo!$1:$1,0))</f>
        <v>Sphere</v>
      </c>
      <c r="J1256" s="32" t="str">
        <f t="array" ref="J1256">INDEX(StudiesInfo!$1:$80,MATCH($E1256,StudiesInfo!$B:$B,0),MATCH(J$1,StudiesInfo!$1:$1,0))</f>
        <v>Danio rerio</v>
      </c>
      <c r="K1256" s="31" t="str">
        <f t="array" ref="K1256">INDEX(StudiesInfo!$1:$80,MATCH($E1256,StudiesInfo!$B:$B,0),MATCH(K$1,StudiesInfo!$1:$1,0))</f>
        <v>M</v>
      </c>
      <c r="L1256" s="31" t="str">
        <f t="array" ref="L1256">INDEX(StudiesInfo!$1:$80,MATCH($E1256,StudiesInfo!$B:$B,0),MATCH(L$1,StudiesInfo!$1:$1,0))</f>
        <v>Water: Semi-static system</v>
      </c>
      <c r="M1256" s="31" t="str">
        <f t="array" ref="M1256">INDEX(StudiesInfo!$1:$80,MATCH($E1256,StudiesInfo!$B:$B,0),MATCH(M$1,StudiesInfo!$1:$1,0))</f>
        <v>Every 24h</v>
      </c>
      <c r="N1256" s="35" t="str">
        <f t="array" ref="N1256">INDEX(StudiesInfo!$1:$80,MATCH($E1256,StudiesInfo!$B:$B,0),MATCH(N$1,StudiesInfo!$1:$1,0))</f>
        <v>10, 100</v>
      </c>
      <c r="O1256" s="31" t="str">
        <f t="array" ref="O1256">INDEX(StudiesInfo!$1:$80,MATCH($E1256,StudiesInfo!$B:$B,0),MATCH(O$1,StudiesInfo!$1:$1,0))</f>
        <v>µg/L</v>
      </c>
      <c r="P1256" s="31" t="str">
        <f t="array" ref="P1256">INDEX(StudiesInfo!$1:$80,MATCH($E1256,StudiesInfo!$B:$B,0),MATCH(P$1,StudiesInfo!$1:$1,0))</f>
        <v>Adult</v>
      </c>
      <c r="Q1256" s="31">
        <f t="array" ref="Q1256">INDEX(StudiesInfo!$1:$80,MATCH($E1256,StudiesInfo!$B:$B,0),MATCH(Q$1,StudiesInfo!$1:$1,0))</f>
        <v>4</v>
      </c>
      <c r="R1256" s="31" t="str">
        <f t="array" ref="R1256">INDEX(StudiesInfo!$1:$80,MATCH($E1256,StudiesInfo!$B:$B,0),MATCH(R$1,StudiesInfo!$1:$1,0))</f>
        <v>months</v>
      </c>
      <c r="S1256" s="31" t="str">
        <f t="array" ref="S1256">INDEX(StudiesInfo!$1:$80,MATCH($E1256,StudiesInfo!$B:$B,0),MATCH(S$1,StudiesInfo!$1:$1,0))</f>
        <v>7, 14, 21, 28, 35</v>
      </c>
      <c r="T1256" s="31" t="str">
        <f t="array" ref="T1256">INDEX(StudiesInfo!$1:$80,MATCH($E1256,StudiesInfo!$B:$B,0),MATCH(T$1,StudiesInfo!$1:$1,0))</f>
        <v>5-15 days,
15 days +</v>
      </c>
      <c r="U1256" s="31">
        <f t="array" ref="U1256">INDEX(StudiesInfo!$1:$80,MATCH($E1256,StudiesInfo!$B:$B,0),MATCH(U$1,StudiesInfo!$1:$1,0))</f>
        <v>0</v>
      </c>
      <c r="V1256" s="31" t="str">
        <f t="array" ref="V1256">INDEX(StudiesInfo!$1:$80,MATCH($E1256,StudiesInfo!$B:$B,0),MATCH(V$1,StudiesInfo!$1:$1,0))</f>
        <v>Adult</v>
      </c>
      <c r="W1256" s="50">
        <f t="array" ref="W1256">INDEX(StudiesInfo!$1:$80,MATCH($E1256,StudiesInfo!$B:$B,0),MATCH(W$1,StudiesInfo!$1:$1,0))</f>
        <v>45752</v>
      </c>
      <c r="X1256" s="31" t="str">
        <f t="array" ref="X1256">INDEX(StudiesInfo!$1:$80,MATCH($E1256,StudiesInfo!$B:$B,0),MATCH(X$1,StudiesInfo!$1:$1,0))</f>
        <v>months</v>
      </c>
      <c r="Y1256" s="30" t="s">
        <v>582</v>
      </c>
      <c r="Z1256" s="30" t="s">
        <v>597</v>
      </c>
      <c r="AA1256" s="30" t="s">
        <v>881</v>
      </c>
      <c r="AD1256" s="33" t="s">
        <v>1289</v>
      </c>
      <c r="AE1256" s="30" t="s">
        <v>590</v>
      </c>
      <c r="AF1256" s="30" t="s">
        <v>596</v>
      </c>
    </row>
    <row r="1257" ht="16.5" hidden="1" customHeight="1">
      <c r="A1257" s="30">
        <v>118.0</v>
      </c>
      <c r="B1257" s="31" t="str">
        <f t="array" ref="B1257">INDEX(StudiesInfo!$1:$80,MATCH($E1257,StudiesInfo!$B:$B,0),MATCH(B$1,StudiesInfo!$1:$1,0))</f>
        <v>Yes</v>
      </c>
      <c r="E1257" s="31" t="str">
        <f t="array" ref="E1257">INDEX(StudiesInfo!$1:$80,MATCH($A1257,StudiesInfo!$A:$A,0),MATCH(E$1,StudiesInfo!$1:$1,0))</f>
        <v>Umamaheswari et al., 2021</v>
      </c>
      <c r="F1257" s="31" t="str">
        <f t="array" ref="F1257">INDEX(StudiesInfo!$1:$80,MATCH($E1257,StudiesInfo!$B:$B,0),MATCH(F$1,StudiesInfo!$1:$1,0))</f>
        <v>94-107 nm</v>
      </c>
      <c r="G1257" s="31" t="str">
        <f t="array" ref="G1257">INDEX(StudiesInfo!$1:$80,MATCH($E1257,StudiesInfo!$B:$B,0),MATCH(G$1,StudiesInfo!$1:$1,0))</f>
        <v>nano</v>
      </c>
      <c r="H1257" s="31" t="str">
        <f t="array" ref="H1257">INDEX(StudiesInfo!$1:$80,MATCH($E1257,StudiesInfo!$B:$B,0),MATCH(H$1,StudiesInfo!$1:$1,0))</f>
        <v>Polystyrene (PS)</v>
      </c>
      <c r="I1257" s="31" t="str">
        <f t="array" ref="I1257">INDEX(StudiesInfo!$1:$80,MATCH($E1257,StudiesInfo!$B:$B,0),MATCH(I$1,StudiesInfo!$1:$1,0))</f>
        <v>Sphere</v>
      </c>
      <c r="J1257" s="32" t="str">
        <f t="array" ref="J1257">INDEX(StudiesInfo!$1:$80,MATCH($E1257,StudiesInfo!$B:$B,0),MATCH(J$1,StudiesInfo!$1:$1,0))</f>
        <v>Danio rerio</v>
      </c>
      <c r="K1257" s="31" t="str">
        <f t="array" ref="K1257">INDEX(StudiesInfo!$1:$80,MATCH($E1257,StudiesInfo!$B:$B,0),MATCH(K$1,StudiesInfo!$1:$1,0))</f>
        <v>M</v>
      </c>
      <c r="L1257" s="31" t="str">
        <f t="array" ref="L1257">INDEX(StudiesInfo!$1:$80,MATCH($E1257,StudiesInfo!$B:$B,0),MATCH(L$1,StudiesInfo!$1:$1,0))</f>
        <v>Water: Semi-static system</v>
      </c>
      <c r="M1257" s="31" t="str">
        <f t="array" ref="M1257">INDEX(StudiesInfo!$1:$80,MATCH($E1257,StudiesInfo!$B:$B,0),MATCH(M$1,StudiesInfo!$1:$1,0))</f>
        <v>Every 24h</v>
      </c>
      <c r="N1257" s="35" t="str">
        <f t="array" ref="N1257">INDEX(StudiesInfo!$1:$80,MATCH($E1257,StudiesInfo!$B:$B,0),MATCH(N$1,StudiesInfo!$1:$1,0))</f>
        <v>10, 100</v>
      </c>
      <c r="O1257" s="31" t="str">
        <f t="array" ref="O1257">INDEX(StudiesInfo!$1:$80,MATCH($E1257,StudiesInfo!$B:$B,0),MATCH(O$1,StudiesInfo!$1:$1,0))</f>
        <v>µg/L</v>
      </c>
      <c r="P1257" s="31" t="str">
        <f t="array" ref="P1257">INDEX(StudiesInfo!$1:$80,MATCH($E1257,StudiesInfo!$B:$B,0),MATCH(P$1,StudiesInfo!$1:$1,0))</f>
        <v>Adult</v>
      </c>
      <c r="Q1257" s="31">
        <f t="array" ref="Q1257">INDEX(StudiesInfo!$1:$80,MATCH($E1257,StudiesInfo!$B:$B,0),MATCH(Q$1,StudiesInfo!$1:$1,0))</f>
        <v>4</v>
      </c>
      <c r="R1257" s="31" t="str">
        <f t="array" ref="R1257">INDEX(StudiesInfo!$1:$80,MATCH($E1257,StudiesInfo!$B:$B,0),MATCH(R$1,StudiesInfo!$1:$1,0))</f>
        <v>months</v>
      </c>
      <c r="S1257" s="31" t="str">
        <f t="array" ref="S1257">INDEX(StudiesInfo!$1:$80,MATCH($E1257,StudiesInfo!$B:$B,0),MATCH(S$1,StudiesInfo!$1:$1,0))</f>
        <v>7, 14, 21, 28, 35</v>
      </c>
      <c r="T1257" s="31" t="str">
        <f t="array" ref="T1257">INDEX(StudiesInfo!$1:$80,MATCH($E1257,StudiesInfo!$B:$B,0),MATCH(T$1,StudiesInfo!$1:$1,0))</f>
        <v>5-15 days,
15 days +</v>
      </c>
      <c r="U1257" s="31">
        <f t="array" ref="U1257">INDEX(StudiesInfo!$1:$80,MATCH($E1257,StudiesInfo!$B:$B,0),MATCH(U$1,StudiesInfo!$1:$1,0))</f>
        <v>0</v>
      </c>
      <c r="V1257" s="31" t="str">
        <f t="array" ref="V1257">INDEX(StudiesInfo!$1:$80,MATCH($E1257,StudiesInfo!$B:$B,0),MATCH(V$1,StudiesInfo!$1:$1,0))</f>
        <v>Adult</v>
      </c>
      <c r="W1257" s="50">
        <f t="array" ref="W1257">INDEX(StudiesInfo!$1:$80,MATCH($E1257,StudiesInfo!$B:$B,0),MATCH(W$1,StudiesInfo!$1:$1,0))</f>
        <v>45752</v>
      </c>
      <c r="X1257" s="31" t="str">
        <f t="array" ref="X1257">INDEX(StudiesInfo!$1:$80,MATCH($E1257,StudiesInfo!$B:$B,0),MATCH(X$1,StudiesInfo!$1:$1,0))</f>
        <v>months</v>
      </c>
      <c r="Y1257" s="30" t="s">
        <v>582</v>
      </c>
      <c r="Z1257" s="30" t="s">
        <v>597</v>
      </c>
      <c r="AA1257" s="30" t="s">
        <v>881</v>
      </c>
      <c r="AD1257" s="33" t="s">
        <v>1290</v>
      </c>
      <c r="AE1257" s="30" t="s">
        <v>587</v>
      </c>
      <c r="AF1257" s="30" t="s">
        <v>588</v>
      </c>
    </row>
    <row r="1258" ht="16.5" hidden="1" customHeight="1">
      <c r="A1258" s="30">
        <v>118.0</v>
      </c>
      <c r="B1258" s="31" t="str">
        <f t="array" ref="B1258">INDEX(StudiesInfo!$1:$80,MATCH($E1258,StudiesInfo!$B:$B,0),MATCH(B$1,StudiesInfo!$1:$1,0))</f>
        <v>Yes</v>
      </c>
      <c r="E1258" s="31" t="str">
        <f t="array" ref="E1258">INDEX(StudiesInfo!$1:$80,MATCH($A1258,StudiesInfo!$A:$A,0),MATCH(E$1,StudiesInfo!$1:$1,0))</f>
        <v>Umamaheswari et al., 2021</v>
      </c>
      <c r="F1258" s="31" t="str">
        <f t="array" ref="F1258">INDEX(StudiesInfo!$1:$80,MATCH($E1258,StudiesInfo!$B:$B,0),MATCH(F$1,StudiesInfo!$1:$1,0))</f>
        <v>94-107 nm</v>
      </c>
      <c r="G1258" s="31" t="str">
        <f t="array" ref="G1258">INDEX(StudiesInfo!$1:$80,MATCH($E1258,StudiesInfo!$B:$B,0),MATCH(G$1,StudiesInfo!$1:$1,0))</f>
        <v>nano</v>
      </c>
      <c r="H1258" s="31" t="str">
        <f t="array" ref="H1258">INDEX(StudiesInfo!$1:$80,MATCH($E1258,StudiesInfo!$B:$B,0),MATCH(H$1,StudiesInfo!$1:$1,0))</f>
        <v>Polystyrene (PS)</v>
      </c>
      <c r="I1258" s="31" t="str">
        <f t="array" ref="I1258">INDEX(StudiesInfo!$1:$80,MATCH($E1258,StudiesInfo!$B:$B,0),MATCH(I$1,StudiesInfo!$1:$1,0))</f>
        <v>Sphere</v>
      </c>
      <c r="J1258" s="32" t="str">
        <f t="array" ref="J1258">INDEX(StudiesInfo!$1:$80,MATCH($E1258,StudiesInfo!$B:$B,0),MATCH(J$1,StudiesInfo!$1:$1,0))</f>
        <v>Danio rerio</v>
      </c>
      <c r="K1258" s="31" t="str">
        <f t="array" ref="K1258">INDEX(StudiesInfo!$1:$80,MATCH($E1258,StudiesInfo!$B:$B,0),MATCH(K$1,StudiesInfo!$1:$1,0))</f>
        <v>M</v>
      </c>
      <c r="L1258" s="31" t="str">
        <f t="array" ref="L1258">INDEX(StudiesInfo!$1:$80,MATCH($E1258,StudiesInfo!$B:$B,0),MATCH(L$1,StudiesInfo!$1:$1,0))</f>
        <v>Water: Semi-static system</v>
      </c>
      <c r="M1258" s="31" t="str">
        <f t="array" ref="M1258">INDEX(StudiesInfo!$1:$80,MATCH($E1258,StudiesInfo!$B:$B,0),MATCH(M$1,StudiesInfo!$1:$1,0))</f>
        <v>Every 24h</v>
      </c>
      <c r="N1258" s="35" t="str">
        <f t="array" ref="N1258">INDEX(StudiesInfo!$1:$80,MATCH($E1258,StudiesInfo!$B:$B,0),MATCH(N$1,StudiesInfo!$1:$1,0))</f>
        <v>10, 100</v>
      </c>
      <c r="O1258" s="31" t="str">
        <f t="array" ref="O1258">INDEX(StudiesInfo!$1:$80,MATCH($E1258,StudiesInfo!$B:$B,0),MATCH(O$1,StudiesInfo!$1:$1,0))</f>
        <v>µg/L</v>
      </c>
      <c r="P1258" s="31" t="str">
        <f t="array" ref="P1258">INDEX(StudiesInfo!$1:$80,MATCH($E1258,StudiesInfo!$B:$B,0),MATCH(P$1,StudiesInfo!$1:$1,0))</f>
        <v>Adult</v>
      </c>
      <c r="Q1258" s="31">
        <f t="array" ref="Q1258">INDEX(StudiesInfo!$1:$80,MATCH($E1258,StudiesInfo!$B:$B,0),MATCH(Q$1,StudiesInfo!$1:$1,0))</f>
        <v>4</v>
      </c>
      <c r="R1258" s="31" t="str">
        <f t="array" ref="R1258">INDEX(StudiesInfo!$1:$80,MATCH($E1258,StudiesInfo!$B:$B,0),MATCH(R$1,StudiesInfo!$1:$1,0))</f>
        <v>months</v>
      </c>
      <c r="S1258" s="31" t="str">
        <f t="array" ref="S1258">INDEX(StudiesInfo!$1:$80,MATCH($E1258,StudiesInfo!$B:$B,0),MATCH(S$1,StudiesInfo!$1:$1,0))</f>
        <v>7, 14, 21, 28, 35</v>
      </c>
      <c r="T1258" s="31" t="str">
        <f t="array" ref="T1258">INDEX(StudiesInfo!$1:$80,MATCH($E1258,StudiesInfo!$B:$B,0),MATCH(T$1,StudiesInfo!$1:$1,0))</f>
        <v>5-15 days,
15 days +</v>
      </c>
      <c r="U1258" s="31">
        <f t="array" ref="U1258">INDEX(StudiesInfo!$1:$80,MATCH($E1258,StudiesInfo!$B:$B,0),MATCH(U$1,StudiesInfo!$1:$1,0))</f>
        <v>0</v>
      </c>
      <c r="V1258" s="31" t="str">
        <f t="array" ref="V1258">INDEX(StudiesInfo!$1:$80,MATCH($E1258,StudiesInfo!$B:$B,0),MATCH(V$1,StudiesInfo!$1:$1,0))</f>
        <v>Adult</v>
      </c>
      <c r="W1258" s="50">
        <f t="array" ref="W1258">INDEX(StudiesInfo!$1:$80,MATCH($E1258,StudiesInfo!$B:$B,0),MATCH(W$1,StudiesInfo!$1:$1,0))</f>
        <v>45752</v>
      </c>
      <c r="X1258" s="31" t="str">
        <f t="array" ref="X1258">INDEX(StudiesInfo!$1:$80,MATCH($E1258,StudiesInfo!$B:$B,0),MATCH(X$1,StudiesInfo!$1:$1,0))</f>
        <v>months</v>
      </c>
      <c r="Y1258" s="30" t="s">
        <v>582</v>
      </c>
      <c r="Z1258" s="30" t="s">
        <v>597</v>
      </c>
      <c r="AA1258" s="30" t="s">
        <v>881</v>
      </c>
      <c r="AD1258" s="33" t="s">
        <v>1291</v>
      </c>
      <c r="AE1258" s="30" t="s">
        <v>590</v>
      </c>
      <c r="AF1258" s="30" t="s">
        <v>596</v>
      </c>
    </row>
    <row r="1259" ht="16.5" hidden="1" customHeight="1">
      <c r="A1259" s="30">
        <v>118.0</v>
      </c>
      <c r="B1259" s="31" t="str">
        <f t="array" ref="B1259">INDEX(StudiesInfo!$1:$80,MATCH($E1259,StudiesInfo!$B:$B,0),MATCH(B$1,StudiesInfo!$1:$1,0))</f>
        <v>Yes</v>
      </c>
      <c r="E1259" s="31" t="str">
        <f t="array" ref="E1259">INDEX(StudiesInfo!$1:$80,MATCH($A1259,StudiesInfo!$A:$A,0),MATCH(E$1,StudiesInfo!$1:$1,0))</f>
        <v>Umamaheswari et al., 2021</v>
      </c>
      <c r="F1259" s="31" t="str">
        <f t="array" ref="F1259">INDEX(StudiesInfo!$1:$80,MATCH($E1259,StudiesInfo!$B:$B,0),MATCH(F$1,StudiesInfo!$1:$1,0))</f>
        <v>94-107 nm</v>
      </c>
      <c r="G1259" s="31" t="str">
        <f t="array" ref="G1259">INDEX(StudiesInfo!$1:$80,MATCH($E1259,StudiesInfo!$B:$B,0),MATCH(G$1,StudiesInfo!$1:$1,0))</f>
        <v>nano</v>
      </c>
      <c r="H1259" s="31" t="str">
        <f t="array" ref="H1259">INDEX(StudiesInfo!$1:$80,MATCH($E1259,StudiesInfo!$B:$B,0),MATCH(H$1,StudiesInfo!$1:$1,0))</f>
        <v>Polystyrene (PS)</v>
      </c>
      <c r="I1259" s="31" t="str">
        <f t="array" ref="I1259">INDEX(StudiesInfo!$1:$80,MATCH($E1259,StudiesInfo!$B:$B,0),MATCH(I$1,StudiesInfo!$1:$1,0))</f>
        <v>Sphere</v>
      </c>
      <c r="J1259" s="32" t="str">
        <f t="array" ref="J1259">INDEX(StudiesInfo!$1:$80,MATCH($E1259,StudiesInfo!$B:$B,0),MATCH(J$1,StudiesInfo!$1:$1,0))</f>
        <v>Danio rerio</v>
      </c>
      <c r="K1259" s="31" t="str">
        <f t="array" ref="K1259">INDEX(StudiesInfo!$1:$80,MATCH($E1259,StudiesInfo!$B:$B,0),MATCH(K$1,StudiesInfo!$1:$1,0))</f>
        <v>M</v>
      </c>
      <c r="L1259" s="31" t="str">
        <f t="array" ref="L1259">INDEX(StudiesInfo!$1:$80,MATCH($E1259,StudiesInfo!$B:$B,0),MATCH(L$1,StudiesInfo!$1:$1,0))</f>
        <v>Water: Semi-static system</v>
      </c>
      <c r="M1259" s="31" t="str">
        <f t="array" ref="M1259">INDEX(StudiesInfo!$1:$80,MATCH($E1259,StudiesInfo!$B:$B,0),MATCH(M$1,StudiesInfo!$1:$1,0))</f>
        <v>Every 24h</v>
      </c>
      <c r="N1259" s="35" t="str">
        <f t="array" ref="N1259">INDEX(StudiesInfo!$1:$80,MATCH($E1259,StudiesInfo!$B:$B,0),MATCH(N$1,StudiesInfo!$1:$1,0))</f>
        <v>10, 100</v>
      </c>
      <c r="O1259" s="31" t="str">
        <f t="array" ref="O1259">INDEX(StudiesInfo!$1:$80,MATCH($E1259,StudiesInfo!$B:$B,0),MATCH(O$1,StudiesInfo!$1:$1,0))</f>
        <v>µg/L</v>
      </c>
      <c r="P1259" s="31" t="str">
        <f t="array" ref="P1259">INDEX(StudiesInfo!$1:$80,MATCH($E1259,StudiesInfo!$B:$B,0),MATCH(P$1,StudiesInfo!$1:$1,0))</f>
        <v>Adult</v>
      </c>
      <c r="Q1259" s="31">
        <f t="array" ref="Q1259">INDEX(StudiesInfo!$1:$80,MATCH($E1259,StudiesInfo!$B:$B,0),MATCH(Q$1,StudiesInfo!$1:$1,0))</f>
        <v>4</v>
      </c>
      <c r="R1259" s="31" t="str">
        <f t="array" ref="R1259">INDEX(StudiesInfo!$1:$80,MATCH($E1259,StudiesInfo!$B:$B,0),MATCH(R$1,StudiesInfo!$1:$1,0))</f>
        <v>months</v>
      </c>
      <c r="S1259" s="31" t="str">
        <f t="array" ref="S1259">INDEX(StudiesInfo!$1:$80,MATCH($E1259,StudiesInfo!$B:$B,0),MATCH(S$1,StudiesInfo!$1:$1,0))</f>
        <v>7, 14, 21, 28, 35</v>
      </c>
      <c r="T1259" s="31" t="str">
        <f t="array" ref="T1259">INDEX(StudiesInfo!$1:$80,MATCH($E1259,StudiesInfo!$B:$B,0),MATCH(T$1,StudiesInfo!$1:$1,0))</f>
        <v>5-15 days,
15 days +</v>
      </c>
      <c r="U1259" s="31">
        <f t="array" ref="U1259">INDEX(StudiesInfo!$1:$80,MATCH($E1259,StudiesInfo!$B:$B,0),MATCH(U$1,StudiesInfo!$1:$1,0))</f>
        <v>0</v>
      </c>
      <c r="V1259" s="31" t="str">
        <f t="array" ref="V1259">INDEX(StudiesInfo!$1:$80,MATCH($E1259,StudiesInfo!$B:$B,0),MATCH(V$1,StudiesInfo!$1:$1,0))</f>
        <v>Adult</v>
      </c>
      <c r="W1259" s="50">
        <f t="array" ref="W1259">INDEX(StudiesInfo!$1:$80,MATCH($E1259,StudiesInfo!$B:$B,0),MATCH(W$1,StudiesInfo!$1:$1,0))</f>
        <v>45752</v>
      </c>
      <c r="X1259" s="31" t="str">
        <f t="array" ref="X1259">INDEX(StudiesInfo!$1:$80,MATCH($E1259,StudiesInfo!$B:$B,0),MATCH(X$1,StudiesInfo!$1:$1,0))</f>
        <v>months</v>
      </c>
      <c r="Y1259" s="30" t="s">
        <v>582</v>
      </c>
      <c r="Z1259" s="30" t="s">
        <v>597</v>
      </c>
      <c r="AA1259" s="30" t="s">
        <v>881</v>
      </c>
      <c r="AD1259" s="33" t="s">
        <v>1292</v>
      </c>
      <c r="AE1259" s="30" t="s">
        <v>590</v>
      </c>
      <c r="AF1259" s="30" t="s">
        <v>596</v>
      </c>
    </row>
    <row r="1260" ht="16.5" hidden="1" customHeight="1">
      <c r="A1260" s="30">
        <v>118.0</v>
      </c>
      <c r="B1260" s="31" t="str">
        <f t="array" ref="B1260">INDEX(StudiesInfo!$1:$80,MATCH($E1260,StudiesInfo!$B:$B,0),MATCH(B$1,StudiesInfo!$1:$1,0))</f>
        <v>Yes</v>
      </c>
      <c r="C1260" s="30"/>
      <c r="D1260" s="30"/>
      <c r="E1260" s="31" t="str">
        <f t="array" ref="E1260">INDEX(StudiesInfo!$1:$80,MATCH($A1260,StudiesInfo!$A:$A,0),MATCH(E$1,StudiesInfo!$1:$1,0))</f>
        <v>Umamaheswari et al., 2021</v>
      </c>
      <c r="F1260" s="31" t="str">
        <f t="array" ref="F1260">INDEX(StudiesInfo!$1:$80,MATCH($E1260,StudiesInfo!$B:$B,0),MATCH(F$1,StudiesInfo!$1:$1,0))</f>
        <v>94-107 nm</v>
      </c>
      <c r="G1260" s="31" t="str">
        <f t="array" ref="G1260">INDEX(StudiesInfo!$1:$80,MATCH($E1260,StudiesInfo!$B:$B,0),MATCH(G$1,StudiesInfo!$1:$1,0))</f>
        <v>nano</v>
      </c>
      <c r="H1260" s="31" t="str">
        <f t="array" ref="H1260">INDEX(StudiesInfo!$1:$80,MATCH($E1260,StudiesInfo!$B:$B,0),MATCH(H$1,StudiesInfo!$1:$1,0))</f>
        <v>Polystyrene (PS)</v>
      </c>
      <c r="I1260" s="31" t="str">
        <f t="array" ref="I1260">INDEX(StudiesInfo!$1:$80,MATCH($E1260,StudiesInfo!$B:$B,0),MATCH(I$1,StudiesInfo!$1:$1,0))</f>
        <v>Sphere</v>
      </c>
      <c r="J1260" s="32" t="str">
        <f t="array" ref="J1260">INDEX(StudiesInfo!$1:$80,MATCH($E1260,StudiesInfo!$B:$B,0),MATCH(J$1,StudiesInfo!$1:$1,0))</f>
        <v>Danio rerio</v>
      </c>
      <c r="K1260" s="31" t="str">
        <f t="array" ref="K1260">INDEX(StudiesInfo!$1:$80,MATCH($E1260,StudiesInfo!$B:$B,0),MATCH(K$1,StudiesInfo!$1:$1,0))</f>
        <v>M</v>
      </c>
      <c r="L1260" s="31" t="str">
        <f t="array" ref="L1260">INDEX(StudiesInfo!$1:$80,MATCH($E1260,StudiesInfo!$B:$B,0),MATCH(L$1,StudiesInfo!$1:$1,0))</f>
        <v>Water: Semi-static system</v>
      </c>
      <c r="M1260" s="31" t="str">
        <f t="array" ref="M1260">INDEX(StudiesInfo!$1:$80,MATCH($E1260,StudiesInfo!$B:$B,0),MATCH(M$1,StudiesInfo!$1:$1,0))</f>
        <v>Every 24h</v>
      </c>
      <c r="N1260" s="35" t="str">
        <f t="array" ref="N1260">INDEX(StudiesInfo!$1:$80,MATCH($E1260,StudiesInfo!$B:$B,0),MATCH(N$1,StudiesInfo!$1:$1,0))</f>
        <v>10, 100</v>
      </c>
      <c r="O1260" s="31" t="str">
        <f t="array" ref="O1260">INDEX(StudiesInfo!$1:$80,MATCH($E1260,StudiesInfo!$B:$B,0),MATCH(O$1,StudiesInfo!$1:$1,0))</f>
        <v>µg/L</v>
      </c>
      <c r="P1260" s="31" t="str">
        <f t="array" ref="P1260">INDEX(StudiesInfo!$1:$80,MATCH($E1260,StudiesInfo!$B:$B,0),MATCH(P$1,StudiesInfo!$1:$1,0))</f>
        <v>Adult</v>
      </c>
      <c r="Q1260" s="31">
        <f t="array" ref="Q1260">INDEX(StudiesInfo!$1:$80,MATCH($E1260,StudiesInfo!$B:$B,0),MATCH(Q$1,StudiesInfo!$1:$1,0))</f>
        <v>4</v>
      </c>
      <c r="R1260" s="31" t="str">
        <f t="array" ref="R1260">INDEX(StudiesInfo!$1:$80,MATCH($E1260,StudiesInfo!$B:$B,0),MATCH(R$1,StudiesInfo!$1:$1,0))</f>
        <v>months</v>
      </c>
      <c r="S1260" s="31" t="str">
        <f t="array" ref="S1260">INDEX(StudiesInfo!$1:$80,MATCH($E1260,StudiesInfo!$B:$B,0),MATCH(S$1,StudiesInfo!$1:$1,0))</f>
        <v>7, 14, 21, 28, 35</v>
      </c>
      <c r="T1260" s="31" t="str">
        <f t="array" ref="T1260">INDEX(StudiesInfo!$1:$80,MATCH($E1260,StudiesInfo!$B:$B,0),MATCH(T$1,StudiesInfo!$1:$1,0))</f>
        <v>5-15 days,
15 days +</v>
      </c>
      <c r="U1260" s="31">
        <f t="array" ref="U1260">INDEX(StudiesInfo!$1:$80,MATCH($E1260,StudiesInfo!$B:$B,0),MATCH(U$1,StudiesInfo!$1:$1,0))</f>
        <v>0</v>
      </c>
      <c r="V1260" s="31" t="str">
        <f t="array" ref="V1260">INDEX(StudiesInfo!$1:$80,MATCH($E1260,StudiesInfo!$B:$B,0),MATCH(V$1,StudiesInfo!$1:$1,0))</f>
        <v>Adult</v>
      </c>
      <c r="W1260" s="50">
        <f t="array" ref="W1260">INDEX(StudiesInfo!$1:$80,MATCH($E1260,StudiesInfo!$B:$B,0),MATCH(W$1,StudiesInfo!$1:$1,0))</f>
        <v>45752</v>
      </c>
      <c r="X1260" s="31" t="str">
        <f t="array" ref="X1260">INDEX(StudiesInfo!$1:$80,MATCH($E1260,StudiesInfo!$B:$B,0),MATCH(X$1,StudiesInfo!$1:$1,0))</f>
        <v>months</v>
      </c>
      <c r="Y1260" s="30" t="s">
        <v>582</v>
      </c>
      <c r="Z1260" s="30" t="s">
        <v>597</v>
      </c>
      <c r="AA1260" s="30" t="s">
        <v>741</v>
      </c>
      <c r="AB1260" s="30">
        <v>24.0</v>
      </c>
      <c r="AC1260" s="30" t="s">
        <v>1023</v>
      </c>
      <c r="AD1260" s="33" t="s">
        <v>1279</v>
      </c>
      <c r="AE1260" s="30" t="s">
        <v>587</v>
      </c>
      <c r="AF1260" s="30" t="s">
        <v>588</v>
      </c>
    </row>
    <row r="1261" ht="16.5" hidden="1" customHeight="1">
      <c r="A1261" s="30">
        <v>118.0</v>
      </c>
      <c r="B1261" s="31" t="str">
        <f t="array" ref="B1261">INDEX(StudiesInfo!$1:$80,MATCH($E1261,StudiesInfo!$B:$B,0),MATCH(B$1,StudiesInfo!$1:$1,0))</f>
        <v>Yes</v>
      </c>
      <c r="E1261" s="31" t="str">
        <f t="array" ref="E1261">INDEX(StudiesInfo!$1:$80,MATCH($A1261,StudiesInfo!$A:$A,0),MATCH(E$1,StudiesInfo!$1:$1,0))</f>
        <v>Umamaheswari et al., 2021</v>
      </c>
      <c r="F1261" s="31" t="str">
        <f t="array" ref="F1261">INDEX(StudiesInfo!$1:$80,MATCH($E1261,StudiesInfo!$B:$B,0),MATCH(F$1,StudiesInfo!$1:$1,0))</f>
        <v>94-107 nm</v>
      </c>
      <c r="G1261" s="31" t="str">
        <f t="array" ref="G1261">INDEX(StudiesInfo!$1:$80,MATCH($E1261,StudiesInfo!$B:$B,0),MATCH(G$1,StudiesInfo!$1:$1,0))</f>
        <v>nano</v>
      </c>
      <c r="H1261" s="31" t="str">
        <f t="array" ref="H1261">INDEX(StudiesInfo!$1:$80,MATCH($E1261,StudiesInfo!$B:$B,0),MATCH(H$1,StudiesInfo!$1:$1,0))</f>
        <v>Polystyrene (PS)</v>
      </c>
      <c r="I1261" s="31" t="str">
        <f t="array" ref="I1261">INDEX(StudiesInfo!$1:$80,MATCH($E1261,StudiesInfo!$B:$B,0),MATCH(I$1,StudiesInfo!$1:$1,0))</f>
        <v>Sphere</v>
      </c>
      <c r="J1261" s="32" t="str">
        <f t="array" ref="J1261">INDEX(StudiesInfo!$1:$80,MATCH($E1261,StudiesInfo!$B:$B,0),MATCH(J$1,StudiesInfo!$1:$1,0))</f>
        <v>Danio rerio</v>
      </c>
      <c r="K1261" s="31" t="str">
        <f t="array" ref="K1261">INDEX(StudiesInfo!$1:$80,MATCH($E1261,StudiesInfo!$B:$B,0),MATCH(K$1,StudiesInfo!$1:$1,0))</f>
        <v>M</v>
      </c>
      <c r="L1261" s="31" t="str">
        <f t="array" ref="L1261">INDEX(StudiesInfo!$1:$80,MATCH($E1261,StudiesInfo!$B:$B,0),MATCH(L$1,StudiesInfo!$1:$1,0))</f>
        <v>Water: Semi-static system</v>
      </c>
      <c r="M1261" s="31" t="str">
        <f t="array" ref="M1261">INDEX(StudiesInfo!$1:$80,MATCH($E1261,StudiesInfo!$B:$B,0),MATCH(M$1,StudiesInfo!$1:$1,0))</f>
        <v>Every 24h</v>
      </c>
      <c r="N1261" s="35" t="str">
        <f t="array" ref="N1261">INDEX(StudiesInfo!$1:$80,MATCH($E1261,StudiesInfo!$B:$B,0),MATCH(N$1,StudiesInfo!$1:$1,0))</f>
        <v>10, 100</v>
      </c>
      <c r="O1261" s="31" t="str">
        <f t="array" ref="O1261">INDEX(StudiesInfo!$1:$80,MATCH($E1261,StudiesInfo!$B:$B,0),MATCH(O$1,StudiesInfo!$1:$1,0))</f>
        <v>µg/L</v>
      </c>
      <c r="P1261" s="31" t="str">
        <f t="array" ref="P1261">INDEX(StudiesInfo!$1:$80,MATCH($E1261,StudiesInfo!$B:$B,0),MATCH(P$1,StudiesInfo!$1:$1,0))</f>
        <v>Adult</v>
      </c>
      <c r="Q1261" s="31">
        <f t="array" ref="Q1261">INDEX(StudiesInfo!$1:$80,MATCH($E1261,StudiesInfo!$B:$B,0),MATCH(Q$1,StudiesInfo!$1:$1,0))</f>
        <v>4</v>
      </c>
      <c r="R1261" s="31" t="str">
        <f t="array" ref="R1261">INDEX(StudiesInfo!$1:$80,MATCH($E1261,StudiesInfo!$B:$B,0),MATCH(R$1,StudiesInfo!$1:$1,0))</f>
        <v>months</v>
      </c>
      <c r="S1261" s="31" t="str">
        <f t="array" ref="S1261">INDEX(StudiesInfo!$1:$80,MATCH($E1261,StudiesInfo!$B:$B,0),MATCH(S$1,StudiesInfo!$1:$1,0))</f>
        <v>7, 14, 21, 28, 35</v>
      </c>
      <c r="T1261" s="31" t="str">
        <f t="array" ref="T1261">INDEX(StudiesInfo!$1:$80,MATCH($E1261,StudiesInfo!$B:$B,0),MATCH(T$1,StudiesInfo!$1:$1,0))</f>
        <v>5-15 days,
15 days +</v>
      </c>
      <c r="U1261" s="31">
        <f t="array" ref="U1261">INDEX(StudiesInfo!$1:$80,MATCH($E1261,StudiesInfo!$B:$B,0),MATCH(U$1,StudiesInfo!$1:$1,0))</f>
        <v>0</v>
      </c>
      <c r="V1261" s="31" t="str">
        <f t="array" ref="V1261">INDEX(StudiesInfo!$1:$80,MATCH($E1261,StudiesInfo!$B:$B,0),MATCH(V$1,StudiesInfo!$1:$1,0))</f>
        <v>Adult</v>
      </c>
      <c r="W1261" s="50">
        <f t="array" ref="W1261">INDEX(StudiesInfo!$1:$80,MATCH($E1261,StudiesInfo!$B:$B,0),MATCH(W$1,StudiesInfo!$1:$1,0))</f>
        <v>45752</v>
      </c>
      <c r="X1261" s="31" t="str">
        <f t="array" ref="X1261">INDEX(StudiesInfo!$1:$80,MATCH($E1261,StudiesInfo!$B:$B,0),MATCH(X$1,StudiesInfo!$1:$1,0))</f>
        <v>months</v>
      </c>
      <c r="Y1261" s="30" t="s">
        <v>582</v>
      </c>
      <c r="Z1261" s="30" t="s">
        <v>597</v>
      </c>
      <c r="AA1261" s="30" t="s">
        <v>741</v>
      </c>
      <c r="AD1261" s="33" t="s">
        <v>1280</v>
      </c>
      <c r="AE1261" s="30" t="s">
        <v>590</v>
      </c>
      <c r="AF1261" s="30" t="s">
        <v>596</v>
      </c>
    </row>
    <row r="1262" ht="16.5" hidden="1" customHeight="1">
      <c r="A1262" s="30">
        <v>118.0</v>
      </c>
      <c r="B1262" s="31" t="str">
        <f t="array" ref="B1262">INDEX(StudiesInfo!$1:$80,MATCH($E1262,StudiesInfo!$B:$B,0),MATCH(B$1,StudiesInfo!$1:$1,0))</f>
        <v>Yes</v>
      </c>
      <c r="E1262" s="31" t="str">
        <f t="array" ref="E1262">INDEX(StudiesInfo!$1:$80,MATCH($A1262,StudiesInfo!$A:$A,0),MATCH(E$1,StudiesInfo!$1:$1,0))</f>
        <v>Umamaheswari et al., 2021</v>
      </c>
      <c r="F1262" s="31" t="str">
        <f t="array" ref="F1262">INDEX(StudiesInfo!$1:$80,MATCH($E1262,StudiesInfo!$B:$B,0),MATCH(F$1,StudiesInfo!$1:$1,0))</f>
        <v>94-107 nm</v>
      </c>
      <c r="G1262" s="31" t="str">
        <f t="array" ref="G1262">INDEX(StudiesInfo!$1:$80,MATCH($E1262,StudiesInfo!$B:$B,0),MATCH(G$1,StudiesInfo!$1:$1,0))</f>
        <v>nano</v>
      </c>
      <c r="H1262" s="31" t="str">
        <f t="array" ref="H1262">INDEX(StudiesInfo!$1:$80,MATCH($E1262,StudiesInfo!$B:$B,0),MATCH(H$1,StudiesInfo!$1:$1,0))</f>
        <v>Polystyrene (PS)</v>
      </c>
      <c r="I1262" s="31" t="str">
        <f t="array" ref="I1262">INDEX(StudiesInfo!$1:$80,MATCH($E1262,StudiesInfo!$B:$B,0),MATCH(I$1,StudiesInfo!$1:$1,0))</f>
        <v>Sphere</v>
      </c>
      <c r="J1262" s="32" t="str">
        <f t="array" ref="J1262">INDEX(StudiesInfo!$1:$80,MATCH($E1262,StudiesInfo!$B:$B,0),MATCH(J$1,StudiesInfo!$1:$1,0))</f>
        <v>Danio rerio</v>
      </c>
      <c r="K1262" s="31" t="str">
        <f t="array" ref="K1262">INDEX(StudiesInfo!$1:$80,MATCH($E1262,StudiesInfo!$B:$B,0),MATCH(K$1,StudiesInfo!$1:$1,0))</f>
        <v>M</v>
      </c>
      <c r="L1262" s="31" t="str">
        <f t="array" ref="L1262">INDEX(StudiesInfo!$1:$80,MATCH($E1262,StudiesInfo!$B:$B,0),MATCH(L$1,StudiesInfo!$1:$1,0))</f>
        <v>Water: Semi-static system</v>
      </c>
      <c r="M1262" s="31" t="str">
        <f t="array" ref="M1262">INDEX(StudiesInfo!$1:$80,MATCH($E1262,StudiesInfo!$B:$B,0),MATCH(M$1,StudiesInfo!$1:$1,0))</f>
        <v>Every 24h</v>
      </c>
      <c r="N1262" s="35" t="str">
        <f t="array" ref="N1262">INDEX(StudiesInfo!$1:$80,MATCH($E1262,StudiesInfo!$B:$B,0),MATCH(N$1,StudiesInfo!$1:$1,0))</f>
        <v>10, 100</v>
      </c>
      <c r="O1262" s="31" t="str">
        <f t="array" ref="O1262">INDEX(StudiesInfo!$1:$80,MATCH($E1262,StudiesInfo!$B:$B,0),MATCH(O$1,StudiesInfo!$1:$1,0))</f>
        <v>µg/L</v>
      </c>
      <c r="P1262" s="31" t="str">
        <f t="array" ref="P1262">INDEX(StudiesInfo!$1:$80,MATCH($E1262,StudiesInfo!$B:$B,0),MATCH(P$1,StudiesInfo!$1:$1,0))</f>
        <v>Adult</v>
      </c>
      <c r="Q1262" s="31">
        <f t="array" ref="Q1262">INDEX(StudiesInfo!$1:$80,MATCH($E1262,StudiesInfo!$B:$B,0),MATCH(Q$1,StudiesInfo!$1:$1,0))</f>
        <v>4</v>
      </c>
      <c r="R1262" s="31" t="str">
        <f t="array" ref="R1262">INDEX(StudiesInfo!$1:$80,MATCH($E1262,StudiesInfo!$B:$B,0),MATCH(R$1,StudiesInfo!$1:$1,0))</f>
        <v>months</v>
      </c>
      <c r="S1262" s="31" t="str">
        <f t="array" ref="S1262">INDEX(StudiesInfo!$1:$80,MATCH($E1262,StudiesInfo!$B:$B,0),MATCH(S$1,StudiesInfo!$1:$1,0))</f>
        <v>7, 14, 21, 28, 35</v>
      </c>
      <c r="T1262" s="31" t="str">
        <f t="array" ref="T1262">INDEX(StudiesInfo!$1:$80,MATCH($E1262,StudiesInfo!$B:$B,0),MATCH(T$1,StudiesInfo!$1:$1,0))</f>
        <v>5-15 days,
15 days +</v>
      </c>
      <c r="U1262" s="31">
        <f t="array" ref="U1262">INDEX(StudiesInfo!$1:$80,MATCH($E1262,StudiesInfo!$B:$B,0),MATCH(U$1,StudiesInfo!$1:$1,0))</f>
        <v>0</v>
      </c>
      <c r="V1262" s="31" t="str">
        <f t="array" ref="V1262">INDEX(StudiesInfo!$1:$80,MATCH($E1262,StudiesInfo!$B:$B,0),MATCH(V$1,StudiesInfo!$1:$1,0))</f>
        <v>Adult</v>
      </c>
      <c r="W1262" s="50">
        <f t="array" ref="W1262">INDEX(StudiesInfo!$1:$80,MATCH($E1262,StudiesInfo!$B:$B,0),MATCH(W$1,StudiesInfo!$1:$1,0))</f>
        <v>45752</v>
      </c>
      <c r="X1262" s="31" t="str">
        <f t="array" ref="X1262">INDEX(StudiesInfo!$1:$80,MATCH($E1262,StudiesInfo!$B:$B,0),MATCH(X$1,StudiesInfo!$1:$1,0))</f>
        <v>months</v>
      </c>
      <c r="Y1262" s="30" t="s">
        <v>582</v>
      </c>
      <c r="Z1262" s="30" t="s">
        <v>597</v>
      </c>
      <c r="AA1262" s="30" t="s">
        <v>741</v>
      </c>
      <c r="AD1262" s="33" t="s">
        <v>1281</v>
      </c>
      <c r="AE1262" s="30" t="s">
        <v>590</v>
      </c>
      <c r="AF1262" s="34" t="s">
        <v>591</v>
      </c>
    </row>
    <row r="1263" ht="16.5" hidden="1" customHeight="1">
      <c r="A1263" s="30">
        <v>118.0</v>
      </c>
      <c r="B1263" s="31" t="str">
        <f t="array" ref="B1263">INDEX(StudiesInfo!$1:$80,MATCH($E1263,StudiesInfo!$B:$B,0),MATCH(B$1,StudiesInfo!$1:$1,0))</f>
        <v>Yes</v>
      </c>
      <c r="E1263" s="31" t="str">
        <f t="array" ref="E1263">INDEX(StudiesInfo!$1:$80,MATCH($A1263,StudiesInfo!$A:$A,0),MATCH(E$1,StudiesInfo!$1:$1,0))</f>
        <v>Umamaheswari et al., 2021</v>
      </c>
      <c r="F1263" s="31" t="str">
        <f t="array" ref="F1263">INDEX(StudiesInfo!$1:$80,MATCH($E1263,StudiesInfo!$B:$B,0),MATCH(F$1,StudiesInfo!$1:$1,0))</f>
        <v>94-107 nm</v>
      </c>
      <c r="G1263" s="31" t="str">
        <f t="array" ref="G1263">INDEX(StudiesInfo!$1:$80,MATCH($E1263,StudiesInfo!$B:$B,0),MATCH(G$1,StudiesInfo!$1:$1,0))</f>
        <v>nano</v>
      </c>
      <c r="H1263" s="31" t="str">
        <f t="array" ref="H1263">INDEX(StudiesInfo!$1:$80,MATCH($E1263,StudiesInfo!$B:$B,0),MATCH(H$1,StudiesInfo!$1:$1,0))</f>
        <v>Polystyrene (PS)</v>
      </c>
      <c r="I1263" s="31" t="str">
        <f t="array" ref="I1263">INDEX(StudiesInfo!$1:$80,MATCH($E1263,StudiesInfo!$B:$B,0),MATCH(I$1,StudiesInfo!$1:$1,0))</f>
        <v>Sphere</v>
      </c>
      <c r="J1263" s="32" t="str">
        <f t="array" ref="J1263">INDEX(StudiesInfo!$1:$80,MATCH($E1263,StudiesInfo!$B:$B,0),MATCH(J$1,StudiesInfo!$1:$1,0))</f>
        <v>Danio rerio</v>
      </c>
      <c r="K1263" s="31" t="str">
        <f t="array" ref="K1263">INDEX(StudiesInfo!$1:$80,MATCH($E1263,StudiesInfo!$B:$B,0),MATCH(K$1,StudiesInfo!$1:$1,0))</f>
        <v>M</v>
      </c>
      <c r="L1263" s="31" t="str">
        <f t="array" ref="L1263">INDEX(StudiesInfo!$1:$80,MATCH($E1263,StudiesInfo!$B:$B,0),MATCH(L$1,StudiesInfo!$1:$1,0))</f>
        <v>Water: Semi-static system</v>
      </c>
      <c r="M1263" s="31" t="str">
        <f t="array" ref="M1263">INDEX(StudiesInfo!$1:$80,MATCH($E1263,StudiesInfo!$B:$B,0),MATCH(M$1,StudiesInfo!$1:$1,0))</f>
        <v>Every 24h</v>
      </c>
      <c r="N1263" s="35" t="str">
        <f t="array" ref="N1263">INDEX(StudiesInfo!$1:$80,MATCH($E1263,StudiesInfo!$B:$B,0),MATCH(N$1,StudiesInfo!$1:$1,0))</f>
        <v>10, 100</v>
      </c>
      <c r="O1263" s="31" t="str">
        <f t="array" ref="O1263">INDEX(StudiesInfo!$1:$80,MATCH($E1263,StudiesInfo!$B:$B,0),MATCH(O$1,StudiesInfo!$1:$1,0))</f>
        <v>µg/L</v>
      </c>
      <c r="P1263" s="31" t="str">
        <f t="array" ref="P1263">INDEX(StudiesInfo!$1:$80,MATCH($E1263,StudiesInfo!$B:$B,0),MATCH(P$1,StudiesInfo!$1:$1,0))</f>
        <v>Adult</v>
      </c>
      <c r="Q1263" s="31">
        <f t="array" ref="Q1263">INDEX(StudiesInfo!$1:$80,MATCH($E1263,StudiesInfo!$B:$B,0),MATCH(Q$1,StudiesInfo!$1:$1,0))</f>
        <v>4</v>
      </c>
      <c r="R1263" s="31" t="str">
        <f t="array" ref="R1263">INDEX(StudiesInfo!$1:$80,MATCH($E1263,StudiesInfo!$B:$B,0),MATCH(R$1,StudiesInfo!$1:$1,0))</f>
        <v>months</v>
      </c>
      <c r="S1263" s="31" t="str">
        <f t="array" ref="S1263">INDEX(StudiesInfo!$1:$80,MATCH($E1263,StudiesInfo!$B:$B,0),MATCH(S$1,StudiesInfo!$1:$1,0))</f>
        <v>7, 14, 21, 28, 35</v>
      </c>
      <c r="T1263" s="31" t="str">
        <f t="array" ref="T1263">INDEX(StudiesInfo!$1:$80,MATCH($E1263,StudiesInfo!$B:$B,0),MATCH(T$1,StudiesInfo!$1:$1,0))</f>
        <v>5-15 days,
15 days +</v>
      </c>
      <c r="U1263" s="31">
        <f t="array" ref="U1263">INDEX(StudiesInfo!$1:$80,MATCH($E1263,StudiesInfo!$B:$B,0),MATCH(U$1,StudiesInfo!$1:$1,0))</f>
        <v>0</v>
      </c>
      <c r="V1263" s="31" t="str">
        <f t="array" ref="V1263">INDEX(StudiesInfo!$1:$80,MATCH($E1263,StudiesInfo!$B:$B,0),MATCH(V$1,StudiesInfo!$1:$1,0))</f>
        <v>Adult</v>
      </c>
      <c r="W1263" s="50">
        <f t="array" ref="W1263">INDEX(StudiesInfo!$1:$80,MATCH($E1263,StudiesInfo!$B:$B,0),MATCH(W$1,StudiesInfo!$1:$1,0))</f>
        <v>45752</v>
      </c>
      <c r="X1263" s="31" t="str">
        <f t="array" ref="X1263">INDEX(StudiesInfo!$1:$80,MATCH($E1263,StudiesInfo!$B:$B,0),MATCH(X$1,StudiesInfo!$1:$1,0))</f>
        <v>months</v>
      </c>
      <c r="Y1263" s="30" t="s">
        <v>582</v>
      </c>
      <c r="Z1263" s="30" t="s">
        <v>597</v>
      </c>
      <c r="AA1263" s="30" t="s">
        <v>741</v>
      </c>
      <c r="AD1263" s="33" t="s">
        <v>856</v>
      </c>
      <c r="AE1263" s="30" t="s">
        <v>587</v>
      </c>
      <c r="AF1263" s="30" t="s">
        <v>588</v>
      </c>
    </row>
    <row r="1264" ht="16.5" hidden="1" customHeight="1">
      <c r="A1264" s="30">
        <v>118.0</v>
      </c>
      <c r="B1264" s="31" t="str">
        <f t="array" ref="B1264">INDEX(StudiesInfo!$1:$80,MATCH($E1264,StudiesInfo!$B:$B,0),MATCH(B$1,StudiesInfo!$1:$1,0))</f>
        <v>Yes</v>
      </c>
      <c r="E1264" s="31" t="str">
        <f t="array" ref="E1264">INDEX(StudiesInfo!$1:$80,MATCH($A1264,StudiesInfo!$A:$A,0),MATCH(E$1,StudiesInfo!$1:$1,0))</f>
        <v>Umamaheswari et al., 2021</v>
      </c>
      <c r="F1264" s="31" t="str">
        <f t="array" ref="F1264">INDEX(StudiesInfo!$1:$80,MATCH($E1264,StudiesInfo!$B:$B,0),MATCH(F$1,StudiesInfo!$1:$1,0))</f>
        <v>94-107 nm</v>
      </c>
      <c r="G1264" s="31" t="str">
        <f t="array" ref="G1264">INDEX(StudiesInfo!$1:$80,MATCH($E1264,StudiesInfo!$B:$B,0),MATCH(G$1,StudiesInfo!$1:$1,0))</f>
        <v>nano</v>
      </c>
      <c r="H1264" s="31" t="str">
        <f t="array" ref="H1264">INDEX(StudiesInfo!$1:$80,MATCH($E1264,StudiesInfo!$B:$B,0),MATCH(H$1,StudiesInfo!$1:$1,0))</f>
        <v>Polystyrene (PS)</v>
      </c>
      <c r="I1264" s="31" t="str">
        <f t="array" ref="I1264">INDEX(StudiesInfo!$1:$80,MATCH($E1264,StudiesInfo!$B:$B,0),MATCH(I$1,StudiesInfo!$1:$1,0))</f>
        <v>Sphere</v>
      </c>
      <c r="J1264" s="32" t="str">
        <f t="array" ref="J1264">INDEX(StudiesInfo!$1:$80,MATCH($E1264,StudiesInfo!$B:$B,0),MATCH(J$1,StudiesInfo!$1:$1,0))</f>
        <v>Danio rerio</v>
      </c>
      <c r="K1264" s="31" t="str">
        <f t="array" ref="K1264">INDEX(StudiesInfo!$1:$80,MATCH($E1264,StudiesInfo!$B:$B,0),MATCH(K$1,StudiesInfo!$1:$1,0))</f>
        <v>M</v>
      </c>
      <c r="L1264" s="31" t="str">
        <f t="array" ref="L1264">INDEX(StudiesInfo!$1:$80,MATCH($E1264,StudiesInfo!$B:$B,0),MATCH(L$1,StudiesInfo!$1:$1,0))</f>
        <v>Water: Semi-static system</v>
      </c>
      <c r="M1264" s="31" t="str">
        <f t="array" ref="M1264">INDEX(StudiesInfo!$1:$80,MATCH($E1264,StudiesInfo!$B:$B,0),MATCH(M$1,StudiesInfo!$1:$1,0))</f>
        <v>Every 24h</v>
      </c>
      <c r="N1264" s="35" t="str">
        <f t="array" ref="N1264">INDEX(StudiesInfo!$1:$80,MATCH($E1264,StudiesInfo!$B:$B,0),MATCH(N$1,StudiesInfo!$1:$1,0))</f>
        <v>10, 100</v>
      </c>
      <c r="O1264" s="31" t="str">
        <f t="array" ref="O1264">INDEX(StudiesInfo!$1:$80,MATCH($E1264,StudiesInfo!$B:$B,0),MATCH(O$1,StudiesInfo!$1:$1,0))</f>
        <v>µg/L</v>
      </c>
      <c r="P1264" s="31" t="str">
        <f t="array" ref="P1264">INDEX(StudiesInfo!$1:$80,MATCH($E1264,StudiesInfo!$B:$B,0),MATCH(P$1,StudiesInfo!$1:$1,0))</f>
        <v>Adult</v>
      </c>
      <c r="Q1264" s="31">
        <f t="array" ref="Q1264">INDEX(StudiesInfo!$1:$80,MATCH($E1264,StudiesInfo!$B:$B,0),MATCH(Q$1,StudiesInfo!$1:$1,0))</f>
        <v>4</v>
      </c>
      <c r="R1264" s="31" t="str">
        <f t="array" ref="R1264">INDEX(StudiesInfo!$1:$80,MATCH($E1264,StudiesInfo!$B:$B,0),MATCH(R$1,StudiesInfo!$1:$1,0))</f>
        <v>months</v>
      </c>
      <c r="S1264" s="31" t="str">
        <f t="array" ref="S1264">INDEX(StudiesInfo!$1:$80,MATCH($E1264,StudiesInfo!$B:$B,0),MATCH(S$1,StudiesInfo!$1:$1,0))</f>
        <v>7, 14, 21, 28, 35</v>
      </c>
      <c r="T1264" s="31" t="str">
        <f t="array" ref="T1264">INDEX(StudiesInfo!$1:$80,MATCH($E1264,StudiesInfo!$B:$B,0),MATCH(T$1,StudiesInfo!$1:$1,0))</f>
        <v>5-15 days,
15 days +</v>
      </c>
      <c r="U1264" s="31">
        <f t="array" ref="U1264">INDEX(StudiesInfo!$1:$80,MATCH($E1264,StudiesInfo!$B:$B,0),MATCH(U$1,StudiesInfo!$1:$1,0))</f>
        <v>0</v>
      </c>
      <c r="V1264" s="31" t="str">
        <f t="array" ref="V1264">INDEX(StudiesInfo!$1:$80,MATCH($E1264,StudiesInfo!$B:$B,0),MATCH(V$1,StudiesInfo!$1:$1,0))</f>
        <v>Adult</v>
      </c>
      <c r="W1264" s="50">
        <f t="array" ref="W1264">INDEX(StudiesInfo!$1:$80,MATCH($E1264,StudiesInfo!$B:$B,0),MATCH(W$1,StudiesInfo!$1:$1,0))</f>
        <v>45752</v>
      </c>
      <c r="X1264" s="31" t="str">
        <f t="array" ref="X1264">INDEX(StudiesInfo!$1:$80,MATCH($E1264,StudiesInfo!$B:$B,0),MATCH(X$1,StudiesInfo!$1:$1,0))</f>
        <v>months</v>
      </c>
      <c r="Y1264" s="30" t="s">
        <v>582</v>
      </c>
      <c r="Z1264" s="30" t="s">
        <v>597</v>
      </c>
      <c r="AA1264" s="30" t="s">
        <v>741</v>
      </c>
      <c r="AD1264" s="33" t="s">
        <v>1282</v>
      </c>
      <c r="AE1264" s="30" t="s">
        <v>590</v>
      </c>
      <c r="AF1264" s="30" t="s">
        <v>596</v>
      </c>
    </row>
    <row r="1265" ht="16.5" hidden="1" customHeight="1">
      <c r="A1265" s="30">
        <v>118.0</v>
      </c>
      <c r="B1265" s="31" t="str">
        <f t="array" ref="B1265">INDEX(StudiesInfo!$1:$80,MATCH($E1265,StudiesInfo!$B:$B,0),MATCH(B$1,StudiesInfo!$1:$1,0))</f>
        <v>Yes</v>
      </c>
      <c r="E1265" s="31" t="str">
        <f t="array" ref="E1265">INDEX(StudiesInfo!$1:$80,MATCH($A1265,StudiesInfo!$A:$A,0),MATCH(E$1,StudiesInfo!$1:$1,0))</f>
        <v>Umamaheswari et al., 2021</v>
      </c>
      <c r="F1265" s="31" t="str">
        <f t="array" ref="F1265">INDEX(StudiesInfo!$1:$80,MATCH($E1265,StudiesInfo!$B:$B,0),MATCH(F$1,StudiesInfo!$1:$1,0))</f>
        <v>94-107 nm</v>
      </c>
      <c r="G1265" s="31" t="str">
        <f t="array" ref="G1265">INDEX(StudiesInfo!$1:$80,MATCH($E1265,StudiesInfo!$B:$B,0),MATCH(G$1,StudiesInfo!$1:$1,0))</f>
        <v>nano</v>
      </c>
      <c r="H1265" s="31" t="str">
        <f t="array" ref="H1265">INDEX(StudiesInfo!$1:$80,MATCH($E1265,StudiesInfo!$B:$B,0),MATCH(H$1,StudiesInfo!$1:$1,0))</f>
        <v>Polystyrene (PS)</v>
      </c>
      <c r="I1265" s="31" t="str">
        <f t="array" ref="I1265">INDEX(StudiesInfo!$1:$80,MATCH($E1265,StudiesInfo!$B:$B,0),MATCH(I$1,StudiesInfo!$1:$1,0))</f>
        <v>Sphere</v>
      </c>
      <c r="J1265" s="32" t="str">
        <f t="array" ref="J1265">INDEX(StudiesInfo!$1:$80,MATCH($E1265,StudiesInfo!$B:$B,0),MATCH(J$1,StudiesInfo!$1:$1,0))</f>
        <v>Danio rerio</v>
      </c>
      <c r="K1265" s="31" t="str">
        <f t="array" ref="K1265">INDEX(StudiesInfo!$1:$80,MATCH($E1265,StudiesInfo!$B:$B,0),MATCH(K$1,StudiesInfo!$1:$1,0))</f>
        <v>M</v>
      </c>
      <c r="L1265" s="31" t="str">
        <f t="array" ref="L1265">INDEX(StudiesInfo!$1:$80,MATCH($E1265,StudiesInfo!$B:$B,0),MATCH(L$1,StudiesInfo!$1:$1,0))</f>
        <v>Water: Semi-static system</v>
      </c>
      <c r="M1265" s="31" t="str">
        <f t="array" ref="M1265">INDEX(StudiesInfo!$1:$80,MATCH($E1265,StudiesInfo!$B:$B,0),MATCH(M$1,StudiesInfo!$1:$1,0))</f>
        <v>Every 24h</v>
      </c>
      <c r="N1265" s="35" t="str">
        <f t="array" ref="N1265">INDEX(StudiesInfo!$1:$80,MATCH($E1265,StudiesInfo!$B:$B,0),MATCH(N$1,StudiesInfo!$1:$1,0))</f>
        <v>10, 100</v>
      </c>
      <c r="O1265" s="31" t="str">
        <f t="array" ref="O1265">INDEX(StudiesInfo!$1:$80,MATCH($E1265,StudiesInfo!$B:$B,0),MATCH(O$1,StudiesInfo!$1:$1,0))</f>
        <v>µg/L</v>
      </c>
      <c r="P1265" s="31" t="str">
        <f t="array" ref="P1265">INDEX(StudiesInfo!$1:$80,MATCH($E1265,StudiesInfo!$B:$B,0),MATCH(P$1,StudiesInfo!$1:$1,0))</f>
        <v>Adult</v>
      </c>
      <c r="Q1265" s="31">
        <f t="array" ref="Q1265">INDEX(StudiesInfo!$1:$80,MATCH($E1265,StudiesInfo!$B:$B,0),MATCH(Q$1,StudiesInfo!$1:$1,0))</f>
        <v>4</v>
      </c>
      <c r="R1265" s="31" t="str">
        <f t="array" ref="R1265">INDEX(StudiesInfo!$1:$80,MATCH($E1265,StudiesInfo!$B:$B,0),MATCH(R$1,StudiesInfo!$1:$1,0))</f>
        <v>months</v>
      </c>
      <c r="S1265" s="31" t="str">
        <f t="array" ref="S1265">INDEX(StudiesInfo!$1:$80,MATCH($E1265,StudiesInfo!$B:$B,0),MATCH(S$1,StudiesInfo!$1:$1,0))</f>
        <v>7, 14, 21, 28, 35</v>
      </c>
      <c r="T1265" s="31" t="str">
        <f t="array" ref="T1265">INDEX(StudiesInfo!$1:$80,MATCH($E1265,StudiesInfo!$B:$B,0),MATCH(T$1,StudiesInfo!$1:$1,0))</f>
        <v>5-15 days,
15 days +</v>
      </c>
      <c r="U1265" s="31">
        <f t="array" ref="U1265">INDEX(StudiesInfo!$1:$80,MATCH($E1265,StudiesInfo!$B:$B,0),MATCH(U$1,StudiesInfo!$1:$1,0))</f>
        <v>0</v>
      </c>
      <c r="V1265" s="31" t="str">
        <f t="array" ref="V1265">INDEX(StudiesInfo!$1:$80,MATCH($E1265,StudiesInfo!$B:$B,0),MATCH(V$1,StudiesInfo!$1:$1,0))</f>
        <v>Adult</v>
      </c>
      <c r="W1265" s="50">
        <f t="array" ref="W1265">INDEX(StudiesInfo!$1:$80,MATCH($E1265,StudiesInfo!$B:$B,0),MATCH(W$1,StudiesInfo!$1:$1,0))</f>
        <v>45752</v>
      </c>
      <c r="X1265" s="31" t="str">
        <f t="array" ref="X1265">INDEX(StudiesInfo!$1:$80,MATCH($E1265,StudiesInfo!$B:$B,0),MATCH(X$1,StudiesInfo!$1:$1,0))</f>
        <v>months</v>
      </c>
      <c r="Y1265" s="30" t="s">
        <v>582</v>
      </c>
      <c r="Z1265" s="30" t="s">
        <v>597</v>
      </c>
      <c r="AA1265" s="30" t="s">
        <v>741</v>
      </c>
      <c r="AD1265" s="33" t="s">
        <v>1283</v>
      </c>
      <c r="AE1265" s="30" t="s">
        <v>590</v>
      </c>
      <c r="AF1265" s="30" t="s">
        <v>596</v>
      </c>
    </row>
    <row r="1266" ht="16.5" hidden="1" customHeight="1">
      <c r="A1266" s="30">
        <v>118.0</v>
      </c>
      <c r="B1266" s="31" t="str">
        <f t="array" ref="B1266">INDEX(StudiesInfo!$1:$80,MATCH($E1266,StudiesInfo!$B:$B,0),MATCH(B$1,StudiesInfo!$1:$1,0))</f>
        <v>Yes</v>
      </c>
      <c r="E1266" s="31" t="str">
        <f t="array" ref="E1266">INDEX(StudiesInfo!$1:$80,MATCH($A1266,StudiesInfo!$A:$A,0),MATCH(E$1,StudiesInfo!$1:$1,0))</f>
        <v>Umamaheswari et al., 2021</v>
      </c>
      <c r="F1266" s="31" t="str">
        <f t="array" ref="F1266">INDEX(StudiesInfo!$1:$80,MATCH($E1266,StudiesInfo!$B:$B,0),MATCH(F$1,StudiesInfo!$1:$1,0))</f>
        <v>94-107 nm</v>
      </c>
      <c r="G1266" s="31" t="str">
        <f t="array" ref="G1266">INDEX(StudiesInfo!$1:$80,MATCH($E1266,StudiesInfo!$B:$B,0),MATCH(G$1,StudiesInfo!$1:$1,0))</f>
        <v>nano</v>
      </c>
      <c r="H1266" s="31" t="str">
        <f t="array" ref="H1266">INDEX(StudiesInfo!$1:$80,MATCH($E1266,StudiesInfo!$B:$B,0),MATCH(H$1,StudiesInfo!$1:$1,0))</f>
        <v>Polystyrene (PS)</v>
      </c>
      <c r="I1266" s="31" t="str">
        <f t="array" ref="I1266">INDEX(StudiesInfo!$1:$80,MATCH($E1266,StudiesInfo!$B:$B,0),MATCH(I$1,StudiesInfo!$1:$1,0))</f>
        <v>Sphere</v>
      </c>
      <c r="J1266" s="32" t="str">
        <f t="array" ref="J1266">INDEX(StudiesInfo!$1:$80,MATCH($E1266,StudiesInfo!$B:$B,0),MATCH(J$1,StudiesInfo!$1:$1,0))</f>
        <v>Danio rerio</v>
      </c>
      <c r="K1266" s="31" t="str">
        <f t="array" ref="K1266">INDEX(StudiesInfo!$1:$80,MATCH($E1266,StudiesInfo!$B:$B,0),MATCH(K$1,StudiesInfo!$1:$1,0))</f>
        <v>M</v>
      </c>
      <c r="L1266" s="31" t="str">
        <f t="array" ref="L1266">INDEX(StudiesInfo!$1:$80,MATCH($E1266,StudiesInfo!$B:$B,0),MATCH(L$1,StudiesInfo!$1:$1,0))</f>
        <v>Water: Semi-static system</v>
      </c>
      <c r="M1266" s="31" t="str">
        <f t="array" ref="M1266">INDEX(StudiesInfo!$1:$80,MATCH($E1266,StudiesInfo!$B:$B,0),MATCH(M$1,StudiesInfo!$1:$1,0))</f>
        <v>Every 24h</v>
      </c>
      <c r="N1266" s="35" t="str">
        <f t="array" ref="N1266">INDEX(StudiesInfo!$1:$80,MATCH($E1266,StudiesInfo!$B:$B,0),MATCH(N$1,StudiesInfo!$1:$1,0))</f>
        <v>10, 100</v>
      </c>
      <c r="O1266" s="31" t="str">
        <f t="array" ref="O1266">INDEX(StudiesInfo!$1:$80,MATCH($E1266,StudiesInfo!$B:$B,0),MATCH(O$1,StudiesInfo!$1:$1,0))</f>
        <v>µg/L</v>
      </c>
      <c r="P1266" s="31" t="str">
        <f t="array" ref="P1266">INDEX(StudiesInfo!$1:$80,MATCH($E1266,StudiesInfo!$B:$B,0),MATCH(P$1,StudiesInfo!$1:$1,0))</f>
        <v>Adult</v>
      </c>
      <c r="Q1266" s="31">
        <f t="array" ref="Q1266">INDEX(StudiesInfo!$1:$80,MATCH($E1266,StudiesInfo!$B:$B,0),MATCH(Q$1,StudiesInfo!$1:$1,0))</f>
        <v>4</v>
      </c>
      <c r="R1266" s="31" t="str">
        <f t="array" ref="R1266">INDEX(StudiesInfo!$1:$80,MATCH($E1266,StudiesInfo!$B:$B,0),MATCH(R$1,StudiesInfo!$1:$1,0))</f>
        <v>months</v>
      </c>
      <c r="S1266" s="31" t="str">
        <f t="array" ref="S1266">INDEX(StudiesInfo!$1:$80,MATCH($E1266,StudiesInfo!$B:$B,0),MATCH(S$1,StudiesInfo!$1:$1,0))</f>
        <v>7, 14, 21, 28, 35</v>
      </c>
      <c r="T1266" s="31" t="str">
        <f t="array" ref="T1266">INDEX(StudiesInfo!$1:$80,MATCH($E1266,StudiesInfo!$B:$B,0),MATCH(T$1,StudiesInfo!$1:$1,0))</f>
        <v>5-15 days,
15 days +</v>
      </c>
      <c r="U1266" s="31">
        <f t="array" ref="U1266">INDEX(StudiesInfo!$1:$80,MATCH($E1266,StudiesInfo!$B:$B,0),MATCH(U$1,StudiesInfo!$1:$1,0))</f>
        <v>0</v>
      </c>
      <c r="V1266" s="31" t="str">
        <f t="array" ref="V1266">INDEX(StudiesInfo!$1:$80,MATCH($E1266,StudiesInfo!$B:$B,0),MATCH(V$1,StudiesInfo!$1:$1,0))</f>
        <v>Adult</v>
      </c>
      <c r="W1266" s="50">
        <f t="array" ref="W1266">INDEX(StudiesInfo!$1:$80,MATCH($E1266,StudiesInfo!$B:$B,0),MATCH(W$1,StudiesInfo!$1:$1,0))</f>
        <v>45752</v>
      </c>
      <c r="X1266" s="31" t="str">
        <f t="array" ref="X1266">INDEX(StudiesInfo!$1:$80,MATCH($E1266,StudiesInfo!$B:$B,0),MATCH(X$1,StudiesInfo!$1:$1,0))</f>
        <v>months</v>
      </c>
      <c r="Y1266" s="30" t="s">
        <v>582</v>
      </c>
      <c r="Z1266" s="30" t="s">
        <v>597</v>
      </c>
      <c r="AA1266" s="30" t="s">
        <v>741</v>
      </c>
      <c r="AD1266" s="33" t="s">
        <v>1284</v>
      </c>
      <c r="AE1266" s="30" t="s">
        <v>587</v>
      </c>
      <c r="AF1266" s="30" t="s">
        <v>588</v>
      </c>
    </row>
    <row r="1267" ht="16.5" hidden="1" customHeight="1">
      <c r="A1267" s="30">
        <v>118.0</v>
      </c>
      <c r="B1267" s="31" t="str">
        <f t="array" ref="B1267">INDEX(StudiesInfo!$1:$80,MATCH($E1267,StudiesInfo!$B:$B,0),MATCH(B$1,StudiesInfo!$1:$1,0))</f>
        <v>Yes</v>
      </c>
      <c r="E1267" s="31" t="str">
        <f t="array" ref="E1267">INDEX(StudiesInfo!$1:$80,MATCH($A1267,StudiesInfo!$A:$A,0),MATCH(E$1,StudiesInfo!$1:$1,0))</f>
        <v>Umamaheswari et al., 2021</v>
      </c>
      <c r="F1267" s="31" t="str">
        <f t="array" ref="F1267">INDEX(StudiesInfo!$1:$80,MATCH($E1267,StudiesInfo!$B:$B,0),MATCH(F$1,StudiesInfo!$1:$1,0))</f>
        <v>94-107 nm</v>
      </c>
      <c r="G1267" s="31" t="str">
        <f t="array" ref="G1267">INDEX(StudiesInfo!$1:$80,MATCH($E1267,StudiesInfo!$B:$B,0),MATCH(G$1,StudiesInfo!$1:$1,0))</f>
        <v>nano</v>
      </c>
      <c r="H1267" s="31" t="str">
        <f t="array" ref="H1267">INDEX(StudiesInfo!$1:$80,MATCH($E1267,StudiesInfo!$B:$B,0),MATCH(H$1,StudiesInfo!$1:$1,0))</f>
        <v>Polystyrene (PS)</v>
      </c>
      <c r="I1267" s="31" t="str">
        <f t="array" ref="I1267">INDEX(StudiesInfo!$1:$80,MATCH($E1267,StudiesInfo!$B:$B,0),MATCH(I$1,StudiesInfo!$1:$1,0))</f>
        <v>Sphere</v>
      </c>
      <c r="J1267" s="32" t="str">
        <f t="array" ref="J1267">INDEX(StudiesInfo!$1:$80,MATCH($E1267,StudiesInfo!$B:$B,0),MATCH(J$1,StudiesInfo!$1:$1,0))</f>
        <v>Danio rerio</v>
      </c>
      <c r="K1267" s="31" t="str">
        <f t="array" ref="K1267">INDEX(StudiesInfo!$1:$80,MATCH($E1267,StudiesInfo!$B:$B,0),MATCH(K$1,StudiesInfo!$1:$1,0))</f>
        <v>M</v>
      </c>
      <c r="L1267" s="31" t="str">
        <f t="array" ref="L1267">INDEX(StudiesInfo!$1:$80,MATCH($E1267,StudiesInfo!$B:$B,0),MATCH(L$1,StudiesInfo!$1:$1,0))</f>
        <v>Water: Semi-static system</v>
      </c>
      <c r="M1267" s="31" t="str">
        <f t="array" ref="M1267">INDEX(StudiesInfo!$1:$80,MATCH($E1267,StudiesInfo!$B:$B,0),MATCH(M$1,StudiesInfo!$1:$1,0))</f>
        <v>Every 24h</v>
      </c>
      <c r="N1267" s="35" t="str">
        <f t="array" ref="N1267">INDEX(StudiesInfo!$1:$80,MATCH($E1267,StudiesInfo!$B:$B,0),MATCH(N$1,StudiesInfo!$1:$1,0))</f>
        <v>10, 100</v>
      </c>
      <c r="O1267" s="31" t="str">
        <f t="array" ref="O1267">INDEX(StudiesInfo!$1:$80,MATCH($E1267,StudiesInfo!$B:$B,0),MATCH(O$1,StudiesInfo!$1:$1,0))</f>
        <v>µg/L</v>
      </c>
      <c r="P1267" s="31" t="str">
        <f t="array" ref="P1267">INDEX(StudiesInfo!$1:$80,MATCH($E1267,StudiesInfo!$B:$B,0),MATCH(P$1,StudiesInfo!$1:$1,0))</f>
        <v>Adult</v>
      </c>
      <c r="Q1267" s="31">
        <f t="array" ref="Q1267">INDEX(StudiesInfo!$1:$80,MATCH($E1267,StudiesInfo!$B:$B,0),MATCH(Q$1,StudiesInfo!$1:$1,0))</f>
        <v>4</v>
      </c>
      <c r="R1267" s="31" t="str">
        <f t="array" ref="R1267">INDEX(StudiesInfo!$1:$80,MATCH($E1267,StudiesInfo!$B:$B,0),MATCH(R$1,StudiesInfo!$1:$1,0))</f>
        <v>months</v>
      </c>
      <c r="S1267" s="31" t="str">
        <f t="array" ref="S1267">INDEX(StudiesInfo!$1:$80,MATCH($E1267,StudiesInfo!$B:$B,0),MATCH(S$1,StudiesInfo!$1:$1,0))</f>
        <v>7, 14, 21, 28, 35</v>
      </c>
      <c r="T1267" s="31" t="str">
        <f t="array" ref="T1267">INDEX(StudiesInfo!$1:$80,MATCH($E1267,StudiesInfo!$B:$B,0),MATCH(T$1,StudiesInfo!$1:$1,0))</f>
        <v>5-15 days,
15 days +</v>
      </c>
      <c r="U1267" s="31">
        <f t="array" ref="U1267">INDEX(StudiesInfo!$1:$80,MATCH($E1267,StudiesInfo!$B:$B,0),MATCH(U$1,StudiesInfo!$1:$1,0))</f>
        <v>0</v>
      </c>
      <c r="V1267" s="31" t="str">
        <f t="array" ref="V1267">INDEX(StudiesInfo!$1:$80,MATCH($E1267,StudiesInfo!$B:$B,0),MATCH(V$1,StudiesInfo!$1:$1,0))</f>
        <v>Adult</v>
      </c>
      <c r="W1267" s="50">
        <f t="array" ref="W1267">INDEX(StudiesInfo!$1:$80,MATCH($E1267,StudiesInfo!$B:$B,0),MATCH(W$1,StudiesInfo!$1:$1,0))</f>
        <v>45752</v>
      </c>
      <c r="X1267" s="31" t="str">
        <f t="array" ref="X1267">INDEX(StudiesInfo!$1:$80,MATCH($E1267,StudiesInfo!$B:$B,0),MATCH(X$1,StudiesInfo!$1:$1,0))</f>
        <v>months</v>
      </c>
      <c r="Y1267" s="30" t="s">
        <v>582</v>
      </c>
      <c r="Z1267" s="30" t="s">
        <v>597</v>
      </c>
      <c r="AA1267" s="30" t="s">
        <v>741</v>
      </c>
      <c r="AD1267" s="33" t="s">
        <v>1285</v>
      </c>
      <c r="AE1267" s="30" t="s">
        <v>590</v>
      </c>
      <c r="AF1267" s="30" t="s">
        <v>596</v>
      </c>
    </row>
    <row r="1268" ht="16.5" hidden="1" customHeight="1">
      <c r="A1268" s="30">
        <v>118.0</v>
      </c>
      <c r="B1268" s="31" t="str">
        <f t="array" ref="B1268">INDEX(StudiesInfo!$1:$80,MATCH($E1268,StudiesInfo!$B:$B,0),MATCH(B$1,StudiesInfo!$1:$1,0))</f>
        <v>Yes</v>
      </c>
      <c r="E1268" s="31" t="str">
        <f t="array" ref="E1268">INDEX(StudiesInfo!$1:$80,MATCH($A1268,StudiesInfo!$A:$A,0),MATCH(E$1,StudiesInfo!$1:$1,0))</f>
        <v>Umamaheswari et al., 2021</v>
      </c>
      <c r="F1268" s="31" t="str">
        <f t="array" ref="F1268">INDEX(StudiesInfo!$1:$80,MATCH($E1268,StudiesInfo!$B:$B,0),MATCH(F$1,StudiesInfo!$1:$1,0))</f>
        <v>94-107 nm</v>
      </c>
      <c r="G1268" s="31" t="str">
        <f t="array" ref="G1268">INDEX(StudiesInfo!$1:$80,MATCH($E1268,StudiesInfo!$B:$B,0),MATCH(G$1,StudiesInfo!$1:$1,0))</f>
        <v>nano</v>
      </c>
      <c r="H1268" s="31" t="str">
        <f t="array" ref="H1268">INDEX(StudiesInfo!$1:$80,MATCH($E1268,StudiesInfo!$B:$B,0),MATCH(H$1,StudiesInfo!$1:$1,0))</f>
        <v>Polystyrene (PS)</v>
      </c>
      <c r="I1268" s="31" t="str">
        <f t="array" ref="I1268">INDEX(StudiesInfo!$1:$80,MATCH($E1268,StudiesInfo!$B:$B,0),MATCH(I$1,StudiesInfo!$1:$1,0))</f>
        <v>Sphere</v>
      </c>
      <c r="J1268" s="32" t="str">
        <f t="array" ref="J1268">INDEX(StudiesInfo!$1:$80,MATCH($E1268,StudiesInfo!$B:$B,0),MATCH(J$1,StudiesInfo!$1:$1,0))</f>
        <v>Danio rerio</v>
      </c>
      <c r="K1268" s="31" t="str">
        <f t="array" ref="K1268">INDEX(StudiesInfo!$1:$80,MATCH($E1268,StudiesInfo!$B:$B,0),MATCH(K$1,StudiesInfo!$1:$1,0))</f>
        <v>M</v>
      </c>
      <c r="L1268" s="31" t="str">
        <f t="array" ref="L1268">INDEX(StudiesInfo!$1:$80,MATCH($E1268,StudiesInfo!$B:$B,0),MATCH(L$1,StudiesInfo!$1:$1,0))</f>
        <v>Water: Semi-static system</v>
      </c>
      <c r="M1268" s="31" t="str">
        <f t="array" ref="M1268">INDEX(StudiesInfo!$1:$80,MATCH($E1268,StudiesInfo!$B:$B,0),MATCH(M$1,StudiesInfo!$1:$1,0))</f>
        <v>Every 24h</v>
      </c>
      <c r="N1268" s="35" t="str">
        <f t="array" ref="N1268">INDEX(StudiesInfo!$1:$80,MATCH($E1268,StudiesInfo!$B:$B,0),MATCH(N$1,StudiesInfo!$1:$1,0))</f>
        <v>10, 100</v>
      </c>
      <c r="O1268" s="31" t="str">
        <f t="array" ref="O1268">INDEX(StudiesInfo!$1:$80,MATCH($E1268,StudiesInfo!$B:$B,0),MATCH(O$1,StudiesInfo!$1:$1,0))</f>
        <v>µg/L</v>
      </c>
      <c r="P1268" s="31" t="str">
        <f t="array" ref="P1268">INDEX(StudiesInfo!$1:$80,MATCH($E1268,StudiesInfo!$B:$B,0),MATCH(P$1,StudiesInfo!$1:$1,0))</f>
        <v>Adult</v>
      </c>
      <c r="Q1268" s="31">
        <f t="array" ref="Q1268">INDEX(StudiesInfo!$1:$80,MATCH($E1268,StudiesInfo!$B:$B,0),MATCH(Q$1,StudiesInfo!$1:$1,0))</f>
        <v>4</v>
      </c>
      <c r="R1268" s="31" t="str">
        <f t="array" ref="R1268">INDEX(StudiesInfo!$1:$80,MATCH($E1268,StudiesInfo!$B:$B,0),MATCH(R$1,StudiesInfo!$1:$1,0))</f>
        <v>months</v>
      </c>
      <c r="S1268" s="31" t="str">
        <f t="array" ref="S1268">INDEX(StudiesInfo!$1:$80,MATCH($E1268,StudiesInfo!$B:$B,0),MATCH(S$1,StudiesInfo!$1:$1,0))</f>
        <v>7, 14, 21, 28, 35</v>
      </c>
      <c r="T1268" s="31" t="str">
        <f t="array" ref="T1268">INDEX(StudiesInfo!$1:$80,MATCH($E1268,StudiesInfo!$B:$B,0),MATCH(T$1,StudiesInfo!$1:$1,0))</f>
        <v>5-15 days,
15 days +</v>
      </c>
      <c r="U1268" s="31">
        <f t="array" ref="U1268">INDEX(StudiesInfo!$1:$80,MATCH($E1268,StudiesInfo!$B:$B,0),MATCH(U$1,StudiesInfo!$1:$1,0))</f>
        <v>0</v>
      </c>
      <c r="V1268" s="31" t="str">
        <f t="array" ref="V1268">INDEX(StudiesInfo!$1:$80,MATCH($E1268,StudiesInfo!$B:$B,0),MATCH(V$1,StudiesInfo!$1:$1,0))</f>
        <v>Adult</v>
      </c>
      <c r="W1268" s="50">
        <f t="array" ref="W1268">INDEX(StudiesInfo!$1:$80,MATCH($E1268,StudiesInfo!$B:$B,0),MATCH(W$1,StudiesInfo!$1:$1,0))</f>
        <v>45752</v>
      </c>
      <c r="X1268" s="31" t="str">
        <f t="array" ref="X1268">INDEX(StudiesInfo!$1:$80,MATCH($E1268,StudiesInfo!$B:$B,0),MATCH(X$1,StudiesInfo!$1:$1,0))</f>
        <v>months</v>
      </c>
      <c r="Y1268" s="30" t="s">
        <v>582</v>
      </c>
      <c r="Z1268" s="30" t="s">
        <v>597</v>
      </c>
      <c r="AA1268" s="30" t="s">
        <v>741</v>
      </c>
      <c r="AD1268" s="33" t="s">
        <v>1286</v>
      </c>
      <c r="AE1268" s="30" t="s">
        <v>590</v>
      </c>
      <c r="AF1268" s="30" t="s">
        <v>596</v>
      </c>
    </row>
    <row r="1269" ht="16.5" hidden="1" customHeight="1">
      <c r="A1269" s="30">
        <v>118.0</v>
      </c>
      <c r="B1269" s="31" t="str">
        <f t="array" ref="B1269">INDEX(StudiesInfo!$1:$80,MATCH($E1269,StudiesInfo!$B:$B,0),MATCH(B$1,StudiesInfo!$1:$1,0))</f>
        <v>Yes</v>
      </c>
      <c r="E1269" s="31" t="str">
        <f t="array" ref="E1269">INDEX(StudiesInfo!$1:$80,MATCH($A1269,StudiesInfo!$A:$A,0),MATCH(E$1,StudiesInfo!$1:$1,0))</f>
        <v>Umamaheswari et al., 2021</v>
      </c>
      <c r="F1269" s="31" t="str">
        <f t="array" ref="F1269">INDEX(StudiesInfo!$1:$80,MATCH($E1269,StudiesInfo!$B:$B,0),MATCH(F$1,StudiesInfo!$1:$1,0))</f>
        <v>94-107 nm</v>
      </c>
      <c r="G1269" s="31" t="str">
        <f t="array" ref="G1269">INDEX(StudiesInfo!$1:$80,MATCH($E1269,StudiesInfo!$B:$B,0),MATCH(G$1,StudiesInfo!$1:$1,0))</f>
        <v>nano</v>
      </c>
      <c r="H1269" s="31" t="str">
        <f t="array" ref="H1269">INDEX(StudiesInfo!$1:$80,MATCH($E1269,StudiesInfo!$B:$B,0),MATCH(H$1,StudiesInfo!$1:$1,0))</f>
        <v>Polystyrene (PS)</v>
      </c>
      <c r="I1269" s="31" t="str">
        <f t="array" ref="I1269">INDEX(StudiesInfo!$1:$80,MATCH($E1269,StudiesInfo!$B:$B,0),MATCH(I$1,StudiesInfo!$1:$1,0))</f>
        <v>Sphere</v>
      </c>
      <c r="J1269" s="32" t="str">
        <f t="array" ref="J1269">INDEX(StudiesInfo!$1:$80,MATCH($E1269,StudiesInfo!$B:$B,0),MATCH(J$1,StudiesInfo!$1:$1,0))</f>
        <v>Danio rerio</v>
      </c>
      <c r="K1269" s="31" t="str">
        <f t="array" ref="K1269">INDEX(StudiesInfo!$1:$80,MATCH($E1269,StudiesInfo!$B:$B,0),MATCH(K$1,StudiesInfo!$1:$1,0))</f>
        <v>M</v>
      </c>
      <c r="L1269" s="31" t="str">
        <f t="array" ref="L1269">INDEX(StudiesInfo!$1:$80,MATCH($E1269,StudiesInfo!$B:$B,0),MATCH(L$1,StudiesInfo!$1:$1,0))</f>
        <v>Water: Semi-static system</v>
      </c>
      <c r="M1269" s="31" t="str">
        <f t="array" ref="M1269">INDEX(StudiesInfo!$1:$80,MATCH($E1269,StudiesInfo!$B:$B,0),MATCH(M$1,StudiesInfo!$1:$1,0))</f>
        <v>Every 24h</v>
      </c>
      <c r="N1269" s="35" t="str">
        <f t="array" ref="N1269">INDEX(StudiesInfo!$1:$80,MATCH($E1269,StudiesInfo!$B:$B,0),MATCH(N$1,StudiesInfo!$1:$1,0))</f>
        <v>10, 100</v>
      </c>
      <c r="O1269" s="31" t="str">
        <f t="array" ref="O1269">INDEX(StudiesInfo!$1:$80,MATCH($E1269,StudiesInfo!$B:$B,0),MATCH(O$1,StudiesInfo!$1:$1,0))</f>
        <v>µg/L</v>
      </c>
      <c r="P1269" s="31" t="str">
        <f t="array" ref="P1269">INDEX(StudiesInfo!$1:$80,MATCH($E1269,StudiesInfo!$B:$B,0),MATCH(P$1,StudiesInfo!$1:$1,0))</f>
        <v>Adult</v>
      </c>
      <c r="Q1269" s="31">
        <f t="array" ref="Q1269">INDEX(StudiesInfo!$1:$80,MATCH($E1269,StudiesInfo!$B:$B,0),MATCH(Q$1,StudiesInfo!$1:$1,0))</f>
        <v>4</v>
      </c>
      <c r="R1269" s="31" t="str">
        <f t="array" ref="R1269">INDEX(StudiesInfo!$1:$80,MATCH($E1269,StudiesInfo!$B:$B,0),MATCH(R$1,StudiesInfo!$1:$1,0))</f>
        <v>months</v>
      </c>
      <c r="S1269" s="31" t="str">
        <f t="array" ref="S1269">INDEX(StudiesInfo!$1:$80,MATCH($E1269,StudiesInfo!$B:$B,0),MATCH(S$1,StudiesInfo!$1:$1,0))</f>
        <v>7, 14, 21, 28, 35</v>
      </c>
      <c r="T1269" s="31" t="str">
        <f t="array" ref="T1269">INDEX(StudiesInfo!$1:$80,MATCH($E1269,StudiesInfo!$B:$B,0),MATCH(T$1,StudiesInfo!$1:$1,0))</f>
        <v>5-15 days,
15 days +</v>
      </c>
      <c r="U1269" s="31">
        <f t="array" ref="U1269">INDEX(StudiesInfo!$1:$80,MATCH($E1269,StudiesInfo!$B:$B,0),MATCH(U$1,StudiesInfo!$1:$1,0))</f>
        <v>0</v>
      </c>
      <c r="V1269" s="31" t="str">
        <f t="array" ref="V1269">INDEX(StudiesInfo!$1:$80,MATCH($E1269,StudiesInfo!$B:$B,0),MATCH(V$1,StudiesInfo!$1:$1,0))</f>
        <v>Adult</v>
      </c>
      <c r="W1269" s="50">
        <f t="array" ref="W1269">INDEX(StudiesInfo!$1:$80,MATCH($E1269,StudiesInfo!$B:$B,0),MATCH(W$1,StudiesInfo!$1:$1,0))</f>
        <v>45752</v>
      </c>
      <c r="X1269" s="31" t="str">
        <f t="array" ref="X1269">INDEX(StudiesInfo!$1:$80,MATCH($E1269,StudiesInfo!$B:$B,0),MATCH(X$1,StudiesInfo!$1:$1,0))</f>
        <v>months</v>
      </c>
      <c r="Y1269" s="30" t="s">
        <v>582</v>
      </c>
      <c r="Z1269" s="30" t="s">
        <v>597</v>
      </c>
      <c r="AA1269" s="30" t="s">
        <v>741</v>
      </c>
      <c r="AD1269" s="33" t="s">
        <v>1287</v>
      </c>
      <c r="AE1269" s="30" t="s">
        <v>587</v>
      </c>
      <c r="AF1269" s="30" t="s">
        <v>588</v>
      </c>
    </row>
    <row r="1270" ht="16.5" hidden="1" customHeight="1">
      <c r="A1270" s="30">
        <v>118.0</v>
      </c>
      <c r="B1270" s="31" t="str">
        <f t="array" ref="B1270">INDEX(StudiesInfo!$1:$80,MATCH($E1270,StudiesInfo!$B:$B,0),MATCH(B$1,StudiesInfo!$1:$1,0))</f>
        <v>Yes</v>
      </c>
      <c r="E1270" s="31" t="str">
        <f t="array" ref="E1270">INDEX(StudiesInfo!$1:$80,MATCH($A1270,StudiesInfo!$A:$A,0),MATCH(E$1,StudiesInfo!$1:$1,0))</f>
        <v>Umamaheswari et al., 2021</v>
      </c>
      <c r="F1270" s="31" t="str">
        <f t="array" ref="F1270">INDEX(StudiesInfo!$1:$80,MATCH($E1270,StudiesInfo!$B:$B,0),MATCH(F$1,StudiesInfo!$1:$1,0))</f>
        <v>94-107 nm</v>
      </c>
      <c r="G1270" s="31" t="str">
        <f t="array" ref="G1270">INDEX(StudiesInfo!$1:$80,MATCH($E1270,StudiesInfo!$B:$B,0),MATCH(G$1,StudiesInfo!$1:$1,0))</f>
        <v>nano</v>
      </c>
      <c r="H1270" s="31" t="str">
        <f t="array" ref="H1270">INDEX(StudiesInfo!$1:$80,MATCH($E1270,StudiesInfo!$B:$B,0),MATCH(H$1,StudiesInfo!$1:$1,0))</f>
        <v>Polystyrene (PS)</v>
      </c>
      <c r="I1270" s="31" t="str">
        <f t="array" ref="I1270">INDEX(StudiesInfo!$1:$80,MATCH($E1270,StudiesInfo!$B:$B,0),MATCH(I$1,StudiesInfo!$1:$1,0))</f>
        <v>Sphere</v>
      </c>
      <c r="J1270" s="32" t="str">
        <f t="array" ref="J1270">INDEX(StudiesInfo!$1:$80,MATCH($E1270,StudiesInfo!$B:$B,0),MATCH(J$1,StudiesInfo!$1:$1,0))</f>
        <v>Danio rerio</v>
      </c>
      <c r="K1270" s="31" t="str">
        <f t="array" ref="K1270">INDEX(StudiesInfo!$1:$80,MATCH($E1270,StudiesInfo!$B:$B,0),MATCH(K$1,StudiesInfo!$1:$1,0))</f>
        <v>M</v>
      </c>
      <c r="L1270" s="31" t="str">
        <f t="array" ref="L1270">INDEX(StudiesInfo!$1:$80,MATCH($E1270,StudiesInfo!$B:$B,0),MATCH(L$1,StudiesInfo!$1:$1,0))</f>
        <v>Water: Semi-static system</v>
      </c>
      <c r="M1270" s="31" t="str">
        <f t="array" ref="M1270">INDEX(StudiesInfo!$1:$80,MATCH($E1270,StudiesInfo!$B:$B,0),MATCH(M$1,StudiesInfo!$1:$1,0))</f>
        <v>Every 24h</v>
      </c>
      <c r="N1270" s="35" t="str">
        <f t="array" ref="N1270">INDEX(StudiesInfo!$1:$80,MATCH($E1270,StudiesInfo!$B:$B,0),MATCH(N$1,StudiesInfo!$1:$1,0))</f>
        <v>10, 100</v>
      </c>
      <c r="O1270" s="31" t="str">
        <f t="array" ref="O1270">INDEX(StudiesInfo!$1:$80,MATCH($E1270,StudiesInfo!$B:$B,0),MATCH(O$1,StudiesInfo!$1:$1,0))</f>
        <v>µg/L</v>
      </c>
      <c r="P1270" s="31" t="str">
        <f t="array" ref="P1270">INDEX(StudiesInfo!$1:$80,MATCH($E1270,StudiesInfo!$B:$B,0),MATCH(P$1,StudiesInfo!$1:$1,0))</f>
        <v>Adult</v>
      </c>
      <c r="Q1270" s="31">
        <f t="array" ref="Q1270">INDEX(StudiesInfo!$1:$80,MATCH($E1270,StudiesInfo!$B:$B,0),MATCH(Q$1,StudiesInfo!$1:$1,0))</f>
        <v>4</v>
      </c>
      <c r="R1270" s="31" t="str">
        <f t="array" ref="R1270">INDEX(StudiesInfo!$1:$80,MATCH($E1270,StudiesInfo!$B:$B,0),MATCH(R$1,StudiesInfo!$1:$1,0))</f>
        <v>months</v>
      </c>
      <c r="S1270" s="31" t="str">
        <f t="array" ref="S1270">INDEX(StudiesInfo!$1:$80,MATCH($E1270,StudiesInfo!$B:$B,0),MATCH(S$1,StudiesInfo!$1:$1,0))</f>
        <v>7, 14, 21, 28, 35</v>
      </c>
      <c r="T1270" s="31" t="str">
        <f t="array" ref="T1270">INDEX(StudiesInfo!$1:$80,MATCH($E1270,StudiesInfo!$B:$B,0),MATCH(T$1,StudiesInfo!$1:$1,0))</f>
        <v>5-15 days,
15 days +</v>
      </c>
      <c r="U1270" s="31">
        <f t="array" ref="U1270">INDEX(StudiesInfo!$1:$80,MATCH($E1270,StudiesInfo!$B:$B,0),MATCH(U$1,StudiesInfo!$1:$1,0))</f>
        <v>0</v>
      </c>
      <c r="V1270" s="31" t="str">
        <f t="array" ref="V1270">INDEX(StudiesInfo!$1:$80,MATCH($E1270,StudiesInfo!$B:$B,0),MATCH(V$1,StudiesInfo!$1:$1,0))</f>
        <v>Adult</v>
      </c>
      <c r="W1270" s="50">
        <f t="array" ref="W1270">INDEX(StudiesInfo!$1:$80,MATCH($E1270,StudiesInfo!$B:$B,0),MATCH(W$1,StudiesInfo!$1:$1,0))</f>
        <v>45752</v>
      </c>
      <c r="X1270" s="31" t="str">
        <f t="array" ref="X1270">INDEX(StudiesInfo!$1:$80,MATCH($E1270,StudiesInfo!$B:$B,0),MATCH(X$1,StudiesInfo!$1:$1,0))</f>
        <v>months</v>
      </c>
      <c r="Y1270" s="30" t="s">
        <v>582</v>
      </c>
      <c r="Z1270" s="30" t="s">
        <v>597</v>
      </c>
      <c r="AA1270" s="30" t="s">
        <v>741</v>
      </c>
      <c r="AD1270" s="33" t="s">
        <v>1288</v>
      </c>
      <c r="AE1270" s="30" t="s">
        <v>590</v>
      </c>
      <c r="AF1270" s="30" t="s">
        <v>596</v>
      </c>
    </row>
    <row r="1271" ht="16.5" hidden="1" customHeight="1">
      <c r="A1271" s="30">
        <v>118.0</v>
      </c>
      <c r="B1271" s="31" t="str">
        <f t="array" ref="B1271">INDEX(StudiesInfo!$1:$80,MATCH($E1271,StudiesInfo!$B:$B,0),MATCH(B$1,StudiesInfo!$1:$1,0))</f>
        <v>Yes</v>
      </c>
      <c r="E1271" s="31" t="str">
        <f t="array" ref="E1271">INDEX(StudiesInfo!$1:$80,MATCH($A1271,StudiesInfo!$A:$A,0),MATCH(E$1,StudiesInfo!$1:$1,0))</f>
        <v>Umamaheswari et al., 2021</v>
      </c>
      <c r="F1271" s="31" t="str">
        <f t="array" ref="F1271">INDEX(StudiesInfo!$1:$80,MATCH($E1271,StudiesInfo!$B:$B,0),MATCH(F$1,StudiesInfo!$1:$1,0))</f>
        <v>94-107 nm</v>
      </c>
      <c r="G1271" s="31" t="str">
        <f t="array" ref="G1271">INDEX(StudiesInfo!$1:$80,MATCH($E1271,StudiesInfo!$B:$B,0),MATCH(G$1,StudiesInfo!$1:$1,0))</f>
        <v>nano</v>
      </c>
      <c r="H1271" s="31" t="str">
        <f t="array" ref="H1271">INDEX(StudiesInfo!$1:$80,MATCH($E1271,StudiesInfo!$B:$B,0),MATCH(H$1,StudiesInfo!$1:$1,0))</f>
        <v>Polystyrene (PS)</v>
      </c>
      <c r="I1271" s="31" t="str">
        <f t="array" ref="I1271">INDEX(StudiesInfo!$1:$80,MATCH($E1271,StudiesInfo!$B:$B,0),MATCH(I$1,StudiesInfo!$1:$1,0))</f>
        <v>Sphere</v>
      </c>
      <c r="J1271" s="32" t="str">
        <f t="array" ref="J1271">INDEX(StudiesInfo!$1:$80,MATCH($E1271,StudiesInfo!$B:$B,0),MATCH(J$1,StudiesInfo!$1:$1,0))</f>
        <v>Danio rerio</v>
      </c>
      <c r="K1271" s="31" t="str">
        <f t="array" ref="K1271">INDEX(StudiesInfo!$1:$80,MATCH($E1271,StudiesInfo!$B:$B,0),MATCH(K$1,StudiesInfo!$1:$1,0))</f>
        <v>M</v>
      </c>
      <c r="L1271" s="31" t="str">
        <f t="array" ref="L1271">INDEX(StudiesInfo!$1:$80,MATCH($E1271,StudiesInfo!$B:$B,0),MATCH(L$1,StudiesInfo!$1:$1,0))</f>
        <v>Water: Semi-static system</v>
      </c>
      <c r="M1271" s="31" t="str">
        <f t="array" ref="M1271">INDEX(StudiesInfo!$1:$80,MATCH($E1271,StudiesInfo!$B:$B,0),MATCH(M$1,StudiesInfo!$1:$1,0))</f>
        <v>Every 24h</v>
      </c>
      <c r="N1271" s="35" t="str">
        <f t="array" ref="N1271">INDEX(StudiesInfo!$1:$80,MATCH($E1271,StudiesInfo!$B:$B,0),MATCH(N$1,StudiesInfo!$1:$1,0))</f>
        <v>10, 100</v>
      </c>
      <c r="O1271" s="31" t="str">
        <f t="array" ref="O1271">INDEX(StudiesInfo!$1:$80,MATCH($E1271,StudiesInfo!$B:$B,0),MATCH(O$1,StudiesInfo!$1:$1,0))</f>
        <v>µg/L</v>
      </c>
      <c r="P1271" s="31" t="str">
        <f t="array" ref="P1271">INDEX(StudiesInfo!$1:$80,MATCH($E1271,StudiesInfo!$B:$B,0),MATCH(P$1,StudiesInfo!$1:$1,0))</f>
        <v>Adult</v>
      </c>
      <c r="Q1271" s="31">
        <f t="array" ref="Q1271">INDEX(StudiesInfo!$1:$80,MATCH($E1271,StudiesInfo!$B:$B,0),MATCH(Q$1,StudiesInfo!$1:$1,0))</f>
        <v>4</v>
      </c>
      <c r="R1271" s="31" t="str">
        <f t="array" ref="R1271">INDEX(StudiesInfo!$1:$80,MATCH($E1271,StudiesInfo!$B:$B,0),MATCH(R$1,StudiesInfo!$1:$1,0))</f>
        <v>months</v>
      </c>
      <c r="S1271" s="31" t="str">
        <f t="array" ref="S1271">INDEX(StudiesInfo!$1:$80,MATCH($E1271,StudiesInfo!$B:$B,0),MATCH(S$1,StudiesInfo!$1:$1,0))</f>
        <v>7, 14, 21, 28, 35</v>
      </c>
      <c r="T1271" s="31" t="str">
        <f t="array" ref="T1271">INDEX(StudiesInfo!$1:$80,MATCH($E1271,StudiesInfo!$B:$B,0),MATCH(T$1,StudiesInfo!$1:$1,0))</f>
        <v>5-15 days,
15 days +</v>
      </c>
      <c r="U1271" s="31">
        <f t="array" ref="U1271">INDEX(StudiesInfo!$1:$80,MATCH($E1271,StudiesInfo!$B:$B,0),MATCH(U$1,StudiesInfo!$1:$1,0))</f>
        <v>0</v>
      </c>
      <c r="V1271" s="31" t="str">
        <f t="array" ref="V1271">INDEX(StudiesInfo!$1:$80,MATCH($E1271,StudiesInfo!$B:$B,0),MATCH(V$1,StudiesInfo!$1:$1,0))</f>
        <v>Adult</v>
      </c>
      <c r="W1271" s="50">
        <f t="array" ref="W1271">INDEX(StudiesInfo!$1:$80,MATCH($E1271,StudiesInfo!$B:$B,0),MATCH(W$1,StudiesInfo!$1:$1,0))</f>
        <v>45752</v>
      </c>
      <c r="X1271" s="31" t="str">
        <f t="array" ref="X1271">INDEX(StudiesInfo!$1:$80,MATCH($E1271,StudiesInfo!$B:$B,0),MATCH(X$1,StudiesInfo!$1:$1,0))</f>
        <v>months</v>
      </c>
      <c r="Y1271" s="30" t="s">
        <v>582</v>
      </c>
      <c r="Z1271" s="30" t="s">
        <v>597</v>
      </c>
      <c r="AA1271" s="30" t="s">
        <v>741</v>
      </c>
      <c r="AD1271" s="33" t="s">
        <v>1289</v>
      </c>
      <c r="AE1271" s="30" t="s">
        <v>590</v>
      </c>
      <c r="AF1271" s="30" t="s">
        <v>596</v>
      </c>
    </row>
    <row r="1272" ht="16.5" hidden="1" customHeight="1">
      <c r="A1272" s="30">
        <v>118.0</v>
      </c>
      <c r="B1272" s="31" t="str">
        <f t="array" ref="B1272">INDEX(StudiesInfo!$1:$80,MATCH($E1272,StudiesInfo!$B:$B,0),MATCH(B$1,StudiesInfo!$1:$1,0))</f>
        <v>Yes</v>
      </c>
      <c r="E1272" s="31" t="str">
        <f t="array" ref="E1272">INDEX(StudiesInfo!$1:$80,MATCH($A1272,StudiesInfo!$A:$A,0),MATCH(E$1,StudiesInfo!$1:$1,0))</f>
        <v>Umamaheswari et al., 2021</v>
      </c>
      <c r="F1272" s="31" t="str">
        <f t="array" ref="F1272">INDEX(StudiesInfo!$1:$80,MATCH($E1272,StudiesInfo!$B:$B,0),MATCH(F$1,StudiesInfo!$1:$1,0))</f>
        <v>94-107 nm</v>
      </c>
      <c r="G1272" s="31" t="str">
        <f t="array" ref="G1272">INDEX(StudiesInfo!$1:$80,MATCH($E1272,StudiesInfo!$B:$B,0),MATCH(G$1,StudiesInfo!$1:$1,0))</f>
        <v>nano</v>
      </c>
      <c r="H1272" s="31" t="str">
        <f t="array" ref="H1272">INDEX(StudiesInfo!$1:$80,MATCH($E1272,StudiesInfo!$B:$B,0),MATCH(H$1,StudiesInfo!$1:$1,0))</f>
        <v>Polystyrene (PS)</v>
      </c>
      <c r="I1272" s="31" t="str">
        <f t="array" ref="I1272">INDEX(StudiesInfo!$1:$80,MATCH($E1272,StudiesInfo!$B:$B,0),MATCH(I$1,StudiesInfo!$1:$1,0))</f>
        <v>Sphere</v>
      </c>
      <c r="J1272" s="32" t="str">
        <f t="array" ref="J1272">INDEX(StudiesInfo!$1:$80,MATCH($E1272,StudiesInfo!$B:$B,0),MATCH(J$1,StudiesInfo!$1:$1,0))</f>
        <v>Danio rerio</v>
      </c>
      <c r="K1272" s="31" t="str">
        <f t="array" ref="K1272">INDEX(StudiesInfo!$1:$80,MATCH($E1272,StudiesInfo!$B:$B,0),MATCH(K$1,StudiesInfo!$1:$1,0))</f>
        <v>M</v>
      </c>
      <c r="L1272" s="31" t="str">
        <f t="array" ref="L1272">INDEX(StudiesInfo!$1:$80,MATCH($E1272,StudiesInfo!$B:$B,0),MATCH(L$1,StudiesInfo!$1:$1,0))</f>
        <v>Water: Semi-static system</v>
      </c>
      <c r="M1272" s="31" t="str">
        <f t="array" ref="M1272">INDEX(StudiesInfo!$1:$80,MATCH($E1272,StudiesInfo!$B:$B,0),MATCH(M$1,StudiesInfo!$1:$1,0))</f>
        <v>Every 24h</v>
      </c>
      <c r="N1272" s="35" t="str">
        <f t="array" ref="N1272">INDEX(StudiesInfo!$1:$80,MATCH($E1272,StudiesInfo!$B:$B,0),MATCH(N$1,StudiesInfo!$1:$1,0))</f>
        <v>10, 100</v>
      </c>
      <c r="O1272" s="31" t="str">
        <f t="array" ref="O1272">INDEX(StudiesInfo!$1:$80,MATCH($E1272,StudiesInfo!$B:$B,0),MATCH(O$1,StudiesInfo!$1:$1,0))</f>
        <v>µg/L</v>
      </c>
      <c r="P1272" s="31" t="str">
        <f t="array" ref="P1272">INDEX(StudiesInfo!$1:$80,MATCH($E1272,StudiesInfo!$B:$B,0),MATCH(P$1,StudiesInfo!$1:$1,0))</f>
        <v>Adult</v>
      </c>
      <c r="Q1272" s="31">
        <f t="array" ref="Q1272">INDEX(StudiesInfo!$1:$80,MATCH($E1272,StudiesInfo!$B:$B,0),MATCH(Q$1,StudiesInfo!$1:$1,0))</f>
        <v>4</v>
      </c>
      <c r="R1272" s="31" t="str">
        <f t="array" ref="R1272">INDEX(StudiesInfo!$1:$80,MATCH($E1272,StudiesInfo!$B:$B,0),MATCH(R$1,StudiesInfo!$1:$1,0))</f>
        <v>months</v>
      </c>
      <c r="S1272" s="31" t="str">
        <f t="array" ref="S1272">INDEX(StudiesInfo!$1:$80,MATCH($E1272,StudiesInfo!$B:$B,0),MATCH(S$1,StudiesInfo!$1:$1,0))</f>
        <v>7, 14, 21, 28, 35</v>
      </c>
      <c r="T1272" s="31" t="str">
        <f t="array" ref="T1272">INDEX(StudiesInfo!$1:$80,MATCH($E1272,StudiesInfo!$B:$B,0),MATCH(T$1,StudiesInfo!$1:$1,0))</f>
        <v>5-15 days,
15 days +</v>
      </c>
      <c r="U1272" s="31">
        <f t="array" ref="U1272">INDEX(StudiesInfo!$1:$80,MATCH($E1272,StudiesInfo!$B:$B,0),MATCH(U$1,StudiesInfo!$1:$1,0))</f>
        <v>0</v>
      </c>
      <c r="V1272" s="31" t="str">
        <f t="array" ref="V1272">INDEX(StudiesInfo!$1:$80,MATCH($E1272,StudiesInfo!$B:$B,0),MATCH(V$1,StudiesInfo!$1:$1,0))</f>
        <v>Adult</v>
      </c>
      <c r="W1272" s="50">
        <f t="array" ref="W1272">INDEX(StudiesInfo!$1:$80,MATCH($E1272,StudiesInfo!$B:$B,0),MATCH(W$1,StudiesInfo!$1:$1,0))</f>
        <v>45752</v>
      </c>
      <c r="X1272" s="31" t="str">
        <f t="array" ref="X1272">INDEX(StudiesInfo!$1:$80,MATCH($E1272,StudiesInfo!$B:$B,0),MATCH(X$1,StudiesInfo!$1:$1,0))</f>
        <v>months</v>
      </c>
      <c r="Y1272" s="30" t="s">
        <v>582</v>
      </c>
      <c r="Z1272" s="30" t="s">
        <v>597</v>
      </c>
      <c r="AA1272" s="30" t="s">
        <v>741</v>
      </c>
      <c r="AD1272" s="33" t="s">
        <v>1290</v>
      </c>
      <c r="AE1272" s="30" t="s">
        <v>587</v>
      </c>
      <c r="AF1272" s="30" t="s">
        <v>588</v>
      </c>
    </row>
    <row r="1273" ht="16.5" hidden="1" customHeight="1">
      <c r="A1273" s="30">
        <v>118.0</v>
      </c>
      <c r="B1273" s="31" t="str">
        <f t="array" ref="B1273">INDEX(StudiesInfo!$1:$80,MATCH($E1273,StudiesInfo!$B:$B,0),MATCH(B$1,StudiesInfo!$1:$1,0))</f>
        <v>Yes</v>
      </c>
      <c r="E1273" s="31" t="str">
        <f t="array" ref="E1273">INDEX(StudiesInfo!$1:$80,MATCH($A1273,StudiesInfo!$A:$A,0),MATCH(E$1,StudiesInfo!$1:$1,0))</f>
        <v>Umamaheswari et al., 2021</v>
      </c>
      <c r="F1273" s="31" t="str">
        <f t="array" ref="F1273">INDEX(StudiesInfo!$1:$80,MATCH($E1273,StudiesInfo!$B:$B,0),MATCH(F$1,StudiesInfo!$1:$1,0))</f>
        <v>94-107 nm</v>
      </c>
      <c r="G1273" s="31" t="str">
        <f t="array" ref="G1273">INDEX(StudiesInfo!$1:$80,MATCH($E1273,StudiesInfo!$B:$B,0),MATCH(G$1,StudiesInfo!$1:$1,0))</f>
        <v>nano</v>
      </c>
      <c r="H1273" s="31" t="str">
        <f t="array" ref="H1273">INDEX(StudiesInfo!$1:$80,MATCH($E1273,StudiesInfo!$B:$B,0),MATCH(H$1,StudiesInfo!$1:$1,0))</f>
        <v>Polystyrene (PS)</v>
      </c>
      <c r="I1273" s="31" t="str">
        <f t="array" ref="I1273">INDEX(StudiesInfo!$1:$80,MATCH($E1273,StudiesInfo!$B:$B,0),MATCH(I$1,StudiesInfo!$1:$1,0))</f>
        <v>Sphere</v>
      </c>
      <c r="J1273" s="32" t="str">
        <f t="array" ref="J1273">INDEX(StudiesInfo!$1:$80,MATCH($E1273,StudiesInfo!$B:$B,0),MATCH(J$1,StudiesInfo!$1:$1,0))</f>
        <v>Danio rerio</v>
      </c>
      <c r="K1273" s="31" t="str">
        <f t="array" ref="K1273">INDEX(StudiesInfo!$1:$80,MATCH($E1273,StudiesInfo!$B:$B,0),MATCH(K$1,StudiesInfo!$1:$1,0))</f>
        <v>M</v>
      </c>
      <c r="L1273" s="31" t="str">
        <f t="array" ref="L1273">INDEX(StudiesInfo!$1:$80,MATCH($E1273,StudiesInfo!$B:$B,0),MATCH(L$1,StudiesInfo!$1:$1,0))</f>
        <v>Water: Semi-static system</v>
      </c>
      <c r="M1273" s="31" t="str">
        <f t="array" ref="M1273">INDEX(StudiesInfo!$1:$80,MATCH($E1273,StudiesInfo!$B:$B,0),MATCH(M$1,StudiesInfo!$1:$1,0))</f>
        <v>Every 24h</v>
      </c>
      <c r="N1273" s="35" t="str">
        <f t="array" ref="N1273">INDEX(StudiesInfo!$1:$80,MATCH($E1273,StudiesInfo!$B:$B,0),MATCH(N$1,StudiesInfo!$1:$1,0))</f>
        <v>10, 100</v>
      </c>
      <c r="O1273" s="31" t="str">
        <f t="array" ref="O1273">INDEX(StudiesInfo!$1:$80,MATCH($E1273,StudiesInfo!$B:$B,0),MATCH(O$1,StudiesInfo!$1:$1,0))</f>
        <v>µg/L</v>
      </c>
      <c r="P1273" s="31" t="str">
        <f t="array" ref="P1273">INDEX(StudiesInfo!$1:$80,MATCH($E1273,StudiesInfo!$B:$B,0),MATCH(P$1,StudiesInfo!$1:$1,0))</f>
        <v>Adult</v>
      </c>
      <c r="Q1273" s="31">
        <f t="array" ref="Q1273">INDEX(StudiesInfo!$1:$80,MATCH($E1273,StudiesInfo!$B:$B,0),MATCH(Q$1,StudiesInfo!$1:$1,0))</f>
        <v>4</v>
      </c>
      <c r="R1273" s="31" t="str">
        <f t="array" ref="R1273">INDEX(StudiesInfo!$1:$80,MATCH($E1273,StudiesInfo!$B:$B,0),MATCH(R$1,StudiesInfo!$1:$1,0))</f>
        <v>months</v>
      </c>
      <c r="S1273" s="31" t="str">
        <f t="array" ref="S1273">INDEX(StudiesInfo!$1:$80,MATCH($E1273,StudiesInfo!$B:$B,0),MATCH(S$1,StudiesInfo!$1:$1,0))</f>
        <v>7, 14, 21, 28, 35</v>
      </c>
      <c r="T1273" s="31" t="str">
        <f t="array" ref="T1273">INDEX(StudiesInfo!$1:$80,MATCH($E1273,StudiesInfo!$B:$B,0),MATCH(T$1,StudiesInfo!$1:$1,0))</f>
        <v>5-15 days,
15 days +</v>
      </c>
      <c r="U1273" s="31">
        <f t="array" ref="U1273">INDEX(StudiesInfo!$1:$80,MATCH($E1273,StudiesInfo!$B:$B,0),MATCH(U$1,StudiesInfo!$1:$1,0))</f>
        <v>0</v>
      </c>
      <c r="V1273" s="31" t="str">
        <f t="array" ref="V1273">INDEX(StudiesInfo!$1:$80,MATCH($E1273,StudiesInfo!$B:$B,0),MATCH(V$1,StudiesInfo!$1:$1,0))</f>
        <v>Adult</v>
      </c>
      <c r="W1273" s="50">
        <f t="array" ref="W1273">INDEX(StudiesInfo!$1:$80,MATCH($E1273,StudiesInfo!$B:$B,0),MATCH(W$1,StudiesInfo!$1:$1,0))</f>
        <v>45752</v>
      </c>
      <c r="X1273" s="31" t="str">
        <f t="array" ref="X1273">INDEX(StudiesInfo!$1:$80,MATCH($E1273,StudiesInfo!$B:$B,0),MATCH(X$1,StudiesInfo!$1:$1,0))</f>
        <v>months</v>
      </c>
      <c r="Y1273" s="30" t="s">
        <v>582</v>
      </c>
      <c r="Z1273" s="30" t="s">
        <v>597</v>
      </c>
      <c r="AA1273" s="30" t="s">
        <v>741</v>
      </c>
      <c r="AD1273" s="33" t="s">
        <v>1291</v>
      </c>
      <c r="AE1273" s="30" t="s">
        <v>590</v>
      </c>
      <c r="AF1273" s="30" t="s">
        <v>596</v>
      </c>
    </row>
    <row r="1274" ht="16.5" hidden="1" customHeight="1">
      <c r="A1274" s="30">
        <v>118.0</v>
      </c>
      <c r="B1274" s="31" t="str">
        <f t="array" ref="B1274">INDEX(StudiesInfo!$1:$80,MATCH($E1274,StudiesInfo!$B:$B,0),MATCH(B$1,StudiesInfo!$1:$1,0))</f>
        <v>Yes</v>
      </c>
      <c r="E1274" s="31" t="str">
        <f t="array" ref="E1274">INDEX(StudiesInfo!$1:$80,MATCH($A1274,StudiesInfo!$A:$A,0),MATCH(E$1,StudiesInfo!$1:$1,0))</f>
        <v>Umamaheswari et al., 2021</v>
      </c>
      <c r="F1274" s="31" t="str">
        <f t="array" ref="F1274">INDEX(StudiesInfo!$1:$80,MATCH($E1274,StudiesInfo!$B:$B,0),MATCH(F$1,StudiesInfo!$1:$1,0))</f>
        <v>94-107 nm</v>
      </c>
      <c r="G1274" s="31" t="str">
        <f t="array" ref="G1274">INDEX(StudiesInfo!$1:$80,MATCH($E1274,StudiesInfo!$B:$B,0),MATCH(G$1,StudiesInfo!$1:$1,0))</f>
        <v>nano</v>
      </c>
      <c r="H1274" s="31" t="str">
        <f t="array" ref="H1274">INDEX(StudiesInfo!$1:$80,MATCH($E1274,StudiesInfo!$B:$B,0),MATCH(H$1,StudiesInfo!$1:$1,0))</f>
        <v>Polystyrene (PS)</v>
      </c>
      <c r="I1274" s="31" t="str">
        <f t="array" ref="I1274">INDEX(StudiesInfo!$1:$80,MATCH($E1274,StudiesInfo!$B:$B,0),MATCH(I$1,StudiesInfo!$1:$1,0))</f>
        <v>Sphere</v>
      </c>
      <c r="J1274" s="32" t="str">
        <f t="array" ref="J1274">INDEX(StudiesInfo!$1:$80,MATCH($E1274,StudiesInfo!$B:$B,0),MATCH(J$1,StudiesInfo!$1:$1,0))</f>
        <v>Danio rerio</v>
      </c>
      <c r="K1274" s="31" t="str">
        <f t="array" ref="K1274">INDEX(StudiesInfo!$1:$80,MATCH($E1274,StudiesInfo!$B:$B,0),MATCH(K$1,StudiesInfo!$1:$1,0))</f>
        <v>M</v>
      </c>
      <c r="L1274" s="31" t="str">
        <f t="array" ref="L1274">INDEX(StudiesInfo!$1:$80,MATCH($E1274,StudiesInfo!$B:$B,0),MATCH(L$1,StudiesInfo!$1:$1,0))</f>
        <v>Water: Semi-static system</v>
      </c>
      <c r="M1274" s="31" t="str">
        <f t="array" ref="M1274">INDEX(StudiesInfo!$1:$80,MATCH($E1274,StudiesInfo!$B:$B,0),MATCH(M$1,StudiesInfo!$1:$1,0))</f>
        <v>Every 24h</v>
      </c>
      <c r="N1274" s="35" t="str">
        <f t="array" ref="N1274">INDEX(StudiesInfo!$1:$80,MATCH($E1274,StudiesInfo!$B:$B,0),MATCH(N$1,StudiesInfo!$1:$1,0))</f>
        <v>10, 100</v>
      </c>
      <c r="O1274" s="31" t="str">
        <f t="array" ref="O1274">INDEX(StudiesInfo!$1:$80,MATCH($E1274,StudiesInfo!$B:$B,0),MATCH(O$1,StudiesInfo!$1:$1,0))</f>
        <v>µg/L</v>
      </c>
      <c r="P1274" s="31" t="str">
        <f t="array" ref="P1274">INDEX(StudiesInfo!$1:$80,MATCH($E1274,StudiesInfo!$B:$B,0),MATCH(P$1,StudiesInfo!$1:$1,0))</f>
        <v>Adult</v>
      </c>
      <c r="Q1274" s="31">
        <f t="array" ref="Q1274">INDEX(StudiesInfo!$1:$80,MATCH($E1274,StudiesInfo!$B:$B,0),MATCH(Q$1,StudiesInfo!$1:$1,0))</f>
        <v>4</v>
      </c>
      <c r="R1274" s="31" t="str">
        <f t="array" ref="R1274">INDEX(StudiesInfo!$1:$80,MATCH($E1274,StudiesInfo!$B:$B,0),MATCH(R$1,StudiesInfo!$1:$1,0))</f>
        <v>months</v>
      </c>
      <c r="S1274" s="31" t="str">
        <f t="array" ref="S1274">INDEX(StudiesInfo!$1:$80,MATCH($E1274,StudiesInfo!$B:$B,0),MATCH(S$1,StudiesInfo!$1:$1,0))</f>
        <v>7, 14, 21, 28, 35</v>
      </c>
      <c r="T1274" s="31" t="str">
        <f t="array" ref="T1274">INDEX(StudiesInfo!$1:$80,MATCH($E1274,StudiesInfo!$B:$B,0),MATCH(T$1,StudiesInfo!$1:$1,0))</f>
        <v>5-15 days,
15 days +</v>
      </c>
      <c r="U1274" s="31">
        <f t="array" ref="U1274">INDEX(StudiesInfo!$1:$80,MATCH($E1274,StudiesInfo!$B:$B,0),MATCH(U$1,StudiesInfo!$1:$1,0))</f>
        <v>0</v>
      </c>
      <c r="V1274" s="31" t="str">
        <f t="array" ref="V1274">INDEX(StudiesInfo!$1:$80,MATCH($E1274,StudiesInfo!$B:$B,0),MATCH(V$1,StudiesInfo!$1:$1,0))</f>
        <v>Adult</v>
      </c>
      <c r="W1274" s="50">
        <f t="array" ref="W1274">INDEX(StudiesInfo!$1:$80,MATCH($E1274,StudiesInfo!$B:$B,0),MATCH(W$1,StudiesInfo!$1:$1,0))</f>
        <v>45752</v>
      </c>
      <c r="X1274" s="31" t="str">
        <f t="array" ref="X1274">INDEX(StudiesInfo!$1:$80,MATCH($E1274,StudiesInfo!$B:$B,0),MATCH(X$1,StudiesInfo!$1:$1,0))</f>
        <v>months</v>
      </c>
      <c r="Y1274" s="30" t="s">
        <v>582</v>
      </c>
      <c r="Z1274" s="30" t="s">
        <v>597</v>
      </c>
      <c r="AA1274" s="30" t="s">
        <v>741</v>
      </c>
      <c r="AD1274" s="33" t="s">
        <v>1292</v>
      </c>
      <c r="AE1274" s="30" t="s">
        <v>590</v>
      </c>
      <c r="AF1274" s="30" t="s">
        <v>596</v>
      </c>
    </row>
    <row r="1275" ht="16.5" hidden="1" customHeight="1">
      <c r="A1275" s="30">
        <v>118.0</v>
      </c>
      <c r="B1275" s="31" t="str">
        <f t="array" ref="B1275">INDEX(StudiesInfo!$1:$80,MATCH($E1275,StudiesInfo!$B:$B,0),MATCH(B$1,StudiesInfo!$1:$1,0))</f>
        <v>Yes</v>
      </c>
      <c r="C1275" s="30"/>
      <c r="D1275" s="30"/>
      <c r="E1275" s="31" t="str">
        <f t="array" ref="E1275">INDEX(StudiesInfo!$1:$80,MATCH($A1275,StudiesInfo!$A:$A,0),MATCH(E$1,StudiesInfo!$1:$1,0))</f>
        <v>Umamaheswari et al., 2021</v>
      </c>
      <c r="F1275" s="31" t="str">
        <f t="array" ref="F1275">INDEX(StudiesInfo!$1:$80,MATCH($E1275,StudiesInfo!$B:$B,0),MATCH(F$1,StudiesInfo!$1:$1,0))</f>
        <v>94-107 nm</v>
      </c>
      <c r="G1275" s="31" t="str">
        <f t="array" ref="G1275">INDEX(StudiesInfo!$1:$80,MATCH($E1275,StudiesInfo!$B:$B,0),MATCH(G$1,StudiesInfo!$1:$1,0))</f>
        <v>nano</v>
      </c>
      <c r="H1275" s="31" t="str">
        <f t="array" ref="H1275">INDEX(StudiesInfo!$1:$80,MATCH($E1275,StudiesInfo!$B:$B,0),MATCH(H$1,StudiesInfo!$1:$1,0))</f>
        <v>Polystyrene (PS)</v>
      </c>
      <c r="I1275" s="31" t="str">
        <f t="array" ref="I1275">INDEX(StudiesInfo!$1:$80,MATCH($E1275,StudiesInfo!$B:$B,0),MATCH(I$1,StudiesInfo!$1:$1,0))</f>
        <v>Sphere</v>
      </c>
      <c r="J1275" s="32" t="str">
        <f t="array" ref="J1275">INDEX(StudiesInfo!$1:$80,MATCH($E1275,StudiesInfo!$B:$B,0),MATCH(J$1,StudiesInfo!$1:$1,0))</f>
        <v>Danio rerio</v>
      </c>
      <c r="K1275" s="31" t="str">
        <f t="array" ref="K1275">INDEX(StudiesInfo!$1:$80,MATCH($E1275,StudiesInfo!$B:$B,0),MATCH(K$1,StudiesInfo!$1:$1,0))</f>
        <v>M</v>
      </c>
      <c r="L1275" s="31" t="str">
        <f t="array" ref="L1275">INDEX(StudiesInfo!$1:$80,MATCH($E1275,StudiesInfo!$B:$B,0),MATCH(L$1,StudiesInfo!$1:$1,0))</f>
        <v>Water: Semi-static system</v>
      </c>
      <c r="M1275" s="31" t="str">
        <f t="array" ref="M1275">INDEX(StudiesInfo!$1:$80,MATCH($E1275,StudiesInfo!$B:$B,0),MATCH(M$1,StudiesInfo!$1:$1,0))</f>
        <v>Every 24h</v>
      </c>
      <c r="N1275" s="35" t="str">
        <f t="array" ref="N1275">INDEX(StudiesInfo!$1:$80,MATCH($E1275,StudiesInfo!$B:$B,0),MATCH(N$1,StudiesInfo!$1:$1,0))</f>
        <v>10, 100</v>
      </c>
      <c r="O1275" s="31" t="str">
        <f t="array" ref="O1275">INDEX(StudiesInfo!$1:$80,MATCH($E1275,StudiesInfo!$B:$B,0),MATCH(O$1,StudiesInfo!$1:$1,0))</f>
        <v>µg/L</v>
      </c>
      <c r="P1275" s="31" t="str">
        <f t="array" ref="P1275">INDEX(StudiesInfo!$1:$80,MATCH($E1275,StudiesInfo!$B:$B,0),MATCH(P$1,StudiesInfo!$1:$1,0))</f>
        <v>Adult</v>
      </c>
      <c r="Q1275" s="31">
        <f t="array" ref="Q1275">INDEX(StudiesInfo!$1:$80,MATCH($E1275,StudiesInfo!$B:$B,0),MATCH(Q$1,StudiesInfo!$1:$1,0))</f>
        <v>4</v>
      </c>
      <c r="R1275" s="31" t="str">
        <f t="array" ref="R1275">INDEX(StudiesInfo!$1:$80,MATCH($E1275,StudiesInfo!$B:$B,0),MATCH(R$1,StudiesInfo!$1:$1,0))</f>
        <v>months</v>
      </c>
      <c r="S1275" s="31" t="str">
        <f t="array" ref="S1275">INDEX(StudiesInfo!$1:$80,MATCH($E1275,StudiesInfo!$B:$B,0),MATCH(S$1,StudiesInfo!$1:$1,0))</f>
        <v>7, 14, 21, 28, 35</v>
      </c>
      <c r="T1275" s="31" t="str">
        <f t="array" ref="T1275">INDEX(StudiesInfo!$1:$80,MATCH($E1275,StudiesInfo!$B:$B,0),MATCH(T$1,StudiesInfo!$1:$1,0))</f>
        <v>5-15 days,
15 days +</v>
      </c>
      <c r="U1275" s="31">
        <f t="array" ref="U1275">INDEX(StudiesInfo!$1:$80,MATCH($E1275,StudiesInfo!$B:$B,0),MATCH(U$1,StudiesInfo!$1:$1,0))</f>
        <v>0</v>
      </c>
      <c r="V1275" s="31" t="str">
        <f t="array" ref="V1275">INDEX(StudiesInfo!$1:$80,MATCH($E1275,StudiesInfo!$B:$B,0),MATCH(V$1,StudiesInfo!$1:$1,0))</f>
        <v>Adult</v>
      </c>
      <c r="W1275" s="50">
        <f t="array" ref="W1275">INDEX(StudiesInfo!$1:$80,MATCH($E1275,StudiesInfo!$B:$B,0),MATCH(W$1,StudiesInfo!$1:$1,0))</f>
        <v>45752</v>
      </c>
      <c r="X1275" s="31" t="str">
        <f t="array" ref="X1275">INDEX(StudiesInfo!$1:$80,MATCH($E1275,StudiesInfo!$B:$B,0),MATCH(X$1,StudiesInfo!$1:$1,0))</f>
        <v>months</v>
      </c>
      <c r="Y1275" s="30" t="s">
        <v>582</v>
      </c>
      <c r="Z1275" s="30" t="s">
        <v>597</v>
      </c>
      <c r="AA1275" s="30" t="s">
        <v>654</v>
      </c>
      <c r="AB1275" s="30">
        <v>25.0</v>
      </c>
      <c r="AC1275" s="30" t="s">
        <v>1293</v>
      </c>
      <c r="AD1275" s="33" t="s">
        <v>1279</v>
      </c>
      <c r="AE1275" s="30" t="s">
        <v>587</v>
      </c>
      <c r="AF1275" s="30" t="s">
        <v>588</v>
      </c>
    </row>
    <row r="1276" ht="16.5" hidden="1" customHeight="1">
      <c r="A1276" s="30">
        <v>118.0</v>
      </c>
      <c r="B1276" s="31" t="str">
        <f t="array" ref="B1276">INDEX(StudiesInfo!$1:$80,MATCH($E1276,StudiesInfo!$B:$B,0),MATCH(B$1,StudiesInfo!$1:$1,0))</f>
        <v>Yes</v>
      </c>
      <c r="E1276" s="31" t="str">
        <f t="array" ref="E1276">INDEX(StudiesInfo!$1:$80,MATCH($A1276,StudiesInfo!$A:$A,0),MATCH(E$1,StudiesInfo!$1:$1,0))</f>
        <v>Umamaheswari et al., 2021</v>
      </c>
      <c r="F1276" s="31" t="str">
        <f t="array" ref="F1276">INDEX(StudiesInfo!$1:$80,MATCH($E1276,StudiesInfo!$B:$B,0),MATCH(F$1,StudiesInfo!$1:$1,0))</f>
        <v>94-107 nm</v>
      </c>
      <c r="G1276" s="31" t="str">
        <f t="array" ref="G1276">INDEX(StudiesInfo!$1:$80,MATCH($E1276,StudiesInfo!$B:$B,0),MATCH(G$1,StudiesInfo!$1:$1,0))</f>
        <v>nano</v>
      </c>
      <c r="H1276" s="31" t="str">
        <f t="array" ref="H1276">INDEX(StudiesInfo!$1:$80,MATCH($E1276,StudiesInfo!$B:$B,0),MATCH(H$1,StudiesInfo!$1:$1,0))</f>
        <v>Polystyrene (PS)</v>
      </c>
      <c r="I1276" s="31" t="str">
        <f t="array" ref="I1276">INDEX(StudiesInfo!$1:$80,MATCH($E1276,StudiesInfo!$B:$B,0),MATCH(I$1,StudiesInfo!$1:$1,0))</f>
        <v>Sphere</v>
      </c>
      <c r="J1276" s="32" t="str">
        <f t="array" ref="J1276">INDEX(StudiesInfo!$1:$80,MATCH($E1276,StudiesInfo!$B:$B,0),MATCH(J$1,StudiesInfo!$1:$1,0))</f>
        <v>Danio rerio</v>
      </c>
      <c r="K1276" s="31" t="str">
        <f t="array" ref="K1276">INDEX(StudiesInfo!$1:$80,MATCH($E1276,StudiesInfo!$B:$B,0),MATCH(K$1,StudiesInfo!$1:$1,0))</f>
        <v>M</v>
      </c>
      <c r="L1276" s="31" t="str">
        <f t="array" ref="L1276">INDEX(StudiesInfo!$1:$80,MATCH($E1276,StudiesInfo!$B:$B,0),MATCH(L$1,StudiesInfo!$1:$1,0))</f>
        <v>Water: Semi-static system</v>
      </c>
      <c r="M1276" s="31" t="str">
        <f t="array" ref="M1276">INDEX(StudiesInfo!$1:$80,MATCH($E1276,StudiesInfo!$B:$B,0),MATCH(M$1,StudiesInfo!$1:$1,0))</f>
        <v>Every 24h</v>
      </c>
      <c r="N1276" s="35" t="str">
        <f t="array" ref="N1276">INDEX(StudiesInfo!$1:$80,MATCH($E1276,StudiesInfo!$B:$B,0),MATCH(N$1,StudiesInfo!$1:$1,0))</f>
        <v>10, 100</v>
      </c>
      <c r="O1276" s="31" t="str">
        <f t="array" ref="O1276">INDEX(StudiesInfo!$1:$80,MATCH($E1276,StudiesInfo!$B:$B,0),MATCH(O$1,StudiesInfo!$1:$1,0))</f>
        <v>µg/L</v>
      </c>
      <c r="P1276" s="31" t="str">
        <f t="array" ref="P1276">INDEX(StudiesInfo!$1:$80,MATCH($E1276,StudiesInfo!$B:$B,0),MATCH(P$1,StudiesInfo!$1:$1,0))</f>
        <v>Adult</v>
      </c>
      <c r="Q1276" s="31">
        <f t="array" ref="Q1276">INDEX(StudiesInfo!$1:$80,MATCH($E1276,StudiesInfo!$B:$B,0),MATCH(Q$1,StudiesInfo!$1:$1,0))</f>
        <v>4</v>
      </c>
      <c r="R1276" s="31" t="str">
        <f t="array" ref="R1276">INDEX(StudiesInfo!$1:$80,MATCH($E1276,StudiesInfo!$B:$B,0),MATCH(R$1,StudiesInfo!$1:$1,0))</f>
        <v>months</v>
      </c>
      <c r="S1276" s="31" t="str">
        <f t="array" ref="S1276">INDEX(StudiesInfo!$1:$80,MATCH($E1276,StudiesInfo!$B:$B,0),MATCH(S$1,StudiesInfo!$1:$1,0))</f>
        <v>7, 14, 21, 28, 35</v>
      </c>
      <c r="T1276" s="31" t="str">
        <f t="array" ref="T1276">INDEX(StudiesInfo!$1:$80,MATCH($E1276,StudiesInfo!$B:$B,0),MATCH(T$1,StudiesInfo!$1:$1,0))</f>
        <v>5-15 days,
15 days +</v>
      </c>
      <c r="U1276" s="31">
        <f t="array" ref="U1276">INDEX(StudiesInfo!$1:$80,MATCH($E1276,StudiesInfo!$B:$B,0),MATCH(U$1,StudiesInfo!$1:$1,0))</f>
        <v>0</v>
      </c>
      <c r="V1276" s="31" t="str">
        <f t="array" ref="V1276">INDEX(StudiesInfo!$1:$80,MATCH($E1276,StudiesInfo!$B:$B,0),MATCH(V$1,StudiesInfo!$1:$1,0))</f>
        <v>Adult</v>
      </c>
      <c r="W1276" s="50">
        <f t="array" ref="W1276">INDEX(StudiesInfo!$1:$80,MATCH($E1276,StudiesInfo!$B:$B,0),MATCH(W$1,StudiesInfo!$1:$1,0))</f>
        <v>45752</v>
      </c>
      <c r="X1276" s="31" t="str">
        <f t="array" ref="X1276">INDEX(StudiesInfo!$1:$80,MATCH($E1276,StudiesInfo!$B:$B,0),MATCH(X$1,StudiesInfo!$1:$1,0))</f>
        <v>months</v>
      </c>
      <c r="Y1276" s="30" t="s">
        <v>582</v>
      </c>
      <c r="Z1276" s="30" t="s">
        <v>597</v>
      </c>
      <c r="AA1276" s="30" t="s">
        <v>654</v>
      </c>
      <c r="AD1276" s="33" t="s">
        <v>1280</v>
      </c>
      <c r="AE1276" s="30" t="s">
        <v>590</v>
      </c>
      <c r="AF1276" s="34" t="s">
        <v>591</v>
      </c>
    </row>
    <row r="1277" ht="16.5" hidden="1" customHeight="1">
      <c r="A1277" s="30">
        <v>118.0</v>
      </c>
      <c r="B1277" s="31" t="str">
        <f t="array" ref="B1277">INDEX(StudiesInfo!$1:$80,MATCH($E1277,StudiesInfo!$B:$B,0),MATCH(B$1,StudiesInfo!$1:$1,0))</f>
        <v>Yes</v>
      </c>
      <c r="E1277" s="31" t="str">
        <f t="array" ref="E1277">INDEX(StudiesInfo!$1:$80,MATCH($A1277,StudiesInfo!$A:$A,0),MATCH(E$1,StudiesInfo!$1:$1,0))</f>
        <v>Umamaheswari et al., 2021</v>
      </c>
      <c r="F1277" s="31" t="str">
        <f t="array" ref="F1277">INDEX(StudiesInfo!$1:$80,MATCH($E1277,StudiesInfo!$B:$B,0),MATCH(F$1,StudiesInfo!$1:$1,0))</f>
        <v>94-107 nm</v>
      </c>
      <c r="G1277" s="31" t="str">
        <f t="array" ref="G1277">INDEX(StudiesInfo!$1:$80,MATCH($E1277,StudiesInfo!$B:$B,0),MATCH(G$1,StudiesInfo!$1:$1,0))</f>
        <v>nano</v>
      </c>
      <c r="H1277" s="31" t="str">
        <f t="array" ref="H1277">INDEX(StudiesInfo!$1:$80,MATCH($E1277,StudiesInfo!$B:$B,0),MATCH(H$1,StudiesInfo!$1:$1,0))</f>
        <v>Polystyrene (PS)</v>
      </c>
      <c r="I1277" s="31" t="str">
        <f t="array" ref="I1277">INDEX(StudiesInfo!$1:$80,MATCH($E1277,StudiesInfo!$B:$B,0),MATCH(I$1,StudiesInfo!$1:$1,0))</f>
        <v>Sphere</v>
      </c>
      <c r="J1277" s="32" t="str">
        <f t="array" ref="J1277">INDEX(StudiesInfo!$1:$80,MATCH($E1277,StudiesInfo!$B:$B,0),MATCH(J$1,StudiesInfo!$1:$1,0))</f>
        <v>Danio rerio</v>
      </c>
      <c r="K1277" s="31" t="str">
        <f t="array" ref="K1277">INDEX(StudiesInfo!$1:$80,MATCH($E1277,StudiesInfo!$B:$B,0),MATCH(K$1,StudiesInfo!$1:$1,0))</f>
        <v>M</v>
      </c>
      <c r="L1277" s="31" t="str">
        <f t="array" ref="L1277">INDEX(StudiesInfo!$1:$80,MATCH($E1277,StudiesInfo!$B:$B,0),MATCH(L$1,StudiesInfo!$1:$1,0))</f>
        <v>Water: Semi-static system</v>
      </c>
      <c r="M1277" s="31" t="str">
        <f t="array" ref="M1277">INDEX(StudiesInfo!$1:$80,MATCH($E1277,StudiesInfo!$B:$B,0),MATCH(M$1,StudiesInfo!$1:$1,0))</f>
        <v>Every 24h</v>
      </c>
      <c r="N1277" s="35" t="str">
        <f t="array" ref="N1277">INDEX(StudiesInfo!$1:$80,MATCH($E1277,StudiesInfo!$B:$B,0),MATCH(N$1,StudiesInfo!$1:$1,0))</f>
        <v>10, 100</v>
      </c>
      <c r="O1277" s="31" t="str">
        <f t="array" ref="O1277">INDEX(StudiesInfo!$1:$80,MATCH($E1277,StudiesInfo!$B:$B,0),MATCH(O$1,StudiesInfo!$1:$1,0))</f>
        <v>µg/L</v>
      </c>
      <c r="P1277" s="31" t="str">
        <f t="array" ref="P1277">INDEX(StudiesInfo!$1:$80,MATCH($E1277,StudiesInfo!$B:$B,0),MATCH(P$1,StudiesInfo!$1:$1,0))</f>
        <v>Adult</v>
      </c>
      <c r="Q1277" s="31">
        <f t="array" ref="Q1277">INDEX(StudiesInfo!$1:$80,MATCH($E1277,StudiesInfo!$B:$B,0),MATCH(Q$1,StudiesInfo!$1:$1,0))</f>
        <v>4</v>
      </c>
      <c r="R1277" s="31" t="str">
        <f t="array" ref="R1277">INDEX(StudiesInfo!$1:$80,MATCH($E1277,StudiesInfo!$B:$B,0),MATCH(R$1,StudiesInfo!$1:$1,0))</f>
        <v>months</v>
      </c>
      <c r="S1277" s="31" t="str">
        <f t="array" ref="S1277">INDEX(StudiesInfo!$1:$80,MATCH($E1277,StudiesInfo!$B:$B,0),MATCH(S$1,StudiesInfo!$1:$1,0))</f>
        <v>7, 14, 21, 28, 35</v>
      </c>
      <c r="T1277" s="31" t="str">
        <f t="array" ref="T1277">INDEX(StudiesInfo!$1:$80,MATCH($E1277,StudiesInfo!$B:$B,0),MATCH(T$1,StudiesInfo!$1:$1,0))</f>
        <v>5-15 days,
15 days +</v>
      </c>
      <c r="U1277" s="31">
        <f t="array" ref="U1277">INDEX(StudiesInfo!$1:$80,MATCH($E1277,StudiesInfo!$B:$B,0),MATCH(U$1,StudiesInfo!$1:$1,0))</f>
        <v>0</v>
      </c>
      <c r="V1277" s="31" t="str">
        <f t="array" ref="V1277">INDEX(StudiesInfo!$1:$80,MATCH($E1277,StudiesInfo!$B:$B,0),MATCH(V$1,StudiesInfo!$1:$1,0))</f>
        <v>Adult</v>
      </c>
      <c r="W1277" s="50">
        <f t="array" ref="W1277">INDEX(StudiesInfo!$1:$80,MATCH($E1277,StudiesInfo!$B:$B,0),MATCH(W$1,StudiesInfo!$1:$1,0))</f>
        <v>45752</v>
      </c>
      <c r="X1277" s="31" t="str">
        <f t="array" ref="X1277">INDEX(StudiesInfo!$1:$80,MATCH($E1277,StudiesInfo!$B:$B,0),MATCH(X$1,StudiesInfo!$1:$1,0))</f>
        <v>months</v>
      </c>
      <c r="Y1277" s="30" t="s">
        <v>582</v>
      </c>
      <c r="Z1277" s="30" t="s">
        <v>597</v>
      </c>
      <c r="AA1277" s="30" t="s">
        <v>654</v>
      </c>
      <c r="AD1277" s="33" t="s">
        <v>1281</v>
      </c>
      <c r="AE1277" s="30" t="s">
        <v>590</v>
      </c>
      <c r="AF1277" s="30" t="s">
        <v>600</v>
      </c>
    </row>
    <row r="1278" ht="16.5" hidden="1" customHeight="1">
      <c r="A1278" s="30">
        <v>118.0</v>
      </c>
      <c r="B1278" s="31" t="str">
        <f t="array" ref="B1278">INDEX(StudiesInfo!$1:$80,MATCH($E1278,StudiesInfo!$B:$B,0),MATCH(B$1,StudiesInfo!$1:$1,0))</f>
        <v>Yes</v>
      </c>
      <c r="E1278" s="31" t="str">
        <f t="array" ref="E1278">INDEX(StudiesInfo!$1:$80,MATCH($A1278,StudiesInfo!$A:$A,0),MATCH(E$1,StudiesInfo!$1:$1,0))</f>
        <v>Umamaheswari et al., 2021</v>
      </c>
      <c r="F1278" s="31" t="str">
        <f t="array" ref="F1278">INDEX(StudiesInfo!$1:$80,MATCH($E1278,StudiesInfo!$B:$B,0),MATCH(F$1,StudiesInfo!$1:$1,0))</f>
        <v>94-107 nm</v>
      </c>
      <c r="G1278" s="31" t="str">
        <f t="array" ref="G1278">INDEX(StudiesInfo!$1:$80,MATCH($E1278,StudiesInfo!$B:$B,0),MATCH(G$1,StudiesInfo!$1:$1,0))</f>
        <v>nano</v>
      </c>
      <c r="H1278" s="31" t="str">
        <f t="array" ref="H1278">INDEX(StudiesInfo!$1:$80,MATCH($E1278,StudiesInfo!$B:$B,0),MATCH(H$1,StudiesInfo!$1:$1,0))</f>
        <v>Polystyrene (PS)</v>
      </c>
      <c r="I1278" s="31" t="str">
        <f t="array" ref="I1278">INDEX(StudiesInfo!$1:$80,MATCH($E1278,StudiesInfo!$B:$B,0),MATCH(I$1,StudiesInfo!$1:$1,0))</f>
        <v>Sphere</v>
      </c>
      <c r="J1278" s="32" t="str">
        <f t="array" ref="J1278">INDEX(StudiesInfo!$1:$80,MATCH($E1278,StudiesInfo!$B:$B,0),MATCH(J$1,StudiesInfo!$1:$1,0))</f>
        <v>Danio rerio</v>
      </c>
      <c r="K1278" s="31" t="str">
        <f t="array" ref="K1278">INDEX(StudiesInfo!$1:$80,MATCH($E1278,StudiesInfo!$B:$B,0),MATCH(K$1,StudiesInfo!$1:$1,0))</f>
        <v>M</v>
      </c>
      <c r="L1278" s="31" t="str">
        <f t="array" ref="L1278">INDEX(StudiesInfo!$1:$80,MATCH($E1278,StudiesInfo!$B:$B,0),MATCH(L$1,StudiesInfo!$1:$1,0))</f>
        <v>Water: Semi-static system</v>
      </c>
      <c r="M1278" s="31" t="str">
        <f t="array" ref="M1278">INDEX(StudiesInfo!$1:$80,MATCH($E1278,StudiesInfo!$B:$B,0),MATCH(M$1,StudiesInfo!$1:$1,0))</f>
        <v>Every 24h</v>
      </c>
      <c r="N1278" s="35" t="str">
        <f t="array" ref="N1278">INDEX(StudiesInfo!$1:$80,MATCH($E1278,StudiesInfo!$B:$B,0),MATCH(N$1,StudiesInfo!$1:$1,0))</f>
        <v>10, 100</v>
      </c>
      <c r="O1278" s="31" t="str">
        <f t="array" ref="O1278">INDEX(StudiesInfo!$1:$80,MATCH($E1278,StudiesInfo!$B:$B,0),MATCH(O$1,StudiesInfo!$1:$1,0))</f>
        <v>µg/L</v>
      </c>
      <c r="P1278" s="31" t="str">
        <f t="array" ref="P1278">INDEX(StudiesInfo!$1:$80,MATCH($E1278,StudiesInfo!$B:$B,0),MATCH(P$1,StudiesInfo!$1:$1,0))</f>
        <v>Adult</v>
      </c>
      <c r="Q1278" s="31">
        <f t="array" ref="Q1278">INDEX(StudiesInfo!$1:$80,MATCH($E1278,StudiesInfo!$B:$B,0),MATCH(Q$1,StudiesInfo!$1:$1,0))</f>
        <v>4</v>
      </c>
      <c r="R1278" s="31" t="str">
        <f t="array" ref="R1278">INDEX(StudiesInfo!$1:$80,MATCH($E1278,StudiesInfo!$B:$B,0),MATCH(R$1,StudiesInfo!$1:$1,0))</f>
        <v>months</v>
      </c>
      <c r="S1278" s="31" t="str">
        <f t="array" ref="S1278">INDEX(StudiesInfo!$1:$80,MATCH($E1278,StudiesInfo!$B:$B,0),MATCH(S$1,StudiesInfo!$1:$1,0))</f>
        <v>7, 14, 21, 28, 35</v>
      </c>
      <c r="T1278" s="31" t="str">
        <f t="array" ref="T1278">INDEX(StudiesInfo!$1:$80,MATCH($E1278,StudiesInfo!$B:$B,0),MATCH(T$1,StudiesInfo!$1:$1,0))</f>
        <v>5-15 days,
15 days +</v>
      </c>
      <c r="U1278" s="31">
        <f t="array" ref="U1278">INDEX(StudiesInfo!$1:$80,MATCH($E1278,StudiesInfo!$B:$B,0),MATCH(U$1,StudiesInfo!$1:$1,0))</f>
        <v>0</v>
      </c>
      <c r="V1278" s="31" t="str">
        <f t="array" ref="V1278">INDEX(StudiesInfo!$1:$80,MATCH($E1278,StudiesInfo!$B:$B,0),MATCH(V$1,StudiesInfo!$1:$1,0))</f>
        <v>Adult</v>
      </c>
      <c r="W1278" s="50">
        <f t="array" ref="W1278">INDEX(StudiesInfo!$1:$80,MATCH($E1278,StudiesInfo!$B:$B,0),MATCH(W$1,StudiesInfo!$1:$1,0))</f>
        <v>45752</v>
      </c>
      <c r="X1278" s="31" t="str">
        <f t="array" ref="X1278">INDEX(StudiesInfo!$1:$80,MATCH($E1278,StudiesInfo!$B:$B,0),MATCH(X$1,StudiesInfo!$1:$1,0))</f>
        <v>months</v>
      </c>
      <c r="Y1278" s="30" t="s">
        <v>582</v>
      </c>
      <c r="Z1278" s="30" t="s">
        <v>597</v>
      </c>
      <c r="AA1278" s="30" t="s">
        <v>654</v>
      </c>
      <c r="AD1278" s="33" t="s">
        <v>856</v>
      </c>
      <c r="AE1278" s="30" t="s">
        <v>587</v>
      </c>
      <c r="AF1278" s="30" t="s">
        <v>588</v>
      </c>
    </row>
    <row r="1279" ht="16.5" hidden="1" customHeight="1">
      <c r="A1279" s="30">
        <v>118.0</v>
      </c>
      <c r="B1279" s="31" t="str">
        <f t="array" ref="B1279">INDEX(StudiesInfo!$1:$80,MATCH($E1279,StudiesInfo!$B:$B,0),MATCH(B$1,StudiesInfo!$1:$1,0))</f>
        <v>Yes</v>
      </c>
      <c r="E1279" s="31" t="str">
        <f t="array" ref="E1279">INDEX(StudiesInfo!$1:$80,MATCH($A1279,StudiesInfo!$A:$A,0),MATCH(E$1,StudiesInfo!$1:$1,0))</f>
        <v>Umamaheswari et al., 2021</v>
      </c>
      <c r="F1279" s="31" t="str">
        <f t="array" ref="F1279">INDEX(StudiesInfo!$1:$80,MATCH($E1279,StudiesInfo!$B:$B,0),MATCH(F$1,StudiesInfo!$1:$1,0))</f>
        <v>94-107 nm</v>
      </c>
      <c r="G1279" s="31" t="str">
        <f t="array" ref="G1279">INDEX(StudiesInfo!$1:$80,MATCH($E1279,StudiesInfo!$B:$B,0),MATCH(G$1,StudiesInfo!$1:$1,0))</f>
        <v>nano</v>
      </c>
      <c r="H1279" s="31" t="str">
        <f t="array" ref="H1279">INDEX(StudiesInfo!$1:$80,MATCH($E1279,StudiesInfo!$B:$B,0),MATCH(H$1,StudiesInfo!$1:$1,0))</f>
        <v>Polystyrene (PS)</v>
      </c>
      <c r="I1279" s="31" t="str">
        <f t="array" ref="I1279">INDEX(StudiesInfo!$1:$80,MATCH($E1279,StudiesInfo!$B:$B,0),MATCH(I$1,StudiesInfo!$1:$1,0))</f>
        <v>Sphere</v>
      </c>
      <c r="J1279" s="32" t="str">
        <f t="array" ref="J1279">INDEX(StudiesInfo!$1:$80,MATCH($E1279,StudiesInfo!$B:$B,0),MATCH(J$1,StudiesInfo!$1:$1,0))</f>
        <v>Danio rerio</v>
      </c>
      <c r="K1279" s="31" t="str">
        <f t="array" ref="K1279">INDEX(StudiesInfo!$1:$80,MATCH($E1279,StudiesInfo!$B:$B,0),MATCH(K$1,StudiesInfo!$1:$1,0))</f>
        <v>M</v>
      </c>
      <c r="L1279" s="31" t="str">
        <f t="array" ref="L1279">INDEX(StudiesInfo!$1:$80,MATCH($E1279,StudiesInfo!$B:$B,0),MATCH(L$1,StudiesInfo!$1:$1,0))</f>
        <v>Water: Semi-static system</v>
      </c>
      <c r="M1279" s="31" t="str">
        <f t="array" ref="M1279">INDEX(StudiesInfo!$1:$80,MATCH($E1279,StudiesInfo!$B:$B,0),MATCH(M$1,StudiesInfo!$1:$1,0))</f>
        <v>Every 24h</v>
      </c>
      <c r="N1279" s="35" t="str">
        <f t="array" ref="N1279">INDEX(StudiesInfo!$1:$80,MATCH($E1279,StudiesInfo!$B:$B,0),MATCH(N$1,StudiesInfo!$1:$1,0))</f>
        <v>10, 100</v>
      </c>
      <c r="O1279" s="31" t="str">
        <f t="array" ref="O1279">INDEX(StudiesInfo!$1:$80,MATCH($E1279,StudiesInfo!$B:$B,0),MATCH(O$1,StudiesInfo!$1:$1,0))</f>
        <v>µg/L</v>
      </c>
      <c r="P1279" s="31" t="str">
        <f t="array" ref="P1279">INDEX(StudiesInfo!$1:$80,MATCH($E1279,StudiesInfo!$B:$B,0),MATCH(P$1,StudiesInfo!$1:$1,0))</f>
        <v>Adult</v>
      </c>
      <c r="Q1279" s="31">
        <f t="array" ref="Q1279">INDEX(StudiesInfo!$1:$80,MATCH($E1279,StudiesInfo!$B:$B,0),MATCH(Q$1,StudiesInfo!$1:$1,0))</f>
        <v>4</v>
      </c>
      <c r="R1279" s="31" t="str">
        <f t="array" ref="R1279">INDEX(StudiesInfo!$1:$80,MATCH($E1279,StudiesInfo!$B:$B,0),MATCH(R$1,StudiesInfo!$1:$1,0))</f>
        <v>months</v>
      </c>
      <c r="S1279" s="31" t="str">
        <f t="array" ref="S1279">INDEX(StudiesInfo!$1:$80,MATCH($E1279,StudiesInfo!$B:$B,0),MATCH(S$1,StudiesInfo!$1:$1,0))</f>
        <v>7, 14, 21, 28, 35</v>
      </c>
      <c r="T1279" s="31" t="str">
        <f t="array" ref="T1279">INDEX(StudiesInfo!$1:$80,MATCH($E1279,StudiesInfo!$B:$B,0),MATCH(T$1,StudiesInfo!$1:$1,0))</f>
        <v>5-15 days,
15 days +</v>
      </c>
      <c r="U1279" s="31">
        <f t="array" ref="U1279">INDEX(StudiesInfo!$1:$80,MATCH($E1279,StudiesInfo!$B:$B,0),MATCH(U$1,StudiesInfo!$1:$1,0))</f>
        <v>0</v>
      </c>
      <c r="V1279" s="31" t="str">
        <f t="array" ref="V1279">INDEX(StudiesInfo!$1:$80,MATCH($E1279,StudiesInfo!$B:$B,0),MATCH(V$1,StudiesInfo!$1:$1,0))</f>
        <v>Adult</v>
      </c>
      <c r="W1279" s="50">
        <f t="array" ref="W1279">INDEX(StudiesInfo!$1:$80,MATCH($E1279,StudiesInfo!$B:$B,0),MATCH(W$1,StudiesInfo!$1:$1,0))</f>
        <v>45752</v>
      </c>
      <c r="X1279" s="31" t="str">
        <f t="array" ref="X1279">INDEX(StudiesInfo!$1:$80,MATCH($E1279,StudiesInfo!$B:$B,0),MATCH(X$1,StudiesInfo!$1:$1,0))</f>
        <v>months</v>
      </c>
      <c r="Y1279" s="30" t="s">
        <v>582</v>
      </c>
      <c r="Z1279" s="30" t="s">
        <v>597</v>
      </c>
      <c r="AA1279" s="30" t="s">
        <v>654</v>
      </c>
      <c r="AD1279" s="33" t="s">
        <v>1282</v>
      </c>
      <c r="AE1279" s="30" t="s">
        <v>590</v>
      </c>
      <c r="AF1279" s="30" t="s">
        <v>600</v>
      </c>
    </row>
    <row r="1280" ht="16.5" hidden="1" customHeight="1">
      <c r="A1280" s="30">
        <v>118.0</v>
      </c>
      <c r="B1280" s="31" t="str">
        <f t="array" ref="B1280">INDEX(StudiesInfo!$1:$80,MATCH($E1280,StudiesInfo!$B:$B,0),MATCH(B$1,StudiesInfo!$1:$1,0))</f>
        <v>Yes</v>
      </c>
      <c r="E1280" s="31" t="str">
        <f t="array" ref="E1280">INDEX(StudiesInfo!$1:$80,MATCH($A1280,StudiesInfo!$A:$A,0),MATCH(E$1,StudiesInfo!$1:$1,0))</f>
        <v>Umamaheswari et al., 2021</v>
      </c>
      <c r="F1280" s="31" t="str">
        <f t="array" ref="F1280">INDEX(StudiesInfo!$1:$80,MATCH($E1280,StudiesInfo!$B:$B,0),MATCH(F$1,StudiesInfo!$1:$1,0))</f>
        <v>94-107 nm</v>
      </c>
      <c r="G1280" s="31" t="str">
        <f t="array" ref="G1280">INDEX(StudiesInfo!$1:$80,MATCH($E1280,StudiesInfo!$B:$B,0),MATCH(G$1,StudiesInfo!$1:$1,0))</f>
        <v>nano</v>
      </c>
      <c r="H1280" s="31" t="str">
        <f t="array" ref="H1280">INDEX(StudiesInfo!$1:$80,MATCH($E1280,StudiesInfo!$B:$B,0),MATCH(H$1,StudiesInfo!$1:$1,0))</f>
        <v>Polystyrene (PS)</v>
      </c>
      <c r="I1280" s="31" t="str">
        <f t="array" ref="I1280">INDEX(StudiesInfo!$1:$80,MATCH($E1280,StudiesInfo!$B:$B,0),MATCH(I$1,StudiesInfo!$1:$1,0))</f>
        <v>Sphere</v>
      </c>
      <c r="J1280" s="32" t="str">
        <f t="array" ref="J1280">INDEX(StudiesInfo!$1:$80,MATCH($E1280,StudiesInfo!$B:$B,0),MATCH(J$1,StudiesInfo!$1:$1,0))</f>
        <v>Danio rerio</v>
      </c>
      <c r="K1280" s="31" t="str">
        <f t="array" ref="K1280">INDEX(StudiesInfo!$1:$80,MATCH($E1280,StudiesInfo!$B:$B,0),MATCH(K$1,StudiesInfo!$1:$1,0))</f>
        <v>M</v>
      </c>
      <c r="L1280" s="31" t="str">
        <f t="array" ref="L1280">INDEX(StudiesInfo!$1:$80,MATCH($E1280,StudiesInfo!$B:$B,0),MATCH(L$1,StudiesInfo!$1:$1,0))</f>
        <v>Water: Semi-static system</v>
      </c>
      <c r="M1280" s="31" t="str">
        <f t="array" ref="M1280">INDEX(StudiesInfo!$1:$80,MATCH($E1280,StudiesInfo!$B:$B,0),MATCH(M$1,StudiesInfo!$1:$1,0))</f>
        <v>Every 24h</v>
      </c>
      <c r="N1280" s="35" t="str">
        <f t="array" ref="N1280">INDEX(StudiesInfo!$1:$80,MATCH($E1280,StudiesInfo!$B:$B,0),MATCH(N$1,StudiesInfo!$1:$1,0))</f>
        <v>10, 100</v>
      </c>
      <c r="O1280" s="31" t="str">
        <f t="array" ref="O1280">INDEX(StudiesInfo!$1:$80,MATCH($E1280,StudiesInfo!$B:$B,0),MATCH(O$1,StudiesInfo!$1:$1,0))</f>
        <v>µg/L</v>
      </c>
      <c r="P1280" s="31" t="str">
        <f t="array" ref="P1280">INDEX(StudiesInfo!$1:$80,MATCH($E1280,StudiesInfo!$B:$B,0),MATCH(P$1,StudiesInfo!$1:$1,0))</f>
        <v>Adult</v>
      </c>
      <c r="Q1280" s="31">
        <f t="array" ref="Q1280">INDEX(StudiesInfo!$1:$80,MATCH($E1280,StudiesInfo!$B:$B,0),MATCH(Q$1,StudiesInfo!$1:$1,0))</f>
        <v>4</v>
      </c>
      <c r="R1280" s="31" t="str">
        <f t="array" ref="R1280">INDEX(StudiesInfo!$1:$80,MATCH($E1280,StudiesInfo!$B:$B,0),MATCH(R$1,StudiesInfo!$1:$1,0))</f>
        <v>months</v>
      </c>
      <c r="S1280" s="31" t="str">
        <f t="array" ref="S1280">INDEX(StudiesInfo!$1:$80,MATCH($E1280,StudiesInfo!$B:$B,0),MATCH(S$1,StudiesInfo!$1:$1,0))</f>
        <v>7, 14, 21, 28, 35</v>
      </c>
      <c r="T1280" s="31" t="str">
        <f t="array" ref="T1280">INDEX(StudiesInfo!$1:$80,MATCH($E1280,StudiesInfo!$B:$B,0),MATCH(T$1,StudiesInfo!$1:$1,0))</f>
        <v>5-15 days,
15 days +</v>
      </c>
      <c r="U1280" s="31">
        <f t="array" ref="U1280">INDEX(StudiesInfo!$1:$80,MATCH($E1280,StudiesInfo!$B:$B,0),MATCH(U$1,StudiesInfo!$1:$1,0))</f>
        <v>0</v>
      </c>
      <c r="V1280" s="31" t="str">
        <f t="array" ref="V1280">INDEX(StudiesInfo!$1:$80,MATCH($E1280,StudiesInfo!$B:$B,0),MATCH(V$1,StudiesInfo!$1:$1,0))</f>
        <v>Adult</v>
      </c>
      <c r="W1280" s="50">
        <f t="array" ref="W1280">INDEX(StudiesInfo!$1:$80,MATCH($E1280,StudiesInfo!$B:$B,0),MATCH(W$1,StudiesInfo!$1:$1,0))</f>
        <v>45752</v>
      </c>
      <c r="X1280" s="31" t="str">
        <f t="array" ref="X1280">INDEX(StudiesInfo!$1:$80,MATCH($E1280,StudiesInfo!$B:$B,0),MATCH(X$1,StudiesInfo!$1:$1,0))</f>
        <v>months</v>
      </c>
      <c r="Y1280" s="30" t="s">
        <v>582</v>
      </c>
      <c r="Z1280" s="30" t="s">
        <v>597</v>
      </c>
      <c r="AA1280" s="30" t="s">
        <v>654</v>
      </c>
      <c r="AD1280" s="33" t="s">
        <v>1283</v>
      </c>
      <c r="AE1280" s="30" t="s">
        <v>590</v>
      </c>
      <c r="AF1280" s="30" t="s">
        <v>600</v>
      </c>
    </row>
    <row r="1281" ht="16.5" hidden="1" customHeight="1">
      <c r="A1281" s="30">
        <v>118.0</v>
      </c>
      <c r="B1281" s="31" t="str">
        <f t="array" ref="B1281">INDEX(StudiesInfo!$1:$80,MATCH($E1281,StudiesInfo!$B:$B,0),MATCH(B$1,StudiesInfo!$1:$1,0))</f>
        <v>Yes</v>
      </c>
      <c r="E1281" s="31" t="str">
        <f t="array" ref="E1281">INDEX(StudiesInfo!$1:$80,MATCH($A1281,StudiesInfo!$A:$A,0),MATCH(E$1,StudiesInfo!$1:$1,0))</f>
        <v>Umamaheswari et al., 2021</v>
      </c>
      <c r="F1281" s="31" t="str">
        <f t="array" ref="F1281">INDEX(StudiesInfo!$1:$80,MATCH($E1281,StudiesInfo!$B:$B,0),MATCH(F$1,StudiesInfo!$1:$1,0))</f>
        <v>94-107 nm</v>
      </c>
      <c r="G1281" s="31" t="str">
        <f t="array" ref="G1281">INDEX(StudiesInfo!$1:$80,MATCH($E1281,StudiesInfo!$B:$B,0),MATCH(G$1,StudiesInfo!$1:$1,0))</f>
        <v>nano</v>
      </c>
      <c r="H1281" s="31" t="str">
        <f t="array" ref="H1281">INDEX(StudiesInfo!$1:$80,MATCH($E1281,StudiesInfo!$B:$B,0),MATCH(H$1,StudiesInfo!$1:$1,0))</f>
        <v>Polystyrene (PS)</v>
      </c>
      <c r="I1281" s="31" t="str">
        <f t="array" ref="I1281">INDEX(StudiesInfo!$1:$80,MATCH($E1281,StudiesInfo!$B:$B,0),MATCH(I$1,StudiesInfo!$1:$1,0))</f>
        <v>Sphere</v>
      </c>
      <c r="J1281" s="32" t="str">
        <f t="array" ref="J1281">INDEX(StudiesInfo!$1:$80,MATCH($E1281,StudiesInfo!$B:$B,0),MATCH(J$1,StudiesInfo!$1:$1,0))</f>
        <v>Danio rerio</v>
      </c>
      <c r="K1281" s="31" t="str">
        <f t="array" ref="K1281">INDEX(StudiesInfo!$1:$80,MATCH($E1281,StudiesInfo!$B:$B,0),MATCH(K$1,StudiesInfo!$1:$1,0))</f>
        <v>M</v>
      </c>
      <c r="L1281" s="31" t="str">
        <f t="array" ref="L1281">INDEX(StudiesInfo!$1:$80,MATCH($E1281,StudiesInfo!$B:$B,0),MATCH(L$1,StudiesInfo!$1:$1,0))</f>
        <v>Water: Semi-static system</v>
      </c>
      <c r="M1281" s="31" t="str">
        <f t="array" ref="M1281">INDEX(StudiesInfo!$1:$80,MATCH($E1281,StudiesInfo!$B:$B,0),MATCH(M$1,StudiesInfo!$1:$1,0))</f>
        <v>Every 24h</v>
      </c>
      <c r="N1281" s="35" t="str">
        <f t="array" ref="N1281">INDEX(StudiesInfo!$1:$80,MATCH($E1281,StudiesInfo!$B:$B,0),MATCH(N$1,StudiesInfo!$1:$1,0))</f>
        <v>10, 100</v>
      </c>
      <c r="O1281" s="31" t="str">
        <f t="array" ref="O1281">INDEX(StudiesInfo!$1:$80,MATCH($E1281,StudiesInfo!$B:$B,0),MATCH(O$1,StudiesInfo!$1:$1,0))</f>
        <v>µg/L</v>
      </c>
      <c r="P1281" s="31" t="str">
        <f t="array" ref="P1281">INDEX(StudiesInfo!$1:$80,MATCH($E1281,StudiesInfo!$B:$B,0),MATCH(P$1,StudiesInfo!$1:$1,0))</f>
        <v>Adult</v>
      </c>
      <c r="Q1281" s="31">
        <f t="array" ref="Q1281">INDEX(StudiesInfo!$1:$80,MATCH($E1281,StudiesInfo!$B:$B,0),MATCH(Q$1,StudiesInfo!$1:$1,0))</f>
        <v>4</v>
      </c>
      <c r="R1281" s="31" t="str">
        <f t="array" ref="R1281">INDEX(StudiesInfo!$1:$80,MATCH($E1281,StudiesInfo!$B:$B,0),MATCH(R$1,StudiesInfo!$1:$1,0))</f>
        <v>months</v>
      </c>
      <c r="S1281" s="31" t="str">
        <f t="array" ref="S1281">INDEX(StudiesInfo!$1:$80,MATCH($E1281,StudiesInfo!$B:$B,0),MATCH(S$1,StudiesInfo!$1:$1,0))</f>
        <v>7, 14, 21, 28, 35</v>
      </c>
      <c r="T1281" s="31" t="str">
        <f t="array" ref="T1281">INDEX(StudiesInfo!$1:$80,MATCH($E1281,StudiesInfo!$B:$B,0),MATCH(T$1,StudiesInfo!$1:$1,0))</f>
        <v>5-15 days,
15 days +</v>
      </c>
      <c r="U1281" s="31">
        <f t="array" ref="U1281">INDEX(StudiesInfo!$1:$80,MATCH($E1281,StudiesInfo!$B:$B,0),MATCH(U$1,StudiesInfo!$1:$1,0))</f>
        <v>0</v>
      </c>
      <c r="V1281" s="31" t="str">
        <f t="array" ref="V1281">INDEX(StudiesInfo!$1:$80,MATCH($E1281,StudiesInfo!$B:$B,0),MATCH(V$1,StudiesInfo!$1:$1,0))</f>
        <v>Adult</v>
      </c>
      <c r="W1281" s="50">
        <f t="array" ref="W1281">INDEX(StudiesInfo!$1:$80,MATCH($E1281,StudiesInfo!$B:$B,0),MATCH(W$1,StudiesInfo!$1:$1,0))</f>
        <v>45752</v>
      </c>
      <c r="X1281" s="31" t="str">
        <f t="array" ref="X1281">INDEX(StudiesInfo!$1:$80,MATCH($E1281,StudiesInfo!$B:$B,0),MATCH(X$1,StudiesInfo!$1:$1,0))</f>
        <v>months</v>
      </c>
      <c r="Y1281" s="30" t="s">
        <v>582</v>
      </c>
      <c r="Z1281" s="30" t="s">
        <v>597</v>
      </c>
      <c r="AA1281" s="30" t="s">
        <v>654</v>
      </c>
      <c r="AD1281" s="33" t="s">
        <v>1284</v>
      </c>
      <c r="AE1281" s="30" t="s">
        <v>587</v>
      </c>
      <c r="AF1281" s="30" t="s">
        <v>588</v>
      </c>
    </row>
    <row r="1282" ht="16.5" hidden="1" customHeight="1">
      <c r="A1282" s="30">
        <v>118.0</v>
      </c>
      <c r="B1282" s="31" t="str">
        <f t="array" ref="B1282">INDEX(StudiesInfo!$1:$80,MATCH($E1282,StudiesInfo!$B:$B,0),MATCH(B$1,StudiesInfo!$1:$1,0))</f>
        <v>Yes</v>
      </c>
      <c r="E1282" s="31" t="str">
        <f t="array" ref="E1282">INDEX(StudiesInfo!$1:$80,MATCH($A1282,StudiesInfo!$A:$A,0),MATCH(E$1,StudiesInfo!$1:$1,0))</f>
        <v>Umamaheswari et al., 2021</v>
      </c>
      <c r="F1282" s="31" t="str">
        <f t="array" ref="F1282">INDEX(StudiesInfo!$1:$80,MATCH($E1282,StudiesInfo!$B:$B,0),MATCH(F$1,StudiesInfo!$1:$1,0))</f>
        <v>94-107 nm</v>
      </c>
      <c r="G1282" s="31" t="str">
        <f t="array" ref="G1282">INDEX(StudiesInfo!$1:$80,MATCH($E1282,StudiesInfo!$B:$B,0),MATCH(G$1,StudiesInfo!$1:$1,0))</f>
        <v>nano</v>
      </c>
      <c r="H1282" s="31" t="str">
        <f t="array" ref="H1282">INDEX(StudiesInfo!$1:$80,MATCH($E1282,StudiesInfo!$B:$B,0),MATCH(H$1,StudiesInfo!$1:$1,0))</f>
        <v>Polystyrene (PS)</v>
      </c>
      <c r="I1282" s="31" t="str">
        <f t="array" ref="I1282">INDEX(StudiesInfo!$1:$80,MATCH($E1282,StudiesInfo!$B:$B,0),MATCH(I$1,StudiesInfo!$1:$1,0))</f>
        <v>Sphere</v>
      </c>
      <c r="J1282" s="32" t="str">
        <f t="array" ref="J1282">INDEX(StudiesInfo!$1:$80,MATCH($E1282,StudiesInfo!$B:$B,0),MATCH(J$1,StudiesInfo!$1:$1,0))</f>
        <v>Danio rerio</v>
      </c>
      <c r="K1282" s="31" t="str">
        <f t="array" ref="K1282">INDEX(StudiesInfo!$1:$80,MATCH($E1282,StudiesInfo!$B:$B,0),MATCH(K$1,StudiesInfo!$1:$1,0))</f>
        <v>M</v>
      </c>
      <c r="L1282" s="31" t="str">
        <f t="array" ref="L1282">INDEX(StudiesInfo!$1:$80,MATCH($E1282,StudiesInfo!$B:$B,0),MATCH(L$1,StudiesInfo!$1:$1,0))</f>
        <v>Water: Semi-static system</v>
      </c>
      <c r="M1282" s="31" t="str">
        <f t="array" ref="M1282">INDEX(StudiesInfo!$1:$80,MATCH($E1282,StudiesInfo!$B:$B,0),MATCH(M$1,StudiesInfo!$1:$1,0))</f>
        <v>Every 24h</v>
      </c>
      <c r="N1282" s="35" t="str">
        <f t="array" ref="N1282">INDEX(StudiesInfo!$1:$80,MATCH($E1282,StudiesInfo!$B:$B,0),MATCH(N$1,StudiesInfo!$1:$1,0))</f>
        <v>10, 100</v>
      </c>
      <c r="O1282" s="31" t="str">
        <f t="array" ref="O1282">INDEX(StudiesInfo!$1:$80,MATCH($E1282,StudiesInfo!$B:$B,0),MATCH(O$1,StudiesInfo!$1:$1,0))</f>
        <v>µg/L</v>
      </c>
      <c r="P1282" s="31" t="str">
        <f t="array" ref="P1282">INDEX(StudiesInfo!$1:$80,MATCH($E1282,StudiesInfo!$B:$B,0),MATCH(P$1,StudiesInfo!$1:$1,0))</f>
        <v>Adult</v>
      </c>
      <c r="Q1282" s="31">
        <f t="array" ref="Q1282">INDEX(StudiesInfo!$1:$80,MATCH($E1282,StudiesInfo!$B:$B,0),MATCH(Q$1,StudiesInfo!$1:$1,0))</f>
        <v>4</v>
      </c>
      <c r="R1282" s="31" t="str">
        <f t="array" ref="R1282">INDEX(StudiesInfo!$1:$80,MATCH($E1282,StudiesInfo!$B:$B,0),MATCH(R$1,StudiesInfo!$1:$1,0))</f>
        <v>months</v>
      </c>
      <c r="S1282" s="31" t="str">
        <f t="array" ref="S1282">INDEX(StudiesInfo!$1:$80,MATCH($E1282,StudiesInfo!$B:$B,0),MATCH(S$1,StudiesInfo!$1:$1,0))</f>
        <v>7, 14, 21, 28, 35</v>
      </c>
      <c r="T1282" s="31" t="str">
        <f t="array" ref="T1282">INDEX(StudiesInfo!$1:$80,MATCH($E1282,StudiesInfo!$B:$B,0),MATCH(T$1,StudiesInfo!$1:$1,0))</f>
        <v>5-15 days,
15 days +</v>
      </c>
      <c r="U1282" s="31">
        <f t="array" ref="U1282">INDEX(StudiesInfo!$1:$80,MATCH($E1282,StudiesInfo!$B:$B,0),MATCH(U$1,StudiesInfo!$1:$1,0))</f>
        <v>0</v>
      </c>
      <c r="V1282" s="31" t="str">
        <f t="array" ref="V1282">INDEX(StudiesInfo!$1:$80,MATCH($E1282,StudiesInfo!$B:$B,0),MATCH(V$1,StudiesInfo!$1:$1,0))</f>
        <v>Adult</v>
      </c>
      <c r="W1282" s="50">
        <f t="array" ref="W1282">INDEX(StudiesInfo!$1:$80,MATCH($E1282,StudiesInfo!$B:$B,0),MATCH(W$1,StudiesInfo!$1:$1,0))</f>
        <v>45752</v>
      </c>
      <c r="X1282" s="31" t="str">
        <f t="array" ref="X1282">INDEX(StudiesInfo!$1:$80,MATCH($E1282,StudiesInfo!$B:$B,0),MATCH(X$1,StudiesInfo!$1:$1,0))</f>
        <v>months</v>
      </c>
      <c r="Y1282" s="30" t="s">
        <v>582</v>
      </c>
      <c r="Z1282" s="30" t="s">
        <v>597</v>
      </c>
      <c r="AA1282" s="30" t="s">
        <v>654</v>
      </c>
      <c r="AD1282" s="33" t="s">
        <v>1285</v>
      </c>
      <c r="AE1282" s="30" t="s">
        <v>590</v>
      </c>
      <c r="AF1282" s="30" t="s">
        <v>600</v>
      </c>
    </row>
    <row r="1283" ht="16.5" hidden="1" customHeight="1">
      <c r="A1283" s="30">
        <v>118.0</v>
      </c>
      <c r="B1283" s="31" t="str">
        <f t="array" ref="B1283">INDEX(StudiesInfo!$1:$80,MATCH($E1283,StudiesInfo!$B:$B,0),MATCH(B$1,StudiesInfo!$1:$1,0))</f>
        <v>Yes</v>
      </c>
      <c r="E1283" s="31" t="str">
        <f t="array" ref="E1283">INDEX(StudiesInfo!$1:$80,MATCH($A1283,StudiesInfo!$A:$A,0),MATCH(E$1,StudiesInfo!$1:$1,0))</f>
        <v>Umamaheswari et al., 2021</v>
      </c>
      <c r="F1283" s="31" t="str">
        <f t="array" ref="F1283">INDEX(StudiesInfo!$1:$80,MATCH($E1283,StudiesInfo!$B:$B,0),MATCH(F$1,StudiesInfo!$1:$1,0))</f>
        <v>94-107 nm</v>
      </c>
      <c r="G1283" s="31" t="str">
        <f t="array" ref="G1283">INDEX(StudiesInfo!$1:$80,MATCH($E1283,StudiesInfo!$B:$B,0),MATCH(G$1,StudiesInfo!$1:$1,0))</f>
        <v>nano</v>
      </c>
      <c r="H1283" s="31" t="str">
        <f t="array" ref="H1283">INDEX(StudiesInfo!$1:$80,MATCH($E1283,StudiesInfo!$B:$B,0),MATCH(H$1,StudiesInfo!$1:$1,0))</f>
        <v>Polystyrene (PS)</v>
      </c>
      <c r="I1283" s="31" t="str">
        <f t="array" ref="I1283">INDEX(StudiesInfo!$1:$80,MATCH($E1283,StudiesInfo!$B:$B,0),MATCH(I$1,StudiesInfo!$1:$1,0))</f>
        <v>Sphere</v>
      </c>
      <c r="J1283" s="32" t="str">
        <f t="array" ref="J1283">INDEX(StudiesInfo!$1:$80,MATCH($E1283,StudiesInfo!$B:$B,0),MATCH(J$1,StudiesInfo!$1:$1,0))</f>
        <v>Danio rerio</v>
      </c>
      <c r="K1283" s="31" t="str">
        <f t="array" ref="K1283">INDEX(StudiesInfo!$1:$80,MATCH($E1283,StudiesInfo!$B:$B,0),MATCH(K$1,StudiesInfo!$1:$1,0))</f>
        <v>M</v>
      </c>
      <c r="L1283" s="31" t="str">
        <f t="array" ref="L1283">INDEX(StudiesInfo!$1:$80,MATCH($E1283,StudiesInfo!$B:$B,0),MATCH(L$1,StudiesInfo!$1:$1,0))</f>
        <v>Water: Semi-static system</v>
      </c>
      <c r="M1283" s="31" t="str">
        <f t="array" ref="M1283">INDEX(StudiesInfo!$1:$80,MATCH($E1283,StudiesInfo!$B:$B,0),MATCH(M$1,StudiesInfo!$1:$1,0))</f>
        <v>Every 24h</v>
      </c>
      <c r="N1283" s="35" t="str">
        <f t="array" ref="N1283">INDEX(StudiesInfo!$1:$80,MATCH($E1283,StudiesInfo!$B:$B,0),MATCH(N$1,StudiesInfo!$1:$1,0))</f>
        <v>10, 100</v>
      </c>
      <c r="O1283" s="31" t="str">
        <f t="array" ref="O1283">INDEX(StudiesInfo!$1:$80,MATCH($E1283,StudiesInfo!$B:$B,0),MATCH(O$1,StudiesInfo!$1:$1,0))</f>
        <v>µg/L</v>
      </c>
      <c r="P1283" s="31" t="str">
        <f t="array" ref="P1283">INDEX(StudiesInfo!$1:$80,MATCH($E1283,StudiesInfo!$B:$B,0),MATCH(P$1,StudiesInfo!$1:$1,0))</f>
        <v>Adult</v>
      </c>
      <c r="Q1283" s="31">
        <f t="array" ref="Q1283">INDEX(StudiesInfo!$1:$80,MATCH($E1283,StudiesInfo!$B:$B,0),MATCH(Q$1,StudiesInfo!$1:$1,0))</f>
        <v>4</v>
      </c>
      <c r="R1283" s="31" t="str">
        <f t="array" ref="R1283">INDEX(StudiesInfo!$1:$80,MATCH($E1283,StudiesInfo!$B:$B,0),MATCH(R$1,StudiesInfo!$1:$1,0))</f>
        <v>months</v>
      </c>
      <c r="S1283" s="31" t="str">
        <f t="array" ref="S1283">INDEX(StudiesInfo!$1:$80,MATCH($E1283,StudiesInfo!$B:$B,0),MATCH(S$1,StudiesInfo!$1:$1,0))</f>
        <v>7, 14, 21, 28, 35</v>
      </c>
      <c r="T1283" s="31" t="str">
        <f t="array" ref="T1283">INDEX(StudiesInfo!$1:$80,MATCH($E1283,StudiesInfo!$B:$B,0),MATCH(T$1,StudiesInfo!$1:$1,0))</f>
        <v>5-15 days,
15 days +</v>
      </c>
      <c r="U1283" s="31">
        <f t="array" ref="U1283">INDEX(StudiesInfo!$1:$80,MATCH($E1283,StudiesInfo!$B:$B,0),MATCH(U$1,StudiesInfo!$1:$1,0))</f>
        <v>0</v>
      </c>
      <c r="V1283" s="31" t="str">
        <f t="array" ref="V1283">INDEX(StudiesInfo!$1:$80,MATCH($E1283,StudiesInfo!$B:$B,0),MATCH(V$1,StudiesInfo!$1:$1,0))</f>
        <v>Adult</v>
      </c>
      <c r="W1283" s="50">
        <f t="array" ref="W1283">INDEX(StudiesInfo!$1:$80,MATCH($E1283,StudiesInfo!$B:$B,0),MATCH(W$1,StudiesInfo!$1:$1,0))</f>
        <v>45752</v>
      </c>
      <c r="X1283" s="31" t="str">
        <f t="array" ref="X1283">INDEX(StudiesInfo!$1:$80,MATCH($E1283,StudiesInfo!$B:$B,0),MATCH(X$1,StudiesInfo!$1:$1,0))</f>
        <v>months</v>
      </c>
      <c r="Y1283" s="30" t="s">
        <v>582</v>
      </c>
      <c r="Z1283" s="30" t="s">
        <v>597</v>
      </c>
      <c r="AA1283" s="30" t="s">
        <v>654</v>
      </c>
      <c r="AD1283" s="33" t="s">
        <v>1286</v>
      </c>
      <c r="AE1283" s="30" t="s">
        <v>590</v>
      </c>
      <c r="AF1283" s="30" t="s">
        <v>600</v>
      </c>
    </row>
    <row r="1284" ht="16.5" hidden="1" customHeight="1">
      <c r="A1284" s="30">
        <v>118.0</v>
      </c>
      <c r="B1284" s="31" t="str">
        <f t="array" ref="B1284">INDEX(StudiesInfo!$1:$80,MATCH($E1284,StudiesInfo!$B:$B,0),MATCH(B$1,StudiesInfo!$1:$1,0))</f>
        <v>Yes</v>
      </c>
      <c r="E1284" s="31" t="str">
        <f t="array" ref="E1284">INDEX(StudiesInfo!$1:$80,MATCH($A1284,StudiesInfo!$A:$A,0),MATCH(E$1,StudiesInfo!$1:$1,0))</f>
        <v>Umamaheswari et al., 2021</v>
      </c>
      <c r="F1284" s="31" t="str">
        <f t="array" ref="F1284">INDEX(StudiesInfo!$1:$80,MATCH($E1284,StudiesInfo!$B:$B,0),MATCH(F$1,StudiesInfo!$1:$1,0))</f>
        <v>94-107 nm</v>
      </c>
      <c r="G1284" s="31" t="str">
        <f t="array" ref="G1284">INDEX(StudiesInfo!$1:$80,MATCH($E1284,StudiesInfo!$B:$B,0),MATCH(G$1,StudiesInfo!$1:$1,0))</f>
        <v>nano</v>
      </c>
      <c r="H1284" s="31" t="str">
        <f t="array" ref="H1284">INDEX(StudiesInfo!$1:$80,MATCH($E1284,StudiesInfo!$B:$B,0),MATCH(H$1,StudiesInfo!$1:$1,0))</f>
        <v>Polystyrene (PS)</v>
      </c>
      <c r="I1284" s="31" t="str">
        <f t="array" ref="I1284">INDEX(StudiesInfo!$1:$80,MATCH($E1284,StudiesInfo!$B:$B,0),MATCH(I$1,StudiesInfo!$1:$1,0))</f>
        <v>Sphere</v>
      </c>
      <c r="J1284" s="32" t="str">
        <f t="array" ref="J1284">INDEX(StudiesInfo!$1:$80,MATCH($E1284,StudiesInfo!$B:$B,0),MATCH(J$1,StudiesInfo!$1:$1,0))</f>
        <v>Danio rerio</v>
      </c>
      <c r="K1284" s="31" t="str">
        <f t="array" ref="K1284">INDEX(StudiesInfo!$1:$80,MATCH($E1284,StudiesInfo!$B:$B,0),MATCH(K$1,StudiesInfo!$1:$1,0))</f>
        <v>M</v>
      </c>
      <c r="L1284" s="31" t="str">
        <f t="array" ref="L1284">INDEX(StudiesInfo!$1:$80,MATCH($E1284,StudiesInfo!$B:$B,0),MATCH(L$1,StudiesInfo!$1:$1,0))</f>
        <v>Water: Semi-static system</v>
      </c>
      <c r="M1284" s="31" t="str">
        <f t="array" ref="M1284">INDEX(StudiesInfo!$1:$80,MATCH($E1284,StudiesInfo!$B:$B,0),MATCH(M$1,StudiesInfo!$1:$1,0))</f>
        <v>Every 24h</v>
      </c>
      <c r="N1284" s="35" t="str">
        <f t="array" ref="N1284">INDEX(StudiesInfo!$1:$80,MATCH($E1284,StudiesInfo!$B:$B,0),MATCH(N$1,StudiesInfo!$1:$1,0))</f>
        <v>10, 100</v>
      </c>
      <c r="O1284" s="31" t="str">
        <f t="array" ref="O1284">INDEX(StudiesInfo!$1:$80,MATCH($E1284,StudiesInfo!$B:$B,0),MATCH(O$1,StudiesInfo!$1:$1,0))</f>
        <v>µg/L</v>
      </c>
      <c r="P1284" s="31" t="str">
        <f t="array" ref="P1284">INDEX(StudiesInfo!$1:$80,MATCH($E1284,StudiesInfo!$B:$B,0),MATCH(P$1,StudiesInfo!$1:$1,0))</f>
        <v>Adult</v>
      </c>
      <c r="Q1284" s="31">
        <f t="array" ref="Q1284">INDEX(StudiesInfo!$1:$80,MATCH($E1284,StudiesInfo!$B:$B,0),MATCH(Q$1,StudiesInfo!$1:$1,0))</f>
        <v>4</v>
      </c>
      <c r="R1284" s="31" t="str">
        <f t="array" ref="R1284">INDEX(StudiesInfo!$1:$80,MATCH($E1284,StudiesInfo!$B:$B,0),MATCH(R$1,StudiesInfo!$1:$1,0))</f>
        <v>months</v>
      </c>
      <c r="S1284" s="31" t="str">
        <f t="array" ref="S1284">INDEX(StudiesInfo!$1:$80,MATCH($E1284,StudiesInfo!$B:$B,0),MATCH(S$1,StudiesInfo!$1:$1,0))</f>
        <v>7, 14, 21, 28, 35</v>
      </c>
      <c r="T1284" s="31" t="str">
        <f t="array" ref="T1284">INDEX(StudiesInfo!$1:$80,MATCH($E1284,StudiesInfo!$B:$B,0),MATCH(T$1,StudiesInfo!$1:$1,0))</f>
        <v>5-15 days,
15 days +</v>
      </c>
      <c r="U1284" s="31">
        <f t="array" ref="U1284">INDEX(StudiesInfo!$1:$80,MATCH($E1284,StudiesInfo!$B:$B,0),MATCH(U$1,StudiesInfo!$1:$1,0))</f>
        <v>0</v>
      </c>
      <c r="V1284" s="31" t="str">
        <f t="array" ref="V1284">INDEX(StudiesInfo!$1:$80,MATCH($E1284,StudiesInfo!$B:$B,0),MATCH(V$1,StudiesInfo!$1:$1,0))</f>
        <v>Adult</v>
      </c>
      <c r="W1284" s="50">
        <f t="array" ref="W1284">INDEX(StudiesInfo!$1:$80,MATCH($E1284,StudiesInfo!$B:$B,0),MATCH(W$1,StudiesInfo!$1:$1,0))</f>
        <v>45752</v>
      </c>
      <c r="X1284" s="31" t="str">
        <f t="array" ref="X1284">INDEX(StudiesInfo!$1:$80,MATCH($E1284,StudiesInfo!$B:$B,0),MATCH(X$1,StudiesInfo!$1:$1,0))</f>
        <v>months</v>
      </c>
      <c r="Y1284" s="30" t="s">
        <v>582</v>
      </c>
      <c r="Z1284" s="30" t="s">
        <v>597</v>
      </c>
      <c r="AA1284" s="30" t="s">
        <v>654</v>
      </c>
      <c r="AD1284" s="33" t="s">
        <v>1287</v>
      </c>
      <c r="AE1284" s="30" t="s">
        <v>587</v>
      </c>
      <c r="AF1284" s="30" t="s">
        <v>588</v>
      </c>
    </row>
    <row r="1285" ht="16.5" hidden="1" customHeight="1">
      <c r="A1285" s="30">
        <v>118.0</v>
      </c>
      <c r="B1285" s="31" t="str">
        <f t="array" ref="B1285">INDEX(StudiesInfo!$1:$80,MATCH($E1285,StudiesInfo!$B:$B,0),MATCH(B$1,StudiesInfo!$1:$1,0))</f>
        <v>Yes</v>
      </c>
      <c r="E1285" s="31" t="str">
        <f t="array" ref="E1285">INDEX(StudiesInfo!$1:$80,MATCH($A1285,StudiesInfo!$A:$A,0),MATCH(E$1,StudiesInfo!$1:$1,0))</f>
        <v>Umamaheswari et al., 2021</v>
      </c>
      <c r="F1285" s="31" t="str">
        <f t="array" ref="F1285">INDEX(StudiesInfo!$1:$80,MATCH($E1285,StudiesInfo!$B:$B,0),MATCH(F$1,StudiesInfo!$1:$1,0))</f>
        <v>94-107 nm</v>
      </c>
      <c r="G1285" s="31" t="str">
        <f t="array" ref="G1285">INDEX(StudiesInfo!$1:$80,MATCH($E1285,StudiesInfo!$B:$B,0),MATCH(G$1,StudiesInfo!$1:$1,0))</f>
        <v>nano</v>
      </c>
      <c r="H1285" s="31" t="str">
        <f t="array" ref="H1285">INDEX(StudiesInfo!$1:$80,MATCH($E1285,StudiesInfo!$B:$B,0),MATCH(H$1,StudiesInfo!$1:$1,0))</f>
        <v>Polystyrene (PS)</v>
      </c>
      <c r="I1285" s="31" t="str">
        <f t="array" ref="I1285">INDEX(StudiesInfo!$1:$80,MATCH($E1285,StudiesInfo!$B:$B,0),MATCH(I$1,StudiesInfo!$1:$1,0))</f>
        <v>Sphere</v>
      </c>
      <c r="J1285" s="32" t="str">
        <f t="array" ref="J1285">INDEX(StudiesInfo!$1:$80,MATCH($E1285,StudiesInfo!$B:$B,0),MATCH(J$1,StudiesInfo!$1:$1,0))</f>
        <v>Danio rerio</v>
      </c>
      <c r="K1285" s="31" t="str">
        <f t="array" ref="K1285">INDEX(StudiesInfo!$1:$80,MATCH($E1285,StudiesInfo!$B:$B,0),MATCH(K$1,StudiesInfo!$1:$1,0))</f>
        <v>M</v>
      </c>
      <c r="L1285" s="31" t="str">
        <f t="array" ref="L1285">INDEX(StudiesInfo!$1:$80,MATCH($E1285,StudiesInfo!$B:$B,0),MATCH(L$1,StudiesInfo!$1:$1,0))</f>
        <v>Water: Semi-static system</v>
      </c>
      <c r="M1285" s="31" t="str">
        <f t="array" ref="M1285">INDEX(StudiesInfo!$1:$80,MATCH($E1285,StudiesInfo!$B:$B,0),MATCH(M$1,StudiesInfo!$1:$1,0))</f>
        <v>Every 24h</v>
      </c>
      <c r="N1285" s="35" t="str">
        <f t="array" ref="N1285">INDEX(StudiesInfo!$1:$80,MATCH($E1285,StudiesInfo!$B:$B,0),MATCH(N$1,StudiesInfo!$1:$1,0))</f>
        <v>10, 100</v>
      </c>
      <c r="O1285" s="31" t="str">
        <f t="array" ref="O1285">INDEX(StudiesInfo!$1:$80,MATCH($E1285,StudiesInfo!$B:$B,0),MATCH(O$1,StudiesInfo!$1:$1,0))</f>
        <v>µg/L</v>
      </c>
      <c r="P1285" s="31" t="str">
        <f t="array" ref="P1285">INDEX(StudiesInfo!$1:$80,MATCH($E1285,StudiesInfo!$B:$B,0),MATCH(P$1,StudiesInfo!$1:$1,0))</f>
        <v>Adult</v>
      </c>
      <c r="Q1285" s="31">
        <f t="array" ref="Q1285">INDEX(StudiesInfo!$1:$80,MATCH($E1285,StudiesInfo!$B:$B,0),MATCH(Q$1,StudiesInfo!$1:$1,0))</f>
        <v>4</v>
      </c>
      <c r="R1285" s="31" t="str">
        <f t="array" ref="R1285">INDEX(StudiesInfo!$1:$80,MATCH($E1285,StudiesInfo!$B:$B,0),MATCH(R$1,StudiesInfo!$1:$1,0))</f>
        <v>months</v>
      </c>
      <c r="S1285" s="31" t="str">
        <f t="array" ref="S1285">INDEX(StudiesInfo!$1:$80,MATCH($E1285,StudiesInfo!$B:$B,0),MATCH(S$1,StudiesInfo!$1:$1,0))</f>
        <v>7, 14, 21, 28, 35</v>
      </c>
      <c r="T1285" s="31" t="str">
        <f t="array" ref="T1285">INDEX(StudiesInfo!$1:$80,MATCH($E1285,StudiesInfo!$B:$B,0),MATCH(T$1,StudiesInfo!$1:$1,0))</f>
        <v>5-15 days,
15 days +</v>
      </c>
      <c r="U1285" s="31">
        <f t="array" ref="U1285">INDEX(StudiesInfo!$1:$80,MATCH($E1285,StudiesInfo!$B:$B,0),MATCH(U$1,StudiesInfo!$1:$1,0))</f>
        <v>0</v>
      </c>
      <c r="V1285" s="31" t="str">
        <f t="array" ref="V1285">INDEX(StudiesInfo!$1:$80,MATCH($E1285,StudiesInfo!$B:$B,0),MATCH(V$1,StudiesInfo!$1:$1,0))</f>
        <v>Adult</v>
      </c>
      <c r="W1285" s="50">
        <f t="array" ref="W1285">INDEX(StudiesInfo!$1:$80,MATCH($E1285,StudiesInfo!$B:$B,0),MATCH(W$1,StudiesInfo!$1:$1,0))</f>
        <v>45752</v>
      </c>
      <c r="X1285" s="31" t="str">
        <f t="array" ref="X1285">INDEX(StudiesInfo!$1:$80,MATCH($E1285,StudiesInfo!$B:$B,0),MATCH(X$1,StudiesInfo!$1:$1,0))</f>
        <v>months</v>
      </c>
      <c r="Y1285" s="30" t="s">
        <v>582</v>
      </c>
      <c r="Z1285" s="30" t="s">
        <v>597</v>
      </c>
      <c r="AA1285" s="30" t="s">
        <v>654</v>
      </c>
      <c r="AD1285" s="33" t="s">
        <v>1288</v>
      </c>
      <c r="AE1285" s="30" t="s">
        <v>590</v>
      </c>
      <c r="AF1285" s="30" t="s">
        <v>600</v>
      </c>
    </row>
    <row r="1286" ht="16.5" hidden="1" customHeight="1">
      <c r="A1286" s="30">
        <v>118.0</v>
      </c>
      <c r="B1286" s="31" t="str">
        <f t="array" ref="B1286">INDEX(StudiesInfo!$1:$80,MATCH($E1286,StudiesInfo!$B:$B,0),MATCH(B$1,StudiesInfo!$1:$1,0))</f>
        <v>Yes</v>
      </c>
      <c r="E1286" s="31" t="str">
        <f t="array" ref="E1286">INDEX(StudiesInfo!$1:$80,MATCH($A1286,StudiesInfo!$A:$A,0),MATCH(E$1,StudiesInfo!$1:$1,0))</f>
        <v>Umamaheswari et al., 2021</v>
      </c>
      <c r="F1286" s="31" t="str">
        <f t="array" ref="F1286">INDEX(StudiesInfo!$1:$80,MATCH($E1286,StudiesInfo!$B:$B,0),MATCH(F$1,StudiesInfo!$1:$1,0))</f>
        <v>94-107 nm</v>
      </c>
      <c r="G1286" s="31" t="str">
        <f t="array" ref="G1286">INDEX(StudiesInfo!$1:$80,MATCH($E1286,StudiesInfo!$B:$B,0),MATCH(G$1,StudiesInfo!$1:$1,0))</f>
        <v>nano</v>
      </c>
      <c r="H1286" s="31" t="str">
        <f t="array" ref="H1286">INDEX(StudiesInfo!$1:$80,MATCH($E1286,StudiesInfo!$B:$B,0),MATCH(H$1,StudiesInfo!$1:$1,0))</f>
        <v>Polystyrene (PS)</v>
      </c>
      <c r="I1286" s="31" t="str">
        <f t="array" ref="I1286">INDEX(StudiesInfo!$1:$80,MATCH($E1286,StudiesInfo!$B:$B,0),MATCH(I$1,StudiesInfo!$1:$1,0))</f>
        <v>Sphere</v>
      </c>
      <c r="J1286" s="32" t="str">
        <f t="array" ref="J1286">INDEX(StudiesInfo!$1:$80,MATCH($E1286,StudiesInfo!$B:$B,0),MATCH(J$1,StudiesInfo!$1:$1,0))</f>
        <v>Danio rerio</v>
      </c>
      <c r="K1286" s="31" t="str">
        <f t="array" ref="K1286">INDEX(StudiesInfo!$1:$80,MATCH($E1286,StudiesInfo!$B:$B,0),MATCH(K$1,StudiesInfo!$1:$1,0))</f>
        <v>M</v>
      </c>
      <c r="L1286" s="31" t="str">
        <f t="array" ref="L1286">INDEX(StudiesInfo!$1:$80,MATCH($E1286,StudiesInfo!$B:$B,0),MATCH(L$1,StudiesInfo!$1:$1,0))</f>
        <v>Water: Semi-static system</v>
      </c>
      <c r="M1286" s="31" t="str">
        <f t="array" ref="M1286">INDEX(StudiesInfo!$1:$80,MATCH($E1286,StudiesInfo!$B:$B,0),MATCH(M$1,StudiesInfo!$1:$1,0))</f>
        <v>Every 24h</v>
      </c>
      <c r="N1286" s="35" t="str">
        <f t="array" ref="N1286">INDEX(StudiesInfo!$1:$80,MATCH($E1286,StudiesInfo!$B:$B,0),MATCH(N$1,StudiesInfo!$1:$1,0))</f>
        <v>10, 100</v>
      </c>
      <c r="O1286" s="31" t="str">
        <f t="array" ref="O1286">INDEX(StudiesInfo!$1:$80,MATCH($E1286,StudiesInfo!$B:$B,0),MATCH(O$1,StudiesInfo!$1:$1,0))</f>
        <v>µg/L</v>
      </c>
      <c r="P1286" s="31" t="str">
        <f t="array" ref="P1286">INDEX(StudiesInfo!$1:$80,MATCH($E1286,StudiesInfo!$B:$B,0),MATCH(P$1,StudiesInfo!$1:$1,0))</f>
        <v>Adult</v>
      </c>
      <c r="Q1286" s="31">
        <f t="array" ref="Q1286">INDEX(StudiesInfo!$1:$80,MATCH($E1286,StudiesInfo!$B:$B,0),MATCH(Q$1,StudiesInfo!$1:$1,0))</f>
        <v>4</v>
      </c>
      <c r="R1286" s="31" t="str">
        <f t="array" ref="R1286">INDEX(StudiesInfo!$1:$80,MATCH($E1286,StudiesInfo!$B:$B,0),MATCH(R$1,StudiesInfo!$1:$1,0))</f>
        <v>months</v>
      </c>
      <c r="S1286" s="31" t="str">
        <f t="array" ref="S1286">INDEX(StudiesInfo!$1:$80,MATCH($E1286,StudiesInfo!$B:$B,0),MATCH(S$1,StudiesInfo!$1:$1,0))</f>
        <v>7, 14, 21, 28, 35</v>
      </c>
      <c r="T1286" s="31" t="str">
        <f t="array" ref="T1286">INDEX(StudiesInfo!$1:$80,MATCH($E1286,StudiesInfo!$B:$B,0),MATCH(T$1,StudiesInfo!$1:$1,0))</f>
        <v>5-15 days,
15 days +</v>
      </c>
      <c r="U1286" s="31">
        <f t="array" ref="U1286">INDEX(StudiesInfo!$1:$80,MATCH($E1286,StudiesInfo!$B:$B,0),MATCH(U$1,StudiesInfo!$1:$1,0))</f>
        <v>0</v>
      </c>
      <c r="V1286" s="31" t="str">
        <f t="array" ref="V1286">INDEX(StudiesInfo!$1:$80,MATCH($E1286,StudiesInfo!$B:$B,0),MATCH(V$1,StudiesInfo!$1:$1,0))</f>
        <v>Adult</v>
      </c>
      <c r="W1286" s="50">
        <f t="array" ref="W1286">INDEX(StudiesInfo!$1:$80,MATCH($E1286,StudiesInfo!$B:$B,0),MATCH(W$1,StudiesInfo!$1:$1,0))</f>
        <v>45752</v>
      </c>
      <c r="X1286" s="31" t="str">
        <f t="array" ref="X1286">INDEX(StudiesInfo!$1:$80,MATCH($E1286,StudiesInfo!$B:$B,0),MATCH(X$1,StudiesInfo!$1:$1,0))</f>
        <v>months</v>
      </c>
      <c r="Y1286" s="30" t="s">
        <v>582</v>
      </c>
      <c r="Z1286" s="30" t="s">
        <v>597</v>
      </c>
      <c r="AA1286" s="30" t="s">
        <v>654</v>
      </c>
      <c r="AD1286" s="33" t="s">
        <v>1289</v>
      </c>
      <c r="AE1286" s="30" t="s">
        <v>590</v>
      </c>
      <c r="AF1286" s="30" t="s">
        <v>600</v>
      </c>
    </row>
    <row r="1287" ht="16.5" hidden="1" customHeight="1">
      <c r="A1287" s="30">
        <v>118.0</v>
      </c>
      <c r="B1287" s="31" t="str">
        <f t="array" ref="B1287">INDEX(StudiesInfo!$1:$80,MATCH($E1287,StudiesInfo!$B:$B,0),MATCH(B$1,StudiesInfo!$1:$1,0))</f>
        <v>Yes</v>
      </c>
      <c r="E1287" s="31" t="str">
        <f t="array" ref="E1287">INDEX(StudiesInfo!$1:$80,MATCH($A1287,StudiesInfo!$A:$A,0),MATCH(E$1,StudiesInfo!$1:$1,0))</f>
        <v>Umamaheswari et al., 2021</v>
      </c>
      <c r="F1287" s="31" t="str">
        <f t="array" ref="F1287">INDEX(StudiesInfo!$1:$80,MATCH($E1287,StudiesInfo!$B:$B,0),MATCH(F$1,StudiesInfo!$1:$1,0))</f>
        <v>94-107 nm</v>
      </c>
      <c r="G1287" s="31" t="str">
        <f t="array" ref="G1287">INDEX(StudiesInfo!$1:$80,MATCH($E1287,StudiesInfo!$B:$B,0),MATCH(G$1,StudiesInfo!$1:$1,0))</f>
        <v>nano</v>
      </c>
      <c r="H1287" s="31" t="str">
        <f t="array" ref="H1287">INDEX(StudiesInfo!$1:$80,MATCH($E1287,StudiesInfo!$B:$B,0),MATCH(H$1,StudiesInfo!$1:$1,0))</f>
        <v>Polystyrene (PS)</v>
      </c>
      <c r="I1287" s="31" t="str">
        <f t="array" ref="I1287">INDEX(StudiesInfo!$1:$80,MATCH($E1287,StudiesInfo!$B:$B,0),MATCH(I$1,StudiesInfo!$1:$1,0))</f>
        <v>Sphere</v>
      </c>
      <c r="J1287" s="32" t="str">
        <f t="array" ref="J1287">INDEX(StudiesInfo!$1:$80,MATCH($E1287,StudiesInfo!$B:$B,0),MATCH(J$1,StudiesInfo!$1:$1,0))</f>
        <v>Danio rerio</v>
      </c>
      <c r="K1287" s="31" t="str">
        <f t="array" ref="K1287">INDEX(StudiesInfo!$1:$80,MATCH($E1287,StudiesInfo!$B:$B,0),MATCH(K$1,StudiesInfo!$1:$1,0))</f>
        <v>M</v>
      </c>
      <c r="L1287" s="31" t="str">
        <f t="array" ref="L1287">INDEX(StudiesInfo!$1:$80,MATCH($E1287,StudiesInfo!$B:$B,0),MATCH(L$1,StudiesInfo!$1:$1,0))</f>
        <v>Water: Semi-static system</v>
      </c>
      <c r="M1287" s="31" t="str">
        <f t="array" ref="M1287">INDEX(StudiesInfo!$1:$80,MATCH($E1287,StudiesInfo!$B:$B,0),MATCH(M$1,StudiesInfo!$1:$1,0))</f>
        <v>Every 24h</v>
      </c>
      <c r="N1287" s="35" t="str">
        <f t="array" ref="N1287">INDEX(StudiesInfo!$1:$80,MATCH($E1287,StudiesInfo!$B:$B,0),MATCH(N$1,StudiesInfo!$1:$1,0))</f>
        <v>10, 100</v>
      </c>
      <c r="O1287" s="31" t="str">
        <f t="array" ref="O1287">INDEX(StudiesInfo!$1:$80,MATCH($E1287,StudiesInfo!$B:$B,0),MATCH(O$1,StudiesInfo!$1:$1,0))</f>
        <v>µg/L</v>
      </c>
      <c r="P1287" s="31" t="str">
        <f t="array" ref="P1287">INDEX(StudiesInfo!$1:$80,MATCH($E1287,StudiesInfo!$B:$B,0),MATCH(P$1,StudiesInfo!$1:$1,0))</f>
        <v>Adult</v>
      </c>
      <c r="Q1287" s="31">
        <f t="array" ref="Q1287">INDEX(StudiesInfo!$1:$80,MATCH($E1287,StudiesInfo!$B:$B,0),MATCH(Q$1,StudiesInfo!$1:$1,0))</f>
        <v>4</v>
      </c>
      <c r="R1287" s="31" t="str">
        <f t="array" ref="R1287">INDEX(StudiesInfo!$1:$80,MATCH($E1287,StudiesInfo!$B:$B,0),MATCH(R$1,StudiesInfo!$1:$1,0))</f>
        <v>months</v>
      </c>
      <c r="S1287" s="31" t="str">
        <f t="array" ref="S1287">INDEX(StudiesInfo!$1:$80,MATCH($E1287,StudiesInfo!$B:$B,0),MATCH(S$1,StudiesInfo!$1:$1,0))</f>
        <v>7, 14, 21, 28, 35</v>
      </c>
      <c r="T1287" s="31" t="str">
        <f t="array" ref="T1287">INDEX(StudiesInfo!$1:$80,MATCH($E1287,StudiesInfo!$B:$B,0),MATCH(T$1,StudiesInfo!$1:$1,0))</f>
        <v>5-15 days,
15 days +</v>
      </c>
      <c r="U1287" s="31">
        <f t="array" ref="U1287">INDEX(StudiesInfo!$1:$80,MATCH($E1287,StudiesInfo!$B:$B,0),MATCH(U$1,StudiesInfo!$1:$1,0))</f>
        <v>0</v>
      </c>
      <c r="V1287" s="31" t="str">
        <f t="array" ref="V1287">INDEX(StudiesInfo!$1:$80,MATCH($E1287,StudiesInfo!$B:$B,0),MATCH(V$1,StudiesInfo!$1:$1,0))</f>
        <v>Adult</v>
      </c>
      <c r="W1287" s="50">
        <f t="array" ref="W1287">INDEX(StudiesInfo!$1:$80,MATCH($E1287,StudiesInfo!$B:$B,0),MATCH(W$1,StudiesInfo!$1:$1,0))</f>
        <v>45752</v>
      </c>
      <c r="X1287" s="31" t="str">
        <f t="array" ref="X1287">INDEX(StudiesInfo!$1:$80,MATCH($E1287,StudiesInfo!$B:$B,0),MATCH(X$1,StudiesInfo!$1:$1,0))</f>
        <v>months</v>
      </c>
      <c r="Y1287" s="30" t="s">
        <v>582</v>
      </c>
      <c r="Z1287" s="30" t="s">
        <v>597</v>
      </c>
      <c r="AA1287" s="30" t="s">
        <v>654</v>
      </c>
      <c r="AD1287" s="33" t="s">
        <v>1290</v>
      </c>
      <c r="AE1287" s="30" t="s">
        <v>587</v>
      </c>
      <c r="AF1287" s="30" t="s">
        <v>588</v>
      </c>
    </row>
    <row r="1288" ht="16.5" hidden="1" customHeight="1">
      <c r="A1288" s="30">
        <v>118.0</v>
      </c>
      <c r="B1288" s="31" t="str">
        <f t="array" ref="B1288">INDEX(StudiesInfo!$1:$80,MATCH($E1288,StudiesInfo!$B:$B,0),MATCH(B$1,StudiesInfo!$1:$1,0))</f>
        <v>Yes</v>
      </c>
      <c r="E1288" s="31" t="str">
        <f t="array" ref="E1288">INDEX(StudiesInfo!$1:$80,MATCH($A1288,StudiesInfo!$A:$A,0),MATCH(E$1,StudiesInfo!$1:$1,0))</f>
        <v>Umamaheswari et al., 2021</v>
      </c>
      <c r="F1288" s="31" t="str">
        <f t="array" ref="F1288">INDEX(StudiesInfo!$1:$80,MATCH($E1288,StudiesInfo!$B:$B,0),MATCH(F$1,StudiesInfo!$1:$1,0))</f>
        <v>94-107 nm</v>
      </c>
      <c r="G1288" s="31" t="str">
        <f t="array" ref="G1288">INDEX(StudiesInfo!$1:$80,MATCH($E1288,StudiesInfo!$B:$B,0),MATCH(G$1,StudiesInfo!$1:$1,0))</f>
        <v>nano</v>
      </c>
      <c r="H1288" s="31" t="str">
        <f t="array" ref="H1288">INDEX(StudiesInfo!$1:$80,MATCH($E1288,StudiesInfo!$B:$B,0),MATCH(H$1,StudiesInfo!$1:$1,0))</f>
        <v>Polystyrene (PS)</v>
      </c>
      <c r="I1288" s="31" t="str">
        <f t="array" ref="I1288">INDEX(StudiesInfo!$1:$80,MATCH($E1288,StudiesInfo!$B:$B,0),MATCH(I$1,StudiesInfo!$1:$1,0))</f>
        <v>Sphere</v>
      </c>
      <c r="J1288" s="32" t="str">
        <f t="array" ref="J1288">INDEX(StudiesInfo!$1:$80,MATCH($E1288,StudiesInfo!$B:$B,0),MATCH(J$1,StudiesInfo!$1:$1,0))</f>
        <v>Danio rerio</v>
      </c>
      <c r="K1288" s="31" t="str">
        <f t="array" ref="K1288">INDEX(StudiesInfo!$1:$80,MATCH($E1288,StudiesInfo!$B:$B,0),MATCH(K$1,StudiesInfo!$1:$1,0))</f>
        <v>M</v>
      </c>
      <c r="L1288" s="31" t="str">
        <f t="array" ref="L1288">INDEX(StudiesInfo!$1:$80,MATCH($E1288,StudiesInfo!$B:$B,0),MATCH(L$1,StudiesInfo!$1:$1,0))</f>
        <v>Water: Semi-static system</v>
      </c>
      <c r="M1288" s="31" t="str">
        <f t="array" ref="M1288">INDEX(StudiesInfo!$1:$80,MATCH($E1288,StudiesInfo!$B:$B,0),MATCH(M$1,StudiesInfo!$1:$1,0))</f>
        <v>Every 24h</v>
      </c>
      <c r="N1288" s="35" t="str">
        <f t="array" ref="N1288">INDEX(StudiesInfo!$1:$80,MATCH($E1288,StudiesInfo!$B:$B,0),MATCH(N$1,StudiesInfo!$1:$1,0))</f>
        <v>10, 100</v>
      </c>
      <c r="O1288" s="31" t="str">
        <f t="array" ref="O1288">INDEX(StudiesInfo!$1:$80,MATCH($E1288,StudiesInfo!$B:$B,0),MATCH(O$1,StudiesInfo!$1:$1,0))</f>
        <v>µg/L</v>
      </c>
      <c r="P1288" s="31" t="str">
        <f t="array" ref="P1288">INDEX(StudiesInfo!$1:$80,MATCH($E1288,StudiesInfo!$B:$B,0),MATCH(P$1,StudiesInfo!$1:$1,0))</f>
        <v>Adult</v>
      </c>
      <c r="Q1288" s="31">
        <f t="array" ref="Q1288">INDEX(StudiesInfo!$1:$80,MATCH($E1288,StudiesInfo!$B:$B,0),MATCH(Q$1,StudiesInfo!$1:$1,0))</f>
        <v>4</v>
      </c>
      <c r="R1288" s="31" t="str">
        <f t="array" ref="R1288">INDEX(StudiesInfo!$1:$80,MATCH($E1288,StudiesInfo!$B:$B,0),MATCH(R$1,StudiesInfo!$1:$1,0))</f>
        <v>months</v>
      </c>
      <c r="S1288" s="31" t="str">
        <f t="array" ref="S1288">INDEX(StudiesInfo!$1:$80,MATCH($E1288,StudiesInfo!$B:$B,0),MATCH(S$1,StudiesInfo!$1:$1,0))</f>
        <v>7, 14, 21, 28, 35</v>
      </c>
      <c r="T1288" s="31" t="str">
        <f t="array" ref="T1288">INDEX(StudiesInfo!$1:$80,MATCH($E1288,StudiesInfo!$B:$B,0),MATCH(T$1,StudiesInfo!$1:$1,0))</f>
        <v>5-15 days,
15 days +</v>
      </c>
      <c r="U1288" s="31">
        <f t="array" ref="U1288">INDEX(StudiesInfo!$1:$80,MATCH($E1288,StudiesInfo!$B:$B,0),MATCH(U$1,StudiesInfo!$1:$1,0))</f>
        <v>0</v>
      </c>
      <c r="V1288" s="31" t="str">
        <f t="array" ref="V1288">INDEX(StudiesInfo!$1:$80,MATCH($E1288,StudiesInfo!$B:$B,0),MATCH(V$1,StudiesInfo!$1:$1,0))</f>
        <v>Adult</v>
      </c>
      <c r="W1288" s="50">
        <f t="array" ref="W1288">INDEX(StudiesInfo!$1:$80,MATCH($E1288,StudiesInfo!$B:$B,0),MATCH(W$1,StudiesInfo!$1:$1,0))</f>
        <v>45752</v>
      </c>
      <c r="X1288" s="31" t="str">
        <f t="array" ref="X1288">INDEX(StudiesInfo!$1:$80,MATCH($E1288,StudiesInfo!$B:$B,0),MATCH(X$1,StudiesInfo!$1:$1,0))</f>
        <v>months</v>
      </c>
      <c r="Y1288" s="30" t="s">
        <v>582</v>
      </c>
      <c r="Z1288" s="30" t="s">
        <v>597</v>
      </c>
      <c r="AA1288" s="30" t="s">
        <v>654</v>
      </c>
      <c r="AD1288" s="33" t="s">
        <v>1291</v>
      </c>
      <c r="AE1288" s="30" t="s">
        <v>590</v>
      </c>
      <c r="AF1288" s="30" t="s">
        <v>600</v>
      </c>
    </row>
    <row r="1289" ht="16.5" hidden="1" customHeight="1">
      <c r="A1289" s="30">
        <v>118.0</v>
      </c>
      <c r="B1289" s="31" t="str">
        <f t="array" ref="B1289">INDEX(StudiesInfo!$1:$80,MATCH($E1289,StudiesInfo!$B:$B,0),MATCH(B$1,StudiesInfo!$1:$1,0))</f>
        <v>Yes</v>
      </c>
      <c r="E1289" s="31" t="str">
        <f t="array" ref="E1289">INDEX(StudiesInfo!$1:$80,MATCH($A1289,StudiesInfo!$A:$A,0),MATCH(E$1,StudiesInfo!$1:$1,0))</f>
        <v>Umamaheswari et al., 2021</v>
      </c>
      <c r="F1289" s="31" t="str">
        <f t="array" ref="F1289">INDEX(StudiesInfo!$1:$80,MATCH($E1289,StudiesInfo!$B:$B,0),MATCH(F$1,StudiesInfo!$1:$1,0))</f>
        <v>94-107 nm</v>
      </c>
      <c r="G1289" s="31" t="str">
        <f t="array" ref="G1289">INDEX(StudiesInfo!$1:$80,MATCH($E1289,StudiesInfo!$B:$B,0),MATCH(G$1,StudiesInfo!$1:$1,0))</f>
        <v>nano</v>
      </c>
      <c r="H1289" s="31" t="str">
        <f t="array" ref="H1289">INDEX(StudiesInfo!$1:$80,MATCH($E1289,StudiesInfo!$B:$B,0),MATCH(H$1,StudiesInfo!$1:$1,0))</f>
        <v>Polystyrene (PS)</v>
      </c>
      <c r="I1289" s="31" t="str">
        <f t="array" ref="I1289">INDEX(StudiesInfo!$1:$80,MATCH($E1289,StudiesInfo!$B:$B,0),MATCH(I$1,StudiesInfo!$1:$1,0))</f>
        <v>Sphere</v>
      </c>
      <c r="J1289" s="32" t="str">
        <f t="array" ref="J1289">INDEX(StudiesInfo!$1:$80,MATCH($E1289,StudiesInfo!$B:$B,0),MATCH(J$1,StudiesInfo!$1:$1,0))</f>
        <v>Danio rerio</v>
      </c>
      <c r="K1289" s="31" t="str">
        <f t="array" ref="K1289">INDEX(StudiesInfo!$1:$80,MATCH($E1289,StudiesInfo!$B:$B,0),MATCH(K$1,StudiesInfo!$1:$1,0))</f>
        <v>M</v>
      </c>
      <c r="L1289" s="31" t="str">
        <f t="array" ref="L1289">INDEX(StudiesInfo!$1:$80,MATCH($E1289,StudiesInfo!$B:$B,0),MATCH(L$1,StudiesInfo!$1:$1,0))</f>
        <v>Water: Semi-static system</v>
      </c>
      <c r="M1289" s="31" t="str">
        <f t="array" ref="M1289">INDEX(StudiesInfo!$1:$80,MATCH($E1289,StudiesInfo!$B:$B,0),MATCH(M$1,StudiesInfo!$1:$1,0))</f>
        <v>Every 24h</v>
      </c>
      <c r="N1289" s="35" t="str">
        <f t="array" ref="N1289">INDEX(StudiesInfo!$1:$80,MATCH($E1289,StudiesInfo!$B:$B,0),MATCH(N$1,StudiesInfo!$1:$1,0))</f>
        <v>10, 100</v>
      </c>
      <c r="O1289" s="31" t="str">
        <f t="array" ref="O1289">INDEX(StudiesInfo!$1:$80,MATCH($E1289,StudiesInfo!$B:$B,0),MATCH(O$1,StudiesInfo!$1:$1,0))</f>
        <v>µg/L</v>
      </c>
      <c r="P1289" s="31" t="str">
        <f t="array" ref="P1289">INDEX(StudiesInfo!$1:$80,MATCH($E1289,StudiesInfo!$B:$B,0),MATCH(P$1,StudiesInfo!$1:$1,0))</f>
        <v>Adult</v>
      </c>
      <c r="Q1289" s="31">
        <f t="array" ref="Q1289">INDEX(StudiesInfo!$1:$80,MATCH($E1289,StudiesInfo!$B:$B,0),MATCH(Q$1,StudiesInfo!$1:$1,0))</f>
        <v>4</v>
      </c>
      <c r="R1289" s="31" t="str">
        <f t="array" ref="R1289">INDEX(StudiesInfo!$1:$80,MATCH($E1289,StudiesInfo!$B:$B,0),MATCH(R$1,StudiesInfo!$1:$1,0))</f>
        <v>months</v>
      </c>
      <c r="S1289" s="31" t="str">
        <f t="array" ref="S1289">INDEX(StudiesInfo!$1:$80,MATCH($E1289,StudiesInfo!$B:$B,0),MATCH(S$1,StudiesInfo!$1:$1,0))</f>
        <v>7, 14, 21, 28, 35</v>
      </c>
      <c r="T1289" s="31" t="str">
        <f t="array" ref="T1289">INDEX(StudiesInfo!$1:$80,MATCH($E1289,StudiesInfo!$B:$B,0),MATCH(T$1,StudiesInfo!$1:$1,0))</f>
        <v>5-15 days,
15 days +</v>
      </c>
      <c r="U1289" s="31">
        <f t="array" ref="U1289">INDEX(StudiesInfo!$1:$80,MATCH($E1289,StudiesInfo!$B:$B,0),MATCH(U$1,StudiesInfo!$1:$1,0))</f>
        <v>0</v>
      </c>
      <c r="V1289" s="31" t="str">
        <f t="array" ref="V1289">INDEX(StudiesInfo!$1:$80,MATCH($E1289,StudiesInfo!$B:$B,0),MATCH(V$1,StudiesInfo!$1:$1,0))</f>
        <v>Adult</v>
      </c>
      <c r="W1289" s="50">
        <f t="array" ref="W1289">INDEX(StudiesInfo!$1:$80,MATCH($E1289,StudiesInfo!$B:$B,0),MATCH(W$1,StudiesInfo!$1:$1,0))</f>
        <v>45752</v>
      </c>
      <c r="X1289" s="31" t="str">
        <f t="array" ref="X1289">INDEX(StudiesInfo!$1:$80,MATCH($E1289,StudiesInfo!$B:$B,0),MATCH(X$1,StudiesInfo!$1:$1,0))</f>
        <v>months</v>
      </c>
      <c r="Y1289" s="30" t="s">
        <v>582</v>
      </c>
      <c r="Z1289" s="30" t="s">
        <v>597</v>
      </c>
      <c r="AA1289" s="30" t="s">
        <v>654</v>
      </c>
      <c r="AD1289" s="33" t="s">
        <v>1292</v>
      </c>
      <c r="AE1289" s="30" t="s">
        <v>590</v>
      </c>
      <c r="AF1289" s="30" t="s">
        <v>600</v>
      </c>
    </row>
    <row r="1290" ht="16.5" hidden="1" customHeight="1">
      <c r="A1290" s="30">
        <v>118.0</v>
      </c>
      <c r="B1290" s="31" t="str">
        <f t="array" ref="B1290">INDEX(StudiesInfo!$1:$80,MATCH($E1290,StudiesInfo!$B:$B,0),MATCH(B$1,StudiesInfo!$1:$1,0))</f>
        <v>Yes</v>
      </c>
      <c r="C1290" s="30"/>
      <c r="D1290" s="30"/>
      <c r="E1290" s="31" t="str">
        <f t="array" ref="E1290">INDEX(StudiesInfo!$1:$80,MATCH($A1290,StudiesInfo!$A:$A,0),MATCH(E$1,StudiesInfo!$1:$1,0))</f>
        <v>Umamaheswari et al., 2021</v>
      </c>
      <c r="F1290" s="31" t="str">
        <f t="array" ref="F1290">INDEX(StudiesInfo!$1:$80,MATCH($E1290,StudiesInfo!$B:$B,0),MATCH(F$1,StudiesInfo!$1:$1,0))</f>
        <v>94-107 nm</v>
      </c>
      <c r="G1290" s="31" t="str">
        <f t="array" ref="G1290">INDEX(StudiesInfo!$1:$80,MATCH($E1290,StudiesInfo!$B:$B,0),MATCH(G$1,StudiesInfo!$1:$1,0))</f>
        <v>nano</v>
      </c>
      <c r="H1290" s="31" t="str">
        <f t="array" ref="H1290">INDEX(StudiesInfo!$1:$80,MATCH($E1290,StudiesInfo!$B:$B,0),MATCH(H$1,StudiesInfo!$1:$1,0))</f>
        <v>Polystyrene (PS)</v>
      </c>
      <c r="I1290" s="31" t="str">
        <f t="array" ref="I1290">INDEX(StudiesInfo!$1:$80,MATCH($E1290,StudiesInfo!$B:$B,0),MATCH(I$1,StudiesInfo!$1:$1,0))</f>
        <v>Sphere</v>
      </c>
      <c r="J1290" s="32" t="str">
        <f t="array" ref="J1290">INDEX(StudiesInfo!$1:$80,MATCH($E1290,StudiesInfo!$B:$B,0),MATCH(J$1,StudiesInfo!$1:$1,0))</f>
        <v>Danio rerio</v>
      </c>
      <c r="K1290" s="31" t="str">
        <f t="array" ref="K1290">INDEX(StudiesInfo!$1:$80,MATCH($E1290,StudiesInfo!$B:$B,0),MATCH(K$1,StudiesInfo!$1:$1,0))</f>
        <v>M</v>
      </c>
      <c r="L1290" s="31" t="str">
        <f t="array" ref="L1290">INDEX(StudiesInfo!$1:$80,MATCH($E1290,StudiesInfo!$B:$B,0),MATCH(L$1,StudiesInfo!$1:$1,0))</f>
        <v>Water: Semi-static system</v>
      </c>
      <c r="M1290" s="31" t="str">
        <f t="array" ref="M1290">INDEX(StudiesInfo!$1:$80,MATCH($E1290,StudiesInfo!$B:$B,0),MATCH(M$1,StudiesInfo!$1:$1,0))</f>
        <v>Every 24h</v>
      </c>
      <c r="N1290" s="35" t="str">
        <f t="array" ref="N1290">INDEX(StudiesInfo!$1:$80,MATCH($E1290,StudiesInfo!$B:$B,0),MATCH(N$1,StudiesInfo!$1:$1,0))</f>
        <v>10, 100</v>
      </c>
      <c r="O1290" s="31" t="str">
        <f t="array" ref="O1290">INDEX(StudiesInfo!$1:$80,MATCH($E1290,StudiesInfo!$B:$B,0),MATCH(O$1,StudiesInfo!$1:$1,0))</f>
        <v>µg/L</v>
      </c>
      <c r="P1290" s="31" t="str">
        <f t="array" ref="P1290">INDEX(StudiesInfo!$1:$80,MATCH($E1290,StudiesInfo!$B:$B,0),MATCH(P$1,StudiesInfo!$1:$1,0))</f>
        <v>Adult</v>
      </c>
      <c r="Q1290" s="31">
        <f t="array" ref="Q1290">INDEX(StudiesInfo!$1:$80,MATCH($E1290,StudiesInfo!$B:$B,0),MATCH(Q$1,StudiesInfo!$1:$1,0))</f>
        <v>4</v>
      </c>
      <c r="R1290" s="31" t="str">
        <f t="array" ref="R1290">INDEX(StudiesInfo!$1:$80,MATCH($E1290,StudiesInfo!$B:$B,0),MATCH(R$1,StudiesInfo!$1:$1,0))</f>
        <v>months</v>
      </c>
      <c r="S1290" s="31" t="str">
        <f t="array" ref="S1290">INDEX(StudiesInfo!$1:$80,MATCH($E1290,StudiesInfo!$B:$B,0),MATCH(S$1,StudiesInfo!$1:$1,0))</f>
        <v>7, 14, 21, 28, 35</v>
      </c>
      <c r="T1290" s="31" t="str">
        <f t="array" ref="T1290">INDEX(StudiesInfo!$1:$80,MATCH($E1290,StudiesInfo!$B:$B,0),MATCH(T$1,StudiesInfo!$1:$1,0))</f>
        <v>5-15 days,
15 days +</v>
      </c>
      <c r="U1290" s="31">
        <f t="array" ref="U1290">INDEX(StudiesInfo!$1:$80,MATCH($E1290,StudiesInfo!$B:$B,0),MATCH(U$1,StudiesInfo!$1:$1,0))</f>
        <v>0</v>
      </c>
      <c r="V1290" s="31" t="str">
        <f t="array" ref="V1290">INDEX(StudiesInfo!$1:$80,MATCH($E1290,StudiesInfo!$B:$B,0),MATCH(V$1,StudiesInfo!$1:$1,0))</f>
        <v>Adult</v>
      </c>
      <c r="W1290" s="50">
        <f t="array" ref="W1290">INDEX(StudiesInfo!$1:$80,MATCH($E1290,StudiesInfo!$B:$B,0),MATCH(W$1,StudiesInfo!$1:$1,0))</f>
        <v>45752</v>
      </c>
      <c r="X1290" s="31" t="str">
        <f t="array" ref="X1290">INDEX(StudiesInfo!$1:$80,MATCH($E1290,StudiesInfo!$B:$B,0),MATCH(X$1,StudiesInfo!$1:$1,0))</f>
        <v>months</v>
      </c>
      <c r="Y1290" s="30" t="s">
        <v>582</v>
      </c>
      <c r="Z1290" s="30" t="s">
        <v>583</v>
      </c>
      <c r="AA1290" s="30" t="s">
        <v>584</v>
      </c>
      <c r="AB1290" s="30">
        <v>13.0</v>
      </c>
      <c r="AC1290" s="30" t="s">
        <v>675</v>
      </c>
      <c r="AD1290" s="33" t="s">
        <v>1279</v>
      </c>
      <c r="AE1290" s="30" t="s">
        <v>587</v>
      </c>
      <c r="AF1290" s="30" t="s">
        <v>588</v>
      </c>
    </row>
    <row r="1291" ht="16.5" hidden="1" customHeight="1">
      <c r="A1291" s="30">
        <v>118.0</v>
      </c>
      <c r="B1291" s="31" t="str">
        <f t="array" ref="B1291">INDEX(StudiesInfo!$1:$80,MATCH($E1291,StudiesInfo!$B:$B,0),MATCH(B$1,StudiesInfo!$1:$1,0))</f>
        <v>Yes</v>
      </c>
      <c r="E1291" s="31" t="str">
        <f t="array" ref="E1291">INDEX(StudiesInfo!$1:$80,MATCH($A1291,StudiesInfo!$A:$A,0),MATCH(E$1,StudiesInfo!$1:$1,0))</f>
        <v>Umamaheswari et al., 2021</v>
      </c>
      <c r="F1291" s="31" t="str">
        <f t="array" ref="F1291">INDEX(StudiesInfo!$1:$80,MATCH($E1291,StudiesInfo!$B:$B,0),MATCH(F$1,StudiesInfo!$1:$1,0))</f>
        <v>94-107 nm</v>
      </c>
      <c r="G1291" s="31" t="str">
        <f t="array" ref="G1291">INDEX(StudiesInfo!$1:$80,MATCH($E1291,StudiesInfo!$B:$B,0),MATCH(G$1,StudiesInfo!$1:$1,0))</f>
        <v>nano</v>
      </c>
      <c r="H1291" s="31" t="str">
        <f t="array" ref="H1291">INDEX(StudiesInfo!$1:$80,MATCH($E1291,StudiesInfo!$B:$B,0),MATCH(H$1,StudiesInfo!$1:$1,0))</f>
        <v>Polystyrene (PS)</v>
      </c>
      <c r="I1291" s="31" t="str">
        <f t="array" ref="I1291">INDEX(StudiesInfo!$1:$80,MATCH($E1291,StudiesInfo!$B:$B,0),MATCH(I$1,StudiesInfo!$1:$1,0))</f>
        <v>Sphere</v>
      </c>
      <c r="J1291" s="32" t="str">
        <f t="array" ref="J1291">INDEX(StudiesInfo!$1:$80,MATCH($E1291,StudiesInfo!$B:$B,0),MATCH(J$1,StudiesInfo!$1:$1,0))</f>
        <v>Danio rerio</v>
      </c>
      <c r="K1291" s="31" t="str">
        <f t="array" ref="K1291">INDEX(StudiesInfo!$1:$80,MATCH($E1291,StudiesInfo!$B:$B,0),MATCH(K$1,StudiesInfo!$1:$1,0))</f>
        <v>M</v>
      </c>
      <c r="L1291" s="31" t="str">
        <f t="array" ref="L1291">INDEX(StudiesInfo!$1:$80,MATCH($E1291,StudiesInfo!$B:$B,0),MATCH(L$1,StudiesInfo!$1:$1,0))</f>
        <v>Water: Semi-static system</v>
      </c>
      <c r="M1291" s="31" t="str">
        <f t="array" ref="M1291">INDEX(StudiesInfo!$1:$80,MATCH($E1291,StudiesInfo!$B:$B,0),MATCH(M$1,StudiesInfo!$1:$1,0))</f>
        <v>Every 24h</v>
      </c>
      <c r="N1291" s="35" t="str">
        <f t="array" ref="N1291">INDEX(StudiesInfo!$1:$80,MATCH($E1291,StudiesInfo!$B:$B,0),MATCH(N$1,StudiesInfo!$1:$1,0))</f>
        <v>10, 100</v>
      </c>
      <c r="O1291" s="31" t="str">
        <f t="array" ref="O1291">INDEX(StudiesInfo!$1:$80,MATCH($E1291,StudiesInfo!$B:$B,0),MATCH(O$1,StudiesInfo!$1:$1,0))</f>
        <v>µg/L</v>
      </c>
      <c r="P1291" s="31" t="str">
        <f t="array" ref="P1291">INDEX(StudiesInfo!$1:$80,MATCH($E1291,StudiesInfo!$B:$B,0),MATCH(P$1,StudiesInfo!$1:$1,0))</f>
        <v>Adult</v>
      </c>
      <c r="Q1291" s="31">
        <f t="array" ref="Q1291">INDEX(StudiesInfo!$1:$80,MATCH($E1291,StudiesInfo!$B:$B,0),MATCH(Q$1,StudiesInfo!$1:$1,0))</f>
        <v>4</v>
      </c>
      <c r="R1291" s="31" t="str">
        <f t="array" ref="R1291">INDEX(StudiesInfo!$1:$80,MATCH($E1291,StudiesInfo!$B:$B,0),MATCH(R$1,StudiesInfo!$1:$1,0))</f>
        <v>months</v>
      </c>
      <c r="S1291" s="31" t="str">
        <f t="array" ref="S1291">INDEX(StudiesInfo!$1:$80,MATCH($E1291,StudiesInfo!$B:$B,0),MATCH(S$1,StudiesInfo!$1:$1,0))</f>
        <v>7, 14, 21, 28, 35</v>
      </c>
      <c r="T1291" s="31" t="str">
        <f t="array" ref="T1291">INDEX(StudiesInfo!$1:$80,MATCH($E1291,StudiesInfo!$B:$B,0),MATCH(T$1,StudiesInfo!$1:$1,0))</f>
        <v>5-15 days,
15 days +</v>
      </c>
      <c r="U1291" s="31">
        <f t="array" ref="U1291">INDEX(StudiesInfo!$1:$80,MATCH($E1291,StudiesInfo!$B:$B,0),MATCH(U$1,StudiesInfo!$1:$1,0))</f>
        <v>0</v>
      </c>
      <c r="V1291" s="31" t="str">
        <f t="array" ref="V1291">INDEX(StudiesInfo!$1:$80,MATCH($E1291,StudiesInfo!$B:$B,0),MATCH(V$1,StudiesInfo!$1:$1,0))</f>
        <v>Adult</v>
      </c>
      <c r="W1291" s="50">
        <f t="array" ref="W1291">INDEX(StudiesInfo!$1:$80,MATCH($E1291,StudiesInfo!$B:$B,0),MATCH(W$1,StudiesInfo!$1:$1,0))</f>
        <v>45752</v>
      </c>
      <c r="X1291" s="31" t="str">
        <f t="array" ref="X1291">INDEX(StudiesInfo!$1:$80,MATCH($E1291,StudiesInfo!$B:$B,0),MATCH(X$1,StudiesInfo!$1:$1,0))</f>
        <v>months</v>
      </c>
      <c r="Y1291" s="30" t="s">
        <v>582</v>
      </c>
      <c r="Z1291" s="30" t="s">
        <v>583</v>
      </c>
      <c r="AA1291" s="30" t="s">
        <v>584</v>
      </c>
      <c r="AD1291" s="33" t="s">
        <v>1280</v>
      </c>
      <c r="AE1291" s="30" t="s">
        <v>590</v>
      </c>
      <c r="AF1291" s="30" t="s">
        <v>596</v>
      </c>
    </row>
    <row r="1292" ht="16.5" hidden="1" customHeight="1">
      <c r="A1292" s="30">
        <v>118.0</v>
      </c>
      <c r="B1292" s="31" t="str">
        <f t="array" ref="B1292">INDEX(StudiesInfo!$1:$80,MATCH($E1292,StudiesInfo!$B:$B,0),MATCH(B$1,StudiesInfo!$1:$1,0))</f>
        <v>Yes</v>
      </c>
      <c r="E1292" s="31" t="str">
        <f t="array" ref="E1292">INDEX(StudiesInfo!$1:$80,MATCH($A1292,StudiesInfo!$A:$A,0),MATCH(E$1,StudiesInfo!$1:$1,0))</f>
        <v>Umamaheswari et al., 2021</v>
      </c>
      <c r="F1292" s="31" t="str">
        <f t="array" ref="F1292">INDEX(StudiesInfo!$1:$80,MATCH($E1292,StudiesInfo!$B:$B,0),MATCH(F$1,StudiesInfo!$1:$1,0))</f>
        <v>94-107 nm</v>
      </c>
      <c r="G1292" s="31" t="str">
        <f t="array" ref="G1292">INDEX(StudiesInfo!$1:$80,MATCH($E1292,StudiesInfo!$B:$B,0),MATCH(G$1,StudiesInfo!$1:$1,0))</f>
        <v>nano</v>
      </c>
      <c r="H1292" s="31" t="str">
        <f t="array" ref="H1292">INDEX(StudiesInfo!$1:$80,MATCH($E1292,StudiesInfo!$B:$B,0),MATCH(H$1,StudiesInfo!$1:$1,0))</f>
        <v>Polystyrene (PS)</v>
      </c>
      <c r="I1292" s="31" t="str">
        <f t="array" ref="I1292">INDEX(StudiesInfo!$1:$80,MATCH($E1292,StudiesInfo!$B:$B,0),MATCH(I$1,StudiesInfo!$1:$1,0))</f>
        <v>Sphere</v>
      </c>
      <c r="J1292" s="32" t="str">
        <f t="array" ref="J1292">INDEX(StudiesInfo!$1:$80,MATCH($E1292,StudiesInfo!$B:$B,0),MATCH(J$1,StudiesInfo!$1:$1,0))</f>
        <v>Danio rerio</v>
      </c>
      <c r="K1292" s="31" t="str">
        <f t="array" ref="K1292">INDEX(StudiesInfo!$1:$80,MATCH($E1292,StudiesInfo!$B:$B,0),MATCH(K$1,StudiesInfo!$1:$1,0))</f>
        <v>M</v>
      </c>
      <c r="L1292" s="31" t="str">
        <f t="array" ref="L1292">INDEX(StudiesInfo!$1:$80,MATCH($E1292,StudiesInfo!$B:$B,0),MATCH(L$1,StudiesInfo!$1:$1,0))</f>
        <v>Water: Semi-static system</v>
      </c>
      <c r="M1292" s="31" t="str">
        <f t="array" ref="M1292">INDEX(StudiesInfo!$1:$80,MATCH($E1292,StudiesInfo!$B:$B,0),MATCH(M$1,StudiesInfo!$1:$1,0))</f>
        <v>Every 24h</v>
      </c>
      <c r="N1292" s="35" t="str">
        <f t="array" ref="N1292">INDEX(StudiesInfo!$1:$80,MATCH($E1292,StudiesInfo!$B:$B,0),MATCH(N$1,StudiesInfo!$1:$1,0))</f>
        <v>10, 100</v>
      </c>
      <c r="O1292" s="31" t="str">
        <f t="array" ref="O1292">INDEX(StudiesInfo!$1:$80,MATCH($E1292,StudiesInfo!$B:$B,0),MATCH(O$1,StudiesInfo!$1:$1,0))</f>
        <v>µg/L</v>
      </c>
      <c r="P1292" s="31" t="str">
        <f t="array" ref="P1292">INDEX(StudiesInfo!$1:$80,MATCH($E1292,StudiesInfo!$B:$B,0),MATCH(P$1,StudiesInfo!$1:$1,0))</f>
        <v>Adult</v>
      </c>
      <c r="Q1292" s="31">
        <f t="array" ref="Q1292">INDEX(StudiesInfo!$1:$80,MATCH($E1292,StudiesInfo!$B:$B,0),MATCH(Q$1,StudiesInfo!$1:$1,0))</f>
        <v>4</v>
      </c>
      <c r="R1292" s="31" t="str">
        <f t="array" ref="R1292">INDEX(StudiesInfo!$1:$80,MATCH($E1292,StudiesInfo!$B:$B,0),MATCH(R$1,StudiesInfo!$1:$1,0))</f>
        <v>months</v>
      </c>
      <c r="S1292" s="31" t="str">
        <f t="array" ref="S1292">INDEX(StudiesInfo!$1:$80,MATCH($E1292,StudiesInfo!$B:$B,0),MATCH(S$1,StudiesInfo!$1:$1,0))</f>
        <v>7, 14, 21, 28, 35</v>
      </c>
      <c r="T1292" s="31" t="str">
        <f t="array" ref="T1292">INDEX(StudiesInfo!$1:$80,MATCH($E1292,StudiesInfo!$B:$B,0),MATCH(T$1,StudiesInfo!$1:$1,0))</f>
        <v>5-15 days,
15 days +</v>
      </c>
      <c r="U1292" s="31">
        <f t="array" ref="U1292">INDEX(StudiesInfo!$1:$80,MATCH($E1292,StudiesInfo!$B:$B,0),MATCH(U$1,StudiesInfo!$1:$1,0))</f>
        <v>0</v>
      </c>
      <c r="V1292" s="31" t="str">
        <f t="array" ref="V1292">INDEX(StudiesInfo!$1:$80,MATCH($E1292,StudiesInfo!$B:$B,0),MATCH(V$1,StudiesInfo!$1:$1,0))</f>
        <v>Adult</v>
      </c>
      <c r="W1292" s="50">
        <f t="array" ref="W1292">INDEX(StudiesInfo!$1:$80,MATCH($E1292,StudiesInfo!$B:$B,0),MATCH(W$1,StudiesInfo!$1:$1,0))</f>
        <v>45752</v>
      </c>
      <c r="X1292" s="31" t="str">
        <f t="array" ref="X1292">INDEX(StudiesInfo!$1:$80,MATCH($E1292,StudiesInfo!$B:$B,0),MATCH(X$1,StudiesInfo!$1:$1,0))</f>
        <v>months</v>
      </c>
      <c r="Y1292" s="30" t="s">
        <v>582</v>
      </c>
      <c r="Z1292" s="30" t="s">
        <v>583</v>
      </c>
      <c r="AA1292" s="30" t="s">
        <v>584</v>
      </c>
      <c r="AD1292" s="33" t="s">
        <v>1281</v>
      </c>
      <c r="AE1292" s="30" t="s">
        <v>590</v>
      </c>
      <c r="AF1292" s="30" t="s">
        <v>596</v>
      </c>
    </row>
    <row r="1293" ht="16.5" hidden="1" customHeight="1">
      <c r="A1293" s="30">
        <v>118.0</v>
      </c>
      <c r="B1293" s="31" t="str">
        <f t="array" ref="B1293">INDEX(StudiesInfo!$1:$80,MATCH($E1293,StudiesInfo!$B:$B,0),MATCH(B$1,StudiesInfo!$1:$1,0))</f>
        <v>Yes</v>
      </c>
      <c r="E1293" s="31" t="str">
        <f t="array" ref="E1293">INDEX(StudiesInfo!$1:$80,MATCH($A1293,StudiesInfo!$A:$A,0),MATCH(E$1,StudiesInfo!$1:$1,0))</f>
        <v>Umamaheswari et al., 2021</v>
      </c>
      <c r="F1293" s="31" t="str">
        <f t="array" ref="F1293">INDEX(StudiesInfo!$1:$80,MATCH($E1293,StudiesInfo!$B:$B,0),MATCH(F$1,StudiesInfo!$1:$1,0))</f>
        <v>94-107 nm</v>
      </c>
      <c r="G1293" s="31" t="str">
        <f t="array" ref="G1293">INDEX(StudiesInfo!$1:$80,MATCH($E1293,StudiesInfo!$B:$B,0),MATCH(G$1,StudiesInfo!$1:$1,0))</f>
        <v>nano</v>
      </c>
      <c r="H1293" s="31" t="str">
        <f t="array" ref="H1293">INDEX(StudiesInfo!$1:$80,MATCH($E1293,StudiesInfo!$B:$B,0),MATCH(H$1,StudiesInfo!$1:$1,0))</f>
        <v>Polystyrene (PS)</v>
      </c>
      <c r="I1293" s="31" t="str">
        <f t="array" ref="I1293">INDEX(StudiesInfo!$1:$80,MATCH($E1293,StudiesInfo!$B:$B,0),MATCH(I$1,StudiesInfo!$1:$1,0))</f>
        <v>Sphere</v>
      </c>
      <c r="J1293" s="32" t="str">
        <f t="array" ref="J1293">INDEX(StudiesInfo!$1:$80,MATCH($E1293,StudiesInfo!$B:$B,0),MATCH(J$1,StudiesInfo!$1:$1,0))</f>
        <v>Danio rerio</v>
      </c>
      <c r="K1293" s="31" t="str">
        <f t="array" ref="K1293">INDEX(StudiesInfo!$1:$80,MATCH($E1293,StudiesInfo!$B:$B,0),MATCH(K$1,StudiesInfo!$1:$1,0))</f>
        <v>M</v>
      </c>
      <c r="L1293" s="31" t="str">
        <f t="array" ref="L1293">INDEX(StudiesInfo!$1:$80,MATCH($E1293,StudiesInfo!$B:$B,0),MATCH(L$1,StudiesInfo!$1:$1,0))</f>
        <v>Water: Semi-static system</v>
      </c>
      <c r="M1293" s="31" t="str">
        <f t="array" ref="M1293">INDEX(StudiesInfo!$1:$80,MATCH($E1293,StudiesInfo!$B:$B,0),MATCH(M$1,StudiesInfo!$1:$1,0))</f>
        <v>Every 24h</v>
      </c>
      <c r="N1293" s="35" t="str">
        <f t="array" ref="N1293">INDEX(StudiesInfo!$1:$80,MATCH($E1293,StudiesInfo!$B:$B,0),MATCH(N$1,StudiesInfo!$1:$1,0))</f>
        <v>10, 100</v>
      </c>
      <c r="O1293" s="31" t="str">
        <f t="array" ref="O1293">INDEX(StudiesInfo!$1:$80,MATCH($E1293,StudiesInfo!$B:$B,0),MATCH(O$1,StudiesInfo!$1:$1,0))</f>
        <v>µg/L</v>
      </c>
      <c r="P1293" s="31" t="str">
        <f t="array" ref="P1293">INDEX(StudiesInfo!$1:$80,MATCH($E1293,StudiesInfo!$B:$B,0),MATCH(P$1,StudiesInfo!$1:$1,0))</f>
        <v>Adult</v>
      </c>
      <c r="Q1293" s="31">
        <f t="array" ref="Q1293">INDEX(StudiesInfo!$1:$80,MATCH($E1293,StudiesInfo!$B:$B,0),MATCH(Q$1,StudiesInfo!$1:$1,0))</f>
        <v>4</v>
      </c>
      <c r="R1293" s="31" t="str">
        <f t="array" ref="R1293">INDEX(StudiesInfo!$1:$80,MATCH($E1293,StudiesInfo!$B:$B,0),MATCH(R$1,StudiesInfo!$1:$1,0))</f>
        <v>months</v>
      </c>
      <c r="S1293" s="31" t="str">
        <f t="array" ref="S1293">INDEX(StudiesInfo!$1:$80,MATCH($E1293,StudiesInfo!$B:$B,0),MATCH(S$1,StudiesInfo!$1:$1,0))</f>
        <v>7, 14, 21, 28, 35</v>
      </c>
      <c r="T1293" s="31" t="str">
        <f t="array" ref="T1293">INDEX(StudiesInfo!$1:$80,MATCH($E1293,StudiesInfo!$B:$B,0),MATCH(T$1,StudiesInfo!$1:$1,0))</f>
        <v>5-15 days,
15 days +</v>
      </c>
      <c r="U1293" s="31">
        <f t="array" ref="U1293">INDEX(StudiesInfo!$1:$80,MATCH($E1293,StudiesInfo!$B:$B,0),MATCH(U$1,StudiesInfo!$1:$1,0))</f>
        <v>0</v>
      </c>
      <c r="V1293" s="31" t="str">
        <f t="array" ref="V1293">INDEX(StudiesInfo!$1:$80,MATCH($E1293,StudiesInfo!$B:$B,0),MATCH(V$1,StudiesInfo!$1:$1,0))</f>
        <v>Adult</v>
      </c>
      <c r="W1293" s="50">
        <f t="array" ref="W1293">INDEX(StudiesInfo!$1:$80,MATCH($E1293,StudiesInfo!$B:$B,0),MATCH(W$1,StudiesInfo!$1:$1,0))</f>
        <v>45752</v>
      </c>
      <c r="X1293" s="31" t="str">
        <f t="array" ref="X1293">INDEX(StudiesInfo!$1:$80,MATCH($E1293,StudiesInfo!$B:$B,0),MATCH(X$1,StudiesInfo!$1:$1,0))</f>
        <v>months</v>
      </c>
      <c r="Y1293" s="30" t="s">
        <v>582</v>
      </c>
      <c r="Z1293" s="30" t="s">
        <v>583</v>
      </c>
      <c r="AA1293" s="30" t="s">
        <v>584</v>
      </c>
      <c r="AD1293" s="33" t="s">
        <v>856</v>
      </c>
      <c r="AE1293" s="30" t="s">
        <v>587</v>
      </c>
      <c r="AF1293" s="30" t="s">
        <v>588</v>
      </c>
    </row>
    <row r="1294" ht="16.5" hidden="1" customHeight="1">
      <c r="A1294" s="30">
        <v>118.0</v>
      </c>
      <c r="B1294" s="31" t="str">
        <f t="array" ref="B1294">INDEX(StudiesInfo!$1:$80,MATCH($E1294,StudiesInfo!$B:$B,0),MATCH(B$1,StudiesInfo!$1:$1,0))</f>
        <v>Yes</v>
      </c>
      <c r="E1294" s="31" t="str">
        <f t="array" ref="E1294">INDEX(StudiesInfo!$1:$80,MATCH($A1294,StudiesInfo!$A:$A,0),MATCH(E$1,StudiesInfo!$1:$1,0))</f>
        <v>Umamaheswari et al., 2021</v>
      </c>
      <c r="F1294" s="31" t="str">
        <f t="array" ref="F1294">INDEX(StudiesInfo!$1:$80,MATCH($E1294,StudiesInfo!$B:$B,0),MATCH(F$1,StudiesInfo!$1:$1,0))</f>
        <v>94-107 nm</v>
      </c>
      <c r="G1294" s="31" t="str">
        <f t="array" ref="G1294">INDEX(StudiesInfo!$1:$80,MATCH($E1294,StudiesInfo!$B:$B,0),MATCH(G$1,StudiesInfo!$1:$1,0))</f>
        <v>nano</v>
      </c>
      <c r="H1294" s="31" t="str">
        <f t="array" ref="H1294">INDEX(StudiesInfo!$1:$80,MATCH($E1294,StudiesInfo!$B:$B,0),MATCH(H$1,StudiesInfo!$1:$1,0))</f>
        <v>Polystyrene (PS)</v>
      </c>
      <c r="I1294" s="31" t="str">
        <f t="array" ref="I1294">INDEX(StudiesInfo!$1:$80,MATCH($E1294,StudiesInfo!$B:$B,0),MATCH(I$1,StudiesInfo!$1:$1,0))</f>
        <v>Sphere</v>
      </c>
      <c r="J1294" s="32" t="str">
        <f t="array" ref="J1294">INDEX(StudiesInfo!$1:$80,MATCH($E1294,StudiesInfo!$B:$B,0),MATCH(J$1,StudiesInfo!$1:$1,0))</f>
        <v>Danio rerio</v>
      </c>
      <c r="K1294" s="31" t="str">
        <f t="array" ref="K1294">INDEX(StudiesInfo!$1:$80,MATCH($E1294,StudiesInfo!$B:$B,0),MATCH(K$1,StudiesInfo!$1:$1,0))</f>
        <v>M</v>
      </c>
      <c r="L1294" s="31" t="str">
        <f t="array" ref="L1294">INDEX(StudiesInfo!$1:$80,MATCH($E1294,StudiesInfo!$B:$B,0),MATCH(L$1,StudiesInfo!$1:$1,0))</f>
        <v>Water: Semi-static system</v>
      </c>
      <c r="M1294" s="31" t="str">
        <f t="array" ref="M1294">INDEX(StudiesInfo!$1:$80,MATCH($E1294,StudiesInfo!$B:$B,0),MATCH(M$1,StudiesInfo!$1:$1,0))</f>
        <v>Every 24h</v>
      </c>
      <c r="N1294" s="35" t="str">
        <f t="array" ref="N1294">INDEX(StudiesInfo!$1:$80,MATCH($E1294,StudiesInfo!$B:$B,0),MATCH(N$1,StudiesInfo!$1:$1,0))</f>
        <v>10, 100</v>
      </c>
      <c r="O1294" s="31" t="str">
        <f t="array" ref="O1294">INDEX(StudiesInfo!$1:$80,MATCH($E1294,StudiesInfo!$B:$B,0),MATCH(O$1,StudiesInfo!$1:$1,0))</f>
        <v>µg/L</v>
      </c>
      <c r="P1294" s="31" t="str">
        <f t="array" ref="P1294">INDEX(StudiesInfo!$1:$80,MATCH($E1294,StudiesInfo!$B:$B,0),MATCH(P$1,StudiesInfo!$1:$1,0))</f>
        <v>Adult</v>
      </c>
      <c r="Q1294" s="31">
        <f t="array" ref="Q1294">INDEX(StudiesInfo!$1:$80,MATCH($E1294,StudiesInfo!$B:$B,0),MATCH(Q$1,StudiesInfo!$1:$1,0))</f>
        <v>4</v>
      </c>
      <c r="R1294" s="31" t="str">
        <f t="array" ref="R1294">INDEX(StudiesInfo!$1:$80,MATCH($E1294,StudiesInfo!$B:$B,0),MATCH(R$1,StudiesInfo!$1:$1,0))</f>
        <v>months</v>
      </c>
      <c r="S1294" s="31" t="str">
        <f t="array" ref="S1294">INDEX(StudiesInfo!$1:$80,MATCH($E1294,StudiesInfo!$B:$B,0),MATCH(S$1,StudiesInfo!$1:$1,0))</f>
        <v>7, 14, 21, 28, 35</v>
      </c>
      <c r="T1294" s="31" t="str">
        <f t="array" ref="T1294">INDEX(StudiesInfo!$1:$80,MATCH($E1294,StudiesInfo!$B:$B,0),MATCH(T$1,StudiesInfo!$1:$1,0))</f>
        <v>5-15 days,
15 days +</v>
      </c>
      <c r="U1294" s="31">
        <f t="array" ref="U1294">INDEX(StudiesInfo!$1:$80,MATCH($E1294,StudiesInfo!$B:$B,0),MATCH(U$1,StudiesInfo!$1:$1,0))</f>
        <v>0</v>
      </c>
      <c r="V1294" s="31" t="str">
        <f t="array" ref="V1294">INDEX(StudiesInfo!$1:$80,MATCH($E1294,StudiesInfo!$B:$B,0),MATCH(V$1,StudiesInfo!$1:$1,0))</f>
        <v>Adult</v>
      </c>
      <c r="W1294" s="50">
        <f t="array" ref="W1294">INDEX(StudiesInfo!$1:$80,MATCH($E1294,StudiesInfo!$B:$B,0),MATCH(W$1,StudiesInfo!$1:$1,0))</f>
        <v>45752</v>
      </c>
      <c r="X1294" s="31" t="str">
        <f t="array" ref="X1294">INDEX(StudiesInfo!$1:$80,MATCH($E1294,StudiesInfo!$B:$B,0),MATCH(X$1,StudiesInfo!$1:$1,0))</f>
        <v>months</v>
      </c>
      <c r="Y1294" s="30" t="s">
        <v>582</v>
      </c>
      <c r="Z1294" s="30" t="s">
        <v>583</v>
      </c>
      <c r="AA1294" s="30" t="s">
        <v>584</v>
      </c>
      <c r="AD1294" s="33" t="s">
        <v>1282</v>
      </c>
      <c r="AE1294" s="30" t="s">
        <v>590</v>
      </c>
      <c r="AF1294" s="30" t="s">
        <v>596</v>
      </c>
    </row>
    <row r="1295" ht="16.5" hidden="1" customHeight="1">
      <c r="A1295" s="30">
        <v>118.0</v>
      </c>
      <c r="B1295" s="31" t="str">
        <f t="array" ref="B1295">INDEX(StudiesInfo!$1:$80,MATCH($E1295,StudiesInfo!$B:$B,0),MATCH(B$1,StudiesInfo!$1:$1,0))</f>
        <v>Yes</v>
      </c>
      <c r="E1295" s="31" t="str">
        <f t="array" ref="E1295">INDEX(StudiesInfo!$1:$80,MATCH($A1295,StudiesInfo!$A:$A,0),MATCH(E$1,StudiesInfo!$1:$1,0))</f>
        <v>Umamaheswari et al., 2021</v>
      </c>
      <c r="F1295" s="31" t="str">
        <f t="array" ref="F1295">INDEX(StudiesInfo!$1:$80,MATCH($E1295,StudiesInfo!$B:$B,0),MATCH(F$1,StudiesInfo!$1:$1,0))</f>
        <v>94-107 nm</v>
      </c>
      <c r="G1295" s="31" t="str">
        <f t="array" ref="G1295">INDEX(StudiesInfo!$1:$80,MATCH($E1295,StudiesInfo!$B:$B,0),MATCH(G$1,StudiesInfo!$1:$1,0))</f>
        <v>nano</v>
      </c>
      <c r="H1295" s="31" t="str">
        <f t="array" ref="H1295">INDEX(StudiesInfo!$1:$80,MATCH($E1295,StudiesInfo!$B:$B,0),MATCH(H$1,StudiesInfo!$1:$1,0))</f>
        <v>Polystyrene (PS)</v>
      </c>
      <c r="I1295" s="31" t="str">
        <f t="array" ref="I1295">INDEX(StudiesInfo!$1:$80,MATCH($E1295,StudiesInfo!$B:$B,0),MATCH(I$1,StudiesInfo!$1:$1,0))</f>
        <v>Sphere</v>
      </c>
      <c r="J1295" s="32" t="str">
        <f t="array" ref="J1295">INDEX(StudiesInfo!$1:$80,MATCH($E1295,StudiesInfo!$B:$B,0),MATCH(J$1,StudiesInfo!$1:$1,0))</f>
        <v>Danio rerio</v>
      </c>
      <c r="K1295" s="31" t="str">
        <f t="array" ref="K1295">INDEX(StudiesInfo!$1:$80,MATCH($E1295,StudiesInfo!$B:$B,0),MATCH(K$1,StudiesInfo!$1:$1,0))</f>
        <v>M</v>
      </c>
      <c r="L1295" s="31" t="str">
        <f t="array" ref="L1295">INDEX(StudiesInfo!$1:$80,MATCH($E1295,StudiesInfo!$B:$B,0),MATCH(L$1,StudiesInfo!$1:$1,0))</f>
        <v>Water: Semi-static system</v>
      </c>
      <c r="M1295" s="31" t="str">
        <f t="array" ref="M1295">INDEX(StudiesInfo!$1:$80,MATCH($E1295,StudiesInfo!$B:$B,0),MATCH(M$1,StudiesInfo!$1:$1,0))</f>
        <v>Every 24h</v>
      </c>
      <c r="N1295" s="35" t="str">
        <f t="array" ref="N1295">INDEX(StudiesInfo!$1:$80,MATCH($E1295,StudiesInfo!$B:$B,0),MATCH(N$1,StudiesInfo!$1:$1,0))</f>
        <v>10, 100</v>
      </c>
      <c r="O1295" s="31" t="str">
        <f t="array" ref="O1295">INDEX(StudiesInfo!$1:$80,MATCH($E1295,StudiesInfo!$B:$B,0),MATCH(O$1,StudiesInfo!$1:$1,0))</f>
        <v>µg/L</v>
      </c>
      <c r="P1295" s="31" t="str">
        <f t="array" ref="P1295">INDEX(StudiesInfo!$1:$80,MATCH($E1295,StudiesInfo!$B:$B,0),MATCH(P$1,StudiesInfo!$1:$1,0))</f>
        <v>Adult</v>
      </c>
      <c r="Q1295" s="31">
        <f t="array" ref="Q1295">INDEX(StudiesInfo!$1:$80,MATCH($E1295,StudiesInfo!$B:$B,0),MATCH(Q$1,StudiesInfo!$1:$1,0))</f>
        <v>4</v>
      </c>
      <c r="R1295" s="31" t="str">
        <f t="array" ref="R1295">INDEX(StudiesInfo!$1:$80,MATCH($E1295,StudiesInfo!$B:$B,0),MATCH(R$1,StudiesInfo!$1:$1,0))</f>
        <v>months</v>
      </c>
      <c r="S1295" s="31" t="str">
        <f t="array" ref="S1295">INDEX(StudiesInfo!$1:$80,MATCH($E1295,StudiesInfo!$B:$B,0),MATCH(S$1,StudiesInfo!$1:$1,0))</f>
        <v>7, 14, 21, 28, 35</v>
      </c>
      <c r="T1295" s="31" t="str">
        <f t="array" ref="T1295">INDEX(StudiesInfo!$1:$80,MATCH($E1295,StudiesInfo!$B:$B,0),MATCH(T$1,StudiesInfo!$1:$1,0))</f>
        <v>5-15 days,
15 days +</v>
      </c>
      <c r="U1295" s="31">
        <f t="array" ref="U1295">INDEX(StudiesInfo!$1:$80,MATCH($E1295,StudiesInfo!$B:$B,0),MATCH(U$1,StudiesInfo!$1:$1,0))</f>
        <v>0</v>
      </c>
      <c r="V1295" s="31" t="str">
        <f t="array" ref="V1295">INDEX(StudiesInfo!$1:$80,MATCH($E1295,StudiesInfo!$B:$B,0),MATCH(V$1,StudiesInfo!$1:$1,0))</f>
        <v>Adult</v>
      </c>
      <c r="W1295" s="50">
        <f t="array" ref="W1295">INDEX(StudiesInfo!$1:$80,MATCH($E1295,StudiesInfo!$B:$B,0),MATCH(W$1,StudiesInfo!$1:$1,0))</f>
        <v>45752</v>
      </c>
      <c r="X1295" s="31" t="str">
        <f t="array" ref="X1295">INDEX(StudiesInfo!$1:$80,MATCH($E1295,StudiesInfo!$B:$B,0),MATCH(X$1,StudiesInfo!$1:$1,0))</f>
        <v>months</v>
      </c>
      <c r="Y1295" s="30" t="s">
        <v>582</v>
      </c>
      <c r="Z1295" s="30" t="s">
        <v>583</v>
      </c>
      <c r="AA1295" s="30" t="s">
        <v>584</v>
      </c>
      <c r="AD1295" s="33" t="s">
        <v>1283</v>
      </c>
      <c r="AE1295" s="30" t="s">
        <v>590</v>
      </c>
      <c r="AF1295" s="30" t="s">
        <v>596</v>
      </c>
    </row>
    <row r="1296" ht="16.5" hidden="1" customHeight="1">
      <c r="A1296" s="30">
        <v>118.0</v>
      </c>
      <c r="B1296" s="31" t="str">
        <f t="array" ref="B1296">INDEX(StudiesInfo!$1:$80,MATCH($E1296,StudiesInfo!$B:$B,0),MATCH(B$1,StudiesInfo!$1:$1,0))</f>
        <v>Yes</v>
      </c>
      <c r="E1296" s="31" t="str">
        <f t="array" ref="E1296">INDEX(StudiesInfo!$1:$80,MATCH($A1296,StudiesInfo!$A:$A,0),MATCH(E$1,StudiesInfo!$1:$1,0))</f>
        <v>Umamaheswari et al., 2021</v>
      </c>
      <c r="F1296" s="31" t="str">
        <f t="array" ref="F1296">INDEX(StudiesInfo!$1:$80,MATCH($E1296,StudiesInfo!$B:$B,0),MATCH(F$1,StudiesInfo!$1:$1,0))</f>
        <v>94-107 nm</v>
      </c>
      <c r="G1296" s="31" t="str">
        <f t="array" ref="G1296">INDEX(StudiesInfo!$1:$80,MATCH($E1296,StudiesInfo!$B:$B,0),MATCH(G$1,StudiesInfo!$1:$1,0))</f>
        <v>nano</v>
      </c>
      <c r="H1296" s="31" t="str">
        <f t="array" ref="H1296">INDEX(StudiesInfo!$1:$80,MATCH($E1296,StudiesInfo!$B:$B,0),MATCH(H$1,StudiesInfo!$1:$1,0))</f>
        <v>Polystyrene (PS)</v>
      </c>
      <c r="I1296" s="31" t="str">
        <f t="array" ref="I1296">INDEX(StudiesInfo!$1:$80,MATCH($E1296,StudiesInfo!$B:$B,0),MATCH(I$1,StudiesInfo!$1:$1,0))</f>
        <v>Sphere</v>
      </c>
      <c r="J1296" s="32" t="str">
        <f t="array" ref="J1296">INDEX(StudiesInfo!$1:$80,MATCH($E1296,StudiesInfo!$B:$B,0),MATCH(J$1,StudiesInfo!$1:$1,0))</f>
        <v>Danio rerio</v>
      </c>
      <c r="K1296" s="31" t="str">
        <f t="array" ref="K1296">INDEX(StudiesInfo!$1:$80,MATCH($E1296,StudiesInfo!$B:$B,0),MATCH(K$1,StudiesInfo!$1:$1,0))</f>
        <v>M</v>
      </c>
      <c r="L1296" s="31" t="str">
        <f t="array" ref="L1296">INDEX(StudiesInfo!$1:$80,MATCH($E1296,StudiesInfo!$B:$B,0),MATCH(L$1,StudiesInfo!$1:$1,0))</f>
        <v>Water: Semi-static system</v>
      </c>
      <c r="M1296" s="31" t="str">
        <f t="array" ref="M1296">INDEX(StudiesInfo!$1:$80,MATCH($E1296,StudiesInfo!$B:$B,0),MATCH(M$1,StudiesInfo!$1:$1,0))</f>
        <v>Every 24h</v>
      </c>
      <c r="N1296" s="35" t="str">
        <f t="array" ref="N1296">INDEX(StudiesInfo!$1:$80,MATCH($E1296,StudiesInfo!$B:$B,0),MATCH(N$1,StudiesInfo!$1:$1,0))</f>
        <v>10, 100</v>
      </c>
      <c r="O1296" s="31" t="str">
        <f t="array" ref="O1296">INDEX(StudiesInfo!$1:$80,MATCH($E1296,StudiesInfo!$B:$B,0),MATCH(O$1,StudiesInfo!$1:$1,0))</f>
        <v>µg/L</v>
      </c>
      <c r="P1296" s="31" t="str">
        <f t="array" ref="P1296">INDEX(StudiesInfo!$1:$80,MATCH($E1296,StudiesInfo!$B:$B,0),MATCH(P$1,StudiesInfo!$1:$1,0))</f>
        <v>Adult</v>
      </c>
      <c r="Q1296" s="31">
        <f t="array" ref="Q1296">INDEX(StudiesInfo!$1:$80,MATCH($E1296,StudiesInfo!$B:$B,0),MATCH(Q$1,StudiesInfo!$1:$1,0))</f>
        <v>4</v>
      </c>
      <c r="R1296" s="31" t="str">
        <f t="array" ref="R1296">INDEX(StudiesInfo!$1:$80,MATCH($E1296,StudiesInfo!$B:$B,0),MATCH(R$1,StudiesInfo!$1:$1,0))</f>
        <v>months</v>
      </c>
      <c r="S1296" s="31" t="str">
        <f t="array" ref="S1296">INDEX(StudiesInfo!$1:$80,MATCH($E1296,StudiesInfo!$B:$B,0),MATCH(S$1,StudiesInfo!$1:$1,0))</f>
        <v>7, 14, 21, 28, 35</v>
      </c>
      <c r="T1296" s="31" t="str">
        <f t="array" ref="T1296">INDEX(StudiesInfo!$1:$80,MATCH($E1296,StudiesInfo!$B:$B,0),MATCH(T$1,StudiesInfo!$1:$1,0))</f>
        <v>5-15 days,
15 days +</v>
      </c>
      <c r="U1296" s="31">
        <f t="array" ref="U1296">INDEX(StudiesInfo!$1:$80,MATCH($E1296,StudiesInfo!$B:$B,0),MATCH(U$1,StudiesInfo!$1:$1,0))</f>
        <v>0</v>
      </c>
      <c r="V1296" s="31" t="str">
        <f t="array" ref="V1296">INDEX(StudiesInfo!$1:$80,MATCH($E1296,StudiesInfo!$B:$B,0),MATCH(V$1,StudiesInfo!$1:$1,0))</f>
        <v>Adult</v>
      </c>
      <c r="W1296" s="50">
        <f t="array" ref="W1296">INDEX(StudiesInfo!$1:$80,MATCH($E1296,StudiesInfo!$B:$B,0),MATCH(W$1,StudiesInfo!$1:$1,0))</f>
        <v>45752</v>
      </c>
      <c r="X1296" s="31" t="str">
        <f t="array" ref="X1296">INDEX(StudiesInfo!$1:$80,MATCH($E1296,StudiesInfo!$B:$B,0),MATCH(X$1,StudiesInfo!$1:$1,0))</f>
        <v>months</v>
      </c>
      <c r="Y1296" s="30" t="s">
        <v>582</v>
      </c>
      <c r="Z1296" s="30" t="s">
        <v>583</v>
      </c>
      <c r="AA1296" s="30" t="s">
        <v>584</v>
      </c>
      <c r="AD1296" s="33" t="s">
        <v>1284</v>
      </c>
      <c r="AE1296" s="30" t="s">
        <v>587</v>
      </c>
      <c r="AF1296" s="30" t="s">
        <v>588</v>
      </c>
    </row>
    <row r="1297" ht="16.5" hidden="1" customHeight="1">
      <c r="A1297" s="30">
        <v>118.0</v>
      </c>
      <c r="B1297" s="31" t="str">
        <f t="array" ref="B1297">INDEX(StudiesInfo!$1:$80,MATCH($E1297,StudiesInfo!$B:$B,0),MATCH(B$1,StudiesInfo!$1:$1,0))</f>
        <v>Yes</v>
      </c>
      <c r="E1297" s="31" t="str">
        <f t="array" ref="E1297">INDEX(StudiesInfo!$1:$80,MATCH($A1297,StudiesInfo!$A:$A,0),MATCH(E$1,StudiesInfo!$1:$1,0))</f>
        <v>Umamaheswari et al., 2021</v>
      </c>
      <c r="F1297" s="31" t="str">
        <f t="array" ref="F1297">INDEX(StudiesInfo!$1:$80,MATCH($E1297,StudiesInfo!$B:$B,0),MATCH(F$1,StudiesInfo!$1:$1,0))</f>
        <v>94-107 nm</v>
      </c>
      <c r="G1297" s="31" t="str">
        <f t="array" ref="G1297">INDEX(StudiesInfo!$1:$80,MATCH($E1297,StudiesInfo!$B:$B,0),MATCH(G$1,StudiesInfo!$1:$1,0))</f>
        <v>nano</v>
      </c>
      <c r="H1297" s="31" t="str">
        <f t="array" ref="H1297">INDEX(StudiesInfo!$1:$80,MATCH($E1297,StudiesInfo!$B:$B,0),MATCH(H$1,StudiesInfo!$1:$1,0))</f>
        <v>Polystyrene (PS)</v>
      </c>
      <c r="I1297" s="31" t="str">
        <f t="array" ref="I1297">INDEX(StudiesInfo!$1:$80,MATCH($E1297,StudiesInfo!$B:$B,0),MATCH(I$1,StudiesInfo!$1:$1,0))</f>
        <v>Sphere</v>
      </c>
      <c r="J1297" s="32" t="str">
        <f t="array" ref="J1297">INDEX(StudiesInfo!$1:$80,MATCH($E1297,StudiesInfo!$B:$B,0),MATCH(J$1,StudiesInfo!$1:$1,0))</f>
        <v>Danio rerio</v>
      </c>
      <c r="K1297" s="31" t="str">
        <f t="array" ref="K1297">INDEX(StudiesInfo!$1:$80,MATCH($E1297,StudiesInfo!$B:$B,0),MATCH(K$1,StudiesInfo!$1:$1,0))</f>
        <v>M</v>
      </c>
      <c r="L1297" s="31" t="str">
        <f t="array" ref="L1297">INDEX(StudiesInfo!$1:$80,MATCH($E1297,StudiesInfo!$B:$B,0),MATCH(L$1,StudiesInfo!$1:$1,0))</f>
        <v>Water: Semi-static system</v>
      </c>
      <c r="M1297" s="31" t="str">
        <f t="array" ref="M1297">INDEX(StudiesInfo!$1:$80,MATCH($E1297,StudiesInfo!$B:$B,0),MATCH(M$1,StudiesInfo!$1:$1,0))</f>
        <v>Every 24h</v>
      </c>
      <c r="N1297" s="35" t="str">
        <f t="array" ref="N1297">INDEX(StudiesInfo!$1:$80,MATCH($E1297,StudiesInfo!$B:$B,0),MATCH(N$1,StudiesInfo!$1:$1,0))</f>
        <v>10, 100</v>
      </c>
      <c r="O1297" s="31" t="str">
        <f t="array" ref="O1297">INDEX(StudiesInfo!$1:$80,MATCH($E1297,StudiesInfo!$B:$B,0),MATCH(O$1,StudiesInfo!$1:$1,0))</f>
        <v>µg/L</v>
      </c>
      <c r="P1297" s="31" t="str">
        <f t="array" ref="P1297">INDEX(StudiesInfo!$1:$80,MATCH($E1297,StudiesInfo!$B:$B,0),MATCH(P$1,StudiesInfo!$1:$1,0))</f>
        <v>Adult</v>
      </c>
      <c r="Q1297" s="31">
        <f t="array" ref="Q1297">INDEX(StudiesInfo!$1:$80,MATCH($E1297,StudiesInfo!$B:$B,0),MATCH(Q$1,StudiesInfo!$1:$1,0))</f>
        <v>4</v>
      </c>
      <c r="R1297" s="31" t="str">
        <f t="array" ref="R1297">INDEX(StudiesInfo!$1:$80,MATCH($E1297,StudiesInfo!$B:$B,0),MATCH(R$1,StudiesInfo!$1:$1,0))</f>
        <v>months</v>
      </c>
      <c r="S1297" s="31" t="str">
        <f t="array" ref="S1297">INDEX(StudiesInfo!$1:$80,MATCH($E1297,StudiesInfo!$B:$B,0),MATCH(S$1,StudiesInfo!$1:$1,0))</f>
        <v>7, 14, 21, 28, 35</v>
      </c>
      <c r="T1297" s="31" t="str">
        <f t="array" ref="T1297">INDEX(StudiesInfo!$1:$80,MATCH($E1297,StudiesInfo!$B:$B,0),MATCH(T$1,StudiesInfo!$1:$1,0))</f>
        <v>5-15 days,
15 days +</v>
      </c>
      <c r="U1297" s="31">
        <f t="array" ref="U1297">INDEX(StudiesInfo!$1:$80,MATCH($E1297,StudiesInfo!$B:$B,0),MATCH(U$1,StudiesInfo!$1:$1,0))</f>
        <v>0</v>
      </c>
      <c r="V1297" s="31" t="str">
        <f t="array" ref="V1297">INDEX(StudiesInfo!$1:$80,MATCH($E1297,StudiesInfo!$B:$B,0),MATCH(V$1,StudiesInfo!$1:$1,0))</f>
        <v>Adult</v>
      </c>
      <c r="W1297" s="50">
        <f t="array" ref="W1297">INDEX(StudiesInfo!$1:$80,MATCH($E1297,StudiesInfo!$B:$B,0),MATCH(W$1,StudiesInfo!$1:$1,0))</f>
        <v>45752</v>
      </c>
      <c r="X1297" s="31" t="str">
        <f t="array" ref="X1297">INDEX(StudiesInfo!$1:$80,MATCH($E1297,StudiesInfo!$B:$B,0),MATCH(X$1,StudiesInfo!$1:$1,0))</f>
        <v>months</v>
      </c>
      <c r="Y1297" s="30" t="s">
        <v>582</v>
      </c>
      <c r="Z1297" s="30" t="s">
        <v>583</v>
      </c>
      <c r="AA1297" s="30" t="s">
        <v>584</v>
      </c>
      <c r="AD1297" s="33" t="s">
        <v>1285</v>
      </c>
      <c r="AE1297" s="30" t="s">
        <v>590</v>
      </c>
      <c r="AF1297" s="30" t="s">
        <v>596</v>
      </c>
    </row>
    <row r="1298" ht="16.5" hidden="1" customHeight="1">
      <c r="A1298" s="30">
        <v>118.0</v>
      </c>
      <c r="B1298" s="31" t="str">
        <f t="array" ref="B1298">INDEX(StudiesInfo!$1:$80,MATCH($E1298,StudiesInfo!$B:$B,0),MATCH(B$1,StudiesInfo!$1:$1,0))</f>
        <v>Yes</v>
      </c>
      <c r="E1298" s="31" t="str">
        <f t="array" ref="E1298">INDEX(StudiesInfo!$1:$80,MATCH($A1298,StudiesInfo!$A:$A,0),MATCH(E$1,StudiesInfo!$1:$1,0))</f>
        <v>Umamaheswari et al., 2021</v>
      </c>
      <c r="F1298" s="31" t="str">
        <f t="array" ref="F1298">INDEX(StudiesInfo!$1:$80,MATCH($E1298,StudiesInfo!$B:$B,0),MATCH(F$1,StudiesInfo!$1:$1,0))</f>
        <v>94-107 nm</v>
      </c>
      <c r="G1298" s="31" t="str">
        <f t="array" ref="G1298">INDEX(StudiesInfo!$1:$80,MATCH($E1298,StudiesInfo!$B:$B,0),MATCH(G$1,StudiesInfo!$1:$1,0))</f>
        <v>nano</v>
      </c>
      <c r="H1298" s="31" t="str">
        <f t="array" ref="H1298">INDEX(StudiesInfo!$1:$80,MATCH($E1298,StudiesInfo!$B:$B,0),MATCH(H$1,StudiesInfo!$1:$1,0))</f>
        <v>Polystyrene (PS)</v>
      </c>
      <c r="I1298" s="31" t="str">
        <f t="array" ref="I1298">INDEX(StudiesInfo!$1:$80,MATCH($E1298,StudiesInfo!$B:$B,0),MATCH(I$1,StudiesInfo!$1:$1,0))</f>
        <v>Sphere</v>
      </c>
      <c r="J1298" s="32" t="str">
        <f t="array" ref="J1298">INDEX(StudiesInfo!$1:$80,MATCH($E1298,StudiesInfo!$B:$B,0),MATCH(J$1,StudiesInfo!$1:$1,0))</f>
        <v>Danio rerio</v>
      </c>
      <c r="K1298" s="31" t="str">
        <f t="array" ref="K1298">INDEX(StudiesInfo!$1:$80,MATCH($E1298,StudiesInfo!$B:$B,0),MATCH(K$1,StudiesInfo!$1:$1,0))</f>
        <v>M</v>
      </c>
      <c r="L1298" s="31" t="str">
        <f t="array" ref="L1298">INDEX(StudiesInfo!$1:$80,MATCH($E1298,StudiesInfo!$B:$B,0),MATCH(L$1,StudiesInfo!$1:$1,0))</f>
        <v>Water: Semi-static system</v>
      </c>
      <c r="M1298" s="31" t="str">
        <f t="array" ref="M1298">INDEX(StudiesInfo!$1:$80,MATCH($E1298,StudiesInfo!$B:$B,0),MATCH(M$1,StudiesInfo!$1:$1,0))</f>
        <v>Every 24h</v>
      </c>
      <c r="N1298" s="35" t="str">
        <f t="array" ref="N1298">INDEX(StudiesInfo!$1:$80,MATCH($E1298,StudiesInfo!$B:$B,0),MATCH(N$1,StudiesInfo!$1:$1,0))</f>
        <v>10, 100</v>
      </c>
      <c r="O1298" s="31" t="str">
        <f t="array" ref="O1298">INDEX(StudiesInfo!$1:$80,MATCH($E1298,StudiesInfo!$B:$B,0),MATCH(O$1,StudiesInfo!$1:$1,0))</f>
        <v>µg/L</v>
      </c>
      <c r="P1298" s="31" t="str">
        <f t="array" ref="P1298">INDEX(StudiesInfo!$1:$80,MATCH($E1298,StudiesInfo!$B:$B,0),MATCH(P$1,StudiesInfo!$1:$1,0))</f>
        <v>Adult</v>
      </c>
      <c r="Q1298" s="31">
        <f t="array" ref="Q1298">INDEX(StudiesInfo!$1:$80,MATCH($E1298,StudiesInfo!$B:$B,0),MATCH(Q$1,StudiesInfo!$1:$1,0))</f>
        <v>4</v>
      </c>
      <c r="R1298" s="31" t="str">
        <f t="array" ref="R1298">INDEX(StudiesInfo!$1:$80,MATCH($E1298,StudiesInfo!$B:$B,0),MATCH(R$1,StudiesInfo!$1:$1,0))</f>
        <v>months</v>
      </c>
      <c r="S1298" s="31" t="str">
        <f t="array" ref="S1298">INDEX(StudiesInfo!$1:$80,MATCH($E1298,StudiesInfo!$B:$B,0),MATCH(S$1,StudiesInfo!$1:$1,0))</f>
        <v>7, 14, 21, 28, 35</v>
      </c>
      <c r="T1298" s="31" t="str">
        <f t="array" ref="T1298">INDEX(StudiesInfo!$1:$80,MATCH($E1298,StudiesInfo!$B:$B,0),MATCH(T$1,StudiesInfo!$1:$1,0))</f>
        <v>5-15 days,
15 days +</v>
      </c>
      <c r="U1298" s="31">
        <f t="array" ref="U1298">INDEX(StudiesInfo!$1:$80,MATCH($E1298,StudiesInfo!$B:$B,0),MATCH(U$1,StudiesInfo!$1:$1,0))</f>
        <v>0</v>
      </c>
      <c r="V1298" s="31" t="str">
        <f t="array" ref="V1298">INDEX(StudiesInfo!$1:$80,MATCH($E1298,StudiesInfo!$B:$B,0),MATCH(V$1,StudiesInfo!$1:$1,0))</f>
        <v>Adult</v>
      </c>
      <c r="W1298" s="50">
        <f t="array" ref="W1298">INDEX(StudiesInfo!$1:$80,MATCH($E1298,StudiesInfo!$B:$B,0),MATCH(W$1,StudiesInfo!$1:$1,0))</f>
        <v>45752</v>
      </c>
      <c r="X1298" s="31" t="str">
        <f t="array" ref="X1298">INDEX(StudiesInfo!$1:$80,MATCH($E1298,StudiesInfo!$B:$B,0),MATCH(X$1,StudiesInfo!$1:$1,0))</f>
        <v>months</v>
      </c>
      <c r="Y1298" s="30" t="s">
        <v>582</v>
      </c>
      <c r="Z1298" s="30" t="s">
        <v>583</v>
      </c>
      <c r="AA1298" s="30" t="s">
        <v>584</v>
      </c>
      <c r="AD1298" s="33" t="s">
        <v>1286</v>
      </c>
      <c r="AE1298" s="30" t="s">
        <v>590</v>
      </c>
      <c r="AF1298" s="30" t="s">
        <v>596</v>
      </c>
    </row>
    <row r="1299" ht="16.5" hidden="1" customHeight="1">
      <c r="A1299" s="30">
        <v>118.0</v>
      </c>
      <c r="B1299" s="31" t="str">
        <f t="array" ref="B1299">INDEX(StudiesInfo!$1:$80,MATCH($E1299,StudiesInfo!$B:$B,0),MATCH(B$1,StudiesInfo!$1:$1,0))</f>
        <v>Yes</v>
      </c>
      <c r="E1299" s="31" t="str">
        <f t="array" ref="E1299">INDEX(StudiesInfo!$1:$80,MATCH($A1299,StudiesInfo!$A:$A,0),MATCH(E$1,StudiesInfo!$1:$1,0))</f>
        <v>Umamaheswari et al., 2021</v>
      </c>
      <c r="F1299" s="31" t="str">
        <f t="array" ref="F1299">INDEX(StudiesInfo!$1:$80,MATCH($E1299,StudiesInfo!$B:$B,0),MATCH(F$1,StudiesInfo!$1:$1,0))</f>
        <v>94-107 nm</v>
      </c>
      <c r="G1299" s="31" t="str">
        <f t="array" ref="G1299">INDEX(StudiesInfo!$1:$80,MATCH($E1299,StudiesInfo!$B:$B,0),MATCH(G$1,StudiesInfo!$1:$1,0))</f>
        <v>nano</v>
      </c>
      <c r="H1299" s="31" t="str">
        <f t="array" ref="H1299">INDEX(StudiesInfo!$1:$80,MATCH($E1299,StudiesInfo!$B:$B,0),MATCH(H$1,StudiesInfo!$1:$1,0))</f>
        <v>Polystyrene (PS)</v>
      </c>
      <c r="I1299" s="31" t="str">
        <f t="array" ref="I1299">INDEX(StudiesInfo!$1:$80,MATCH($E1299,StudiesInfo!$B:$B,0),MATCH(I$1,StudiesInfo!$1:$1,0))</f>
        <v>Sphere</v>
      </c>
      <c r="J1299" s="32" t="str">
        <f t="array" ref="J1299">INDEX(StudiesInfo!$1:$80,MATCH($E1299,StudiesInfo!$B:$B,0),MATCH(J$1,StudiesInfo!$1:$1,0))</f>
        <v>Danio rerio</v>
      </c>
      <c r="K1299" s="31" t="str">
        <f t="array" ref="K1299">INDEX(StudiesInfo!$1:$80,MATCH($E1299,StudiesInfo!$B:$B,0),MATCH(K$1,StudiesInfo!$1:$1,0))</f>
        <v>M</v>
      </c>
      <c r="L1299" s="31" t="str">
        <f t="array" ref="L1299">INDEX(StudiesInfo!$1:$80,MATCH($E1299,StudiesInfo!$B:$B,0),MATCH(L$1,StudiesInfo!$1:$1,0))</f>
        <v>Water: Semi-static system</v>
      </c>
      <c r="M1299" s="31" t="str">
        <f t="array" ref="M1299">INDEX(StudiesInfo!$1:$80,MATCH($E1299,StudiesInfo!$B:$B,0),MATCH(M$1,StudiesInfo!$1:$1,0))</f>
        <v>Every 24h</v>
      </c>
      <c r="N1299" s="35" t="str">
        <f t="array" ref="N1299">INDEX(StudiesInfo!$1:$80,MATCH($E1299,StudiesInfo!$B:$B,0),MATCH(N$1,StudiesInfo!$1:$1,0))</f>
        <v>10, 100</v>
      </c>
      <c r="O1299" s="31" t="str">
        <f t="array" ref="O1299">INDEX(StudiesInfo!$1:$80,MATCH($E1299,StudiesInfo!$B:$B,0),MATCH(O$1,StudiesInfo!$1:$1,0))</f>
        <v>µg/L</v>
      </c>
      <c r="P1299" s="31" t="str">
        <f t="array" ref="P1299">INDEX(StudiesInfo!$1:$80,MATCH($E1299,StudiesInfo!$B:$B,0),MATCH(P$1,StudiesInfo!$1:$1,0))</f>
        <v>Adult</v>
      </c>
      <c r="Q1299" s="31">
        <f t="array" ref="Q1299">INDEX(StudiesInfo!$1:$80,MATCH($E1299,StudiesInfo!$B:$B,0),MATCH(Q$1,StudiesInfo!$1:$1,0))</f>
        <v>4</v>
      </c>
      <c r="R1299" s="31" t="str">
        <f t="array" ref="R1299">INDEX(StudiesInfo!$1:$80,MATCH($E1299,StudiesInfo!$B:$B,0),MATCH(R$1,StudiesInfo!$1:$1,0))</f>
        <v>months</v>
      </c>
      <c r="S1299" s="31" t="str">
        <f t="array" ref="S1299">INDEX(StudiesInfo!$1:$80,MATCH($E1299,StudiesInfo!$B:$B,0),MATCH(S$1,StudiesInfo!$1:$1,0))</f>
        <v>7, 14, 21, 28, 35</v>
      </c>
      <c r="T1299" s="31" t="str">
        <f t="array" ref="T1299">INDEX(StudiesInfo!$1:$80,MATCH($E1299,StudiesInfo!$B:$B,0),MATCH(T$1,StudiesInfo!$1:$1,0))</f>
        <v>5-15 days,
15 days +</v>
      </c>
      <c r="U1299" s="31">
        <f t="array" ref="U1299">INDEX(StudiesInfo!$1:$80,MATCH($E1299,StudiesInfo!$B:$B,0),MATCH(U$1,StudiesInfo!$1:$1,0))</f>
        <v>0</v>
      </c>
      <c r="V1299" s="31" t="str">
        <f t="array" ref="V1299">INDEX(StudiesInfo!$1:$80,MATCH($E1299,StudiesInfo!$B:$B,0),MATCH(V$1,StudiesInfo!$1:$1,0))</f>
        <v>Adult</v>
      </c>
      <c r="W1299" s="50">
        <f t="array" ref="W1299">INDEX(StudiesInfo!$1:$80,MATCH($E1299,StudiesInfo!$B:$B,0),MATCH(W$1,StudiesInfo!$1:$1,0))</f>
        <v>45752</v>
      </c>
      <c r="X1299" s="31" t="str">
        <f t="array" ref="X1299">INDEX(StudiesInfo!$1:$80,MATCH($E1299,StudiesInfo!$B:$B,0),MATCH(X$1,StudiesInfo!$1:$1,0))</f>
        <v>months</v>
      </c>
      <c r="Y1299" s="30" t="s">
        <v>582</v>
      </c>
      <c r="Z1299" s="30" t="s">
        <v>583</v>
      </c>
      <c r="AA1299" s="30" t="s">
        <v>584</v>
      </c>
      <c r="AD1299" s="33" t="s">
        <v>1287</v>
      </c>
      <c r="AE1299" s="30" t="s">
        <v>587</v>
      </c>
      <c r="AF1299" s="30" t="s">
        <v>588</v>
      </c>
    </row>
    <row r="1300" ht="16.5" hidden="1" customHeight="1">
      <c r="A1300" s="30">
        <v>118.0</v>
      </c>
      <c r="B1300" s="31" t="str">
        <f t="array" ref="B1300">INDEX(StudiesInfo!$1:$80,MATCH($E1300,StudiesInfo!$B:$B,0),MATCH(B$1,StudiesInfo!$1:$1,0))</f>
        <v>Yes</v>
      </c>
      <c r="E1300" s="31" t="str">
        <f t="array" ref="E1300">INDEX(StudiesInfo!$1:$80,MATCH($A1300,StudiesInfo!$A:$A,0),MATCH(E$1,StudiesInfo!$1:$1,0))</f>
        <v>Umamaheswari et al., 2021</v>
      </c>
      <c r="F1300" s="31" t="str">
        <f t="array" ref="F1300">INDEX(StudiesInfo!$1:$80,MATCH($E1300,StudiesInfo!$B:$B,0),MATCH(F$1,StudiesInfo!$1:$1,0))</f>
        <v>94-107 nm</v>
      </c>
      <c r="G1300" s="31" t="str">
        <f t="array" ref="G1300">INDEX(StudiesInfo!$1:$80,MATCH($E1300,StudiesInfo!$B:$B,0),MATCH(G$1,StudiesInfo!$1:$1,0))</f>
        <v>nano</v>
      </c>
      <c r="H1300" s="31" t="str">
        <f t="array" ref="H1300">INDEX(StudiesInfo!$1:$80,MATCH($E1300,StudiesInfo!$B:$B,0),MATCH(H$1,StudiesInfo!$1:$1,0))</f>
        <v>Polystyrene (PS)</v>
      </c>
      <c r="I1300" s="31" t="str">
        <f t="array" ref="I1300">INDEX(StudiesInfo!$1:$80,MATCH($E1300,StudiesInfo!$B:$B,0),MATCH(I$1,StudiesInfo!$1:$1,0))</f>
        <v>Sphere</v>
      </c>
      <c r="J1300" s="32" t="str">
        <f t="array" ref="J1300">INDEX(StudiesInfo!$1:$80,MATCH($E1300,StudiesInfo!$B:$B,0),MATCH(J$1,StudiesInfo!$1:$1,0))</f>
        <v>Danio rerio</v>
      </c>
      <c r="K1300" s="31" t="str">
        <f t="array" ref="K1300">INDEX(StudiesInfo!$1:$80,MATCH($E1300,StudiesInfo!$B:$B,0),MATCH(K$1,StudiesInfo!$1:$1,0))</f>
        <v>M</v>
      </c>
      <c r="L1300" s="31" t="str">
        <f t="array" ref="L1300">INDEX(StudiesInfo!$1:$80,MATCH($E1300,StudiesInfo!$B:$B,0),MATCH(L$1,StudiesInfo!$1:$1,0))</f>
        <v>Water: Semi-static system</v>
      </c>
      <c r="M1300" s="31" t="str">
        <f t="array" ref="M1300">INDEX(StudiesInfo!$1:$80,MATCH($E1300,StudiesInfo!$B:$B,0),MATCH(M$1,StudiesInfo!$1:$1,0))</f>
        <v>Every 24h</v>
      </c>
      <c r="N1300" s="35" t="str">
        <f t="array" ref="N1300">INDEX(StudiesInfo!$1:$80,MATCH($E1300,StudiesInfo!$B:$B,0),MATCH(N$1,StudiesInfo!$1:$1,0))</f>
        <v>10, 100</v>
      </c>
      <c r="O1300" s="31" t="str">
        <f t="array" ref="O1300">INDEX(StudiesInfo!$1:$80,MATCH($E1300,StudiesInfo!$B:$B,0),MATCH(O$1,StudiesInfo!$1:$1,0))</f>
        <v>µg/L</v>
      </c>
      <c r="P1300" s="31" t="str">
        <f t="array" ref="P1300">INDEX(StudiesInfo!$1:$80,MATCH($E1300,StudiesInfo!$B:$B,0),MATCH(P$1,StudiesInfo!$1:$1,0))</f>
        <v>Adult</v>
      </c>
      <c r="Q1300" s="31">
        <f t="array" ref="Q1300">INDEX(StudiesInfo!$1:$80,MATCH($E1300,StudiesInfo!$B:$B,0),MATCH(Q$1,StudiesInfo!$1:$1,0))</f>
        <v>4</v>
      </c>
      <c r="R1300" s="31" t="str">
        <f t="array" ref="R1300">INDEX(StudiesInfo!$1:$80,MATCH($E1300,StudiesInfo!$B:$B,0),MATCH(R$1,StudiesInfo!$1:$1,0))</f>
        <v>months</v>
      </c>
      <c r="S1300" s="31" t="str">
        <f t="array" ref="S1300">INDEX(StudiesInfo!$1:$80,MATCH($E1300,StudiesInfo!$B:$B,0),MATCH(S$1,StudiesInfo!$1:$1,0))</f>
        <v>7, 14, 21, 28, 35</v>
      </c>
      <c r="T1300" s="31" t="str">
        <f t="array" ref="T1300">INDEX(StudiesInfo!$1:$80,MATCH($E1300,StudiesInfo!$B:$B,0),MATCH(T$1,StudiesInfo!$1:$1,0))</f>
        <v>5-15 days,
15 days +</v>
      </c>
      <c r="U1300" s="31">
        <f t="array" ref="U1300">INDEX(StudiesInfo!$1:$80,MATCH($E1300,StudiesInfo!$B:$B,0),MATCH(U$1,StudiesInfo!$1:$1,0))</f>
        <v>0</v>
      </c>
      <c r="V1300" s="31" t="str">
        <f t="array" ref="V1300">INDEX(StudiesInfo!$1:$80,MATCH($E1300,StudiesInfo!$B:$B,0),MATCH(V$1,StudiesInfo!$1:$1,0))</f>
        <v>Adult</v>
      </c>
      <c r="W1300" s="50">
        <f t="array" ref="W1300">INDEX(StudiesInfo!$1:$80,MATCH($E1300,StudiesInfo!$B:$B,0),MATCH(W$1,StudiesInfo!$1:$1,0))</f>
        <v>45752</v>
      </c>
      <c r="X1300" s="31" t="str">
        <f t="array" ref="X1300">INDEX(StudiesInfo!$1:$80,MATCH($E1300,StudiesInfo!$B:$B,0),MATCH(X$1,StudiesInfo!$1:$1,0))</f>
        <v>months</v>
      </c>
      <c r="Y1300" s="30" t="s">
        <v>582</v>
      </c>
      <c r="Z1300" s="30" t="s">
        <v>583</v>
      </c>
      <c r="AA1300" s="30" t="s">
        <v>584</v>
      </c>
      <c r="AD1300" s="33" t="s">
        <v>1288</v>
      </c>
      <c r="AE1300" s="30" t="s">
        <v>590</v>
      </c>
      <c r="AF1300" s="30" t="s">
        <v>596</v>
      </c>
    </row>
    <row r="1301" ht="16.5" hidden="1" customHeight="1">
      <c r="A1301" s="30">
        <v>118.0</v>
      </c>
      <c r="B1301" s="31" t="str">
        <f t="array" ref="B1301">INDEX(StudiesInfo!$1:$80,MATCH($E1301,StudiesInfo!$B:$B,0),MATCH(B$1,StudiesInfo!$1:$1,0))</f>
        <v>Yes</v>
      </c>
      <c r="E1301" s="31" t="str">
        <f t="array" ref="E1301">INDEX(StudiesInfo!$1:$80,MATCH($A1301,StudiesInfo!$A:$A,0),MATCH(E$1,StudiesInfo!$1:$1,0))</f>
        <v>Umamaheswari et al., 2021</v>
      </c>
      <c r="F1301" s="31" t="str">
        <f t="array" ref="F1301">INDEX(StudiesInfo!$1:$80,MATCH($E1301,StudiesInfo!$B:$B,0),MATCH(F$1,StudiesInfo!$1:$1,0))</f>
        <v>94-107 nm</v>
      </c>
      <c r="G1301" s="31" t="str">
        <f t="array" ref="G1301">INDEX(StudiesInfo!$1:$80,MATCH($E1301,StudiesInfo!$B:$B,0),MATCH(G$1,StudiesInfo!$1:$1,0))</f>
        <v>nano</v>
      </c>
      <c r="H1301" s="31" t="str">
        <f t="array" ref="H1301">INDEX(StudiesInfo!$1:$80,MATCH($E1301,StudiesInfo!$B:$B,0),MATCH(H$1,StudiesInfo!$1:$1,0))</f>
        <v>Polystyrene (PS)</v>
      </c>
      <c r="I1301" s="31" t="str">
        <f t="array" ref="I1301">INDEX(StudiesInfo!$1:$80,MATCH($E1301,StudiesInfo!$B:$B,0),MATCH(I$1,StudiesInfo!$1:$1,0))</f>
        <v>Sphere</v>
      </c>
      <c r="J1301" s="32" t="str">
        <f t="array" ref="J1301">INDEX(StudiesInfo!$1:$80,MATCH($E1301,StudiesInfo!$B:$B,0),MATCH(J$1,StudiesInfo!$1:$1,0))</f>
        <v>Danio rerio</v>
      </c>
      <c r="K1301" s="31" t="str">
        <f t="array" ref="K1301">INDEX(StudiesInfo!$1:$80,MATCH($E1301,StudiesInfo!$B:$B,0),MATCH(K$1,StudiesInfo!$1:$1,0))</f>
        <v>M</v>
      </c>
      <c r="L1301" s="31" t="str">
        <f t="array" ref="L1301">INDEX(StudiesInfo!$1:$80,MATCH($E1301,StudiesInfo!$B:$B,0),MATCH(L$1,StudiesInfo!$1:$1,0))</f>
        <v>Water: Semi-static system</v>
      </c>
      <c r="M1301" s="31" t="str">
        <f t="array" ref="M1301">INDEX(StudiesInfo!$1:$80,MATCH($E1301,StudiesInfo!$B:$B,0),MATCH(M$1,StudiesInfo!$1:$1,0))</f>
        <v>Every 24h</v>
      </c>
      <c r="N1301" s="35" t="str">
        <f t="array" ref="N1301">INDEX(StudiesInfo!$1:$80,MATCH($E1301,StudiesInfo!$B:$B,0),MATCH(N$1,StudiesInfo!$1:$1,0))</f>
        <v>10, 100</v>
      </c>
      <c r="O1301" s="31" t="str">
        <f t="array" ref="O1301">INDEX(StudiesInfo!$1:$80,MATCH($E1301,StudiesInfo!$B:$B,0),MATCH(O$1,StudiesInfo!$1:$1,0))</f>
        <v>µg/L</v>
      </c>
      <c r="P1301" s="31" t="str">
        <f t="array" ref="P1301">INDEX(StudiesInfo!$1:$80,MATCH($E1301,StudiesInfo!$B:$B,0),MATCH(P$1,StudiesInfo!$1:$1,0))</f>
        <v>Adult</v>
      </c>
      <c r="Q1301" s="31">
        <f t="array" ref="Q1301">INDEX(StudiesInfo!$1:$80,MATCH($E1301,StudiesInfo!$B:$B,0),MATCH(Q$1,StudiesInfo!$1:$1,0))</f>
        <v>4</v>
      </c>
      <c r="R1301" s="31" t="str">
        <f t="array" ref="R1301">INDEX(StudiesInfo!$1:$80,MATCH($E1301,StudiesInfo!$B:$B,0),MATCH(R$1,StudiesInfo!$1:$1,0))</f>
        <v>months</v>
      </c>
      <c r="S1301" s="31" t="str">
        <f t="array" ref="S1301">INDEX(StudiesInfo!$1:$80,MATCH($E1301,StudiesInfo!$B:$B,0),MATCH(S$1,StudiesInfo!$1:$1,0))</f>
        <v>7, 14, 21, 28, 35</v>
      </c>
      <c r="T1301" s="31" t="str">
        <f t="array" ref="T1301">INDEX(StudiesInfo!$1:$80,MATCH($E1301,StudiesInfo!$B:$B,0),MATCH(T$1,StudiesInfo!$1:$1,0))</f>
        <v>5-15 days,
15 days +</v>
      </c>
      <c r="U1301" s="31">
        <f t="array" ref="U1301">INDEX(StudiesInfo!$1:$80,MATCH($E1301,StudiesInfo!$B:$B,0),MATCH(U$1,StudiesInfo!$1:$1,0))</f>
        <v>0</v>
      </c>
      <c r="V1301" s="31" t="str">
        <f t="array" ref="V1301">INDEX(StudiesInfo!$1:$80,MATCH($E1301,StudiesInfo!$B:$B,0),MATCH(V$1,StudiesInfo!$1:$1,0))</f>
        <v>Adult</v>
      </c>
      <c r="W1301" s="50">
        <f t="array" ref="W1301">INDEX(StudiesInfo!$1:$80,MATCH($E1301,StudiesInfo!$B:$B,0),MATCH(W$1,StudiesInfo!$1:$1,0))</f>
        <v>45752</v>
      </c>
      <c r="X1301" s="31" t="str">
        <f t="array" ref="X1301">INDEX(StudiesInfo!$1:$80,MATCH($E1301,StudiesInfo!$B:$B,0),MATCH(X$1,StudiesInfo!$1:$1,0))</f>
        <v>months</v>
      </c>
      <c r="Y1301" s="30" t="s">
        <v>582</v>
      </c>
      <c r="Z1301" s="30" t="s">
        <v>583</v>
      </c>
      <c r="AA1301" s="30" t="s">
        <v>584</v>
      </c>
      <c r="AD1301" s="33" t="s">
        <v>1289</v>
      </c>
      <c r="AE1301" s="30" t="s">
        <v>590</v>
      </c>
      <c r="AF1301" s="30" t="s">
        <v>596</v>
      </c>
    </row>
    <row r="1302" ht="16.5" hidden="1" customHeight="1">
      <c r="A1302" s="30">
        <v>118.0</v>
      </c>
      <c r="B1302" s="31" t="str">
        <f t="array" ref="B1302">INDEX(StudiesInfo!$1:$80,MATCH($E1302,StudiesInfo!$B:$B,0),MATCH(B$1,StudiesInfo!$1:$1,0))</f>
        <v>Yes</v>
      </c>
      <c r="E1302" s="31" t="str">
        <f t="array" ref="E1302">INDEX(StudiesInfo!$1:$80,MATCH($A1302,StudiesInfo!$A:$A,0),MATCH(E$1,StudiesInfo!$1:$1,0))</f>
        <v>Umamaheswari et al., 2021</v>
      </c>
      <c r="F1302" s="31" t="str">
        <f t="array" ref="F1302">INDEX(StudiesInfo!$1:$80,MATCH($E1302,StudiesInfo!$B:$B,0),MATCH(F$1,StudiesInfo!$1:$1,0))</f>
        <v>94-107 nm</v>
      </c>
      <c r="G1302" s="31" t="str">
        <f t="array" ref="G1302">INDEX(StudiesInfo!$1:$80,MATCH($E1302,StudiesInfo!$B:$B,0),MATCH(G$1,StudiesInfo!$1:$1,0))</f>
        <v>nano</v>
      </c>
      <c r="H1302" s="31" t="str">
        <f t="array" ref="H1302">INDEX(StudiesInfo!$1:$80,MATCH($E1302,StudiesInfo!$B:$B,0),MATCH(H$1,StudiesInfo!$1:$1,0))</f>
        <v>Polystyrene (PS)</v>
      </c>
      <c r="I1302" s="31" t="str">
        <f t="array" ref="I1302">INDEX(StudiesInfo!$1:$80,MATCH($E1302,StudiesInfo!$B:$B,0),MATCH(I$1,StudiesInfo!$1:$1,0))</f>
        <v>Sphere</v>
      </c>
      <c r="J1302" s="32" t="str">
        <f t="array" ref="J1302">INDEX(StudiesInfo!$1:$80,MATCH($E1302,StudiesInfo!$B:$B,0),MATCH(J$1,StudiesInfo!$1:$1,0))</f>
        <v>Danio rerio</v>
      </c>
      <c r="K1302" s="31" t="str">
        <f t="array" ref="K1302">INDEX(StudiesInfo!$1:$80,MATCH($E1302,StudiesInfo!$B:$B,0),MATCH(K$1,StudiesInfo!$1:$1,0))</f>
        <v>M</v>
      </c>
      <c r="L1302" s="31" t="str">
        <f t="array" ref="L1302">INDEX(StudiesInfo!$1:$80,MATCH($E1302,StudiesInfo!$B:$B,0),MATCH(L$1,StudiesInfo!$1:$1,0))</f>
        <v>Water: Semi-static system</v>
      </c>
      <c r="M1302" s="31" t="str">
        <f t="array" ref="M1302">INDEX(StudiesInfo!$1:$80,MATCH($E1302,StudiesInfo!$B:$B,0),MATCH(M$1,StudiesInfo!$1:$1,0))</f>
        <v>Every 24h</v>
      </c>
      <c r="N1302" s="35" t="str">
        <f t="array" ref="N1302">INDEX(StudiesInfo!$1:$80,MATCH($E1302,StudiesInfo!$B:$B,0),MATCH(N$1,StudiesInfo!$1:$1,0))</f>
        <v>10, 100</v>
      </c>
      <c r="O1302" s="31" t="str">
        <f t="array" ref="O1302">INDEX(StudiesInfo!$1:$80,MATCH($E1302,StudiesInfo!$B:$B,0),MATCH(O$1,StudiesInfo!$1:$1,0))</f>
        <v>µg/L</v>
      </c>
      <c r="P1302" s="31" t="str">
        <f t="array" ref="P1302">INDEX(StudiesInfo!$1:$80,MATCH($E1302,StudiesInfo!$B:$B,0),MATCH(P$1,StudiesInfo!$1:$1,0))</f>
        <v>Adult</v>
      </c>
      <c r="Q1302" s="31">
        <f t="array" ref="Q1302">INDEX(StudiesInfo!$1:$80,MATCH($E1302,StudiesInfo!$B:$B,0),MATCH(Q$1,StudiesInfo!$1:$1,0))</f>
        <v>4</v>
      </c>
      <c r="R1302" s="31" t="str">
        <f t="array" ref="R1302">INDEX(StudiesInfo!$1:$80,MATCH($E1302,StudiesInfo!$B:$B,0),MATCH(R$1,StudiesInfo!$1:$1,0))</f>
        <v>months</v>
      </c>
      <c r="S1302" s="31" t="str">
        <f t="array" ref="S1302">INDEX(StudiesInfo!$1:$80,MATCH($E1302,StudiesInfo!$B:$B,0),MATCH(S$1,StudiesInfo!$1:$1,0))</f>
        <v>7, 14, 21, 28, 35</v>
      </c>
      <c r="T1302" s="31" t="str">
        <f t="array" ref="T1302">INDEX(StudiesInfo!$1:$80,MATCH($E1302,StudiesInfo!$B:$B,0),MATCH(T$1,StudiesInfo!$1:$1,0))</f>
        <v>5-15 days,
15 days +</v>
      </c>
      <c r="U1302" s="31">
        <f t="array" ref="U1302">INDEX(StudiesInfo!$1:$80,MATCH($E1302,StudiesInfo!$B:$B,0),MATCH(U$1,StudiesInfo!$1:$1,0))</f>
        <v>0</v>
      </c>
      <c r="V1302" s="31" t="str">
        <f t="array" ref="V1302">INDEX(StudiesInfo!$1:$80,MATCH($E1302,StudiesInfo!$B:$B,0),MATCH(V$1,StudiesInfo!$1:$1,0))</f>
        <v>Adult</v>
      </c>
      <c r="W1302" s="50">
        <f t="array" ref="W1302">INDEX(StudiesInfo!$1:$80,MATCH($E1302,StudiesInfo!$B:$B,0),MATCH(W$1,StudiesInfo!$1:$1,0))</f>
        <v>45752</v>
      </c>
      <c r="X1302" s="31" t="str">
        <f t="array" ref="X1302">INDEX(StudiesInfo!$1:$80,MATCH($E1302,StudiesInfo!$B:$B,0),MATCH(X$1,StudiesInfo!$1:$1,0))</f>
        <v>months</v>
      </c>
      <c r="Y1302" s="30" t="s">
        <v>582</v>
      </c>
      <c r="Z1302" s="30" t="s">
        <v>583</v>
      </c>
      <c r="AA1302" s="30" t="s">
        <v>584</v>
      </c>
      <c r="AD1302" s="33" t="s">
        <v>1290</v>
      </c>
      <c r="AE1302" s="30" t="s">
        <v>587</v>
      </c>
      <c r="AF1302" s="30" t="s">
        <v>588</v>
      </c>
    </row>
    <row r="1303" ht="16.5" hidden="1" customHeight="1">
      <c r="A1303" s="30">
        <v>118.0</v>
      </c>
      <c r="B1303" s="31" t="str">
        <f t="array" ref="B1303">INDEX(StudiesInfo!$1:$80,MATCH($E1303,StudiesInfo!$B:$B,0),MATCH(B$1,StudiesInfo!$1:$1,0))</f>
        <v>Yes</v>
      </c>
      <c r="E1303" s="31" t="str">
        <f t="array" ref="E1303">INDEX(StudiesInfo!$1:$80,MATCH($A1303,StudiesInfo!$A:$A,0),MATCH(E$1,StudiesInfo!$1:$1,0))</f>
        <v>Umamaheswari et al., 2021</v>
      </c>
      <c r="F1303" s="31" t="str">
        <f t="array" ref="F1303">INDEX(StudiesInfo!$1:$80,MATCH($E1303,StudiesInfo!$B:$B,0),MATCH(F$1,StudiesInfo!$1:$1,0))</f>
        <v>94-107 nm</v>
      </c>
      <c r="G1303" s="31" t="str">
        <f t="array" ref="G1303">INDEX(StudiesInfo!$1:$80,MATCH($E1303,StudiesInfo!$B:$B,0),MATCH(G$1,StudiesInfo!$1:$1,0))</f>
        <v>nano</v>
      </c>
      <c r="H1303" s="31" t="str">
        <f t="array" ref="H1303">INDEX(StudiesInfo!$1:$80,MATCH($E1303,StudiesInfo!$B:$B,0),MATCH(H$1,StudiesInfo!$1:$1,0))</f>
        <v>Polystyrene (PS)</v>
      </c>
      <c r="I1303" s="31" t="str">
        <f t="array" ref="I1303">INDEX(StudiesInfo!$1:$80,MATCH($E1303,StudiesInfo!$B:$B,0),MATCH(I$1,StudiesInfo!$1:$1,0))</f>
        <v>Sphere</v>
      </c>
      <c r="J1303" s="32" t="str">
        <f t="array" ref="J1303">INDEX(StudiesInfo!$1:$80,MATCH($E1303,StudiesInfo!$B:$B,0),MATCH(J$1,StudiesInfo!$1:$1,0))</f>
        <v>Danio rerio</v>
      </c>
      <c r="K1303" s="31" t="str">
        <f t="array" ref="K1303">INDEX(StudiesInfo!$1:$80,MATCH($E1303,StudiesInfo!$B:$B,0),MATCH(K$1,StudiesInfo!$1:$1,0))</f>
        <v>M</v>
      </c>
      <c r="L1303" s="31" t="str">
        <f t="array" ref="L1303">INDEX(StudiesInfo!$1:$80,MATCH($E1303,StudiesInfo!$B:$B,0),MATCH(L$1,StudiesInfo!$1:$1,0))</f>
        <v>Water: Semi-static system</v>
      </c>
      <c r="M1303" s="31" t="str">
        <f t="array" ref="M1303">INDEX(StudiesInfo!$1:$80,MATCH($E1303,StudiesInfo!$B:$B,0),MATCH(M$1,StudiesInfo!$1:$1,0))</f>
        <v>Every 24h</v>
      </c>
      <c r="N1303" s="35" t="str">
        <f t="array" ref="N1303">INDEX(StudiesInfo!$1:$80,MATCH($E1303,StudiesInfo!$B:$B,0),MATCH(N$1,StudiesInfo!$1:$1,0))</f>
        <v>10, 100</v>
      </c>
      <c r="O1303" s="31" t="str">
        <f t="array" ref="O1303">INDEX(StudiesInfo!$1:$80,MATCH($E1303,StudiesInfo!$B:$B,0),MATCH(O$1,StudiesInfo!$1:$1,0))</f>
        <v>µg/L</v>
      </c>
      <c r="P1303" s="31" t="str">
        <f t="array" ref="P1303">INDEX(StudiesInfo!$1:$80,MATCH($E1303,StudiesInfo!$B:$B,0),MATCH(P$1,StudiesInfo!$1:$1,0))</f>
        <v>Adult</v>
      </c>
      <c r="Q1303" s="31">
        <f t="array" ref="Q1303">INDEX(StudiesInfo!$1:$80,MATCH($E1303,StudiesInfo!$B:$B,0),MATCH(Q$1,StudiesInfo!$1:$1,0))</f>
        <v>4</v>
      </c>
      <c r="R1303" s="31" t="str">
        <f t="array" ref="R1303">INDEX(StudiesInfo!$1:$80,MATCH($E1303,StudiesInfo!$B:$B,0),MATCH(R$1,StudiesInfo!$1:$1,0))</f>
        <v>months</v>
      </c>
      <c r="S1303" s="31" t="str">
        <f t="array" ref="S1303">INDEX(StudiesInfo!$1:$80,MATCH($E1303,StudiesInfo!$B:$B,0),MATCH(S$1,StudiesInfo!$1:$1,0))</f>
        <v>7, 14, 21, 28, 35</v>
      </c>
      <c r="T1303" s="31" t="str">
        <f t="array" ref="T1303">INDEX(StudiesInfo!$1:$80,MATCH($E1303,StudiesInfo!$B:$B,0),MATCH(T$1,StudiesInfo!$1:$1,0))</f>
        <v>5-15 days,
15 days +</v>
      </c>
      <c r="U1303" s="31">
        <f t="array" ref="U1303">INDEX(StudiesInfo!$1:$80,MATCH($E1303,StudiesInfo!$B:$B,0),MATCH(U$1,StudiesInfo!$1:$1,0))</f>
        <v>0</v>
      </c>
      <c r="V1303" s="31" t="str">
        <f t="array" ref="V1303">INDEX(StudiesInfo!$1:$80,MATCH($E1303,StudiesInfo!$B:$B,0),MATCH(V$1,StudiesInfo!$1:$1,0))</f>
        <v>Adult</v>
      </c>
      <c r="W1303" s="50">
        <f t="array" ref="W1303">INDEX(StudiesInfo!$1:$80,MATCH($E1303,StudiesInfo!$B:$B,0),MATCH(W$1,StudiesInfo!$1:$1,0))</f>
        <v>45752</v>
      </c>
      <c r="X1303" s="31" t="str">
        <f t="array" ref="X1303">INDEX(StudiesInfo!$1:$80,MATCH($E1303,StudiesInfo!$B:$B,0),MATCH(X$1,StudiesInfo!$1:$1,0))</f>
        <v>months</v>
      </c>
      <c r="Y1303" s="30" t="s">
        <v>582</v>
      </c>
      <c r="Z1303" s="30" t="s">
        <v>583</v>
      </c>
      <c r="AA1303" s="30" t="s">
        <v>584</v>
      </c>
      <c r="AD1303" s="33" t="s">
        <v>1291</v>
      </c>
      <c r="AE1303" s="30" t="s">
        <v>590</v>
      </c>
      <c r="AF1303" s="30" t="s">
        <v>596</v>
      </c>
    </row>
    <row r="1304" ht="16.5" hidden="1" customHeight="1">
      <c r="A1304" s="30">
        <v>118.0</v>
      </c>
      <c r="B1304" s="31" t="str">
        <f t="array" ref="B1304">INDEX(StudiesInfo!$1:$80,MATCH($E1304,StudiesInfo!$B:$B,0),MATCH(B$1,StudiesInfo!$1:$1,0))</f>
        <v>Yes</v>
      </c>
      <c r="E1304" s="31" t="str">
        <f t="array" ref="E1304">INDEX(StudiesInfo!$1:$80,MATCH($A1304,StudiesInfo!$A:$A,0),MATCH(E$1,StudiesInfo!$1:$1,0))</f>
        <v>Umamaheswari et al., 2021</v>
      </c>
      <c r="F1304" s="31" t="str">
        <f t="array" ref="F1304">INDEX(StudiesInfo!$1:$80,MATCH($E1304,StudiesInfo!$B:$B,0),MATCH(F$1,StudiesInfo!$1:$1,0))</f>
        <v>94-107 nm</v>
      </c>
      <c r="G1304" s="31" t="str">
        <f t="array" ref="G1304">INDEX(StudiesInfo!$1:$80,MATCH($E1304,StudiesInfo!$B:$B,0),MATCH(G$1,StudiesInfo!$1:$1,0))</f>
        <v>nano</v>
      </c>
      <c r="H1304" s="31" t="str">
        <f t="array" ref="H1304">INDEX(StudiesInfo!$1:$80,MATCH($E1304,StudiesInfo!$B:$B,0),MATCH(H$1,StudiesInfo!$1:$1,0))</f>
        <v>Polystyrene (PS)</v>
      </c>
      <c r="I1304" s="31" t="str">
        <f t="array" ref="I1304">INDEX(StudiesInfo!$1:$80,MATCH($E1304,StudiesInfo!$B:$B,0),MATCH(I$1,StudiesInfo!$1:$1,0))</f>
        <v>Sphere</v>
      </c>
      <c r="J1304" s="32" t="str">
        <f t="array" ref="J1304">INDEX(StudiesInfo!$1:$80,MATCH($E1304,StudiesInfo!$B:$B,0),MATCH(J$1,StudiesInfo!$1:$1,0))</f>
        <v>Danio rerio</v>
      </c>
      <c r="K1304" s="31" t="str">
        <f t="array" ref="K1304">INDEX(StudiesInfo!$1:$80,MATCH($E1304,StudiesInfo!$B:$B,0),MATCH(K$1,StudiesInfo!$1:$1,0))</f>
        <v>M</v>
      </c>
      <c r="L1304" s="31" t="str">
        <f t="array" ref="L1304">INDEX(StudiesInfo!$1:$80,MATCH($E1304,StudiesInfo!$B:$B,0),MATCH(L$1,StudiesInfo!$1:$1,0))</f>
        <v>Water: Semi-static system</v>
      </c>
      <c r="M1304" s="31" t="str">
        <f t="array" ref="M1304">INDEX(StudiesInfo!$1:$80,MATCH($E1304,StudiesInfo!$B:$B,0),MATCH(M$1,StudiesInfo!$1:$1,0))</f>
        <v>Every 24h</v>
      </c>
      <c r="N1304" s="35" t="str">
        <f t="array" ref="N1304">INDEX(StudiesInfo!$1:$80,MATCH($E1304,StudiesInfo!$B:$B,0),MATCH(N$1,StudiesInfo!$1:$1,0))</f>
        <v>10, 100</v>
      </c>
      <c r="O1304" s="31" t="str">
        <f t="array" ref="O1304">INDEX(StudiesInfo!$1:$80,MATCH($E1304,StudiesInfo!$B:$B,0),MATCH(O$1,StudiesInfo!$1:$1,0))</f>
        <v>µg/L</v>
      </c>
      <c r="P1304" s="31" t="str">
        <f t="array" ref="P1304">INDEX(StudiesInfo!$1:$80,MATCH($E1304,StudiesInfo!$B:$B,0),MATCH(P$1,StudiesInfo!$1:$1,0))</f>
        <v>Adult</v>
      </c>
      <c r="Q1304" s="31">
        <f t="array" ref="Q1304">INDEX(StudiesInfo!$1:$80,MATCH($E1304,StudiesInfo!$B:$B,0),MATCH(Q$1,StudiesInfo!$1:$1,0))</f>
        <v>4</v>
      </c>
      <c r="R1304" s="31" t="str">
        <f t="array" ref="R1304">INDEX(StudiesInfo!$1:$80,MATCH($E1304,StudiesInfo!$B:$B,0),MATCH(R$1,StudiesInfo!$1:$1,0))</f>
        <v>months</v>
      </c>
      <c r="S1304" s="31" t="str">
        <f t="array" ref="S1304">INDEX(StudiesInfo!$1:$80,MATCH($E1304,StudiesInfo!$B:$B,0),MATCH(S$1,StudiesInfo!$1:$1,0))</f>
        <v>7, 14, 21, 28, 35</v>
      </c>
      <c r="T1304" s="31" t="str">
        <f t="array" ref="T1304">INDEX(StudiesInfo!$1:$80,MATCH($E1304,StudiesInfo!$B:$B,0),MATCH(T$1,StudiesInfo!$1:$1,0))</f>
        <v>5-15 days,
15 days +</v>
      </c>
      <c r="U1304" s="31">
        <f t="array" ref="U1304">INDEX(StudiesInfo!$1:$80,MATCH($E1304,StudiesInfo!$B:$B,0),MATCH(U$1,StudiesInfo!$1:$1,0))</f>
        <v>0</v>
      </c>
      <c r="V1304" s="31" t="str">
        <f t="array" ref="V1304">INDEX(StudiesInfo!$1:$80,MATCH($E1304,StudiesInfo!$B:$B,0),MATCH(V$1,StudiesInfo!$1:$1,0))</f>
        <v>Adult</v>
      </c>
      <c r="W1304" s="50">
        <f t="array" ref="W1304">INDEX(StudiesInfo!$1:$80,MATCH($E1304,StudiesInfo!$B:$B,0),MATCH(W$1,StudiesInfo!$1:$1,0))</f>
        <v>45752</v>
      </c>
      <c r="X1304" s="31" t="str">
        <f t="array" ref="X1304">INDEX(StudiesInfo!$1:$80,MATCH($E1304,StudiesInfo!$B:$B,0),MATCH(X$1,StudiesInfo!$1:$1,0))</f>
        <v>months</v>
      </c>
      <c r="Y1304" s="30" t="s">
        <v>582</v>
      </c>
      <c r="Z1304" s="30" t="s">
        <v>583</v>
      </c>
      <c r="AA1304" s="30" t="s">
        <v>584</v>
      </c>
      <c r="AD1304" s="33" t="s">
        <v>1292</v>
      </c>
      <c r="AE1304" s="30" t="s">
        <v>590</v>
      </c>
      <c r="AF1304" s="30" t="s">
        <v>596</v>
      </c>
    </row>
    <row r="1305" ht="16.5" hidden="1" customHeight="1">
      <c r="A1305" s="30">
        <v>118.0</v>
      </c>
      <c r="B1305" s="31" t="str">
        <f t="array" ref="B1305">INDEX(StudiesInfo!$1:$80,MATCH($E1305,StudiesInfo!$B:$B,0),MATCH(B$1,StudiesInfo!$1:$1,0))</f>
        <v>Yes</v>
      </c>
      <c r="E1305" s="31" t="str">
        <f t="array" ref="E1305">INDEX(StudiesInfo!$1:$80,MATCH($A1305,StudiesInfo!$A:$A,0),MATCH(E$1,StudiesInfo!$1:$1,0))</f>
        <v>Umamaheswari et al., 2021</v>
      </c>
      <c r="F1305" s="31" t="str">
        <f t="array" ref="F1305">INDEX(StudiesInfo!$1:$80,MATCH($E1305,StudiesInfo!$B:$B,0),MATCH(F$1,StudiesInfo!$1:$1,0))</f>
        <v>94-107 nm</v>
      </c>
      <c r="G1305" s="31" t="str">
        <f t="array" ref="G1305">INDEX(StudiesInfo!$1:$80,MATCH($E1305,StudiesInfo!$B:$B,0),MATCH(G$1,StudiesInfo!$1:$1,0))</f>
        <v>nano</v>
      </c>
      <c r="H1305" s="31" t="str">
        <f t="array" ref="H1305">INDEX(StudiesInfo!$1:$80,MATCH($E1305,StudiesInfo!$B:$B,0),MATCH(H$1,StudiesInfo!$1:$1,0))</f>
        <v>Polystyrene (PS)</v>
      </c>
      <c r="I1305" s="31" t="str">
        <f t="array" ref="I1305">INDEX(StudiesInfo!$1:$80,MATCH($E1305,StudiesInfo!$B:$B,0),MATCH(I$1,StudiesInfo!$1:$1,0))</f>
        <v>Sphere</v>
      </c>
      <c r="J1305" s="32" t="str">
        <f t="array" ref="J1305">INDEX(StudiesInfo!$1:$80,MATCH($E1305,StudiesInfo!$B:$B,0),MATCH(J$1,StudiesInfo!$1:$1,0))</f>
        <v>Danio rerio</v>
      </c>
      <c r="K1305" s="31" t="str">
        <f t="array" ref="K1305">INDEX(StudiesInfo!$1:$80,MATCH($E1305,StudiesInfo!$B:$B,0),MATCH(K$1,StudiesInfo!$1:$1,0))</f>
        <v>M</v>
      </c>
      <c r="L1305" s="31" t="str">
        <f t="array" ref="L1305">INDEX(StudiesInfo!$1:$80,MATCH($E1305,StudiesInfo!$B:$B,0),MATCH(L$1,StudiesInfo!$1:$1,0))</f>
        <v>Water: Semi-static system</v>
      </c>
      <c r="M1305" s="31" t="str">
        <f t="array" ref="M1305">INDEX(StudiesInfo!$1:$80,MATCH($E1305,StudiesInfo!$B:$B,0),MATCH(M$1,StudiesInfo!$1:$1,0))</f>
        <v>Every 24h</v>
      </c>
      <c r="N1305" s="35" t="str">
        <f t="array" ref="N1305">INDEX(StudiesInfo!$1:$80,MATCH($E1305,StudiesInfo!$B:$B,0),MATCH(N$1,StudiesInfo!$1:$1,0))</f>
        <v>10, 100</v>
      </c>
      <c r="O1305" s="31" t="str">
        <f t="array" ref="O1305">INDEX(StudiesInfo!$1:$80,MATCH($E1305,StudiesInfo!$B:$B,0),MATCH(O$1,StudiesInfo!$1:$1,0))</f>
        <v>µg/L</v>
      </c>
      <c r="P1305" s="31" t="str">
        <f t="array" ref="P1305">INDEX(StudiesInfo!$1:$80,MATCH($E1305,StudiesInfo!$B:$B,0),MATCH(P$1,StudiesInfo!$1:$1,0))</f>
        <v>Adult</v>
      </c>
      <c r="Q1305" s="31">
        <f t="array" ref="Q1305">INDEX(StudiesInfo!$1:$80,MATCH($E1305,StudiesInfo!$B:$B,0),MATCH(Q$1,StudiesInfo!$1:$1,0))</f>
        <v>4</v>
      </c>
      <c r="R1305" s="31" t="str">
        <f t="array" ref="R1305">INDEX(StudiesInfo!$1:$80,MATCH($E1305,StudiesInfo!$B:$B,0),MATCH(R$1,StudiesInfo!$1:$1,0))</f>
        <v>months</v>
      </c>
      <c r="S1305" s="31" t="str">
        <f t="array" ref="S1305">INDEX(StudiesInfo!$1:$80,MATCH($E1305,StudiesInfo!$B:$B,0),MATCH(S$1,StudiesInfo!$1:$1,0))</f>
        <v>7, 14, 21, 28, 35</v>
      </c>
      <c r="T1305" s="31" t="str">
        <f t="array" ref="T1305">INDEX(StudiesInfo!$1:$80,MATCH($E1305,StudiesInfo!$B:$B,0),MATCH(T$1,StudiesInfo!$1:$1,0))</f>
        <v>5-15 days,
15 days +</v>
      </c>
      <c r="U1305" s="31">
        <f t="array" ref="U1305">INDEX(StudiesInfo!$1:$80,MATCH($E1305,StudiesInfo!$B:$B,0),MATCH(U$1,StudiesInfo!$1:$1,0))</f>
        <v>0</v>
      </c>
      <c r="V1305" s="31" t="str">
        <f t="array" ref="V1305">INDEX(StudiesInfo!$1:$80,MATCH($E1305,StudiesInfo!$B:$B,0),MATCH(V$1,StudiesInfo!$1:$1,0))</f>
        <v>Adult</v>
      </c>
      <c r="W1305" s="50">
        <f t="array" ref="W1305">INDEX(StudiesInfo!$1:$80,MATCH($E1305,StudiesInfo!$B:$B,0),MATCH(W$1,StudiesInfo!$1:$1,0))</f>
        <v>45752</v>
      </c>
      <c r="X1305" s="31" t="str">
        <f t="array" ref="X1305">INDEX(StudiesInfo!$1:$80,MATCH($E1305,StudiesInfo!$B:$B,0),MATCH(X$1,StudiesInfo!$1:$1,0))</f>
        <v>months</v>
      </c>
      <c r="Y1305" s="30" t="s">
        <v>582</v>
      </c>
      <c r="Z1305" s="30" t="s">
        <v>1145</v>
      </c>
      <c r="AA1305" s="30" t="s">
        <v>1294</v>
      </c>
      <c r="AC1305" s="30" t="s">
        <v>681</v>
      </c>
      <c r="AD1305" s="33" t="s">
        <v>1279</v>
      </c>
      <c r="AF1305" s="30" t="s">
        <v>588</v>
      </c>
    </row>
    <row r="1306" ht="16.5" hidden="1" customHeight="1">
      <c r="A1306" s="30">
        <v>118.0</v>
      </c>
      <c r="B1306" s="31" t="str">
        <f t="array" ref="B1306">INDEX(StudiesInfo!$1:$80,MATCH($E1306,StudiesInfo!$B:$B,0),MATCH(B$1,StudiesInfo!$1:$1,0))</f>
        <v>Yes</v>
      </c>
      <c r="E1306" s="31" t="str">
        <f t="array" ref="E1306">INDEX(StudiesInfo!$1:$80,MATCH($A1306,StudiesInfo!$A:$A,0),MATCH(E$1,StudiesInfo!$1:$1,0))</f>
        <v>Umamaheswari et al., 2021</v>
      </c>
      <c r="F1306" s="31" t="str">
        <f t="array" ref="F1306">INDEX(StudiesInfo!$1:$80,MATCH($E1306,StudiesInfo!$B:$B,0),MATCH(F$1,StudiesInfo!$1:$1,0))</f>
        <v>94-107 nm</v>
      </c>
      <c r="G1306" s="31" t="str">
        <f t="array" ref="G1306">INDEX(StudiesInfo!$1:$80,MATCH($E1306,StudiesInfo!$B:$B,0),MATCH(G$1,StudiesInfo!$1:$1,0))</f>
        <v>nano</v>
      </c>
      <c r="H1306" s="31" t="str">
        <f t="array" ref="H1306">INDEX(StudiesInfo!$1:$80,MATCH($E1306,StudiesInfo!$B:$B,0),MATCH(H$1,StudiesInfo!$1:$1,0))</f>
        <v>Polystyrene (PS)</v>
      </c>
      <c r="I1306" s="31" t="str">
        <f t="array" ref="I1306">INDEX(StudiesInfo!$1:$80,MATCH($E1306,StudiesInfo!$B:$B,0),MATCH(I$1,StudiesInfo!$1:$1,0))</f>
        <v>Sphere</v>
      </c>
      <c r="J1306" s="32" t="str">
        <f t="array" ref="J1306">INDEX(StudiesInfo!$1:$80,MATCH($E1306,StudiesInfo!$B:$B,0),MATCH(J$1,StudiesInfo!$1:$1,0))</f>
        <v>Danio rerio</v>
      </c>
      <c r="K1306" s="31" t="str">
        <f t="array" ref="K1306">INDEX(StudiesInfo!$1:$80,MATCH($E1306,StudiesInfo!$B:$B,0),MATCH(K$1,StudiesInfo!$1:$1,0))</f>
        <v>M</v>
      </c>
      <c r="L1306" s="31" t="str">
        <f t="array" ref="L1306">INDEX(StudiesInfo!$1:$80,MATCH($E1306,StudiesInfo!$B:$B,0),MATCH(L$1,StudiesInfo!$1:$1,0))</f>
        <v>Water: Semi-static system</v>
      </c>
      <c r="M1306" s="31" t="str">
        <f t="array" ref="M1306">INDEX(StudiesInfo!$1:$80,MATCH($E1306,StudiesInfo!$B:$B,0),MATCH(M$1,StudiesInfo!$1:$1,0))</f>
        <v>Every 24h</v>
      </c>
      <c r="N1306" s="35" t="str">
        <f t="array" ref="N1306">INDEX(StudiesInfo!$1:$80,MATCH($E1306,StudiesInfo!$B:$B,0),MATCH(N$1,StudiesInfo!$1:$1,0))</f>
        <v>10, 100</v>
      </c>
      <c r="O1306" s="31" t="str">
        <f t="array" ref="O1306">INDEX(StudiesInfo!$1:$80,MATCH($E1306,StudiesInfo!$B:$B,0),MATCH(O$1,StudiesInfo!$1:$1,0))</f>
        <v>µg/L</v>
      </c>
      <c r="P1306" s="31" t="str">
        <f t="array" ref="P1306">INDEX(StudiesInfo!$1:$80,MATCH($E1306,StudiesInfo!$B:$B,0),MATCH(P$1,StudiesInfo!$1:$1,0))</f>
        <v>Adult</v>
      </c>
      <c r="Q1306" s="31">
        <f t="array" ref="Q1306">INDEX(StudiesInfo!$1:$80,MATCH($E1306,StudiesInfo!$B:$B,0),MATCH(Q$1,StudiesInfo!$1:$1,0))</f>
        <v>4</v>
      </c>
      <c r="R1306" s="31" t="str">
        <f t="array" ref="R1306">INDEX(StudiesInfo!$1:$80,MATCH($E1306,StudiesInfo!$B:$B,0),MATCH(R$1,StudiesInfo!$1:$1,0))</f>
        <v>months</v>
      </c>
      <c r="S1306" s="31" t="str">
        <f t="array" ref="S1306">INDEX(StudiesInfo!$1:$80,MATCH($E1306,StudiesInfo!$B:$B,0),MATCH(S$1,StudiesInfo!$1:$1,0))</f>
        <v>7, 14, 21, 28, 35</v>
      </c>
      <c r="T1306" s="31" t="str">
        <f t="array" ref="T1306">INDEX(StudiesInfo!$1:$80,MATCH($E1306,StudiesInfo!$B:$B,0),MATCH(T$1,StudiesInfo!$1:$1,0))</f>
        <v>5-15 days,
15 days +</v>
      </c>
      <c r="U1306" s="31">
        <f t="array" ref="U1306">INDEX(StudiesInfo!$1:$80,MATCH($E1306,StudiesInfo!$B:$B,0),MATCH(U$1,StudiesInfo!$1:$1,0))</f>
        <v>0</v>
      </c>
      <c r="V1306" s="31" t="str">
        <f t="array" ref="V1306">INDEX(StudiesInfo!$1:$80,MATCH($E1306,StudiesInfo!$B:$B,0),MATCH(V$1,StudiesInfo!$1:$1,0))</f>
        <v>Adult</v>
      </c>
      <c r="W1306" s="50">
        <f t="array" ref="W1306">INDEX(StudiesInfo!$1:$80,MATCH($E1306,StudiesInfo!$B:$B,0),MATCH(W$1,StudiesInfo!$1:$1,0))</f>
        <v>45752</v>
      </c>
      <c r="X1306" s="31" t="str">
        <f t="array" ref="X1306">INDEX(StudiesInfo!$1:$80,MATCH($E1306,StudiesInfo!$B:$B,0),MATCH(X$1,StudiesInfo!$1:$1,0))</f>
        <v>months</v>
      </c>
      <c r="Y1306" s="30" t="s">
        <v>582</v>
      </c>
      <c r="Z1306" s="30" t="s">
        <v>1145</v>
      </c>
      <c r="AA1306" s="30" t="s">
        <v>1294</v>
      </c>
      <c r="AD1306" s="33" t="s">
        <v>1280</v>
      </c>
      <c r="AF1306" s="30" t="s">
        <v>600</v>
      </c>
    </row>
    <row r="1307" ht="16.5" hidden="1" customHeight="1">
      <c r="A1307" s="30">
        <v>118.0</v>
      </c>
      <c r="B1307" s="31" t="str">
        <f t="array" ref="B1307">INDEX(StudiesInfo!$1:$80,MATCH($E1307,StudiesInfo!$B:$B,0),MATCH(B$1,StudiesInfo!$1:$1,0))</f>
        <v>Yes</v>
      </c>
      <c r="E1307" s="31" t="str">
        <f t="array" ref="E1307">INDEX(StudiesInfo!$1:$80,MATCH($A1307,StudiesInfo!$A:$A,0),MATCH(E$1,StudiesInfo!$1:$1,0))</f>
        <v>Umamaheswari et al., 2021</v>
      </c>
      <c r="F1307" s="31" t="str">
        <f t="array" ref="F1307">INDEX(StudiesInfo!$1:$80,MATCH($E1307,StudiesInfo!$B:$B,0),MATCH(F$1,StudiesInfo!$1:$1,0))</f>
        <v>94-107 nm</v>
      </c>
      <c r="G1307" s="31" t="str">
        <f t="array" ref="G1307">INDEX(StudiesInfo!$1:$80,MATCH($E1307,StudiesInfo!$B:$B,0),MATCH(G$1,StudiesInfo!$1:$1,0))</f>
        <v>nano</v>
      </c>
      <c r="H1307" s="31" t="str">
        <f t="array" ref="H1307">INDEX(StudiesInfo!$1:$80,MATCH($E1307,StudiesInfo!$B:$B,0),MATCH(H$1,StudiesInfo!$1:$1,0))</f>
        <v>Polystyrene (PS)</v>
      </c>
      <c r="I1307" s="31" t="str">
        <f t="array" ref="I1307">INDEX(StudiesInfo!$1:$80,MATCH($E1307,StudiesInfo!$B:$B,0),MATCH(I$1,StudiesInfo!$1:$1,0))</f>
        <v>Sphere</v>
      </c>
      <c r="J1307" s="32" t="str">
        <f t="array" ref="J1307">INDEX(StudiesInfo!$1:$80,MATCH($E1307,StudiesInfo!$B:$B,0),MATCH(J$1,StudiesInfo!$1:$1,0))</f>
        <v>Danio rerio</v>
      </c>
      <c r="K1307" s="31" t="str">
        <f t="array" ref="K1307">INDEX(StudiesInfo!$1:$80,MATCH($E1307,StudiesInfo!$B:$B,0),MATCH(K$1,StudiesInfo!$1:$1,0))</f>
        <v>M</v>
      </c>
      <c r="L1307" s="31" t="str">
        <f t="array" ref="L1307">INDEX(StudiesInfo!$1:$80,MATCH($E1307,StudiesInfo!$B:$B,0),MATCH(L$1,StudiesInfo!$1:$1,0))</f>
        <v>Water: Semi-static system</v>
      </c>
      <c r="M1307" s="31" t="str">
        <f t="array" ref="M1307">INDEX(StudiesInfo!$1:$80,MATCH($E1307,StudiesInfo!$B:$B,0),MATCH(M$1,StudiesInfo!$1:$1,0))</f>
        <v>Every 24h</v>
      </c>
      <c r="N1307" s="35" t="str">
        <f t="array" ref="N1307">INDEX(StudiesInfo!$1:$80,MATCH($E1307,StudiesInfo!$B:$B,0),MATCH(N$1,StudiesInfo!$1:$1,0))</f>
        <v>10, 100</v>
      </c>
      <c r="O1307" s="31" t="str">
        <f t="array" ref="O1307">INDEX(StudiesInfo!$1:$80,MATCH($E1307,StudiesInfo!$B:$B,0),MATCH(O$1,StudiesInfo!$1:$1,0))</f>
        <v>µg/L</v>
      </c>
      <c r="P1307" s="31" t="str">
        <f t="array" ref="P1307">INDEX(StudiesInfo!$1:$80,MATCH($E1307,StudiesInfo!$B:$B,0),MATCH(P$1,StudiesInfo!$1:$1,0))</f>
        <v>Adult</v>
      </c>
      <c r="Q1307" s="31">
        <f t="array" ref="Q1307">INDEX(StudiesInfo!$1:$80,MATCH($E1307,StudiesInfo!$B:$B,0),MATCH(Q$1,StudiesInfo!$1:$1,0))</f>
        <v>4</v>
      </c>
      <c r="R1307" s="31" t="str">
        <f t="array" ref="R1307">INDEX(StudiesInfo!$1:$80,MATCH($E1307,StudiesInfo!$B:$B,0),MATCH(R$1,StudiesInfo!$1:$1,0))</f>
        <v>months</v>
      </c>
      <c r="S1307" s="31" t="str">
        <f t="array" ref="S1307">INDEX(StudiesInfo!$1:$80,MATCH($E1307,StudiesInfo!$B:$B,0),MATCH(S$1,StudiesInfo!$1:$1,0))</f>
        <v>7, 14, 21, 28, 35</v>
      </c>
      <c r="T1307" s="31" t="str">
        <f t="array" ref="T1307">INDEX(StudiesInfo!$1:$80,MATCH($E1307,StudiesInfo!$B:$B,0),MATCH(T$1,StudiesInfo!$1:$1,0))</f>
        <v>5-15 days,
15 days +</v>
      </c>
      <c r="U1307" s="31">
        <f t="array" ref="U1307">INDEX(StudiesInfo!$1:$80,MATCH($E1307,StudiesInfo!$B:$B,0),MATCH(U$1,StudiesInfo!$1:$1,0))</f>
        <v>0</v>
      </c>
      <c r="V1307" s="31" t="str">
        <f t="array" ref="V1307">INDEX(StudiesInfo!$1:$80,MATCH($E1307,StudiesInfo!$B:$B,0),MATCH(V$1,StudiesInfo!$1:$1,0))</f>
        <v>Adult</v>
      </c>
      <c r="W1307" s="50">
        <f t="array" ref="W1307">INDEX(StudiesInfo!$1:$80,MATCH($E1307,StudiesInfo!$B:$B,0),MATCH(W$1,StudiesInfo!$1:$1,0))</f>
        <v>45752</v>
      </c>
      <c r="X1307" s="31" t="str">
        <f t="array" ref="X1307">INDEX(StudiesInfo!$1:$80,MATCH($E1307,StudiesInfo!$B:$B,0),MATCH(X$1,StudiesInfo!$1:$1,0))</f>
        <v>months</v>
      </c>
      <c r="Y1307" s="30" t="s">
        <v>582</v>
      </c>
      <c r="Z1307" s="30" t="s">
        <v>1145</v>
      </c>
      <c r="AA1307" s="30" t="s">
        <v>1294</v>
      </c>
      <c r="AD1307" s="33" t="s">
        <v>1281</v>
      </c>
      <c r="AF1307" s="30" t="s">
        <v>600</v>
      </c>
    </row>
    <row r="1308" ht="16.5" hidden="1" customHeight="1">
      <c r="A1308" s="30">
        <v>118.0</v>
      </c>
      <c r="B1308" s="31" t="str">
        <f t="array" ref="B1308">INDEX(StudiesInfo!$1:$80,MATCH($E1308,StudiesInfo!$B:$B,0),MATCH(B$1,StudiesInfo!$1:$1,0))</f>
        <v>Yes</v>
      </c>
      <c r="E1308" s="31" t="str">
        <f t="array" ref="E1308">INDEX(StudiesInfo!$1:$80,MATCH($A1308,StudiesInfo!$A:$A,0),MATCH(E$1,StudiesInfo!$1:$1,0))</f>
        <v>Umamaheswari et al., 2021</v>
      </c>
      <c r="F1308" s="31" t="str">
        <f t="array" ref="F1308">INDEX(StudiesInfo!$1:$80,MATCH($E1308,StudiesInfo!$B:$B,0),MATCH(F$1,StudiesInfo!$1:$1,0))</f>
        <v>94-107 nm</v>
      </c>
      <c r="G1308" s="31" t="str">
        <f t="array" ref="G1308">INDEX(StudiesInfo!$1:$80,MATCH($E1308,StudiesInfo!$B:$B,0),MATCH(G$1,StudiesInfo!$1:$1,0))</f>
        <v>nano</v>
      </c>
      <c r="H1308" s="31" t="str">
        <f t="array" ref="H1308">INDEX(StudiesInfo!$1:$80,MATCH($E1308,StudiesInfo!$B:$B,0),MATCH(H$1,StudiesInfo!$1:$1,0))</f>
        <v>Polystyrene (PS)</v>
      </c>
      <c r="I1308" s="31" t="str">
        <f t="array" ref="I1308">INDEX(StudiesInfo!$1:$80,MATCH($E1308,StudiesInfo!$B:$B,0),MATCH(I$1,StudiesInfo!$1:$1,0))</f>
        <v>Sphere</v>
      </c>
      <c r="J1308" s="32" t="str">
        <f t="array" ref="J1308">INDEX(StudiesInfo!$1:$80,MATCH($E1308,StudiesInfo!$B:$B,0),MATCH(J$1,StudiesInfo!$1:$1,0))</f>
        <v>Danio rerio</v>
      </c>
      <c r="K1308" s="31" t="str">
        <f t="array" ref="K1308">INDEX(StudiesInfo!$1:$80,MATCH($E1308,StudiesInfo!$B:$B,0),MATCH(K$1,StudiesInfo!$1:$1,0))</f>
        <v>M</v>
      </c>
      <c r="L1308" s="31" t="str">
        <f t="array" ref="L1308">INDEX(StudiesInfo!$1:$80,MATCH($E1308,StudiesInfo!$B:$B,0),MATCH(L$1,StudiesInfo!$1:$1,0))</f>
        <v>Water: Semi-static system</v>
      </c>
      <c r="M1308" s="31" t="str">
        <f t="array" ref="M1308">INDEX(StudiesInfo!$1:$80,MATCH($E1308,StudiesInfo!$B:$B,0),MATCH(M$1,StudiesInfo!$1:$1,0))</f>
        <v>Every 24h</v>
      </c>
      <c r="N1308" s="35" t="str">
        <f t="array" ref="N1308">INDEX(StudiesInfo!$1:$80,MATCH($E1308,StudiesInfo!$B:$B,0),MATCH(N$1,StudiesInfo!$1:$1,0))</f>
        <v>10, 100</v>
      </c>
      <c r="O1308" s="31" t="str">
        <f t="array" ref="O1308">INDEX(StudiesInfo!$1:$80,MATCH($E1308,StudiesInfo!$B:$B,0),MATCH(O$1,StudiesInfo!$1:$1,0))</f>
        <v>µg/L</v>
      </c>
      <c r="P1308" s="31" t="str">
        <f t="array" ref="P1308">INDEX(StudiesInfo!$1:$80,MATCH($E1308,StudiesInfo!$B:$B,0),MATCH(P$1,StudiesInfo!$1:$1,0))</f>
        <v>Adult</v>
      </c>
      <c r="Q1308" s="31">
        <f t="array" ref="Q1308">INDEX(StudiesInfo!$1:$80,MATCH($E1308,StudiesInfo!$B:$B,0),MATCH(Q$1,StudiesInfo!$1:$1,0))</f>
        <v>4</v>
      </c>
      <c r="R1308" s="31" t="str">
        <f t="array" ref="R1308">INDEX(StudiesInfo!$1:$80,MATCH($E1308,StudiesInfo!$B:$B,0),MATCH(R$1,StudiesInfo!$1:$1,0))</f>
        <v>months</v>
      </c>
      <c r="S1308" s="31" t="str">
        <f t="array" ref="S1308">INDEX(StudiesInfo!$1:$80,MATCH($E1308,StudiesInfo!$B:$B,0),MATCH(S$1,StudiesInfo!$1:$1,0))</f>
        <v>7, 14, 21, 28, 35</v>
      </c>
      <c r="T1308" s="31" t="str">
        <f t="array" ref="T1308">INDEX(StudiesInfo!$1:$80,MATCH($E1308,StudiesInfo!$B:$B,0),MATCH(T$1,StudiesInfo!$1:$1,0))</f>
        <v>5-15 days,
15 days +</v>
      </c>
      <c r="U1308" s="31">
        <f t="array" ref="U1308">INDEX(StudiesInfo!$1:$80,MATCH($E1308,StudiesInfo!$B:$B,0),MATCH(U$1,StudiesInfo!$1:$1,0))</f>
        <v>0</v>
      </c>
      <c r="V1308" s="31" t="str">
        <f t="array" ref="V1308">INDEX(StudiesInfo!$1:$80,MATCH($E1308,StudiesInfo!$B:$B,0),MATCH(V$1,StudiesInfo!$1:$1,0))</f>
        <v>Adult</v>
      </c>
      <c r="W1308" s="50">
        <f t="array" ref="W1308">INDEX(StudiesInfo!$1:$80,MATCH($E1308,StudiesInfo!$B:$B,0),MATCH(W$1,StudiesInfo!$1:$1,0))</f>
        <v>45752</v>
      </c>
      <c r="X1308" s="31" t="str">
        <f t="array" ref="X1308">INDEX(StudiesInfo!$1:$80,MATCH($E1308,StudiesInfo!$B:$B,0),MATCH(X$1,StudiesInfo!$1:$1,0))</f>
        <v>months</v>
      </c>
      <c r="Y1308" s="30" t="s">
        <v>582</v>
      </c>
      <c r="Z1308" s="30" t="s">
        <v>1145</v>
      </c>
      <c r="AA1308" s="30" t="s">
        <v>1294</v>
      </c>
      <c r="AD1308" s="33" t="s">
        <v>856</v>
      </c>
      <c r="AF1308" s="30" t="s">
        <v>588</v>
      </c>
    </row>
    <row r="1309" ht="16.5" hidden="1" customHeight="1">
      <c r="A1309" s="30">
        <v>118.0</v>
      </c>
      <c r="B1309" s="31" t="str">
        <f t="array" ref="B1309">INDEX(StudiesInfo!$1:$80,MATCH($E1309,StudiesInfo!$B:$B,0),MATCH(B$1,StudiesInfo!$1:$1,0))</f>
        <v>Yes</v>
      </c>
      <c r="E1309" s="31" t="str">
        <f t="array" ref="E1309">INDEX(StudiesInfo!$1:$80,MATCH($A1309,StudiesInfo!$A:$A,0),MATCH(E$1,StudiesInfo!$1:$1,0))</f>
        <v>Umamaheswari et al., 2021</v>
      </c>
      <c r="F1309" s="31" t="str">
        <f t="array" ref="F1309">INDEX(StudiesInfo!$1:$80,MATCH($E1309,StudiesInfo!$B:$B,0),MATCH(F$1,StudiesInfo!$1:$1,0))</f>
        <v>94-107 nm</v>
      </c>
      <c r="G1309" s="31" t="str">
        <f t="array" ref="G1309">INDEX(StudiesInfo!$1:$80,MATCH($E1309,StudiesInfo!$B:$B,0),MATCH(G$1,StudiesInfo!$1:$1,0))</f>
        <v>nano</v>
      </c>
      <c r="H1309" s="31" t="str">
        <f t="array" ref="H1309">INDEX(StudiesInfo!$1:$80,MATCH($E1309,StudiesInfo!$B:$B,0),MATCH(H$1,StudiesInfo!$1:$1,0))</f>
        <v>Polystyrene (PS)</v>
      </c>
      <c r="I1309" s="31" t="str">
        <f t="array" ref="I1309">INDEX(StudiesInfo!$1:$80,MATCH($E1309,StudiesInfo!$B:$B,0),MATCH(I$1,StudiesInfo!$1:$1,0))</f>
        <v>Sphere</v>
      </c>
      <c r="J1309" s="32" t="str">
        <f t="array" ref="J1309">INDEX(StudiesInfo!$1:$80,MATCH($E1309,StudiesInfo!$B:$B,0),MATCH(J$1,StudiesInfo!$1:$1,0))</f>
        <v>Danio rerio</v>
      </c>
      <c r="K1309" s="31" t="str">
        <f t="array" ref="K1309">INDEX(StudiesInfo!$1:$80,MATCH($E1309,StudiesInfo!$B:$B,0),MATCH(K$1,StudiesInfo!$1:$1,0))</f>
        <v>M</v>
      </c>
      <c r="L1309" s="31" t="str">
        <f t="array" ref="L1309">INDEX(StudiesInfo!$1:$80,MATCH($E1309,StudiesInfo!$B:$B,0),MATCH(L$1,StudiesInfo!$1:$1,0))</f>
        <v>Water: Semi-static system</v>
      </c>
      <c r="M1309" s="31" t="str">
        <f t="array" ref="M1309">INDEX(StudiesInfo!$1:$80,MATCH($E1309,StudiesInfo!$B:$B,0),MATCH(M$1,StudiesInfo!$1:$1,0))</f>
        <v>Every 24h</v>
      </c>
      <c r="N1309" s="35" t="str">
        <f t="array" ref="N1309">INDEX(StudiesInfo!$1:$80,MATCH($E1309,StudiesInfo!$B:$B,0),MATCH(N$1,StudiesInfo!$1:$1,0))</f>
        <v>10, 100</v>
      </c>
      <c r="O1309" s="31" t="str">
        <f t="array" ref="O1309">INDEX(StudiesInfo!$1:$80,MATCH($E1309,StudiesInfo!$B:$B,0),MATCH(O$1,StudiesInfo!$1:$1,0))</f>
        <v>µg/L</v>
      </c>
      <c r="P1309" s="31" t="str">
        <f t="array" ref="P1309">INDEX(StudiesInfo!$1:$80,MATCH($E1309,StudiesInfo!$B:$B,0),MATCH(P$1,StudiesInfo!$1:$1,0))</f>
        <v>Adult</v>
      </c>
      <c r="Q1309" s="31">
        <f t="array" ref="Q1309">INDEX(StudiesInfo!$1:$80,MATCH($E1309,StudiesInfo!$B:$B,0),MATCH(Q$1,StudiesInfo!$1:$1,0))</f>
        <v>4</v>
      </c>
      <c r="R1309" s="31" t="str">
        <f t="array" ref="R1309">INDEX(StudiesInfo!$1:$80,MATCH($E1309,StudiesInfo!$B:$B,0),MATCH(R$1,StudiesInfo!$1:$1,0))</f>
        <v>months</v>
      </c>
      <c r="S1309" s="31" t="str">
        <f t="array" ref="S1309">INDEX(StudiesInfo!$1:$80,MATCH($E1309,StudiesInfo!$B:$B,0),MATCH(S$1,StudiesInfo!$1:$1,0))</f>
        <v>7, 14, 21, 28, 35</v>
      </c>
      <c r="T1309" s="31" t="str">
        <f t="array" ref="T1309">INDEX(StudiesInfo!$1:$80,MATCH($E1309,StudiesInfo!$B:$B,0),MATCH(T$1,StudiesInfo!$1:$1,0))</f>
        <v>5-15 days,
15 days +</v>
      </c>
      <c r="U1309" s="31">
        <f t="array" ref="U1309">INDEX(StudiesInfo!$1:$80,MATCH($E1309,StudiesInfo!$B:$B,0),MATCH(U$1,StudiesInfo!$1:$1,0))</f>
        <v>0</v>
      </c>
      <c r="V1309" s="31" t="str">
        <f t="array" ref="V1309">INDEX(StudiesInfo!$1:$80,MATCH($E1309,StudiesInfo!$B:$B,0),MATCH(V$1,StudiesInfo!$1:$1,0))</f>
        <v>Adult</v>
      </c>
      <c r="W1309" s="50">
        <f t="array" ref="W1309">INDEX(StudiesInfo!$1:$80,MATCH($E1309,StudiesInfo!$B:$B,0),MATCH(W$1,StudiesInfo!$1:$1,0))</f>
        <v>45752</v>
      </c>
      <c r="X1309" s="31" t="str">
        <f t="array" ref="X1309">INDEX(StudiesInfo!$1:$80,MATCH($E1309,StudiesInfo!$B:$B,0),MATCH(X$1,StudiesInfo!$1:$1,0))</f>
        <v>months</v>
      </c>
      <c r="Y1309" s="30" t="s">
        <v>582</v>
      </c>
      <c r="Z1309" s="30" t="s">
        <v>1145</v>
      </c>
      <c r="AA1309" s="30" t="s">
        <v>1294</v>
      </c>
      <c r="AD1309" s="33" t="s">
        <v>1282</v>
      </c>
      <c r="AF1309" s="30" t="s">
        <v>600</v>
      </c>
    </row>
    <row r="1310" ht="16.5" hidden="1" customHeight="1">
      <c r="A1310" s="30">
        <v>118.0</v>
      </c>
      <c r="B1310" s="31" t="str">
        <f t="array" ref="B1310">INDEX(StudiesInfo!$1:$80,MATCH($E1310,StudiesInfo!$B:$B,0),MATCH(B$1,StudiesInfo!$1:$1,0))</f>
        <v>Yes</v>
      </c>
      <c r="E1310" s="31" t="str">
        <f t="array" ref="E1310">INDEX(StudiesInfo!$1:$80,MATCH($A1310,StudiesInfo!$A:$A,0),MATCH(E$1,StudiesInfo!$1:$1,0))</f>
        <v>Umamaheswari et al., 2021</v>
      </c>
      <c r="F1310" s="31" t="str">
        <f t="array" ref="F1310">INDEX(StudiesInfo!$1:$80,MATCH($E1310,StudiesInfo!$B:$B,0),MATCH(F$1,StudiesInfo!$1:$1,0))</f>
        <v>94-107 nm</v>
      </c>
      <c r="G1310" s="31" t="str">
        <f t="array" ref="G1310">INDEX(StudiesInfo!$1:$80,MATCH($E1310,StudiesInfo!$B:$B,0),MATCH(G$1,StudiesInfo!$1:$1,0))</f>
        <v>nano</v>
      </c>
      <c r="H1310" s="31" t="str">
        <f t="array" ref="H1310">INDEX(StudiesInfo!$1:$80,MATCH($E1310,StudiesInfo!$B:$B,0),MATCH(H$1,StudiesInfo!$1:$1,0))</f>
        <v>Polystyrene (PS)</v>
      </c>
      <c r="I1310" s="31" t="str">
        <f t="array" ref="I1310">INDEX(StudiesInfo!$1:$80,MATCH($E1310,StudiesInfo!$B:$B,0),MATCH(I$1,StudiesInfo!$1:$1,0))</f>
        <v>Sphere</v>
      </c>
      <c r="J1310" s="32" t="str">
        <f t="array" ref="J1310">INDEX(StudiesInfo!$1:$80,MATCH($E1310,StudiesInfo!$B:$B,0),MATCH(J$1,StudiesInfo!$1:$1,0))</f>
        <v>Danio rerio</v>
      </c>
      <c r="K1310" s="31" t="str">
        <f t="array" ref="K1310">INDEX(StudiesInfo!$1:$80,MATCH($E1310,StudiesInfo!$B:$B,0),MATCH(K$1,StudiesInfo!$1:$1,0))</f>
        <v>M</v>
      </c>
      <c r="L1310" s="31" t="str">
        <f t="array" ref="L1310">INDEX(StudiesInfo!$1:$80,MATCH($E1310,StudiesInfo!$B:$B,0),MATCH(L$1,StudiesInfo!$1:$1,0))</f>
        <v>Water: Semi-static system</v>
      </c>
      <c r="M1310" s="31" t="str">
        <f t="array" ref="M1310">INDEX(StudiesInfo!$1:$80,MATCH($E1310,StudiesInfo!$B:$B,0),MATCH(M$1,StudiesInfo!$1:$1,0))</f>
        <v>Every 24h</v>
      </c>
      <c r="N1310" s="35" t="str">
        <f t="array" ref="N1310">INDEX(StudiesInfo!$1:$80,MATCH($E1310,StudiesInfo!$B:$B,0),MATCH(N$1,StudiesInfo!$1:$1,0))</f>
        <v>10, 100</v>
      </c>
      <c r="O1310" s="31" t="str">
        <f t="array" ref="O1310">INDEX(StudiesInfo!$1:$80,MATCH($E1310,StudiesInfo!$B:$B,0),MATCH(O$1,StudiesInfo!$1:$1,0))</f>
        <v>µg/L</v>
      </c>
      <c r="P1310" s="31" t="str">
        <f t="array" ref="P1310">INDEX(StudiesInfo!$1:$80,MATCH($E1310,StudiesInfo!$B:$B,0),MATCH(P$1,StudiesInfo!$1:$1,0))</f>
        <v>Adult</v>
      </c>
      <c r="Q1310" s="31">
        <f t="array" ref="Q1310">INDEX(StudiesInfo!$1:$80,MATCH($E1310,StudiesInfo!$B:$B,0),MATCH(Q$1,StudiesInfo!$1:$1,0))</f>
        <v>4</v>
      </c>
      <c r="R1310" s="31" t="str">
        <f t="array" ref="R1310">INDEX(StudiesInfo!$1:$80,MATCH($E1310,StudiesInfo!$B:$B,0),MATCH(R$1,StudiesInfo!$1:$1,0))</f>
        <v>months</v>
      </c>
      <c r="S1310" s="31" t="str">
        <f t="array" ref="S1310">INDEX(StudiesInfo!$1:$80,MATCH($E1310,StudiesInfo!$B:$B,0),MATCH(S$1,StudiesInfo!$1:$1,0))</f>
        <v>7, 14, 21, 28, 35</v>
      </c>
      <c r="T1310" s="31" t="str">
        <f t="array" ref="T1310">INDEX(StudiesInfo!$1:$80,MATCH($E1310,StudiesInfo!$B:$B,0),MATCH(T$1,StudiesInfo!$1:$1,0))</f>
        <v>5-15 days,
15 days +</v>
      </c>
      <c r="U1310" s="31">
        <f t="array" ref="U1310">INDEX(StudiesInfo!$1:$80,MATCH($E1310,StudiesInfo!$B:$B,0),MATCH(U$1,StudiesInfo!$1:$1,0))</f>
        <v>0</v>
      </c>
      <c r="V1310" s="31" t="str">
        <f t="array" ref="V1310">INDEX(StudiesInfo!$1:$80,MATCH($E1310,StudiesInfo!$B:$B,0),MATCH(V$1,StudiesInfo!$1:$1,0))</f>
        <v>Adult</v>
      </c>
      <c r="W1310" s="50">
        <f t="array" ref="W1310">INDEX(StudiesInfo!$1:$80,MATCH($E1310,StudiesInfo!$B:$B,0),MATCH(W$1,StudiesInfo!$1:$1,0))</f>
        <v>45752</v>
      </c>
      <c r="X1310" s="31" t="str">
        <f t="array" ref="X1310">INDEX(StudiesInfo!$1:$80,MATCH($E1310,StudiesInfo!$B:$B,0),MATCH(X$1,StudiesInfo!$1:$1,0))</f>
        <v>months</v>
      </c>
      <c r="Y1310" s="30" t="s">
        <v>582</v>
      </c>
      <c r="Z1310" s="30" t="s">
        <v>1145</v>
      </c>
      <c r="AA1310" s="30" t="s">
        <v>1294</v>
      </c>
      <c r="AD1310" s="33" t="s">
        <v>1283</v>
      </c>
      <c r="AF1310" s="30" t="s">
        <v>600</v>
      </c>
    </row>
    <row r="1311" ht="16.5" hidden="1" customHeight="1">
      <c r="A1311" s="30">
        <v>118.0</v>
      </c>
      <c r="B1311" s="31" t="str">
        <f t="array" ref="B1311">INDEX(StudiesInfo!$1:$80,MATCH($E1311,StudiesInfo!$B:$B,0),MATCH(B$1,StudiesInfo!$1:$1,0))</f>
        <v>Yes</v>
      </c>
      <c r="E1311" s="31" t="str">
        <f t="array" ref="E1311">INDEX(StudiesInfo!$1:$80,MATCH($A1311,StudiesInfo!$A:$A,0),MATCH(E$1,StudiesInfo!$1:$1,0))</f>
        <v>Umamaheswari et al., 2021</v>
      </c>
      <c r="F1311" s="31" t="str">
        <f t="array" ref="F1311">INDEX(StudiesInfo!$1:$80,MATCH($E1311,StudiesInfo!$B:$B,0),MATCH(F$1,StudiesInfo!$1:$1,0))</f>
        <v>94-107 nm</v>
      </c>
      <c r="G1311" s="31" t="str">
        <f t="array" ref="G1311">INDEX(StudiesInfo!$1:$80,MATCH($E1311,StudiesInfo!$B:$B,0),MATCH(G$1,StudiesInfo!$1:$1,0))</f>
        <v>nano</v>
      </c>
      <c r="H1311" s="31" t="str">
        <f t="array" ref="H1311">INDEX(StudiesInfo!$1:$80,MATCH($E1311,StudiesInfo!$B:$B,0),MATCH(H$1,StudiesInfo!$1:$1,0))</f>
        <v>Polystyrene (PS)</v>
      </c>
      <c r="I1311" s="31" t="str">
        <f t="array" ref="I1311">INDEX(StudiesInfo!$1:$80,MATCH($E1311,StudiesInfo!$B:$B,0),MATCH(I$1,StudiesInfo!$1:$1,0))</f>
        <v>Sphere</v>
      </c>
      <c r="J1311" s="32" t="str">
        <f t="array" ref="J1311">INDEX(StudiesInfo!$1:$80,MATCH($E1311,StudiesInfo!$B:$B,0),MATCH(J$1,StudiesInfo!$1:$1,0))</f>
        <v>Danio rerio</v>
      </c>
      <c r="K1311" s="31" t="str">
        <f t="array" ref="K1311">INDEX(StudiesInfo!$1:$80,MATCH($E1311,StudiesInfo!$B:$B,0),MATCH(K$1,StudiesInfo!$1:$1,0))</f>
        <v>M</v>
      </c>
      <c r="L1311" s="31" t="str">
        <f t="array" ref="L1311">INDEX(StudiesInfo!$1:$80,MATCH($E1311,StudiesInfo!$B:$B,0),MATCH(L$1,StudiesInfo!$1:$1,0))</f>
        <v>Water: Semi-static system</v>
      </c>
      <c r="M1311" s="31" t="str">
        <f t="array" ref="M1311">INDEX(StudiesInfo!$1:$80,MATCH($E1311,StudiesInfo!$B:$B,0),MATCH(M$1,StudiesInfo!$1:$1,0))</f>
        <v>Every 24h</v>
      </c>
      <c r="N1311" s="35" t="str">
        <f t="array" ref="N1311">INDEX(StudiesInfo!$1:$80,MATCH($E1311,StudiesInfo!$B:$B,0),MATCH(N$1,StudiesInfo!$1:$1,0))</f>
        <v>10, 100</v>
      </c>
      <c r="O1311" s="31" t="str">
        <f t="array" ref="O1311">INDEX(StudiesInfo!$1:$80,MATCH($E1311,StudiesInfo!$B:$B,0),MATCH(O$1,StudiesInfo!$1:$1,0))</f>
        <v>µg/L</v>
      </c>
      <c r="P1311" s="31" t="str">
        <f t="array" ref="P1311">INDEX(StudiesInfo!$1:$80,MATCH($E1311,StudiesInfo!$B:$B,0),MATCH(P$1,StudiesInfo!$1:$1,0))</f>
        <v>Adult</v>
      </c>
      <c r="Q1311" s="31">
        <f t="array" ref="Q1311">INDEX(StudiesInfo!$1:$80,MATCH($E1311,StudiesInfo!$B:$B,0),MATCH(Q$1,StudiesInfo!$1:$1,0))</f>
        <v>4</v>
      </c>
      <c r="R1311" s="31" t="str">
        <f t="array" ref="R1311">INDEX(StudiesInfo!$1:$80,MATCH($E1311,StudiesInfo!$B:$B,0),MATCH(R$1,StudiesInfo!$1:$1,0))</f>
        <v>months</v>
      </c>
      <c r="S1311" s="31" t="str">
        <f t="array" ref="S1311">INDEX(StudiesInfo!$1:$80,MATCH($E1311,StudiesInfo!$B:$B,0),MATCH(S$1,StudiesInfo!$1:$1,0))</f>
        <v>7, 14, 21, 28, 35</v>
      </c>
      <c r="T1311" s="31" t="str">
        <f t="array" ref="T1311">INDEX(StudiesInfo!$1:$80,MATCH($E1311,StudiesInfo!$B:$B,0),MATCH(T$1,StudiesInfo!$1:$1,0))</f>
        <v>5-15 days,
15 days +</v>
      </c>
      <c r="U1311" s="31">
        <f t="array" ref="U1311">INDEX(StudiesInfo!$1:$80,MATCH($E1311,StudiesInfo!$B:$B,0),MATCH(U$1,StudiesInfo!$1:$1,0))</f>
        <v>0</v>
      </c>
      <c r="V1311" s="31" t="str">
        <f t="array" ref="V1311">INDEX(StudiesInfo!$1:$80,MATCH($E1311,StudiesInfo!$B:$B,0),MATCH(V$1,StudiesInfo!$1:$1,0))</f>
        <v>Adult</v>
      </c>
      <c r="W1311" s="50">
        <f t="array" ref="W1311">INDEX(StudiesInfo!$1:$80,MATCH($E1311,StudiesInfo!$B:$B,0),MATCH(W$1,StudiesInfo!$1:$1,0))</f>
        <v>45752</v>
      </c>
      <c r="X1311" s="31" t="str">
        <f t="array" ref="X1311">INDEX(StudiesInfo!$1:$80,MATCH($E1311,StudiesInfo!$B:$B,0),MATCH(X$1,StudiesInfo!$1:$1,0))</f>
        <v>months</v>
      </c>
      <c r="Y1311" s="30" t="s">
        <v>582</v>
      </c>
      <c r="Z1311" s="30" t="s">
        <v>1145</v>
      </c>
      <c r="AA1311" s="30" t="s">
        <v>1294</v>
      </c>
      <c r="AD1311" s="33" t="s">
        <v>1284</v>
      </c>
      <c r="AF1311" s="30" t="s">
        <v>588</v>
      </c>
    </row>
    <row r="1312" ht="16.5" hidden="1" customHeight="1">
      <c r="A1312" s="30">
        <v>118.0</v>
      </c>
      <c r="B1312" s="31" t="str">
        <f t="array" ref="B1312">INDEX(StudiesInfo!$1:$80,MATCH($E1312,StudiesInfo!$B:$B,0),MATCH(B$1,StudiesInfo!$1:$1,0))</f>
        <v>Yes</v>
      </c>
      <c r="E1312" s="31" t="str">
        <f t="array" ref="E1312">INDEX(StudiesInfo!$1:$80,MATCH($A1312,StudiesInfo!$A:$A,0),MATCH(E$1,StudiesInfo!$1:$1,0))</f>
        <v>Umamaheswari et al., 2021</v>
      </c>
      <c r="F1312" s="31" t="str">
        <f t="array" ref="F1312">INDEX(StudiesInfo!$1:$80,MATCH($E1312,StudiesInfo!$B:$B,0),MATCH(F$1,StudiesInfo!$1:$1,0))</f>
        <v>94-107 nm</v>
      </c>
      <c r="G1312" s="31" t="str">
        <f t="array" ref="G1312">INDEX(StudiesInfo!$1:$80,MATCH($E1312,StudiesInfo!$B:$B,0),MATCH(G$1,StudiesInfo!$1:$1,0))</f>
        <v>nano</v>
      </c>
      <c r="H1312" s="31" t="str">
        <f t="array" ref="H1312">INDEX(StudiesInfo!$1:$80,MATCH($E1312,StudiesInfo!$B:$B,0),MATCH(H$1,StudiesInfo!$1:$1,0))</f>
        <v>Polystyrene (PS)</v>
      </c>
      <c r="I1312" s="31" t="str">
        <f t="array" ref="I1312">INDEX(StudiesInfo!$1:$80,MATCH($E1312,StudiesInfo!$B:$B,0),MATCH(I$1,StudiesInfo!$1:$1,0))</f>
        <v>Sphere</v>
      </c>
      <c r="J1312" s="32" t="str">
        <f t="array" ref="J1312">INDEX(StudiesInfo!$1:$80,MATCH($E1312,StudiesInfo!$B:$B,0),MATCH(J$1,StudiesInfo!$1:$1,0))</f>
        <v>Danio rerio</v>
      </c>
      <c r="K1312" s="31" t="str">
        <f t="array" ref="K1312">INDEX(StudiesInfo!$1:$80,MATCH($E1312,StudiesInfo!$B:$B,0),MATCH(K$1,StudiesInfo!$1:$1,0))</f>
        <v>M</v>
      </c>
      <c r="L1312" s="31" t="str">
        <f t="array" ref="L1312">INDEX(StudiesInfo!$1:$80,MATCH($E1312,StudiesInfo!$B:$B,0),MATCH(L$1,StudiesInfo!$1:$1,0))</f>
        <v>Water: Semi-static system</v>
      </c>
      <c r="M1312" s="31" t="str">
        <f t="array" ref="M1312">INDEX(StudiesInfo!$1:$80,MATCH($E1312,StudiesInfo!$B:$B,0),MATCH(M$1,StudiesInfo!$1:$1,0))</f>
        <v>Every 24h</v>
      </c>
      <c r="N1312" s="35" t="str">
        <f t="array" ref="N1312">INDEX(StudiesInfo!$1:$80,MATCH($E1312,StudiesInfo!$B:$B,0),MATCH(N$1,StudiesInfo!$1:$1,0))</f>
        <v>10, 100</v>
      </c>
      <c r="O1312" s="31" t="str">
        <f t="array" ref="O1312">INDEX(StudiesInfo!$1:$80,MATCH($E1312,StudiesInfo!$B:$B,0),MATCH(O$1,StudiesInfo!$1:$1,0))</f>
        <v>µg/L</v>
      </c>
      <c r="P1312" s="31" t="str">
        <f t="array" ref="P1312">INDEX(StudiesInfo!$1:$80,MATCH($E1312,StudiesInfo!$B:$B,0),MATCH(P$1,StudiesInfo!$1:$1,0))</f>
        <v>Adult</v>
      </c>
      <c r="Q1312" s="31">
        <f t="array" ref="Q1312">INDEX(StudiesInfo!$1:$80,MATCH($E1312,StudiesInfo!$B:$B,0),MATCH(Q$1,StudiesInfo!$1:$1,0))</f>
        <v>4</v>
      </c>
      <c r="R1312" s="31" t="str">
        <f t="array" ref="R1312">INDEX(StudiesInfo!$1:$80,MATCH($E1312,StudiesInfo!$B:$B,0),MATCH(R$1,StudiesInfo!$1:$1,0))</f>
        <v>months</v>
      </c>
      <c r="S1312" s="31" t="str">
        <f t="array" ref="S1312">INDEX(StudiesInfo!$1:$80,MATCH($E1312,StudiesInfo!$B:$B,0),MATCH(S$1,StudiesInfo!$1:$1,0))</f>
        <v>7, 14, 21, 28, 35</v>
      </c>
      <c r="T1312" s="31" t="str">
        <f t="array" ref="T1312">INDEX(StudiesInfo!$1:$80,MATCH($E1312,StudiesInfo!$B:$B,0),MATCH(T$1,StudiesInfo!$1:$1,0))</f>
        <v>5-15 days,
15 days +</v>
      </c>
      <c r="U1312" s="31">
        <f t="array" ref="U1312">INDEX(StudiesInfo!$1:$80,MATCH($E1312,StudiesInfo!$B:$B,0),MATCH(U$1,StudiesInfo!$1:$1,0))</f>
        <v>0</v>
      </c>
      <c r="V1312" s="31" t="str">
        <f t="array" ref="V1312">INDEX(StudiesInfo!$1:$80,MATCH($E1312,StudiesInfo!$B:$B,0),MATCH(V$1,StudiesInfo!$1:$1,0))</f>
        <v>Adult</v>
      </c>
      <c r="W1312" s="50">
        <f t="array" ref="W1312">INDEX(StudiesInfo!$1:$80,MATCH($E1312,StudiesInfo!$B:$B,0),MATCH(W$1,StudiesInfo!$1:$1,0))</f>
        <v>45752</v>
      </c>
      <c r="X1312" s="31" t="str">
        <f t="array" ref="X1312">INDEX(StudiesInfo!$1:$80,MATCH($E1312,StudiesInfo!$B:$B,0),MATCH(X$1,StudiesInfo!$1:$1,0))</f>
        <v>months</v>
      </c>
      <c r="Y1312" s="30" t="s">
        <v>582</v>
      </c>
      <c r="Z1312" s="30" t="s">
        <v>1145</v>
      </c>
      <c r="AA1312" s="30" t="s">
        <v>1294</v>
      </c>
      <c r="AD1312" s="33" t="s">
        <v>1285</v>
      </c>
      <c r="AF1312" s="30" t="s">
        <v>600</v>
      </c>
    </row>
    <row r="1313" ht="16.5" hidden="1" customHeight="1">
      <c r="A1313" s="30">
        <v>118.0</v>
      </c>
      <c r="B1313" s="31" t="str">
        <f t="array" ref="B1313">INDEX(StudiesInfo!$1:$80,MATCH($E1313,StudiesInfo!$B:$B,0),MATCH(B$1,StudiesInfo!$1:$1,0))</f>
        <v>Yes</v>
      </c>
      <c r="E1313" s="31" t="str">
        <f t="array" ref="E1313">INDEX(StudiesInfo!$1:$80,MATCH($A1313,StudiesInfo!$A:$A,0),MATCH(E$1,StudiesInfo!$1:$1,0))</f>
        <v>Umamaheswari et al., 2021</v>
      </c>
      <c r="F1313" s="31" t="str">
        <f t="array" ref="F1313">INDEX(StudiesInfo!$1:$80,MATCH($E1313,StudiesInfo!$B:$B,0),MATCH(F$1,StudiesInfo!$1:$1,0))</f>
        <v>94-107 nm</v>
      </c>
      <c r="G1313" s="31" t="str">
        <f t="array" ref="G1313">INDEX(StudiesInfo!$1:$80,MATCH($E1313,StudiesInfo!$B:$B,0),MATCH(G$1,StudiesInfo!$1:$1,0))</f>
        <v>nano</v>
      </c>
      <c r="H1313" s="31" t="str">
        <f t="array" ref="H1313">INDEX(StudiesInfo!$1:$80,MATCH($E1313,StudiesInfo!$B:$B,0),MATCH(H$1,StudiesInfo!$1:$1,0))</f>
        <v>Polystyrene (PS)</v>
      </c>
      <c r="I1313" s="31" t="str">
        <f t="array" ref="I1313">INDEX(StudiesInfo!$1:$80,MATCH($E1313,StudiesInfo!$B:$B,0),MATCH(I$1,StudiesInfo!$1:$1,0))</f>
        <v>Sphere</v>
      </c>
      <c r="J1313" s="32" t="str">
        <f t="array" ref="J1313">INDEX(StudiesInfo!$1:$80,MATCH($E1313,StudiesInfo!$B:$B,0),MATCH(J$1,StudiesInfo!$1:$1,0))</f>
        <v>Danio rerio</v>
      </c>
      <c r="K1313" s="31" t="str">
        <f t="array" ref="K1313">INDEX(StudiesInfo!$1:$80,MATCH($E1313,StudiesInfo!$B:$B,0),MATCH(K$1,StudiesInfo!$1:$1,0))</f>
        <v>M</v>
      </c>
      <c r="L1313" s="31" t="str">
        <f t="array" ref="L1313">INDEX(StudiesInfo!$1:$80,MATCH($E1313,StudiesInfo!$B:$B,0),MATCH(L$1,StudiesInfo!$1:$1,0))</f>
        <v>Water: Semi-static system</v>
      </c>
      <c r="M1313" s="31" t="str">
        <f t="array" ref="M1313">INDEX(StudiesInfo!$1:$80,MATCH($E1313,StudiesInfo!$B:$B,0),MATCH(M$1,StudiesInfo!$1:$1,0))</f>
        <v>Every 24h</v>
      </c>
      <c r="N1313" s="35" t="str">
        <f t="array" ref="N1313">INDEX(StudiesInfo!$1:$80,MATCH($E1313,StudiesInfo!$B:$B,0),MATCH(N$1,StudiesInfo!$1:$1,0))</f>
        <v>10, 100</v>
      </c>
      <c r="O1313" s="31" t="str">
        <f t="array" ref="O1313">INDEX(StudiesInfo!$1:$80,MATCH($E1313,StudiesInfo!$B:$B,0),MATCH(O$1,StudiesInfo!$1:$1,0))</f>
        <v>µg/L</v>
      </c>
      <c r="P1313" s="31" t="str">
        <f t="array" ref="P1313">INDEX(StudiesInfo!$1:$80,MATCH($E1313,StudiesInfo!$B:$B,0),MATCH(P$1,StudiesInfo!$1:$1,0))</f>
        <v>Adult</v>
      </c>
      <c r="Q1313" s="31">
        <f t="array" ref="Q1313">INDEX(StudiesInfo!$1:$80,MATCH($E1313,StudiesInfo!$B:$B,0),MATCH(Q$1,StudiesInfo!$1:$1,0))</f>
        <v>4</v>
      </c>
      <c r="R1313" s="31" t="str">
        <f t="array" ref="R1313">INDEX(StudiesInfo!$1:$80,MATCH($E1313,StudiesInfo!$B:$B,0),MATCH(R$1,StudiesInfo!$1:$1,0))</f>
        <v>months</v>
      </c>
      <c r="S1313" s="31" t="str">
        <f t="array" ref="S1313">INDEX(StudiesInfo!$1:$80,MATCH($E1313,StudiesInfo!$B:$B,0),MATCH(S$1,StudiesInfo!$1:$1,0))</f>
        <v>7, 14, 21, 28, 35</v>
      </c>
      <c r="T1313" s="31" t="str">
        <f t="array" ref="T1313">INDEX(StudiesInfo!$1:$80,MATCH($E1313,StudiesInfo!$B:$B,0),MATCH(T$1,StudiesInfo!$1:$1,0))</f>
        <v>5-15 days,
15 days +</v>
      </c>
      <c r="U1313" s="31">
        <f t="array" ref="U1313">INDEX(StudiesInfo!$1:$80,MATCH($E1313,StudiesInfo!$B:$B,0),MATCH(U$1,StudiesInfo!$1:$1,0))</f>
        <v>0</v>
      </c>
      <c r="V1313" s="31" t="str">
        <f t="array" ref="V1313">INDEX(StudiesInfo!$1:$80,MATCH($E1313,StudiesInfo!$B:$B,0),MATCH(V$1,StudiesInfo!$1:$1,0))</f>
        <v>Adult</v>
      </c>
      <c r="W1313" s="50">
        <f t="array" ref="W1313">INDEX(StudiesInfo!$1:$80,MATCH($E1313,StudiesInfo!$B:$B,0),MATCH(W$1,StudiesInfo!$1:$1,0))</f>
        <v>45752</v>
      </c>
      <c r="X1313" s="31" t="str">
        <f t="array" ref="X1313">INDEX(StudiesInfo!$1:$80,MATCH($E1313,StudiesInfo!$B:$B,0),MATCH(X$1,StudiesInfo!$1:$1,0))</f>
        <v>months</v>
      </c>
      <c r="Y1313" s="30" t="s">
        <v>582</v>
      </c>
      <c r="Z1313" s="30" t="s">
        <v>1145</v>
      </c>
      <c r="AA1313" s="30" t="s">
        <v>1294</v>
      </c>
      <c r="AD1313" s="33" t="s">
        <v>1286</v>
      </c>
      <c r="AF1313" s="30" t="s">
        <v>600</v>
      </c>
    </row>
    <row r="1314" ht="16.5" hidden="1" customHeight="1">
      <c r="A1314" s="30">
        <v>118.0</v>
      </c>
      <c r="B1314" s="31" t="str">
        <f t="array" ref="B1314">INDEX(StudiesInfo!$1:$80,MATCH($E1314,StudiesInfo!$B:$B,0),MATCH(B$1,StudiesInfo!$1:$1,0))</f>
        <v>Yes</v>
      </c>
      <c r="E1314" s="31" t="str">
        <f t="array" ref="E1314">INDEX(StudiesInfo!$1:$80,MATCH($A1314,StudiesInfo!$A:$A,0),MATCH(E$1,StudiesInfo!$1:$1,0))</f>
        <v>Umamaheswari et al., 2021</v>
      </c>
      <c r="F1314" s="31" t="str">
        <f t="array" ref="F1314">INDEX(StudiesInfo!$1:$80,MATCH($E1314,StudiesInfo!$B:$B,0),MATCH(F$1,StudiesInfo!$1:$1,0))</f>
        <v>94-107 nm</v>
      </c>
      <c r="G1314" s="31" t="str">
        <f t="array" ref="G1314">INDEX(StudiesInfo!$1:$80,MATCH($E1314,StudiesInfo!$B:$B,0),MATCH(G$1,StudiesInfo!$1:$1,0))</f>
        <v>nano</v>
      </c>
      <c r="H1314" s="31" t="str">
        <f t="array" ref="H1314">INDEX(StudiesInfo!$1:$80,MATCH($E1314,StudiesInfo!$B:$B,0),MATCH(H$1,StudiesInfo!$1:$1,0))</f>
        <v>Polystyrene (PS)</v>
      </c>
      <c r="I1314" s="31" t="str">
        <f t="array" ref="I1314">INDEX(StudiesInfo!$1:$80,MATCH($E1314,StudiesInfo!$B:$B,0),MATCH(I$1,StudiesInfo!$1:$1,0))</f>
        <v>Sphere</v>
      </c>
      <c r="J1314" s="32" t="str">
        <f t="array" ref="J1314">INDEX(StudiesInfo!$1:$80,MATCH($E1314,StudiesInfo!$B:$B,0),MATCH(J$1,StudiesInfo!$1:$1,0))</f>
        <v>Danio rerio</v>
      </c>
      <c r="K1314" s="31" t="str">
        <f t="array" ref="K1314">INDEX(StudiesInfo!$1:$80,MATCH($E1314,StudiesInfo!$B:$B,0),MATCH(K$1,StudiesInfo!$1:$1,0))</f>
        <v>M</v>
      </c>
      <c r="L1314" s="31" t="str">
        <f t="array" ref="L1314">INDEX(StudiesInfo!$1:$80,MATCH($E1314,StudiesInfo!$B:$B,0),MATCH(L$1,StudiesInfo!$1:$1,0))</f>
        <v>Water: Semi-static system</v>
      </c>
      <c r="M1314" s="31" t="str">
        <f t="array" ref="M1314">INDEX(StudiesInfo!$1:$80,MATCH($E1314,StudiesInfo!$B:$B,0),MATCH(M$1,StudiesInfo!$1:$1,0))</f>
        <v>Every 24h</v>
      </c>
      <c r="N1314" s="35" t="str">
        <f t="array" ref="N1314">INDEX(StudiesInfo!$1:$80,MATCH($E1314,StudiesInfo!$B:$B,0),MATCH(N$1,StudiesInfo!$1:$1,0))</f>
        <v>10, 100</v>
      </c>
      <c r="O1314" s="31" t="str">
        <f t="array" ref="O1314">INDEX(StudiesInfo!$1:$80,MATCH($E1314,StudiesInfo!$B:$B,0),MATCH(O$1,StudiesInfo!$1:$1,0))</f>
        <v>µg/L</v>
      </c>
      <c r="P1314" s="31" t="str">
        <f t="array" ref="P1314">INDEX(StudiesInfo!$1:$80,MATCH($E1314,StudiesInfo!$B:$B,0),MATCH(P$1,StudiesInfo!$1:$1,0))</f>
        <v>Adult</v>
      </c>
      <c r="Q1314" s="31">
        <f t="array" ref="Q1314">INDEX(StudiesInfo!$1:$80,MATCH($E1314,StudiesInfo!$B:$B,0),MATCH(Q$1,StudiesInfo!$1:$1,0))</f>
        <v>4</v>
      </c>
      <c r="R1314" s="31" t="str">
        <f t="array" ref="R1314">INDEX(StudiesInfo!$1:$80,MATCH($E1314,StudiesInfo!$B:$B,0),MATCH(R$1,StudiesInfo!$1:$1,0))</f>
        <v>months</v>
      </c>
      <c r="S1314" s="31" t="str">
        <f t="array" ref="S1314">INDEX(StudiesInfo!$1:$80,MATCH($E1314,StudiesInfo!$B:$B,0),MATCH(S$1,StudiesInfo!$1:$1,0))</f>
        <v>7, 14, 21, 28, 35</v>
      </c>
      <c r="T1314" s="31" t="str">
        <f t="array" ref="T1314">INDEX(StudiesInfo!$1:$80,MATCH($E1314,StudiesInfo!$B:$B,0),MATCH(T$1,StudiesInfo!$1:$1,0))</f>
        <v>5-15 days,
15 days +</v>
      </c>
      <c r="U1314" s="31">
        <f t="array" ref="U1314">INDEX(StudiesInfo!$1:$80,MATCH($E1314,StudiesInfo!$B:$B,0),MATCH(U$1,StudiesInfo!$1:$1,0))</f>
        <v>0</v>
      </c>
      <c r="V1314" s="31" t="str">
        <f t="array" ref="V1314">INDEX(StudiesInfo!$1:$80,MATCH($E1314,StudiesInfo!$B:$B,0),MATCH(V$1,StudiesInfo!$1:$1,0))</f>
        <v>Adult</v>
      </c>
      <c r="W1314" s="50">
        <f t="array" ref="W1314">INDEX(StudiesInfo!$1:$80,MATCH($E1314,StudiesInfo!$B:$B,0),MATCH(W$1,StudiesInfo!$1:$1,0))</f>
        <v>45752</v>
      </c>
      <c r="X1314" s="31" t="str">
        <f t="array" ref="X1314">INDEX(StudiesInfo!$1:$80,MATCH($E1314,StudiesInfo!$B:$B,0),MATCH(X$1,StudiesInfo!$1:$1,0))</f>
        <v>months</v>
      </c>
      <c r="Y1314" s="30" t="s">
        <v>582</v>
      </c>
      <c r="Z1314" s="30" t="s">
        <v>1145</v>
      </c>
      <c r="AA1314" s="30" t="s">
        <v>1294</v>
      </c>
      <c r="AD1314" s="33" t="s">
        <v>1287</v>
      </c>
      <c r="AF1314" s="30" t="s">
        <v>588</v>
      </c>
    </row>
    <row r="1315" ht="16.5" hidden="1" customHeight="1">
      <c r="A1315" s="30">
        <v>118.0</v>
      </c>
      <c r="B1315" s="31" t="str">
        <f t="array" ref="B1315">INDEX(StudiesInfo!$1:$80,MATCH($E1315,StudiesInfo!$B:$B,0),MATCH(B$1,StudiesInfo!$1:$1,0))</f>
        <v>Yes</v>
      </c>
      <c r="E1315" s="31" t="str">
        <f t="array" ref="E1315">INDEX(StudiesInfo!$1:$80,MATCH($A1315,StudiesInfo!$A:$A,0),MATCH(E$1,StudiesInfo!$1:$1,0))</f>
        <v>Umamaheswari et al., 2021</v>
      </c>
      <c r="F1315" s="31" t="str">
        <f t="array" ref="F1315">INDEX(StudiesInfo!$1:$80,MATCH($E1315,StudiesInfo!$B:$B,0),MATCH(F$1,StudiesInfo!$1:$1,0))</f>
        <v>94-107 nm</v>
      </c>
      <c r="G1315" s="31" t="str">
        <f t="array" ref="G1315">INDEX(StudiesInfo!$1:$80,MATCH($E1315,StudiesInfo!$B:$B,0),MATCH(G$1,StudiesInfo!$1:$1,0))</f>
        <v>nano</v>
      </c>
      <c r="H1315" s="31" t="str">
        <f t="array" ref="H1315">INDEX(StudiesInfo!$1:$80,MATCH($E1315,StudiesInfo!$B:$B,0),MATCH(H$1,StudiesInfo!$1:$1,0))</f>
        <v>Polystyrene (PS)</v>
      </c>
      <c r="I1315" s="31" t="str">
        <f t="array" ref="I1315">INDEX(StudiesInfo!$1:$80,MATCH($E1315,StudiesInfo!$B:$B,0),MATCH(I$1,StudiesInfo!$1:$1,0))</f>
        <v>Sphere</v>
      </c>
      <c r="J1315" s="32" t="str">
        <f t="array" ref="J1315">INDEX(StudiesInfo!$1:$80,MATCH($E1315,StudiesInfo!$B:$B,0),MATCH(J$1,StudiesInfo!$1:$1,0))</f>
        <v>Danio rerio</v>
      </c>
      <c r="K1315" s="31" t="str">
        <f t="array" ref="K1315">INDEX(StudiesInfo!$1:$80,MATCH($E1315,StudiesInfo!$B:$B,0),MATCH(K$1,StudiesInfo!$1:$1,0))</f>
        <v>M</v>
      </c>
      <c r="L1315" s="31" t="str">
        <f t="array" ref="L1315">INDEX(StudiesInfo!$1:$80,MATCH($E1315,StudiesInfo!$B:$B,0),MATCH(L$1,StudiesInfo!$1:$1,0))</f>
        <v>Water: Semi-static system</v>
      </c>
      <c r="M1315" s="31" t="str">
        <f t="array" ref="M1315">INDEX(StudiesInfo!$1:$80,MATCH($E1315,StudiesInfo!$B:$B,0),MATCH(M$1,StudiesInfo!$1:$1,0))</f>
        <v>Every 24h</v>
      </c>
      <c r="N1315" s="35" t="str">
        <f t="array" ref="N1315">INDEX(StudiesInfo!$1:$80,MATCH($E1315,StudiesInfo!$B:$B,0),MATCH(N$1,StudiesInfo!$1:$1,0))</f>
        <v>10, 100</v>
      </c>
      <c r="O1315" s="31" t="str">
        <f t="array" ref="O1315">INDEX(StudiesInfo!$1:$80,MATCH($E1315,StudiesInfo!$B:$B,0),MATCH(O$1,StudiesInfo!$1:$1,0))</f>
        <v>µg/L</v>
      </c>
      <c r="P1315" s="31" t="str">
        <f t="array" ref="P1315">INDEX(StudiesInfo!$1:$80,MATCH($E1315,StudiesInfo!$B:$B,0),MATCH(P$1,StudiesInfo!$1:$1,0))</f>
        <v>Adult</v>
      </c>
      <c r="Q1315" s="31">
        <f t="array" ref="Q1315">INDEX(StudiesInfo!$1:$80,MATCH($E1315,StudiesInfo!$B:$B,0),MATCH(Q$1,StudiesInfo!$1:$1,0))</f>
        <v>4</v>
      </c>
      <c r="R1315" s="31" t="str">
        <f t="array" ref="R1315">INDEX(StudiesInfo!$1:$80,MATCH($E1315,StudiesInfo!$B:$B,0),MATCH(R$1,StudiesInfo!$1:$1,0))</f>
        <v>months</v>
      </c>
      <c r="S1315" s="31" t="str">
        <f t="array" ref="S1315">INDEX(StudiesInfo!$1:$80,MATCH($E1315,StudiesInfo!$B:$B,0),MATCH(S$1,StudiesInfo!$1:$1,0))</f>
        <v>7, 14, 21, 28, 35</v>
      </c>
      <c r="T1315" s="31" t="str">
        <f t="array" ref="T1315">INDEX(StudiesInfo!$1:$80,MATCH($E1315,StudiesInfo!$B:$B,0),MATCH(T$1,StudiesInfo!$1:$1,0))</f>
        <v>5-15 days,
15 days +</v>
      </c>
      <c r="U1315" s="31">
        <f t="array" ref="U1315">INDEX(StudiesInfo!$1:$80,MATCH($E1315,StudiesInfo!$B:$B,0),MATCH(U$1,StudiesInfo!$1:$1,0))</f>
        <v>0</v>
      </c>
      <c r="V1315" s="31" t="str">
        <f t="array" ref="V1315">INDEX(StudiesInfo!$1:$80,MATCH($E1315,StudiesInfo!$B:$B,0),MATCH(V$1,StudiesInfo!$1:$1,0))</f>
        <v>Adult</v>
      </c>
      <c r="W1315" s="50">
        <f t="array" ref="W1315">INDEX(StudiesInfo!$1:$80,MATCH($E1315,StudiesInfo!$B:$B,0),MATCH(W$1,StudiesInfo!$1:$1,0))</f>
        <v>45752</v>
      </c>
      <c r="X1315" s="31" t="str">
        <f t="array" ref="X1315">INDEX(StudiesInfo!$1:$80,MATCH($E1315,StudiesInfo!$B:$B,0),MATCH(X$1,StudiesInfo!$1:$1,0))</f>
        <v>months</v>
      </c>
      <c r="Y1315" s="30" t="s">
        <v>582</v>
      </c>
      <c r="Z1315" s="30" t="s">
        <v>1145</v>
      </c>
      <c r="AA1315" s="30" t="s">
        <v>1294</v>
      </c>
      <c r="AD1315" s="33" t="s">
        <v>1288</v>
      </c>
      <c r="AF1315" s="30" t="s">
        <v>600</v>
      </c>
    </row>
    <row r="1316" ht="16.5" hidden="1" customHeight="1">
      <c r="A1316" s="30">
        <v>118.0</v>
      </c>
      <c r="B1316" s="31" t="str">
        <f t="array" ref="B1316">INDEX(StudiesInfo!$1:$80,MATCH($E1316,StudiesInfo!$B:$B,0),MATCH(B$1,StudiesInfo!$1:$1,0))</f>
        <v>Yes</v>
      </c>
      <c r="E1316" s="31" t="str">
        <f t="array" ref="E1316">INDEX(StudiesInfo!$1:$80,MATCH($A1316,StudiesInfo!$A:$A,0),MATCH(E$1,StudiesInfo!$1:$1,0))</f>
        <v>Umamaheswari et al., 2021</v>
      </c>
      <c r="F1316" s="31" t="str">
        <f t="array" ref="F1316">INDEX(StudiesInfo!$1:$80,MATCH($E1316,StudiesInfo!$B:$B,0),MATCH(F$1,StudiesInfo!$1:$1,0))</f>
        <v>94-107 nm</v>
      </c>
      <c r="G1316" s="31" t="str">
        <f t="array" ref="G1316">INDEX(StudiesInfo!$1:$80,MATCH($E1316,StudiesInfo!$B:$B,0),MATCH(G$1,StudiesInfo!$1:$1,0))</f>
        <v>nano</v>
      </c>
      <c r="H1316" s="31" t="str">
        <f t="array" ref="H1316">INDEX(StudiesInfo!$1:$80,MATCH($E1316,StudiesInfo!$B:$B,0),MATCH(H$1,StudiesInfo!$1:$1,0))</f>
        <v>Polystyrene (PS)</v>
      </c>
      <c r="I1316" s="31" t="str">
        <f t="array" ref="I1316">INDEX(StudiesInfo!$1:$80,MATCH($E1316,StudiesInfo!$B:$B,0),MATCH(I$1,StudiesInfo!$1:$1,0))</f>
        <v>Sphere</v>
      </c>
      <c r="J1316" s="32" t="str">
        <f t="array" ref="J1316">INDEX(StudiesInfo!$1:$80,MATCH($E1316,StudiesInfo!$B:$B,0),MATCH(J$1,StudiesInfo!$1:$1,0))</f>
        <v>Danio rerio</v>
      </c>
      <c r="K1316" s="31" t="str">
        <f t="array" ref="K1316">INDEX(StudiesInfo!$1:$80,MATCH($E1316,StudiesInfo!$B:$B,0),MATCH(K$1,StudiesInfo!$1:$1,0))</f>
        <v>M</v>
      </c>
      <c r="L1316" s="31" t="str">
        <f t="array" ref="L1316">INDEX(StudiesInfo!$1:$80,MATCH($E1316,StudiesInfo!$B:$B,0),MATCH(L$1,StudiesInfo!$1:$1,0))</f>
        <v>Water: Semi-static system</v>
      </c>
      <c r="M1316" s="31" t="str">
        <f t="array" ref="M1316">INDEX(StudiesInfo!$1:$80,MATCH($E1316,StudiesInfo!$B:$B,0),MATCH(M$1,StudiesInfo!$1:$1,0))</f>
        <v>Every 24h</v>
      </c>
      <c r="N1316" s="35" t="str">
        <f t="array" ref="N1316">INDEX(StudiesInfo!$1:$80,MATCH($E1316,StudiesInfo!$B:$B,0),MATCH(N$1,StudiesInfo!$1:$1,0))</f>
        <v>10, 100</v>
      </c>
      <c r="O1316" s="31" t="str">
        <f t="array" ref="O1316">INDEX(StudiesInfo!$1:$80,MATCH($E1316,StudiesInfo!$B:$B,0),MATCH(O$1,StudiesInfo!$1:$1,0))</f>
        <v>µg/L</v>
      </c>
      <c r="P1316" s="31" t="str">
        <f t="array" ref="P1316">INDEX(StudiesInfo!$1:$80,MATCH($E1316,StudiesInfo!$B:$B,0),MATCH(P$1,StudiesInfo!$1:$1,0))</f>
        <v>Adult</v>
      </c>
      <c r="Q1316" s="31">
        <f t="array" ref="Q1316">INDEX(StudiesInfo!$1:$80,MATCH($E1316,StudiesInfo!$B:$B,0),MATCH(Q$1,StudiesInfo!$1:$1,0))</f>
        <v>4</v>
      </c>
      <c r="R1316" s="31" t="str">
        <f t="array" ref="R1316">INDEX(StudiesInfo!$1:$80,MATCH($E1316,StudiesInfo!$B:$B,0),MATCH(R$1,StudiesInfo!$1:$1,0))</f>
        <v>months</v>
      </c>
      <c r="S1316" s="31" t="str">
        <f t="array" ref="S1316">INDEX(StudiesInfo!$1:$80,MATCH($E1316,StudiesInfo!$B:$B,0),MATCH(S$1,StudiesInfo!$1:$1,0))</f>
        <v>7, 14, 21, 28, 35</v>
      </c>
      <c r="T1316" s="31" t="str">
        <f t="array" ref="T1316">INDEX(StudiesInfo!$1:$80,MATCH($E1316,StudiesInfo!$B:$B,0),MATCH(T$1,StudiesInfo!$1:$1,0))</f>
        <v>5-15 days,
15 days +</v>
      </c>
      <c r="U1316" s="31">
        <f t="array" ref="U1316">INDEX(StudiesInfo!$1:$80,MATCH($E1316,StudiesInfo!$B:$B,0),MATCH(U$1,StudiesInfo!$1:$1,0))</f>
        <v>0</v>
      </c>
      <c r="V1316" s="31" t="str">
        <f t="array" ref="V1316">INDEX(StudiesInfo!$1:$80,MATCH($E1316,StudiesInfo!$B:$B,0),MATCH(V$1,StudiesInfo!$1:$1,0))</f>
        <v>Adult</v>
      </c>
      <c r="W1316" s="50">
        <f t="array" ref="W1316">INDEX(StudiesInfo!$1:$80,MATCH($E1316,StudiesInfo!$B:$B,0),MATCH(W$1,StudiesInfo!$1:$1,0))</f>
        <v>45752</v>
      </c>
      <c r="X1316" s="31" t="str">
        <f t="array" ref="X1316">INDEX(StudiesInfo!$1:$80,MATCH($E1316,StudiesInfo!$B:$B,0),MATCH(X$1,StudiesInfo!$1:$1,0))</f>
        <v>months</v>
      </c>
      <c r="Y1316" s="30" t="s">
        <v>582</v>
      </c>
      <c r="Z1316" s="30" t="s">
        <v>1145</v>
      </c>
      <c r="AA1316" s="30" t="s">
        <v>1294</v>
      </c>
      <c r="AD1316" s="33" t="s">
        <v>1289</v>
      </c>
      <c r="AF1316" s="30" t="s">
        <v>600</v>
      </c>
    </row>
    <row r="1317" ht="16.5" hidden="1" customHeight="1">
      <c r="A1317" s="30">
        <v>118.0</v>
      </c>
      <c r="B1317" s="31" t="str">
        <f t="array" ref="B1317">INDEX(StudiesInfo!$1:$80,MATCH($E1317,StudiesInfo!$B:$B,0),MATCH(B$1,StudiesInfo!$1:$1,0))</f>
        <v>Yes</v>
      </c>
      <c r="E1317" s="31" t="str">
        <f t="array" ref="E1317">INDEX(StudiesInfo!$1:$80,MATCH($A1317,StudiesInfo!$A:$A,0),MATCH(E$1,StudiesInfo!$1:$1,0))</f>
        <v>Umamaheswari et al., 2021</v>
      </c>
      <c r="F1317" s="31" t="str">
        <f t="array" ref="F1317">INDEX(StudiesInfo!$1:$80,MATCH($E1317,StudiesInfo!$B:$B,0),MATCH(F$1,StudiesInfo!$1:$1,0))</f>
        <v>94-107 nm</v>
      </c>
      <c r="G1317" s="31" t="str">
        <f t="array" ref="G1317">INDEX(StudiesInfo!$1:$80,MATCH($E1317,StudiesInfo!$B:$B,0),MATCH(G$1,StudiesInfo!$1:$1,0))</f>
        <v>nano</v>
      </c>
      <c r="H1317" s="31" t="str">
        <f t="array" ref="H1317">INDEX(StudiesInfo!$1:$80,MATCH($E1317,StudiesInfo!$B:$B,0),MATCH(H$1,StudiesInfo!$1:$1,0))</f>
        <v>Polystyrene (PS)</v>
      </c>
      <c r="I1317" s="31" t="str">
        <f t="array" ref="I1317">INDEX(StudiesInfo!$1:$80,MATCH($E1317,StudiesInfo!$B:$B,0),MATCH(I$1,StudiesInfo!$1:$1,0))</f>
        <v>Sphere</v>
      </c>
      <c r="J1317" s="32" t="str">
        <f t="array" ref="J1317">INDEX(StudiesInfo!$1:$80,MATCH($E1317,StudiesInfo!$B:$B,0),MATCH(J$1,StudiesInfo!$1:$1,0))</f>
        <v>Danio rerio</v>
      </c>
      <c r="K1317" s="31" t="str">
        <f t="array" ref="K1317">INDEX(StudiesInfo!$1:$80,MATCH($E1317,StudiesInfo!$B:$B,0),MATCH(K$1,StudiesInfo!$1:$1,0))</f>
        <v>M</v>
      </c>
      <c r="L1317" s="31" t="str">
        <f t="array" ref="L1317">INDEX(StudiesInfo!$1:$80,MATCH($E1317,StudiesInfo!$B:$B,0),MATCH(L$1,StudiesInfo!$1:$1,0))</f>
        <v>Water: Semi-static system</v>
      </c>
      <c r="M1317" s="31" t="str">
        <f t="array" ref="M1317">INDEX(StudiesInfo!$1:$80,MATCH($E1317,StudiesInfo!$B:$B,0),MATCH(M$1,StudiesInfo!$1:$1,0))</f>
        <v>Every 24h</v>
      </c>
      <c r="N1317" s="35" t="str">
        <f t="array" ref="N1317">INDEX(StudiesInfo!$1:$80,MATCH($E1317,StudiesInfo!$B:$B,0),MATCH(N$1,StudiesInfo!$1:$1,0))</f>
        <v>10, 100</v>
      </c>
      <c r="O1317" s="31" t="str">
        <f t="array" ref="O1317">INDEX(StudiesInfo!$1:$80,MATCH($E1317,StudiesInfo!$B:$B,0),MATCH(O$1,StudiesInfo!$1:$1,0))</f>
        <v>µg/L</v>
      </c>
      <c r="P1317" s="31" t="str">
        <f t="array" ref="P1317">INDEX(StudiesInfo!$1:$80,MATCH($E1317,StudiesInfo!$B:$B,0),MATCH(P$1,StudiesInfo!$1:$1,0))</f>
        <v>Adult</v>
      </c>
      <c r="Q1317" s="31">
        <f t="array" ref="Q1317">INDEX(StudiesInfo!$1:$80,MATCH($E1317,StudiesInfo!$B:$B,0),MATCH(Q$1,StudiesInfo!$1:$1,0))</f>
        <v>4</v>
      </c>
      <c r="R1317" s="31" t="str">
        <f t="array" ref="R1317">INDEX(StudiesInfo!$1:$80,MATCH($E1317,StudiesInfo!$B:$B,0),MATCH(R$1,StudiesInfo!$1:$1,0))</f>
        <v>months</v>
      </c>
      <c r="S1317" s="31" t="str">
        <f t="array" ref="S1317">INDEX(StudiesInfo!$1:$80,MATCH($E1317,StudiesInfo!$B:$B,0),MATCH(S$1,StudiesInfo!$1:$1,0))</f>
        <v>7, 14, 21, 28, 35</v>
      </c>
      <c r="T1317" s="31" t="str">
        <f t="array" ref="T1317">INDEX(StudiesInfo!$1:$80,MATCH($E1317,StudiesInfo!$B:$B,0),MATCH(T$1,StudiesInfo!$1:$1,0))</f>
        <v>5-15 days,
15 days +</v>
      </c>
      <c r="U1317" s="31">
        <f t="array" ref="U1317">INDEX(StudiesInfo!$1:$80,MATCH($E1317,StudiesInfo!$B:$B,0),MATCH(U$1,StudiesInfo!$1:$1,0))</f>
        <v>0</v>
      </c>
      <c r="V1317" s="31" t="str">
        <f t="array" ref="V1317">INDEX(StudiesInfo!$1:$80,MATCH($E1317,StudiesInfo!$B:$B,0),MATCH(V$1,StudiesInfo!$1:$1,0))</f>
        <v>Adult</v>
      </c>
      <c r="W1317" s="50">
        <f t="array" ref="W1317">INDEX(StudiesInfo!$1:$80,MATCH($E1317,StudiesInfo!$B:$B,0),MATCH(W$1,StudiesInfo!$1:$1,0))</f>
        <v>45752</v>
      </c>
      <c r="X1317" s="31" t="str">
        <f t="array" ref="X1317">INDEX(StudiesInfo!$1:$80,MATCH($E1317,StudiesInfo!$B:$B,0),MATCH(X$1,StudiesInfo!$1:$1,0))</f>
        <v>months</v>
      </c>
      <c r="Y1317" s="30" t="s">
        <v>582</v>
      </c>
      <c r="Z1317" s="30" t="s">
        <v>1145</v>
      </c>
      <c r="AA1317" s="30" t="s">
        <v>1294</v>
      </c>
      <c r="AD1317" s="33" t="s">
        <v>1290</v>
      </c>
      <c r="AF1317" s="30" t="s">
        <v>588</v>
      </c>
    </row>
    <row r="1318" ht="16.5" hidden="1" customHeight="1">
      <c r="A1318" s="30">
        <v>118.0</v>
      </c>
      <c r="B1318" s="31" t="str">
        <f t="array" ref="B1318">INDEX(StudiesInfo!$1:$80,MATCH($E1318,StudiesInfo!$B:$B,0),MATCH(B$1,StudiesInfo!$1:$1,0))</f>
        <v>Yes</v>
      </c>
      <c r="E1318" s="31" t="str">
        <f t="array" ref="E1318">INDEX(StudiesInfo!$1:$80,MATCH($A1318,StudiesInfo!$A:$A,0),MATCH(E$1,StudiesInfo!$1:$1,0))</f>
        <v>Umamaheswari et al., 2021</v>
      </c>
      <c r="F1318" s="31" t="str">
        <f t="array" ref="F1318">INDEX(StudiesInfo!$1:$80,MATCH($E1318,StudiesInfo!$B:$B,0),MATCH(F$1,StudiesInfo!$1:$1,0))</f>
        <v>94-107 nm</v>
      </c>
      <c r="G1318" s="31" t="str">
        <f t="array" ref="G1318">INDEX(StudiesInfo!$1:$80,MATCH($E1318,StudiesInfo!$B:$B,0),MATCH(G$1,StudiesInfo!$1:$1,0))</f>
        <v>nano</v>
      </c>
      <c r="H1318" s="31" t="str">
        <f t="array" ref="H1318">INDEX(StudiesInfo!$1:$80,MATCH($E1318,StudiesInfo!$B:$B,0),MATCH(H$1,StudiesInfo!$1:$1,0))</f>
        <v>Polystyrene (PS)</v>
      </c>
      <c r="I1318" s="31" t="str">
        <f t="array" ref="I1318">INDEX(StudiesInfo!$1:$80,MATCH($E1318,StudiesInfo!$B:$B,0),MATCH(I$1,StudiesInfo!$1:$1,0))</f>
        <v>Sphere</v>
      </c>
      <c r="J1318" s="32" t="str">
        <f t="array" ref="J1318">INDEX(StudiesInfo!$1:$80,MATCH($E1318,StudiesInfo!$B:$B,0),MATCH(J$1,StudiesInfo!$1:$1,0))</f>
        <v>Danio rerio</v>
      </c>
      <c r="K1318" s="31" t="str">
        <f t="array" ref="K1318">INDEX(StudiesInfo!$1:$80,MATCH($E1318,StudiesInfo!$B:$B,0),MATCH(K$1,StudiesInfo!$1:$1,0))</f>
        <v>M</v>
      </c>
      <c r="L1318" s="31" t="str">
        <f t="array" ref="L1318">INDEX(StudiesInfo!$1:$80,MATCH($E1318,StudiesInfo!$B:$B,0),MATCH(L$1,StudiesInfo!$1:$1,0))</f>
        <v>Water: Semi-static system</v>
      </c>
      <c r="M1318" s="31" t="str">
        <f t="array" ref="M1318">INDEX(StudiesInfo!$1:$80,MATCH($E1318,StudiesInfo!$B:$B,0),MATCH(M$1,StudiesInfo!$1:$1,0))</f>
        <v>Every 24h</v>
      </c>
      <c r="N1318" s="35" t="str">
        <f t="array" ref="N1318">INDEX(StudiesInfo!$1:$80,MATCH($E1318,StudiesInfo!$B:$B,0),MATCH(N$1,StudiesInfo!$1:$1,0))</f>
        <v>10, 100</v>
      </c>
      <c r="O1318" s="31" t="str">
        <f t="array" ref="O1318">INDEX(StudiesInfo!$1:$80,MATCH($E1318,StudiesInfo!$B:$B,0),MATCH(O$1,StudiesInfo!$1:$1,0))</f>
        <v>µg/L</v>
      </c>
      <c r="P1318" s="31" t="str">
        <f t="array" ref="P1318">INDEX(StudiesInfo!$1:$80,MATCH($E1318,StudiesInfo!$B:$B,0),MATCH(P$1,StudiesInfo!$1:$1,0))</f>
        <v>Adult</v>
      </c>
      <c r="Q1318" s="31">
        <f t="array" ref="Q1318">INDEX(StudiesInfo!$1:$80,MATCH($E1318,StudiesInfo!$B:$B,0),MATCH(Q$1,StudiesInfo!$1:$1,0))</f>
        <v>4</v>
      </c>
      <c r="R1318" s="31" t="str">
        <f t="array" ref="R1318">INDEX(StudiesInfo!$1:$80,MATCH($E1318,StudiesInfo!$B:$B,0),MATCH(R$1,StudiesInfo!$1:$1,0))</f>
        <v>months</v>
      </c>
      <c r="S1318" s="31" t="str">
        <f t="array" ref="S1318">INDEX(StudiesInfo!$1:$80,MATCH($E1318,StudiesInfo!$B:$B,0),MATCH(S$1,StudiesInfo!$1:$1,0))</f>
        <v>7, 14, 21, 28, 35</v>
      </c>
      <c r="T1318" s="31" t="str">
        <f t="array" ref="T1318">INDEX(StudiesInfo!$1:$80,MATCH($E1318,StudiesInfo!$B:$B,0),MATCH(T$1,StudiesInfo!$1:$1,0))</f>
        <v>5-15 days,
15 days +</v>
      </c>
      <c r="U1318" s="31">
        <f t="array" ref="U1318">INDEX(StudiesInfo!$1:$80,MATCH($E1318,StudiesInfo!$B:$B,0),MATCH(U$1,StudiesInfo!$1:$1,0))</f>
        <v>0</v>
      </c>
      <c r="V1318" s="31" t="str">
        <f t="array" ref="V1318">INDEX(StudiesInfo!$1:$80,MATCH($E1318,StudiesInfo!$B:$B,0),MATCH(V$1,StudiesInfo!$1:$1,0))</f>
        <v>Adult</v>
      </c>
      <c r="W1318" s="50">
        <f t="array" ref="W1318">INDEX(StudiesInfo!$1:$80,MATCH($E1318,StudiesInfo!$B:$B,0),MATCH(W$1,StudiesInfo!$1:$1,0))</f>
        <v>45752</v>
      </c>
      <c r="X1318" s="31" t="str">
        <f t="array" ref="X1318">INDEX(StudiesInfo!$1:$80,MATCH($E1318,StudiesInfo!$B:$B,0),MATCH(X$1,StudiesInfo!$1:$1,0))</f>
        <v>months</v>
      </c>
      <c r="Y1318" s="30" t="s">
        <v>582</v>
      </c>
      <c r="Z1318" s="30" t="s">
        <v>1145</v>
      </c>
      <c r="AA1318" s="30" t="s">
        <v>1294</v>
      </c>
      <c r="AD1318" s="33" t="s">
        <v>1291</v>
      </c>
      <c r="AF1318" s="30" t="s">
        <v>600</v>
      </c>
    </row>
    <row r="1319" ht="16.5" hidden="1" customHeight="1">
      <c r="A1319" s="30">
        <v>118.0</v>
      </c>
      <c r="B1319" s="31" t="str">
        <f t="array" ref="B1319">INDEX(StudiesInfo!$1:$80,MATCH($E1319,StudiesInfo!$B:$B,0),MATCH(B$1,StudiesInfo!$1:$1,0))</f>
        <v>Yes</v>
      </c>
      <c r="E1319" s="31" t="str">
        <f t="array" ref="E1319">INDEX(StudiesInfo!$1:$80,MATCH($A1319,StudiesInfo!$A:$A,0),MATCH(E$1,StudiesInfo!$1:$1,0))</f>
        <v>Umamaheswari et al., 2021</v>
      </c>
      <c r="F1319" s="31" t="str">
        <f t="array" ref="F1319">INDEX(StudiesInfo!$1:$80,MATCH($E1319,StudiesInfo!$B:$B,0),MATCH(F$1,StudiesInfo!$1:$1,0))</f>
        <v>94-107 nm</v>
      </c>
      <c r="G1319" s="31" t="str">
        <f t="array" ref="G1319">INDEX(StudiesInfo!$1:$80,MATCH($E1319,StudiesInfo!$B:$B,0),MATCH(G$1,StudiesInfo!$1:$1,0))</f>
        <v>nano</v>
      </c>
      <c r="H1319" s="31" t="str">
        <f t="array" ref="H1319">INDEX(StudiesInfo!$1:$80,MATCH($E1319,StudiesInfo!$B:$B,0),MATCH(H$1,StudiesInfo!$1:$1,0))</f>
        <v>Polystyrene (PS)</v>
      </c>
      <c r="I1319" s="31" t="str">
        <f t="array" ref="I1319">INDEX(StudiesInfo!$1:$80,MATCH($E1319,StudiesInfo!$B:$B,0),MATCH(I$1,StudiesInfo!$1:$1,0))</f>
        <v>Sphere</v>
      </c>
      <c r="J1319" s="32" t="str">
        <f t="array" ref="J1319">INDEX(StudiesInfo!$1:$80,MATCH($E1319,StudiesInfo!$B:$B,0),MATCH(J$1,StudiesInfo!$1:$1,0))</f>
        <v>Danio rerio</v>
      </c>
      <c r="K1319" s="31" t="str">
        <f t="array" ref="K1319">INDEX(StudiesInfo!$1:$80,MATCH($E1319,StudiesInfo!$B:$B,0),MATCH(K$1,StudiesInfo!$1:$1,0))</f>
        <v>M</v>
      </c>
      <c r="L1319" s="31" t="str">
        <f t="array" ref="L1319">INDEX(StudiesInfo!$1:$80,MATCH($E1319,StudiesInfo!$B:$B,0),MATCH(L$1,StudiesInfo!$1:$1,0))</f>
        <v>Water: Semi-static system</v>
      </c>
      <c r="M1319" s="31" t="str">
        <f t="array" ref="M1319">INDEX(StudiesInfo!$1:$80,MATCH($E1319,StudiesInfo!$B:$B,0),MATCH(M$1,StudiesInfo!$1:$1,0))</f>
        <v>Every 24h</v>
      </c>
      <c r="N1319" s="35" t="str">
        <f t="array" ref="N1319">INDEX(StudiesInfo!$1:$80,MATCH($E1319,StudiesInfo!$B:$B,0),MATCH(N$1,StudiesInfo!$1:$1,0))</f>
        <v>10, 100</v>
      </c>
      <c r="O1319" s="31" t="str">
        <f t="array" ref="O1319">INDEX(StudiesInfo!$1:$80,MATCH($E1319,StudiesInfo!$B:$B,0),MATCH(O$1,StudiesInfo!$1:$1,0))</f>
        <v>µg/L</v>
      </c>
      <c r="P1319" s="31" t="str">
        <f t="array" ref="P1319">INDEX(StudiesInfo!$1:$80,MATCH($E1319,StudiesInfo!$B:$B,0),MATCH(P$1,StudiesInfo!$1:$1,0))</f>
        <v>Adult</v>
      </c>
      <c r="Q1319" s="31">
        <f t="array" ref="Q1319">INDEX(StudiesInfo!$1:$80,MATCH($E1319,StudiesInfo!$B:$B,0),MATCH(Q$1,StudiesInfo!$1:$1,0))</f>
        <v>4</v>
      </c>
      <c r="R1319" s="31" t="str">
        <f t="array" ref="R1319">INDEX(StudiesInfo!$1:$80,MATCH($E1319,StudiesInfo!$B:$B,0),MATCH(R$1,StudiesInfo!$1:$1,0))</f>
        <v>months</v>
      </c>
      <c r="S1319" s="31" t="str">
        <f t="array" ref="S1319">INDEX(StudiesInfo!$1:$80,MATCH($E1319,StudiesInfo!$B:$B,0),MATCH(S$1,StudiesInfo!$1:$1,0))</f>
        <v>7, 14, 21, 28, 35</v>
      </c>
      <c r="T1319" s="31" t="str">
        <f t="array" ref="T1319">INDEX(StudiesInfo!$1:$80,MATCH($E1319,StudiesInfo!$B:$B,0),MATCH(T$1,StudiesInfo!$1:$1,0))</f>
        <v>5-15 days,
15 days +</v>
      </c>
      <c r="U1319" s="31">
        <f t="array" ref="U1319">INDEX(StudiesInfo!$1:$80,MATCH($E1319,StudiesInfo!$B:$B,0),MATCH(U$1,StudiesInfo!$1:$1,0))</f>
        <v>0</v>
      </c>
      <c r="V1319" s="31" t="str">
        <f t="array" ref="V1319">INDEX(StudiesInfo!$1:$80,MATCH($E1319,StudiesInfo!$B:$B,0),MATCH(V$1,StudiesInfo!$1:$1,0))</f>
        <v>Adult</v>
      </c>
      <c r="W1319" s="50">
        <f t="array" ref="W1319">INDEX(StudiesInfo!$1:$80,MATCH($E1319,StudiesInfo!$B:$B,0),MATCH(W$1,StudiesInfo!$1:$1,0))</f>
        <v>45752</v>
      </c>
      <c r="X1319" s="31" t="str">
        <f t="array" ref="X1319">INDEX(StudiesInfo!$1:$80,MATCH($E1319,StudiesInfo!$B:$B,0),MATCH(X$1,StudiesInfo!$1:$1,0))</f>
        <v>months</v>
      </c>
      <c r="Y1319" s="30" t="s">
        <v>582</v>
      </c>
      <c r="Z1319" s="30" t="s">
        <v>1145</v>
      </c>
      <c r="AA1319" s="30" t="s">
        <v>1294</v>
      </c>
      <c r="AD1319" s="33" t="s">
        <v>1292</v>
      </c>
      <c r="AF1319" s="30" t="s">
        <v>600</v>
      </c>
    </row>
    <row r="1320" ht="16.5" hidden="1" customHeight="1">
      <c r="A1320" s="30">
        <v>118.0</v>
      </c>
      <c r="B1320" s="31" t="str">
        <f t="array" ref="B1320">INDEX(StudiesInfo!$1:$80,MATCH($E1320,StudiesInfo!$B:$B,0),MATCH(B$1,StudiesInfo!$1:$1,0))</f>
        <v>Yes</v>
      </c>
      <c r="E1320" s="31" t="str">
        <f t="array" ref="E1320">INDEX(StudiesInfo!$1:$80,MATCH($A1320,StudiesInfo!$A:$A,0),MATCH(E$1,StudiesInfo!$1:$1,0))</f>
        <v>Umamaheswari et al., 2021</v>
      </c>
      <c r="F1320" s="31" t="str">
        <f t="array" ref="F1320">INDEX(StudiesInfo!$1:$80,MATCH($E1320,StudiesInfo!$B:$B,0),MATCH(F$1,StudiesInfo!$1:$1,0))</f>
        <v>94-107 nm</v>
      </c>
      <c r="G1320" s="31" t="str">
        <f t="array" ref="G1320">INDEX(StudiesInfo!$1:$80,MATCH($E1320,StudiesInfo!$B:$B,0),MATCH(G$1,StudiesInfo!$1:$1,0))</f>
        <v>nano</v>
      </c>
      <c r="H1320" s="31" t="str">
        <f t="array" ref="H1320">INDEX(StudiesInfo!$1:$80,MATCH($E1320,StudiesInfo!$B:$B,0),MATCH(H$1,StudiesInfo!$1:$1,0))</f>
        <v>Polystyrene (PS)</v>
      </c>
      <c r="I1320" s="31" t="str">
        <f t="array" ref="I1320">INDEX(StudiesInfo!$1:$80,MATCH($E1320,StudiesInfo!$B:$B,0),MATCH(I$1,StudiesInfo!$1:$1,0))</f>
        <v>Sphere</v>
      </c>
      <c r="J1320" s="32" t="str">
        <f t="array" ref="J1320">INDEX(StudiesInfo!$1:$80,MATCH($E1320,StudiesInfo!$B:$B,0),MATCH(J$1,StudiesInfo!$1:$1,0))</f>
        <v>Danio rerio</v>
      </c>
      <c r="K1320" s="31" t="str">
        <f t="array" ref="K1320">INDEX(StudiesInfo!$1:$80,MATCH($E1320,StudiesInfo!$B:$B,0),MATCH(K$1,StudiesInfo!$1:$1,0))</f>
        <v>M</v>
      </c>
      <c r="L1320" s="31" t="str">
        <f t="array" ref="L1320">INDEX(StudiesInfo!$1:$80,MATCH($E1320,StudiesInfo!$B:$B,0),MATCH(L$1,StudiesInfo!$1:$1,0))</f>
        <v>Water: Semi-static system</v>
      </c>
      <c r="M1320" s="31" t="str">
        <f t="array" ref="M1320">INDEX(StudiesInfo!$1:$80,MATCH($E1320,StudiesInfo!$B:$B,0),MATCH(M$1,StudiesInfo!$1:$1,0))</f>
        <v>Every 24h</v>
      </c>
      <c r="N1320" s="35" t="str">
        <f t="array" ref="N1320">INDEX(StudiesInfo!$1:$80,MATCH($E1320,StudiesInfo!$B:$B,0),MATCH(N$1,StudiesInfo!$1:$1,0))</f>
        <v>10, 100</v>
      </c>
      <c r="O1320" s="31" t="str">
        <f t="array" ref="O1320">INDEX(StudiesInfo!$1:$80,MATCH($E1320,StudiesInfo!$B:$B,0),MATCH(O$1,StudiesInfo!$1:$1,0))</f>
        <v>µg/L</v>
      </c>
      <c r="P1320" s="31" t="str">
        <f t="array" ref="P1320">INDEX(StudiesInfo!$1:$80,MATCH($E1320,StudiesInfo!$B:$B,0),MATCH(P$1,StudiesInfo!$1:$1,0))</f>
        <v>Adult</v>
      </c>
      <c r="Q1320" s="31">
        <f t="array" ref="Q1320">INDEX(StudiesInfo!$1:$80,MATCH($E1320,StudiesInfo!$B:$B,0),MATCH(Q$1,StudiesInfo!$1:$1,0))</f>
        <v>4</v>
      </c>
      <c r="R1320" s="31" t="str">
        <f t="array" ref="R1320">INDEX(StudiesInfo!$1:$80,MATCH($E1320,StudiesInfo!$B:$B,0),MATCH(R$1,StudiesInfo!$1:$1,0))</f>
        <v>months</v>
      </c>
      <c r="S1320" s="31" t="str">
        <f t="array" ref="S1320">INDEX(StudiesInfo!$1:$80,MATCH($E1320,StudiesInfo!$B:$B,0),MATCH(S$1,StudiesInfo!$1:$1,0))</f>
        <v>7, 14, 21, 28, 35</v>
      </c>
      <c r="T1320" s="31" t="str">
        <f t="array" ref="T1320">INDEX(StudiesInfo!$1:$80,MATCH($E1320,StudiesInfo!$B:$B,0),MATCH(T$1,StudiesInfo!$1:$1,0))</f>
        <v>5-15 days,
15 days +</v>
      </c>
      <c r="U1320" s="31">
        <f t="array" ref="U1320">INDEX(StudiesInfo!$1:$80,MATCH($E1320,StudiesInfo!$B:$B,0),MATCH(U$1,StudiesInfo!$1:$1,0))</f>
        <v>0</v>
      </c>
      <c r="V1320" s="31" t="str">
        <f t="array" ref="V1320">INDEX(StudiesInfo!$1:$80,MATCH($E1320,StudiesInfo!$B:$B,0),MATCH(V$1,StudiesInfo!$1:$1,0))</f>
        <v>Adult</v>
      </c>
      <c r="W1320" s="50">
        <f t="array" ref="W1320">INDEX(StudiesInfo!$1:$80,MATCH($E1320,StudiesInfo!$B:$B,0),MATCH(W$1,StudiesInfo!$1:$1,0))</f>
        <v>45752</v>
      </c>
      <c r="X1320" s="31" t="str">
        <f t="array" ref="X1320">INDEX(StudiesInfo!$1:$80,MATCH($E1320,StudiesInfo!$B:$B,0),MATCH(X$1,StudiesInfo!$1:$1,0))</f>
        <v>months</v>
      </c>
      <c r="Y1320" s="30" t="s">
        <v>582</v>
      </c>
      <c r="Z1320" s="30" t="s">
        <v>1145</v>
      </c>
      <c r="AA1320" s="30" t="s">
        <v>1295</v>
      </c>
      <c r="AC1320" s="30" t="s">
        <v>1296</v>
      </c>
      <c r="AD1320" s="33" t="s">
        <v>1279</v>
      </c>
      <c r="AF1320" s="30" t="s">
        <v>588</v>
      </c>
    </row>
    <row r="1321" ht="16.5" hidden="1" customHeight="1">
      <c r="A1321" s="30">
        <v>118.0</v>
      </c>
      <c r="B1321" s="31" t="str">
        <f t="array" ref="B1321">INDEX(StudiesInfo!$1:$80,MATCH($E1321,StudiesInfo!$B:$B,0),MATCH(B$1,StudiesInfo!$1:$1,0))</f>
        <v>Yes</v>
      </c>
      <c r="E1321" s="31" t="str">
        <f t="array" ref="E1321">INDEX(StudiesInfo!$1:$80,MATCH($A1321,StudiesInfo!$A:$A,0),MATCH(E$1,StudiesInfo!$1:$1,0))</f>
        <v>Umamaheswari et al., 2021</v>
      </c>
      <c r="F1321" s="31" t="str">
        <f t="array" ref="F1321">INDEX(StudiesInfo!$1:$80,MATCH($E1321,StudiesInfo!$B:$B,0),MATCH(F$1,StudiesInfo!$1:$1,0))</f>
        <v>94-107 nm</v>
      </c>
      <c r="G1321" s="31" t="str">
        <f t="array" ref="G1321">INDEX(StudiesInfo!$1:$80,MATCH($E1321,StudiesInfo!$B:$B,0),MATCH(G$1,StudiesInfo!$1:$1,0))</f>
        <v>nano</v>
      </c>
      <c r="H1321" s="31" t="str">
        <f t="array" ref="H1321">INDEX(StudiesInfo!$1:$80,MATCH($E1321,StudiesInfo!$B:$B,0),MATCH(H$1,StudiesInfo!$1:$1,0))</f>
        <v>Polystyrene (PS)</v>
      </c>
      <c r="I1321" s="31" t="str">
        <f t="array" ref="I1321">INDEX(StudiesInfo!$1:$80,MATCH($E1321,StudiesInfo!$B:$B,0),MATCH(I$1,StudiesInfo!$1:$1,0))</f>
        <v>Sphere</v>
      </c>
      <c r="J1321" s="32" t="str">
        <f t="array" ref="J1321">INDEX(StudiesInfo!$1:$80,MATCH($E1321,StudiesInfo!$B:$B,0),MATCH(J$1,StudiesInfo!$1:$1,0))</f>
        <v>Danio rerio</v>
      </c>
      <c r="K1321" s="31" t="str">
        <f t="array" ref="K1321">INDEX(StudiesInfo!$1:$80,MATCH($E1321,StudiesInfo!$B:$B,0),MATCH(K$1,StudiesInfo!$1:$1,0))</f>
        <v>M</v>
      </c>
      <c r="L1321" s="31" t="str">
        <f t="array" ref="L1321">INDEX(StudiesInfo!$1:$80,MATCH($E1321,StudiesInfo!$B:$B,0),MATCH(L$1,StudiesInfo!$1:$1,0))</f>
        <v>Water: Semi-static system</v>
      </c>
      <c r="M1321" s="31" t="str">
        <f t="array" ref="M1321">INDEX(StudiesInfo!$1:$80,MATCH($E1321,StudiesInfo!$B:$B,0),MATCH(M$1,StudiesInfo!$1:$1,0))</f>
        <v>Every 24h</v>
      </c>
      <c r="N1321" s="35" t="str">
        <f t="array" ref="N1321">INDEX(StudiesInfo!$1:$80,MATCH($E1321,StudiesInfo!$B:$B,0),MATCH(N$1,StudiesInfo!$1:$1,0))</f>
        <v>10, 100</v>
      </c>
      <c r="O1321" s="31" t="str">
        <f t="array" ref="O1321">INDEX(StudiesInfo!$1:$80,MATCH($E1321,StudiesInfo!$B:$B,0),MATCH(O$1,StudiesInfo!$1:$1,0))</f>
        <v>µg/L</v>
      </c>
      <c r="P1321" s="31" t="str">
        <f t="array" ref="P1321">INDEX(StudiesInfo!$1:$80,MATCH($E1321,StudiesInfo!$B:$B,0),MATCH(P$1,StudiesInfo!$1:$1,0))</f>
        <v>Adult</v>
      </c>
      <c r="Q1321" s="31">
        <f t="array" ref="Q1321">INDEX(StudiesInfo!$1:$80,MATCH($E1321,StudiesInfo!$B:$B,0),MATCH(Q$1,StudiesInfo!$1:$1,0))</f>
        <v>4</v>
      </c>
      <c r="R1321" s="31" t="str">
        <f t="array" ref="R1321">INDEX(StudiesInfo!$1:$80,MATCH($E1321,StudiesInfo!$B:$B,0),MATCH(R$1,StudiesInfo!$1:$1,0))</f>
        <v>months</v>
      </c>
      <c r="S1321" s="31" t="str">
        <f t="array" ref="S1321">INDEX(StudiesInfo!$1:$80,MATCH($E1321,StudiesInfo!$B:$B,0),MATCH(S$1,StudiesInfo!$1:$1,0))</f>
        <v>7, 14, 21, 28, 35</v>
      </c>
      <c r="T1321" s="31" t="str">
        <f t="array" ref="T1321">INDEX(StudiesInfo!$1:$80,MATCH($E1321,StudiesInfo!$B:$B,0),MATCH(T$1,StudiesInfo!$1:$1,0))</f>
        <v>5-15 days,
15 days +</v>
      </c>
      <c r="U1321" s="31">
        <f t="array" ref="U1321">INDEX(StudiesInfo!$1:$80,MATCH($E1321,StudiesInfo!$B:$B,0),MATCH(U$1,StudiesInfo!$1:$1,0))</f>
        <v>0</v>
      </c>
      <c r="V1321" s="31" t="str">
        <f t="array" ref="V1321">INDEX(StudiesInfo!$1:$80,MATCH($E1321,StudiesInfo!$B:$B,0),MATCH(V$1,StudiesInfo!$1:$1,0))</f>
        <v>Adult</v>
      </c>
      <c r="W1321" s="50">
        <f t="array" ref="W1321">INDEX(StudiesInfo!$1:$80,MATCH($E1321,StudiesInfo!$B:$B,0),MATCH(W$1,StudiesInfo!$1:$1,0))</f>
        <v>45752</v>
      </c>
      <c r="X1321" s="31" t="str">
        <f t="array" ref="X1321">INDEX(StudiesInfo!$1:$80,MATCH($E1321,StudiesInfo!$B:$B,0),MATCH(X$1,StudiesInfo!$1:$1,0))</f>
        <v>months</v>
      </c>
      <c r="Y1321" s="30" t="s">
        <v>582</v>
      </c>
      <c r="Z1321" s="30" t="s">
        <v>1145</v>
      </c>
      <c r="AA1321" s="30" t="s">
        <v>1295</v>
      </c>
      <c r="AD1321" s="33" t="s">
        <v>1280</v>
      </c>
      <c r="AF1321" s="30" t="s">
        <v>600</v>
      </c>
    </row>
    <row r="1322" ht="16.5" hidden="1" customHeight="1">
      <c r="A1322" s="30">
        <v>118.0</v>
      </c>
      <c r="B1322" s="31" t="str">
        <f t="array" ref="B1322">INDEX(StudiesInfo!$1:$80,MATCH($E1322,StudiesInfo!$B:$B,0),MATCH(B$1,StudiesInfo!$1:$1,0))</f>
        <v>Yes</v>
      </c>
      <c r="E1322" s="31" t="str">
        <f t="array" ref="E1322">INDEX(StudiesInfo!$1:$80,MATCH($A1322,StudiesInfo!$A:$A,0),MATCH(E$1,StudiesInfo!$1:$1,0))</f>
        <v>Umamaheswari et al., 2021</v>
      </c>
      <c r="F1322" s="31" t="str">
        <f t="array" ref="F1322">INDEX(StudiesInfo!$1:$80,MATCH($E1322,StudiesInfo!$B:$B,0),MATCH(F$1,StudiesInfo!$1:$1,0))</f>
        <v>94-107 nm</v>
      </c>
      <c r="G1322" s="31" t="str">
        <f t="array" ref="G1322">INDEX(StudiesInfo!$1:$80,MATCH($E1322,StudiesInfo!$B:$B,0),MATCH(G$1,StudiesInfo!$1:$1,0))</f>
        <v>nano</v>
      </c>
      <c r="H1322" s="31" t="str">
        <f t="array" ref="H1322">INDEX(StudiesInfo!$1:$80,MATCH($E1322,StudiesInfo!$B:$B,0),MATCH(H$1,StudiesInfo!$1:$1,0))</f>
        <v>Polystyrene (PS)</v>
      </c>
      <c r="I1322" s="31" t="str">
        <f t="array" ref="I1322">INDEX(StudiesInfo!$1:$80,MATCH($E1322,StudiesInfo!$B:$B,0),MATCH(I$1,StudiesInfo!$1:$1,0))</f>
        <v>Sphere</v>
      </c>
      <c r="J1322" s="32" t="str">
        <f t="array" ref="J1322">INDEX(StudiesInfo!$1:$80,MATCH($E1322,StudiesInfo!$B:$B,0),MATCH(J$1,StudiesInfo!$1:$1,0))</f>
        <v>Danio rerio</v>
      </c>
      <c r="K1322" s="31" t="str">
        <f t="array" ref="K1322">INDEX(StudiesInfo!$1:$80,MATCH($E1322,StudiesInfo!$B:$B,0),MATCH(K$1,StudiesInfo!$1:$1,0))</f>
        <v>M</v>
      </c>
      <c r="L1322" s="31" t="str">
        <f t="array" ref="L1322">INDEX(StudiesInfo!$1:$80,MATCH($E1322,StudiesInfo!$B:$B,0),MATCH(L$1,StudiesInfo!$1:$1,0))</f>
        <v>Water: Semi-static system</v>
      </c>
      <c r="M1322" s="31" t="str">
        <f t="array" ref="M1322">INDEX(StudiesInfo!$1:$80,MATCH($E1322,StudiesInfo!$B:$B,0),MATCH(M$1,StudiesInfo!$1:$1,0))</f>
        <v>Every 24h</v>
      </c>
      <c r="N1322" s="35" t="str">
        <f t="array" ref="N1322">INDEX(StudiesInfo!$1:$80,MATCH($E1322,StudiesInfo!$B:$B,0),MATCH(N$1,StudiesInfo!$1:$1,0))</f>
        <v>10, 100</v>
      </c>
      <c r="O1322" s="31" t="str">
        <f t="array" ref="O1322">INDEX(StudiesInfo!$1:$80,MATCH($E1322,StudiesInfo!$B:$B,0),MATCH(O$1,StudiesInfo!$1:$1,0))</f>
        <v>µg/L</v>
      </c>
      <c r="P1322" s="31" t="str">
        <f t="array" ref="P1322">INDEX(StudiesInfo!$1:$80,MATCH($E1322,StudiesInfo!$B:$B,0),MATCH(P$1,StudiesInfo!$1:$1,0))</f>
        <v>Adult</v>
      </c>
      <c r="Q1322" s="31">
        <f t="array" ref="Q1322">INDEX(StudiesInfo!$1:$80,MATCH($E1322,StudiesInfo!$B:$B,0),MATCH(Q$1,StudiesInfo!$1:$1,0))</f>
        <v>4</v>
      </c>
      <c r="R1322" s="31" t="str">
        <f t="array" ref="R1322">INDEX(StudiesInfo!$1:$80,MATCH($E1322,StudiesInfo!$B:$B,0),MATCH(R$1,StudiesInfo!$1:$1,0))</f>
        <v>months</v>
      </c>
      <c r="S1322" s="31" t="str">
        <f t="array" ref="S1322">INDEX(StudiesInfo!$1:$80,MATCH($E1322,StudiesInfo!$B:$B,0),MATCH(S$1,StudiesInfo!$1:$1,0))</f>
        <v>7, 14, 21, 28, 35</v>
      </c>
      <c r="T1322" s="31" t="str">
        <f t="array" ref="T1322">INDEX(StudiesInfo!$1:$80,MATCH($E1322,StudiesInfo!$B:$B,0),MATCH(T$1,StudiesInfo!$1:$1,0))</f>
        <v>5-15 days,
15 days +</v>
      </c>
      <c r="U1322" s="31">
        <f t="array" ref="U1322">INDEX(StudiesInfo!$1:$80,MATCH($E1322,StudiesInfo!$B:$B,0),MATCH(U$1,StudiesInfo!$1:$1,0))</f>
        <v>0</v>
      </c>
      <c r="V1322" s="31" t="str">
        <f t="array" ref="V1322">INDEX(StudiesInfo!$1:$80,MATCH($E1322,StudiesInfo!$B:$B,0),MATCH(V$1,StudiesInfo!$1:$1,0))</f>
        <v>Adult</v>
      </c>
      <c r="W1322" s="50">
        <f t="array" ref="W1322">INDEX(StudiesInfo!$1:$80,MATCH($E1322,StudiesInfo!$B:$B,0),MATCH(W$1,StudiesInfo!$1:$1,0))</f>
        <v>45752</v>
      </c>
      <c r="X1322" s="31" t="str">
        <f t="array" ref="X1322">INDEX(StudiesInfo!$1:$80,MATCH($E1322,StudiesInfo!$B:$B,0),MATCH(X$1,StudiesInfo!$1:$1,0))</f>
        <v>months</v>
      </c>
      <c r="Y1322" s="30" t="s">
        <v>582</v>
      </c>
      <c r="Z1322" s="30" t="s">
        <v>1145</v>
      </c>
      <c r="AA1322" s="30" t="s">
        <v>1295</v>
      </c>
      <c r="AD1322" s="33" t="s">
        <v>1281</v>
      </c>
      <c r="AF1322" s="30" t="s">
        <v>600</v>
      </c>
    </row>
    <row r="1323" ht="16.5" hidden="1" customHeight="1">
      <c r="A1323" s="30">
        <v>118.0</v>
      </c>
      <c r="B1323" s="31" t="str">
        <f t="array" ref="B1323">INDEX(StudiesInfo!$1:$80,MATCH($E1323,StudiesInfo!$B:$B,0),MATCH(B$1,StudiesInfo!$1:$1,0))</f>
        <v>Yes</v>
      </c>
      <c r="E1323" s="31" t="str">
        <f t="array" ref="E1323">INDEX(StudiesInfo!$1:$80,MATCH($A1323,StudiesInfo!$A:$A,0),MATCH(E$1,StudiesInfo!$1:$1,0))</f>
        <v>Umamaheswari et al., 2021</v>
      </c>
      <c r="F1323" s="31" t="str">
        <f t="array" ref="F1323">INDEX(StudiesInfo!$1:$80,MATCH($E1323,StudiesInfo!$B:$B,0),MATCH(F$1,StudiesInfo!$1:$1,0))</f>
        <v>94-107 nm</v>
      </c>
      <c r="G1323" s="31" t="str">
        <f t="array" ref="G1323">INDEX(StudiesInfo!$1:$80,MATCH($E1323,StudiesInfo!$B:$B,0),MATCH(G$1,StudiesInfo!$1:$1,0))</f>
        <v>nano</v>
      </c>
      <c r="H1323" s="31" t="str">
        <f t="array" ref="H1323">INDEX(StudiesInfo!$1:$80,MATCH($E1323,StudiesInfo!$B:$B,0),MATCH(H$1,StudiesInfo!$1:$1,0))</f>
        <v>Polystyrene (PS)</v>
      </c>
      <c r="I1323" s="31" t="str">
        <f t="array" ref="I1323">INDEX(StudiesInfo!$1:$80,MATCH($E1323,StudiesInfo!$B:$B,0),MATCH(I$1,StudiesInfo!$1:$1,0))</f>
        <v>Sphere</v>
      </c>
      <c r="J1323" s="32" t="str">
        <f t="array" ref="J1323">INDEX(StudiesInfo!$1:$80,MATCH($E1323,StudiesInfo!$B:$B,0),MATCH(J$1,StudiesInfo!$1:$1,0))</f>
        <v>Danio rerio</v>
      </c>
      <c r="K1323" s="31" t="str">
        <f t="array" ref="K1323">INDEX(StudiesInfo!$1:$80,MATCH($E1323,StudiesInfo!$B:$B,0),MATCH(K$1,StudiesInfo!$1:$1,0))</f>
        <v>M</v>
      </c>
      <c r="L1323" s="31" t="str">
        <f t="array" ref="L1323">INDEX(StudiesInfo!$1:$80,MATCH($E1323,StudiesInfo!$B:$B,0),MATCH(L$1,StudiesInfo!$1:$1,0))</f>
        <v>Water: Semi-static system</v>
      </c>
      <c r="M1323" s="31" t="str">
        <f t="array" ref="M1323">INDEX(StudiesInfo!$1:$80,MATCH($E1323,StudiesInfo!$B:$B,0),MATCH(M$1,StudiesInfo!$1:$1,0))</f>
        <v>Every 24h</v>
      </c>
      <c r="N1323" s="35" t="str">
        <f t="array" ref="N1323">INDEX(StudiesInfo!$1:$80,MATCH($E1323,StudiesInfo!$B:$B,0),MATCH(N$1,StudiesInfo!$1:$1,0))</f>
        <v>10, 100</v>
      </c>
      <c r="O1323" s="31" t="str">
        <f t="array" ref="O1323">INDEX(StudiesInfo!$1:$80,MATCH($E1323,StudiesInfo!$B:$B,0),MATCH(O$1,StudiesInfo!$1:$1,0))</f>
        <v>µg/L</v>
      </c>
      <c r="P1323" s="31" t="str">
        <f t="array" ref="P1323">INDEX(StudiesInfo!$1:$80,MATCH($E1323,StudiesInfo!$B:$B,0),MATCH(P$1,StudiesInfo!$1:$1,0))</f>
        <v>Adult</v>
      </c>
      <c r="Q1323" s="31">
        <f t="array" ref="Q1323">INDEX(StudiesInfo!$1:$80,MATCH($E1323,StudiesInfo!$B:$B,0),MATCH(Q$1,StudiesInfo!$1:$1,0))</f>
        <v>4</v>
      </c>
      <c r="R1323" s="31" t="str">
        <f t="array" ref="R1323">INDEX(StudiesInfo!$1:$80,MATCH($E1323,StudiesInfo!$B:$B,0),MATCH(R$1,StudiesInfo!$1:$1,0))</f>
        <v>months</v>
      </c>
      <c r="S1323" s="31" t="str">
        <f t="array" ref="S1323">INDEX(StudiesInfo!$1:$80,MATCH($E1323,StudiesInfo!$B:$B,0),MATCH(S$1,StudiesInfo!$1:$1,0))</f>
        <v>7, 14, 21, 28, 35</v>
      </c>
      <c r="T1323" s="31" t="str">
        <f t="array" ref="T1323">INDEX(StudiesInfo!$1:$80,MATCH($E1323,StudiesInfo!$B:$B,0),MATCH(T$1,StudiesInfo!$1:$1,0))</f>
        <v>5-15 days,
15 days +</v>
      </c>
      <c r="U1323" s="31">
        <f t="array" ref="U1323">INDEX(StudiesInfo!$1:$80,MATCH($E1323,StudiesInfo!$B:$B,0),MATCH(U$1,StudiesInfo!$1:$1,0))</f>
        <v>0</v>
      </c>
      <c r="V1323" s="31" t="str">
        <f t="array" ref="V1323">INDEX(StudiesInfo!$1:$80,MATCH($E1323,StudiesInfo!$B:$B,0),MATCH(V$1,StudiesInfo!$1:$1,0))</f>
        <v>Adult</v>
      </c>
      <c r="W1323" s="50">
        <f t="array" ref="W1323">INDEX(StudiesInfo!$1:$80,MATCH($E1323,StudiesInfo!$B:$B,0),MATCH(W$1,StudiesInfo!$1:$1,0))</f>
        <v>45752</v>
      </c>
      <c r="X1323" s="31" t="str">
        <f t="array" ref="X1323">INDEX(StudiesInfo!$1:$80,MATCH($E1323,StudiesInfo!$B:$B,0),MATCH(X$1,StudiesInfo!$1:$1,0))</f>
        <v>months</v>
      </c>
      <c r="Y1323" s="30" t="s">
        <v>582</v>
      </c>
      <c r="Z1323" s="30" t="s">
        <v>1145</v>
      </c>
      <c r="AA1323" s="30" t="s">
        <v>1295</v>
      </c>
      <c r="AD1323" s="33" t="s">
        <v>856</v>
      </c>
      <c r="AF1323" s="30" t="s">
        <v>588</v>
      </c>
    </row>
    <row r="1324" ht="16.5" hidden="1" customHeight="1">
      <c r="A1324" s="30">
        <v>118.0</v>
      </c>
      <c r="B1324" s="31" t="str">
        <f t="array" ref="B1324">INDEX(StudiesInfo!$1:$80,MATCH($E1324,StudiesInfo!$B:$B,0),MATCH(B$1,StudiesInfo!$1:$1,0))</f>
        <v>Yes</v>
      </c>
      <c r="E1324" s="31" t="str">
        <f t="array" ref="E1324">INDEX(StudiesInfo!$1:$80,MATCH($A1324,StudiesInfo!$A:$A,0),MATCH(E$1,StudiesInfo!$1:$1,0))</f>
        <v>Umamaheswari et al., 2021</v>
      </c>
      <c r="F1324" s="31" t="str">
        <f t="array" ref="F1324">INDEX(StudiesInfo!$1:$80,MATCH($E1324,StudiesInfo!$B:$B,0),MATCH(F$1,StudiesInfo!$1:$1,0))</f>
        <v>94-107 nm</v>
      </c>
      <c r="G1324" s="31" t="str">
        <f t="array" ref="G1324">INDEX(StudiesInfo!$1:$80,MATCH($E1324,StudiesInfo!$B:$B,0),MATCH(G$1,StudiesInfo!$1:$1,0))</f>
        <v>nano</v>
      </c>
      <c r="H1324" s="31" t="str">
        <f t="array" ref="H1324">INDEX(StudiesInfo!$1:$80,MATCH($E1324,StudiesInfo!$B:$B,0),MATCH(H$1,StudiesInfo!$1:$1,0))</f>
        <v>Polystyrene (PS)</v>
      </c>
      <c r="I1324" s="31" t="str">
        <f t="array" ref="I1324">INDEX(StudiesInfo!$1:$80,MATCH($E1324,StudiesInfo!$B:$B,0),MATCH(I$1,StudiesInfo!$1:$1,0))</f>
        <v>Sphere</v>
      </c>
      <c r="J1324" s="32" t="str">
        <f t="array" ref="J1324">INDEX(StudiesInfo!$1:$80,MATCH($E1324,StudiesInfo!$B:$B,0),MATCH(J$1,StudiesInfo!$1:$1,0))</f>
        <v>Danio rerio</v>
      </c>
      <c r="K1324" s="31" t="str">
        <f t="array" ref="K1324">INDEX(StudiesInfo!$1:$80,MATCH($E1324,StudiesInfo!$B:$B,0),MATCH(K$1,StudiesInfo!$1:$1,0))</f>
        <v>M</v>
      </c>
      <c r="L1324" s="31" t="str">
        <f t="array" ref="L1324">INDEX(StudiesInfo!$1:$80,MATCH($E1324,StudiesInfo!$B:$B,0),MATCH(L$1,StudiesInfo!$1:$1,0))</f>
        <v>Water: Semi-static system</v>
      </c>
      <c r="M1324" s="31" t="str">
        <f t="array" ref="M1324">INDEX(StudiesInfo!$1:$80,MATCH($E1324,StudiesInfo!$B:$B,0),MATCH(M$1,StudiesInfo!$1:$1,0))</f>
        <v>Every 24h</v>
      </c>
      <c r="N1324" s="35" t="str">
        <f t="array" ref="N1324">INDEX(StudiesInfo!$1:$80,MATCH($E1324,StudiesInfo!$B:$B,0),MATCH(N$1,StudiesInfo!$1:$1,0))</f>
        <v>10, 100</v>
      </c>
      <c r="O1324" s="31" t="str">
        <f t="array" ref="O1324">INDEX(StudiesInfo!$1:$80,MATCH($E1324,StudiesInfo!$B:$B,0),MATCH(O$1,StudiesInfo!$1:$1,0))</f>
        <v>µg/L</v>
      </c>
      <c r="P1324" s="31" t="str">
        <f t="array" ref="P1324">INDEX(StudiesInfo!$1:$80,MATCH($E1324,StudiesInfo!$B:$B,0),MATCH(P$1,StudiesInfo!$1:$1,0))</f>
        <v>Adult</v>
      </c>
      <c r="Q1324" s="31">
        <f t="array" ref="Q1324">INDEX(StudiesInfo!$1:$80,MATCH($E1324,StudiesInfo!$B:$B,0),MATCH(Q$1,StudiesInfo!$1:$1,0))</f>
        <v>4</v>
      </c>
      <c r="R1324" s="31" t="str">
        <f t="array" ref="R1324">INDEX(StudiesInfo!$1:$80,MATCH($E1324,StudiesInfo!$B:$B,0),MATCH(R$1,StudiesInfo!$1:$1,0))</f>
        <v>months</v>
      </c>
      <c r="S1324" s="31" t="str">
        <f t="array" ref="S1324">INDEX(StudiesInfo!$1:$80,MATCH($E1324,StudiesInfo!$B:$B,0),MATCH(S$1,StudiesInfo!$1:$1,0))</f>
        <v>7, 14, 21, 28, 35</v>
      </c>
      <c r="T1324" s="31" t="str">
        <f t="array" ref="T1324">INDEX(StudiesInfo!$1:$80,MATCH($E1324,StudiesInfo!$B:$B,0),MATCH(T$1,StudiesInfo!$1:$1,0))</f>
        <v>5-15 days,
15 days +</v>
      </c>
      <c r="U1324" s="31">
        <f t="array" ref="U1324">INDEX(StudiesInfo!$1:$80,MATCH($E1324,StudiesInfo!$B:$B,0),MATCH(U$1,StudiesInfo!$1:$1,0))</f>
        <v>0</v>
      </c>
      <c r="V1324" s="31" t="str">
        <f t="array" ref="V1324">INDEX(StudiesInfo!$1:$80,MATCH($E1324,StudiesInfo!$B:$B,0),MATCH(V$1,StudiesInfo!$1:$1,0))</f>
        <v>Adult</v>
      </c>
      <c r="W1324" s="50">
        <f t="array" ref="W1324">INDEX(StudiesInfo!$1:$80,MATCH($E1324,StudiesInfo!$B:$B,0),MATCH(W$1,StudiesInfo!$1:$1,0))</f>
        <v>45752</v>
      </c>
      <c r="X1324" s="31" t="str">
        <f t="array" ref="X1324">INDEX(StudiesInfo!$1:$80,MATCH($E1324,StudiesInfo!$B:$B,0),MATCH(X$1,StudiesInfo!$1:$1,0))</f>
        <v>months</v>
      </c>
      <c r="Y1324" s="30" t="s">
        <v>582</v>
      </c>
      <c r="Z1324" s="30" t="s">
        <v>1145</v>
      </c>
      <c r="AA1324" s="30" t="s">
        <v>1295</v>
      </c>
      <c r="AD1324" s="33" t="s">
        <v>1282</v>
      </c>
      <c r="AF1324" s="30" t="s">
        <v>600</v>
      </c>
    </row>
    <row r="1325" ht="16.5" hidden="1" customHeight="1">
      <c r="A1325" s="30">
        <v>118.0</v>
      </c>
      <c r="B1325" s="31" t="str">
        <f t="array" ref="B1325">INDEX(StudiesInfo!$1:$80,MATCH($E1325,StudiesInfo!$B:$B,0),MATCH(B$1,StudiesInfo!$1:$1,0))</f>
        <v>Yes</v>
      </c>
      <c r="E1325" s="31" t="str">
        <f t="array" ref="E1325">INDEX(StudiesInfo!$1:$80,MATCH($A1325,StudiesInfo!$A:$A,0),MATCH(E$1,StudiesInfo!$1:$1,0))</f>
        <v>Umamaheswari et al., 2021</v>
      </c>
      <c r="F1325" s="31" t="str">
        <f t="array" ref="F1325">INDEX(StudiesInfo!$1:$80,MATCH($E1325,StudiesInfo!$B:$B,0),MATCH(F$1,StudiesInfo!$1:$1,0))</f>
        <v>94-107 nm</v>
      </c>
      <c r="G1325" s="31" t="str">
        <f t="array" ref="G1325">INDEX(StudiesInfo!$1:$80,MATCH($E1325,StudiesInfo!$B:$B,0),MATCH(G$1,StudiesInfo!$1:$1,0))</f>
        <v>nano</v>
      </c>
      <c r="H1325" s="31" t="str">
        <f t="array" ref="H1325">INDEX(StudiesInfo!$1:$80,MATCH($E1325,StudiesInfo!$B:$B,0),MATCH(H$1,StudiesInfo!$1:$1,0))</f>
        <v>Polystyrene (PS)</v>
      </c>
      <c r="I1325" s="31" t="str">
        <f t="array" ref="I1325">INDEX(StudiesInfo!$1:$80,MATCH($E1325,StudiesInfo!$B:$B,0),MATCH(I$1,StudiesInfo!$1:$1,0))</f>
        <v>Sphere</v>
      </c>
      <c r="J1325" s="32" t="str">
        <f t="array" ref="J1325">INDEX(StudiesInfo!$1:$80,MATCH($E1325,StudiesInfo!$B:$B,0),MATCH(J$1,StudiesInfo!$1:$1,0))</f>
        <v>Danio rerio</v>
      </c>
      <c r="K1325" s="31" t="str">
        <f t="array" ref="K1325">INDEX(StudiesInfo!$1:$80,MATCH($E1325,StudiesInfo!$B:$B,0),MATCH(K$1,StudiesInfo!$1:$1,0))</f>
        <v>M</v>
      </c>
      <c r="L1325" s="31" t="str">
        <f t="array" ref="L1325">INDEX(StudiesInfo!$1:$80,MATCH($E1325,StudiesInfo!$B:$B,0),MATCH(L$1,StudiesInfo!$1:$1,0))</f>
        <v>Water: Semi-static system</v>
      </c>
      <c r="M1325" s="31" t="str">
        <f t="array" ref="M1325">INDEX(StudiesInfo!$1:$80,MATCH($E1325,StudiesInfo!$B:$B,0),MATCH(M$1,StudiesInfo!$1:$1,0))</f>
        <v>Every 24h</v>
      </c>
      <c r="N1325" s="35" t="str">
        <f t="array" ref="N1325">INDEX(StudiesInfo!$1:$80,MATCH($E1325,StudiesInfo!$B:$B,0),MATCH(N$1,StudiesInfo!$1:$1,0))</f>
        <v>10, 100</v>
      </c>
      <c r="O1325" s="31" t="str">
        <f t="array" ref="O1325">INDEX(StudiesInfo!$1:$80,MATCH($E1325,StudiesInfo!$B:$B,0),MATCH(O$1,StudiesInfo!$1:$1,0))</f>
        <v>µg/L</v>
      </c>
      <c r="P1325" s="31" t="str">
        <f t="array" ref="P1325">INDEX(StudiesInfo!$1:$80,MATCH($E1325,StudiesInfo!$B:$B,0),MATCH(P$1,StudiesInfo!$1:$1,0))</f>
        <v>Adult</v>
      </c>
      <c r="Q1325" s="31">
        <f t="array" ref="Q1325">INDEX(StudiesInfo!$1:$80,MATCH($E1325,StudiesInfo!$B:$B,0),MATCH(Q$1,StudiesInfo!$1:$1,0))</f>
        <v>4</v>
      </c>
      <c r="R1325" s="31" t="str">
        <f t="array" ref="R1325">INDEX(StudiesInfo!$1:$80,MATCH($E1325,StudiesInfo!$B:$B,0),MATCH(R$1,StudiesInfo!$1:$1,0))</f>
        <v>months</v>
      </c>
      <c r="S1325" s="31" t="str">
        <f t="array" ref="S1325">INDEX(StudiesInfo!$1:$80,MATCH($E1325,StudiesInfo!$B:$B,0),MATCH(S$1,StudiesInfo!$1:$1,0))</f>
        <v>7, 14, 21, 28, 35</v>
      </c>
      <c r="T1325" s="31" t="str">
        <f t="array" ref="T1325">INDEX(StudiesInfo!$1:$80,MATCH($E1325,StudiesInfo!$B:$B,0),MATCH(T$1,StudiesInfo!$1:$1,0))</f>
        <v>5-15 days,
15 days +</v>
      </c>
      <c r="U1325" s="31">
        <f t="array" ref="U1325">INDEX(StudiesInfo!$1:$80,MATCH($E1325,StudiesInfo!$B:$B,0),MATCH(U$1,StudiesInfo!$1:$1,0))</f>
        <v>0</v>
      </c>
      <c r="V1325" s="31" t="str">
        <f t="array" ref="V1325">INDEX(StudiesInfo!$1:$80,MATCH($E1325,StudiesInfo!$B:$B,0),MATCH(V$1,StudiesInfo!$1:$1,0))</f>
        <v>Adult</v>
      </c>
      <c r="W1325" s="50">
        <f t="array" ref="W1325">INDEX(StudiesInfo!$1:$80,MATCH($E1325,StudiesInfo!$B:$B,0),MATCH(W$1,StudiesInfo!$1:$1,0))</f>
        <v>45752</v>
      </c>
      <c r="X1325" s="31" t="str">
        <f t="array" ref="X1325">INDEX(StudiesInfo!$1:$80,MATCH($E1325,StudiesInfo!$B:$B,0),MATCH(X$1,StudiesInfo!$1:$1,0))</f>
        <v>months</v>
      </c>
      <c r="Y1325" s="30" t="s">
        <v>582</v>
      </c>
      <c r="Z1325" s="30" t="s">
        <v>1145</v>
      </c>
      <c r="AA1325" s="30" t="s">
        <v>1295</v>
      </c>
      <c r="AD1325" s="33" t="s">
        <v>1283</v>
      </c>
      <c r="AF1325" s="30" t="s">
        <v>600</v>
      </c>
    </row>
    <row r="1326" ht="16.5" hidden="1" customHeight="1">
      <c r="A1326" s="30">
        <v>118.0</v>
      </c>
      <c r="B1326" s="31" t="str">
        <f t="array" ref="B1326">INDEX(StudiesInfo!$1:$80,MATCH($E1326,StudiesInfo!$B:$B,0),MATCH(B$1,StudiesInfo!$1:$1,0))</f>
        <v>Yes</v>
      </c>
      <c r="E1326" s="31" t="str">
        <f t="array" ref="E1326">INDEX(StudiesInfo!$1:$80,MATCH($A1326,StudiesInfo!$A:$A,0),MATCH(E$1,StudiesInfo!$1:$1,0))</f>
        <v>Umamaheswari et al., 2021</v>
      </c>
      <c r="F1326" s="31" t="str">
        <f t="array" ref="F1326">INDEX(StudiesInfo!$1:$80,MATCH($E1326,StudiesInfo!$B:$B,0),MATCH(F$1,StudiesInfo!$1:$1,0))</f>
        <v>94-107 nm</v>
      </c>
      <c r="G1326" s="31" t="str">
        <f t="array" ref="G1326">INDEX(StudiesInfo!$1:$80,MATCH($E1326,StudiesInfo!$B:$B,0),MATCH(G$1,StudiesInfo!$1:$1,0))</f>
        <v>nano</v>
      </c>
      <c r="H1326" s="31" t="str">
        <f t="array" ref="H1326">INDEX(StudiesInfo!$1:$80,MATCH($E1326,StudiesInfo!$B:$B,0),MATCH(H$1,StudiesInfo!$1:$1,0))</f>
        <v>Polystyrene (PS)</v>
      </c>
      <c r="I1326" s="31" t="str">
        <f t="array" ref="I1326">INDEX(StudiesInfo!$1:$80,MATCH($E1326,StudiesInfo!$B:$B,0),MATCH(I$1,StudiesInfo!$1:$1,0))</f>
        <v>Sphere</v>
      </c>
      <c r="J1326" s="32" t="str">
        <f t="array" ref="J1326">INDEX(StudiesInfo!$1:$80,MATCH($E1326,StudiesInfo!$B:$B,0),MATCH(J$1,StudiesInfo!$1:$1,0))</f>
        <v>Danio rerio</v>
      </c>
      <c r="K1326" s="31" t="str">
        <f t="array" ref="K1326">INDEX(StudiesInfo!$1:$80,MATCH($E1326,StudiesInfo!$B:$B,0),MATCH(K$1,StudiesInfo!$1:$1,0))</f>
        <v>M</v>
      </c>
      <c r="L1326" s="31" t="str">
        <f t="array" ref="L1326">INDEX(StudiesInfo!$1:$80,MATCH($E1326,StudiesInfo!$B:$B,0),MATCH(L$1,StudiesInfo!$1:$1,0))</f>
        <v>Water: Semi-static system</v>
      </c>
      <c r="M1326" s="31" t="str">
        <f t="array" ref="M1326">INDEX(StudiesInfo!$1:$80,MATCH($E1326,StudiesInfo!$B:$B,0),MATCH(M$1,StudiesInfo!$1:$1,0))</f>
        <v>Every 24h</v>
      </c>
      <c r="N1326" s="35" t="str">
        <f t="array" ref="N1326">INDEX(StudiesInfo!$1:$80,MATCH($E1326,StudiesInfo!$B:$B,0),MATCH(N$1,StudiesInfo!$1:$1,0))</f>
        <v>10, 100</v>
      </c>
      <c r="O1326" s="31" t="str">
        <f t="array" ref="O1326">INDEX(StudiesInfo!$1:$80,MATCH($E1326,StudiesInfo!$B:$B,0),MATCH(O$1,StudiesInfo!$1:$1,0))</f>
        <v>µg/L</v>
      </c>
      <c r="P1326" s="31" t="str">
        <f t="array" ref="P1326">INDEX(StudiesInfo!$1:$80,MATCH($E1326,StudiesInfo!$B:$B,0),MATCH(P$1,StudiesInfo!$1:$1,0))</f>
        <v>Adult</v>
      </c>
      <c r="Q1326" s="31">
        <f t="array" ref="Q1326">INDEX(StudiesInfo!$1:$80,MATCH($E1326,StudiesInfo!$B:$B,0),MATCH(Q$1,StudiesInfo!$1:$1,0))</f>
        <v>4</v>
      </c>
      <c r="R1326" s="31" t="str">
        <f t="array" ref="R1326">INDEX(StudiesInfo!$1:$80,MATCH($E1326,StudiesInfo!$B:$B,0),MATCH(R$1,StudiesInfo!$1:$1,0))</f>
        <v>months</v>
      </c>
      <c r="S1326" s="31" t="str">
        <f t="array" ref="S1326">INDEX(StudiesInfo!$1:$80,MATCH($E1326,StudiesInfo!$B:$B,0),MATCH(S$1,StudiesInfo!$1:$1,0))</f>
        <v>7, 14, 21, 28, 35</v>
      </c>
      <c r="T1326" s="31" t="str">
        <f t="array" ref="T1326">INDEX(StudiesInfo!$1:$80,MATCH($E1326,StudiesInfo!$B:$B,0),MATCH(T$1,StudiesInfo!$1:$1,0))</f>
        <v>5-15 days,
15 days +</v>
      </c>
      <c r="U1326" s="31">
        <f t="array" ref="U1326">INDEX(StudiesInfo!$1:$80,MATCH($E1326,StudiesInfo!$B:$B,0),MATCH(U$1,StudiesInfo!$1:$1,0))</f>
        <v>0</v>
      </c>
      <c r="V1326" s="31" t="str">
        <f t="array" ref="V1326">INDEX(StudiesInfo!$1:$80,MATCH($E1326,StudiesInfo!$B:$B,0),MATCH(V$1,StudiesInfo!$1:$1,0))</f>
        <v>Adult</v>
      </c>
      <c r="W1326" s="50">
        <f t="array" ref="W1326">INDEX(StudiesInfo!$1:$80,MATCH($E1326,StudiesInfo!$B:$B,0),MATCH(W$1,StudiesInfo!$1:$1,0))</f>
        <v>45752</v>
      </c>
      <c r="X1326" s="31" t="str">
        <f t="array" ref="X1326">INDEX(StudiesInfo!$1:$80,MATCH($E1326,StudiesInfo!$B:$B,0),MATCH(X$1,StudiesInfo!$1:$1,0))</f>
        <v>months</v>
      </c>
      <c r="Y1326" s="30" t="s">
        <v>582</v>
      </c>
      <c r="Z1326" s="30" t="s">
        <v>1145</v>
      </c>
      <c r="AA1326" s="30" t="s">
        <v>1295</v>
      </c>
      <c r="AD1326" s="33" t="s">
        <v>1284</v>
      </c>
      <c r="AF1326" s="30" t="s">
        <v>588</v>
      </c>
    </row>
    <row r="1327" ht="16.5" hidden="1" customHeight="1">
      <c r="A1327" s="30">
        <v>118.0</v>
      </c>
      <c r="B1327" s="31" t="str">
        <f t="array" ref="B1327">INDEX(StudiesInfo!$1:$80,MATCH($E1327,StudiesInfo!$B:$B,0),MATCH(B$1,StudiesInfo!$1:$1,0))</f>
        <v>Yes</v>
      </c>
      <c r="E1327" s="31" t="str">
        <f t="array" ref="E1327">INDEX(StudiesInfo!$1:$80,MATCH($A1327,StudiesInfo!$A:$A,0),MATCH(E$1,StudiesInfo!$1:$1,0))</f>
        <v>Umamaheswari et al., 2021</v>
      </c>
      <c r="F1327" s="31" t="str">
        <f t="array" ref="F1327">INDEX(StudiesInfo!$1:$80,MATCH($E1327,StudiesInfo!$B:$B,0),MATCH(F$1,StudiesInfo!$1:$1,0))</f>
        <v>94-107 nm</v>
      </c>
      <c r="G1327" s="31" t="str">
        <f t="array" ref="G1327">INDEX(StudiesInfo!$1:$80,MATCH($E1327,StudiesInfo!$B:$B,0),MATCH(G$1,StudiesInfo!$1:$1,0))</f>
        <v>nano</v>
      </c>
      <c r="H1327" s="31" t="str">
        <f t="array" ref="H1327">INDEX(StudiesInfo!$1:$80,MATCH($E1327,StudiesInfo!$B:$B,0),MATCH(H$1,StudiesInfo!$1:$1,0))</f>
        <v>Polystyrene (PS)</v>
      </c>
      <c r="I1327" s="31" t="str">
        <f t="array" ref="I1327">INDEX(StudiesInfo!$1:$80,MATCH($E1327,StudiesInfo!$B:$B,0),MATCH(I$1,StudiesInfo!$1:$1,0))</f>
        <v>Sphere</v>
      </c>
      <c r="J1327" s="32" t="str">
        <f t="array" ref="J1327">INDEX(StudiesInfo!$1:$80,MATCH($E1327,StudiesInfo!$B:$B,0),MATCH(J$1,StudiesInfo!$1:$1,0))</f>
        <v>Danio rerio</v>
      </c>
      <c r="K1327" s="31" t="str">
        <f t="array" ref="K1327">INDEX(StudiesInfo!$1:$80,MATCH($E1327,StudiesInfo!$B:$B,0),MATCH(K$1,StudiesInfo!$1:$1,0))</f>
        <v>M</v>
      </c>
      <c r="L1327" s="31" t="str">
        <f t="array" ref="L1327">INDEX(StudiesInfo!$1:$80,MATCH($E1327,StudiesInfo!$B:$B,0),MATCH(L$1,StudiesInfo!$1:$1,0))</f>
        <v>Water: Semi-static system</v>
      </c>
      <c r="M1327" s="31" t="str">
        <f t="array" ref="M1327">INDEX(StudiesInfo!$1:$80,MATCH($E1327,StudiesInfo!$B:$B,0),MATCH(M$1,StudiesInfo!$1:$1,0))</f>
        <v>Every 24h</v>
      </c>
      <c r="N1327" s="35" t="str">
        <f t="array" ref="N1327">INDEX(StudiesInfo!$1:$80,MATCH($E1327,StudiesInfo!$B:$B,0),MATCH(N$1,StudiesInfo!$1:$1,0))</f>
        <v>10, 100</v>
      </c>
      <c r="O1327" s="31" t="str">
        <f t="array" ref="O1327">INDEX(StudiesInfo!$1:$80,MATCH($E1327,StudiesInfo!$B:$B,0),MATCH(O$1,StudiesInfo!$1:$1,0))</f>
        <v>µg/L</v>
      </c>
      <c r="P1327" s="31" t="str">
        <f t="array" ref="P1327">INDEX(StudiesInfo!$1:$80,MATCH($E1327,StudiesInfo!$B:$B,0),MATCH(P$1,StudiesInfo!$1:$1,0))</f>
        <v>Adult</v>
      </c>
      <c r="Q1327" s="31">
        <f t="array" ref="Q1327">INDEX(StudiesInfo!$1:$80,MATCH($E1327,StudiesInfo!$B:$B,0),MATCH(Q$1,StudiesInfo!$1:$1,0))</f>
        <v>4</v>
      </c>
      <c r="R1327" s="31" t="str">
        <f t="array" ref="R1327">INDEX(StudiesInfo!$1:$80,MATCH($E1327,StudiesInfo!$B:$B,0),MATCH(R$1,StudiesInfo!$1:$1,0))</f>
        <v>months</v>
      </c>
      <c r="S1327" s="31" t="str">
        <f t="array" ref="S1327">INDEX(StudiesInfo!$1:$80,MATCH($E1327,StudiesInfo!$B:$B,0),MATCH(S$1,StudiesInfo!$1:$1,0))</f>
        <v>7, 14, 21, 28, 35</v>
      </c>
      <c r="T1327" s="31" t="str">
        <f t="array" ref="T1327">INDEX(StudiesInfo!$1:$80,MATCH($E1327,StudiesInfo!$B:$B,0),MATCH(T$1,StudiesInfo!$1:$1,0))</f>
        <v>5-15 days,
15 days +</v>
      </c>
      <c r="U1327" s="31">
        <f t="array" ref="U1327">INDEX(StudiesInfo!$1:$80,MATCH($E1327,StudiesInfo!$B:$B,0),MATCH(U$1,StudiesInfo!$1:$1,0))</f>
        <v>0</v>
      </c>
      <c r="V1327" s="31" t="str">
        <f t="array" ref="V1327">INDEX(StudiesInfo!$1:$80,MATCH($E1327,StudiesInfo!$B:$B,0),MATCH(V$1,StudiesInfo!$1:$1,0))</f>
        <v>Adult</v>
      </c>
      <c r="W1327" s="50">
        <f t="array" ref="W1327">INDEX(StudiesInfo!$1:$80,MATCH($E1327,StudiesInfo!$B:$B,0),MATCH(W$1,StudiesInfo!$1:$1,0))</f>
        <v>45752</v>
      </c>
      <c r="X1327" s="31" t="str">
        <f t="array" ref="X1327">INDEX(StudiesInfo!$1:$80,MATCH($E1327,StudiesInfo!$B:$B,0),MATCH(X$1,StudiesInfo!$1:$1,0))</f>
        <v>months</v>
      </c>
      <c r="Y1327" s="30" t="s">
        <v>582</v>
      </c>
      <c r="Z1327" s="30" t="s">
        <v>1145</v>
      </c>
      <c r="AA1327" s="30" t="s">
        <v>1295</v>
      </c>
      <c r="AD1327" s="33" t="s">
        <v>1285</v>
      </c>
      <c r="AF1327" s="30" t="s">
        <v>600</v>
      </c>
    </row>
    <row r="1328" ht="16.5" hidden="1" customHeight="1">
      <c r="A1328" s="30">
        <v>118.0</v>
      </c>
      <c r="B1328" s="31" t="str">
        <f t="array" ref="B1328">INDEX(StudiesInfo!$1:$80,MATCH($E1328,StudiesInfo!$B:$B,0),MATCH(B$1,StudiesInfo!$1:$1,0))</f>
        <v>Yes</v>
      </c>
      <c r="E1328" s="31" t="str">
        <f t="array" ref="E1328">INDEX(StudiesInfo!$1:$80,MATCH($A1328,StudiesInfo!$A:$A,0),MATCH(E$1,StudiesInfo!$1:$1,0))</f>
        <v>Umamaheswari et al., 2021</v>
      </c>
      <c r="F1328" s="31" t="str">
        <f t="array" ref="F1328">INDEX(StudiesInfo!$1:$80,MATCH($E1328,StudiesInfo!$B:$B,0),MATCH(F$1,StudiesInfo!$1:$1,0))</f>
        <v>94-107 nm</v>
      </c>
      <c r="G1328" s="31" t="str">
        <f t="array" ref="G1328">INDEX(StudiesInfo!$1:$80,MATCH($E1328,StudiesInfo!$B:$B,0),MATCH(G$1,StudiesInfo!$1:$1,0))</f>
        <v>nano</v>
      </c>
      <c r="H1328" s="31" t="str">
        <f t="array" ref="H1328">INDEX(StudiesInfo!$1:$80,MATCH($E1328,StudiesInfo!$B:$B,0),MATCH(H$1,StudiesInfo!$1:$1,0))</f>
        <v>Polystyrene (PS)</v>
      </c>
      <c r="I1328" s="31" t="str">
        <f t="array" ref="I1328">INDEX(StudiesInfo!$1:$80,MATCH($E1328,StudiesInfo!$B:$B,0),MATCH(I$1,StudiesInfo!$1:$1,0))</f>
        <v>Sphere</v>
      </c>
      <c r="J1328" s="32" t="str">
        <f t="array" ref="J1328">INDEX(StudiesInfo!$1:$80,MATCH($E1328,StudiesInfo!$B:$B,0),MATCH(J$1,StudiesInfo!$1:$1,0))</f>
        <v>Danio rerio</v>
      </c>
      <c r="K1328" s="31" t="str">
        <f t="array" ref="K1328">INDEX(StudiesInfo!$1:$80,MATCH($E1328,StudiesInfo!$B:$B,0),MATCH(K$1,StudiesInfo!$1:$1,0))</f>
        <v>M</v>
      </c>
      <c r="L1328" s="31" t="str">
        <f t="array" ref="L1328">INDEX(StudiesInfo!$1:$80,MATCH($E1328,StudiesInfo!$B:$B,0),MATCH(L$1,StudiesInfo!$1:$1,0))</f>
        <v>Water: Semi-static system</v>
      </c>
      <c r="M1328" s="31" t="str">
        <f t="array" ref="M1328">INDEX(StudiesInfo!$1:$80,MATCH($E1328,StudiesInfo!$B:$B,0),MATCH(M$1,StudiesInfo!$1:$1,0))</f>
        <v>Every 24h</v>
      </c>
      <c r="N1328" s="35" t="str">
        <f t="array" ref="N1328">INDEX(StudiesInfo!$1:$80,MATCH($E1328,StudiesInfo!$B:$B,0),MATCH(N$1,StudiesInfo!$1:$1,0))</f>
        <v>10, 100</v>
      </c>
      <c r="O1328" s="31" t="str">
        <f t="array" ref="O1328">INDEX(StudiesInfo!$1:$80,MATCH($E1328,StudiesInfo!$B:$B,0),MATCH(O$1,StudiesInfo!$1:$1,0))</f>
        <v>µg/L</v>
      </c>
      <c r="P1328" s="31" t="str">
        <f t="array" ref="P1328">INDEX(StudiesInfo!$1:$80,MATCH($E1328,StudiesInfo!$B:$B,0),MATCH(P$1,StudiesInfo!$1:$1,0))</f>
        <v>Adult</v>
      </c>
      <c r="Q1328" s="31">
        <f t="array" ref="Q1328">INDEX(StudiesInfo!$1:$80,MATCH($E1328,StudiesInfo!$B:$B,0),MATCH(Q$1,StudiesInfo!$1:$1,0))</f>
        <v>4</v>
      </c>
      <c r="R1328" s="31" t="str">
        <f t="array" ref="R1328">INDEX(StudiesInfo!$1:$80,MATCH($E1328,StudiesInfo!$B:$B,0),MATCH(R$1,StudiesInfo!$1:$1,0))</f>
        <v>months</v>
      </c>
      <c r="S1328" s="31" t="str">
        <f t="array" ref="S1328">INDEX(StudiesInfo!$1:$80,MATCH($E1328,StudiesInfo!$B:$B,0),MATCH(S$1,StudiesInfo!$1:$1,0))</f>
        <v>7, 14, 21, 28, 35</v>
      </c>
      <c r="T1328" s="31" t="str">
        <f t="array" ref="T1328">INDEX(StudiesInfo!$1:$80,MATCH($E1328,StudiesInfo!$B:$B,0),MATCH(T$1,StudiesInfo!$1:$1,0))</f>
        <v>5-15 days,
15 days +</v>
      </c>
      <c r="U1328" s="31">
        <f t="array" ref="U1328">INDEX(StudiesInfo!$1:$80,MATCH($E1328,StudiesInfo!$B:$B,0),MATCH(U$1,StudiesInfo!$1:$1,0))</f>
        <v>0</v>
      </c>
      <c r="V1328" s="31" t="str">
        <f t="array" ref="V1328">INDEX(StudiesInfo!$1:$80,MATCH($E1328,StudiesInfo!$B:$B,0),MATCH(V$1,StudiesInfo!$1:$1,0))</f>
        <v>Adult</v>
      </c>
      <c r="W1328" s="50">
        <f t="array" ref="W1328">INDEX(StudiesInfo!$1:$80,MATCH($E1328,StudiesInfo!$B:$B,0),MATCH(W$1,StudiesInfo!$1:$1,0))</f>
        <v>45752</v>
      </c>
      <c r="X1328" s="31" t="str">
        <f t="array" ref="X1328">INDEX(StudiesInfo!$1:$80,MATCH($E1328,StudiesInfo!$B:$B,0),MATCH(X$1,StudiesInfo!$1:$1,0))</f>
        <v>months</v>
      </c>
      <c r="Y1328" s="30" t="s">
        <v>582</v>
      </c>
      <c r="Z1328" s="30" t="s">
        <v>1145</v>
      </c>
      <c r="AA1328" s="30" t="s">
        <v>1295</v>
      </c>
      <c r="AD1328" s="33" t="s">
        <v>1286</v>
      </c>
      <c r="AF1328" s="30" t="s">
        <v>600</v>
      </c>
    </row>
    <row r="1329" ht="16.5" hidden="1" customHeight="1">
      <c r="A1329" s="30">
        <v>118.0</v>
      </c>
      <c r="B1329" s="31" t="str">
        <f t="array" ref="B1329">INDEX(StudiesInfo!$1:$80,MATCH($E1329,StudiesInfo!$B:$B,0),MATCH(B$1,StudiesInfo!$1:$1,0))</f>
        <v>Yes</v>
      </c>
      <c r="E1329" s="31" t="str">
        <f t="array" ref="E1329">INDEX(StudiesInfo!$1:$80,MATCH($A1329,StudiesInfo!$A:$A,0),MATCH(E$1,StudiesInfo!$1:$1,0))</f>
        <v>Umamaheswari et al., 2021</v>
      </c>
      <c r="F1329" s="31" t="str">
        <f t="array" ref="F1329">INDEX(StudiesInfo!$1:$80,MATCH($E1329,StudiesInfo!$B:$B,0),MATCH(F$1,StudiesInfo!$1:$1,0))</f>
        <v>94-107 nm</v>
      </c>
      <c r="G1329" s="31" t="str">
        <f t="array" ref="G1329">INDEX(StudiesInfo!$1:$80,MATCH($E1329,StudiesInfo!$B:$B,0),MATCH(G$1,StudiesInfo!$1:$1,0))</f>
        <v>nano</v>
      </c>
      <c r="H1329" s="31" t="str">
        <f t="array" ref="H1329">INDEX(StudiesInfo!$1:$80,MATCH($E1329,StudiesInfo!$B:$B,0),MATCH(H$1,StudiesInfo!$1:$1,0))</f>
        <v>Polystyrene (PS)</v>
      </c>
      <c r="I1329" s="31" t="str">
        <f t="array" ref="I1329">INDEX(StudiesInfo!$1:$80,MATCH($E1329,StudiesInfo!$B:$B,0),MATCH(I$1,StudiesInfo!$1:$1,0))</f>
        <v>Sphere</v>
      </c>
      <c r="J1329" s="32" t="str">
        <f t="array" ref="J1329">INDEX(StudiesInfo!$1:$80,MATCH($E1329,StudiesInfo!$B:$B,0),MATCH(J$1,StudiesInfo!$1:$1,0))</f>
        <v>Danio rerio</v>
      </c>
      <c r="K1329" s="31" t="str">
        <f t="array" ref="K1329">INDEX(StudiesInfo!$1:$80,MATCH($E1329,StudiesInfo!$B:$B,0),MATCH(K$1,StudiesInfo!$1:$1,0))</f>
        <v>M</v>
      </c>
      <c r="L1329" s="31" t="str">
        <f t="array" ref="L1329">INDEX(StudiesInfo!$1:$80,MATCH($E1329,StudiesInfo!$B:$B,0),MATCH(L$1,StudiesInfo!$1:$1,0))</f>
        <v>Water: Semi-static system</v>
      </c>
      <c r="M1329" s="31" t="str">
        <f t="array" ref="M1329">INDEX(StudiesInfo!$1:$80,MATCH($E1329,StudiesInfo!$B:$B,0),MATCH(M$1,StudiesInfo!$1:$1,0))</f>
        <v>Every 24h</v>
      </c>
      <c r="N1329" s="35" t="str">
        <f t="array" ref="N1329">INDEX(StudiesInfo!$1:$80,MATCH($E1329,StudiesInfo!$B:$B,0),MATCH(N$1,StudiesInfo!$1:$1,0))</f>
        <v>10, 100</v>
      </c>
      <c r="O1329" s="31" t="str">
        <f t="array" ref="O1329">INDEX(StudiesInfo!$1:$80,MATCH($E1329,StudiesInfo!$B:$B,0),MATCH(O$1,StudiesInfo!$1:$1,0))</f>
        <v>µg/L</v>
      </c>
      <c r="P1329" s="31" t="str">
        <f t="array" ref="P1329">INDEX(StudiesInfo!$1:$80,MATCH($E1329,StudiesInfo!$B:$B,0),MATCH(P$1,StudiesInfo!$1:$1,0))</f>
        <v>Adult</v>
      </c>
      <c r="Q1329" s="31">
        <f t="array" ref="Q1329">INDEX(StudiesInfo!$1:$80,MATCH($E1329,StudiesInfo!$B:$B,0),MATCH(Q$1,StudiesInfo!$1:$1,0))</f>
        <v>4</v>
      </c>
      <c r="R1329" s="31" t="str">
        <f t="array" ref="R1329">INDEX(StudiesInfo!$1:$80,MATCH($E1329,StudiesInfo!$B:$B,0),MATCH(R$1,StudiesInfo!$1:$1,0))</f>
        <v>months</v>
      </c>
      <c r="S1329" s="31" t="str">
        <f t="array" ref="S1329">INDEX(StudiesInfo!$1:$80,MATCH($E1329,StudiesInfo!$B:$B,0),MATCH(S$1,StudiesInfo!$1:$1,0))</f>
        <v>7, 14, 21, 28, 35</v>
      </c>
      <c r="T1329" s="31" t="str">
        <f t="array" ref="T1329">INDEX(StudiesInfo!$1:$80,MATCH($E1329,StudiesInfo!$B:$B,0),MATCH(T$1,StudiesInfo!$1:$1,0))</f>
        <v>5-15 days,
15 days +</v>
      </c>
      <c r="U1329" s="31">
        <f t="array" ref="U1329">INDEX(StudiesInfo!$1:$80,MATCH($E1329,StudiesInfo!$B:$B,0),MATCH(U$1,StudiesInfo!$1:$1,0))</f>
        <v>0</v>
      </c>
      <c r="V1329" s="31" t="str">
        <f t="array" ref="V1329">INDEX(StudiesInfo!$1:$80,MATCH($E1329,StudiesInfo!$B:$B,0),MATCH(V$1,StudiesInfo!$1:$1,0))</f>
        <v>Adult</v>
      </c>
      <c r="W1329" s="50">
        <f t="array" ref="W1329">INDEX(StudiesInfo!$1:$80,MATCH($E1329,StudiesInfo!$B:$B,0),MATCH(W$1,StudiesInfo!$1:$1,0))</f>
        <v>45752</v>
      </c>
      <c r="X1329" s="31" t="str">
        <f t="array" ref="X1329">INDEX(StudiesInfo!$1:$80,MATCH($E1329,StudiesInfo!$B:$B,0),MATCH(X$1,StudiesInfo!$1:$1,0))</f>
        <v>months</v>
      </c>
      <c r="Y1329" s="30" t="s">
        <v>582</v>
      </c>
      <c r="Z1329" s="30" t="s">
        <v>1145</v>
      </c>
      <c r="AA1329" s="30" t="s">
        <v>1295</v>
      </c>
      <c r="AD1329" s="33" t="s">
        <v>1287</v>
      </c>
      <c r="AF1329" s="30" t="s">
        <v>588</v>
      </c>
    </row>
    <row r="1330" ht="16.5" hidden="1" customHeight="1">
      <c r="A1330" s="30">
        <v>118.0</v>
      </c>
      <c r="B1330" s="31" t="str">
        <f t="array" ref="B1330">INDEX(StudiesInfo!$1:$80,MATCH($E1330,StudiesInfo!$B:$B,0),MATCH(B$1,StudiesInfo!$1:$1,0))</f>
        <v>Yes</v>
      </c>
      <c r="E1330" s="31" t="str">
        <f t="array" ref="E1330">INDEX(StudiesInfo!$1:$80,MATCH($A1330,StudiesInfo!$A:$A,0),MATCH(E$1,StudiesInfo!$1:$1,0))</f>
        <v>Umamaheswari et al., 2021</v>
      </c>
      <c r="F1330" s="31" t="str">
        <f t="array" ref="F1330">INDEX(StudiesInfo!$1:$80,MATCH($E1330,StudiesInfo!$B:$B,0),MATCH(F$1,StudiesInfo!$1:$1,0))</f>
        <v>94-107 nm</v>
      </c>
      <c r="G1330" s="31" t="str">
        <f t="array" ref="G1330">INDEX(StudiesInfo!$1:$80,MATCH($E1330,StudiesInfo!$B:$B,0),MATCH(G$1,StudiesInfo!$1:$1,0))</f>
        <v>nano</v>
      </c>
      <c r="H1330" s="31" t="str">
        <f t="array" ref="H1330">INDEX(StudiesInfo!$1:$80,MATCH($E1330,StudiesInfo!$B:$B,0),MATCH(H$1,StudiesInfo!$1:$1,0))</f>
        <v>Polystyrene (PS)</v>
      </c>
      <c r="I1330" s="31" t="str">
        <f t="array" ref="I1330">INDEX(StudiesInfo!$1:$80,MATCH($E1330,StudiesInfo!$B:$B,0),MATCH(I$1,StudiesInfo!$1:$1,0))</f>
        <v>Sphere</v>
      </c>
      <c r="J1330" s="32" t="str">
        <f t="array" ref="J1330">INDEX(StudiesInfo!$1:$80,MATCH($E1330,StudiesInfo!$B:$B,0),MATCH(J$1,StudiesInfo!$1:$1,0))</f>
        <v>Danio rerio</v>
      </c>
      <c r="K1330" s="31" t="str">
        <f t="array" ref="K1330">INDEX(StudiesInfo!$1:$80,MATCH($E1330,StudiesInfo!$B:$B,0),MATCH(K$1,StudiesInfo!$1:$1,0))</f>
        <v>M</v>
      </c>
      <c r="L1330" s="31" t="str">
        <f t="array" ref="L1330">INDEX(StudiesInfo!$1:$80,MATCH($E1330,StudiesInfo!$B:$B,0),MATCH(L$1,StudiesInfo!$1:$1,0))</f>
        <v>Water: Semi-static system</v>
      </c>
      <c r="M1330" s="31" t="str">
        <f t="array" ref="M1330">INDEX(StudiesInfo!$1:$80,MATCH($E1330,StudiesInfo!$B:$B,0),MATCH(M$1,StudiesInfo!$1:$1,0))</f>
        <v>Every 24h</v>
      </c>
      <c r="N1330" s="35" t="str">
        <f t="array" ref="N1330">INDEX(StudiesInfo!$1:$80,MATCH($E1330,StudiesInfo!$B:$B,0),MATCH(N$1,StudiesInfo!$1:$1,0))</f>
        <v>10, 100</v>
      </c>
      <c r="O1330" s="31" t="str">
        <f t="array" ref="O1330">INDEX(StudiesInfo!$1:$80,MATCH($E1330,StudiesInfo!$B:$B,0),MATCH(O$1,StudiesInfo!$1:$1,0))</f>
        <v>µg/L</v>
      </c>
      <c r="P1330" s="31" t="str">
        <f t="array" ref="P1330">INDEX(StudiesInfo!$1:$80,MATCH($E1330,StudiesInfo!$B:$B,0),MATCH(P$1,StudiesInfo!$1:$1,0))</f>
        <v>Adult</v>
      </c>
      <c r="Q1330" s="31">
        <f t="array" ref="Q1330">INDEX(StudiesInfo!$1:$80,MATCH($E1330,StudiesInfo!$B:$B,0),MATCH(Q$1,StudiesInfo!$1:$1,0))</f>
        <v>4</v>
      </c>
      <c r="R1330" s="31" t="str">
        <f t="array" ref="R1330">INDEX(StudiesInfo!$1:$80,MATCH($E1330,StudiesInfo!$B:$B,0),MATCH(R$1,StudiesInfo!$1:$1,0))</f>
        <v>months</v>
      </c>
      <c r="S1330" s="31" t="str">
        <f t="array" ref="S1330">INDEX(StudiesInfo!$1:$80,MATCH($E1330,StudiesInfo!$B:$B,0),MATCH(S$1,StudiesInfo!$1:$1,0))</f>
        <v>7, 14, 21, 28, 35</v>
      </c>
      <c r="T1330" s="31" t="str">
        <f t="array" ref="T1330">INDEX(StudiesInfo!$1:$80,MATCH($E1330,StudiesInfo!$B:$B,0),MATCH(T$1,StudiesInfo!$1:$1,0))</f>
        <v>5-15 days,
15 days +</v>
      </c>
      <c r="U1330" s="31">
        <f t="array" ref="U1330">INDEX(StudiesInfo!$1:$80,MATCH($E1330,StudiesInfo!$B:$B,0),MATCH(U$1,StudiesInfo!$1:$1,0))</f>
        <v>0</v>
      </c>
      <c r="V1330" s="31" t="str">
        <f t="array" ref="V1330">INDEX(StudiesInfo!$1:$80,MATCH($E1330,StudiesInfo!$B:$B,0),MATCH(V$1,StudiesInfo!$1:$1,0))</f>
        <v>Adult</v>
      </c>
      <c r="W1330" s="50">
        <f t="array" ref="W1330">INDEX(StudiesInfo!$1:$80,MATCH($E1330,StudiesInfo!$B:$B,0),MATCH(W$1,StudiesInfo!$1:$1,0))</f>
        <v>45752</v>
      </c>
      <c r="X1330" s="31" t="str">
        <f t="array" ref="X1330">INDEX(StudiesInfo!$1:$80,MATCH($E1330,StudiesInfo!$B:$B,0),MATCH(X$1,StudiesInfo!$1:$1,0))</f>
        <v>months</v>
      </c>
      <c r="Y1330" s="30" t="s">
        <v>582</v>
      </c>
      <c r="Z1330" s="30" t="s">
        <v>1145</v>
      </c>
      <c r="AA1330" s="30" t="s">
        <v>1295</v>
      </c>
      <c r="AD1330" s="33" t="s">
        <v>1288</v>
      </c>
      <c r="AF1330" s="30" t="s">
        <v>600</v>
      </c>
    </row>
    <row r="1331" ht="16.5" hidden="1" customHeight="1">
      <c r="A1331" s="30">
        <v>118.0</v>
      </c>
      <c r="B1331" s="31" t="str">
        <f t="array" ref="B1331">INDEX(StudiesInfo!$1:$80,MATCH($E1331,StudiesInfo!$B:$B,0),MATCH(B$1,StudiesInfo!$1:$1,0))</f>
        <v>Yes</v>
      </c>
      <c r="E1331" s="31" t="str">
        <f t="array" ref="E1331">INDEX(StudiesInfo!$1:$80,MATCH($A1331,StudiesInfo!$A:$A,0),MATCH(E$1,StudiesInfo!$1:$1,0))</f>
        <v>Umamaheswari et al., 2021</v>
      </c>
      <c r="F1331" s="31" t="str">
        <f t="array" ref="F1331">INDEX(StudiesInfo!$1:$80,MATCH($E1331,StudiesInfo!$B:$B,0),MATCH(F$1,StudiesInfo!$1:$1,0))</f>
        <v>94-107 nm</v>
      </c>
      <c r="G1331" s="31" t="str">
        <f t="array" ref="G1331">INDEX(StudiesInfo!$1:$80,MATCH($E1331,StudiesInfo!$B:$B,0),MATCH(G$1,StudiesInfo!$1:$1,0))</f>
        <v>nano</v>
      </c>
      <c r="H1331" s="31" t="str">
        <f t="array" ref="H1331">INDEX(StudiesInfo!$1:$80,MATCH($E1331,StudiesInfo!$B:$B,0),MATCH(H$1,StudiesInfo!$1:$1,0))</f>
        <v>Polystyrene (PS)</v>
      </c>
      <c r="I1331" s="31" t="str">
        <f t="array" ref="I1331">INDEX(StudiesInfo!$1:$80,MATCH($E1331,StudiesInfo!$B:$B,0),MATCH(I$1,StudiesInfo!$1:$1,0))</f>
        <v>Sphere</v>
      </c>
      <c r="J1331" s="32" t="str">
        <f t="array" ref="J1331">INDEX(StudiesInfo!$1:$80,MATCH($E1331,StudiesInfo!$B:$B,0),MATCH(J$1,StudiesInfo!$1:$1,0))</f>
        <v>Danio rerio</v>
      </c>
      <c r="K1331" s="31" t="str">
        <f t="array" ref="K1331">INDEX(StudiesInfo!$1:$80,MATCH($E1331,StudiesInfo!$B:$B,0),MATCH(K$1,StudiesInfo!$1:$1,0))</f>
        <v>M</v>
      </c>
      <c r="L1331" s="31" t="str">
        <f t="array" ref="L1331">INDEX(StudiesInfo!$1:$80,MATCH($E1331,StudiesInfo!$B:$B,0),MATCH(L$1,StudiesInfo!$1:$1,0))</f>
        <v>Water: Semi-static system</v>
      </c>
      <c r="M1331" s="31" t="str">
        <f t="array" ref="M1331">INDEX(StudiesInfo!$1:$80,MATCH($E1331,StudiesInfo!$B:$B,0),MATCH(M$1,StudiesInfo!$1:$1,0))</f>
        <v>Every 24h</v>
      </c>
      <c r="N1331" s="35" t="str">
        <f t="array" ref="N1331">INDEX(StudiesInfo!$1:$80,MATCH($E1331,StudiesInfo!$B:$B,0),MATCH(N$1,StudiesInfo!$1:$1,0))</f>
        <v>10, 100</v>
      </c>
      <c r="O1331" s="31" t="str">
        <f t="array" ref="O1331">INDEX(StudiesInfo!$1:$80,MATCH($E1331,StudiesInfo!$B:$B,0),MATCH(O$1,StudiesInfo!$1:$1,0))</f>
        <v>µg/L</v>
      </c>
      <c r="P1331" s="31" t="str">
        <f t="array" ref="P1331">INDEX(StudiesInfo!$1:$80,MATCH($E1331,StudiesInfo!$B:$B,0),MATCH(P$1,StudiesInfo!$1:$1,0))</f>
        <v>Adult</v>
      </c>
      <c r="Q1331" s="31">
        <f t="array" ref="Q1331">INDEX(StudiesInfo!$1:$80,MATCH($E1331,StudiesInfo!$B:$B,0),MATCH(Q$1,StudiesInfo!$1:$1,0))</f>
        <v>4</v>
      </c>
      <c r="R1331" s="31" t="str">
        <f t="array" ref="R1331">INDEX(StudiesInfo!$1:$80,MATCH($E1331,StudiesInfo!$B:$B,0),MATCH(R$1,StudiesInfo!$1:$1,0))</f>
        <v>months</v>
      </c>
      <c r="S1331" s="31" t="str">
        <f t="array" ref="S1331">INDEX(StudiesInfo!$1:$80,MATCH($E1331,StudiesInfo!$B:$B,0),MATCH(S$1,StudiesInfo!$1:$1,0))</f>
        <v>7, 14, 21, 28, 35</v>
      </c>
      <c r="T1331" s="31" t="str">
        <f t="array" ref="T1331">INDEX(StudiesInfo!$1:$80,MATCH($E1331,StudiesInfo!$B:$B,0),MATCH(T$1,StudiesInfo!$1:$1,0))</f>
        <v>5-15 days,
15 days +</v>
      </c>
      <c r="U1331" s="31">
        <f t="array" ref="U1331">INDEX(StudiesInfo!$1:$80,MATCH($E1331,StudiesInfo!$B:$B,0),MATCH(U$1,StudiesInfo!$1:$1,0))</f>
        <v>0</v>
      </c>
      <c r="V1331" s="31" t="str">
        <f t="array" ref="V1331">INDEX(StudiesInfo!$1:$80,MATCH($E1331,StudiesInfo!$B:$B,0),MATCH(V$1,StudiesInfo!$1:$1,0))</f>
        <v>Adult</v>
      </c>
      <c r="W1331" s="50">
        <f t="array" ref="W1331">INDEX(StudiesInfo!$1:$80,MATCH($E1331,StudiesInfo!$B:$B,0),MATCH(W$1,StudiesInfo!$1:$1,0))</f>
        <v>45752</v>
      </c>
      <c r="X1331" s="31" t="str">
        <f t="array" ref="X1331">INDEX(StudiesInfo!$1:$80,MATCH($E1331,StudiesInfo!$B:$B,0),MATCH(X$1,StudiesInfo!$1:$1,0))</f>
        <v>months</v>
      </c>
      <c r="Y1331" s="30" t="s">
        <v>582</v>
      </c>
      <c r="Z1331" s="30" t="s">
        <v>1145</v>
      </c>
      <c r="AA1331" s="30" t="s">
        <v>1295</v>
      </c>
      <c r="AD1331" s="33" t="s">
        <v>1289</v>
      </c>
      <c r="AF1331" s="30" t="s">
        <v>600</v>
      </c>
    </row>
    <row r="1332" ht="16.5" hidden="1" customHeight="1">
      <c r="A1332" s="30">
        <v>118.0</v>
      </c>
      <c r="B1332" s="31" t="str">
        <f t="array" ref="B1332">INDEX(StudiesInfo!$1:$80,MATCH($E1332,StudiesInfo!$B:$B,0),MATCH(B$1,StudiesInfo!$1:$1,0))</f>
        <v>Yes</v>
      </c>
      <c r="E1332" s="31" t="str">
        <f t="array" ref="E1332">INDEX(StudiesInfo!$1:$80,MATCH($A1332,StudiesInfo!$A:$A,0),MATCH(E$1,StudiesInfo!$1:$1,0))</f>
        <v>Umamaheswari et al., 2021</v>
      </c>
      <c r="F1332" s="31" t="str">
        <f t="array" ref="F1332">INDEX(StudiesInfo!$1:$80,MATCH($E1332,StudiesInfo!$B:$B,0),MATCH(F$1,StudiesInfo!$1:$1,0))</f>
        <v>94-107 nm</v>
      </c>
      <c r="G1332" s="31" t="str">
        <f t="array" ref="G1332">INDEX(StudiesInfo!$1:$80,MATCH($E1332,StudiesInfo!$B:$B,0),MATCH(G$1,StudiesInfo!$1:$1,0))</f>
        <v>nano</v>
      </c>
      <c r="H1332" s="31" t="str">
        <f t="array" ref="H1332">INDEX(StudiesInfo!$1:$80,MATCH($E1332,StudiesInfo!$B:$B,0),MATCH(H$1,StudiesInfo!$1:$1,0))</f>
        <v>Polystyrene (PS)</v>
      </c>
      <c r="I1332" s="31" t="str">
        <f t="array" ref="I1332">INDEX(StudiesInfo!$1:$80,MATCH($E1332,StudiesInfo!$B:$B,0),MATCH(I$1,StudiesInfo!$1:$1,0))</f>
        <v>Sphere</v>
      </c>
      <c r="J1332" s="32" t="str">
        <f t="array" ref="J1332">INDEX(StudiesInfo!$1:$80,MATCH($E1332,StudiesInfo!$B:$B,0),MATCH(J$1,StudiesInfo!$1:$1,0))</f>
        <v>Danio rerio</v>
      </c>
      <c r="K1332" s="31" t="str">
        <f t="array" ref="K1332">INDEX(StudiesInfo!$1:$80,MATCH($E1332,StudiesInfo!$B:$B,0),MATCH(K$1,StudiesInfo!$1:$1,0))</f>
        <v>M</v>
      </c>
      <c r="L1332" s="31" t="str">
        <f t="array" ref="L1332">INDEX(StudiesInfo!$1:$80,MATCH($E1332,StudiesInfo!$B:$B,0),MATCH(L$1,StudiesInfo!$1:$1,0))</f>
        <v>Water: Semi-static system</v>
      </c>
      <c r="M1332" s="31" t="str">
        <f t="array" ref="M1332">INDEX(StudiesInfo!$1:$80,MATCH($E1332,StudiesInfo!$B:$B,0),MATCH(M$1,StudiesInfo!$1:$1,0))</f>
        <v>Every 24h</v>
      </c>
      <c r="N1332" s="35" t="str">
        <f t="array" ref="N1332">INDEX(StudiesInfo!$1:$80,MATCH($E1332,StudiesInfo!$B:$B,0),MATCH(N$1,StudiesInfo!$1:$1,0))</f>
        <v>10, 100</v>
      </c>
      <c r="O1332" s="31" t="str">
        <f t="array" ref="O1332">INDEX(StudiesInfo!$1:$80,MATCH($E1332,StudiesInfo!$B:$B,0),MATCH(O$1,StudiesInfo!$1:$1,0))</f>
        <v>µg/L</v>
      </c>
      <c r="P1332" s="31" t="str">
        <f t="array" ref="P1332">INDEX(StudiesInfo!$1:$80,MATCH($E1332,StudiesInfo!$B:$B,0),MATCH(P$1,StudiesInfo!$1:$1,0))</f>
        <v>Adult</v>
      </c>
      <c r="Q1332" s="31">
        <f t="array" ref="Q1332">INDEX(StudiesInfo!$1:$80,MATCH($E1332,StudiesInfo!$B:$B,0),MATCH(Q$1,StudiesInfo!$1:$1,0))</f>
        <v>4</v>
      </c>
      <c r="R1332" s="31" t="str">
        <f t="array" ref="R1332">INDEX(StudiesInfo!$1:$80,MATCH($E1332,StudiesInfo!$B:$B,0),MATCH(R$1,StudiesInfo!$1:$1,0))</f>
        <v>months</v>
      </c>
      <c r="S1332" s="31" t="str">
        <f t="array" ref="S1332">INDEX(StudiesInfo!$1:$80,MATCH($E1332,StudiesInfo!$B:$B,0),MATCH(S$1,StudiesInfo!$1:$1,0))</f>
        <v>7, 14, 21, 28, 35</v>
      </c>
      <c r="T1332" s="31" t="str">
        <f t="array" ref="T1332">INDEX(StudiesInfo!$1:$80,MATCH($E1332,StudiesInfo!$B:$B,0),MATCH(T$1,StudiesInfo!$1:$1,0))</f>
        <v>5-15 days,
15 days +</v>
      </c>
      <c r="U1332" s="31">
        <f t="array" ref="U1332">INDEX(StudiesInfo!$1:$80,MATCH($E1332,StudiesInfo!$B:$B,0),MATCH(U$1,StudiesInfo!$1:$1,0))</f>
        <v>0</v>
      </c>
      <c r="V1332" s="31" t="str">
        <f t="array" ref="V1332">INDEX(StudiesInfo!$1:$80,MATCH($E1332,StudiesInfo!$B:$B,0),MATCH(V$1,StudiesInfo!$1:$1,0))</f>
        <v>Adult</v>
      </c>
      <c r="W1332" s="50">
        <f t="array" ref="W1332">INDEX(StudiesInfo!$1:$80,MATCH($E1332,StudiesInfo!$B:$B,0),MATCH(W$1,StudiesInfo!$1:$1,0))</f>
        <v>45752</v>
      </c>
      <c r="X1332" s="31" t="str">
        <f t="array" ref="X1332">INDEX(StudiesInfo!$1:$80,MATCH($E1332,StudiesInfo!$B:$B,0),MATCH(X$1,StudiesInfo!$1:$1,0))</f>
        <v>months</v>
      </c>
      <c r="Y1332" s="30" t="s">
        <v>582</v>
      </c>
      <c r="Z1332" s="30" t="s">
        <v>1145</v>
      </c>
      <c r="AA1332" s="30" t="s">
        <v>1295</v>
      </c>
      <c r="AD1332" s="33" t="s">
        <v>1290</v>
      </c>
      <c r="AF1332" s="30" t="s">
        <v>588</v>
      </c>
    </row>
    <row r="1333" ht="16.5" hidden="1" customHeight="1">
      <c r="A1333" s="30">
        <v>118.0</v>
      </c>
      <c r="B1333" s="31" t="str">
        <f t="array" ref="B1333">INDEX(StudiesInfo!$1:$80,MATCH($E1333,StudiesInfo!$B:$B,0),MATCH(B$1,StudiesInfo!$1:$1,0))</f>
        <v>Yes</v>
      </c>
      <c r="E1333" s="31" t="str">
        <f t="array" ref="E1333">INDEX(StudiesInfo!$1:$80,MATCH($A1333,StudiesInfo!$A:$A,0),MATCH(E$1,StudiesInfo!$1:$1,0))</f>
        <v>Umamaheswari et al., 2021</v>
      </c>
      <c r="F1333" s="31" t="str">
        <f t="array" ref="F1333">INDEX(StudiesInfo!$1:$80,MATCH($E1333,StudiesInfo!$B:$B,0),MATCH(F$1,StudiesInfo!$1:$1,0))</f>
        <v>94-107 nm</v>
      </c>
      <c r="G1333" s="31" t="str">
        <f t="array" ref="G1333">INDEX(StudiesInfo!$1:$80,MATCH($E1333,StudiesInfo!$B:$B,0),MATCH(G$1,StudiesInfo!$1:$1,0))</f>
        <v>nano</v>
      </c>
      <c r="H1333" s="31" t="str">
        <f t="array" ref="H1333">INDEX(StudiesInfo!$1:$80,MATCH($E1333,StudiesInfo!$B:$B,0),MATCH(H$1,StudiesInfo!$1:$1,0))</f>
        <v>Polystyrene (PS)</v>
      </c>
      <c r="I1333" s="31" t="str">
        <f t="array" ref="I1333">INDEX(StudiesInfo!$1:$80,MATCH($E1333,StudiesInfo!$B:$B,0),MATCH(I$1,StudiesInfo!$1:$1,0))</f>
        <v>Sphere</v>
      </c>
      <c r="J1333" s="32" t="str">
        <f t="array" ref="J1333">INDEX(StudiesInfo!$1:$80,MATCH($E1333,StudiesInfo!$B:$B,0),MATCH(J$1,StudiesInfo!$1:$1,0))</f>
        <v>Danio rerio</v>
      </c>
      <c r="K1333" s="31" t="str">
        <f t="array" ref="K1333">INDEX(StudiesInfo!$1:$80,MATCH($E1333,StudiesInfo!$B:$B,0),MATCH(K$1,StudiesInfo!$1:$1,0))</f>
        <v>M</v>
      </c>
      <c r="L1333" s="31" t="str">
        <f t="array" ref="L1333">INDEX(StudiesInfo!$1:$80,MATCH($E1333,StudiesInfo!$B:$B,0),MATCH(L$1,StudiesInfo!$1:$1,0))</f>
        <v>Water: Semi-static system</v>
      </c>
      <c r="M1333" s="31" t="str">
        <f t="array" ref="M1333">INDEX(StudiesInfo!$1:$80,MATCH($E1333,StudiesInfo!$B:$B,0),MATCH(M$1,StudiesInfo!$1:$1,0))</f>
        <v>Every 24h</v>
      </c>
      <c r="N1333" s="35" t="str">
        <f t="array" ref="N1333">INDEX(StudiesInfo!$1:$80,MATCH($E1333,StudiesInfo!$B:$B,0),MATCH(N$1,StudiesInfo!$1:$1,0))</f>
        <v>10, 100</v>
      </c>
      <c r="O1333" s="31" t="str">
        <f t="array" ref="O1333">INDEX(StudiesInfo!$1:$80,MATCH($E1333,StudiesInfo!$B:$B,0),MATCH(O$1,StudiesInfo!$1:$1,0))</f>
        <v>µg/L</v>
      </c>
      <c r="P1333" s="31" t="str">
        <f t="array" ref="P1333">INDEX(StudiesInfo!$1:$80,MATCH($E1333,StudiesInfo!$B:$B,0),MATCH(P$1,StudiesInfo!$1:$1,0))</f>
        <v>Adult</v>
      </c>
      <c r="Q1333" s="31">
        <f t="array" ref="Q1333">INDEX(StudiesInfo!$1:$80,MATCH($E1333,StudiesInfo!$B:$B,0),MATCH(Q$1,StudiesInfo!$1:$1,0))</f>
        <v>4</v>
      </c>
      <c r="R1333" s="31" t="str">
        <f t="array" ref="R1333">INDEX(StudiesInfo!$1:$80,MATCH($E1333,StudiesInfo!$B:$B,0),MATCH(R$1,StudiesInfo!$1:$1,0))</f>
        <v>months</v>
      </c>
      <c r="S1333" s="31" t="str">
        <f t="array" ref="S1333">INDEX(StudiesInfo!$1:$80,MATCH($E1333,StudiesInfo!$B:$B,0),MATCH(S$1,StudiesInfo!$1:$1,0))</f>
        <v>7, 14, 21, 28, 35</v>
      </c>
      <c r="T1333" s="31" t="str">
        <f t="array" ref="T1333">INDEX(StudiesInfo!$1:$80,MATCH($E1333,StudiesInfo!$B:$B,0),MATCH(T$1,StudiesInfo!$1:$1,0))</f>
        <v>5-15 days,
15 days +</v>
      </c>
      <c r="U1333" s="31">
        <f t="array" ref="U1333">INDEX(StudiesInfo!$1:$80,MATCH($E1333,StudiesInfo!$B:$B,0),MATCH(U$1,StudiesInfo!$1:$1,0))</f>
        <v>0</v>
      </c>
      <c r="V1333" s="31" t="str">
        <f t="array" ref="V1333">INDEX(StudiesInfo!$1:$80,MATCH($E1333,StudiesInfo!$B:$B,0),MATCH(V$1,StudiesInfo!$1:$1,0))</f>
        <v>Adult</v>
      </c>
      <c r="W1333" s="50">
        <f t="array" ref="W1333">INDEX(StudiesInfo!$1:$80,MATCH($E1333,StudiesInfo!$B:$B,0),MATCH(W$1,StudiesInfo!$1:$1,0))</f>
        <v>45752</v>
      </c>
      <c r="X1333" s="31" t="str">
        <f t="array" ref="X1333">INDEX(StudiesInfo!$1:$80,MATCH($E1333,StudiesInfo!$B:$B,0),MATCH(X$1,StudiesInfo!$1:$1,0))</f>
        <v>months</v>
      </c>
      <c r="Y1333" s="30" t="s">
        <v>582</v>
      </c>
      <c r="Z1333" s="30" t="s">
        <v>1145</v>
      </c>
      <c r="AA1333" s="30" t="s">
        <v>1295</v>
      </c>
      <c r="AD1333" s="33" t="s">
        <v>1291</v>
      </c>
      <c r="AF1333" s="30" t="s">
        <v>600</v>
      </c>
    </row>
    <row r="1334" ht="16.5" hidden="1" customHeight="1">
      <c r="A1334" s="30">
        <v>118.0</v>
      </c>
      <c r="B1334" s="31" t="str">
        <f t="array" ref="B1334">INDEX(StudiesInfo!$1:$80,MATCH($E1334,StudiesInfo!$B:$B,0),MATCH(B$1,StudiesInfo!$1:$1,0))</f>
        <v>Yes</v>
      </c>
      <c r="E1334" s="31" t="str">
        <f t="array" ref="E1334">INDEX(StudiesInfo!$1:$80,MATCH($A1334,StudiesInfo!$A:$A,0),MATCH(E$1,StudiesInfo!$1:$1,0))</f>
        <v>Umamaheswari et al., 2021</v>
      </c>
      <c r="F1334" s="31" t="str">
        <f t="array" ref="F1334">INDEX(StudiesInfo!$1:$80,MATCH($E1334,StudiesInfo!$B:$B,0),MATCH(F$1,StudiesInfo!$1:$1,0))</f>
        <v>94-107 nm</v>
      </c>
      <c r="G1334" s="31" t="str">
        <f t="array" ref="G1334">INDEX(StudiesInfo!$1:$80,MATCH($E1334,StudiesInfo!$B:$B,0),MATCH(G$1,StudiesInfo!$1:$1,0))</f>
        <v>nano</v>
      </c>
      <c r="H1334" s="31" t="str">
        <f t="array" ref="H1334">INDEX(StudiesInfo!$1:$80,MATCH($E1334,StudiesInfo!$B:$B,0),MATCH(H$1,StudiesInfo!$1:$1,0))</f>
        <v>Polystyrene (PS)</v>
      </c>
      <c r="I1334" s="31" t="str">
        <f t="array" ref="I1334">INDEX(StudiesInfo!$1:$80,MATCH($E1334,StudiesInfo!$B:$B,0),MATCH(I$1,StudiesInfo!$1:$1,0))</f>
        <v>Sphere</v>
      </c>
      <c r="J1334" s="32" t="str">
        <f t="array" ref="J1334">INDEX(StudiesInfo!$1:$80,MATCH($E1334,StudiesInfo!$B:$B,0),MATCH(J$1,StudiesInfo!$1:$1,0))</f>
        <v>Danio rerio</v>
      </c>
      <c r="K1334" s="31" t="str">
        <f t="array" ref="K1334">INDEX(StudiesInfo!$1:$80,MATCH($E1334,StudiesInfo!$B:$B,0),MATCH(K$1,StudiesInfo!$1:$1,0))</f>
        <v>M</v>
      </c>
      <c r="L1334" s="31" t="str">
        <f t="array" ref="L1334">INDEX(StudiesInfo!$1:$80,MATCH($E1334,StudiesInfo!$B:$B,0),MATCH(L$1,StudiesInfo!$1:$1,0))</f>
        <v>Water: Semi-static system</v>
      </c>
      <c r="M1334" s="31" t="str">
        <f t="array" ref="M1334">INDEX(StudiesInfo!$1:$80,MATCH($E1334,StudiesInfo!$B:$B,0),MATCH(M$1,StudiesInfo!$1:$1,0))</f>
        <v>Every 24h</v>
      </c>
      <c r="N1334" s="35" t="str">
        <f t="array" ref="N1334">INDEX(StudiesInfo!$1:$80,MATCH($E1334,StudiesInfo!$B:$B,0),MATCH(N$1,StudiesInfo!$1:$1,0))</f>
        <v>10, 100</v>
      </c>
      <c r="O1334" s="31" t="str">
        <f t="array" ref="O1334">INDEX(StudiesInfo!$1:$80,MATCH($E1334,StudiesInfo!$B:$B,0),MATCH(O$1,StudiesInfo!$1:$1,0))</f>
        <v>µg/L</v>
      </c>
      <c r="P1334" s="31" t="str">
        <f t="array" ref="P1334">INDEX(StudiesInfo!$1:$80,MATCH($E1334,StudiesInfo!$B:$B,0),MATCH(P$1,StudiesInfo!$1:$1,0))</f>
        <v>Adult</v>
      </c>
      <c r="Q1334" s="31">
        <f t="array" ref="Q1334">INDEX(StudiesInfo!$1:$80,MATCH($E1334,StudiesInfo!$B:$B,0),MATCH(Q$1,StudiesInfo!$1:$1,0))</f>
        <v>4</v>
      </c>
      <c r="R1334" s="31" t="str">
        <f t="array" ref="R1334">INDEX(StudiesInfo!$1:$80,MATCH($E1334,StudiesInfo!$B:$B,0),MATCH(R$1,StudiesInfo!$1:$1,0))</f>
        <v>months</v>
      </c>
      <c r="S1334" s="31" t="str">
        <f t="array" ref="S1334">INDEX(StudiesInfo!$1:$80,MATCH($E1334,StudiesInfo!$B:$B,0),MATCH(S$1,StudiesInfo!$1:$1,0))</f>
        <v>7, 14, 21, 28, 35</v>
      </c>
      <c r="T1334" s="31" t="str">
        <f t="array" ref="T1334">INDEX(StudiesInfo!$1:$80,MATCH($E1334,StudiesInfo!$B:$B,0),MATCH(T$1,StudiesInfo!$1:$1,0))</f>
        <v>5-15 days,
15 days +</v>
      </c>
      <c r="U1334" s="31">
        <f t="array" ref="U1334">INDEX(StudiesInfo!$1:$80,MATCH($E1334,StudiesInfo!$B:$B,0),MATCH(U$1,StudiesInfo!$1:$1,0))</f>
        <v>0</v>
      </c>
      <c r="V1334" s="31" t="str">
        <f t="array" ref="V1334">INDEX(StudiesInfo!$1:$80,MATCH($E1334,StudiesInfo!$B:$B,0),MATCH(V$1,StudiesInfo!$1:$1,0))</f>
        <v>Adult</v>
      </c>
      <c r="W1334" s="50">
        <f t="array" ref="W1334">INDEX(StudiesInfo!$1:$80,MATCH($E1334,StudiesInfo!$B:$B,0),MATCH(W$1,StudiesInfo!$1:$1,0))</f>
        <v>45752</v>
      </c>
      <c r="X1334" s="31" t="str">
        <f t="array" ref="X1334">INDEX(StudiesInfo!$1:$80,MATCH($E1334,StudiesInfo!$B:$B,0),MATCH(X$1,StudiesInfo!$1:$1,0))</f>
        <v>months</v>
      </c>
      <c r="Y1334" s="30" t="s">
        <v>582</v>
      </c>
      <c r="Z1334" s="30" t="s">
        <v>1145</v>
      </c>
      <c r="AA1334" s="30" t="s">
        <v>1295</v>
      </c>
      <c r="AD1334" s="33" t="s">
        <v>1292</v>
      </c>
      <c r="AF1334" s="30" t="s">
        <v>600</v>
      </c>
    </row>
    <row r="1335" ht="16.5" hidden="1" customHeight="1">
      <c r="A1335" s="30">
        <v>102.0</v>
      </c>
      <c r="B1335" s="31" t="str">
        <f t="array" ref="B1335">INDEX(StudiesInfo!$1:$80,MATCH($E1335,StudiesInfo!$B:$B,0),MATCH(B$1,StudiesInfo!$1:$1,0))</f>
        <v>Yes</v>
      </c>
      <c r="C1335" s="30"/>
      <c r="D1335" s="30" t="s">
        <v>1297</v>
      </c>
      <c r="E1335" s="31" t="str">
        <f t="array" ref="E1335">INDEX(StudiesInfo!$1:$80,MATCH($A1335,StudiesInfo!$A:$A,0),MATCH(E$1,StudiesInfo!$1:$1,0))</f>
        <v>Wan et al., 2019</v>
      </c>
      <c r="F1335" s="31" t="str">
        <f t="array" ref="F1335">INDEX(StudiesInfo!$1:$80,MATCH($E1335,StudiesInfo!$B:$B,0),MATCH(F$1,StudiesInfo!$1:$1,0))</f>
        <v>5, 50 µm</v>
      </c>
      <c r="G1335" s="31" t="str">
        <f t="array" ref="G1335">INDEX(StudiesInfo!$1:$80,MATCH($E1335,StudiesInfo!$B:$B,0),MATCH(G$1,StudiesInfo!$1:$1,0))</f>
        <v>micro</v>
      </c>
      <c r="H1335" s="31" t="str">
        <f t="array" ref="H1335">INDEX(StudiesInfo!$1:$80,MATCH($E1335,StudiesInfo!$B:$B,0),MATCH(H$1,StudiesInfo!$1:$1,0))</f>
        <v>Polystyrene (PS)</v>
      </c>
      <c r="I1335" s="31" t="str">
        <f t="array" ref="I1335">INDEX(StudiesInfo!$1:$80,MATCH($E1335,StudiesInfo!$B:$B,0),MATCH(I$1,StudiesInfo!$1:$1,0))</f>
        <v>Unclear</v>
      </c>
      <c r="J1335" s="32" t="str">
        <f t="array" ref="J1335">INDEX(StudiesInfo!$1:$80,MATCH($E1335,StudiesInfo!$B:$B,0),MATCH(J$1,StudiesInfo!$1:$1,0))</f>
        <v>Danio rerio</v>
      </c>
      <c r="K1335" s="31" t="str">
        <f t="array" ref="K1335">INDEX(StudiesInfo!$1:$80,MATCH($E1335,StudiesInfo!$B:$B,0),MATCH(K$1,StudiesInfo!$1:$1,0))</f>
        <v>NA</v>
      </c>
      <c r="L1335" s="31" t="str">
        <f t="array" ref="L1335">INDEX(StudiesInfo!$1:$80,MATCH($E1335,StudiesInfo!$B:$B,0),MATCH(L$1,StudiesInfo!$1:$1,0))</f>
        <v>Water: Semi-static system</v>
      </c>
      <c r="M1335" s="31" t="str">
        <f t="array" ref="M1335">INDEX(StudiesInfo!$1:$80,MATCH($E1335,StudiesInfo!$B:$B,0),MATCH(M$1,StudiesInfo!$1:$1,0))</f>
        <v>Every 24h</v>
      </c>
      <c r="N1335" s="35" t="str">
        <f t="array" ref="N1335">INDEX(StudiesInfo!$1:$80,MATCH($E1335,StudiesInfo!$B:$B,0),MATCH(N$1,StudiesInfo!$1:$1,0))</f>
        <v>0, 100, 1000</v>
      </c>
      <c r="O1335" s="31" t="str">
        <f t="array" ref="O1335">INDEX(StudiesInfo!$1:$80,MATCH($E1335,StudiesInfo!$B:$B,0),MATCH(O$1,StudiesInfo!$1:$1,0))</f>
        <v>µg/L</v>
      </c>
      <c r="P1335" s="31" t="str">
        <f t="array" ref="P1335">INDEX(StudiesInfo!$1:$80,MATCH($E1335,StudiesInfo!$B:$B,0),MATCH(P$1,StudiesInfo!$1:$1,0))</f>
        <v>Embryo</v>
      </c>
      <c r="Q1335" s="31">
        <f t="array" ref="Q1335">INDEX(StudiesInfo!$1:$80,MATCH($E1335,StudiesInfo!$B:$B,0),MATCH(Q$1,StudiesInfo!$1:$1,0))</f>
        <v>2</v>
      </c>
      <c r="R1335" s="31" t="str">
        <f t="array" ref="R1335">INDEX(StudiesInfo!$1:$80,MATCH($E1335,StudiesInfo!$B:$B,0),MATCH(R$1,StudiesInfo!$1:$1,0))</f>
        <v>hpf</v>
      </c>
      <c r="S1335" s="31">
        <f t="array" ref="S1335">INDEX(StudiesInfo!$1:$80,MATCH($E1335,StudiesInfo!$B:$B,0),MATCH(S$1,StudiesInfo!$1:$1,0))</f>
        <v>7</v>
      </c>
      <c r="T1335" s="31" t="str">
        <f t="array" ref="T1335">INDEX(StudiesInfo!$1:$80,MATCH($E1335,StudiesInfo!$B:$B,0),MATCH(T$1,StudiesInfo!$1:$1,0))</f>
        <v>5-15 days</v>
      </c>
      <c r="U1335" s="31">
        <f t="array" ref="U1335">INDEX(StudiesInfo!$1:$80,MATCH($E1335,StudiesInfo!$B:$B,0),MATCH(U$1,StudiesInfo!$1:$1,0))</f>
        <v>0</v>
      </c>
      <c r="V1335" s="31" t="str">
        <f t="array" ref="V1335">INDEX(StudiesInfo!$1:$80,MATCH($E1335,StudiesInfo!$B:$B,0),MATCH(V$1,StudiesInfo!$1:$1,0))</f>
        <v>Larva</v>
      </c>
      <c r="W1335" s="31">
        <f t="array" ref="W1335">INDEX(StudiesInfo!$1:$80,MATCH($E1335,StudiesInfo!$B:$B,0),MATCH(W$1,StudiesInfo!$1:$1,0))</f>
        <v>7</v>
      </c>
      <c r="X1335" s="31" t="str">
        <f t="array" ref="X1335">INDEX(StudiesInfo!$1:$80,MATCH($E1335,StudiesInfo!$B:$B,0),MATCH(X$1,StudiesInfo!$1:$1,0))</f>
        <v>dpf</v>
      </c>
      <c r="Y1335" s="30" t="s">
        <v>582</v>
      </c>
      <c r="Z1335" s="30" t="s">
        <v>597</v>
      </c>
      <c r="AA1335" s="30" t="s">
        <v>732</v>
      </c>
      <c r="AB1335" s="30">
        <v>17.0</v>
      </c>
      <c r="AC1335" s="30" t="s">
        <v>1298</v>
      </c>
      <c r="AD1335" s="33" t="s">
        <v>1086</v>
      </c>
      <c r="AE1335" s="30" t="s">
        <v>587</v>
      </c>
      <c r="AF1335" s="30" t="s">
        <v>588</v>
      </c>
    </row>
    <row r="1336" ht="16.5" hidden="1" customHeight="1">
      <c r="A1336" s="30">
        <v>102.0</v>
      </c>
      <c r="B1336" s="31" t="str">
        <f t="array" ref="B1336">INDEX(StudiesInfo!$1:$80,MATCH($E1336,StudiesInfo!$B:$B,0),MATCH(B$1,StudiesInfo!$1:$1,0))</f>
        <v>Yes</v>
      </c>
      <c r="E1336" s="31" t="str">
        <f t="array" ref="E1336">INDEX(StudiesInfo!$1:$80,MATCH($A1336,StudiesInfo!$A:$A,0),MATCH(E$1,StudiesInfo!$1:$1,0))</f>
        <v>Wan et al., 2019</v>
      </c>
      <c r="F1336" s="31" t="str">
        <f t="array" ref="F1336">INDEX(StudiesInfo!$1:$80,MATCH($E1336,StudiesInfo!$B:$B,0),MATCH(F$1,StudiesInfo!$1:$1,0))</f>
        <v>5, 50 µm</v>
      </c>
      <c r="G1336" s="31" t="str">
        <f t="array" ref="G1336">INDEX(StudiesInfo!$1:$80,MATCH($E1336,StudiesInfo!$B:$B,0),MATCH(G$1,StudiesInfo!$1:$1,0))</f>
        <v>micro</v>
      </c>
      <c r="H1336" s="31" t="str">
        <f t="array" ref="H1336">INDEX(StudiesInfo!$1:$80,MATCH($E1336,StudiesInfo!$B:$B,0),MATCH(H$1,StudiesInfo!$1:$1,0))</f>
        <v>Polystyrene (PS)</v>
      </c>
      <c r="I1336" s="31" t="str">
        <f t="array" ref="I1336">INDEX(StudiesInfo!$1:$80,MATCH($E1336,StudiesInfo!$B:$B,0),MATCH(I$1,StudiesInfo!$1:$1,0))</f>
        <v>Unclear</v>
      </c>
      <c r="J1336" s="32" t="str">
        <f t="array" ref="J1336">INDEX(StudiesInfo!$1:$80,MATCH($E1336,StudiesInfo!$B:$B,0),MATCH(J$1,StudiesInfo!$1:$1,0))</f>
        <v>Danio rerio</v>
      </c>
      <c r="K1336" s="31" t="str">
        <f t="array" ref="K1336">INDEX(StudiesInfo!$1:$80,MATCH($E1336,StudiesInfo!$B:$B,0),MATCH(K$1,StudiesInfo!$1:$1,0))</f>
        <v>NA</v>
      </c>
      <c r="L1336" s="31" t="str">
        <f t="array" ref="L1336">INDEX(StudiesInfo!$1:$80,MATCH($E1336,StudiesInfo!$B:$B,0),MATCH(L$1,StudiesInfo!$1:$1,0))</f>
        <v>Water: Semi-static system</v>
      </c>
      <c r="M1336" s="31" t="str">
        <f t="array" ref="M1336">INDEX(StudiesInfo!$1:$80,MATCH($E1336,StudiesInfo!$B:$B,0),MATCH(M$1,StudiesInfo!$1:$1,0))</f>
        <v>Every 24h</v>
      </c>
      <c r="N1336" s="35" t="str">
        <f t="array" ref="N1336">INDEX(StudiesInfo!$1:$80,MATCH($E1336,StudiesInfo!$B:$B,0),MATCH(N$1,StudiesInfo!$1:$1,0))</f>
        <v>0, 100, 1000</v>
      </c>
      <c r="O1336" s="31" t="str">
        <f t="array" ref="O1336">INDEX(StudiesInfo!$1:$80,MATCH($E1336,StudiesInfo!$B:$B,0),MATCH(O$1,StudiesInfo!$1:$1,0))</f>
        <v>µg/L</v>
      </c>
      <c r="P1336" s="31" t="str">
        <f t="array" ref="P1336">INDEX(StudiesInfo!$1:$80,MATCH($E1336,StudiesInfo!$B:$B,0),MATCH(P$1,StudiesInfo!$1:$1,0))</f>
        <v>Embryo</v>
      </c>
      <c r="Q1336" s="31">
        <f t="array" ref="Q1336">INDEX(StudiesInfo!$1:$80,MATCH($E1336,StudiesInfo!$B:$B,0),MATCH(Q$1,StudiesInfo!$1:$1,0))</f>
        <v>2</v>
      </c>
      <c r="R1336" s="31" t="str">
        <f t="array" ref="R1336">INDEX(StudiesInfo!$1:$80,MATCH($E1336,StudiesInfo!$B:$B,0),MATCH(R$1,StudiesInfo!$1:$1,0))</f>
        <v>hpf</v>
      </c>
      <c r="S1336" s="31">
        <f t="array" ref="S1336">INDEX(StudiesInfo!$1:$80,MATCH($E1336,StudiesInfo!$B:$B,0),MATCH(S$1,StudiesInfo!$1:$1,0))</f>
        <v>7</v>
      </c>
      <c r="T1336" s="31" t="str">
        <f t="array" ref="T1336">INDEX(StudiesInfo!$1:$80,MATCH($E1336,StudiesInfo!$B:$B,0),MATCH(T$1,StudiesInfo!$1:$1,0))</f>
        <v>5-15 days</v>
      </c>
      <c r="U1336" s="31">
        <f t="array" ref="U1336">INDEX(StudiesInfo!$1:$80,MATCH($E1336,StudiesInfo!$B:$B,0),MATCH(U$1,StudiesInfo!$1:$1,0))</f>
        <v>0</v>
      </c>
      <c r="V1336" s="31" t="str">
        <f t="array" ref="V1336">INDEX(StudiesInfo!$1:$80,MATCH($E1336,StudiesInfo!$B:$B,0),MATCH(V$1,StudiesInfo!$1:$1,0))</f>
        <v>Larva</v>
      </c>
      <c r="W1336" s="31">
        <f t="array" ref="W1336">INDEX(StudiesInfo!$1:$80,MATCH($E1336,StudiesInfo!$B:$B,0),MATCH(W$1,StudiesInfo!$1:$1,0))</f>
        <v>7</v>
      </c>
      <c r="X1336" s="31" t="str">
        <f t="array" ref="X1336">INDEX(StudiesInfo!$1:$80,MATCH($E1336,StudiesInfo!$B:$B,0),MATCH(X$1,StudiesInfo!$1:$1,0))</f>
        <v>dpf</v>
      </c>
      <c r="Y1336" s="30" t="s">
        <v>582</v>
      </c>
      <c r="Z1336" s="30" t="s">
        <v>597</v>
      </c>
      <c r="AA1336" s="30" t="s">
        <v>732</v>
      </c>
      <c r="AD1336" s="33" t="s">
        <v>1088</v>
      </c>
      <c r="AE1336" s="30" t="s">
        <v>590</v>
      </c>
      <c r="AF1336" s="30" t="s">
        <v>596</v>
      </c>
    </row>
    <row r="1337" ht="16.5" hidden="1" customHeight="1">
      <c r="A1337" s="30">
        <v>102.0</v>
      </c>
      <c r="B1337" s="31" t="str">
        <f t="array" ref="B1337">INDEX(StudiesInfo!$1:$80,MATCH($E1337,StudiesInfo!$B:$B,0),MATCH(B$1,StudiesInfo!$1:$1,0))</f>
        <v>Yes</v>
      </c>
      <c r="E1337" s="31" t="str">
        <f t="array" ref="E1337">INDEX(StudiesInfo!$1:$80,MATCH($A1337,StudiesInfo!$A:$A,0),MATCH(E$1,StudiesInfo!$1:$1,0))</f>
        <v>Wan et al., 2019</v>
      </c>
      <c r="F1337" s="31" t="str">
        <f t="array" ref="F1337">INDEX(StudiesInfo!$1:$80,MATCH($E1337,StudiesInfo!$B:$B,0),MATCH(F$1,StudiesInfo!$1:$1,0))</f>
        <v>5, 50 µm</v>
      </c>
      <c r="G1337" s="31" t="str">
        <f t="array" ref="G1337">INDEX(StudiesInfo!$1:$80,MATCH($E1337,StudiesInfo!$B:$B,0),MATCH(G$1,StudiesInfo!$1:$1,0))</f>
        <v>micro</v>
      </c>
      <c r="H1337" s="31" t="str">
        <f t="array" ref="H1337">INDEX(StudiesInfo!$1:$80,MATCH($E1337,StudiesInfo!$B:$B,0),MATCH(H$1,StudiesInfo!$1:$1,0))</f>
        <v>Polystyrene (PS)</v>
      </c>
      <c r="I1337" s="31" t="str">
        <f t="array" ref="I1337">INDEX(StudiesInfo!$1:$80,MATCH($E1337,StudiesInfo!$B:$B,0),MATCH(I$1,StudiesInfo!$1:$1,0))</f>
        <v>Unclear</v>
      </c>
      <c r="J1337" s="32" t="str">
        <f t="array" ref="J1337">INDEX(StudiesInfo!$1:$80,MATCH($E1337,StudiesInfo!$B:$B,0),MATCH(J$1,StudiesInfo!$1:$1,0))</f>
        <v>Danio rerio</v>
      </c>
      <c r="K1337" s="31" t="str">
        <f t="array" ref="K1337">INDEX(StudiesInfo!$1:$80,MATCH($E1337,StudiesInfo!$B:$B,0),MATCH(K$1,StudiesInfo!$1:$1,0))</f>
        <v>NA</v>
      </c>
      <c r="L1337" s="31" t="str">
        <f t="array" ref="L1337">INDEX(StudiesInfo!$1:$80,MATCH($E1337,StudiesInfo!$B:$B,0),MATCH(L$1,StudiesInfo!$1:$1,0))</f>
        <v>Water: Semi-static system</v>
      </c>
      <c r="M1337" s="31" t="str">
        <f t="array" ref="M1337">INDEX(StudiesInfo!$1:$80,MATCH($E1337,StudiesInfo!$B:$B,0),MATCH(M$1,StudiesInfo!$1:$1,0))</f>
        <v>Every 24h</v>
      </c>
      <c r="N1337" s="35" t="str">
        <f t="array" ref="N1337">INDEX(StudiesInfo!$1:$80,MATCH($E1337,StudiesInfo!$B:$B,0),MATCH(N$1,StudiesInfo!$1:$1,0))</f>
        <v>0, 100, 1000</v>
      </c>
      <c r="O1337" s="31" t="str">
        <f t="array" ref="O1337">INDEX(StudiesInfo!$1:$80,MATCH($E1337,StudiesInfo!$B:$B,0),MATCH(O$1,StudiesInfo!$1:$1,0))</f>
        <v>µg/L</v>
      </c>
      <c r="P1337" s="31" t="str">
        <f t="array" ref="P1337">INDEX(StudiesInfo!$1:$80,MATCH($E1337,StudiesInfo!$B:$B,0),MATCH(P$1,StudiesInfo!$1:$1,0))</f>
        <v>Embryo</v>
      </c>
      <c r="Q1337" s="31">
        <f t="array" ref="Q1337">INDEX(StudiesInfo!$1:$80,MATCH($E1337,StudiesInfo!$B:$B,0),MATCH(Q$1,StudiesInfo!$1:$1,0))</f>
        <v>2</v>
      </c>
      <c r="R1337" s="31" t="str">
        <f t="array" ref="R1337">INDEX(StudiesInfo!$1:$80,MATCH($E1337,StudiesInfo!$B:$B,0),MATCH(R$1,StudiesInfo!$1:$1,0))</f>
        <v>hpf</v>
      </c>
      <c r="S1337" s="31">
        <f t="array" ref="S1337">INDEX(StudiesInfo!$1:$80,MATCH($E1337,StudiesInfo!$B:$B,0),MATCH(S$1,StudiesInfo!$1:$1,0))</f>
        <v>7</v>
      </c>
      <c r="T1337" s="31" t="str">
        <f t="array" ref="T1337">INDEX(StudiesInfo!$1:$80,MATCH($E1337,StudiesInfo!$B:$B,0),MATCH(T$1,StudiesInfo!$1:$1,0))</f>
        <v>5-15 days</v>
      </c>
      <c r="U1337" s="31">
        <f t="array" ref="U1337">INDEX(StudiesInfo!$1:$80,MATCH($E1337,StudiesInfo!$B:$B,0),MATCH(U$1,StudiesInfo!$1:$1,0))</f>
        <v>0</v>
      </c>
      <c r="V1337" s="31" t="str">
        <f t="array" ref="V1337">INDEX(StudiesInfo!$1:$80,MATCH($E1337,StudiesInfo!$B:$B,0),MATCH(V$1,StudiesInfo!$1:$1,0))</f>
        <v>Larva</v>
      </c>
      <c r="W1337" s="31">
        <f t="array" ref="W1337">INDEX(StudiesInfo!$1:$80,MATCH($E1337,StudiesInfo!$B:$B,0),MATCH(W$1,StudiesInfo!$1:$1,0))</f>
        <v>7</v>
      </c>
      <c r="X1337" s="31" t="str">
        <f t="array" ref="X1337">INDEX(StudiesInfo!$1:$80,MATCH($E1337,StudiesInfo!$B:$B,0),MATCH(X$1,StudiesInfo!$1:$1,0))</f>
        <v>dpf</v>
      </c>
      <c r="Y1337" s="30" t="s">
        <v>582</v>
      </c>
      <c r="Z1337" s="30" t="s">
        <v>597</v>
      </c>
      <c r="AA1337" s="30" t="s">
        <v>732</v>
      </c>
      <c r="AD1337" s="33" t="s">
        <v>1089</v>
      </c>
      <c r="AE1337" s="30" t="s">
        <v>590</v>
      </c>
      <c r="AF1337" s="30" t="s">
        <v>596</v>
      </c>
    </row>
    <row r="1338" ht="16.5" hidden="1" customHeight="1">
      <c r="A1338" s="30">
        <v>102.0</v>
      </c>
      <c r="B1338" s="31" t="str">
        <f t="array" ref="B1338">INDEX(StudiesInfo!$1:$80,MATCH($E1338,StudiesInfo!$B:$B,0),MATCH(B$1,StudiesInfo!$1:$1,0))</f>
        <v>Yes</v>
      </c>
      <c r="E1338" s="31" t="str">
        <f t="array" ref="E1338">INDEX(StudiesInfo!$1:$80,MATCH($A1338,StudiesInfo!$A:$A,0),MATCH(E$1,StudiesInfo!$1:$1,0))</f>
        <v>Wan et al., 2019</v>
      </c>
      <c r="F1338" s="31" t="str">
        <f t="array" ref="F1338">INDEX(StudiesInfo!$1:$80,MATCH($E1338,StudiesInfo!$B:$B,0),MATCH(F$1,StudiesInfo!$1:$1,0))</f>
        <v>5, 50 µm</v>
      </c>
      <c r="G1338" s="31" t="str">
        <f t="array" ref="G1338">INDEX(StudiesInfo!$1:$80,MATCH($E1338,StudiesInfo!$B:$B,0),MATCH(G$1,StudiesInfo!$1:$1,0))</f>
        <v>micro</v>
      </c>
      <c r="H1338" s="31" t="str">
        <f t="array" ref="H1338">INDEX(StudiesInfo!$1:$80,MATCH($E1338,StudiesInfo!$B:$B,0),MATCH(H$1,StudiesInfo!$1:$1,0))</f>
        <v>Polystyrene (PS)</v>
      </c>
      <c r="I1338" s="31" t="str">
        <f t="array" ref="I1338">INDEX(StudiesInfo!$1:$80,MATCH($E1338,StudiesInfo!$B:$B,0),MATCH(I$1,StudiesInfo!$1:$1,0))</f>
        <v>Unclear</v>
      </c>
      <c r="J1338" s="32" t="str">
        <f t="array" ref="J1338">INDEX(StudiesInfo!$1:$80,MATCH($E1338,StudiesInfo!$B:$B,0),MATCH(J$1,StudiesInfo!$1:$1,0))</f>
        <v>Danio rerio</v>
      </c>
      <c r="K1338" s="31" t="str">
        <f t="array" ref="K1338">INDEX(StudiesInfo!$1:$80,MATCH($E1338,StudiesInfo!$B:$B,0),MATCH(K$1,StudiesInfo!$1:$1,0))</f>
        <v>NA</v>
      </c>
      <c r="L1338" s="31" t="str">
        <f t="array" ref="L1338">INDEX(StudiesInfo!$1:$80,MATCH($E1338,StudiesInfo!$B:$B,0),MATCH(L$1,StudiesInfo!$1:$1,0))</f>
        <v>Water: Semi-static system</v>
      </c>
      <c r="M1338" s="31" t="str">
        <f t="array" ref="M1338">INDEX(StudiesInfo!$1:$80,MATCH($E1338,StudiesInfo!$B:$B,0),MATCH(M$1,StudiesInfo!$1:$1,0))</f>
        <v>Every 24h</v>
      </c>
      <c r="N1338" s="35" t="str">
        <f t="array" ref="N1338">INDEX(StudiesInfo!$1:$80,MATCH($E1338,StudiesInfo!$B:$B,0),MATCH(N$1,StudiesInfo!$1:$1,0))</f>
        <v>0, 100, 1000</v>
      </c>
      <c r="O1338" s="31" t="str">
        <f t="array" ref="O1338">INDEX(StudiesInfo!$1:$80,MATCH($E1338,StudiesInfo!$B:$B,0),MATCH(O$1,StudiesInfo!$1:$1,0))</f>
        <v>µg/L</v>
      </c>
      <c r="P1338" s="31" t="str">
        <f t="array" ref="P1338">INDEX(StudiesInfo!$1:$80,MATCH($E1338,StudiesInfo!$B:$B,0),MATCH(P$1,StudiesInfo!$1:$1,0))</f>
        <v>Embryo</v>
      </c>
      <c r="Q1338" s="31">
        <f t="array" ref="Q1338">INDEX(StudiesInfo!$1:$80,MATCH($E1338,StudiesInfo!$B:$B,0),MATCH(Q$1,StudiesInfo!$1:$1,0))</f>
        <v>2</v>
      </c>
      <c r="R1338" s="31" t="str">
        <f t="array" ref="R1338">INDEX(StudiesInfo!$1:$80,MATCH($E1338,StudiesInfo!$B:$B,0),MATCH(R$1,StudiesInfo!$1:$1,0))</f>
        <v>hpf</v>
      </c>
      <c r="S1338" s="31">
        <f t="array" ref="S1338">INDEX(StudiesInfo!$1:$80,MATCH($E1338,StudiesInfo!$B:$B,0),MATCH(S$1,StudiesInfo!$1:$1,0))</f>
        <v>7</v>
      </c>
      <c r="T1338" s="31" t="str">
        <f t="array" ref="T1338">INDEX(StudiesInfo!$1:$80,MATCH($E1338,StudiesInfo!$B:$B,0),MATCH(T$1,StudiesInfo!$1:$1,0))</f>
        <v>5-15 days</v>
      </c>
      <c r="U1338" s="31">
        <f t="array" ref="U1338">INDEX(StudiesInfo!$1:$80,MATCH($E1338,StudiesInfo!$B:$B,0),MATCH(U$1,StudiesInfo!$1:$1,0))</f>
        <v>0</v>
      </c>
      <c r="V1338" s="31" t="str">
        <f t="array" ref="V1338">INDEX(StudiesInfo!$1:$80,MATCH($E1338,StudiesInfo!$B:$B,0),MATCH(V$1,StudiesInfo!$1:$1,0))</f>
        <v>Larva</v>
      </c>
      <c r="W1338" s="31">
        <f t="array" ref="W1338">INDEX(StudiesInfo!$1:$80,MATCH($E1338,StudiesInfo!$B:$B,0),MATCH(W$1,StudiesInfo!$1:$1,0))</f>
        <v>7</v>
      </c>
      <c r="X1338" s="31" t="str">
        <f t="array" ref="X1338">INDEX(StudiesInfo!$1:$80,MATCH($E1338,StudiesInfo!$B:$B,0),MATCH(X$1,StudiesInfo!$1:$1,0))</f>
        <v>dpf</v>
      </c>
      <c r="Y1338" s="30" t="s">
        <v>582</v>
      </c>
      <c r="Z1338" s="30" t="s">
        <v>597</v>
      </c>
      <c r="AA1338" s="30" t="s">
        <v>732</v>
      </c>
      <c r="AC1338" s="30" t="s">
        <v>1299</v>
      </c>
      <c r="AD1338" s="33" t="s">
        <v>1086</v>
      </c>
      <c r="AE1338" s="30" t="s">
        <v>587</v>
      </c>
      <c r="AF1338" s="30" t="s">
        <v>588</v>
      </c>
    </row>
    <row r="1339" ht="16.5" hidden="1" customHeight="1">
      <c r="A1339" s="30">
        <v>102.0</v>
      </c>
      <c r="B1339" s="31" t="str">
        <f t="array" ref="B1339">INDEX(StudiesInfo!$1:$80,MATCH($E1339,StudiesInfo!$B:$B,0),MATCH(B$1,StudiesInfo!$1:$1,0))</f>
        <v>Yes</v>
      </c>
      <c r="E1339" s="31" t="str">
        <f t="array" ref="E1339">INDEX(StudiesInfo!$1:$80,MATCH($A1339,StudiesInfo!$A:$A,0),MATCH(E$1,StudiesInfo!$1:$1,0))</f>
        <v>Wan et al., 2019</v>
      </c>
      <c r="F1339" s="31" t="str">
        <f t="array" ref="F1339">INDEX(StudiesInfo!$1:$80,MATCH($E1339,StudiesInfo!$B:$B,0),MATCH(F$1,StudiesInfo!$1:$1,0))</f>
        <v>5, 50 µm</v>
      </c>
      <c r="G1339" s="31" t="str">
        <f t="array" ref="G1339">INDEX(StudiesInfo!$1:$80,MATCH($E1339,StudiesInfo!$B:$B,0),MATCH(G$1,StudiesInfo!$1:$1,0))</f>
        <v>micro</v>
      </c>
      <c r="H1339" s="31" t="str">
        <f t="array" ref="H1339">INDEX(StudiesInfo!$1:$80,MATCH($E1339,StudiesInfo!$B:$B,0),MATCH(H$1,StudiesInfo!$1:$1,0))</f>
        <v>Polystyrene (PS)</v>
      </c>
      <c r="I1339" s="31" t="str">
        <f t="array" ref="I1339">INDEX(StudiesInfo!$1:$80,MATCH($E1339,StudiesInfo!$B:$B,0),MATCH(I$1,StudiesInfo!$1:$1,0))</f>
        <v>Unclear</v>
      </c>
      <c r="J1339" s="32" t="str">
        <f t="array" ref="J1339">INDEX(StudiesInfo!$1:$80,MATCH($E1339,StudiesInfo!$B:$B,0),MATCH(J$1,StudiesInfo!$1:$1,0))</f>
        <v>Danio rerio</v>
      </c>
      <c r="K1339" s="31" t="str">
        <f t="array" ref="K1339">INDEX(StudiesInfo!$1:$80,MATCH($E1339,StudiesInfo!$B:$B,0),MATCH(K$1,StudiesInfo!$1:$1,0))</f>
        <v>NA</v>
      </c>
      <c r="L1339" s="31" t="str">
        <f t="array" ref="L1339">INDEX(StudiesInfo!$1:$80,MATCH($E1339,StudiesInfo!$B:$B,0),MATCH(L$1,StudiesInfo!$1:$1,0))</f>
        <v>Water: Semi-static system</v>
      </c>
      <c r="M1339" s="31" t="str">
        <f t="array" ref="M1339">INDEX(StudiesInfo!$1:$80,MATCH($E1339,StudiesInfo!$B:$B,0),MATCH(M$1,StudiesInfo!$1:$1,0))</f>
        <v>Every 24h</v>
      </c>
      <c r="N1339" s="35" t="str">
        <f t="array" ref="N1339">INDEX(StudiesInfo!$1:$80,MATCH($E1339,StudiesInfo!$B:$B,0),MATCH(N$1,StudiesInfo!$1:$1,0))</f>
        <v>0, 100, 1000</v>
      </c>
      <c r="O1339" s="31" t="str">
        <f t="array" ref="O1339">INDEX(StudiesInfo!$1:$80,MATCH($E1339,StudiesInfo!$B:$B,0),MATCH(O$1,StudiesInfo!$1:$1,0))</f>
        <v>µg/L</v>
      </c>
      <c r="P1339" s="31" t="str">
        <f t="array" ref="P1339">INDEX(StudiesInfo!$1:$80,MATCH($E1339,StudiesInfo!$B:$B,0),MATCH(P$1,StudiesInfo!$1:$1,0))</f>
        <v>Embryo</v>
      </c>
      <c r="Q1339" s="31">
        <f t="array" ref="Q1339">INDEX(StudiesInfo!$1:$80,MATCH($E1339,StudiesInfo!$B:$B,0),MATCH(Q$1,StudiesInfo!$1:$1,0))</f>
        <v>2</v>
      </c>
      <c r="R1339" s="31" t="str">
        <f t="array" ref="R1339">INDEX(StudiesInfo!$1:$80,MATCH($E1339,StudiesInfo!$B:$B,0),MATCH(R$1,StudiesInfo!$1:$1,0))</f>
        <v>hpf</v>
      </c>
      <c r="S1339" s="31">
        <f t="array" ref="S1339">INDEX(StudiesInfo!$1:$80,MATCH($E1339,StudiesInfo!$B:$B,0),MATCH(S$1,StudiesInfo!$1:$1,0))</f>
        <v>7</v>
      </c>
      <c r="T1339" s="31" t="str">
        <f t="array" ref="T1339">INDEX(StudiesInfo!$1:$80,MATCH($E1339,StudiesInfo!$B:$B,0),MATCH(T$1,StudiesInfo!$1:$1,0))</f>
        <v>5-15 days</v>
      </c>
      <c r="U1339" s="31">
        <f t="array" ref="U1339">INDEX(StudiesInfo!$1:$80,MATCH($E1339,StudiesInfo!$B:$B,0),MATCH(U$1,StudiesInfo!$1:$1,0))</f>
        <v>0</v>
      </c>
      <c r="V1339" s="31" t="str">
        <f t="array" ref="V1339">INDEX(StudiesInfo!$1:$80,MATCH($E1339,StudiesInfo!$B:$B,0),MATCH(V$1,StudiesInfo!$1:$1,0))</f>
        <v>Larva</v>
      </c>
      <c r="W1339" s="31">
        <f t="array" ref="W1339">INDEX(StudiesInfo!$1:$80,MATCH($E1339,StudiesInfo!$B:$B,0),MATCH(W$1,StudiesInfo!$1:$1,0))</f>
        <v>7</v>
      </c>
      <c r="X1339" s="31" t="str">
        <f t="array" ref="X1339">INDEX(StudiesInfo!$1:$80,MATCH($E1339,StudiesInfo!$B:$B,0),MATCH(X$1,StudiesInfo!$1:$1,0))</f>
        <v>dpf</v>
      </c>
      <c r="Y1339" s="30" t="s">
        <v>582</v>
      </c>
      <c r="Z1339" s="30" t="s">
        <v>597</v>
      </c>
      <c r="AA1339" s="30" t="s">
        <v>732</v>
      </c>
      <c r="AD1339" s="33" t="s">
        <v>1088</v>
      </c>
      <c r="AE1339" s="30" t="s">
        <v>590</v>
      </c>
      <c r="AF1339" s="30" t="s">
        <v>596</v>
      </c>
    </row>
    <row r="1340" ht="16.5" hidden="1" customHeight="1">
      <c r="A1340" s="30">
        <v>102.0</v>
      </c>
      <c r="B1340" s="31" t="str">
        <f t="array" ref="B1340">INDEX(StudiesInfo!$1:$80,MATCH($E1340,StudiesInfo!$B:$B,0),MATCH(B$1,StudiesInfo!$1:$1,0))</f>
        <v>Yes</v>
      </c>
      <c r="E1340" s="31" t="str">
        <f t="array" ref="E1340">INDEX(StudiesInfo!$1:$80,MATCH($A1340,StudiesInfo!$A:$A,0),MATCH(E$1,StudiesInfo!$1:$1,0))</f>
        <v>Wan et al., 2019</v>
      </c>
      <c r="F1340" s="31" t="str">
        <f t="array" ref="F1340">INDEX(StudiesInfo!$1:$80,MATCH($E1340,StudiesInfo!$B:$B,0),MATCH(F$1,StudiesInfo!$1:$1,0))</f>
        <v>5, 50 µm</v>
      </c>
      <c r="G1340" s="31" t="str">
        <f t="array" ref="G1340">INDEX(StudiesInfo!$1:$80,MATCH($E1340,StudiesInfo!$B:$B,0),MATCH(G$1,StudiesInfo!$1:$1,0))</f>
        <v>micro</v>
      </c>
      <c r="H1340" s="31" t="str">
        <f t="array" ref="H1340">INDEX(StudiesInfo!$1:$80,MATCH($E1340,StudiesInfo!$B:$B,0),MATCH(H$1,StudiesInfo!$1:$1,0))</f>
        <v>Polystyrene (PS)</v>
      </c>
      <c r="I1340" s="31" t="str">
        <f t="array" ref="I1340">INDEX(StudiesInfo!$1:$80,MATCH($E1340,StudiesInfo!$B:$B,0),MATCH(I$1,StudiesInfo!$1:$1,0))</f>
        <v>Unclear</v>
      </c>
      <c r="J1340" s="32" t="str">
        <f t="array" ref="J1340">INDEX(StudiesInfo!$1:$80,MATCH($E1340,StudiesInfo!$B:$B,0),MATCH(J$1,StudiesInfo!$1:$1,0))</f>
        <v>Danio rerio</v>
      </c>
      <c r="K1340" s="31" t="str">
        <f t="array" ref="K1340">INDEX(StudiesInfo!$1:$80,MATCH($E1340,StudiesInfo!$B:$B,0),MATCH(K$1,StudiesInfo!$1:$1,0))</f>
        <v>NA</v>
      </c>
      <c r="L1340" s="31" t="str">
        <f t="array" ref="L1340">INDEX(StudiesInfo!$1:$80,MATCH($E1340,StudiesInfo!$B:$B,0),MATCH(L$1,StudiesInfo!$1:$1,0))</f>
        <v>Water: Semi-static system</v>
      </c>
      <c r="M1340" s="31" t="str">
        <f t="array" ref="M1340">INDEX(StudiesInfo!$1:$80,MATCH($E1340,StudiesInfo!$B:$B,0),MATCH(M$1,StudiesInfo!$1:$1,0))</f>
        <v>Every 24h</v>
      </c>
      <c r="N1340" s="35" t="str">
        <f t="array" ref="N1340">INDEX(StudiesInfo!$1:$80,MATCH($E1340,StudiesInfo!$B:$B,0),MATCH(N$1,StudiesInfo!$1:$1,0))</f>
        <v>0, 100, 1000</v>
      </c>
      <c r="O1340" s="31" t="str">
        <f t="array" ref="O1340">INDEX(StudiesInfo!$1:$80,MATCH($E1340,StudiesInfo!$B:$B,0),MATCH(O$1,StudiesInfo!$1:$1,0))</f>
        <v>µg/L</v>
      </c>
      <c r="P1340" s="31" t="str">
        <f t="array" ref="P1340">INDEX(StudiesInfo!$1:$80,MATCH($E1340,StudiesInfo!$B:$B,0),MATCH(P$1,StudiesInfo!$1:$1,0))</f>
        <v>Embryo</v>
      </c>
      <c r="Q1340" s="31">
        <f t="array" ref="Q1340">INDEX(StudiesInfo!$1:$80,MATCH($E1340,StudiesInfo!$B:$B,0),MATCH(Q$1,StudiesInfo!$1:$1,0))</f>
        <v>2</v>
      </c>
      <c r="R1340" s="31" t="str">
        <f t="array" ref="R1340">INDEX(StudiesInfo!$1:$80,MATCH($E1340,StudiesInfo!$B:$B,0),MATCH(R$1,StudiesInfo!$1:$1,0))</f>
        <v>hpf</v>
      </c>
      <c r="S1340" s="31">
        <f t="array" ref="S1340">INDEX(StudiesInfo!$1:$80,MATCH($E1340,StudiesInfo!$B:$B,0),MATCH(S$1,StudiesInfo!$1:$1,0))</f>
        <v>7</v>
      </c>
      <c r="T1340" s="31" t="str">
        <f t="array" ref="T1340">INDEX(StudiesInfo!$1:$80,MATCH($E1340,StudiesInfo!$B:$B,0),MATCH(T$1,StudiesInfo!$1:$1,0))</f>
        <v>5-15 days</v>
      </c>
      <c r="U1340" s="31">
        <f t="array" ref="U1340">INDEX(StudiesInfo!$1:$80,MATCH($E1340,StudiesInfo!$B:$B,0),MATCH(U$1,StudiesInfo!$1:$1,0))</f>
        <v>0</v>
      </c>
      <c r="V1340" s="31" t="str">
        <f t="array" ref="V1340">INDEX(StudiesInfo!$1:$80,MATCH($E1340,StudiesInfo!$B:$B,0),MATCH(V$1,StudiesInfo!$1:$1,0))</f>
        <v>Larva</v>
      </c>
      <c r="W1340" s="31">
        <f t="array" ref="W1340">INDEX(StudiesInfo!$1:$80,MATCH($E1340,StudiesInfo!$B:$B,0),MATCH(W$1,StudiesInfo!$1:$1,0))</f>
        <v>7</v>
      </c>
      <c r="X1340" s="31" t="str">
        <f t="array" ref="X1340">INDEX(StudiesInfo!$1:$80,MATCH($E1340,StudiesInfo!$B:$B,0),MATCH(X$1,StudiesInfo!$1:$1,0))</f>
        <v>dpf</v>
      </c>
      <c r="Y1340" s="30" t="s">
        <v>582</v>
      </c>
      <c r="Z1340" s="30" t="s">
        <v>597</v>
      </c>
      <c r="AA1340" s="30" t="s">
        <v>732</v>
      </c>
      <c r="AD1340" s="33" t="s">
        <v>1089</v>
      </c>
      <c r="AE1340" s="30" t="s">
        <v>590</v>
      </c>
      <c r="AF1340" s="30" t="s">
        <v>596</v>
      </c>
    </row>
    <row r="1341" ht="16.5" hidden="1" customHeight="1">
      <c r="A1341" s="30">
        <v>102.0</v>
      </c>
      <c r="B1341" s="31" t="str">
        <f t="array" ref="B1341">INDEX(StudiesInfo!$1:$80,MATCH($E1341,StudiesInfo!$B:$B,0),MATCH(B$1,StudiesInfo!$1:$1,0))</f>
        <v>Yes</v>
      </c>
      <c r="C1341" s="30"/>
      <c r="D1341" s="30"/>
      <c r="E1341" s="31" t="str">
        <f t="array" ref="E1341">INDEX(StudiesInfo!$1:$80,MATCH($A1341,StudiesInfo!$A:$A,0),MATCH(E$1,StudiesInfo!$1:$1,0))</f>
        <v>Wan et al., 2019</v>
      </c>
      <c r="F1341" s="31" t="str">
        <f t="array" ref="F1341">INDEX(StudiesInfo!$1:$80,MATCH($E1341,StudiesInfo!$B:$B,0),MATCH(F$1,StudiesInfo!$1:$1,0))</f>
        <v>5, 50 µm</v>
      </c>
      <c r="G1341" s="31" t="str">
        <f t="array" ref="G1341">INDEX(StudiesInfo!$1:$80,MATCH($E1341,StudiesInfo!$B:$B,0),MATCH(G$1,StudiesInfo!$1:$1,0))</f>
        <v>micro</v>
      </c>
      <c r="H1341" s="31" t="str">
        <f t="array" ref="H1341">INDEX(StudiesInfo!$1:$80,MATCH($E1341,StudiesInfo!$B:$B,0),MATCH(H$1,StudiesInfo!$1:$1,0))</f>
        <v>Polystyrene (PS)</v>
      </c>
      <c r="I1341" s="31" t="str">
        <f t="array" ref="I1341">INDEX(StudiesInfo!$1:$80,MATCH($E1341,StudiesInfo!$B:$B,0),MATCH(I$1,StudiesInfo!$1:$1,0))</f>
        <v>Unclear</v>
      </c>
      <c r="J1341" s="32" t="str">
        <f t="array" ref="J1341">INDEX(StudiesInfo!$1:$80,MATCH($E1341,StudiesInfo!$B:$B,0),MATCH(J$1,StudiesInfo!$1:$1,0))</f>
        <v>Danio rerio</v>
      </c>
      <c r="K1341" s="31" t="str">
        <f t="array" ref="K1341">INDEX(StudiesInfo!$1:$80,MATCH($E1341,StudiesInfo!$B:$B,0),MATCH(K$1,StudiesInfo!$1:$1,0))</f>
        <v>NA</v>
      </c>
      <c r="L1341" s="31" t="str">
        <f t="array" ref="L1341">INDEX(StudiesInfo!$1:$80,MATCH($E1341,StudiesInfo!$B:$B,0),MATCH(L$1,StudiesInfo!$1:$1,0))</f>
        <v>Water: Semi-static system</v>
      </c>
      <c r="M1341" s="31" t="str">
        <f t="array" ref="M1341">INDEX(StudiesInfo!$1:$80,MATCH($E1341,StudiesInfo!$B:$B,0),MATCH(M$1,StudiesInfo!$1:$1,0))</f>
        <v>Every 24h</v>
      </c>
      <c r="N1341" s="35" t="str">
        <f t="array" ref="N1341">INDEX(StudiesInfo!$1:$80,MATCH($E1341,StudiesInfo!$B:$B,0),MATCH(N$1,StudiesInfo!$1:$1,0))</f>
        <v>0, 100, 1000</v>
      </c>
      <c r="O1341" s="31" t="str">
        <f t="array" ref="O1341">INDEX(StudiesInfo!$1:$80,MATCH($E1341,StudiesInfo!$B:$B,0),MATCH(O$1,StudiesInfo!$1:$1,0))</f>
        <v>µg/L</v>
      </c>
      <c r="P1341" s="31" t="str">
        <f t="array" ref="P1341">INDEX(StudiesInfo!$1:$80,MATCH($E1341,StudiesInfo!$B:$B,0),MATCH(P$1,StudiesInfo!$1:$1,0))</f>
        <v>Embryo</v>
      </c>
      <c r="Q1341" s="31">
        <f t="array" ref="Q1341">INDEX(StudiesInfo!$1:$80,MATCH($E1341,StudiesInfo!$B:$B,0),MATCH(Q$1,StudiesInfo!$1:$1,0))</f>
        <v>2</v>
      </c>
      <c r="R1341" s="31" t="str">
        <f t="array" ref="R1341">INDEX(StudiesInfo!$1:$80,MATCH($E1341,StudiesInfo!$B:$B,0),MATCH(R$1,StudiesInfo!$1:$1,0))</f>
        <v>hpf</v>
      </c>
      <c r="S1341" s="31">
        <f t="array" ref="S1341">INDEX(StudiesInfo!$1:$80,MATCH($E1341,StudiesInfo!$B:$B,0),MATCH(S$1,StudiesInfo!$1:$1,0))</f>
        <v>7</v>
      </c>
      <c r="T1341" s="31" t="str">
        <f t="array" ref="T1341">INDEX(StudiesInfo!$1:$80,MATCH($E1341,StudiesInfo!$B:$B,0),MATCH(T$1,StudiesInfo!$1:$1,0))</f>
        <v>5-15 days</v>
      </c>
      <c r="U1341" s="31">
        <f t="array" ref="U1341">INDEX(StudiesInfo!$1:$80,MATCH($E1341,StudiesInfo!$B:$B,0),MATCH(U$1,StudiesInfo!$1:$1,0))</f>
        <v>0</v>
      </c>
      <c r="V1341" s="31" t="str">
        <f t="array" ref="V1341">INDEX(StudiesInfo!$1:$80,MATCH($E1341,StudiesInfo!$B:$B,0),MATCH(V$1,StudiesInfo!$1:$1,0))</f>
        <v>Larva</v>
      </c>
      <c r="W1341" s="31">
        <f t="array" ref="W1341">INDEX(StudiesInfo!$1:$80,MATCH($E1341,StudiesInfo!$B:$B,0),MATCH(W$1,StudiesInfo!$1:$1,0))</f>
        <v>7</v>
      </c>
      <c r="X1341" s="31" t="str">
        <f t="array" ref="X1341">INDEX(StudiesInfo!$1:$80,MATCH($E1341,StudiesInfo!$B:$B,0),MATCH(X$1,StudiesInfo!$1:$1,0))</f>
        <v>dpf</v>
      </c>
      <c r="Y1341" s="30" t="s">
        <v>582</v>
      </c>
      <c r="Z1341" s="30" t="s">
        <v>597</v>
      </c>
      <c r="AA1341" s="30" t="s">
        <v>652</v>
      </c>
      <c r="AB1341" s="30">
        <v>15.0</v>
      </c>
      <c r="AC1341" s="30" t="s">
        <v>1298</v>
      </c>
      <c r="AD1341" s="33" t="s">
        <v>1086</v>
      </c>
      <c r="AE1341" s="30" t="s">
        <v>587</v>
      </c>
      <c r="AF1341" s="30" t="s">
        <v>588</v>
      </c>
    </row>
    <row r="1342" ht="16.5" hidden="1" customHeight="1">
      <c r="A1342" s="30">
        <v>102.0</v>
      </c>
      <c r="B1342" s="31" t="str">
        <f t="array" ref="B1342">INDEX(StudiesInfo!$1:$80,MATCH($E1342,StudiesInfo!$B:$B,0),MATCH(B$1,StudiesInfo!$1:$1,0))</f>
        <v>Yes</v>
      </c>
      <c r="E1342" s="31" t="str">
        <f t="array" ref="E1342">INDEX(StudiesInfo!$1:$80,MATCH($A1342,StudiesInfo!$A:$A,0),MATCH(E$1,StudiesInfo!$1:$1,0))</f>
        <v>Wan et al., 2019</v>
      </c>
      <c r="F1342" s="31" t="str">
        <f t="array" ref="F1342">INDEX(StudiesInfo!$1:$80,MATCH($E1342,StudiesInfo!$B:$B,0),MATCH(F$1,StudiesInfo!$1:$1,0))</f>
        <v>5, 50 µm</v>
      </c>
      <c r="G1342" s="31" t="str">
        <f t="array" ref="G1342">INDEX(StudiesInfo!$1:$80,MATCH($E1342,StudiesInfo!$B:$B,0),MATCH(G$1,StudiesInfo!$1:$1,0))</f>
        <v>micro</v>
      </c>
      <c r="H1342" s="31" t="str">
        <f t="array" ref="H1342">INDEX(StudiesInfo!$1:$80,MATCH($E1342,StudiesInfo!$B:$B,0),MATCH(H$1,StudiesInfo!$1:$1,0))</f>
        <v>Polystyrene (PS)</v>
      </c>
      <c r="I1342" s="31" t="str">
        <f t="array" ref="I1342">INDEX(StudiesInfo!$1:$80,MATCH($E1342,StudiesInfo!$B:$B,0),MATCH(I$1,StudiesInfo!$1:$1,0))</f>
        <v>Unclear</v>
      </c>
      <c r="J1342" s="32" t="str">
        <f t="array" ref="J1342">INDEX(StudiesInfo!$1:$80,MATCH($E1342,StudiesInfo!$B:$B,0),MATCH(J$1,StudiesInfo!$1:$1,0))</f>
        <v>Danio rerio</v>
      </c>
      <c r="K1342" s="31" t="str">
        <f t="array" ref="K1342">INDEX(StudiesInfo!$1:$80,MATCH($E1342,StudiesInfo!$B:$B,0),MATCH(K$1,StudiesInfo!$1:$1,0))</f>
        <v>NA</v>
      </c>
      <c r="L1342" s="31" t="str">
        <f t="array" ref="L1342">INDEX(StudiesInfo!$1:$80,MATCH($E1342,StudiesInfo!$B:$B,0),MATCH(L$1,StudiesInfo!$1:$1,0))</f>
        <v>Water: Semi-static system</v>
      </c>
      <c r="M1342" s="31" t="str">
        <f t="array" ref="M1342">INDEX(StudiesInfo!$1:$80,MATCH($E1342,StudiesInfo!$B:$B,0),MATCH(M$1,StudiesInfo!$1:$1,0))</f>
        <v>Every 24h</v>
      </c>
      <c r="N1342" s="35" t="str">
        <f t="array" ref="N1342">INDEX(StudiesInfo!$1:$80,MATCH($E1342,StudiesInfo!$B:$B,0),MATCH(N$1,StudiesInfo!$1:$1,0))</f>
        <v>0, 100, 1000</v>
      </c>
      <c r="O1342" s="31" t="str">
        <f t="array" ref="O1342">INDEX(StudiesInfo!$1:$80,MATCH($E1342,StudiesInfo!$B:$B,0),MATCH(O$1,StudiesInfo!$1:$1,0))</f>
        <v>µg/L</v>
      </c>
      <c r="P1342" s="31" t="str">
        <f t="array" ref="P1342">INDEX(StudiesInfo!$1:$80,MATCH($E1342,StudiesInfo!$B:$B,0),MATCH(P$1,StudiesInfo!$1:$1,0))</f>
        <v>Embryo</v>
      </c>
      <c r="Q1342" s="31">
        <f t="array" ref="Q1342">INDEX(StudiesInfo!$1:$80,MATCH($E1342,StudiesInfo!$B:$B,0),MATCH(Q$1,StudiesInfo!$1:$1,0))</f>
        <v>2</v>
      </c>
      <c r="R1342" s="31" t="str">
        <f t="array" ref="R1342">INDEX(StudiesInfo!$1:$80,MATCH($E1342,StudiesInfo!$B:$B,0),MATCH(R$1,StudiesInfo!$1:$1,0))</f>
        <v>hpf</v>
      </c>
      <c r="S1342" s="31">
        <f t="array" ref="S1342">INDEX(StudiesInfo!$1:$80,MATCH($E1342,StudiesInfo!$B:$B,0),MATCH(S$1,StudiesInfo!$1:$1,0))</f>
        <v>7</v>
      </c>
      <c r="T1342" s="31" t="str">
        <f t="array" ref="T1342">INDEX(StudiesInfo!$1:$80,MATCH($E1342,StudiesInfo!$B:$B,0),MATCH(T$1,StudiesInfo!$1:$1,0))</f>
        <v>5-15 days</v>
      </c>
      <c r="U1342" s="31">
        <f t="array" ref="U1342">INDEX(StudiesInfo!$1:$80,MATCH($E1342,StudiesInfo!$B:$B,0),MATCH(U$1,StudiesInfo!$1:$1,0))</f>
        <v>0</v>
      </c>
      <c r="V1342" s="31" t="str">
        <f t="array" ref="V1342">INDEX(StudiesInfo!$1:$80,MATCH($E1342,StudiesInfo!$B:$B,0),MATCH(V$1,StudiesInfo!$1:$1,0))</f>
        <v>Larva</v>
      </c>
      <c r="W1342" s="31">
        <f t="array" ref="W1342">INDEX(StudiesInfo!$1:$80,MATCH($E1342,StudiesInfo!$B:$B,0),MATCH(W$1,StudiesInfo!$1:$1,0))</f>
        <v>7</v>
      </c>
      <c r="X1342" s="31" t="str">
        <f t="array" ref="X1342">INDEX(StudiesInfo!$1:$80,MATCH($E1342,StudiesInfo!$B:$B,0),MATCH(X$1,StudiesInfo!$1:$1,0))</f>
        <v>dpf</v>
      </c>
      <c r="Y1342" s="30" t="s">
        <v>582</v>
      </c>
      <c r="Z1342" s="30" t="s">
        <v>597</v>
      </c>
      <c r="AA1342" s="30" t="s">
        <v>652</v>
      </c>
      <c r="AD1342" s="33" t="s">
        <v>1088</v>
      </c>
      <c r="AE1342" s="30" t="s">
        <v>590</v>
      </c>
      <c r="AF1342" s="34" t="s">
        <v>591</v>
      </c>
    </row>
    <row r="1343" ht="16.5" hidden="1" customHeight="1">
      <c r="A1343" s="30">
        <v>102.0</v>
      </c>
      <c r="B1343" s="31" t="str">
        <f t="array" ref="B1343">INDEX(StudiesInfo!$1:$80,MATCH($E1343,StudiesInfo!$B:$B,0),MATCH(B$1,StudiesInfo!$1:$1,0))</f>
        <v>Yes</v>
      </c>
      <c r="E1343" s="31" t="str">
        <f t="array" ref="E1343">INDEX(StudiesInfo!$1:$80,MATCH($A1343,StudiesInfo!$A:$A,0),MATCH(E$1,StudiesInfo!$1:$1,0))</f>
        <v>Wan et al., 2019</v>
      </c>
      <c r="F1343" s="31" t="str">
        <f t="array" ref="F1343">INDEX(StudiesInfo!$1:$80,MATCH($E1343,StudiesInfo!$B:$B,0),MATCH(F$1,StudiesInfo!$1:$1,0))</f>
        <v>5, 50 µm</v>
      </c>
      <c r="G1343" s="31" t="str">
        <f t="array" ref="G1343">INDEX(StudiesInfo!$1:$80,MATCH($E1343,StudiesInfo!$B:$B,0),MATCH(G$1,StudiesInfo!$1:$1,0))</f>
        <v>micro</v>
      </c>
      <c r="H1343" s="31" t="str">
        <f t="array" ref="H1343">INDEX(StudiesInfo!$1:$80,MATCH($E1343,StudiesInfo!$B:$B,0),MATCH(H$1,StudiesInfo!$1:$1,0))</f>
        <v>Polystyrene (PS)</v>
      </c>
      <c r="I1343" s="31" t="str">
        <f t="array" ref="I1343">INDEX(StudiesInfo!$1:$80,MATCH($E1343,StudiesInfo!$B:$B,0),MATCH(I$1,StudiesInfo!$1:$1,0))</f>
        <v>Unclear</v>
      </c>
      <c r="J1343" s="32" t="str">
        <f t="array" ref="J1343">INDEX(StudiesInfo!$1:$80,MATCH($E1343,StudiesInfo!$B:$B,0),MATCH(J$1,StudiesInfo!$1:$1,0))</f>
        <v>Danio rerio</v>
      </c>
      <c r="K1343" s="31" t="str">
        <f t="array" ref="K1343">INDEX(StudiesInfo!$1:$80,MATCH($E1343,StudiesInfo!$B:$B,0),MATCH(K$1,StudiesInfo!$1:$1,0))</f>
        <v>NA</v>
      </c>
      <c r="L1343" s="31" t="str">
        <f t="array" ref="L1343">INDEX(StudiesInfo!$1:$80,MATCH($E1343,StudiesInfo!$B:$B,0),MATCH(L$1,StudiesInfo!$1:$1,0))</f>
        <v>Water: Semi-static system</v>
      </c>
      <c r="M1343" s="31" t="str">
        <f t="array" ref="M1343">INDEX(StudiesInfo!$1:$80,MATCH($E1343,StudiesInfo!$B:$B,0),MATCH(M$1,StudiesInfo!$1:$1,0))</f>
        <v>Every 24h</v>
      </c>
      <c r="N1343" s="35" t="str">
        <f t="array" ref="N1343">INDEX(StudiesInfo!$1:$80,MATCH($E1343,StudiesInfo!$B:$B,0),MATCH(N$1,StudiesInfo!$1:$1,0))</f>
        <v>0, 100, 1000</v>
      </c>
      <c r="O1343" s="31" t="str">
        <f t="array" ref="O1343">INDEX(StudiesInfo!$1:$80,MATCH($E1343,StudiesInfo!$B:$B,0),MATCH(O$1,StudiesInfo!$1:$1,0))</f>
        <v>µg/L</v>
      </c>
      <c r="P1343" s="31" t="str">
        <f t="array" ref="P1343">INDEX(StudiesInfo!$1:$80,MATCH($E1343,StudiesInfo!$B:$B,0),MATCH(P$1,StudiesInfo!$1:$1,0))</f>
        <v>Embryo</v>
      </c>
      <c r="Q1343" s="31">
        <f t="array" ref="Q1343">INDEX(StudiesInfo!$1:$80,MATCH($E1343,StudiesInfo!$B:$B,0),MATCH(Q$1,StudiesInfo!$1:$1,0))</f>
        <v>2</v>
      </c>
      <c r="R1343" s="31" t="str">
        <f t="array" ref="R1343">INDEX(StudiesInfo!$1:$80,MATCH($E1343,StudiesInfo!$B:$B,0),MATCH(R$1,StudiesInfo!$1:$1,0))</f>
        <v>hpf</v>
      </c>
      <c r="S1343" s="31">
        <f t="array" ref="S1343">INDEX(StudiesInfo!$1:$80,MATCH($E1343,StudiesInfo!$B:$B,0),MATCH(S$1,StudiesInfo!$1:$1,0))</f>
        <v>7</v>
      </c>
      <c r="T1343" s="31" t="str">
        <f t="array" ref="T1343">INDEX(StudiesInfo!$1:$80,MATCH($E1343,StudiesInfo!$B:$B,0),MATCH(T$1,StudiesInfo!$1:$1,0))</f>
        <v>5-15 days</v>
      </c>
      <c r="U1343" s="31">
        <f t="array" ref="U1343">INDEX(StudiesInfo!$1:$80,MATCH($E1343,StudiesInfo!$B:$B,0),MATCH(U$1,StudiesInfo!$1:$1,0))</f>
        <v>0</v>
      </c>
      <c r="V1343" s="31" t="str">
        <f t="array" ref="V1343">INDEX(StudiesInfo!$1:$80,MATCH($E1343,StudiesInfo!$B:$B,0),MATCH(V$1,StudiesInfo!$1:$1,0))</f>
        <v>Larva</v>
      </c>
      <c r="W1343" s="31">
        <f t="array" ref="W1343">INDEX(StudiesInfo!$1:$80,MATCH($E1343,StudiesInfo!$B:$B,0),MATCH(W$1,StudiesInfo!$1:$1,0))</f>
        <v>7</v>
      </c>
      <c r="X1343" s="31" t="str">
        <f t="array" ref="X1343">INDEX(StudiesInfo!$1:$80,MATCH($E1343,StudiesInfo!$B:$B,0),MATCH(X$1,StudiesInfo!$1:$1,0))</f>
        <v>dpf</v>
      </c>
      <c r="Y1343" s="30" t="s">
        <v>582</v>
      </c>
      <c r="Z1343" s="30" t="s">
        <v>597</v>
      </c>
      <c r="AA1343" s="30" t="s">
        <v>652</v>
      </c>
      <c r="AD1343" s="33" t="s">
        <v>1089</v>
      </c>
      <c r="AE1343" s="30" t="s">
        <v>590</v>
      </c>
      <c r="AF1343" s="30" t="s">
        <v>596</v>
      </c>
    </row>
    <row r="1344" ht="16.5" hidden="1" customHeight="1">
      <c r="A1344" s="30">
        <v>102.0</v>
      </c>
      <c r="B1344" s="31" t="str">
        <f t="array" ref="B1344">INDEX(StudiesInfo!$1:$80,MATCH($E1344,StudiesInfo!$B:$B,0),MATCH(B$1,StudiesInfo!$1:$1,0))</f>
        <v>Yes</v>
      </c>
      <c r="E1344" s="31" t="str">
        <f t="array" ref="E1344">INDEX(StudiesInfo!$1:$80,MATCH($A1344,StudiesInfo!$A:$A,0),MATCH(E$1,StudiesInfo!$1:$1,0))</f>
        <v>Wan et al., 2019</v>
      </c>
      <c r="F1344" s="31" t="str">
        <f t="array" ref="F1344">INDEX(StudiesInfo!$1:$80,MATCH($E1344,StudiesInfo!$B:$B,0),MATCH(F$1,StudiesInfo!$1:$1,0))</f>
        <v>5, 50 µm</v>
      </c>
      <c r="G1344" s="31" t="str">
        <f t="array" ref="G1344">INDEX(StudiesInfo!$1:$80,MATCH($E1344,StudiesInfo!$B:$B,0),MATCH(G$1,StudiesInfo!$1:$1,0))</f>
        <v>micro</v>
      </c>
      <c r="H1344" s="31" t="str">
        <f t="array" ref="H1344">INDEX(StudiesInfo!$1:$80,MATCH($E1344,StudiesInfo!$B:$B,0),MATCH(H$1,StudiesInfo!$1:$1,0))</f>
        <v>Polystyrene (PS)</v>
      </c>
      <c r="I1344" s="31" t="str">
        <f t="array" ref="I1344">INDEX(StudiesInfo!$1:$80,MATCH($E1344,StudiesInfo!$B:$B,0),MATCH(I$1,StudiesInfo!$1:$1,0))</f>
        <v>Unclear</v>
      </c>
      <c r="J1344" s="32" t="str">
        <f t="array" ref="J1344">INDEX(StudiesInfo!$1:$80,MATCH($E1344,StudiesInfo!$B:$B,0),MATCH(J$1,StudiesInfo!$1:$1,0))</f>
        <v>Danio rerio</v>
      </c>
      <c r="K1344" s="31" t="str">
        <f t="array" ref="K1344">INDEX(StudiesInfo!$1:$80,MATCH($E1344,StudiesInfo!$B:$B,0),MATCH(K$1,StudiesInfo!$1:$1,0))</f>
        <v>NA</v>
      </c>
      <c r="L1344" s="31" t="str">
        <f t="array" ref="L1344">INDEX(StudiesInfo!$1:$80,MATCH($E1344,StudiesInfo!$B:$B,0),MATCH(L$1,StudiesInfo!$1:$1,0))</f>
        <v>Water: Semi-static system</v>
      </c>
      <c r="M1344" s="31" t="str">
        <f t="array" ref="M1344">INDEX(StudiesInfo!$1:$80,MATCH($E1344,StudiesInfo!$B:$B,0),MATCH(M$1,StudiesInfo!$1:$1,0))</f>
        <v>Every 24h</v>
      </c>
      <c r="N1344" s="35" t="str">
        <f t="array" ref="N1344">INDEX(StudiesInfo!$1:$80,MATCH($E1344,StudiesInfo!$B:$B,0),MATCH(N$1,StudiesInfo!$1:$1,0))</f>
        <v>0, 100, 1000</v>
      </c>
      <c r="O1344" s="31" t="str">
        <f t="array" ref="O1344">INDEX(StudiesInfo!$1:$80,MATCH($E1344,StudiesInfo!$B:$B,0),MATCH(O$1,StudiesInfo!$1:$1,0))</f>
        <v>µg/L</v>
      </c>
      <c r="P1344" s="31" t="str">
        <f t="array" ref="P1344">INDEX(StudiesInfo!$1:$80,MATCH($E1344,StudiesInfo!$B:$B,0),MATCH(P$1,StudiesInfo!$1:$1,0))</f>
        <v>Embryo</v>
      </c>
      <c r="Q1344" s="31">
        <f t="array" ref="Q1344">INDEX(StudiesInfo!$1:$80,MATCH($E1344,StudiesInfo!$B:$B,0),MATCH(Q$1,StudiesInfo!$1:$1,0))</f>
        <v>2</v>
      </c>
      <c r="R1344" s="31" t="str">
        <f t="array" ref="R1344">INDEX(StudiesInfo!$1:$80,MATCH($E1344,StudiesInfo!$B:$B,0),MATCH(R$1,StudiesInfo!$1:$1,0))</f>
        <v>hpf</v>
      </c>
      <c r="S1344" s="31">
        <f t="array" ref="S1344">INDEX(StudiesInfo!$1:$80,MATCH($E1344,StudiesInfo!$B:$B,0),MATCH(S$1,StudiesInfo!$1:$1,0))</f>
        <v>7</v>
      </c>
      <c r="T1344" s="31" t="str">
        <f t="array" ref="T1344">INDEX(StudiesInfo!$1:$80,MATCH($E1344,StudiesInfo!$B:$B,0),MATCH(T$1,StudiesInfo!$1:$1,0))</f>
        <v>5-15 days</v>
      </c>
      <c r="U1344" s="31">
        <f t="array" ref="U1344">INDEX(StudiesInfo!$1:$80,MATCH($E1344,StudiesInfo!$B:$B,0),MATCH(U$1,StudiesInfo!$1:$1,0))</f>
        <v>0</v>
      </c>
      <c r="V1344" s="31" t="str">
        <f t="array" ref="V1344">INDEX(StudiesInfo!$1:$80,MATCH($E1344,StudiesInfo!$B:$B,0),MATCH(V$1,StudiesInfo!$1:$1,0))</f>
        <v>Larva</v>
      </c>
      <c r="W1344" s="31">
        <f t="array" ref="W1344">INDEX(StudiesInfo!$1:$80,MATCH($E1344,StudiesInfo!$B:$B,0),MATCH(W$1,StudiesInfo!$1:$1,0))</f>
        <v>7</v>
      </c>
      <c r="X1344" s="31" t="str">
        <f t="array" ref="X1344">INDEX(StudiesInfo!$1:$80,MATCH($E1344,StudiesInfo!$B:$B,0),MATCH(X$1,StudiesInfo!$1:$1,0))</f>
        <v>dpf</v>
      </c>
      <c r="Y1344" s="30" t="s">
        <v>582</v>
      </c>
      <c r="Z1344" s="30" t="s">
        <v>597</v>
      </c>
      <c r="AA1344" s="30" t="s">
        <v>652</v>
      </c>
      <c r="AC1344" s="30" t="s">
        <v>1299</v>
      </c>
      <c r="AD1344" s="33" t="s">
        <v>1086</v>
      </c>
      <c r="AE1344" s="30" t="s">
        <v>587</v>
      </c>
      <c r="AF1344" s="30" t="s">
        <v>588</v>
      </c>
    </row>
    <row r="1345" ht="16.5" hidden="1" customHeight="1">
      <c r="A1345" s="30">
        <v>102.0</v>
      </c>
      <c r="B1345" s="31" t="str">
        <f t="array" ref="B1345">INDEX(StudiesInfo!$1:$80,MATCH($E1345,StudiesInfo!$B:$B,0),MATCH(B$1,StudiesInfo!$1:$1,0))</f>
        <v>Yes</v>
      </c>
      <c r="E1345" s="31" t="str">
        <f t="array" ref="E1345">INDEX(StudiesInfo!$1:$80,MATCH($A1345,StudiesInfo!$A:$A,0),MATCH(E$1,StudiesInfo!$1:$1,0))</f>
        <v>Wan et al., 2019</v>
      </c>
      <c r="F1345" s="31" t="str">
        <f t="array" ref="F1345">INDEX(StudiesInfo!$1:$80,MATCH($E1345,StudiesInfo!$B:$B,0),MATCH(F$1,StudiesInfo!$1:$1,0))</f>
        <v>5, 50 µm</v>
      </c>
      <c r="G1345" s="31" t="str">
        <f t="array" ref="G1345">INDEX(StudiesInfo!$1:$80,MATCH($E1345,StudiesInfo!$B:$B,0),MATCH(G$1,StudiesInfo!$1:$1,0))</f>
        <v>micro</v>
      </c>
      <c r="H1345" s="31" t="str">
        <f t="array" ref="H1345">INDEX(StudiesInfo!$1:$80,MATCH($E1345,StudiesInfo!$B:$B,0),MATCH(H$1,StudiesInfo!$1:$1,0))</f>
        <v>Polystyrene (PS)</v>
      </c>
      <c r="I1345" s="31" t="str">
        <f t="array" ref="I1345">INDEX(StudiesInfo!$1:$80,MATCH($E1345,StudiesInfo!$B:$B,0),MATCH(I$1,StudiesInfo!$1:$1,0))</f>
        <v>Unclear</v>
      </c>
      <c r="J1345" s="32" t="str">
        <f t="array" ref="J1345">INDEX(StudiesInfo!$1:$80,MATCH($E1345,StudiesInfo!$B:$B,0),MATCH(J$1,StudiesInfo!$1:$1,0))</f>
        <v>Danio rerio</v>
      </c>
      <c r="K1345" s="31" t="str">
        <f t="array" ref="K1345">INDEX(StudiesInfo!$1:$80,MATCH($E1345,StudiesInfo!$B:$B,0),MATCH(K$1,StudiesInfo!$1:$1,0))</f>
        <v>NA</v>
      </c>
      <c r="L1345" s="31" t="str">
        <f t="array" ref="L1345">INDEX(StudiesInfo!$1:$80,MATCH($E1345,StudiesInfo!$B:$B,0),MATCH(L$1,StudiesInfo!$1:$1,0))</f>
        <v>Water: Semi-static system</v>
      </c>
      <c r="M1345" s="31" t="str">
        <f t="array" ref="M1345">INDEX(StudiesInfo!$1:$80,MATCH($E1345,StudiesInfo!$B:$B,0),MATCH(M$1,StudiesInfo!$1:$1,0))</f>
        <v>Every 24h</v>
      </c>
      <c r="N1345" s="35" t="str">
        <f t="array" ref="N1345">INDEX(StudiesInfo!$1:$80,MATCH($E1345,StudiesInfo!$B:$B,0),MATCH(N$1,StudiesInfo!$1:$1,0))</f>
        <v>0, 100, 1000</v>
      </c>
      <c r="O1345" s="31" t="str">
        <f t="array" ref="O1345">INDEX(StudiesInfo!$1:$80,MATCH($E1345,StudiesInfo!$B:$B,0),MATCH(O$1,StudiesInfo!$1:$1,0))</f>
        <v>µg/L</v>
      </c>
      <c r="P1345" s="31" t="str">
        <f t="array" ref="P1345">INDEX(StudiesInfo!$1:$80,MATCH($E1345,StudiesInfo!$B:$B,0),MATCH(P$1,StudiesInfo!$1:$1,0))</f>
        <v>Embryo</v>
      </c>
      <c r="Q1345" s="31">
        <f t="array" ref="Q1345">INDEX(StudiesInfo!$1:$80,MATCH($E1345,StudiesInfo!$B:$B,0),MATCH(Q$1,StudiesInfo!$1:$1,0))</f>
        <v>2</v>
      </c>
      <c r="R1345" s="31" t="str">
        <f t="array" ref="R1345">INDEX(StudiesInfo!$1:$80,MATCH($E1345,StudiesInfo!$B:$B,0),MATCH(R$1,StudiesInfo!$1:$1,0))</f>
        <v>hpf</v>
      </c>
      <c r="S1345" s="31">
        <f t="array" ref="S1345">INDEX(StudiesInfo!$1:$80,MATCH($E1345,StudiesInfo!$B:$B,0),MATCH(S$1,StudiesInfo!$1:$1,0))</f>
        <v>7</v>
      </c>
      <c r="T1345" s="31" t="str">
        <f t="array" ref="T1345">INDEX(StudiesInfo!$1:$80,MATCH($E1345,StudiesInfo!$B:$B,0),MATCH(T$1,StudiesInfo!$1:$1,0))</f>
        <v>5-15 days</v>
      </c>
      <c r="U1345" s="31">
        <f t="array" ref="U1345">INDEX(StudiesInfo!$1:$80,MATCH($E1345,StudiesInfo!$B:$B,0),MATCH(U$1,StudiesInfo!$1:$1,0))</f>
        <v>0</v>
      </c>
      <c r="V1345" s="31" t="str">
        <f t="array" ref="V1345">INDEX(StudiesInfo!$1:$80,MATCH($E1345,StudiesInfo!$B:$B,0),MATCH(V$1,StudiesInfo!$1:$1,0))</f>
        <v>Larva</v>
      </c>
      <c r="W1345" s="31">
        <f t="array" ref="W1345">INDEX(StudiesInfo!$1:$80,MATCH($E1345,StudiesInfo!$B:$B,0),MATCH(W$1,StudiesInfo!$1:$1,0))</f>
        <v>7</v>
      </c>
      <c r="X1345" s="31" t="str">
        <f t="array" ref="X1345">INDEX(StudiesInfo!$1:$80,MATCH($E1345,StudiesInfo!$B:$B,0),MATCH(X$1,StudiesInfo!$1:$1,0))</f>
        <v>dpf</v>
      </c>
      <c r="Y1345" s="30" t="s">
        <v>582</v>
      </c>
      <c r="Z1345" s="30" t="s">
        <v>597</v>
      </c>
      <c r="AA1345" s="30" t="s">
        <v>652</v>
      </c>
      <c r="AD1345" s="33" t="s">
        <v>1088</v>
      </c>
      <c r="AE1345" s="30" t="s">
        <v>590</v>
      </c>
      <c r="AF1345" s="34" t="s">
        <v>591</v>
      </c>
    </row>
    <row r="1346" ht="16.5" hidden="1" customHeight="1">
      <c r="A1346" s="30">
        <v>102.0</v>
      </c>
      <c r="B1346" s="31" t="str">
        <f t="array" ref="B1346">INDEX(StudiesInfo!$1:$80,MATCH($E1346,StudiesInfo!$B:$B,0),MATCH(B$1,StudiesInfo!$1:$1,0))</f>
        <v>Yes</v>
      </c>
      <c r="E1346" s="31" t="str">
        <f t="array" ref="E1346">INDEX(StudiesInfo!$1:$80,MATCH($A1346,StudiesInfo!$A:$A,0),MATCH(E$1,StudiesInfo!$1:$1,0))</f>
        <v>Wan et al., 2019</v>
      </c>
      <c r="F1346" s="31" t="str">
        <f t="array" ref="F1346">INDEX(StudiesInfo!$1:$80,MATCH($E1346,StudiesInfo!$B:$B,0),MATCH(F$1,StudiesInfo!$1:$1,0))</f>
        <v>5, 50 µm</v>
      </c>
      <c r="G1346" s="31" t="str">
        <f t="array" ref="G1346">INDEX(StudiesInfo!$1:$80,MATCH($E1346,StudiesInfo!$B:$B,0),MATCH(G$1,StudiesInfo!$1:$1,0))</f>
        <v>micro</v>
      </c>
      <c r="H1346" s="31" t="str">
        <f t="array" ref="H1346">INDEX(StudiesInfo!$1:$80,MATCH($E1346,StudiesInfo!$B:$B,0),MATCH(H$1,StudiesInfo!$1:$1,0))</f>
        <v>Polystyrene (PS)</v>
      </c>
      <c r="I1346" s="31" t="str">
        <f t="array" ref="I1346">INDEX(StudiesInfo!$1:$80,MATCH($E1346,StudiesInfo!$B:$B,0),MATCH(I$1,StudiesInfo!$1:$1,0))</f>
        <v>Unclear</v>
      </c>
      <c r="J1346" s="32" t="str">
        <f t="array" ref="J1346">INDEX(StudiesInfo!$1:$80,MATCH($E1346,StudiesInfo!$B:$B,0),MATCH(J$1,StudiesInfo!$1:$1,0))</f>
        <v>Danio rerio</v>
      </c>
      <c r="K1346" s="31" t="str">
        <f t="array" ref="K1346">INDEX(StudiesInfo!$1:$80,MATCH($E1346,StudiesInfo!$B:$B,0),MATCH(K$1,StudiesInfo!$1:$1,0))</f>
        <v>NA</v>
      </c>
      <c r="L1346" s="31" t="str">
        <f t="array" ref="L1346">INDEX(StudiesInfo!$1:$80,MATCH($E1346,StudiesInfo!$B:$B,0),MATCH(L$1,StudiesInfo!$1:$1,0))</f>
        <v>Water: Semi-static system</v>
      </c>
      <c r="M1346" s="31" t="str">
        <f t="array" ref="M1346">INDEX(StudiesInfo!$1:$80,MATCH($E1346,StudiesInfo!$B:$B,0),MATCH(M$1,StudiesInfo!$1:$1,0))</f>
        <v>Every 24h</v>
      </c>
      <c r="N1346" s="35" t="str">
        <f t="array" ref="N1346">INDEX(StudiesInfo!$1:$80,MATCH($E1346,StudiesInfo!$B:$B,0),MATCH(N$1,StudiesInfo!$1:$1,0))</f>
        <v>0, 100, 1000</v>
      </c>
      <c r="O1346" s="31" t="str">
        <f t="array" ref="O1346">INDEX(StudiesInfo!$1:$80,MATCH($E1346,StudiesInfo!$B:$B,0),MATCH(O$1,StudiesInfo!$1:$1,0))</f>
        <v>µg/L</v>
      </c>
      <c r="P1346" s="31" t="str">
        <f t="array" ref="P1346">INDEX(StudiesInfo!$1:$80,MATCH($E1346,StudiesInfo!$B:$B,0),MATCH(P$1,StudiesInfo!$1:$1,0))</f>
        <v>Embryo</v>
      </c>
      <c r="Q1346" s="31">
        <f t="array" ref="Q1346">INDEX(StudiesInfo!$1:$80,MATCH($E1346,StudiesInfo!$B:$B,0),MATCH(Q$1,StudiesInfo!$1:$1,0))</f>
        <v>2</v>
      </c>
      <c r="R1346" s="31" t="str">
        <f t="array" ref="R1346">INDEX(StudiesInfo!$1:$80,MATCH($E1346,StudiesInfo!$B:$B,0),MATCH(R$1,StudiesInfo!$1:$1,0))</f>
        <v>hpf</v>
      </c>
      <c r="S1346" s="31">
        <f t="array" ref="S1346">INDEX(StudiesInfo!$1:$80,MATCH($E1346,StudiesInfo!$B:$B,0),MATCH(S$1,StudiesInfo!$1:$1,0))</f>
        <v>7</v>
      </c>
      <c r="T1346" s="31" t="str">
        <f t="array" ref="T1346">INDEX(StudiesInfo!$1:$80,MATCH($E1346,StudiesInfo!$B:$B,0),MATCH(T$1,StudiesInfo!$1:$1,0))</f>
        <v>5-15 days</v>
      </c>
      <c r="U1346" s="31">
        <f t="array" ref="U1346">INDEX(StudiesInfo!$1:$80,MATCH($E1346,StudiesInfo!$B:$B,0),MATCH(U$1,StudiesInfo!$1:$1,0))</f>
        <v>0</v>
      </c>
      <c r="V1346" s="31" t="str">
        <f t="array" ref="V1346">INDEX(StudiesInfo!$1:$80,MATCH($E1346,StudiesInfo!$B:$B,0),MATCH(V$1,StudiesInfo!$1:$1,0))</f>
        <v>Larva</v>
      </c>
      <c r="W1346" s="31">
        <f t="array" ref="W1346">INDEX(StudiesInfo!$1:$80,MATCH($E1346,StudiesInfo!$B:$B,0),MATCH(W$1,StudiesInfo!$1:$1,0))</f>
        <v>7</v>
      </c>
      <c r="X1346" s="31" t="str">
        <f t="array" ref="X1346">INDEX(StudiesInfo!$1:$80,MATCH($E1346,StudiesInfo!$B:$B,0),MATCH(X$1,StudiesInfo!$1:$1,0))</f>
        <v>dpf</v>
      </c>
      <c r="Y1346" s="30" t="s">
        <v>582</v>
      </c>
      <c r="Z1346" s="30" t="s">
        <v>597</v>
      </c>
      <c r="AA1346" s="30" t="s">
        <v>652</v>
      </c>
      <c r="AC1346" s="30"/>
      <c r="AD1346" s="33" t="s">
        <v>1089</v>
      </c>
      <c r="AE1346" s="30" t="s">
        <v>590</v>
      </c>
      <c r="AF1346" s="30" t="s">
        <v>596</v>
      </c>
    </row>
    <row r="1347" ht="16.5" hidden="1" customHeight="1">
      <c r="A1347" s="30">
        <v>102.0</v>
      </c>
      <c r="B1347" s="31" t="str">
        <f t="array" ref="B1347">INDEX(StudiesInfo!$1:$80,MATCH($E1347,StudiesInfo!$B:$B,0),MATCH(B$1,StudiesInfo!$1:$1,0))</f>
        <v>Yes</v>
      </c>
      <c r="C1347" s="30"/>
      <c r="D1347" s="30"/>
      <c r="E1347" s="31" t="str">
        <f t="array" ref="E1347">INDEX(StudiesInfo!$1:$80,MATCH($A1347,StudiesInfo!$A:$A,0),MATCH(E$1,StudiesInfo!$1:$1,0))</f>
        <v>Wan et al., 2019</v>
      </c>
      <c r="F1347" s="31" t="str">
        <f t="array" ref="F1347">INDEX(StudiesInfo!$1:$80,MATCH($E1347,StudiesInfo!$B:$B,0),MATCH(F$1,StudiesInfo!$1:$1,0))</f>
        <v>5, 50 µm</v>
      </c>
      <c r="G1347" s="31" t="str">
        <f t="array" ref="G1347">INDEX(StudiesInfo!$1:$80,MATCH($E1347,StudiesInfo!$B:$B,0),MATCH(G$1,StudiesInfo!$1:$1,0))</f>
        <v>micro</v>
      </c>
      <c r="H1347" s="31" t="str">
        <f t="array" ref="H1347">INDEX(StudiesInfo!$1:$80,MATCH($E1347,StudiesInfo!$B:$B,0),MATCH(H$1,StudiesInfo!$1:$1,0))</f>
        <v>Polystyrene (PS)</v>
      </c>
      <c r="I1347" s="31" t="str">
        <f t="array" ref="I1347">INDEX(StudiesInfo!$1:$80,MATCH($E1347,StudiesInfo!$B:$B,0),MATCH(I$1,StudiesInfo!$1:$1,0))</f>
        <v>Unclear</v>
      </c>
      <c r="J1347" s="32" t="str">
        <f t="array" ref="J1347">INDEX(StudiesInfo!$1:$80,MATCH($E1347,StudiesInfo!$B:$B,0),MATCH(J$1,StudiesInfo!$1:$1,0))</f>
        <v>Danio rerio</v>
      </c>
      <c r="K1347" s="31" t="str">
        <f t="array" ref="K1347">INDEX(StudiesInfo!$1:$80,MATCH($E1347,StudiesInfo!$B:$B,0),MATCH(K$1,StudiesInfo!$1:$1,0))</f>
        <v>NA</v>
      </c>
      <c r="L1347" s="31" t="str">
        <f t="array" ref="L1347">INDEX(StudiesInfo!$1:$80,MATCH($E1347,StudiesInfo!$B:$B,0),MATCH(L$1,StudiesInfo!$1:$1,0))</f>
        <v>Water: Semi-static system</v>
      </c>
      <c r="M1347" s="31" t="str">
        <f t="array" ref="M1347">INDEX(StudiesInfo!$1:$80,MATCH($E1347,StudiesInfo!$B:$B,0),MATCH(M$1,StudiesInfo!$1:$1,0))</f>
        <v>Every 24h</v>
      </c>
      <c r="N1347" s="35" t="str">
        <f t="array" ref="N1347">INDEX(StudiesInfo!$1:$80,MATCH($E1347,StudiesInfo!$B:$B,0),MATCH(N$1,StudiesInfo!$1:$1,0))</f>
        <v>0, 100, 1000</v>
      </c>
      <c r="O1347" s="31" t="str">
        <f t="array" ref="O1347">INDEX(StudiesInfo!$1:$80,MATCH($E1347,StudiesInfo!$B:$B,0),MATCH(O$1,StudiesInfo!$1:$1,0))</f>
        <v>µg/L</v>
      </c>
      <c r="P1347" s="31" t="str">
        <f t="array" ref="P1347">INDEX(StudiesInfo!$1:$80,MATCH($E1347,StudiesInfo!$B:$B,0),MATCH(P$1,StudiesInfo!$1:$1,0))</f>
        <v>Embryo</v>
      </c>
      <c r="Q1347" s="31">
        <f t="array" ref="Q1347">INDEX(StudiesInfo!$1:$80,MATCH($E1347,StudiesInfo!$B:$B,0),MATCH(Q$1,StudiesInfo!$1:$1,0))</f>
        <v>2</v>
      </c>
      <c r="R1347" s="31" t="str">
        <f t="array" ref="R1347">INDEX(StudiesInfo!$1:$80,MATCH($E1347,StudiesInfo!$B:$B,0),MATCH(R$1,StudiesInfo!$1:$1,0))</f>
        <v>hpf</v>
      </c>
      <c r="S1347" s="31">
        <f t="array" ref="S1347">INDEX(StudiesInfo!$1:$80,MATCH($E1347,StudiesInfo!$B:$B,0),MATCH(S$1,StudiesInfo!$1:$1,0))</f>
        <v>7</v>
      </c>
      <c r="T1347" s="31" t="str">
        <f t="array" ref="T1347">INDEX(StudiesInfo!$1:$80,MATCH($E1347,StudiesInfo!$B:$B,0),MATCH(T$1,StudiesInfo!$1:$1,0))</f>
        <v>5-15 days</v>
      </c>
      <c r="U1347" s="31">
        <f t="array" ref="U1347">INDEX(StudiesInfo!$1:$80,MATCH($E1347,StudiesInfo!$B:$B,0),MATCH(U$1,StudiesInfo!$1:$1,0))</f>
        <v>0</v>
      </c>
      <c r="V1347" s="31" t="str">
        <f t="array" ref="V1347">INDEX(StudiesInfo!$1:$80,MATCH($E1347,StudiesInfo!$B:$B,0),MATCH(V$1,StudiesInfo!$1:$1,0))</f>
        <v>Larva</v>
      </c>
      <c r="W1347" s="31">
        <f t="array" ref="W1347">INDEX(StudiesInfo!$1:$80,MATCH($E1347,StudiesInfo!$B:$B,0),MATCH(W$1,StudiesInfo!$1:$1,0))</f>
        <v>7</v>
      </c>
      <c r="X1347" s="31" t="str">
        <f t="array" ref="X1347">INDEX(StudiesInfo!$1:$80,MATCH($E1347,StudiesInfo!$B:$B,0),MATCH(X$1,StudiesInfo!$1:$1,0))</f>
        <v>dpf</v>
      </c>
      <c r="Y1347" s="30" t="s">
        <v>582</v>
      </c>
      <c r="Z1347" s="30" t="s">
        <v>597</v>
      </c>
      <c r="AA1347" s="30" t="s">
        <v>881</v>
      </c>
      <c r="AB1347" s="30">
        <v>23.0</v>
      </c>
      <c r="AC1347" s="30" t="s">
        <v>1298</v>
      </c>
      <c r="AD1347" s="33" t="s">
        <v>1086</v>
      </c>
      <c r="AE1347" s="30" t="s">
        <v>587</v>
      </c>
      <c r="AF1347" s="30" t="s">
        <v>588</v>
      </c>
    </row>
    <row r="1348" ht="16.5" hidden="1" customHeight="1">
      <c r="A1348" s="30">
        <v>102.0</v>
      </c>
      <c r="B1348" s="31" t="str">
        <f t="array" ref="B1348">INDEX(StudiesInfo!$1:$80,MATCH($E1348,StudiesInfo!$B:$B,0),MATCH(B$1,StudiesInfo!$1:$1,0))</f>
        <v>Yes</v>
      </c>
      <c r="E1348" s="31" t="str">
        <f t="array" ref="E1348">INDEX(StudiesInfo!$1:$80,MATCH($A1348,StudiesInfo!$A:$A,0),MATCH(E$1,StudiesInfo!$1:$1,0))</f>
        <v>Wan et al., 2019</v>
      </c>
      <c r="F1348" s="31" t="str">
        <f t="array" ref="F1348">INDEX(StudiesInfo!$1:$80,MATCH($E1348,StudiesInfo!$B:$B,0),MATCH(F$1,StudiesInfo!$1:$1,0))</f>
        <v>5, 50 µm</v>
      </c>
      <c r="G1348" s="31" t="str">
        <f t="array" ref="G1348">INDEX(StudiesInfo!$1:$80,MATCH($E1348,StudiesInfo!$B:$B,0),MATCH(G$1,StudiesInfo!$1:$1,0))</f>
        <v>micro</v>
      </c>
      <c r="H1348" s="31" t="str">
        <f t="array" ref="H1348">INDEX(StudiesInfo!$1:$80,MATCH($E1348,StudiesInfo!$B:$B,0),MATCH(H$1,StudiesInfo!$1:$1,0))</f>
        <v>Polystyrene (PS)</v>
      </c>
      <c r="I1348" s="31" t="str">
        <f t="array" ref="I1348">INDEX(StudiesInfo!$1:$80,MATCH($E1348,StudiesInfo!$B:$B,0),MATCH(I$1,StudiesInfo!$1:$1,0))</f>
        <v>Unclear</v>
      </c>
      <c r="J1348" s="32" t="str">
        <f t="array" ref="J1348">INDEX(StudiesInfo!$1:$80,MATCH($E1348,StudiesInfo!$B:$B,0),MATCH(J$1,StudiesInfo!$1:$1,0))</f>
        <v>Danio rerio</v>
      </c>
      <c r="K1348" s="31" t="str">
        <f t="array" ref="K1348">INDEX(StudiesInfo!$1:$80,MATCH($E1348,StudiesInfo!$B:$B,0),MATCH(K$1,StudiesInfo!$1:$1,0))</f>
        <v>NA</v>
      </c>
      <c r="L1348" s="31" t="str">
        <f t="array" ref="L1348">INDEX(StudiesInfo!$1:$80,MATCH($E1348,StudiesInfo!$B:$B,0),MATCH(L$1,StudiesInfo!$1:$1,0))</f>
        <v>Water: Semi-static system</v>
      </c>
      <c r="M1348" s="31" t="str">
        <f t="array" ref="M1348">INDEX(StudiesInfo!$1:$80,MATCH($E1348,StudiesInfo!$B:$B,0),MATCH(M$1,StudiesInfo!$1:$1,0))</f>
        <v>Every 24h</v>
      </c>
      <c r="N1348" s="35" t="str">
        <f t="array" ref="N1348">INDEX(StudiesInfo!$1:$80,MATCH($E1348,StudiesInfo!$B:$B,0),MATCH(N$1,StudiesInfo!$1:$1,0))</f>
        <v>0, 100, 1000</v>
      </c>
      <c r="O1348" s="31" t="str">
        <f t="array" ref="O1348">INDEX(StudiesInfo!$1:$80,MATCH($E1348,StudiesInfo!$B:$B,0),MATCH(O$1,StudiesInfo!$1:$1,0))</f>
        <v>µg/L</v>
      </c>
      <c r="P1348" s="31" t="str">
        <f t="array" ref="P1348">INDEX(StudiesInfo!$1:$80,MATCH($E1348,StudiesInfo!$B:$B,0),MATCH(P$1,StudiesInfo!$1:$1,0))</f>
        <v>Embryo</v>
      </c>
      <c r="Q1348" s="31">
        <f t="array" ref="Q1348">INDEX(StudiesInfo!$1:$80,MATCH($E1348,StudiesInfo!$B:$B,0),MATCH(Q$1,StudiesInfo!$1:$1,0))</f>
        <v>2</v>
      </c>
      <c r="R1348" s="31" t="str">
        <f t="array" ref="R1348">INDEX(StudiesInfo!$1:$80,MATCH($E1348,StudiesInfo!$B:$B,0),MATCH(R$1,StudiesInfo!$1:$1,0))</f>
        <v>hpf</v>
      </c>
      <c r="S1348" s="31">
        <f t="array" ref="S1348">INDEX(StudiesInfo!$1:$80,MATCH($E1348,StudiesInfo!$B:$B,0),MATCH(S$1,StudiesInfo!$1:$1,0))</f>
        <v>7</v>
      </c>
      <c r="T1348" s="31" t="str">
        <f t="array" ref="T1348">INDEX(StudiesInfo!$1:$80,MATCH($E1348,StudiesInfo!$B:$B,0),MATCH(T$1,StudiesInfo!$1:$1,0))</f>
        <v>5-15 days</v>
      </c>
      <c r="U1348" s="31">
        <f t="array" ref="U1348">INDEX(StudiesInfo!$1:$80,MATCH($E1348,StudiesInfo!$B:$B,0),MATCH(U$1,StudiesInfo!$1:$1,0))</f>
        <v>0</v>
      </c>
      <c r="V1348" s="31" t="str">
        <f t="array" ref="V1348">INDEX(StudiesInfo!$1:$80,MATCH($E1348,StudiesInfo!$B:$B,0),MATCH(V$1,StudiesInfo!$1:$1,0))</f>
        <v>Larva</v>
      </c>
      <c r="W1348" s="31">
        <f t="array" ref="W1348">INDEX(StudiesInfo!$1:$80,MATCH($E1348,StudiesInfo!$B:$B,0),MATCH(W$1,StudiesInfo!$1:$1,0))</f>
        <v>7</v>
      </c>
      <c r="X1348" s="31" t="str">
        <f t="array" ref="X1348">INDEX(StudiesInfo!$1:$80,MATCH($E1348,StudiesInfo!$B:$B,0),MATCH(X$1,StudiesInfo!$1:$1,0))</f>
        <v>dpf</v>
      </c>
      <c r="Y1348" s="30" t="s">
        <v>582</v>
      </c>
      <c r="Z1348" s="30" t="s">
        <v>597</v>
      </c>
      <c r="AA1348" s="30" t="s">
        <v>881</v>
      </c>
      <c r="AD1348" s="33" t="s">
        <v>1088</v>
      </c>
      <c r="AE1348" s="30" t="s">
        <v>590</v>
      </c>
      <c r="AF1348" s="34" t="s">
        <v>591</v>
      </c>
    </row>
    <row r="1349" ht="16.5" hidden="1" customHeight="1">
      <c r="A1349" s="30">
        <v>102.0</v>
      </c>
      <c r="B1349" s="31" t="str">
        <f t="array" ref="B1349">INDEX(StudiesInfo!$1:$80,MATCH($E1349,StudiesInfo!$B:$B,0),MATCH(B$1,StudiesInfo!$1:$1,0))</f>
        <v>Yes</v>
      </c>
      <c r="E1349" s="31" t="str">
        <f t="array" ref="E1349">INDEX(StudiesInfo!$1:$80,MATCH($A1349,StudiesInfo!$A:$A,0),MATCH(E$1,StudiesInfo!$1:$1,0))</f>
        <v>Wan et al., 2019</v>
      </c>
      <c r="F1349" s="31" t="str">
        <f t="array" ref="F1349">INDEX(StudiesInfo!$1:$80,MATCH($E1349,StudiesInfo!$B:$B,0),MATCH(F$1,StudiesInfo!$1:$1,0))</f>
        <v>5, 50 µm</v>
      </c>
      <c r="G1349" s="31" t="str">
        <f t="array" ref="G1349">INDEX(StudiesInfo!$1:$80,MATCH($E1349,StudiesInfo!$B:$B,0),MATCH(G$1,StudiesInfo!$1:$1,0))</f>
        <v>micro</v>
      </c>
      <c r="H1349" s="31" t="str">
        <f t="array" ref="H1349">INDEX(StudiesInfo!$1:$80,MATCH($E1349,StudiesInfo!$B:$B,0),MATCH(H$1,StudiesInfo!$1:$1,0))</f>
        <v>Polystyrene (PS)</v>
      </c>
      <c r="I1349" s="31" t="str">
        <f t="array" ref="I1349">INDEX(StudiesInfo!$1:$80,MATCH($E1349,StudiesInfo!$B:$B,0),MATCH(I$1,StudiesInfo!$1:$1,0))</f>
        <v>Unclear</v>
      </c>
      <c r="J1349" s="32" t="str">
        <f t="array" ref="J1349">INDEX(StudiesInfo!$1:$80,MATCH($E1349,StudiesInfo!$B:$B,0),MATCH(J$1,StudiesInfo!$1:$1,0))</f>
        <v>Danio rerio</v>
      </c>
      <c r="K1349" s="31" t="str">
        <f t="array" ref="K1349">INDEX(StudiesInfo!$1:$80,MATCH($E1349,StudiesInfo!$B:$B,0),MATCH(K$1,StudiesInfo!$1:$1,0))</f>
        <v>NA</v>
      </c>
      <c r="L1349" s="31" t="str">
        <f t="array" ref="L1349">INDEX(StudiesInfo!$1:$80,MATCH($E1349,StudiesInfo!$B:$B,0),MATCH(L$1,StudiesInfo!$1:$1,0))</f>
        <v>Water: Semi-static system</v>
      </c>
      <c r="M1349" s="31" t="str">
        <f t="array" ref="M1349">INDEX(StudiesInfo!$1:$80,MATCH($E1349,StudiesInfo!$B:$B,0),MATCH(M$1,StudiesInfo!$1:$1,0))</f>
        <v>Every 24h</v>
      </c>
      <c r="N1349" s="35" t="str">
        <f t="array" ref="N1349">INDEX(StudiesInfo!$1:$80,MATCH($E1349,StudiesInfo!$B:$B,0),MATCH(N$1,StudiesInfo!$1:$1,0))</f>
        <v>0, 100, 1000</v>
      </c>
      <c r="O1349" s="31" t="str">
        <f t="array" ref="O1349">INDEX(StudiesInfo!$1:$80,MATCH($E1349,StudiesInfo!$B:$B,0),MATCH(O$1,StudiesInfo!$1:$1,0))</f>
        <v>µg/L</v>
      </c>
      <c r="P1349" s="31" t="str">
        <f t="array" ref="P1349">INDEX(StudiesInfo!$1:$80,MATCH($E1349,StudiesInfo!$B:$B,0),MATCH(P$1,StudiesInfo!$1:$1,0))</f>
        <v>Embryo</v>
      </c>
      <c r="Q1349" s="31">
        <f t="array" ref="Q1349">INDEX(StudiesInfo!$1:$80,MATCH($E1349,StudiesInfo!$B:$B,0),MATCH(Q$1,StudiesInfo!$1:$1,0))</f>
        <v>2</v>
      </c>
      <c r="R1349" s="31" t="str">
        <f t="array" ref="R1349">INDEX(StudiesInfo!$1:$80,MATCH($E1349,StudiesInfo!$B:$B,0),MATCH(R$1,StudiesInfo!$1:$1,0))</f>
        <v>hpf</v>
      </c>
      <c r="S1349" s="31">
        <f t="array" ref="S1349">INDEX(StudiesInfo!$1:$80,MATCH($E1349,StudiesInfo!$B:$B,0),MATCH(S$1,StudiesInfo!$1:$1,0))</f>
        <v>7</v>
      </c>
      <c r="T1349" s="31" t="str">
        <f t="array" ref="T1349">INDEX(StudiesInfo!$1:$80,MATCH($E1349,StudiesInfo!$B:$B,0),MATCH(T$1,StudiesInfo!$1:$1,0))</f>
        <v>5-15 days</v>
      </c>
      <c r="U1349" s="31">
        <f t="array" ref="U1349">INDEX(StudiesInfo!$1:$80,MATCH($E1349,StudiesInfo!$B:$B,0),MATCH(U$1,StudiesInfo!$1:$1,0))</f>
        <v>0</v>
      </c>
      <c r="V1349" s="31" t="str">
        <f t="array" ref="V1349">INDEX(StudiesInfo!$1:$80,MATCH($E1349,StudiesInfo!$B:$B,0),MATCH(V$1,StudiesInfo!$1:$1,0))</f>
        <v>Larva</v>
      </c>
      <c r="W1349" s="31">
        <f t="array" ref="W1349">INDEX(StudiesInfo!$1:$80,MATCH($E1349,StudiesInfo!$B:$B,0),MATCH(W$1,StudiesInfo!$1:$1,0))</f>
        <v>7</v>
      </c>
      <c r="X1349" s="31" t="str">
        <f t="array" ref="X1349">INDEX(StudiesInfo!$1:$80,MATCH($E1349,StudiesInfo!$B:$B,0),MATCH(X$1,StudiesInfo!$1:$1,0))</f>
        <v>dpf</v>
      </c>
      <c r="Y1349" s="30" t="s">
        <v>582</v>
      </c>
      <c r="Z1349" s="30" t="s">
        <v>597</v>
      </c>
      <c r="AA1349" s="30" t="s">
        <v>881</v>
      </c>
      <c r="AD1349" s="33" t="s">
        <v>1089</v>
      </c>
      <c r="AE1349" s="30" t="s">
        <v>590</v>
      </c>
      <c r="AF1349" s="34" t="s">
        <v>591</v>
      </c>
    </row>
    <row r="1350" ht="16.5" hidden="1" customHeight="1">
      <c r="A1350" s="30">
        <v>102.0</v>
      </c>
      <c r="B1350" s="31" t="str">
        <f t="array" ref="B1350">INDEX(StudiesInfo!$1:$80,MATCH($E1350,StudiesInfo!$B:$B,0),MATCH(B$1,StudiesInfo!$1:$1,0))</f>
        <v>Yes</v>
      </c>
      <c r="E1350" s="31" t="str">
        <f t="array" ref="E1350">INDEX(StudiesInfo!$1:$80,MATCH($A1350,StudiesInfo!$A:$A,0),MATCH(E$1,StudiesInfo!$1:$1,0))</f>
        <v>Wan et al., 2019</v>
      </c>
      <c r="F1350" s="31" t="str">
        <f t="array" ref="F1350">INDEX(StudiesInfo!$1:$80,MATCH($E1350,StudiesInfo!$B:$B,0),MATCH(F$1,StudiesInfo!$1:$1,0))</f>
        <v>5, 50 µm</v>
      </c>
      <c r="G1350" s="31" t="str">
        <f t="array" ref="G1350">INDEX(StudiesInfo!$1:$80,MATCH($E1350,StudiesInfo!$B:$B,0),MATCH(G$1,StudiesInfo!$1:$1,0))</f>
        <v>micro</v>
      </c>
      <c r="H1350" s="31" t="str">
        <f t="array" ref="H1350">INDEX(StudiesInfo!$1:$80,MATCH($E1350,StudiesInfo!$B:$B,0),MATCH(H$1,StudiesInfo!$1:$1,0))</f>
        <v>Polystyrene (PS)</v>
      </c>
      <c r="I1350" s="31" t="str">
        <f t="array" ref="I1350">INDEX(StudiesInfo!$1:$80,MATCH($E1350,StudiesInfo!$B:$B,0),MATCH(I$1,StudiesInfo!$1:$1,0))</f>
        <v>Unclear</v>
      </c>
      <c r="J1350" s="32" t="str">
        <f t="array" ref="J1350">INDEX(StudiesInfo!$1:$80,MATCH($E1350,StudiesInfo!$B:$B,0),MATCH(J$1,StudiesInfo!$1:$1,0))</f>
        <v>Danio rerio</v>
      </c>
      <c r="K1350" s="31" t="str">
        <f t="array" ref="K1350">INDEX(StudiesInfo!$1:$80,MATCH($E1350,StudiesInfo!$B:$B,0),MATCH(K$1,StudiesInfo!$1:$1,0))</f>
        <v>NA</v>
      </c>
      <c r="L1350" s="31" t="str">
        <f t="array" ref="L1350">INDEX(StudiesInfo!$1:$80,MATCH($E1350,StudiesInfo!$B:$B,0),MATCH(L$1,StudiesInfo!$1:$1,0))</f>
        <v>Water: Semi-static system</v>
      </c>
      <c r="M1350" s="31" t="str">
        <f t="array" ref="M1350">INDEX(StudiesInfo!$1:$80,MATCH($E1350,StudiesInfo!$B:$B,0),MATCH(M$1,StudiesInfo!$1:$1,0))</f>
        <v>Every 24h</v>
      </c>
      <c r="N1350" s="35" t="str">
        <f t="array" ref="N1350">INDEX(StudiesInfo!$1:$80,MATCH($E1350,StudiesInfo!$B:$B,0),MATCH(N$1,StudiesInfo!$1:$1,0))</f>
        <v>0, 100, 1000</v>
      </c>
      <c r="O1350" s="31" t="str">
        <f t="array" ref="O1350">INDEX(StudiesInfo!$1:$80,MATCH($E1350,StudiesInfo!$B:$B,0),MATCH(O$1,StudiesInfo!$1:$1,0))</f>
        <v>µg/L</v>
      </c>
      <c r="P1350" s="31" t="str">
        <f t="array" ref="P1350">INDEX(StudiesInfo!$1:$80,MATCH($E1350,StudiesInfo!$B:$B,0),MATCH(P$1,StudiesInfo!$1:$1,0))</f>
        <v>Embryo</v>
      </c>
      <c r="Q1350" s="31">
        <f t="array" ref="Q1350">INDEX(StudiesInfo!$1:$80,MATCH($E1350,StudiesInfo!$B:$B,0),MATCH(Q$1,StudiesInfo!$1:$1,0))</f>
        <v>2</v>
      </c>
      <c r="R1350" s="31" t="str">
        <f t="array" ref="R1350">INDEX(StudiesInfo!$1:$80,MATCH($E1350,StudiesInfo!$B:$B,0),MATCH(R$1,StudiesInfo!$1:$1,0))</f>
        <v>hpf</v>
      </c>
      <c r="S1350" s="31">
        <f t="array" ref="S1350">INDEX(StudiesInfo!$1:$80,MATCH($E1350,StudiesInfo!$B:$B,0),MATCH(S$1,StudiesInfo!$1:$1,0))</f>
        <v>7</v>
      </c>
      <c r="T1350" s="31" t="str">
        <f t="array" ref="T1350">INDEX(StudiesInfo!$1:$80,MATCH($E1350,StudiesInfo!$B:$B,0),MATCH(T$1,StudiesInfo!$1:$1,0))</f>
        <v>5-15 days</v>
      </c>
      <c r="U1350" s="31">
        <f t="array" ref="U1350">INDEX(StudiesInfo!$1:$80,MATCH($E1350,StudiesInfo!$B:$B,0),MATCH(U$1,StudiesInfo!$1:$1,0))</f>
        <v>0</v>
      </c>
      <c r="V1350" s="31" t="str">
        <f t="array" ref="V1350">INDEX(StudiesInfo!$1:$80,MATCH($E1350,StudiesInfo!$B:$B,0),MATCH(V$1,StudiesInfo!$1:$1,0))</f>
        <v>Larva</v>
      </c>
      <c r="W1350" s="31">
        <f t="array" ref="W1350">INDEX(StudiesInfo!$1:$80,MATCH($E1350,StudiesInfo!$B:$B,0),MATCH(W$1,StudiesInfo!$1:$1,0))</f>
        <v>7</v>
      </c>
      <c r="X1350" s="31" t="str">
        <f t="array" ref="X1350">INDEX(StudiesInfo!$1:$80,MATCH($E1350,StudiesInfo!$B:$B,0),MATCH(X$1,StudiesInfo!$1:$1,0))</f>
        <v>dpf</v>
      </c>
      <c r="Y1350" s="30" t="s">
        <v>582</v>
      </c>
      <c r="Z1350" s="30" t="s">
        <v>597</v>
      </c>
      <c r="AA1350" s="30" t="s">
        <v>881</v>
      </c>
      <c r="AC1350" s="30" t="s">
        <v>1299</v>
      </c>
      <c r="AD1350" s="33" t="s">
        <v>1086</v>
      </c>
      <c r="AE1350" s="30" t="s">
        <v>587</v>
      </c>
      <c r="AF1350" s="30" t="s">
        <v>588</v>
      </c>
    </row>
    <row r="1351" ht="16.5" hidden="1" customHeight="1">
      <c r="A1351" s="30">
        <v>102.0</v>
      </c>
      <c r="B1351" s="31" t="str">
        <f t="array" ref="B1351">INDEX(StudiesInfo!$1:$80,MATCH($E1351,StudiesInfo!$B:$B,0),MATCH(B$1,StudiesInfo!$1:$1,0))</f>
        <v>Yes</v>
      </c>
      <c r="E1351" s="31" t="str">
        <f t="array" ref="E1351">INDEX(StudiesInfo!$1:$80,MATCH($A1351,StudiesInfo!$A:$A,0),MATCH(E$1,StudiesInfo!$1:$1,0))</f>
        <v>Wan et al., 2019</v>
      </c>
      <c r="F1351" s="31" t="str">
        <f t="array" ref="F1351">INDEX(StudiesInfo!$1:$80,MATCH($E1351,StudiesInfo!$B:$B,0),MATCH(F$1,StudiesInfo!$1:$1,0))</f>
        <v>5, 50 µm</v>
      </c>
      <c r="G1351" s="31" t="str">
        <f t="array" ref="G1351">INDEX(StudiesInfo!$1:$80,MATCH($E1351,StudiesInfo!$B:$B,0),MATCH(G$1,StudiesInfo!$1:$1,0))</f>
        <v>micro</v>
      </c>
      <c r="H1351" s="31" t="str">
        <f t="array" ref="H1351">INDEX(StudiesInfo!$1:$80,MATCH($E1351,StudiesInfo!$B:$B,0),MATCH(H$1,StudiesInfo!$1:$1,0))</f>
        <v>Polystyrene (PS)</v>
      </c>
      <c r="I1351" s="31" t="str">
        <f t="array" ref="I1351">INDEX(StudiesInfo!$1:$80,MATCH($E1351,StudiesInfo!$B:$B,0),MATCH(I$1,StudiesInfo!$1:$1,0))</f>
        <v>Unclear</v>
      </c>
      <c r="J1351" s="32" t="str">
        <f t="array" ref="J1351">INDEX(StudiesInfo!$1:$80,MATCH($E1351,StudiesInfo!$B:$B,0),MATCH(J$1,StudiesInfo!$1:$1,0))</f>
        <v>Danio rerio</v>
      </c>
      <c r="K1351" s="31" t="str">
        <f t="array" ref="K1351">INDEX(StudiesInfo!$1:$80,MATCH($E1351,StudiesInfo!$B:$B,0),MATCH(K$1,StudiesInfo!$1:$1,0))</f>
        <v>NA</v>
      </c>
      <c r="L1351" s="31" t="str">
        <f t="array" ref="L1351">INDEX(StudiesInfo!$1:$80,MATCH($E1351,StudiesInfo!$B:$B,0),MATCH(L$1,StudiesInfo!$1:$1,0))</f>
        <v>Water: Semi-static system</v>
      </c>
      <c r="M1351" s="31" t="str">
        <f t="array" ref="M1351">INDEX(StudiesInfo!$1:$80,MATCH($E1351,StudiesInfo!$B:$B,0),MATCH(M$1,StudiesInfo!$1:$1,0))</f>
        <v>Every 24h</v>
      </c>
      <c r="N1351" s="35" t="str">
        <f t="array" ref="N1351">INDEX(StudiesInfo!$1:$80,MATCH($E1351,StudiesInfo!$B:$B,0),MATCH(N$1,StudiesInfo!$1:$1,0))</f>
        <v>0, 100, 1000</v>
      </c>
      <c r="O1351" s="31" t="str">
        <f t="array" ref="O1351">INDEX(StudiesInfo!$1:$80,MATCH($E1351,StudiesInfo!$B:$B,0),MATCH(O$1,StudiesInfo!$1:$1,0))</f>
        <v>µg/L</v>
      </c>
      <c r="P1351" s="31" t="str">
        <f t="array" ref="P1351">INDEX(StudiesInfo!$1:$80,MATCH($E1351,StudiesInfo!$B:$B,0),MATCH(P$1,StudiesInfo!$1:$1,0))</f>
        <v>Embryo</v>
      </c>
      <c r="Q1351" s="31">
        <f t="array" ref="Q1351">INDEX(StudiesInfo!$1:$80,MATCH($E1351,StudiesInfo!$B:$B,0),MATCH(Q$1,StudiesInfo!$1:$1,0))</f>
        <v>2</v>
      </c>
      <c r="R1351" s="31" t="str">
        <f t="array" ref="R1351">INDEX(StudiesInfo!$1:$80,MATCH($E1351,StudiesInfo!$B:$B,0),MATCH(R$1,StudiesInfo!$1:$1,0))</f>
        <v>hpf</v>
      </c>
      <c r="S1351" s="31">
        <f t="array" ref="S1351">INDEX(StudiesInfo!$1:$80,MATCH($E1351,StudiesInfo!$B:$B,0),MATCH(S$1,StudiesInfo!$1:$1,0))</f>
        <v>7</v>
      </c>
      <c r="T1351" s="31" t="str">
        <f t="array" ref="T1351">INDEX(StudiesInfo!$1:$80,MATCH($E1351,StudiesInfo!$B:$B,0),MATCH(T$1,StudiesInfo!$1:$1,0))</f>
        <v>5-15 days</v>
      </c>
      <c r="U1351" s="31">
        <f t="array" ref="U1351">INDEX(StudiesInfo!$1:$80,MATCH($E1351,StudiesInfo!$B:$B,0),MATCH(U$1,StudiesInfo!$1:$1,0))</f>
        <v>0</v>
      </c>
      <c r="V1351" s="31" t="str">
        <f t="array" ref="V1351">INDEX(StudiesInfo!$1:$80,MATCH($E1351,StudiesInfo!$B:$B,0),MATCH(V$1,StudiesInfo!$1:$1,0))</f>
        <v>Larva</v>
      </c>
      <c r="W1351" s="31">
        <f t="array" ref="W1351">INDEX(StudiesInfo!$1:$80,MATCH($E1351,StudiesInfo!$B:$B,0),MATCH(W$1,StudiesInfo!$1:$1,0))</f>
        <v>7</v>
      </c>
      <c r="X1351" s="31" t="str">
        <f t="array" ref="X1351">INDEX(StudiesInfo!$1:$80,MATCH($E1351,StudiesInfo!$B:$B,0),MATCH(X$1,StudiesInfo!$1:$1,0))</f>
        <v>dpf</v>
      </c>
      <c r="Y1351" s="30" t="s">
        <v>582</v>
      </c>
      <c r="Z1351" s="30" t="s">
        <v>597</v>
      </c>
      <c r="AA1351" s="30" t="s">
        <v>881</v>
      </c>
      <c r="AD1351" s="33" t="s">
        <v>1088</v>
      </c>
      <c r="AE1351" s="30" t="s">
        <v>590</v>
      </c>
      <c r="AF1351" s="34" t="s">
        <v>591</v>
      </c>
    </row>
    <row r="1352" ht="16.5" hidden="1" customHeight="1">
      <c r="A1352" s="30">
        <v>102.0</v>
      </c>
      <c r="B1352" s="31" t="str">
        <f t="array" ref="B1352">INDEX(StudiesInfo!$1:$80,MATCH($E1352,StudiesInfo!$B:$B,0),MATCH(B$1,StudiesInfo!$1:$1,0))</f>
        <v>Yes</v>
      </c>
      <c r="E1352" s="31" t="str">
        <f t="array" ref="E1352">INDEX(StudiesInfo!$1:$80,MATCH($A1352,StudiesInfo!$A:$A,0),MATCH(E$1,StudiesInfo!$1:$1,0))</f>
        <v>Wan et al., 2019</v>
      </c>
      <c r="F1352" s="31" t="str">
        <f t="array" ref="F1352">INDEX(StudiesInfo!$1:$80,MATCH($E1352,StudiesInfo!$B:$B,0),MATCH(F$1,StudiesInfo!$1:$1,0))</f>
        <v>5, 50 µm</v>
      </c>
      <c r="G1352" s="31" t="str">
        <f t="array" ref="G1352">INDEX(StudiesInfo!$1:$80,MATCH($E1352,StudiesInfo!$B:$B,0),MATCH(G$1,StudiesInfo!$1:$1,0))</f>
        <v>micro</v>
      </c>
      <c r="H1352" s="31" t="str">
        <f t="array" ref="H1352">INDEX(StudiesInfo!$1:$80,MATCH($E1352,StudiesInfo!$B:$B,0),MATCH(H$1,StudiesInfo!$1:$1,0))</f>
        <v>Polystyrene (PS)</v>
      </c>
      <c r="I1352" s="31" t="str">
        <f t="array" ref="I1352">INDEX(StudiesInfo!$1:$80,MATCH($E1352,StudiesInfo!$B:$B,0),MATCH(I$1,StudiesInfo!$1:$1,0))</f>
        <v>Unclear</v>
      </c>
      <c r="J1352" s="32" t="str">
        <f t="array" ref="J1352">INDEX(StudiesInfo!$1:$80,MATCH($E1352,StudiesInfo!$B:$B,0),MATCH(J$1,StudiesInfo!$1:$1,0))</f>
        <v>Danio rerio</v>
      </c>
      <c r="K1352" s="31" t="str">
        <f t="array" ref="K1352">INDEX(StudiesInfo!$1:$80,MATCH($E1352,StudiesInfo!$B:$B,0),MATCH(K$1,StudiesInfo!$1:$1,0))</f>
        <v>NA</v>
      </c>
      <c r="L1352" s="31" t="str">
        <f t="array" ref="L1352">INDEX(StudiesInfo!$1:$80,MATCH($E1352,StudiesInfo!$B:$B,0),MATCH(L$1,StudiesInfo!$1:$1,0))</f>
        <v>Water: Semi-static system</v>
      </c>
      <c r="M1352" s="31" t="str">
        <f t="array" ref="M1352">INDEX(StudiesInfo!$1:$80,MATCH($E1352,StudiesInfo!$B:$B,0),MATCH(M$1,StudiesInfo!$1:$1,0))</f>
        <v>Every 24h</v>
      </c>
      <c r="N1352" s="35" t="str">
        <f t="array" ref="N1352">INDEX(StudiesInfo!$1:$80,MATCH($E1352,StudiesInfo!$B:$B,0),MATCH(N$1,StudiesInfo!$1:$1,0))</f>
        <v>0, 100, 1000</v>
      </c>
      <c r="O1352" s="31" t="str">
        <f t="array" ref="O1352">INDEX(StudiesInfo!$1:$80,MATCH($E1352,StudiesInfo!$B:$B,0),MATCH(O$1,StudiesInfo!$1:$1,0))</f>
        <v>µg/L</v>
      </c>
      <c r="P1352" s="31" t="str">
        <f t="array" ref="P1352">INDEX(StudiesInfo!$1:$80,MATCH($E1352,StudiesInfo!$B:$B,0),MATCH(P$1,StudiesInfo!$1:$1,0))</f>
        <v>Embryo</v>
      </c>
      <c r="Q1352" s="31">
        <f t="array" ref="Q1352">INDEX(StudiesInfo!$1:$80,MATCH($E1352,StudiesInfo!$B:$B,0),MATCH(Q$1,StudiesInfo!$1:$1,0))</f>
        <v>2</v>
      </c>
      <c r="R1352" s="31" t="str">
        <f t="array" ref="R1352">INDEX(StudiesInfo!$1:$80,MATCH($E1352,StudiesInfo!$B:$B,0),MATCH(R$1,StudiesInfo!$1:$1,0))</f>
        <v>hpf</v>
      </c>
      <c r="S1352" s="31">
        <f t="array" ref="S1352">INDEX(StudiesInfo!$1:$80,MATCH($E1352,StudiesInfo!$B:$B,0),MATCH(S$1,StudiesInfo!$1:$1,0))</f>
        <v>7</v>
      </c>
      <c r="T1352" s="31" t="str">
        <f t="array" ref="T1352">INDEX(StudiesInfo!$1:$80,MATCH($E1352,StudiesInfo!$B:$B,0),MATCH(T$1,StudiesInfo!$1:$1,0))</f>
        <v>5-15 days</v>
      </c>
      <c r="U1352" s="31">
        <f t="array" ref="U1352">INDEX(StudiesInfo!$1:$80,MATCH($E1352,StudiesInfo!$B:$B,0),MATCH(U$1,StudiesInfo!$1:$1,0))</f>
        <v>0</v>
      </c>
      <c r="V1352" s="31" t="str">
        <f t="array" ref="V1352">INDEX(StudiesInfo!$1:$80,MATCH($E1352,StudiesInfo!$B:$B,0),MATCH(V$1,StudiesInfo!$1:$1,0))</f>
        <v>Larva</v>
      </c>
      <c r="W1352" s="31">
        <f t="array" ref="W1352">INDEX(StudiesInfo!$1:$80,MATCH($E1352,StudiesInfo!$B:$B,0),MATCH(W$1,StudiesInfo!$1:$1,0))</f>
        <v>7</v>
      </c>
      <c r="X1352" s="31" t="str">
        <f t="array" ref="X1352">INDEX(StudiesInfo!$1:$80,MATCH($E1352,StudiesInfo!$B:$B,0),MATCH(X$1,StudiesInfo!$1:$1,0))</f>
        <v>dpf</v>
      </c>
      <c r="Y1352" s="30" t="s">
        <v>582</v>
      </c>
      <c r="Z1352" s="30" t="s">
        <v>597</v>
      </c>
      <c r="AA1352" s="30" t="s">
        <v>881</v>
      </c>
      <c r="AD1352" s="33" t="s">
        <v>1089</v>
      </c>
      <c r="AE1352" s="30" t="s">
        <v>590</v>
      </c>
      <c r="AF1352" s="34" t="s">
        <v>591</v>
      </c>
    </row>
    <row r="1353" ht="16.5" hidden="1" customHeight="1">
      <c r="A1353" s="30">
        <v>19.0</v>
      </c>
      <c r="B1353" s="31" t="str">
        <f t="array" ref="B1353">INDEX(StudiesInfo!$1:$80,MATCH($E1353,StudiesInfo!$B:$B,0),MATCH(B$1,StudiesInfo!$1:$1,0))</f>
        <v>Yes</v>
      </c>
      <c r="C1353" s="30" t="s">
        <v>45</v>
      </c>
      <c r="D1353" s="30" t="s">
        <v>45</v>
      </c>
      <c r="E1353" s="31" t="str">
        <f t="array" ref="E1353">INDEX(StudiesInfo!$1:$80,MATCH($A1353,StudiesInfo!$A:$A,0),MATCH(E$1,StudiesInfo!$1:$1,0))</f>
        <v>Wen et al., 2018</v>
      </c>
      <c r="F1353" s="31" t="str">
        <f t="array" ref="F1353">INDEX(StudiesInfo!$1:$80,MATCH($E1353,StudiesInfo!$B:$B,0),MATCH(F$1,StudiesInfo!$1:$1,0))</f>
        <v>70-88 µm</v>
      </c>
      <c r="G1353" s="31" t="str">
        <f t="array" ref="G1353">INDEX(StudiesInfo!$1:$80,MATCH($E1353,StudiesInfo!$B:$B,0),MATCH(G$1,StudiesInfo!$1:$1,0))</f>
        <v>micro</v>
      </c>
      <c r="H1353" s="31" t="str">
        <f t="array" ref="H1353">INDEX(StudiesInfo!$1:$80,MATCH($E1353,StudiesInfo!$B:$B,0),MATCH(H$1,StudiesInfo!$1:$1,0))</f>
        <v>Polyethylene (PE)</v>
      </c>
      <c r="I1353" s="31" t="str">
        <f t="array" ref="I1353">INDEX(StudiesInfo!$1:$80,MATCH($E1353,StudiesInfo!$B:$B,0),MATCH(I$1,StudiesInfo!$1:$1,0))</f>
        <v>Sphere</v>
      </c>
      <c r="J1353" s="32" t="str">
        <f t="array" ref="J1353">INDEX(StudiesInfo!$1:$80,MATCH($E1353,StudiesInfo!$B:$B,0),MATCH(J$1,StudiesInfo!$1:$1,0))</f>
        <v>Symphysodon aequifasciatus</v>
      </c>
      <c r="K1353" s="31" t="str">
        <f t="array" ref="K1353">INDEX(StudiesInfo!$1:$80,MATCH($E1353,StudiesInfo!$B:$B,0),MATCH(K$1,StudiesInfo!$1:$1,0))</f>
        <v>NA</v>
      </c>
      <c r="L1353" s="31" t="str">
        <f t="array" ref="L1353">INDEX(StudiesInfo!$1:$80,MATCH($E1353,StudiesInfo!$B:$B,0),MATCH(L$1,StudiesInfo!$1:$1,0))</f>
        <v>Water: Semi-static system</v>
      </c>
      <c r="M1353" s="31" t="str">
        <f t="array" ref="M1353">INDEX(StudiesInfo!$1:$80,MATCH($E1353,StudiesInfo!$B:$B,0),MATCH(M$1,StudiesInfo!$1:$1,0))</f>
        <v>Every 24h</v>
      </c>
      <c r="N1353" s="35" t="str">
        <f t="array" ref="N1353">INDEX(StudiesInfo!$1:$80,MATCH($E1353,StudiesInfo!$B:$B,0),MATCH(N$1,StudiesInfo!$1:$1,0))</f>
        <v>200</v>
      </c>
      <c r="O1353" s="31" t="str">
        <f t="array" ref="O1353">INDEX(StudiesInfo!$1:$80,MATCH($E1353,StudiesInfo!$B:$B,0),MATCH(O$1,StudiesInfo!$1:$1,0))</f>
        <v>µg/L</v>
      </c>
      <c r="P1353" s="31" t="str">
        <f t="array" ref="P1353">INDEX(StudiesInfo!$1:$80,MATCH($E1353,StudiesInfo!$B:$B,0),MATCH(P$1,StudiesInfo!$1:$1,0))</f>
        <v>Juvenile</v>
      </c>
      <c r="Q1353" s="31">
        <f t="array" ref="Q1353">INDEX(StudiesInfo!$1:$80,MATCH($E1353,StudiesInfo!$B:$B,0),MATCH(Q$1,StudiesInfo!$1:$1,0))</f>
        <v>14</v>
      </c>
      <c r="R1353" s="31" t="str">
        <f t="array" ref="R1353">INDEX(StudiesInfo!$1:$80,MATCH($E1353,StudiesInfo!$B:$B,0),MATCH(R$1,StudiesInfo!$1:$1,0))</f>
        <v>dph</v>
      </c>
      <c r="S1353" s="31">
        <f t="array" ref="S1353">INDEX(StudiesInfo!$1:$80,MATCH($E1353,StudiesInfo!$B:$B,0),MATCH(S$1,StudiesInfo!$1:$1,0))</f>
        <v>30</v>
      </c>
      <c r="T1353" s="31" t="str">
        <f t="array" ref="T1353">INDEX(StudiesInfo!$1:$80,MATCH($E1353,StudiesInfo!$B:$B,0),MATCH(T$1,StudiesInfo!$1:$1,0))</f>
        <v>15 days +</v>
      </c>
      <c r="U1353" s="31">
        <f t="array" ref="U1353">INDEX(StudiesInfo!$1:$80,MATCH($E1353,StudiesInfo!$B:$B,0),MATCH(U$1,StudiesInfo!$1:$1,0))</f>
        <v>0</v>
      </c>
      <c r="V1353" s="31" t="str">
        <f t="array" ref="V1353">INDEX(StudiesInfo!$1:$80,MATCH($E1353,StudiesInfo!$B:$B,0),MATCH(V$1,StudiesInfo!$1:$1,0))</f>
        <v>Juvenile</v>
      </c>
      <c r="W1353" s="31">
        <f t="array" ref="W1353">INDEX(StudiesInfo!$1:$80,MATCH($E1353,StudiesInfo!$B:$B,0),MATCH(W$1,StudiesInfo!$1:$1,0))</f>
        <v>44</v>
      </c>
      <c r="X1353" s="31" t="str">
        <f t="array" ref="X1353">INDEX(StudiesInfo!$1:$80,MATCH($E1353,StudiesInfo!$B:$B,0),MATCH(X$1,StudiesInfo!$1:$1,0))</f>
        <v>dph</v>
      </c>
      <c r="Y1353" s="30" t="s">
        <v>611</v>
      </c>
      <c r="Z1353" s="30" t="s">
        <v>643</v>
      </c>
      <c r="AA1353" s="30" t="s">
        <v>644</v>
      </c>
      <c r="AB1353" s="30">
        <v>7.0</v>
      </c>
      <c r="AC1353" s="30" t="s">
        <v>887</v>
      </c>
      <c r="AD1353" s="33" t="s">
        <v>1300</v>
      </c>
      <c r="AE1353" s="30" t="s">
        <v>587</v>
      </c>
      <c r="AF1353" s="30" t="s">
        <v>588</v>
      </c>
    </row>
    <row r="1354" ht="16.5" hidden="1" customHeight="1">
      <c r="A1354" s="30">
        <v>19.0</v>
      </c>
      <c r="B1354" s="31" t="str">
        <f t="array" ref="B1354">INDEX(StudiesInfo!$1:$80,MATCH($E1354,StudiesInfo!$B:$B,0),MATCH(B$1,StudiesInfo!$1:$1,0))</f>
        <v>Yes</v>
      </c>
      <c r="C1354" s="30"/>
      <c r="D1354" s="30"/>
      <c r="E1354" s="31" t="str">
        <f t="array" ref="E1354">INDEX(StudiesInfo!$1:$80,MATCH($A1354,StudiesInfo!$A:$A,0),MATCH(E$1,StudiesInfo!$1:$1,0))</f>
        <v>Wen et al., 2018</v>
      </c>
      <c r="F1354" s="31" t="str">
        <f t="array" ref="F1354">INDEX(StudiesInfo!$1:$80,MATCH($E1354,StudiesInfo!$B:$B,0),MATCH(F$1,StudiesInfo!$1:$1,0))</f>
        <v>70-88 µm</v>
      </c>
      <c r="G1354" s="31" t="str">
        <f t="array" ref="G1354">INDEX(StudiesInfo!$1:$80,MATCH($E1354,StudiesInfo!$B:$B,0),MATCH(G$1,StudiesInfo!$1:$1,0))</f>
        <v>micro</v>
      </c>
      <c r="H1354" s="31" t="str">
        <f t="array" ref="H1354">INDEX(StudiesInfo!$1:$80,MATCH($E1354,StudiesInfo!$B:$B,0),MATCH(H$1,StudiesInfo!$1:$1,0))</f>
        <v>Polyethylene (PE)</v>
      </c>
      <c r="I1354" s="31" t="str">
        <f t="array" ref="I1354">INDEX(StudiesInfo!$1:$80,MATCH($E1354,StudiesInfo!$B:$B,0),MATCH(I$1,StudiesInfo!$1:$1,0))</f>
        <v>Sphere</v>
      </c>
      <c r="J1354" s="32" t="str">
        <f t="array" ref="J1354">INDEX(StudiesInfo!$1:$80,MATCH($E1354,StudiesInfo!$B:$B,0),MATCH(J$1,StudiesInfo!$1:$1,0))</f>
        <v>Symphysodon aequifasciatus</v>
      </c>
      <c r="K1354" s="31" t="str">
        <f t="array" ref="K1354">INDEX(StudiesInfo!$1:$80,MATCH($E1354,StudiesInfo!$B:$B,0),MATCH(K$1,StudiesInfo!$1:$1,0))</f>
        <v>NA</v>
      </c>
      <c r="L1354" s="31" t="str">
        <f t="array" ref="L1354">INDEX(StudiesInfo!$1:$80,MATCH($E1354,StudiesInfo!$B:$B,0),MATCH(L$1,StudiesInfo!$1:$1,0))</f>
        <v>Water: Semi-static system</v>
      </c>
      <c r="M1354" s="31" t="str">
        <f t="array" ref="M1354">INDEX(StudiesInfo!$1:$80,MATCH($E1354,StudiesInfo!$B:$B,0),MATCH(M$1,StudiesInfo!$1:$1,0))</f>
        <v>Every 24h</v>
      </c>
      <c r="N1354" s="35" t="str">
        <f t="array" ref="N1354">INDEX(StudiesInfo!$1:$80,MATCH($E1354,StudiesInfo!$B:$B,0),MATCH(N$1,StudiesInfo!$1:$1,0))</f>
        <v>200</v>
      </c>
      <c r="O1354" s="31" t="str">
        <f t="array" ref="O1354">INDEX(StudiesInfo!$1:$80,MATCH($E1354,StudiesInfo!$B:$B,0),MATCH(O$1,StudiesInfo!$1:$1,0))</f>
        <v>µg/L</v>
      </c>
      <c r="P1354" s="31" t="str">
        <f t="array" ref="P1354">INDEX(StudiesInfo!$1:$80,MATCH($E1354,StudiesInfo!$B:$B,0),MATCH(P$1,StudiesInfo!$1:$1,0))</f>
        <v>Juvenile</v>
      </c>
      <c r="Q1354" s="31">
        <f t="array" ref="Q1354">INDEX(StudiesInfo!$1:$80,MATCH($E1354,StudiesInfo!$B:$B,0),MATCH(Q$1,StudiesInfo!$1:$1,0))</f>
        <v>14</v>
      </c>
      <c r="R1354" s="31" t="str">
        <f t="array" ref="R1354">INDEX(StudiesInfo!$1:$80,MATCH($E1354,StudiesInfo!$B:$B,0),MATCH(R$1,StudiesInfo!$1:$1,0))</f>
        <v>dph</v>
      </c>
      <c r="S1354" s="31">
        <f t="array" ref="S1354">INDEX(StudiesInfo!$1:$80,MATCH($E1354,StudiesInfo!$B:$B,0),MATCH(S$1,StudiesInfo!$1:$1,0))</f>
        <v>30</v>
      </c>
      <c r="T1354" s="31" t="str">
        <f t="array" ref="T1354">INDEX(StudiesInfo!$1:$80,MATCH($E1354,StudiesInfo!$B:$B,0),MATCH(T$1,StudiesInfo!$1:$1,0))</f>
        <v>15 days +</v>
      </c>
      <c r="U1354" s="31">
        <f t="array" ref="U1354">INDEX(StudiesInfo!$1:$80,MATCH($E1354,StudiesInfo!$B:$B,0),MATCH(U$1,StudiesInfo!$1:$1,0))</f>
        <v>0</v>
      </c>
      <c r="V1354" s="31" t="str">
        <f t="array" ref="V1354">INDEX(StudiesInfo!$1:$80,MATCH($E1354,StudiesInfo!$B:$B,0),MATCH(V$1,StudiesInfo!$1:$1,0))</f>
        <v>Juvenile</v>
      </c>
      <c r="W1354" s="31">
        <f t="array" ref="W1354">INDEX(StudiesInfo!$1:$80,MATCH($E1354,StudiesInfo!$B:$B,0),MATCH(W$1,StudiesInfo!$1:$1,0))</f>
        <v>44</v>
      </c>
      <c r="X1354" s="31" t="str">
        <f t="array" ref="X1354">INDEX(StudiesInfo!$1:$80,MATCH($E1354,StudiesInfo!$B:$B,0),MATCH(X$1,StudiesInfo!$1:$1,0))</f>
        <v>dph</v>
      </c>
      <c r="Y1354" s="30" t="s">
        <v>611</v>
      </c>
      <c r="Z1354" s="30" t="s">
        <v>644</v>
      </c>
      <c r="AA1354" s="30" t="s">
        <v>643</v>
      </c>
      <c r="AB1354" s="30"/>
      <c r="AC1354" s="30"/>
      <c r="AD1354" s="33" t="s">
        <v>1301</v>
      </c>
      <c r="AE1354" s="30" t="s">
        <v>590</v>
      </c>
      <c r="AF1354" s="30" t="s">
        <v>596</v>
      </c>
    </row>
    <row r="1355" ht="16.5" hidden="1" customHeight="1">
      <c r="A1355" s="30">
        <v>19.0</v>
      </c>
      <c r="B1355" s="31" t="str">
        <f t="array" ref="B1355">INDEX(StudiesInfo!$1:$80,MATCH($E1355,StudiesInfo!$B:$B,0),MATCH(B$1,StudiesInfo!$1:$1,0))</f>
        <v>Yes</v>
      </c>
      <c r="C1355" s="30"/>
      <c r="D1355" s="30"/>
      <c r="E1355" s="31" t="str">
        <f t="array" ref="E1355">INDEX(StudiesInfo!$1:$80,MATCH($A1355,StudiesInfo!$A:$A,0),MATCH(E$1,StudiesInfo!$1:$1,0))</f>
        <v>Wen et al., 2018</v>
      </c>
      <c r="F1355" s="31" t="str">
        <f t="array" ref="F1355">INDEX(StudiesInfo!$1:$80,MATCH($E1355,StudiesInfo!$B:$B,0),MATCH(F$1,StudiesInfo!$1:$1,0))</f>
        <v>70-88 µm</v>
      </c>
      <c r="G1355" s="31" t="str">
        <f t="array" ref="G1355">INDEX(StudiesInfo!$1:$80,MATCH($E1355,StudiesInfo!$B:$B,0),MATCH(G$1,StudiesInfo!$1:$1,0))</f>
        <v>micro</v>
      </c>
      <c r="H1355" s="31" t="str">
        <f t="array" ref="H1355">INDEX(StudiesInfo!$1:$80,MATCH($E1355,StudiesInfo!$B:$B,0),MATCH(H$1,StudiesInfo!$1:$1,0))</f>
        <v>Polyethylene (PE)</v>
      </c>
      <c r="I1355" s="31" t="str">
        <f t="array" ref="I1355">INDEX(StudiesInfo!$1:$80,MATCH($E1355,StudiesInfo!$B:$B,0),MATCH(I$1,StudiesInfo!$1:$1,0))</f>
        <v>Sphere</v>
      </c>
      <c r="J1355" s="32" t="str">
        <f t="array" ref="J1355">INDEX(StudiesInfo!$1:$80,MATCH($E1355,StudiesInfo!$B:$B,0),MATCH(J$1,StudiesInfo!$1:$1,0))</f>
        <v>Symphysodon aequifasciatus</v>
      </c>
      <c r="K1355" s="31" t="str">
        <f t="array" ref="K1355">INDEX(StudiesInfo!$1:$80,MATCH($E1355,StudiesInfo!$B:$B,0),MATCH(K$1,StudiesInfo!$1:$1,0))</f>
        <v>NA</v>
      </c>
      <c r="L1355" s="31" t="str">
        <f t="array" ref="L1355">INDEX(StudiesInfo!$1:$80,MATCH($E1355,StudiesInfo!$B:$B,0),MATCH(L$1,StudiesInfo!$1:$1,0))</f>
        <v>Water: Semi-static system</v>
      </c>
      <c r="M1355" s="31" t="str">
        <f t="array" ref="M1355">INDEX(StudiesInfo!$1:$80,MATCH($E1355,StudiesInfo!$B:$B,0),MATCH(M$1,StudiesInfo!$1:$1,0))</f>
        <v>Every 24h</v>
      </c>
      <c r="N1355" s="35" t="str">
        <f t="array" ref="N1355">INDEX(StudiesInfo!$1:$80,MATCH($E1355,StudiesInfo!$B:$B,0),MATCH(N$1,StudiesInfo!$1:$1,0))</f>
        <v>200</v>
      </c>
      <c r="O1355" s="31" t="str">
        <f t="array" ref="O1355">INDEX(StudiesInfo!$1:$80,MATCH($E1355,StudiesInfo!$B:$B,0),MATCH(O$1,StudiesInfo!$1:$1,0))</f>
        <v>µg/L</v>
      </c>
      <c r="P1355" s="31" t="str">
        <f t="array" ref="P1355">INDEX(StudiesInfo!$1:$80,MATCH($E1355,StudiesInfo!$B:$B,0),MATCH(P$1,StudiesInfo!$1:$1,0))</f>
        <v>Juvenile</v>
      </c>
      <c r="Q1355" s="31">
        <f t="array" ref="Q1355">INDEX(StudiesInfo!$1:$80,MATCH($E1355,StudiesInfo!$B:$B,0),MATCH(Q$1,StudiesInfo!$1:$1,0))</f>
        <v>14</v>
      </c>
      <c r="R1355" s="31" t="str">
        <f t="array" ref="R1355">INDEX(StudiesInfo!$1:$80,MATCH($E1355,StudiesInfo!$B:$B,0),MATCH(R$1,StudiesInfo!$1:$1,0))</f>
        <v>dph</v>
      </c>
      <c r="S1355" s="31">
        <f t="array" ref="S1355">INDEX(StudiesInfo!$1:$80,MATCH($E1355,StudiesInfo!$B:$B,0),MATCH(S$1,StudiesInfo!$1:$1,0))</f>
        <v>30</v>
      </c>
      <c r="T1355" s="31" t="str">
        <f t="array" ref="T1355">INDEX(StudiesInfo!$1:$80,MATCH($E1355,StudiesInfo!$B:$B,0),MATCH(T$1,StudiesInfo!$1:$1,0))</f>
        <v>15 days +</v>
      </c>
      <c r="U1355" s="31">
        <f t="array" ref="U1355">INDEX(StudiesInfo!$1:$80,MATCH($E1355,StudiesInfo!$B:$B,0),MATCH(U$1,StudiesInfo!$1:$1,0))</f>
        <v>0</v>
      </c>
      <c r="V1355" s="31" t="str">
        <f t="array" ref="V1355">INDEX(StudiesInfo!$1:$80,MATCH($E1355,StudiesInfo!$B:$B,0),MATCH(V$1,StudiesInfo!$1:$1,0))</f>
        <v>Juvenile</v>
      </c>
      <c r="W1355" s="31">
        <f t="array" ref="W1355">INDEX(StudiesInfo!$1:$80,MATCH($E1355,StudiesInfo!$B:$B,0),MATCH(W$1,StudiesInfo!$1:$1,0))</f>
        <v>44</v>
      </c>
      <c r="X1355" s="31" t="str">
        <f t="array" ref="X1355">INDEX(StudiesInfo!$1:$80,MATCH($E1355,StudiesInfo!$B:$B,0),MATCH(X$1,StudiesInfo!$1:$1,0))</f>
        <v>dph</v>
      </c>
      <c r="Y1355" s="30" t="s">
        <v>611</v>
      </c>
      <c r="Z1355" s="30" t="s">
        <v>644</v>
      </c>
      <c r="AA1355" s="30" t="s">
        <v>643</v>
      </c>
      <c r="AB1355" s="30"/>
      <c r="AC1355" s="30"/>
      <c r="AD1355" s="33" t="s">
        <v>1302</v>
      </c>
      <c r="AE1355" s="30" t="s">
        <v>587</v>
      </c>
      <c r="AF1355" s="30" t="s">
        <v>588</v>
      </c>
    </row>
    <row r="1356" ht="16.5" hidden="1" customHeight="1">
      <c r="A1356" s="30">
        <v>19.0</v>
      </c>
      <c r="B1356" s="31" t="str">
        <f t="array" ref="B1356">INDEX(StudiesInfo!$1:$80,MATCH($E1356,StudiesInfo!$B:$B,0),MATCH(B$1,StudiesInfo!$1:$1,0))</f>
        <v>Yes</v>
      </c>
      <c r="C1356" s="30"/>
      <c r="D1356" s="30"/>
      <c r="E1356" s="31" t="str">
        <f t="array" ref="E1356">INDEX(StudiesInfo!$1:$80,MATCH($A1356,StudiesInfo!$A:$A,0),MATCH(E$1,StudiesInfo!$1:$1,0))</f>
        <v>Wen et al., 2018</v>
      </c>
      <c r="F1356" s="31" t="str">
        <f t="array" ref="F1356">INDEX(StudiesInfo!$1:$80,MATCH($E1356,StudiesInfo!$B:$B,0),MATCH(F$1,StudiesInfo!$1:$1,0))</f>
        <v>70-88 µm</v>
      </c>
      <c r="G1356" s="31" t="str">
        <f t="array" ref="G1356">INDEX(StudiesInfo!$1:$80,MATCH($E1356,StudiesInfo!$B:$B,0),MATCH(G$1,StudiesInfo!$1:$1,0))</f>
        <v>micro</v>
      </c>
      <c r="H1356" s="31" t="str">
        <f t="array" ref="H1356">INDEX(StudiesInfo!$1:$80,MATCH($E1356,StudiesInfo!$B:$B,0),MATCH(H$1,StudiesInfo!$1:$1,0))</f>
        <v>Polyethylene (PE)</v>
      </c>
      <c r="I1356" s="31" t="str">
        <f t="array" ref="I1356">INDEX(StudiesInfo!$1:$80,MATCH($E1356,StudiesInfo!$B:$B,0),MATCH(I$1,StudiesInfo!$1:$1,0))</f>
        <v>Sphere</v>
      </c>
      <c r="J1356" s="32" t="str">
        <f t="array" ref="J1356">INDEX(StudiesInfo!$1:$80,MATCH($E1356,StudiesInfo!$B:$B,0),MATCH(J$1,StudiesInfo!$1:$1,0))</f>
        <v>Symphysodon aequifasciatus</v>
      </c>
      <c r="K1356" s="31" t="str">
        <f t="array" ref="K1356">INDEX(StudiesInfo!$1:$80,MATCH($E1356,StudiesInfo!$B:$B,0),MATCH(K$1,StudiesInfo!$1:$1,0))</f>
        <v>NA</v>
      </c>
      <c r="L1356" s="31" t="str">
        <f t="array" ref="L1356">INDEX(StudiesInfo!$1:$80,MATCH($E1356,StudiesInfo!$B:$B,0),MATCH(L$1,StudiesInfo!$1:$1,0))</f>
        <v>Water: Semi-static system</v>
      </c>
      <c r="M1356" s="31" t="str">
        <f t="array" ref="M1356">INDEX(StudiesInfo!$1:$80,MATCH($E1356,StudiesInfo!$B:$B,0),MATCH(M$1,StudiesInfo!$1:$1,0))</f>
        <v>Every 24h</v>
      </c>
      <c r="N1356" s="35" t="str">
        <f t="array" ref="N1356">INDEX(StudiesInfo!$1:$80,MATCH($E1356,StudiesInfo!$B:$B,0),MATCH(N$1,StudiesInfo!$1:$1,0))</f>
        <v>200</v>
      </c>
      <c r="O1356" s="31" t="str">
        <f t="array" ref="O1356">INDEX(StudiesInfo!$1:$80,MATCH($E1356,StudiesInfo!$B:$B,0),MATCH(O$1,StudiesInfo!$1:$1,0))</f>
        <v>µg/L</v>
      </c>
      <c r="P1356" s="31" t="str">
        <f t="array" ref="P1356">INDEX(StudiesInfo!$1:$80,MATCH($E1356,StudiesInfo!$B:$B,0),MATCH(P$1,StudiesInfo!$1:$1,0))</f>
        <v>Juvenile</v>
      </c>
      <c r="Q1356" s="31">
        <f t="array" ref="Q1356">INDEX(StudiesInfo!$1:$80,MATCH($E1356,StudiesInfo!$B:$B,0),MATCH(Q$1,StudiesInfo!$1:$1,0))</f>
        <v>14</v>
      </c>
      <c r="R1356" s="31" t="str">
        <f t="array" ref="R1356">INDEX(StudiesInfo!$1:$80,MATCH($E1356,StudiesInfo!$B:$B,0),MATCH(R$1,StudiesInfo!$1:$1,0))</f>
        <v>dph</v>
      </c>
      <c r="S1356" s="31">
        <f t="array" ref="S1356">INDEX(StudiesInfo!$1:$80,MATCH($E1356,StudiesInfo!$B:$B,0),MATCH(S$1,StudiesInfo!$1:$1,0))</f>
        <v>30</v>
      </c>
      <c r="T1356" s="31" t="str">
        <f t="array" ref="T1356">INDEX(StudiesInfo!$1:$80,MATCH($E1356,StudiesInfo!$B:$B,0),MATCH(T$1,StudiesInfo!$1:$1,0))</f>
        <v>15 days +</v>
      </c>
      <c r="U1356" s="31">
        <f t="array" ref="U1356">INDEX(StudiesInfo!$1:$80,MATCH($E1356,StudiesInfo!$B:$B,0),MATCH(U$1,StudiesInfo!$1:$1,0))</f>
        <v>0</v>
      </c>
      <c r="V1356" s="31" t="str">
        <f t="array" ref="V1356">INDEX(StudiesInfo!$1:$80,MATCH($E1356,StudiesInfo!$B:$B,0),MATCH(V$1,StudiesInfo!$1:$1,0))</f>
        <v>Juvenile</v>
      </c>
      <c r="W1356" s="31">
        <f t="array" ref="W1356">INDEX(StudiesInfo!$1:$80,MATCH($E1356,StudiesInfo!$B:$B,0),MATCH(W$1,StudiesInfo!$1:$1,0))</f>
        <v>44</v>
      </c>
      <c r="X1356" s="31" t="str">
        <f t="array" ref="X1356">INDEX(StudiesInfo!$1:$80,MATCH($E1356,StudiesInfo!$B:$B,0),MATCH(X$1,StudiesInfo!$1:$1,0))</f>
        <v>dph</v>
      </c>
      <c r="Y1356" s="30" t="s">
        <v>611</v>
      </c>
      <c r="Z1356" s="30" t="s">
        <v>644</v>
      </c>
      <c r="AA1356" s="30" t="s">
        <v>643</v>
      </c>
      <c r="AB1356" s="30"/>
      <c r="AC1356" s="30"/>
      <c r="AD1356" s="33" t="s">
        <v>1303</v>
      </c>
      <c r="AE1356" s="30" t="s">
        <v>590</v>
      </c>
      <c r="AF1356" s="34" t="s">
        <v>591</v>
      </c>
    </row>
    <row r="1357" ht="16.5" hidden="1" customHeight="1">
      <c r="A1357" s="30">
        <v>19.0</v>
      </c>
      <c r="B1357" s="31" t="str">
        <f t="array" ref="B1357">INDEX(StudiesInfo!$1:$80,MATCH($E1357,StudiesInfo!$B:$B,0),MATCH(B$1,StudiesInfo!$1:$1,0))</f>
        <v>Yes</v>
      </c>
      <c r="C1357" s="30"/>
      <c r="D1357" s="30"/>
      <c r="E1357" s="31" t="str">
        <f t="array" ref="E1357">INDEX(StudiesInfo!$1:$80,MATCH($A1357,StudiesInfo!$A:$A,0),MATCH(E$1,StudiesInfo!$1:$1,0))</f>
        <v>Wen et al., 2018</v>
      </c>
      <c r="F1357" s="31" t="str">
        <f t="array" ref="F1357">INDEX(StudiesInfo!$1:$80,MATCH($E1357,StudiesInfo!$B:$B,0),MATCH(F$1,StudiesInfo!$1:$1,0))</f>
        <v>70-88 µm</v>
      </c>
      <c r="G1357" s="31" t="str">
        <f t="array" ref="G1357">INDEX(StudiesInfo!$1:$80,MATCH($E1357,StudiesInfo!$B:$B,0),MATCH(G$1,StudiesInfo!$1:$1,0))</f>
        <v>micro</v>
      </c>
      <c r="H1357" s="31" t="str">
        <f t="array" ref="H1357">INDEX(StudiesInfo!$1:$80,MATCH($E1357,StudiesInfo!$B:$B,0),MATCH(H$1,StudiesInfo!$1:$1,0))</f>
        <v>Polyethylene (PE)</v>
      </c>
      <c r="I1357" s="31" t="str">
        <f t="array" ref="I1357">INDEX(StudiesInfo!$1:$80,MATCH($E1357,StudiesInfo!$B:$B,0),MATCH(I$1,StudiesInfo!$1:$1,0))</f>
        <v>Sphere</v>
      </c>
      <c r="J1357" s="32" t="str">
        <f t="array" ref="J1357">INDEX(StudiesInfo!$1:$80,MATCH($E1357,StudiesInfo!$B:$B,0),MATCH(J$1,StudiesInfo!$1:$1,0))</f>
        <v>Symphysodon aequifasciatus</v>
      </c>
      <c r="K1357" s="31" t="str">
        <f t="array" ref="K1357">INDEX(StudiesInfo!$1:$80,MATCH($E1357,StudiesInfo!$B:$B,0),MATCH(K$1,StudiesInfo!$1:$1,0))</f>
        <v>NA</v>
      </c>
      <c r="L1357" s="31" t="str">
        <f t="array" ref="L1357">INDEX(StudiesInfo!$1:$80,MATCH($E1357,StudiesInfo!$B:$B,0),MATCH(L$1,StudiesInfo!$1:$1,0))</f>
        <v>Water: Semi-static system</v>
      </c>
      <c r="M1357" s="31" t="str">
        <f t="array" ref="M1357">INDEX(StudiesInfo!$1:$80,MATCH($E1357,StudiesInfo!$B:$B,0),MATCH(M$1,StudiesInfo!$1:$1,0))</f>
        <v>Every 24h</v>
      </c>
      <c r="N1357" s="35" t="str">
        <f t="array" ref="N1357">INDEX(StudiesInfo!$1:$80,MATCH($E1357,StudiesInfo!$B:$B,0),MATCH(N$1,StudiesInfo!$1:$1,0))</f>
        <v>200</v>
      </c>
      <c r="O1357" s="31" t="str">
        <f t="array" ref="O1357">INDEX(StudiesInfo!$1:$80,MATCH($E1357,StudiesInfo!$B:$B,0),MATCH(O$1,StudiesInfo!$1:$1,0))</f>
        <v>µg/L</v>
      </c>
      <c r="P1357" s="31" t="str">
        <f t="array" ref="P1357">INDEX(StudiesInfo!$1:$80,MATCH($E1357,StudiesInfo!$B:$B,0),MATCH(P$1,StudiesInfo!$1:$1,0))</f>
        <v>Juvenile</v>
      </c>
      <c r="Q1357" s="31">
        <f t="array" ref="Q1357">INDEX(StudiesInfo!$1:$80,MATCH($E1357,StudiesInfo!$B:$B,0),MATCH(Q$1,StudiesInfo!$1:$1,0))</f>
        <v>14</v>
      </c>
      <c r="R1357" s="31" t="str">
        <f t="array" ref="R1357">INDEX(StudiesInfo!$1:$80,MATCH($E1357,StudiesInfo!$B:$B,0),MATCH(R$1,StudiesInfo!$1:$1,0))</f>
        <v>dph</v>
      </c>
      <c r="S1357" s="31">
        <f t="array" ref="S1357">INDEX(StudiesInfo!$1:$80,MATCH($E1357,StudiesInfo!$B:$B,0),MATCH(S$1,StudiesInfo!$1:$1,0))</f>
        <v>30</v>
      </c>
      <c r="T1357" s="31" t="str">
        <f t="array" ref="T1357">INDEX(StudiesInfo!$1:$80,MATCH($E1357,StudiesInfo!$B:$B,0),MATCH(T$1,StudiesInfo!$1:$1,0))</f>
        <v>15 days +</v>
      </c>
      <c r="U1357" s="31">
        <f t="array" ref="U1357">INDEX(StudiesInfo!$1:$80,MATCH($E1357,StudiesInfo!$B:$B,0),MATCH(U$1,StudiesInfo!$1:$1,0))</f>
        <v>0</v>
      </c>
      <c r="V1357" s="31" t="str">
        <f t="array" ref="V1357">INDEX(StudiesInfo!$1:$80,MATCH($E1357,StudiesInfo!$B:$B,0),MATCH(V$1,StudiesInfo!$1:$1,0))</f>
        <v>Juvenile</v>
      </c>
      <c r="W1357" s="31">
        <f t="array" ref="W1357">INDEX(StudiesInfo!$1:$80,MATCH($E1357,StudiesInfo!$B:$B,0),MATCH(W$1,StudiesInfo!$1:$1,0))</f>
        <v>44</v>
      </c>
      <c r="X1357" s="31" t="str">
        <f t="array" ref="X1357">INDEX(StudiesInfo!$1:$80,MATCH($E1357,StudiesInfo!$B:$B,0),MATCH(X$1,StudiesInfo!$1:$1,0))</f>
        <v>dph</v>
      </c>
      <c r="Y1357" s="30" t="s">
        <v>582</v>
      </c>
      <c r="Z1357" s="30" t="s">
        <v>583</v>
      </c>
      <c r="AA1357" s="30" t="s">
        <v>584</v>
      </c>
      <c r="AB1357" s="30" t="s">
        <v>758</v>
      </c>
      <c r="AC1357" s="30" t="s">
        <v>658</v>
      </c>
      <c r="AD1357" s="33" t="s">
        <v>1300</v>
      </c>
      <c r="AE1357" s="30"/>
      <c r="AF1357" s="30" t="s">
        <v>588</v>
      </c>
    </row>
    <row r="1358" ht="16.5" hidden="1" customHeight="1">
      <c r="A1358" s="30">
        <v>19.0</v>
      </c>
      <c r="B1358" s="31" t="str">
        <f t="array" ref="B1358">INDEX(StudiesInfo!$1:$80,MATCH($E1358,StudiesInfo!$B:$B,0),MATCH(B$1,StudiesInfo!$1:$1,0))</f>
        <v>Yes</v>
      </c>
      <c r="C1358" s="30"/>
      <c r="D1358" s="30"/>
      <c r="E1358" s="31" t="str">
        <f t="array" ref="E1358">INDEX(StudiesInfo!$1:$80,MATCH($A1358,StudiesInfo!$A:$A,0),MATCH(E$1,StudiesInfo!$1:$1,0))</f>
        <v>Wen et al., 2018</v>
      </c>
      <c r="F1358" s="31" t="str">
        <f t="array" ref="F1358">INDEX(StudiesInfo!$1:$80,MATCH($E1358,StudiesInfo!$B:$B,0),MATCH(F$1,StudiesInfo!$1:$1,0))</f>
        <v>70-88 µm</v>
      </c>
      <c r="G1358" s="31" t="str">
        <f t="array" ref="G1358">INDEX(StudiesInfo!$1:$80,MATCH($E1358,StudiesInfo!$B:$B,0),MATCH(G$1,StudiesInfo!$1:$1,0))</f>
        <v>micro</v>
      </c>
      <c r="H1358" s="31" t="str">
        <f t="array" ref="H1358">INDEX(StudiesInfo!$1:$80,MATCH($E1358,StudiesInfo!$B:$B,0),MATCH(H$1,StudiesInfo!$1:$1,0))</f>
        <v>Polyethylene (PE)</v>
      </c>
      <c r="I1358" s="31" t="str">
        <f t="array" ref="I1358">INDEX(StudiesInfo!$1:$80,MATCH($E1358,StudiesInfo!$B:$B,0),MATCH(I$1,StudiesInfo!$1:$1,0))</f>
        <v>Sphere</v>
      </c>
      <c r="J1358" s="32" t="str">
        <f t="array" ref="J1358">INDEX(StudiesInfo!$1:$80,MATCH($E1358,StudiesInfo!$B:$B,0),MATCH(J$1,StudiesInfo!$1:$1,0))</f>
        <v>Symphysodon aequifasciatus</v>
      </c>
      <c r="K1358" s="31" t="str">
        <f t="array" ref="K1358">INDEX(StudiesInfo!$1:$80,MATCH($E1358,StudiesInfo!$B:$B,0),MATCH(K$1,StudiesInfo!$1:$1,0))</f>
        <v>NA</v>
      </c>
      <c r="L1358" s="31" t="str">
        <f t="array" ref="L1358">INDEX(StudiesInfo!$1:$80,MATCH($E1358,StudiesInfo!$B:$B,0),MATCH(L$1,StudiesInfo!$1:$1,0))</f>
        <v>Water: Semi-static system</v>
      </c>
      <c r="M1358" s="31" t="str">
        <f t="array" ref="M1358">INDEX(StudiesInfo!$1:$80,MATCH($E1358,StudiesInfo!$B:$B,0),MATCH(M$1,StudiesInfo!$1:$1,0))</f>
        <v>Every 24h</v>
      </c>
      <c r="N1358" s="35" t="str">
        <f t="array" ref="N1358">INDEX(StudiesInfo!$1:$80,MATCH($E1358,StudiesInfo!$B:$B,0),MATCH(N$1,StudiesInfo!$1:$1,0))</f>
        <v>200</v>
      </c>
      <c r="O1358" s="31" t="str">
        <f t="array" ref="O1358">INDEX(StudiesInfo!$1:$80,MATCH($E1358,StudiesInfo!$B:$B,0),MATCH(O$1,StudiesInfo!$1:$1,0))</f>
        <v>µg/L</v>
      </c>
      <c r="P1358" s="31" t="str">
        <f t="array" ref="P1358">INDEX(StudiesInfo!$1:$80,MATCH($E1358,StudiesInfo!$B:$B,0),MATCH(P$1,StudiesInfo!$1:$1,0))</f>
        <v>Juvenile</v>
      </c>
      <c r="Q1358" s="31">
        <f t="array" ref="Q1358">INDEX(StudiesInfo!$1:$80,MATCH($E1358,StudiesInfo!$B:$B,0),MATCH(Q$1,StudiesInfo!$1:$1,0))</f>
        <v>14</v>
      </c>
      <c r="R1358" s="31" t="str">
        <f t="array" ref="R1358">INDEX(StudiesInfo!$1:$80,MATCH($E1358,StudiesInfo!$B:$B,0),MATCH(R$1,StudiesInfo!$1:$1,0))</f>
        <v>dph</v>
      </c>
      <c r="S1358" s="31">
        <f t="array" ref="S1358">INDEX(StudiesInfo!$1:$80,MATCH($E1358,StudiesInfo!$B:$B,0),MATCH(S$1,StudiesInfo!$1:$1,0))</f>
        <v>30</v>
      </c>
      <c r="T1358" s="31" t="str">
        <f t="array" ref="T1358">INDEX(StudiesInfo!$1:$80,MATCH($E1358,StudiesInfo!$B:$B,0),MATCH(T$1,StudiesInfo!$1:$1,0))</f>
        <v>15 days +</v>
      </c>
      <c r="U1358" s="31">
        <f t="array" ref="U1358">INDEX(StudiesInfo!$1:$80,MATCH($E1358,StudiesInfo!$B:$B,0),MATCH(U$1,StudiesInfo!$1:$1,0))</f>
        <v>0</v>
      </c>
      <c r="V1358" s="31" t="str">
        <f t="array" ref="V1358">INDEX(StudiesInfo!$1:$80,MATCH($E1358,StudiesInfo!$B:$B,0),MATCH(V$1,StudiesInfo!$1:$1,0))</f>
        <v>Juvenile</v>
      </c>
      <c r="W1358" s="31">
        <f t="array" ref="W1358">INDEX(StudiesInfo!$1:$80,MATCH($E1358,StudiesInfo!$B:$B,0),MATCH(W$1,StudiesInfo!$1:$1,0))</f>
        <v>44</v>
      </c>
      <c r="X1358" s="31" t="str">
        <f t="array" ref="X1358">INDEX(StudiesInfo!$1:$80,MATCH($E1358,StudiesInfo!$B:$B,0),MATCH(X$1,StudiesInfo!$1:$1,0))</f>
        <v>dph</v>
      </c>
      <c r="Y1358" s="30" t="s">
        <v>582</v>
      </c>
      <c r="Z1358" s="30" t="s">
        <v>583</v>
      </c>
      <c r="AA1358" s="30" t="s">
        <v>584</v>
      </c>
      <c r="AB1358" s="30"/>
      <c r="AC1358" s="30"/>
      <c r="AD1358" s="33" t="s">
        <v>1301</v>
      </c>
      <c r="AE1358" s="30"/>
      <c r="AF1358" s="30" t="s">
        <v>596</v>
      </c>
    </row>
    <row r="1359" ht="16.5" hidden="1" customHeight="1">
      <c r="A1359" s="30">
        <v>19.0</v>
      </c>
      <c r="B1359" s="31" t="str">
        <f t="array" ref="B1359">INDEX(StudiesInfo!$1:$80,MATCH($E1359,StudiesInfo!$B:$B,0),MATCH(B$1,StudiesInfo!$1:$1,0))</f>
        <v>Yes</v>
      </c>
      <c r="C1359" s="30"/>
      <c r="D1359" s="30"/>
      <c r="E1359" s="31" t="str">
        <f t="array" ref="E1359">INDEX(StudiesInfo!$1:$80,MATCH($A1359,StudiesInfo!$A:$A,0),MATCH(E$1,StudiesInfo!$1:$1,0))</f>
        <v>Wen et al., 2018</v>
      </c>
      <c r="F1359" s="31" t="str">
        <f t="array" ref="F1359">INDEX(StudiesInfo!$1:$80,MATCH($E1359,StudiesInfo!$B:$B,0),MATCH(F$1,StudiesInfo!$1:$1,0))</f>
        <v>70-88 µm</v>
      </c>
      <c r="G1359" s="31" t="str">
        <f t="array" ref="G1359">INDEX(StudiesInfo!$1:$80,MATCH($E1359,StudiesInfo!$B:$B,0),MATCH(G$1,StudiesInfo!$1:$1,0))</f>
        <v>micro</v>
      </c>
      <c r="H1359" s="31" t="str">
        <f t="array" ref="H1359">INDEX(StudiesInfo!$1:$80,MATCH($E1359,StudiesInfo!$B:$B,0),MATCH(H$1,StudiesInfo!$1:$1,0))</f>
        <v>Polyethylene (PE)</v>
      </c>
      <c r="I1359" s="31" t="str">
        <f t="array" ref="I1359">INDEX(StudiesInfo!$1:$80,MATCH($E1359,StudiesInfo!$B:$B,0),MATCH(I$1,StudiesInfo!$1:$1,0))</f>
        <v>Sphere</v>
      </c>
      <c r="J1359" s="32" t="str">
        <f t="array" ref="J1359">INDEX(StudiesInfo!$1:$80,MATCH($E1359,StudiesInfo!$B:$B,0),MATCH(J$1,StudiesInfo!$1:$1,0))</f>
        <v>Symphysodon aequifasciatus</v>
      </c>
      <c r="K1359" s="31" t="str">
        <f t="array" ref="K1359">INDEX(StudiesInfo!$1:$80,MATCH($E1359,StudiesInfo!$B:$B,0),MATCH(K$1,StudiesInfo!$1:$1,0))</f>
        <v>NA</v>
      </c>
      <c r="L1359" s="31" t="str">
        <f t="array" ref="L1359">INDEX(StudiesInfo!$1:$80,MATCH($E1359,StudiesInfo!$B:$B,0),MATCH(L$1,StudiesInfo!$1:$1,0))</f>
        <v>Water: Semi-static system</v>
      </c>
      <c r="M1359" s="31" t="str">
        <f t="array" ref="M1359">INDEX(StudiesInfo!$1:$80,MATCH($E1359,StudiesInfo!$B:$B,0),MATCH(M$1,StudiesInfo!$1:$1,0))</f>
        <v>Every 24h</v>
      </c>
      <c r="N1359" s="35" t="str">
        <f t="array" ref="N1359">INDEX(StudiesInfo!$1:$80,MATCH($E1359,StudiesInfo!$B:$B,0),MATCH(N$1,StudiesInfo!$1:$1,0))</f>
        <v>200</v>
      </c>
      <c r="O1359" s="31" t="str">
        <f t="array" ref="O1359">INDEX(StudiesInfo!$1:$80,MATCH($E1359,StudiesInfo!$B:$B,0),MATCH(O$1,StudiesInfo!$1:$1,0))</f>
        <v>µg/L</v>
      </c>
      <c r="P1359" s="31" t="str">
        <f t="array" ref="P1359">INDEX(StudiesInfo!$1:$80,MATCH($E1359,StudiesInfo!$B:$B,0),MATCH(P$1,StudiesInfo!$1:$1,0))</f>
        <v>Juvenile</v>
      </c>
      <c r="Q1359" s="31">
        <f t="array" ref="Q1359">INDEX(StudiesInfo!$1:$80,MATCH($E1359,StudiesInfo!$B:$B,0),MATCH(Q$1,StudiesInfo!$1:$1,0))</f>
        <v>14</v>
      </c>
      <c r="R1359" s="31" t="str">
        <f t="array" ref="R1359">INDEX(StudiesInfo!$1:$80,MATCH($E1359,StudiesInfo!$B:$B,0),MATCH(R$1,StudiesInfo!$1:$1,0))</f>
        <v>dph</v>
      </c>
      <c r="S1359" s="31">
        <f t="array" ref="S1359">INDEX(StudiesInfo!$1:$80,MATCH($E1359,StudiesInfo!$B:$B,0),MATCH(S$1,StudiesInfo!$1:$1,0))</f>
        <v>30</v>
      </c>
      <c r="T1359" s="31" t="str">
        <f t="array" ref="T1359">INDEX(StudiesInfo!$1:$80,MATCH($E1359,StudiesInfo!$B:$B,0),MATCH(T$1,StudiesInfo!$1:$1,0))</f>
        <v>15 days +</v>
      </c>
      <c r="U1359" s="31">
        <f t="array" ref="U1359">INDEX(StudiesInfo!$1:$80,MATCH($E1359,StudiesInfo!$B:$B,0),MATCH(U$1,StudiesInfo!$1:$1,0))</f>
        <v>0</v>
      </c>
      <c r="V1359" s="31" t="str">
        <f t="array" ref="V1359">INDEX(StudiesInfo!$1:$80,MATCH($E1359,StudiesInfo!$B:$B,0),MATCH(V$1,StudiesInfo!$1:$1,0))</f>
        <v>Juvenile</v>
      </c>
      <c r="W1359" s="31">
        <f t="array" ref="W1359">INDEX(StudiesInfo!$1:$80,MATCH($E1359,StudiesInfo!$B:$B,0),MATCH(W$1,StudiesInfo!$1:$1,0))</f>
        <v>44</v>
      </c>
      <c r="X1359" s="31" t="str">
        <f t="array" ref="X1359">INDEX(StudiesInfo!$1:$80,MATCH($E1359,StudiesInfo!$B:$B,0),MATCH(X$1,StudiesInfo!$1:$1,0))</f>
        <v>dph</v>
      </c>
      <c r="Y1359" s="30" t="s">
        <v>582</v>
      </c>
      <c r="Z1359" s="30" t="s">
        <v>583</v>
      </c>
      <c r="AA1359" s="30" t="s">
        <v>584</v>
      </c>
      <c r="AB1359" s="30"/>
      <c r="AC1359" s="30"/>
      <c r="AD1359" s="33" t="s">
        <v>1302</v>
      </c>
      <c r="AE1359" s="30"/>
      <c r="AF1359" s="30" t="s">
        <v>588</v>
      </c>
    </row>
    <row r="1360" ht="16.5" hidden="1" customHeight="1">
      <c r="A1360" s="30">
        <v>19.0</v>
      </c>
      <c r="B1360" s="31" t="str">
        <f t="array" ref="B1360">INDEX(StudiesInfo!$1:$80,MATCH($E1360,StudiesInfo!$B:$B,0),MATCH(B$1,StudiesInfo!$1:$1,0))</f>
        <v>Yes</v>
      </c>
      <c r="C1360" s="30"/>
      <c r="D1360" s="30"/>
      <c r="E1360" s="31" t="str">
        <f t="array" ref="E1360">INDEX(StudiesInfo!$1:$80,MATCH($A1360,StudiesInfo!$A:$A,0),MATCH(E$1,StudiesInfo!$1:$1,0))</f>
        <v>Wen et al., 2018</v>
      </c>
      <c r="F1360" s="31" t="str">
        <f t="array" ref="F1360">INDEX(StudiesInfo!$1:$80,MATCH($E1360,StudiesInfo!$B:$B,0),MATCH(F$1,StudiesInfo!$1:$1,0))</f>
        <v>70-88 µm</v>
      </c>
      <c r="G1360" s="31" t="str">
        <f t="array" ref="G1360">INDEX(StudiesInfo!$1:$80,MATCH($E1360,StudiesInfo!$B:$B,0),MATCH(G$1,StudiesInfo!$1:$1,0))</f>
        <v>micro</v>
      </c>
      <c r="H1360" s="31" t="str">
        <f t="array" ref="H1360">INDEX(StudiesInfo!$1:$80,MATCH($E1360,StudiesInfo!$B:$B,0),MATCH(H$1,StudiesInfo!$1:$1,0))</f>
        <v>Polyethylene (PE)</v>
      </c>
      <c r="I1360" s="31" t="str">
        <f t="array" ref="I1360">INDEX(StudiesInfo!$1:$80,MATCH($E1360,StudiesInfo!$B:$B,0),MATCH(I$1,StudiesInfo!$1:$1,0))</f>
        <v>Sphere</v>
      </c>
      <c r="J1360" s="32" t="str">
        <f t="array" ref="J1360">INDEX(StudiesInfo!$1:$80,MATCH($E1360,StudiesInfo!$B:$B,0),MATCH(J$1,StudiesInfo!$1:$1,0))</f>
        <v>Symphysodon aequifasciatus</v>
      </c>
      <c r="K1360" s="31" t="str">
        <f t="array" ref="K1360">INDEX(StudiesInfo!$1:$80,MATCH($E1360,StudiesInfo!$B:$B,0),MATCH(K$1,StudiesInfo!$1:$1,0))</f>
        <v>NA</v>
      </c>
      <c r="L1360" s="31" t="str">
        <f t="array" ref="L1360">INDEX(StudiesInfo!$1:$80,MATCH($E1360,StudiesInfo!$B:$B,0),MATCH(L$1,StudiesInfo!$1:$1,0))</f>
        <v>Water: Semi-static system</v>
      </c>
      <c r="M1360" s="31" t="str">
        <f t="array" ref="M1360">INDEX(StudiesInfo!$1:$80,MATCH($E1360,StudiesInfo!$B:$B,0),MATCH(M$1,StudiesInfo!$1:$1,0))</f>
        <v>Every 24h</v>
      </c>
      <c r="N1360" s="35" t="str">
        <f t="array" ref="N1360">INDEX(StudiesInfo!$1:$80,MATCH($E1360,StudiesInfo!$B:$B,0),MATCH(N$1,StudiesInfo!$1:$1,0))</f>
        <v>200</v>
      </c>
      <c r="O1360" s="31" t="str">
        <f t="array" ref="O1360">INDEX(StudiesInfo!$1:$80,MATCH($E1360,StudiesInfo!$B:$B,0),MATCH(O$1,StudiesInfo!$1:$1,0))</f>
        <v>µg/L</v>
      </c>
      <c r="P1360" s="31" t="str">
        <f t="array" ref="P1360">INDEX(StudiesInfo!$1:$80,MATCH($E1360,StudiesInfo!$B:$B,0),MATCH(P$1,StudiesInfo!$1:$1,0))</f>
        <v>Juvenile</v>
      </c>
      <c r="Q1360" s="31">
        <f t="array" ref="Q1360">INDEX(StudiesInfo!$1:$80,MATCH($E1360,StudiesInfo!$B:$B,0),MATCH(Q$1,StudiesInfo!$1:$1,0))</f>
        <v>14</v>
      </c>
      <c r="R1360" s="31" t="str">
        <f t="array" ref="R1360">INDEX(StudiesInfo!$1:$80,MATCH($E1360,StudiesInfo!$B:$B,0),MATCH(R$1,StudiesInfo!$1:$1,0))</f>
        <v>dph</v>
      </c>
      <c r="S1360" s="31">
        <f t="array" ref="S1360">INDEX(StudiesInfo!$1:$80,MATCH($E1360,StudiesInfo!$B:$B,0),MATCH(S$1,StudiesInfo!$1:$1,0))</f>
        <v>30</v>
      </c>
      <c r="T1360" s="31" t="str">
        <f t="array" ref="T1360">INDEX(StudiesInfo!$1:$80,MATCH($E1360,StudiesInfo!$B:$B,0),MATCH(T$1,StudiesInfo!$1:$1,0))</f>
        <v>15 days +</v>
      </c>
      <c r="U1360" s="31">
        <f t="array" ref="U1360">INDEX(StudiesInfo!$1:$80,MATCH($E1360,StudiesInfo!$B:$B,0),MATCH(U$1,StudiesInfo!$1:$1,0))</f>
        <v>0</v>
      </c>
      <c r="V1360" s="31" t="str">
        <f t="array" ref="V1360">INDEX(StudiesInfo!$1:$80,MATCH($E1360,StudiesInfo!$B:$B,0),MATCH(V$1,StudiesInfo!$1:$1,0))</f>
        <v>Juvenile</v>
      </c>
      <c r="W1360" s="31">
        <f t="array" ref="W1360">INDEX(StudiesInfo!$1:$80,MATCH($E1360,StudiesInfo!$B:$B,0),MATCH(W$1,StudiesInfo!$1:$1,0))</f>
        <v>44</v>
      </c>
      <c r="X1360" s="31" t="str">
        <f t="array" ref="X1360">INDEX(StudiesInfo!$1:$80,MATCH($E1360,StudiesInfo!$B:$B,0),MATCH(X$1,StudiesInfo!$1:$1,0))</f>
        <v>dph</v>
      </c>
      <c r="Y1360" s="30" t="s">
        <v>582</v>
      </c>
      <c r="Z1360" s="30" t="s">
        <v>583</v>
      </c>
      <c r="AA1360" s="30" t="s">
        <v>584</v>
      </c>
      <c r="AB1360" s="30"/>
      <c r="AC1360" s="30"/>
      <c r="AD1360" s="33" t="s">
        <v>1303</v>
      </c>
      <c r="AE1360" s="30"/>
      <c r="AF1360" s="30" t="s">
        <v>596</v>
      </c>
    </row>
    <row r="1361" ht="16.5" hidden="1" customHeight="1">
      <c r="A1361" s="30">
        <v>40.0</v>
      </c>
      <c r="B1361" s="31" t="str">
        <f t="array" ref="B1361">INDEX(StudiesInfo!$1:$80,MATCH($E1361,StudiesInfo!$B:$B,0),MATCH(B$1,StudiesInfo!$1:$1,0))</f>
        <v>Yes</v>
      </c>
      <c r="C1361" s="30" t="s">
        <v>1304</v>
      </c>
      <c r="D1361" s="30" t="s">
        <v>45</v>
      </c>
      <c r="E1361" s="31" t="str">
        <f t="array" ref="E1361">INDEX(StudiesInfo!$1:$80,MATCH($A1361,StudiesInfo!$A:$A,0),MATCH(E$1,StudiesInfo!$1:$1,0))</f>
        <v>Yang et al., 2020a</v>
      </c>
      <c r="F1361" s="31" t="str">
        <f t="array" ref="F1361">INDEX(StudiesInfo!$1:$80,MATCH($E1361,StudiesInfo!$B:$B,0),MATCH(F$1,StudiesInfo!$1:$1,0))</f>
        <v>70 nm, 5 µm</v>
      </c>
      <c r="G1361" s="31" t="str">
        <f t="array" ref="G1361">INDEX(StudiesInfo!$1:$80,MATCH($E1361,StudiesInfo!$B:$B,0),MATCH(G$1,StudiesInfo!$1:$1,0))</f>
        <v>nano + micro</v>
      </c>
      <c r="H1361" s="31" t="str">
        <f t="array" ref="H1361">INDEX(StudiesInfo!$1:$80,MATCH($E1361,StudiesInfo!$B:$B,0),MATCH(H$1,StudiesInfo!$1:$1,0))</f>
        <v>Polystyrene (PS)</v>
      </c>
      <c r="I1361" s="31" t="str">
        <f t="array" ref="I1361">INDEX(StudiesInfo!$1:$80,MATCH($E1361,StudiesInfo!$B:$B,0),MATCH(I$1,StudiesInfo!$1:$1,0))</f>
        <v>Sphere</v>
      </c>
      <c r="J1361" s="32" t="str">
        <f t="array" ref="J1361">INDEX(StudiesInfo!$1:$80,MATCH($E1361,StudiesInfo!$B:$B,0),MATCH(J$1,StudiesInfo!$1:$1,0))</f>
        <v>Carassius auratus</v>
      </c>
      <c r="K1361" s="31" t="str">
        <f t="array" ref="K1361">INDEX(StudiesInfo!$1:$80,MATCH($E1361,StudiesInfo!$B:$B,0),MATCH(K$1,StudiesInfo!$1:$1,0))</f>
        <v>NA</v>
      </c>
      <c r="L1361" s="31" t="str">
        <f t="array" ref="L1361">INDEX(StudiesInfo!$1:$80,MATCH($E1361,StudiesInfo!$B:$B,0),MATCH(L$1,StudiesInfo!$1:$1,0))</f>
        <v>Water: Semi-static system</v>
      </c>
      <c r="M1361" s="31" t="str">
        <f t="array" ref="M1361">INDEX(StudiesInfo!$1:$80,MATCH($E1361,StudiesInfo!$B:$B,0),MATCH(M$1,StudiesInfo!$1:$1,0))</f>
        <v>Every 24h</v>
      </c>
      <c r="N1361" s="35" t="str">
        <f t="array" ref="N1361">INDEX(StudiesInfo!$1:$80,MATCH($E1361,StudiesInfo!$B:$B,0),MATCH(N$1,StudiesInfo!$1:$1,0))</f>
        <v>10, 100, 1000</v>
      </c>
      <c r="O1361" s="31" t="str">
        <f t="array" ref="O1361">INDEX(StudiesInfo!$1:$80,MATCH($E1361,StudiesInfo!$B:$B,0),MATCH(O$1,StudiesInfo!$1:$1,0))</f>
        <v>µg/L</v>
      </c>
      <c r="P1361" s="31" t="str">
        <f t="array" ref="P1361">INDEX(StudiesInfo!$1:$80,MATCH($E1361,StudiesInfo!$B:$B,0),MATCH(P$1,StudiesInfo!$1:$1,0))</f>
        <v>Larva</v>
      </c>
      <c r="Q1361" s="31">
        <f t="array" ref="Q1361">INDEX(StudiesInfo!$1:$80,MATCH($E1361,StudiesInfo!$B:$B,0),MATCH(Q$1,StudiesInfo!$1:$1,0))</f>
        <v>7</v>
      </c>
      <c r="R1361" s="31" t="str">
        <f t="array" ref="R1361">INDEX(StudiesInfo!$1:$80,MATCH($E1361,StudiesInfo!$B:$B,0),MATCH(R$1,StudiesInfo!$1:$1,0))</f>
        <v>dph</v>
      </c>
      <c r="S1361" s="35" t="str">
        <f t="array" ref="S1361">INDEX(StudiesInfo!$1:$80,MATCH($E1361,StudiesInfo!$B:$B,0),MATCH(S$1,StudiesInfo!$1:$1,0))</f>
        <v>1, 3, 7</v>
      </c>
      <c r="T1361" s="31" t="str">
        <f t="array" ref="T1361">INDEX(StudiesInfo!$1:$80,MATCH($E1361,StudiesInfo!$B:$B,0),MATCH(T$1,StudiesInfo!$1:$1,0))</f>
        <v>up to 4 days,
5-15 days</v>
      </c>
      <c r="U1361" s="31">
        <f t="array" ref="U1361">INDEX(StudiesInfo!$1:$80,MATCH($E1361,StudiesInfo!$B:$B,0),MATCH(U$1,StudiesInfo!$1:$1,0))</f>
        <v>0</v>
      </c>
      <c r="V1361" s="31" t="str">
        <f t="array" ref="V1361">INDEX(StudiesInfo!$1:$80,MATCH($E1361,StudiesInfo!$B:$B,0),MATCH(V$1,StudiesInfo!$1:$1,0))</f>
        <v>Larva</v>
      </c>
      <c r="W1361" s="54">
        <f t="array" ref="W1361">INDEX(StudiesInfo!$1:$80,MATCH($E1361,StudiesInfo!$B:$B,0),MATCH(W$1,StudiesInfo!$1:$1,0))</f>
        <v>39725</v>
      </c>
      <c r="X1361" s="31" t="str">
        <f t="array" ref="X1361">INDEX(StudiesInfo!$1:$80,MATCH($E1361,StudiesInfo!$B:$B,0),MATCH(X$1,StudiesInfo!$1:$1,0))</f>
        <v>dph</v>
      </c>
      <c r="Y1361" s="30" t="s">
        <v>601</v>
      </c>
      <c r="Z1361" s="30" t="s">
        <v>602</v>
      </c>
      <c r="AA1361" s="30" t="s">
        <v>603</v>
      </c>
      <c r="AC1361" s="30" t="s">
        <v>876</v>
      </c>
      <c r="AD1361" s="33" t="s">
        <v>840</v>
      </c>
      <c r="AF1361" s="30" t="s">
        <v>588</v>
      </c>
    </row>
    <row r="1362" ht="16.5" hidden="1" customHeight="1">
      <c r="A1362" s="30">
        <v>40.0</v>
      </c>
      <c r="B1362" s="31" t="str">
        <f t="array" ref="B1362">INDEX(StudiesInfo!$1:$80,MATCH($E1362,StudiesInfo!$B:$B,0),MATCH(B$1,StudiesInfo!$1:$1,0))</f>
        <v>Yes</v>
      </c>
      <c r="E1362" s="31" t="str">
        <f t="array" ref="E1362">INDEX(StudiesInfo!$1:$80,MATCH($A1362,StudiesInfo!$A:$A,0),MATCH(E$1,StudiesInfo!$1:$1,0))</f>
        <v>Yang et al., 2020a</v>
      </c>
      <c r="F1362" s="31" t="str">
        <f t="array" ref="F1362">INDEX(StudiesInfo!$1:$80,MATCH($E1362,StudiesInfo!$B:$B,0),MATCH(F$1,StudiesInfo!$1:$1,0))</f>
        <v>70 nm, 5 µm</v>
      </c>
      <c r="G1362" s="31" t="str">
        <f t="array" ref="G1362">INDEX(StudiesInfo!$1:$80,MATCH($E1362,StudiesInfo!$B:$B,0),MATCH(G$1,StudiesInfo!$1:$1,0))</f>
        <v>nano + micro</v>
      </c>
      <c r="H1362" s="31" t="str">
        <f t="array" ref="H1362">INDEX(StudiesInfo!$1:$80,MATCH($E1362,StudiesInfo!$B:$B,0),MATCH(H$1,StudiesInfo!$1:$1,0))</f>
        <v>Polystyrene (PS)</v>
      </c>
      <c r="I1362" s="31" t="str">
        <f t="array" ref="I1362">INDEX(StudiesInfo!$1:$80,MATCH($E1362,StudiesInfo!$B:$B,0),MATCH(I$1,StudiesInfo!$1:$1,0))</f>
        <v>Sphere</v>
      </c>
      <c r="J1362" s="32" t="str">
        <f t="array" ref="J1362">INDEX(StudiesInfo!$1:$80,MATCH($E1362,StudiesInfo!$B:$B,0),MATCH(J$1,StudiesInfo!$1:$1,0))</f>
        <v>Carassius auratus</v>
      </c>
      <c r="K1362" s="31" t="str">
        <f t="array" ref="K1362">INDEX(StudiesInfo!$1:$80,MATCH($E1362,StudiesInfo!$B:$B,0),MATCH(K$1,StudiesInfo!$1:$1,0))</f>
        <v>NA</v>
      </c>
      <c r="L1362" s="31" t="str">
        <f t="array" ref="L1362">INDEX(StudiesInfo!$1:$80,MATCH($E1362,StudiesInfo!$B:$B,0),MATCH(L$1,StudiesInfo!$1:$1,0))</f>
        <v>Water: Semi-static system</v>
      </c>
      <c r="M1362" s="31" t="str">
        <f t="array" ref="M1362">INDEX(StudiesInfo!$1:$80,MATCH($E1362,StudiesInfo!$B:$B,0),MATCH(M$1,StudiesInfo!$1:$1,0))</f>
        <v>Every 24h</v>
      </c>
      <c r="N1362" s="35" t="str">
        <f t="array" ref="N1362">INDEX(StudiesInfo!$1:$80,MATCH($E1362,StudiesInfo!$B:$B,0),MATCH(N$1,StudiesInfo!$1:$1,0))</f>
        <v>10, 100, 1000</v>
      </c>
      <c r="O1362" s="31" t="str">
        <f t="array" ref="O1362">INDEX(StudiesInfo!$1:$80,MATCH($E1362,StudiesInfo!$B:$B,0),MATCH(O$1,StudiesInfo!$1:$1,0))</f>
        <v>µg/L</v>
      </c>
      <c r="P1362" s="31" t="str">
        <f t="array" ref="P1362">INDEX(StudiesInfo!$1:$80,MATCH($E1362,StudiesInfo!$B:$B,0),MATCH(P$1,StudiesInfo!$1:$1,0))</f>
        <v>Larva</v>
      </c>
      <c r="Q1362" s="31">
        <f t="array" ref="Q1362">INDEX(StudiesInfo!$1:$80,MATCH($E1362,StudiesInfo!$B:$B,0),MATCH(Q$1,StudiesInfo!$1:$1,0))</f>
        <v>7</v>
      </c>
      <c r="R1362" s="31" t="str">
        <f t="array" ref="R1362">INDEX(StudiesInfo!$1:$80,MATCH($E1362,StudiesInfo!$B:$B,0),MATCH(R$1,StudiesInfo!$1:$1,0))</f>
        <v>dph</v>
      </c>
      <c r="S1362" s="35" t="str">
        <f t="array" ref="S1362">INDEX(StudiesInfo!$1:$80,MATCH($E1362,StudiesInfo!$B:$B,0),MATCH(S$1,StudiesInfo!$1:$1,0))</f>
        <v>1, 3, 7</v>
      </c>
      <c r="T1362" s="31" t="str">
        <f t="array" ref="T1362">INDEX(StudiesInfo!$1:$80,MATCH($E1362,StudiesInfo!$B:$B,0),MATCH(T$1,StudiesInfo!$1:$1,0))</f>
        <v>up to 4 days,
5-15 days</v>
      </c>
      <c r="U1362" s="31">
        <f t="array" ref="U1362">INDEX(StudiesInfo!$1:$80,MATCH($E1362,StudiesInfo!$B:$B,0),MATCH(U$1,StudiesInfo!$1:$1,0))</f>
        <v>0</v>
      </c>
      <c r="V1362" s="31" t="str">
        <f t="array" ref="V1362">INDEX(StudiesInfo!$1:$80,MATCH($E1362,StudiesInfo!$B:$B,0),MATCH(V$1,StudiesInfo!$1:$1,0))</f>
        <v>Larva</v>
      </c>
      <c r="W1362" s="54">
        <f t="array" ref="W1362">INDEX(StudiesInfo!$1:$80,MATCH($E1362,StudiesInfo!$B:$B,0),MATCH(W$1,StudiesInfo!$1:$1,0))</f>
        <v>39725</v>
      </c>
      <c r="X1362" s="31" t="str">
        <f t="array" ref="X1362">INDEX(StudiesInfo!$1:$80,MATCH($E1362,StudiesInfo!$B:$B,0),MATCH(X$1,StudiesInfo!$1:$1,0))</f>
        <v>dph</v>
      </c>
      <c r="Y1362" s="30" t="s">
        <v>601</v>
      </c>
      <c r="Z1362" s="30" t="s">
        <v>602</v>
      </c>
      <c r="AA1362" s="30" t="s">
        <v>603</v>
      </c>
      <c r="AD1362" s="33" t="s">
        <v>1305</v>
      </c>
      <c r="AF1362" s="34" t="s">
        <v>591</v>
      </c>
    </row>
    <row r="1363" ht="16.5" hidden="1" customHeight="1">
      <c r="A1363" s="30">
        <v>40.0</v>
      </c>
      <c r="B1363" s="31" t="str">
        <f t="array" ref="B1363">INDEX(StudiesInfo!$1:$80,MATCH($E1363,StudiesInfo!$B:$B,0),MATCH(B$1,StudiesInfo!$1:$1,0))</f>
        <v>Yes</v>
      </c>
      <c r="E1363" s="31" t="str">
        <f t="array" ref="E1363">INDEX(StudiesInfo!$1:$80,MATCH($A1363,StudiesInfo!$A:$A,0),MATCH(E$1,StudiesInfo!$1:$1,0))</f>
        <v>Yang et al., 2020a</v>
      </c>
      <c r="F1363" s="31" t="str">
        <f t="array" ref="F1363">INDEX(StudiesInfo!$1:$80,MATCH($E1363,StudiesInfo!$B:$B,0),MATCH(F$1,StudiesInfo!$1:$1,0))</f>
        <v>70 nm, 5 µm</v>
      </c>
      <c r="G1363" s="31" t="str">
        <f t="array" ref="G1363">INDEX(StudiesInfo!$1:$80,MATCH($E1363,StudiesInfo!$B:$B,0),MATCH(G$1,StudiesInfo!$1:$1,0))</f>
        <v>nano + micro</v>
      </c>
      <c r="H1363" s="31" t="str">
        <f t="array" ref="H1363">INDEX(StudiesInfo!$1:$80,MATCH($E1363,StudiesInfo!$B:$B,0),MATCH(H$1,StudiesInfo!$1:$1,0))</f>
        <v>Polystyrene (PS)</v>
      </c>
      <c r="I1363" s="31" t="str">
        <f t="array" ref="I1363">INDEX(StudiesInfo!$1:$80,MATCH($E1363,StudiesInfo!$B:$B,0),MATCH(I$1,StudiesInfo!$1:$1,0))</f>
        <v>Sphere</v>
      </c>
      <c r="J1363" s="32" t="str">
        <f t="array" ref="J1363">INDEX(StudiesInfo!$1:$80,MATCH($E1363,StudiesInfo!$B:$B,0),MATCH(J$1,StudiesInfo!$1:$1,0))</f>
        <v>Carassius auratus</v>
      </c>
      <c r="K1363" s="31" t="str">
        <f t="array" ref="K1363">INDEX(StudiesInfo!$1:$80,MATCH($E1363,StudiesInfo!$B:$B,0),MATCH(K$1,StudiesInfo!$1:$1,0))</f>
        <v>NA</v>
      </c>
      <c r="L1363" s="31" t="str">
        <f t="array" ref="L1363">INDEX(StudiesInfo!$1:$80,MATCH($E1363,StudiesInfo!$B:$B,0),MATCH(L$1,StudiesInfo!$1:$1,0))</f>
        <v>Water: Semi-static system</v>
      </c>
      <c r="M1363" s="31" t="str">
        <f t="array" ref="M1363">INDEX(StudiesInfo!$1:$80,MATCH($E1363,StudiesInfo!$B:$B,0),MATCH(M$1,StudiesInfo!$1:$1,0))</f>
        <v>Every 24h</v>
      </c>
      <c r="N1363" s="35" t="str">
        <f t="array" ref="N1363">INDEX(StudiesInfo!$1:$80,MATCH($E1363,StudiesInfo!$B:$B,0),MATCH(N$1,StudiesInfo!$1:$1,0))</f>
        <v>10, 100, 1000</v>
      </c>
      <c r="O1363" s="31" t="str">
        <f t="array" ref="O1363">INDEX(StudiesInfo!$1:$80,MATCH($E1363,StudiesInfo!$B:$B,0),MATCH(O$1,StudiesInfo!$1:$1,0))</f>
        <v>µg/L</v>
      </c>
      <c r="P1363" s="31" t="str">
        <f t="array" ref="P1363">INDEX(StudiesInfo!$1:$80,MATCH($E1363,StudiesInfo!$B:$B,0),MATCH(P$1,StudiesInfo!$1:$1,0))</f>
        <v>Larva</v>
      </c>
      <c r="Q1363" s="31">
        <f t="array" ref="Q1363">INDEX(StudiesInfo!$1:$80,MATCH($E1363,StudiesInfo!$B:$B,0),MATCH(Q$1,StudiesInfo!$1:$1,0))</f>
        <v>7</v>
      </c>
      <c r="R1363" s="31" t="str">
        <f t="array" ref="R1363">INDEX(StudiesInfo!$1:$80,MATCH($E1363,StudiesInfo!$B:$B,0),MATCH(R$1,StudiesInfo!$1:$1,0))</f>
        <v>dph</v>
      </c>
      <c r="S1363" s="35" t="str">
        <f t="array" ref="S1363">INDEX(StudiesInfo!$1:$80,MATCH($E1363,StudiesInfo!$B:$B,0),MATCH(S$1,StudiesInfo!$1:$1,0))</f>
        <v>1, 3, 7</v>
      </c>
      <c r="T1363" s="31" t="str">
        <f t="array" ref="T1363">INDEX(StudiesInfo!$1:$80,MATCH($E1363,StudiesInfo!$B:$B,0),MATCH(T$1,StudiesInfo!$1:$1,0))</f>
        <v>up to 4 days,
5-15 days</v>
      </c>
      <c r="U1363" s="31">
        <f t="array" ref="U1363">INDEX(StudiesInfo!$1:$80,MATCH($E1363,StudiesInfo!$B:$B,0),MATCH(U$1,StudiesInfo!$1:$1,0))</f>
        <v>0</v>
      </c>
      <c r="V1363" s="31" t="str">
        <f t="array" ref="V1363">INDEX(StudiesInfo!$1:$80,MATCH($E1363,StudiesInfo!$B:$B,0),MATCH(V$1,StudiesInfo!$1:$1,0))</f>
        <v>Larva</v>
      </c>
      <c r="W1363" s="54">
        <f t="array" ref="W1363">INDEX(StudiesInfo!$1:$80,MATCH($E1363,StudiesInfo!$B:$B,0),MATCH(W$1,StudiesInfo!$1:$1,0))</f>
        <v>39725</v>
      </c>
      <c r="X1363" s="31" t="str">
        <f t="array" ref="X1363">INDEX(StudiesInfo!$1:$80,MATCH($E1363,StudiesInfo!$B:$B,0),MATCH(X$1,StudiesInfo!$1:$1,0))</f>
        <v>dph</v>
      </c>
      <c r="Y1363" s="30" t="s">
        <v>601</v>
      </c>
      <c r="Z1363" s="30" t="s">
        <v>602</v>
      </c>
      <c r="AA1363" s="30" t="s">
        <v>603</v>
      </c>
      <c r="AD1363" s="33" t="s">
        <v>1306</v>
      </c>
      <c r="AF1363" s="34" t="s">
        <v>591</v>
      </c>
    </row>
    <row r="1364" ht="16.5" hidden="1" customHeight="1">
      <c r="A1364" s="30">
        <v>40.0</v>
      </c>
      <c r="B1364" s="31" t="str">
        <f t="array" ref="B1364">INDEX(StudiesInfo!$1:$80,MATCH($E1364,StudiesInfo!$B:$B,0),MATCH(B$1,StudiesInfo!$1:$1,0))</f>
        <v>Yes</v>
      </c>
      <c r="E1364" s="31" t="str">
        <f t="array" ref="E1364">INDEX(StudiesInfo!$1:$80,MATCH($A1364,StudiesInfo!$A:$A,0),MATCH(E$1,StudiesInfo!$1:$1,0))</f>
        <v>Yang et al., 2020a</v>
      </c>
      <c r="F1364" s="31" t="str">
        <f t="array" ref="F1364">INDEX(StudiesInfo!$1:$80,MATCH($E1364,StudiesInfo!$B:$B,0),MATCH(F$1,StudiesInfo!$1:$1,0))</f>
        <v>70 nm, 5 µm</v>
      </c>
      <c r="G1364" s="31" t="str">
        <f t="array" ref="G1364">INDEX(StudiesInfo!$1:$80,MATCH($E1364,StudiesInfo!$B:$B,0),MATCH(G$1,StudiesInfo!$1:$1,0))</f>
        <v>nano + micro</v>
      </c>
      <c r="H1364" s="31" t="str">
        <f t="array" ref="H1364">INDEX(StudiesInfo!$1:$80,MATCH($E1364,StudiesInfo!$B:$B,0),MATCH(H$1,StudiesInfo!$1:$1,0))</f>
        <v>Polystyrene (PS)</v>
      </c>
      <c r="I1364" s="31" t="str">
        <f t="array" ref="I1364">INDEX(StudiesInfo!$1:$80,MATCH($E1364,StudiesInfo!$B:$B,0),MATCH(I$1,StudiesInfo!$1:$1,0))</f>
        <v>Sphere</v>
      </c>
      <c r="J1364" s="32" t="str">
        <f t="array" ref="J1364">INDEX(StudiesInfo!$1:$80,MATCH($E1364,StudiesInfo!$B:$B,0),MATCH(J$1,StudiesInfo!$1:$1,0))</f>
        <v>Carassius auratus</v>
      </c>
      <c r="K1364" s="31" t="str">
        <f t="array" ref="K1364">INDEX(StudiesInfo!$1:$80,MATCH($E1364,StudiesInfo!$B:$B,0),MATCH(K$1,StudiesInfo!$1:$1,0))</f>
        <v>NA</v>
      </c>
      <c r="L1364" s="31" t="str">
        <f t="array" ref="L1364">INDEX(StudiesInfo!$1:$80,MATCH($E1364,StudiesInfo!$B:$B,0),MATCH(L$1,StudiesInfo!$1:$1,0))</f>
        <v>Water: Semi-static system</v>
      </c>
      <c r="M1364" s="31" t="str">
        <f t="array" ref="M1364">INDEX(StudiesInfo!$1:$80,MATCH($E1364,StudiesInfo!$B:$B,0),MATCH(M$1,StudiesInfo!$1:$1,0))</f>
        <v>Every 24h</v>
      </c>
      <c r="N1364" s="35" t="str">
        <f t="array" ref="N1364">INDEX(StudiesInfo!$1:$80,MATCH($E1364,StudiesInfo!$B:$B,0),MATCH(N$1,StudiesInfo!$1:$1,0))</f>
        <v>10, 100, 1000</v>
      </c>
      <c r="O1364" s="31" t="str">
        <f t="array" ref="O1364">INDEX(StudiesInfo!$1:$80,MATCH($E1364,StudiesInfo!$B:$B,0),MATCH(O$1,StudiesInfo!$1:$1,0))</f>
        <v>µg/L</v>
      </c>
      <c r="P1364" s="31" t="str">
        <f t="array" ref="P1364">INDEX(StudiesInfo!$1:$80,MATCH($E1364,StudiesInfo!$B:$B,0),MATCH(P$1,StudiesInfo!$1:$1,0))</f>
        <v>Larva</v>
      </c>
      <c r="Q1364" s="31">
        <f t="array" ref="Q1364">INDEX(StudiesInfo!$1:$80,MATCH($E1364,StudiesInfo!$B:$B,0),MATCH(Q$1,StudiesInfo!$1:$1,0))</f>
        <v>7</v>
      </c>
      <c r="R1364" s="31" t="str">
        <f t="array" ref="R1364">INDEX(StudiesInfo!$1:$80,MATCH($E1364,StudiesInfo!$B:$B,0),MATCH(R$1,StudiesInfo!$1:$1,0))</f>
        <v>dph</v>
      </c>
      <c r="S1364" s="35" t="str">
        <f t="array" ref="S1364">INDEX(StudiesInfo!$1:$80,MATCH($E1364,StudiesInfo!$B:$B,0),MATCH(S$1,StudiesInfo!$1:$1,0))</f>
        <v>1, 3, 7</v>
      </c>
      <c r="T1364" s="31" t="str">
        <f t="array" ref="T1364">INDEX(StudiesInfo!$1:$80,MATCH($E1364,StudiesInfo!$B:$B,0),MATCH(T$1,StudiesInfo!$1:$1,0))</f>
        <v>up to 4 days,
5-15 days</v>
      </c>
      <c r="U1364" s="31">
        <f t="array" ref="U1364">INDEX(StudiesInfo!$1:$80,MATCH($E1364,StudiesInfo!$B:$B,0),MATCH(U$1,StudiesInfo!$1:$1,0))</f>
        <v>0</v>
      </c>
      <c r="V1364" s="31" t="str">
        <f t="array" ref="V1364">INDEX(StudiesInfo!$1:$80,MATCH($E1364,StudiesInfo!$B:$B,0),MATCH(V$1,StudiesInfo!$1:$1,0))</f>
        <v>Larva</v>
      </c>
      <c r="W1364" s="54">
        <f t="array" ref="W1364">INDEX(StudiesInfo!$1:$80,MATCH($E1364,StudiesInfo!$B:$B,0),MATCH(W$1,StudiesInfo!$1:$1,0))</f>
        <v>39725</v>
      </c>
      <c r="X1364" s="31" t="str">
        <f t="array" ref="X1364">INDEX(StudiesInfo!$1:$80,MATCH($E1364,StudiesInfo!$B:$B,0),MATCH(X$1,StudiesInfo!$1:$1,0))</f>
        <v>dph</v>
      </c>
      <c r="Y1364" s="30" t="s">
        <v>601</v>
      </c>
      <c r="Z1364" s="30" t="s">
        <v>602</v>
      </c>
      <c r="AA1364" s="30" t="s">
        <v>603</v>
      </c>
      <c r="AB1364" s="30"/>
      <c r="AC1364" s="30"/>
      <c r="AD1364" s="33" t="s">
        <v>1307</v>
      </c>
      <c r="AF1364" s="34" t="s">
        <v>591</v>
      </c>
    </row>
    <row r="1365" ht="16.5" hidden="1" customHeight="1">
      <c r="A1365" s="30">
        <v>40.0</v>
      </c>
      <c r="B1365" s="31" t="str">
        <f t="array" ref="B1365">INDEX(StudiesInfo!$1:$80,MATCH($E1365,StudiesInfo!$B:$B,0),MATCH(B$1,StudiesInfo!$1:$1,0))</f>
        <v>Yes</v>
      </c>
      <c r="E1365" s="31" t="str">
        <f t="array" ref="E1365">INDEX(StudiesInfo!$1:$80,MATCH($A1365,StudiesInfo!$A:$A,0),MATCH(E$1,StudiesInfo!$1:$1,0))</f>
        <v>Yang et al., 2020a</v>
      </c>
      <c r="F1365" s="31" t="str">
        <f t="array" ref="F1365">INDEX(StudiesInfo!$1:$80,MATCH($E1365,StudiesInfo!$B:$B,0),MATCH(F$1,StudiesInfo!$1:$1,0))</f>
        <v>70 nm, 5 µm</v>
      </c>
      <c r="G1365" s="31" t="str">
        <f t="array" ref="G1365">INDEX(StudiesInfo!$1:$80,MATCH($E1365,StudiesInfo!$B:$B,0),MATCH(G$1,StudiesInfo!$1:$1,0))</f>
        <v>nano + micro</v>
      </c>
      <c r="H1365" s="31" t="str">
        <f t="array" ref="H1365">INDEX(StudiesInfo!$1:$80,MATCH($E1365,StudiesInfo!$B:$B,0),MATCH(H$1,StudiesInfo!$1:$1,0))</f>
        <v>Polystyrene (PS)</v>
      </c>
      <c r="I1365" s="31" t="str">
        <f t="array" ref="I1365">INDEX(StudiesInfo!$1:$80,MATCH($E1365,StudiesInfo!$B:$B,0),MATCH(I$1,StudiesInfo!$1:$1,0))</f>
        <v>Sphere</v>
      </c>
      <c r="J1365" s="32" t="str">
        <f t="array" ref="J1365">INDEX(StudiesInfo!$1:$80,MATCH($E1365,StudiesInfo!$B:$B,0),MATCH(J$1,StudiesInfo!$1:$1,0))</f>
        <v>Carassius auratus</v>
      </c>
      <c r="K1365" s="31" t="str">
        <f t="array" ref="K1365">INDEX(StudiesInfo!$1:$80,MATCH($E1365,StudiesInfo!$B:$B,0),MATCH(K$1,StudiesInfo!$1:$1,0))</f>
        <v>NA</v>
      </c>
      <c r="L1365" s="31" t="str">
        <f t="array" ref="L1365">INDEX(StudiesInfo!$1:$80,MATCH($E1365,StudiesInfo!$B:$B,0),MATCH(L$1,StudiesInfo!$1:$1,0))</f>
        <v>Water: Semi-static system</v>
      </c>
      <c r="M1365" s="31" t="str">
        <f t="array" ref="M1365">INDEX(StudiesInfo!$1:$80,MATCH($E1365,StudiesInfo!$B:$B,0),MATCH(M$1,StudiesInfo!$1:$1,0))</f>
        <v>Every 24h</v>
      </c>
      <c r="N1365" s="35" t="str">
        <f t="array" ref="N1365">INDEX(StudiesInfo!$1:$80,MATCH($E1365,StudiesInfo!$B:$B,0),MATCH(N$1,StudiesInfo!$1:$1,0))</f>
        <v>10, 100, 1000</v>
      </c>
      <c r="O1365" s="31" t="str">
        <f t="array" ref="O1365">INDEX(StudiesInfo!$1:$80,MATCH($E1365,StudiesInfo!$B:$B,0),MATCH(O$1,StudiesInfo!$1:$1,0))</f>
        <v>µg/L</v>
      </c>
      <c r="P1365" s="31" t="str">
        <f t="array" ref="P1365">INDEX(StudiesInfo!$1:$80,MATCH($E1365,StudiesInfo!$B:$B,0),MATCH(P$1,StudiesInfo!$1:$1,0))</f>
        <v>Larva</v>
      </c>
      <c r="Q1365" s="31">
        <f t="array" ref="Q1365">INDEX(StudiesInfo!$1:$80,MATCH($E1365,StudiesInfo!$B:$B,0),MATCH(Q$1,StudiesInfo!$1:$1,0))</f>
        <v>7</v>
      </c>
      <c r="R1365" s="31" t="str">
        <f t="array" ref="R1365">INDEX(StudiesInfo!$1:$80,MATCH($E1365,StudiesInfo!$B:$B,0),MATCH(R$1,StudiesInfo!$1:$1,0))</f>
        <v>dph</v>
      </c>
      <c r="S1365" s="35" t="str">
        <f t="array" ref="S1365">INDEX(StudiesInfo!$1:$80,MATCH($E1365,StudiesInfo!$B:$B,0),MATCH(S$1,StudiesInfo!$1:$1,0))</f>
        <v>1, 3, 7</v>
      </c>
      <c r="T1365" s="31" t="str">
        <f t="array" ref="T1365">INDEX(StudiesInfo!$1:$80,MATCH($E1365,StudiesInfo!$B:$B,0),MATCH(T$1,StudiesInfo!$1:$1,0))</f>
        <v>up to 4 days,
5-15 days</v>
      </c>
      <c r="U1365" s="31">
        <f t="array" ref="U1365">INDEX(StudiesInfo!$1:$80,MATCH($E1365,StudiesInfo!$B:$B,0),MATCH(U$1,StudiesInfo!$1:$1,0))</f>
        <v>0</v>
      </c>
      <c r="V1365" s="31" t="str">
        <f t="array" ref="V1365">INDEX(StudiesInfo!$1:$80,MATCH($E1365,StudiesInfo!$B:$B,0),MATCH(V$1,StudiesInfo!$1:$1,0))</f>
        <v>Larva</v>
      </c>
      <c r="W1365" s="54">
        <f t="array" ref="W1365">INDEX(StudiesInfo!$1:$80,MATCH($E1365,StudiesInfo!$B:$B,0),MATCH(W$1,StudiesInfo!$1:$1,0))</f>
        <v>39725</v>
      </c>
      <c r="X1365" s="31" t="str">
        <f t="array" ref="X1365">INDEX(StudiesInfo!$1:$80,MATCH($E1365,StudiesInfo!$B:$B,0),MATCH(X$1,StudiesInfo!$1:$1,0))</f>
        <v>dph</v>
      </c>
      <c r="Y1365" s="30" t="s">
        <v>601</v>
      </c>
      <c r="Z1365" s="30" t="s">
        <v>602</v>
      </c>
      <c r="AA1365" s="30" t="s">
        <v>603</v>
      </c>
      <c r="AD1365" s="33" t="s">
        <v>1308</v>
      </c>
      <c r="AF1365" s="34" t="s">
        <v>591</v>
      </c>
    </row>
    <row r="1366" ht="16.5" hidden="1" customHeight="1">
      <c r="A1366" s="30">
        <v>40.0</v>
      </c>
      <c r="B1366" s="31" t="str">
        <f t="array" ref="B1366">INDEX(StudiesInfo!$1:$80,MATCH($E1366,StudiesInfo!$B:$B,0),MATCH(B$1,StudiesInfo!$1:$1,0))</f>
        <v>Yes</v>
      </c>
      <c r="E1366" s="31" t="str">
        <f t="array" ref="E1366">INDEX(StudiesInfo!$1:$80,MATCH($A1366,StudiesInfo!$A:$A,0),MATCH(E$1,StudiesInfo!$1:$1,0))</f>
        <v>Yang et al., 2020a</v>
      </c>
      <c r="F1366" s="31" t="str">
        <f t="array" ref="F1366">INDEX(StudiesInfo!$1:$80,MATCH($E1366,StudiesInfo!$B:$B,0),MATCH(F$1,StudiesInfo!$1:$1,0))</f>
        <v>70 nm, 5 µm</v>
      </c>
      <c r="G1366" s="31" t="str">
        <f t="array" ref="G1366">INDEX(StudiesInfo!$1:$80,MATCH($E1366,StudiesInfo!$B:$B,0),MATCH(G$1,StudiesInfo!$1:$1,0))</f>
        <v>nano + micro</v>
      </c>
      <c r="H1366" s="31" t="str">
        <f t="array" ref="H1366">INDEX(StudiesInfo!$1:$80,MATCH($E1366,StudiesInfo!$B:$B,0),MATCH(H$1,StudiesInfo!$1:$1,0))</f>
        <v>Polystyrene (PS)</v>
      </c>
      <c r="I1366" s="31" t="str">
        <f t="array" ref="I1366">INDEX(StudiesInfo!$1:$80,MATCH($E1366,StudiesInfo!$B:$B,0),MATCH(I$1,StudiesInfo!$1:$1,0))</f>
        <v>Sphere</v>
      </c>
      <c r="J1366" s="32" t="str">
        <f t="array" ref="J1366">INDEX(StudiesInfo!$1:$80,MATCH($E1366,StudiesInfo!$B:$B,0),MATCH(J$1,StudiesInfo!$1:$1,0))</f>
        <v>Carassius auratus</v>
      </c>
      <c r="K1366" s="31" t="str">
        <f t="array" ref="K1366">INDEX(StudiesInfo!$1:$80,MATCH($E1366,StudiesInfo!$B:$B,0),MATCH(K$1,StudiesInfo!$1:$1,0))</f>
        <v>NA</v>
      </c>
      <c r="L1366" s="31" t="str">
        <f t="array" ref="L1366">INDEX(StudiesInfo!$1:$80,MATCH($E1366,StudiesInfo!$B:$B,0),MATCH(L$1,StudiesInfo!$1:$1,0))</f>
        <v>Water: Semi-static system</v>
      </c>
      <c r="M1366" s="31" t="str">
        <f t="array" ref="M1366">INDEX(StudiesInfo!$1:$80,MATCH($E1366,StudiesInfo!$B:$B,0),MATCH(M$1,StudiesInfo!$1:$1,0))</f>
        <v>Every 24h</v>
      </c>
      <c r="N1366" s="35" t="str">
        <f t="array" ref="N1366">INDEX(StudiesInfo!$1:$80,MATCH($E1366,StudiesInfo!$B:$B,0),MATCH(N$1,StudiesInfo!$1:$1,0))</f>
        <v>10, 100, 1000</v>
      </c>
      <c r="O1366" s="31" t="str">
        <f t="array" ref="O1366">INDEX(StudiesInfo!$1:$80,MATCH($E1366,StudiesInfo!$B:$B,0),MATCH(O$1,StudiesInfo!$1:$1,0))</f>
        <v>µg/L</v>
      </c>
      <c r="P1366" s="31" t="str">
        <f t="array" ref="P1366">INDEX(StudiesInfo!$1:$80,MATCH($E1366,StudiesInfo!$B:$B,0),MATCH(P$1,StudiesInfo!$1:$1,0))</f>
        <v>Larva</v>
      </c>
      <c r="Q1366" s="31">
        <f t="array" ref="Q1366">INDEX(StudiesInfo!$1:$80,MATCH($E1366,StudiesInfo!$B:$B,0),MATCH(Q$1,StudiesInfo!$1:$1,0))</f>
        <v>7</v>
      </c>
      <c r="R1366" s="31" t="str">
        <f t="array" ref="R1366">INDEX(StudiesInfo!$1:$80,MATCH($E1366,StudiesInfo!$B:$B,0),MATCH(R$1,StudiesInfo!$1:$1,0))</f>
        <v>dph</v>
      </c>
      <c r="S1366" s="35" t="str">
        <f t="array" ref="S1366">INDEX(StudiesInfo!$1:$80,MATCH($E1366,StudiesInfo!$B:$B,0),MATCH(S$1,StudiesInfo!$1:$1,0))</f>
        <v>1, 3, 7</v>
      </c>
      <c r="T1366" s="31" t="str">
        <f t="array" ref="T1366">INDEX(StudiesInfo!$1:$80,MATCH($E1366,StudiesInfo!$B:$B,0),MATCH(T$1,StudiesInfo!$1:$1,0))</f>
        <v>up to 4 days,
5-15 days</v>
      </c>
      <c r="U1366" s="31">
        <f t="array" ref="U1366">INDEX(StudiesInfo!$1:$80,MATCH($E1366,StudiesInfo!$B:$B,0),MATCH(U$1,StudiesInfo!$1:$1,0))</f>
        <v>0</v>
      </c>
      <c r="V1366" s="31" t="str">
        <f t="array" ref="V1366">INDEX(StudiesInfo!$1:$80,MATCH($E1366,StudiesInfo!$B:$B,0),MATCH(V$1,StudiesInfo!$1:$1,0))</f>
        <v>Larva</v>
      </c>
      <c r="W1366" s="54">
        <f t="array" ref="W1366">INDEX(StudiesInfo!$1:$80,MATCH($E1366,StudiesInfo!$B:$B,0),MATCH(W$1,StudiesInfo!$1:$1,0))</f>
        <v>39725</v>
      </c>
      <c r="X1366" s="31" t="str">
        <f t="array" ref="X1366">INDEX(StudiesInfo!$1:$80,MATCH($E1366,StudiesInfo!$B:$B,0),MATCH(X$1,StudiesInfo!$1:$1,0))</f>
        <v>dph</v>
      </c>
      <c r="Y1366" s="30" t="s">
        <v>601</v>
      </c>
      <c r="Z1366" s="30" t="s">
        <v>602</v>
      </c>
      <c r="AA1366" s="30" t="s">
        <v>603</v>
      </c>
      <c r="AD1366" s="33" t="s">
        <v>1309</v>
      </c>
      <c r="AF1366" s="34" t="s">
        <v>591</v>
      </c>
    </row>
    <row r="1367" ht="16.5" hidden="1" customHeight="1">
      <c r="A1367" s="30">
        <v>40.0</v>
      </c>
      <c r="B1367" s="31" t="str">
        <f t="array" ref="B1367">INDEX(StudiesInfo!$1:$80,MATCH($E1367,StudiesInfo!$B:$B,0),MATCH(B$1,StudiesInfo!$1:$1,0))</f>
        <v>Yes</v>
      </c>
      <c r="E1367" s="31" t="str">
        <f t="array" ref="E1367">INDEX(StudiesInfo!$1:$80,MATCH($A1367,StudiesInfo!$A:$A,0),MATCH(E$1,StudiesInfo!$1:$1,0))</f>
        <v>Yang et al., 2020a</v>
      </c>
      <c r="F1367" s="31" t="str">
        <f t="array" ref="F1367">INDEX(StudiesInfo!$1:$80,MATCH($E1367,StudiesInfo!$B:$B,0),MATCH(F$1,StudiesInfo!$1:$1,0))</f>
        <v>70 nm, 5 µm</v>
      </c>
      <c r="G1367" s="31" t="str">
        <f t="array" ref="G1367">INDEX(StudiesInfo!$1:$80,MATCH($E1367,StudiesInfo!$B:$B,0),MATCH(G$1,StudiesInfo!$1:$1,0))</f>
        <v>nano + micro</v>
      </c>
      <c r="H1367" s="31" t="str">
        <f t="array" ref="H1367">INDEX(StudiesInfo!$1:$80,MATCH($E1367,StudiesInfo!$B:$B,0),MATCH(H$1,StudiesInfo!$1:$1,0))</f>
        <v>Polystyrene (PS)</v>
      </c>
      <c r="I1367" s="31" t="str">
        <f t="array" ref="I1367">INDEX(StudiesInfo!$1:$80,MATCH($E1367,StudiesInfo!$B:$B,0),MATCH(I$1,StudiesInfo!$1:$1,0))</f>
        <v>Sphere</v>
      </c>
      <c r="J1367" s="32" t="str">
        <f t="array" ref="J1367">INDEX(StudiesInfo!$1:$80,MATCH($E1367,StudiesInfo!$B:$B,0),MATCH(J$1,StudiesInfo!$1:$1,0))</f>
        <v>Carassius auratus</v>
      </c>
      <c r="K1367" s="31" t="str">
        <f t="array" ref="K1367">INDEX(StudiesInfo!$1:$80,MATCH($E1367,StudiesInfo!$B:$B,0),MATCH(K$1,StudiesInfo!$1:$1,0))</f>
        <v>NA</v>
      </c>
      <c r="L1367" s="31" t="str">
        <f t="array" ref="L1367">INDEX(StudiesInfo!$1:$80,MATCH($E1367,StudiesInfo!$B:$B,0),MATCH(L$1,StudiesInfo!$1:$1,0))</f>
        <v>Water: Semi-static system</v>
      </c>
      <c r="M1367" s="31" t="str">
        <f t="array" ref="M1367">INDEX(StudiesInfo!$1:$80,MATCH($E1367,StudiesInfo!$B:$B,0),MATCH(M$1,StudiesInfo!$1:$1,0))</f>
        <v>Every 24h</v>
      </c>
      <c r="N1367" s="35" t="str">
        <f t="array" ref="N1367">INDEX(StudiesInfo!$1:$80,MATCH($E1367,StudiesInfo!$B:$B,0),MATCH(N$1,StudiesInfo!$1:$1,0))</f>
        <v>10, 100, 1000</v>
      </c>
      <c r="O1367" s="31" t="str">
        <f t="array" ref="O1367">INDEX(StudiesInfo!$1:$80,MATCH($E1367,StudiesInfo!$B:$B,0),MATCH(O$1,StudiesInfo!$1:$1,0))</f>
        <v>µg/L</v>
      </c>
      <c r="P1367" s="31" t="str">
        <f t="array" ref="P1367">INDEX(StudiesInfo!$1:$80,MATCH($E1367,StudiesInfo!$B:$B,0),MATCH(P$1,StudiesInfo!$1:$1,0))</f>
        <v>Larva</v>
      </c>
      <c r="Q1367" s="31">
        <f t="array" ref="Q1367">INDEX(StudiesInfo!$1:$80,MATCH($E1367,StudiesInfo!$B:$B,0),MATCH(Q$1,StudiesInfo!$1:$1,0))</f>
        <v>7</v>
      </c>
      <c r="R1367" s="31" t="str">
        <f t="array" ref="R1367">INDEX(StudiesInfo!$1:$80,MATCH($E1367,StudiesInfo!$B:$B,0),MATCH(R$1,StudiesInfo!$1:$1,0))</f>
        <v>dph</v>
      </c>
      <c r="S1367" s="35" t="str">
        <f t="array" ref="S1367">INDEX(StudiesInfo!$1:$80,MATCH($E1367,StudiesInfo!$B:$B,0),MATCH(S$1,StudiesInfo!$1:$1,0))</f>
        <v>1, 3, 7</v>
      </c>
      <c r="T1367" s="31" t="str">
        <f t="array" ref="T1367">INDEX(StudiesInfo!$1:$80,MATCH($E1367,StudiesInfo!$B:$B,0),MATCH(T$1,StudiesInfo!$1:$1,0))</f>
        <v>up to 4 days,
5-15 days</v>
      </c>
      <c r="U1367" s="31">
        <f t="array" ref="U1367">INDEX(StudiesInfo!$1:$80,MATCH($E1367,StudiesInfo!$B:$B,0),MATCH(U$1,StudiesInfo!$1:$1,0))</f>
        <v>0</v>
      </c>
      <c r="V1367" s="31" t="str">
        <f t="array" ref="V1367">INDEX(StudiesInfo!$1:$80,MATCH($E1367,StudiesInfo!$B:$B,0),MATCH(V$1,StudiesInfo!$1:$1,0))</f>
        <v>Larva</v>
      </c>
      <c r="W1367" s="54">
        <f t="array" ref="W1367">INDEX(StudiesInfo!$1:$80,MATCH($E1367,StudiesInfo!$B:$B,0),MATCH(W$1,StudiesInfo!$1:$1,0))</f>
        <v>39725</v>
      </c>
      <c r="X1367" s="31" t="str">
        <f t="array" ref="X1367">INDEX(StudiesInfo!$1:$80,MATCH($E1367,StudiesInfo!$B:$B,0),MATCH(X$1,StudiesInfo!$1:$1,0))</f>
        <v>dph</v>
      </c>
      <c r="Y1367" s="30" t="s">
        <v>601</v>
      </c>
      <c r="Z1367" s="30" t="s">
        <v>602</v>
      </c>
      <c r="AA1367" s="30" t="s">
        <v>603</v>
      </c>
      <c r="AD1367" s="33" t="s">
        <v>1310</v>
      </c>
      <c r="AF1367" s="34" t="s">
        <v>591</v>
      </c>
    </row>
    <row r="1368" ht="16.5" hidden="1" customHeight="1">
      <c r="A1368" s="30">
        <v>40.0</v>
      </c>
      <c r="B1368" s="31" t="str">
        <f t="array" ref="B1368">INDEX(StudiesInfo!$1:$80,MATCH($E1368,StudiesInfo!$B:$B,0),MATCH(B$1,StudiesInfo!$1:$1,0))</f>
        <v>Yes</v>
      </c>
      <c r="C1368" s="30"/>
      <c r="D1368" s="30"/>
      <c r="E1368" s="31" t="str">
        <f t="array" ref="E1368">INDEX(StudiesInfo!$1:$80,MATCH($A1368,StudiesInfo!$A:$A,0),MATCH(E$1,StudiesInfo!$1:$1,0))</f>
        <v>Yang et al., 2020a</v>
      </c>
      <c r="F1368" s="31" t="str">
        <f t="array" ref="F1368">INDEX(StudiesInfo!$1:$80,MATCH($E1368,StudiesInfo!$B:$B,0),MATCH(F$1,StudiesInfo!$1:$1,0))</f>
        <v>70 nm, 5 µm</v>
      </c>
      <c r="G1368" s="31" t="str">
        <f t="array" ref="G1368">INDEX(StudiesInfo!$1:$80,MATCH($E1368,StudiesInfo!$B:$B,0),MATCH(G$1,StudiesInfo!$1:$1,0))</f>
        <v>nano + micro</v>
      </c>
      <c r="H1368" s="31" t="str">
        <f t="array" ref="H1368">INDEX(StudiesInfo!$1:$80,MATCH($E1368,StudiesInfo!$B:$B,0),MATCH(H$1,StudiesInfo!$1:$1,0))</f>
        <v>Polystyrene (PS)</v>
      </c>
      <c r="I1368" s="31" t="str">
        <f t="array" ref="I1368">INDEX(StudiesInfo!$1:$80,MATCH($E1368,StudiesInfo!$B:$B,0),MATCH(I$1,StudiesInfo!$1:$1,0))</f>
        <v>Sphere</v>
      </c>
      <c r="J1368" s="32" t="str">
        <f t="array" ref="J1368">INDEX(StudiesInfo!$1:$80,MATCH($E1368,StudiesInfo!$B:$B,0),MATCH(J$1,StudiesInfo!$1:$1,0))</f>
        <v>Carassius auratus</v>
      </c>
      <c r="K1368" s="31" t="str">
        <f t="array" ref="K1368">INDEX(StudiesInfo!$1:$80,MATCH($E1368,StudiesInfo!$B:$B,0),MATCH(K$1,StudiesInfo!$1:$1,0))</f>
        <v>NA</v>
      </c>
      <c r="L1368" s="31" t="str">
        <f t="array" ref="L1368">INDEX(StudiesInfo!$1:$80,MATCH($E1368,StudiesInfo!$B:$B,0),MATCH(L$1,StudiesInfo!$1:$1,0))</f>
        <v>Water: Semi-static system</v>
      </c>
      <c r="M1368" s="31" t="str">
        <f t="array" ref="M1368">INDEX(StudiesInfo!$1:$80,MATCH($E1368,StudiesInfo!$B:$B,0),MATCH(M$1,StudiesInfo!$1:$1,0))</f>
        <v>Every 24h</v>
      </c>
      <c r="N1368" s="35" t="str">
        <f t="array" ref="N1368">INDEX(StudiesInfo!$1:$80,MATCH($E1368,StudiesInfo!$B:$B,0),MATCH(N$1,StudiesInfo!$1:$1,0))</f>
        <v>10, 100, 1000</v>
      </c>
      <c r="O1368" s="31" t="str">
        <f t="array" ref="O1368">INDEX(StudiesInfo!$1:$80,MATCH($E1368,StudiesInfo!$B:$B,0),MATCH(O$1,StudiesInfo!$1:$1,0))</f>
        <v>µg/L</v>
      </c>
      <c r="P1368" s="31" t="str">
        <f t="array" ref="P1368">INDEX(StudiesInfo!$1:$80,MATCH($E1368,StudiesInfo!$B:$B,0),MATCH(P$1,StudiesInfo!$1:$1,0))</f>
        <v>Larva</v>
      </c>
      <c r="Q1368" s="31">
        <f t="array" ref="Q1368">INDEX(StudiesInfo!$1:$80,MATCH($E1368,StudiesInfo!$B:$B,0),MATCH(Q$1,StudiesInfo!$1:$1,0))</f>
        <v>7</v>
      </c>
      <c r="R1368" s="31" t="str">
        <f t="array" ref="R1368">INDEX(StudiesInfo!$1:$80,MATCH($E1368,StudiesInfo!$B:$B,0),MATCH(R$1,StudiesInfo!$1:$1,0))</f>
        <v>dph</v>
      </c>
      <c r="S1368" s="35" t="str">
        <f t="array" ref="S1368">INDEX(StudiesInfo!$1:$80,MATCH($E1368,StudiesInfo!$B:$B,0),MATCH(S$1,StudiesInfo!$1:$1,0))</f>
        <v>1, 3, 7</v>
      </c>
      <c r="T1368" s="31" t="str">
        <f t="array" ref="T1368">INDEX(StudiesInfo!$1:$80,MATCH($E1368,StudiesInfo!$B:$B,0),MATCH(T$1,StudiesInfo!$1:$1,0))</f>
        <v>up to 4 days,
5-15 days</v>
      </c>
      <c r="U1368" s="31">
        <f t="array" ref="U1368">INDEX(StudiesInfo!$1:$80,MATCH($E1368,StudiesInfo!$B:$B,0),MATCH(U$1,StudiesInfo!$1:$1,0))</f>
        <v>0</v>
      </c>
      <c r="V1368" s="31" t="str">
        <f t="array" ref="V1368">INDEX(StudiesInfo!$1:$80,MATCH($E1368,StudiesInfo!$B:$B,0),MATCH(V$1,StudiesInfo!$1:$1,0))</f>
        <v>Larva</v>
      </c>
      <c r="W1368" s="54">
        <f t="array" ref="W1368">INDEX(StudiesInfo!$1:$80,MATCH($E1368,StudiesInfo!$B:$B,0),MATCH(W$1,StudiesInfo!$1:$1,0))</f>
        <v>39725</v>
      </c>
      <c r="X1368" s="31" t="str">
        <f t="array" ref="X1368">INDEX(StudiesInfo!$1:$80,MATCH($E1368,StudiesInfo!$B:$B,0),MATCH(X$1,StudiesInfo!$1:$1,0))</f>
        <v>dph</v>
      </c>
      <c r="Y1368" s="30" t="s">
        <v>601</v>
      </c>
      <c r="Z1368" s="30" t="s">
        <v>602</v>
      </c>
      <c r="AA1368" s="30" t="s">
        <v>603</v>
      </c>
      <c r="AB1368" s="30"/>
      <c r="AC1368" s="30"/>
      <c r="AD1368" s="33" t="s">
        <v>844</v>
      </c>
      <c r="AE1368" s="30"/>
      <c r="AF1368" s="30" t="s">
        <v>588</v>
      </c>
    </row>
    <row r="1369" ht="16.5" hidden="1" customHeight="1">
      <c r="A1369" s="30">
        <v>40.0</v>
      </c>
      <c r="B1369" s="31" t="str">
        <f t="array" ref="B1369">INDEX(StudiesInfo!$1:$80,MATCH($E1369,StudiesInfo!$B:$B,0),MATCH(B$1,StudiesInfo!$1:$1,0))</f>
        <v>Yes</v>
      </c>
      <c r="E1369" s="31" t="str">
        <f t="array" ref="E1369">INDEX(StudiesInfo!$1:$80,MATCH($A1369,StudiesInfo!$A:$A,0),MATCH(E$1,StudiesInfo!$1:$1,0))</f>
        <v>Yang et al., 2020a</v>
      </c>
      <c r="F1369" s="31" t="str">
        <f t="array" ref="F1369">INDEX(StudiesInfo!$1:$80,MATCH($E1369,StudiesInfo!$B:$B,0),MATCH(F$1,StudiesInfo!$1:$1,0))</f>
        <v>70 nm, 5 µm</v>
      </c>
      <c r="G1369" s="31" t="str">
        <f t="array" ref="G1369">INDEX(StudiesInfo!$1:$80,MATCH($E1369,StudiesInfo!$B:$B,0),MATCH(G$1,StudiesInfo!$1:$1,0))</f>
        <v>nano + micro</v>
      </c>
      <c r="H1369" s="31" t="str">
        <f t="array" ref="H1369">INDEX(StudiesInfo!$1:$80,MATCH($E1369,StudiesInfo!$B:$B,0),MATCH(H$1,StudiesInfo!$1:$1,0))</f>
        <v>Polystyrene (PS)</v>
      </c>
      <c r="I1369" s="31" t="str">
        <f t="array" ref="I1369">INDEX(StudiesInfo!$1:$80,MATCH($E1369,StudiesInfo!$B:$B,0),MATCH(I$1,StudiesInfo!$1:$1,0))</f>
        <v>Sphere</v>
      </c>
      <c r="J1369" s="32" t="str">
        <f t="array" ref="J1369">INDEX(StudiesInfo!$1:$80,MATCH($E1369,StudiesInfo!$B:$B,0),MATCH(J$1,StudiesInfo!$1:$1,0))</f>
        <v>Carassius auratus</v>
      </c>
      <c r="K1369" s="31" t="str">
        <f t="array" ref="K1369">INDEX(StudiesInfo!$1:$80,MATCH($E1369,StudiesInfo!$B:$B,0),MATCH(K$1,StudiesInfo!$1:$1,0))</f>
        <v>NA</v>
      </c>
      <c r="L1369" s="31" t="str">
        <f t="array" ref="L1369">INDEX(StudiesInfo!$1:$80,MATCH($E1369,StudiesInfo!$B:$B,0),MATCH(L$1,StudiesInfo!$1:$1,0))</f>
        <v>Water: Semi-static system</v>
      </c>
      <c r="M1369" s="31" t="str">
        <f t="array" ref="M1369">INDEX(StudiesInfo!$1:$80,MATCH($E1369,StudiesInfo!$B:$B,0),MATCH(M$1,StudiesInfo!$1:$1,0))</f>
        <v>Every 24h</v>
      </c>
      <c r="N1369" s="35" t="str">
        <f t="array" ref="N1369">INDEX(StudiesInfo!$1:$80,MATCH($E1369,StudiesInfo!$B:$B,0),MATCH(N$1,StudiesInfo!$1:$1,0))</f>
        <v>10, 100, 1000</v>
      </c>
      <c r="O1369" s="31" t="str">
        <f t="array" ref="O1369">INDEX(StudiesInfo!$1:$80,MATCH($E1369,StudiesInfo!$B:$B,0),MATCH(O$1,StudiesInfo!$1:$1,0))</f>
        <v>µg/L</v>
      </c>
      <c r="P1369" s="31" t="str">
        <f t="array" ref="P1369">INDEX(StudiesInfo!$1:$80,MATCH($E1369,StudiesInfo!$B:$B,0),MATCH(P$1,StudiesInfo!$1:$1,0))</f>
        <v>Larva</v>
      </c>
      <c r="Q1369" s="31">
        <f t="array" ref="Q1369">INDEX(StudiesInfo!$1:$80,MATCH($E1369,StudiesInfo!$B:$B,0),MATCH(Q$1,StudiesInfo!$1:$1,0))</f>
        <v>7</v>
      </c>
      <c r="R1369" s="31" t="str">
        <f t="array" ref="R1369">INDEX(StudiesInfo!$1:$80,MATCH($E1369,StudiesInfo!$B:$B,0),MATCH(R$1,StudiesInfo!$1:$1,0))</f>
        <v>dph</v>
      </c>
      <c r="S1369" s="35" t="str">
        <f t="array" ref="S1369">INDEX(StudiesInfo!$1:$80,MATCH($E1369,StudiesInfo!$B:$B,0),MATCH(S$1,StudiesInfo!$1:$1,0))</f>
        <v>1, 3, 7</v>
      </c>
      <c r="T1369" s="31" t="str">
        <f t="array" ref="T1369">INDEX(StudiesInfo!$1:$80,MATCH($E1369,StudiesInfo!$B:$B,0),MATCH(T$1,StudiesInfo!$1:$1,0))</f>
        <v>up to 4 days,
5-15 days</v>
      </c>
      <c r="U1369" s="31">
        <f t="array" ref="U1369">INDEX(StudiesInfo!$1:$80,MATCH($E1369,StudiesInfo!$B:$B,0),MATCH(U$1,StudiesInfo!$1:$1,0))</f>
        <v>0</v>
      </c>
      <c r="V1369" s="31" t="str">
        <f t="array" ref="V1369">INDEX(StudiesInfo!$1:$80,MATCH($E1369,StudiesInfo!$B:$B,0),MATCH(V$1,StudiesInfo!$1:$1,0))</f>
        <v>Larva</v>
      </c>
      <c r="W1369" s="54">
        <f t="array" ref="W1369">INDEX(StudiesInfo!$1:$80,MATCH($E1369,StudiesInfo!$B:$B,0),MATCH(W$1,StudiesInfo!$1:$1,0))</f>
        <v>39725</v>
      </c>
      <c r="X1369" s="31" t="str">
        <f t="array" ref="X1369">INDEX(StudiesInfo!$1:$80,MATCH($E1369,StudiesInfo!$B:$B,0),MATCH(X$1,StudiesInfo!$1:$1,0))</f>
        <v>dph</v>
      </c>
      <c r="Y1369" s="30" t="s">
        <v>601</v>
      </c>
      <c r="Z1369" s="30" t="s">
        <v>602</v>
      </c>
      <c r="AA1369" s="30" t="s">
        <v>603</v>
      </c>
      <c r="AD1369" s="33" t="s">
        <v>1311</v>
      </c>
      <c r="AE1369" s="30"/>
      <c r="AF1369" s="34" t="s">
        <v>591</v>
      </c>
    </row>
    <row r="1370" ht="16.5" hidden="1" customHeight="1">
      <c r="A1370" s="30">
        <v>40.0</v>
      </c>
      <c r="B1370" s="31" t="str">
        <f t="array" ref="B1370">INDEX(StudiesInfo!$1:$80,MATCH($E1370,StudiesInfo!$B:$B,0),MATCH(B$1,StudiesInfo!$1:$1,0))</f>
        <v>Yes</v>
      </c>
      <c r="E1370" s="31" t="str">
        <f t="array" ref="E1370">INDEX(StudiesInfo!$1:$80,MATCH($A1370,StudiesInfo!$A:$A,0),MATCH(E$1,StudiesInfo!$1:$1,0))</f>
        <v>Yang et al., 2020a</v>
      </c>
      <c r="F1370" s="31" t="str">
        <f t="array" ref="F1370">INDEX(StudiesInfo!$1:$80,MATCH($E1370,StudiesInfo!$B:$B,0),MATCH(F$1,StudiesInfo!$1:$1,0))</f>
        <v>70 nm, 5 µm</v>
      </c>
      <c r="G1370" s="31" t="str">
        <f t="array" ref="G1370">INDEX(StudiesInfo!$1:$80,MATCH($E1370,StudiesInfo!$B:$B,0),MATCH(G$1,StudiesInfo!$1:$1,0))</f>
        <v>nano + micro</v>
      </c>
      <c r="H1370" s="31" t="str">
        <f t="array" ref="H1370">INDEX(StudiesInfo!$1:$80,MATCH($E1370,StudiesInfo!$B:$B,0),MATCH(H$1,StudiesInfo!$1:$1,0))</f>
        <v>Polystyrene (PS)</v>
      </c>
      <c r="I1370" s="31" t="str">
        <f t="array" ref="I1370">INDEX(StudiesInfo!$1:$80,MATCH($E1370,StudiesInfo!$B:$B,0),MATCH(I$1,StudiesInfo!$1:$1,0))</f>
        <v>Sphere</v>
      </c>
      <c r="J1370" s="32" t="str">
        <f t="array" ref="J1370">INDEX(StudiesInfo!$1:$80,MATCH($E1370,StudiesInfo!$B:$B,0),MATCH(J$1,StudiesInfo!$1:$1,0))</f>
        <v>Carassius auratus</v>
      </c>
      <c r="K1370" s="31" t="str">
        <f t="array" ref="K1370">INDEX(StudiesInfo!$1:$80,MATCH($E1370,StudiesInfo!$B:$B,0),MATCH(K$1,StudiesInfo!$1:$1,0))</f>
        <v>NA</v>
      </c>
      <c r="L1370" s="31" t="str">
        <f t="array" ref="L1370">INDEX(StudiesInfo!$1:$80,MATCH($E1370,StudiesInfo!$B:$B,0),MATCH(L$1,StudiesInfo!$1:$1,0))</f>
        <v>Water: Semi-static system</v>
      </c>
      <c r="M1370" s="31" t="str">
        <f t="array" ref="M1370">INDEX(StudiesInfo!$1:$80,MATCH($E1370,StudiesInfo!$B:$B,0),MATCH(M$1,StudiesInfo!$1:$1,0))</f>
        <v>Every 24h</v>
      </c>
      <c r="N1370" s="35" t="str">
        <f t="array" ref="N1370">INDEX(StudiesInfo!$1:$80,MATCH($E1370,StudiesInfo!$B:$B,0),MATCH(N$1,StudiesInfo!$1:$1,0))</f>
        <v>10, 100, 1000</v>
      </c>
      <c r="O1370" s="31" t="str">
        <f t="array" ref="O1370">INDEX(StudiesInfo!$1:$80,MATCH($E1370,StudiesInfo!$B:$B,0),MATCH(O$1,StudiesInfo!$1:$1,0))</f>
        <v>µg/L</v>
      </c>
      <c r="P1370" s="31" t="str">
        <f t="array" ref="P1370">INDEX(StudiesInfo!$1:$80,MATCH($E1370,StudiesInfo!$B:$B,0),MATCH(P$1,StudiesInfo!$1:$1,0))</f>
        <v>Larva</v>
      </c>
      <c r="Q1370" s="31">
        <f t="array" ref="Q1370">INDEX(StudiesInfo!$1:$80,MATCH($E1370,StudiesInfo!$B:$B,0),MATCH(Q$1,StudiesInfo!$1:$1,0))</f>
        <v>7</v>
      </c>
      <c r="R1370" s="31" t="str">
        <f t="array" ref="R1370">INDEX(StudiesInfo!$1:$80,MATCH($E1370,StudiesInfo!$B:$B,0),MATCH(R$1,StudiesInfo!$1:$1,0))</f>
        <v>dph</v>
      </c>
      <c r="S1370" s="35" t="str">
        <f t="array" ref="S1370">INDEX(StudiesInfo!$1:$80,MATCH($E1370,StudiesInfo!$B:$B,0),MATCH(S$1,StudiesInfo!$1:$1,0))</f>
        <v>1, 3, 7</v>
      </c>
      <c r="T1370" s="31" t="str">
        <f t="array" ref="T1370">INDEX(StudiesInfo!$1:$80,MATCH($E1370,StudiesInfo!$B:$B,0),MATCH(T$1,StudiesInfo!$1:$1,0))</f>
        <v>up to 4 days,
5-15 days</v>
      </c>
      <c r="U1370" s="31">
        <f t="array" ref="U1370">INDEX(StudiesInfo!$1:$80,MATCH($E1370,StudiesInfo!$B:$B,0),MATCH(U$1,StudiesInfo!$1:$1,0))</f>
        <v>0</v>
      </c>
      <c r="V1370" s="31" t="str">
        <f t="array" ref="V1370">INDEX(StudiesInfo!$1:$80,MATCH($E1370,StudiesInfo!$B:$B,0),MATCH(V$1,StudiesInfo!$1:$1,0))</f>
        <v>Larva</v>
      </c>
      <c r="W1370" s="54">
        <f t="array" ref="W1370">INDEX(StudiesInfo!$1:$80,MATCH($E1370,StudiesInfo!$B:$B,0),MATCH(W$1,StudiesInfo!$1:$1,0))</f>
        <v>39725</v>
      </c>
      <c r="X1370" s="31" t="str">
        <f t="array" ref="X1370">INDEX(StudiesInfo!$1:$80,MATCH($E1370,StudiesInfo!$B:$B,0),MATCH(X$1,StudiesInfo!$1:$1,0))</f>
        <v>dph</v>
      </c>
      <c r="Y1370" s="30" t="s">
        <v>601</v>
      </c>
      <c r="Z1370" s="30" t="s">
        <v>602</v>
      </c>
      <c r="AA1370" s="30" t="s">
        <v>603</v>
      </c>
      <c r="AD1370" s="33" t="s">
        <v>1312</v>
      </c>
      <c r="AE1370" s="30"/>
      <c r="AF1370" s="34" t="s">
        <v>591</v>
      </c>
    </row>
    <row r="1371" ht="16.5" hidden="1" customHeight="1">
      <c r="A1371" s="30">
        <v>40.0</v>
      </c>
      <c r="B1371" s="31" t="str">
        <f t="array" ref="B1371">INDEX(StudiesInfo!$1:$80,MATCH($E1371,StudiesInfo!$B:$B,0),MATCH(B$1,StudiesInfo!$1:$1,0))</f>
        <v>Yes</v>
      </c>
      <c r="E1371" s="31" t="str">
        <f t="array" ref="E1371">INDEX(StudiesInfo!$1:$80,MATCH($A1371,StudiesInfo!$A:$A,0),MATCH(E$1,StudiesInfo!$1:$1,0))</f>
        <v>Yang et al., 2020a</v>
      </c>
      <c r="F1371" s="31" t="str">
        <f t="array" ref="F1371">INDEX(StudiesInfo!$1:$80,MATCH($E1371,StudiesInfo!$B:$B,0),MATCH(F$1,StudiesInfo!$1:$1,0))</f>
        <v>70 nm, 5 µm</v>
      </c>
      <c r="G1371" s="31" t="str">
        <f t="array" ref="G1371">INDEX(StudiesInfo!$1:$80,MATCH($E1371,StudiesInfo!$B:$B,0),MATCH(G$1,StudiesInfo!$1:$1,0))</f>
        <v>nano + micro</v>
      </c>
      <c r="H1371" s="31" t="str">
        <f t="array" ref="H1371">INDEX(StudiesInfo!$1:$80,MATCH($E1371,StudiesInfo!$B:$B,0),MATCH(H$1,StudiesInfo!$1:$1,0))</f>
        <v>Polystyrene (PS)</v>
      </c>
      <c r="I1371" s="31" t="str">
        <f t="array" ref="I1371">INDEX(StudiesInfo!$1:$80,MATCH($E1371,StudiesInfo!$B:$B,0),MATCH(I$1,StudiesInfo!$1:$1,0))</f>
        <v>Sphere</v>
      </c>
      <c r="J1371" s="32" t="str">
        <f t="array" ref="J1371">INDEX(StudiesInfo!$1:$80,MATCH($E1371,StudiesInfo!$B:$B,0),MATCH(J$1,StudiesInfo!$1:$1,0))</f>
        <v>Carassius auratus</v>
      </c>
      <c r="K1371" s="31" t="str">
        <f t="array" ref="K1371">INDEX(StudiesInfo!$1:$80,MATCH($E1371,StudiesInfo!$B:$B,0),MATCH(K$1,StudiesInfo!$1:$1,0))</f>
        <v>NA</v>
      </c>
      <c r="L1371" s="31" t="str">
        <f t="array" ref="L1371">INDEX(StudiesInfo!$1:$80,MATCH($E1371,StudiesInfo!$B:$B,0),MATCH(L$1,StudiesInfo!$1:$1,0))</f>
        <v>Water: Semi-static system</v>
      </c>
      <c r="M1371" s="31" t="str">
        <f t="array" ref="M1371">INDEX(StudiesInfo!$1:$80,MATCH($E1371,StudiesInfo!$B:$B,0),MATCH(M$1,StudiesInfo!$1:$1,0))</f>
        <v>Every 24h</v>
      </c>
      <c r="N1371" s="35" t="str">
        <f t="array" ref="N1371">INDEX(StudiesInfo!$1:$80,MATCH($E1371,StudiesInfo!$B:$B,0),MATCH(N$1,StudiesInfo!$1:$1,0))</f>
        <v>10, 100, 1000</v>
      </c>
      <c r="O1371" s="31" t="str">
        <f t="array" ref="O1371">INDEX(StudiesInfo!$1:$80,MATCH($E1371,StudiesInfo!$B:$B,0),MATCH(O$1,StudiesInfo!$1:$1,0))</f>
        <v>µg/L</v>
      </c>
      <c r="P1371" s="31" t="str">
        <f t="array" ref="P1371">INDEX(StudiesInfo!$1:$80,MATCH($E1371,StudiesInfo!$B:$B,0),MATCH(P$1,StudiesInfo!$1:$1,0))</f>
        <v>Larva</v>
      </c>
      <c r="Q1371" s="31">
        <f t="array" ref="Q1371">INDEX(StudiesInfo!$1:$80,MATCH($E1371,StudiesInfo!$B:$B,0),MATCH(Q$1,StudiesInfo!$1:$1,0))</f>
        <v>7</v>
      </c>
      <c r="R1371" s="31" t="str">
        <f t="array" ref="R1371">INDEX(StudiesInfo!$1:$80,MATCH($E1371,StudiesInfo!$B:$B,0),MATCH(R$1,StudiesInfo!$1:$1,0))</f>
        <v>dph</v>
      </c>
      <c r="S1371" s="35" t="str">
        <f t="array" ref="S1371">INDEX(StudiesInfo!$1:$80,MATCH($E1371,StudiesInfo!$B:$B,0),MATCH(S$1,StudiesInfo!$1:$1,0))</f>
        <v>1, 3, 7</v>
      </c>
      <c r="T1371" s="31" t="str">
        <f t="array" ref="T1371">INDEX(StudiesInfo!$1:$80,MATCH($E1371,StudiesInfo!$B:$B,0),MATCH(T$1,StudiesInfo!$1:$1,0))</f>
        <v>up to 4 days,
5-15 days</v>
      </c>
      <c r="U1371" s="31">
        <f t="array" ref="U1371">INDEX(StudiesInfo!$1:$80,MATCH($E1371,StudiesInfo!$B:$B,0),MATCH(U$1,StudiesInfo!$1:$1,0))</f>
        <v>0</v>
      </c>
      <c r="V1371" s="31" t="str">
        <f t="array" ref="V1371">INDEX(StudiesInfo!$1:$80,MATCH($E1371,StudiesInfo!$B:$B,0),MATCH(V$1,StudiesInfo!$1:$1,0))</f>
        <v>Larva</v>
      </c>
      <c r="W1371" s="54">
        <f t="array" ref="W1371">INDEX(StudiesInfo!$1:$80,MATCH($E1371,StudiesInfo!$B:$B,0),MATCH(W$1,StudiesInfo!$1:$1,0))</f>
        <v>39725</v>
      </c>
      <c r="X1371" s="31" t="str">
        <f t="array" ref="X1371">INDEX(StudiesInfo!$1:$80,MATCH($E1371,StudiesInfo!$B:$B,0),MATCH(X$1,StudiesInfo!$1:$1,0))</f>
        <v>dph</v>
      </c>
      <c r="Y1371" s="30" t="s">
        <v>601</v>
      </c>
      <c r="Z1371" s="30" t="s">
        <v>602</v>
      </c>
      <c r="AA1371" s="30" t="s">
        <v>603</v>
      </c>
      <c r="AD1371" s="33" t="s">
        <v>1313</v>
      </c>
      <c r="AE1371" s="30"/>
      <c r="AF1371" s="30" t="s">
        <v>596</v>
      </c>
    </row>
    <row r="1372" ht="16.5" hidden="1" customHeight="1">
      <c r="A1372" s="30">
        <v>40.0</v>
      </c>
      <c r="B1372" s="31" t="str">
        <f t="array" ref="B1372">INDEX(StudiesInfo!$1:$80,MATCH($E1372,StudiesInfo!$B:$B,0),MATCH(B$1,StudiesInfo!$1:$1,0))</f>
        <v>Yes</v>
      </c>
      <c r="E1372" s="31" t="str">
        <f t="array" ref="E1372">INDEX(StudiesInfo!$1:$80,MATCH($A1372,StudiesInfo!$A:$A,0),MATCH(E$1,StudiesInfo!$1:$1,0))</f>
        <v>Yang et al., 2020a</v>
      </c>
      <c r="F1372" s="31" t="str">
        <f t="array" ref="F1372">INDEX(StudiesInfo!$1:$80,MATCH($E1372,StudiesInfo!$B:$B,0),MATCH(F$1,StudiesInfo!$1:$1,0))</f>
        <v>70 nm, 5 µm</v>
      </c>
      <c r="G1372" s="31" t="str">
        <f t="array" ref="G1372">INDEX(StudiesInfo!$1:$80,MATCH($E1372,StudiesInfo!$B:$B,0),MATCH(G$1,StudiesInfo!$1:$1,0))</f>
        <v>nano + micro</v>
      </c>
      <c r="H1372" s="31" t="str">
        <f t="array" ref="H1372">INDEX(StudiesInfo!$1:$80,MATCH($E1372,StudiesInfo!$B:$B,0),MATCH(H$1,StudiesInfo!$1:$1,0))</f>
        <v>Polystyrene (PS)</v>
      </c>
      <c r="I1372" s="31" t="str">
        <f t="array" ref="I1372">INDEX(StudiesInfo!$1:$80,MATCH($E1372,StudiesInfo!$B:$B,0),MATCH(I$1,StudiesInfo!$1:$1,0))</f>
        <v>Sphere</v>
      </c>
      <c r="J1372" s="32" t="str">
        <f t="array" ref="J1372">INDEX(StudiesInfo!$1:$80,MATCH($E1372,StudiesInfo!$B:$B,0),MATCH(J$1,StudiesInfo!$1:$1,0))</f>
        <v>Carassius auratus</v>
      </c>
      <c r="K1372" s="31" t="str">
        <f t="array" ref="K1372">INDEX(StudiesInfo!$1:$80,MATCH($E1372,StudiesInfo!$B:$B,0),MATCH(K$1,StudiesInfo!$1:$1,0))</f>
        <v>NA</v>
      </c>
      <c r="L1372" s="31" t="str">
        <f t="array" ref="L1372">INDEX(StudiesInfo!$1:$80,MATCH($E1372,StudiesInfo!$B:$B,0),MATCH(L$1,StudiesInfo!$1:$1,0))</f>
        <v>Water: Semi-static system</v>
      </c>
      <c r="M1372" s="31" t="str">
        <f t="array" ref="M1372">INDEX(StudiesInfo!$1:$80,MATCH($E1372,StudiesInfo!$B:$B,0),MATCH(M$1,StudiesInfo!$1:$1,0))</f>
        <v>Every 24h</v>
      </c>
      <c r="N1372" s="35" t="str">
        <f t="array" ref="N1372">INDEX(StudiesInfo!$1:$80,MATCH($E1372,StudiesInfo!$B:$B,0),MATCH(N$1,StudiesInfo!$1:$1,0))</f>
        <v>10, 100, 1000</v>
      </c>
      <c r="O1372" s="31" t="str">
        <f t="array" ref="O1372">INDEX(StudiesInfo!$1:$80,MATCH($E1372,StudiesInfo!$B:$B,0),MATCH(O$1,StudiesInfo!$1:$1,0))</f>
        <v>µg/L</v>
      </c>
      <c r="P1372" s="31" t="str">
        <f t="array" ref="P1372">INDEX(StudiesInfo!$1:$80,MATCH($E1372,StudiesInfo!$B:$B,0),MATCH(P$1,StudiesInfo!$1:$1,0))</f>
        <v>Larva</v>
      </c>
      <c r="Q1372" s="31">
        <f t="array" ref="Q1372">INDEX(StudiesInfo!$1:$80,MATCH($E1372,StudiesInfo!$B:$B,0),MATCH(Q$1,StudiesInfo!$1:$1,0))</f>
        <v>7</v>
      </c>
      <c r="R1372" s="31" t="str">
        <f t="array" ref="R1372">INDEX(StudiesInfo!$1:$80,MATCH($E1372,StudiesInfo!$B:$B,0),MATCH(R$1,StudiesInfo!$1:$1,0))</f>
        <v>dph</v>
      </c>
      <c r="S1372" s="35" t="str">
        <f t="array" ref="S1372">INDEX(StudiesInfo!$1:$80,MATCH($E1372,StudiesInfo!$B:$B,0),MATCH(S$1,StudiesInfo!$1:$1,0))</f>
        <v>1, 3, 7</v>
      </c>
      <c r="T1372" s="31" t="str">
        <f t="array" ref="T1372">INDEX(StudiesInfo!$1:$80,MATCH($E1372,StudiesInfo!$B:$B,0),MATCH(T$1,StudiesInfo!$1:$1,0))</f>
        <v>up to 4 days,
5-15 days</v>
      </c>
      <c r="U1372" s="31">
        <f t="array" ref="U1372">INDEX(StudiesInfo!$1:$80,MATCH($E1372,StudiesInfo!$B:$B,0),MATCH(U$1,StudiesInfo!$1:$1,0))</f>
        <v>0</v>
      </c>
      <c r="V1372" s="31" t="str">
        <f t="array" ref="V1372">INDEX(StudiesInfo!$1:$80,MATCH($E1372,StudiesInfo!$B:$B,0),MATCH(V$1,StudiesInfo!$1:$1,0))</f>
        <v>Larva</v>
      </c>
      <c r="W1372" s="54">
        <f t="array" ref="W1372">INDEX(StudiesInfo!$1:$80,MATCH($E1372,StudiesInfo!$B:$B,0),MATCH(W$1,StudiesInfo!$1:$1,0))</f>
        <v>39725</v>
      </c>
      <c r="X1372" s="31" t="str">
        <f t="array" ref="X1372">INDEX(StudiesInfo!$1:$80,MATCH($E1372,StudiesInfo!$B:$B,0),MATCH(X$1,StudiesInfo!$1:$1,0))</f>
        <v>dph</v>
      </c>
      <c r="Y1372" s="30" t="s">
        <v>601</v>
      </c>
      <c r="Z1372" s="30" t="s">
        <v>602</v>
      </c>
      <c r="AA1372" s="30" t="s">
        <v>603</v>
      </c>
      <c r="AB1372" s="30"/>
      <c r="AC1372" s="30"/>
      <c r="AD1372" s="33" t="s">
        <v>1314</v>
      </c>
      <c r="AE1372" s="30"/>
      <c r="AF1372" s="34" t="s">
        <v>591</v>
      </c>
    </row>
    <row r="1373" ht="16.5" hidden="1" customHeight="1">
      <c r="A1373" s="30">
        <v>40.0</v>
      </c>
      <c r="B1373" s="31" t="str">
        <f t="array" ref="B1373">INDEX(StudiesInfo!$1:$80,MATCH($E1373,StudiesInfo!$B:$B,0),MATCH(B$1,StudiesInfo!$1:$1,0))</f>
        <v>Yes</v>
      </c>
      <c r="E1373" s="31" t="str">
        <f t="array" ref="E1373">INDEX(StudiesInfo!$1:$80,MATCH($A1373,StudiesInfo!$A:$A,0),MATCH(E$1,StudiesInfo!$1:$1,0))</f>
        <v>Yang et al., 2020a</v>
      </c>
      <c r="F1373" s="31" t="str">
        <f t="array" ref="F1373">INDEX(StudiesInfo!$1:$80,MATCH($E1373,StudiesInfo!$B:$B,0),MATCH(F$1,StudiesInfo!$1:$1,0))</f>
        <v>70 nm, 5 µm</v>
      </c>
      <c r="G1373" s="31" t="str">
        <f t="array" ref="G1373">INDEX(StudiesInfo!$1:$80,MATCH($E1373,StudiesInfo!$B:$B,0),MATCH(G$1,StudiesInfo!$1:$1,0))</f>
        <v>nano + micro</v>
      </c>
      <c r="H1373" s="31" t="str">
        <f t="array" ref="H1373">INDEX(StudiesInfo!$1:$80,MATCH($E1373,StudiesInfo!$B:$B,0),MATCH(H$1,StudiesInfo!$1:$1,0))</f>
        <v>Polystyrene (PS)</v>
      </c>
      <c r="I1373" s="31" t="str">
        <f t="array" ref="I1373">INDEX(StudiesInfo!$1:$80,MATCH($E1373,StudiesInfo!$B:$B,0),MATCH(I$1,StudiesInfo!$1:$1,0))</f>
        <v>Sphere</v>
      </c>
      <c r="J1373" s="32" t="str">
        <f t="array" ref="J1373">INDEX(StudiesInfo!$1:$80,MATCH($E1373,StudiesInfo!$B:$B,0),MATCH(J$1,StudiesInfo!$1:$1,0))</f>
        <v>Carassius auratus</v>
      </c>
      <c r="K1373" s="31" t="str">
        <f t="array" ref="K1373">INDEX(StudiesInfo!$1:$80,MATCH($E1373,StudiesInfo!$B:$B,0),MATCH(K$1,StudiesInfo!$1:$1,0))</f>
        <v>NA</v>
      </c>
      <c r="L1373" s="31" t="str">
        <f t="array" ref="L1373">INDEX(StudiesInfo!$1:$80,MATCH($E1373,StudiesInfo!$B:$B,0),MATCH(L$1,StudiesInfo!$1:$1,0))</f>
        <v>Water: Semi-static system</v>
      </c>
      <c r="M1373" s="31" t="str">
        <f t="array" ref="M1373">INDEX(StudiesInfo!$1:$80,MATCH($E1373,StudiesInfo!$B:$B,0),MATCH(M$1,StudiesInfo!$1:$1,0))</f>
        <v>Every 24h</v>
      </c>
      <c r="N1373" s="35" t="str">
        <f t="array" ref="N1373">INDEX(StudiesInfo!$1:$80,MATCH($E1373,StudiesInfo!$B:$B,0),MATCH(N$1,StudiesInfo!$1:$1,0))</f>
        <v>10, 100, 1000</v>
      </c>
      <c r="O1373" s="31" t="str">
        <f t="array" ref="O1373">INDEX(StudiesInfo!$1:$80,MATCH($E1373,StudiesInfo!$B:$B,0),MATCH(O$1,StudiesInfo!$1:$1,0))</f>
        <v>µg/L</v>
      </c>
      <c r="P1373" s="31" t="str">
        <f t="array" ref="P1373">INDEX(StudiesInfo!$1:$80,MATCH($E1373,StudiesInfo!$B:$B,0),MATCH(P$1,StudiesInfo!$1:$1,0))</f>
        <v>Larva</v>
      </c>
      <c r="Q1373" s="31">
        <f t="array" ref="Q1373">INDEX(StudiesInfo!$1:$80,MATCH($E1373,StudiesInfo!$B:$B,0),MATCH(Q$1,StudiesInfo!$1:$1,0))</f>
        <v>7</v>
      </c>
      <c r="R1373" s="31" t="str">
        <f t="array" ref="R1373">INDEX(StudiesInfo!$1:$80,MATCH($E1373,StudiesInfo!$B:$B,0),MATCH(R$1,StudiesInfo!$1:$1,0))</f>
        <v>dph</v>
      </c>
      <c r="S1373" s="35" t="str">
        <f t="array" ref="S1373">INDEX(StudiesInfo!$1:$80,MATCH($E1373,StudiesInfo!$B:$B,0),MATCH(S$1,StudiesInfo!$1:$1,0))</f>
        <v>1, 3, 7</v>
      </c>
      <c r="T1373" s="31" t="str">
        <f t="array" ref="T1373">INDEX(StudiesInfo!$1:$80,MATCH($E1373,StudiesInfo!$B:$B,0),MATCH(T$1,StudiesInfo!$1:$1,0))</f>
        <v>up to 4 days,
5-15 days</v>
      </c>
      <c r="U1373" s="31">
        <f t="array" ref="U1373">INDEX(StudiesInfo!$1:$80,MATCH($E1373,StudiesInfo!$B:$B,0),MATCH(U$1,StudiesInfo!$1:$1,0))</f>
        <v>0</v>
      </c>
      <c r="V1373" s="31" t="str">
        <f t="array" ref="V1373">INDEX(StudiesInfo!$1:$80,MATCH($E1373,StudiesInfo!$B:$B,0),MATCH(V$1,StudiesInfo!$1:$1,0))</f>
        <v>Larva</v>
      </c>
      <c r="W1373" s="54">
        <f t="array" ref="W1373">INDEX(StudiesInfo!$1:$80,MATCH($E1373,StudiesInfo!$B:$B,0),MATCH(W$1,StudiesInfo!$1:$1,0))</f>
        <v>39725</v>
      </c>
      <c r="X1373" s="31" t="str">
        <f t="array" ref="X1373">INDEX(StudiesInfo!$1:$80,MATCH($E1373,StudiesInfo!$B:$B,0),MATCH(X$1,StudiesInfo!$1:$1,0))</f>
        <v>dph</v>
      </c>
      <c r="Y1373" s="30" t="s">
        <v>601</v>
      </c>
      <c r="Z1373" s="30" t="s">
        <v>602</v>
      </c>
      <c r="AA1373" s="30" t="s">
        <v>603</v>
      </c>
      <c r="AD1373" s="33" t="s">
        <v>1315</v>
      </c>
      <c r="AE1373" s="30"/>
      <c r="AF1373" s="34" t="s">
        <v>591</v>
      </c>
    </row>
    <row r="1374" ht="16.5" hidden="1" customHeight="1">
      <c r="A1374" s="30">
        <v>40.0</v>
      </c>
      <c r="B1374" s="31" t="str">
        <f t="array" ref="B1374">INDEX(StudiesInfo!$1:$80,MATCH($E1374,StudiesInfo!$B:$B,0),MATCH(B$1,StudiesInfo!$1:$1,0))</f>
        <v>Yes</v>
      </c>
      <c r="E1374" s="31" t="str">
        <f t="array" ref="E1374">INDEX(StudiesInfo!$1:$80,MATCH($A1374,StudiesInfo!$A:$A,0),MATCH(E$1,StudiesInfo!$1:$1,0))</f>
        <v>Yang et al., 2020a</v>
      </c>
      <c r="F1374" s="31" t="str">
        <f t="array" ref="F1374">INDEX(StudiesInfo!$1:$80,MATCH($E1374,StudiesInfo!$B:$B,0),MATCH(F$1,StudiesInfo!$1:$1,0))</f>
        <v>70 nm, 5 µm</v>
      </c>
      <c r="G1374" s="31" t="str">
        <f t="array" ref="G1374">INDEX(StudiesInfo!$1:$80,MATCH($E1374,StudiesInfo!$B:$B,0),MATCH(G$1,StudiesInfo!$1:$1,0))</f>
        <v>nano + micro</v>
      </c>
      <c r="H1374" s="31" t="str">
        <f t="array" ref="H1374">INDEX(StudiesInfo!$1:$80,MATCH($E1374,StudiesInfo!$B:$B,0),MATCH(H$1,StudiesInfo!$1:$1,0))</f>
        <v>Polystyrene (PS)</v>
      </c>
      <c r="I1374" s="31" t="str">
        <f t="array" ref="I1374">INDEX(StudiesInfo!$1:$80,MATCH($E1374,StudiesInfo!$B:$B,0),MATCH(I$1,StudiesInfo!$1:$1,0))</f>
        <v>Sphere</v>
      </c>
      <c r="J1374" s="32" t="str">
        <f t="array" ref="J1374">INDEX(StudiesInfo!$1:$80,MATCH($E1374,StudiesInfo!$B:$B,0),MATCH(J$1,StudiesInfo!$1:$1,0))</f>
        <v>Carassius auratus</v>
      </c>
      <c r="K1374" s="31" t="str">
        <f t="array" ref="K1374">INDEX(StudiesInfo!$1:$80,MATCH($E1374,StudiesInfo!$B:$B,0),MATCH(K$1,StudiesInfo!$1:$1,0))</f>
        <v>NA</v>
      </c>
      <c r="L1374" s="31" t="str">
        <f t="array" ref="L1374">INDEX(StudiesInfo!$1:$80,MATCH($E1374,StudiesInfo!$B:$B,0),MATCH(L$1,StudiesInfo!$1:$1,0))</f>
        <v>Water: Semi-static system</v>
      </c>
      <c r="M1374" s="31" t="str">
        <f t="array" ref="M1374">INDEX(StudiesInfo!$1:$80,MATCH($E1374,StudiesInfo!$B:$B,0),MATCH(M$1,StudiesInfo!$1:$1,0))</f>
        <v>Every 24h</v>
      </c>
      <c r="N1374" s="35" t="str">
        <f t="array" ref="N1374">INDEX(StudiesInfo!$1:$80,MATCH($E1374,StudiesInfo!$B:$B,0),MATCH(N$1,StudiesInfo!$1:$1,0))</f>
        <v>10, 100, 1000</v>
      </c>
      <c r="O1374" s="31" t="str">
        <f t="array" ref="O1374">INDEX(StudiesInfo!$1:$80,MATCH($E1374,StudiesInfo!$B:$B,0),MATCH(O$1,StudiesInfo!$1:$1,0))</f>
        <v>µg/L</v>
      </c>
      <c r="P1374" s="31" t="str">
        <f t="array" ref="P1374">INDEX(StudiesInfo!$1:$80,MATCH($E1374,StudiesInfo!$B:$B,0),MATCH(P$1,StudiesInfo!$1:$1,0))</f>
        <v>Larva</v>
      </c>
      <c r="Q1374" s="31">
        <f t="array" ref="Q1374">INDEX(StudiesInfo!$1:$80,MATCH($E1374,StudiesInfo!$B:$B,0),MATCH(Q$1,StudiesInfo!$1:$1,0))</f>
        <v>7</v>
      </c>
      <c r="R1374" s="31" t="str">
        <f t="array" ref="R1374">INDEX(StudiesInfo!$1:$80,MATCH($E1374,StudiesInfo!$B:$B,0),MATCH(R$1,StudiesInfo!$1:$1,0))</f>
        <v>dph</v>
      </c>
      <c r="S1374" s="35" t="str">
        <f t="array" ref="S1374">INDEX(StudiesInfo!$1:$80,MATCH($E1374,StudiesInfo!$B:$B,0),MATCH(S$1,StudiesInfo!$1:$1,0))</f>
        <v>1, 3, 7</v>
      </c>
      <c r="T1374" s="31" t="str">
        <f t="array" ref="T1374">INDEX(StudiesInfo!$1:$80,MATCH($E1374,StudiesInfo!$B:$B,0),MATCH(T$1,StudiesInfo!$1:$1,0))</f>
        <v>up to 4 days,
5-15 days</v>
      </c>
      <c r="U1374" s="31">
        <f t="array" ref="U1374">INDEX(StudiesInfo!$1:$80,MATCH($E1374,StudiesInfo!$B:$B,0),MATCH(U$1,StudiesInfo!$1:$1,0))</f>
        <v>0</v>
      </c>
      <c r="V1374" s="31" t="str">
        <f t="array" ref="V1374">INDEX(StudiesInfo!$1:$80,MATCH($E1374,StudiesInfo!$B:$B,0),MATCH(V$1,StudiesInfo!$1:$1,0))</f>
        <v>Larva</v>
      </c>
      <c r="W1374" s="54">
        <f t="array" ref="W1374">INDEX(StudiesInfo!$1:$80,MATCH($E1374,StudiesInfo!$B:$B,0),MATCH(W$1,StudiesInfo!$1:$1,0))</f>
        <v>39725</v>
      </c>
      <c r="X1374" s="31" t="str">
        <f t="array" ref="X1374">INDEX(StudiesInfo!$1:$80,MATCH($E1374,StudiesInfo!$B:$B,0),MATCH(X$1,StudiesInfo!$1:$1,0))</f>
        <v>dph</v>
      </c>
      <c r="Y1374" s="30" t="s">
        <v>601</v>
      </c>
      <c r="Z1374" s="30" t="s">
        <v>602</v>
      </c>
      <c r="AA1374" s="30" t="s">
        <v>603</v>
      </c>
      <c r="AD1374" s="33" t="s">
        <v>1316</v>
      </c>
      <c r="AE1374" s="30"/>
      <c r="AF1374" s="34" t="s">
        <v>591</v>
      </c>
    </row>
    <row r="1375" ht="16.5" hidden="1" customHeight="1">
      <c r="A1375" s="30">
        <v>40.0</v>
      </c>
      <c r="B1375" s="31" t="str">
        <f t="array" ref="B1375">INDEX(StudiesInfo!$1:$80,MATCH($E1375,StudiesInfo!$B:$B,0),MATCH(B$1,StudiesInfo!$1:$1,0))</f>
        <v>Yes</v>
      </c>
      <c r="E1375" s="31" t="str">
        <f t="array" ref="E1375">INDEX(StudiesInfo!$1:$80,MATCH($A1375,StudiesInfo!$A:$A,0),MATCH(E$1,StudiesInfo!$1:$1,0))</f>
        <v>Yang et al., 2020a</v>
      </c>
      <c r="F1375" s="31" t="str">
        <f t="array" ref="F1375">INDEX(StudiesInfo!$1:$80,MATCH($E1375,StudiesInfo!$B:$B,0),MATCH(F$1,StudiesInfo!$1:$1,0))</f>
        <v>70 nm, 5 µm</v>
      </c>
      <c r="G1375" s="31" t="str">
        <f t="array" ref="G1375">INDEX(StudiesInfo!$1:$80,MATCH($E1375,StudiesInfo!$B:$B,0),MATCH(G$1,StudiesInfo!$1:$1,0))</f>
        <v>nano + micro</v>
      </c>
      <c r="H1375" s="31" t="str">
        <f t="array" ref="H1375">INDEX(StudiesInfo!$1:$80,MATCH($E1375,StudiesInfo!$B:$B,0),MATCH(H$1,StudiesInfo!$1:$1,0))</f>
        <v>Polystyrene (PS)</v>
      </c>
      <c r="I1375" s="31" t="str">
        <f t="array" ref="I1375">INDEX(StudiesInfo!$1:$80,MATCH($E1375,StudiesInfo!$B:$B,0),MATCH(I$1,StudiesInfo!$1:$1,0))</f>
        <v>Sphere</v>
      </c>
      <c r="J1375" s="32" t="str">
        <f t="array" ref="J1375">INDEX(StudiesInfo!$1:$80,MATCH($E1375,StudiesInfo!$B:$B,0),MATCH(J$1,StudiesInfo!$1:$1,0))</f>
        <v>Carassius auratus</v>
      </c>
      <c r="K1375" s="31" t="str">
        <f t="array" ref="K1375">INDEX(StudiesInfo!$1:$80,MATCH($E1375,StudiesInfo!$B:$B,0),MATCH(K$1,StudiesInfo!$1:$1,0))</f>
        <v>NA</v>
      </c>
      <c r="L1375" s="31" t="str">
        <f t="array" ref="L1375">INDEX(StudiesInfo!$1:$80,MATCH($E1375,StudiesInfo!$B:$B,0),MATCH(L$1,StudiesInfo!$1:$1,0))</f>
        <v>Water: Semi-static system</v>
      </c>
      <c r="M1375" s="31" t="str">
        <f t="array" ref="M1375">INDEX(StudiesInfo!$1:$80,MATCH($E1375,StudiesInfo!$B:$B,0),MATCH(M$1,StudiesInfo!$1:$1,0))</f>
        <v>Every 24h</v>
      </c>
      <c r="N1375" s="35" t="str">
        <f t="array" ref="N1375">INDEX(StudiesInfo!$1:$80,MATCH($E1375,StudiesInfo!$B:$B,0),MATCH(N$1,StudiesInfo!$1:$1,0))</f>
        <v>10, 100, 1000</v>
      </c>
      <c r="O1375" s="31" t="str">
        <f t="array" ref="O1375">INDEX(StudiesInfo!$1:$80,MATCH($E1375,StudiesInfo!$B:$B,0),MATCH(O$1,StudiesInfo!$1:$1,0))</f>
        <v>µg/L</v>
      </c>
      <c r="P1375" s="31" t="str">
        <f t="array" ref="P1375">INDEX(StudiesInfo!$1:$80,MATCH($E1375,StudiesInfo!$B:$B,0),MATCH(P$1,StudiesInfo!$1:$1,0))</f>
        <v>Larva</v>
      </c>
      <c r="Q1375" s="31">
        <f t="array" ref="Q1375">INDEX(StudiesInfo!$1:$80,MATCH($E1375,StudiesInfo!$B:$B,0),MATCH(Q$1,StudiesInfo!$1:$1,0))</f>
        <v>7</v>
      </c>
      <c r="R1375" s="31" t="str">
        <f t="array" ref="R1375">INDEX(StudiesInfo!$1:$80,MATCH($E1375,StudiesInfo!$B:$B,0),MATCH(R$1,StudiesInfo!$1:$1,0))</f>
        <v>dph</v>
      </c>
      <c r="S1375" s="35" t="str">
        <f t="array" ref="S1375">INDEX(StudiesInfo!$1:$80,MATCH($E1375,StudiesInfo!$B:$B,0),MATCH(S$1,StudiesInfo!$1:$1,0))</f>
        <v>1, 3, 7</v>
      </c>
      <c r="T1375" s="31" t="str">
        <f t="array" ref="T1375">INDEX(StudiesInfo!$1:$80,MATCH($E1375,StudiesInfo!$B:$B,0),MATCH(T$1,StudiesInfo!$1:$1,0))</f>
        <v>up to 4 days,
5-15 days</v>
      </c>
      <c r="U1375" s="31">
        <f t="array" ref="U1375">INDEX(StudiesInfo!$1:$80,MATCH($E1375,StudiesInfo!$B:$B,0),MATCH(U$1,StudiesInfo!$1:$1,0))</f>
        <v>0</v>
      </c>
      <c r="V1375" s="31" t="str">
        <f t="array" ref="V1375">INDEX(StudiesInfo!$1:$80,MATCH($E1375,StudiesInfo!$B:$B,0),MATCH(V$1,StudiesInfo!$1:$1,0))</f>
        <v>Larva</v>
      </c>
      <c r="W1375" s="54">
        <f t="array" ref="W1375">INDEX(StudiesInfo!$1:$80,MATCH($E1375,StudiesInfo!$B:$B,0),MATCH(W$1,StudiesInfo!$1:$1,0))</f>
        <v>39725</v>
      </c>
      <c r="X1375" s="31" t="str">
        <f t="array" ref="X1375">INDEX(StudiesInfo!$1:$80,MATCH($E1375,StudiesInfo!$B:$B,0),MATCH(X$1,StudiesInfo!$1:$1,0))</f>
        <v>dph</v>
      </c>
      <c r="Y1375" s="30" t="s">
        <v>601</v>
      </c>
      <c r="Z1375" s="30" t="s">
        <v>602</v>
      </c>
      <c r="AA1375" s="30" t="s">
        <v>603</v>
      </c>
      <c r="AD1375" s="33" t="s">
        <v>1279</v>
      </c>
      <c r="AE1375" s="30"/>
      <c r="AF1375" s="30" t="s">
        <v>588</v>
      </c>
    </row>
    <row r="1376" ht="16.5" hidden="1" customHeight="1">
      <c r="A1376" s="30">
        <v>40.0</v>
      </c>
      <c r="B1376" s="31" t="str">
        <f t="array" ref="B1376">INDEX(StudiesInfo!$1:$80,MATCH($E1376,StudiesInfo!$B:$B,0),MATCH(B$1,StudiesInfo!$1:$1,0))</f>
        <v>Yes</v>
      </c>
      <c r="E1376" s="31" t="str">
        <f t="array" ref="E1376">INDEX(StudiesInfo!$1:$80,MATCH($A1376,StudiesInfo!$A:$A,0),MATCH(E$1,StudiesInfo!$1:$1,0))</f>
        <v>Yang et al., 2020a</v>
      </c>
      <c r="F1376" s="31" t="str">
        <f t="array" ref="F1376">INDEX(StudiesInfo!$1:$80,MATCH($E1376,StudiesInfo!$B:$B,0),MATCH(F$1,StudiesInfo!$1:$1,0))</f>
        <v>70 nm, 5 µm</v>
      </c>
      <c r="G1376" s="31" t="str">
        <f t="array" ref="G1376">INDEX(StudiesInfo!$1:$80,MATCH($E1376,StudiesInfo!$B:$B,0),MATCH(G$1,StudiesInfo!$1:$1,0))</f>
        <v>nano + micro</v>
      </c>
      <c r="H1376" s="31" t="str">
        <f t="array" ref="H1376">INDEX(StudiesInfo!$1:$80,MATCH($E1376,StudiesInfo!$B:$B,0),MATCH(H$1,StudiesInfo!$1:$1,0))</f>
        <v>Polystyrene (PS)</v>
      </c>
      <c r="I1376" s="31" t="str">
        <f t="array" ref="I1376">INDEX(StudiesInfo!$1:$80,MATCH($E1376,StudiesInfo!$B:$B,0),MATCH(I$1,StudiesInfo!$1:$1,0))</f>
        <v>Sphere</v>
      </c>
      <c r="J1376" s="32" t="str">
        <f t="array" ref="J1376">INDEX(StudiesInfo!$1:$80,MATCH($E1376,StudiesInfo!$B:$B,0),MATCH(J$1,StudiesInfo!$1:$1,0))</f>
        <v>Carassius auratus</v>
      </c>
      <c r="K1376" s="31" t="str">
        <f t="array" ref="K1376">INDEX(StudiesInfo!$1:$80,MATCH($E1376,StudiesInfo!$B:$B,0),MATCH(K$1,StudiesInfo!$1:$1,0))</f>
        <v>NA</v>
      </c>
      <c r="L1376" s="31" t="str">
        <f t="array" ref="L1376">INDEX(StudiesInfo!$1:$80,MATCH($E1376,StudiesInfo!$B:$B,0),MATCH(L$1,StudiesInfo!$1:$1,0))</f>
        <v>Water: Semi-static system</v>
      </c>
      <c r="M1376" s="31" t="str">
        <f t="array" ref="M1376">INDEX(StudiesInfo!$1:$80,MATCH($E1376,StudiesInfo!$B:$B,0),MATCH(M$1,StudiesInfo!$1:$1,0))</f>
        <v>Every 24h</v>
      </c>
      <c r="N1376" s="35" t="str">
        <f t="array" ref="N1376">INDEX(StudiesInfo!$1:$80,MATCH($E1376,StudiesInfo!$B:$B,0),MATCH(N$1,StudiesInfo!$1:$1,0))</f>
        <v>10, 100, 1000</v>
      </c>
      <c r="O1376" s="31" t="str">
        <f t="array" ref="O1376">INDEX(StudiesInfo!$1:$80,MATCH($E1376,StudiesInfo!$B:$B,0),MATCH(O$1,StudiesInfo!$1:$1,0))</f>
        <v>µg/L</v>
      </c>
      <c r="P1376" s="31" t="str">
        <f t="array" ref="P1376">INDEX(StudiesInfo!$1:$80,MATCH($E1376,StudiesInfo!$B:$B,0),MATCH(P$1,StudiesInfo!$1:$1,0))</f>
        <v>Larva</v>
      </c>
      <c r="Q1376" s="31">
        <f t="array" ref="Q1376">INDEX(StudiesInfo!$1:$80,MATCH($E1376,StudiesInfo!$B:$B,0),MATCH(Q$1,StudiesInfo!$1:$1,0))</f>
        <v>7</v>
      </c>
      <c r="R1376" s="31" t="str">
        <f t="array" ref="R1376">INDEX(StudiesInfo!$1:$80,MATCH($E1376,StudiesInfo!$B:$B,0),MATCH(R$1,StudiesInfo!$1:$1,0))</f>
        <v>dph</v>
      </c>
      <c r="S1376" s="35" t="str">
        <f t="array" ref="S1376">INDEX(StudiesInfo!$1:$80,MATCH($E1376,StudiesInfo!$B:$B,0),MATCH(S$1,StudiesInfo!$1:$1,0))</f>
        <v>1, 3, 7</v>
      </c>
      <c r="T1376" s="31" t="str">
        <f t="array" ref="T1376">INDEX(StudiesInfo!$1:$80,MATCH($E1376,StudiesInfo!$B:$B,0),MATCH(T$1,StudiesInfo!$1:$1,0))</f>
        <v>up to 4 days,
5-15 days</v>
      </c>
      <c r="U1376" s="31">
        <f t="array" ref="U1376">INDEX(StudiesInfo!$1:$80,MATCH($E1376,StudiesInfo!$B:$B,0),MATCH(U$1,StudiesInfo!$1:$1,0))</f>
        <v>0</v>
      </c>
      <c r="V1376" s="31" t="str">
        <f t="array" ref="V1376">INDEX(StudiesInfo!$1:$80,MATCH($E1376,StudiesInfo!$B:$B,0),MATCH(V$1,StudiesInfo!$1:$1,0))</f>
        <v>Larva</v>
      </c>
      <c r="W1376" s="54">
        <f t="array" ref="W1376">INDEX(StudiesInfo!$1:$80,MATCH($E1376,StudiesInfo!$B:$B,0),MATCH(W$1,StudiesInfo!$1:$1,0))</f>
        <v>39725</v>
      </c>
      <c r="X1376" s="31" t="str">
        <f t="array" ref="X1376">INDEX(StudiesInfo!$1:$80,MATCH($E1376,StudiesInfo!$B:$B,0),MATCH(X$1,StudiesInfo!$1:$1,0))</f>
        <v>dph</v>
      </c>
      <c r="Y1376" s="30" t="s">
        <v>601</v>
      </c>
      <c r="Z1376" s="30" t="s">
        <v>602</v>
      </c>
      <c r="AA1376" s="30" t="s">
        <v>603</v>
      </c>
      <c r="AB1376" s="30"/>
      <c r="AC1376" s="30"/>
      <c r="AD1376" s="33" t="s">
        <v>1317</v>
      </c>
      <c r="AE1376" s="30"/>
      <c r="AF1376" s="34" t="s">
        <v>591</v>
      </c>
    </row>
    <row r="1377" ht="16.5" hidden="1" customHeight="1">
      <c r="A1377" s="30">
        <v>40.0</v>
      </c>
      <c r="B1377" s="31" t="str">
        <f t="array" ref="B1377">INDEX(StudiesInfo!$1:$80,MATCH($E1377,StudiesInfo!$B:$B,0),MATCH(B$1,StudiesInfo!$1:$1,0))</f>
        <v>Yes</v>
      </c>
      <c r="E1377" s="31" t="str">
        <f t="array" ref="E1377">INDEX(StudiesInfo!$1:$80,MATCH($A1377,StudiesInfo!$A:$A,0),MATCH(E$1,StudiesInfo!$1:$1,0))</f>
        <v>Yang et al., 2020a</v>
      </c>
      <c r="F1377" s="31" t="str">
        <f t="array" ref="F1377">INDEX(StudiesInfo!$1:$80,MATCH($E1377,StudiesInfo!$B:$B,0),MATCH(F$1,StudiesInfo!$1:$1,0))</f>
        <v>70 nm, 5 µm</v>
      </c>
      <c r="G1377" s="31" t="str">
        <f t="array" ref="G1377">INDEX(StudiesInfo!$1:$80,MATCH($E1377,StudiesInfo!$B:$B,0),MATCH(G$1,StudiesInfo!$1:$1,0))</f>
        <v>nano + micro</v>
      </c>
      <c r="H1377" s="31" t="str">
        <f t="array" ref="H1377">INDEX(StudiesInfo!$1:$80,MATCH($E1377,StudiesInfo!$B:$B,0),MATCH(H$1,StudiesInfo!$1:$1,0))</f>
        <v>Polystyrene (PS)</v>
      </c>
      <c r="I1377" s="31" t="str">
        <f t="array" ref="I1377">INDEX(StudiesInfo!$1:$80,MATCH($E1377,StudiesInfo!$B:$B,0),MATCH(I$1,StudiesInfo!$1:$1,0))</f>
        <v>Sphere</v>
      </c>
      <c r="J1377" s="32" t="str">
        <f t="array" ref="J1377">INDEX(StudiesInfo!$1:$80,MATCH($E1377,StudiesInfo!$B:$B,0),MATCH(J$1,StudiesInfo!$1:$1,0))</f>
        <v>Carassius auratus</v>
      </c>
      <c r="K1377" s="31" t="str">
        <f t="array" ref="K1377">INDEX(StudiesInfo!$1:$80,MATCH($E1377,StudiesInfo!$B:$B,0),MATCH(K$1,StudiesInfo!$1:$1,0))</f>
        <v>NA</v>
      </c>
      <c r="L1377" s="31" t="str">
        <f t="array" ref="L1377">INDEX(StudiesInfo!$1:$80,MATCH($E1377,StudiesInfo!$B:$B,0),MATCH(L$1,StudiesInfo!$1:$1,0))</f>
        <v>Water: Semi-static system</v>
      </c>
      <c r="M1377" s="31" t="str">
        <f t="array" ref="M1377">INDEX(StudiesInfo!$1:$80,MATCH($E1377,StudiesInfo!$B:$B,0),MATCH(M$1,StudiesInfo!$1:$1,0))</f>
        <v>Every 24h</v>
      </c>
      <c r="N1377" s="35" t="str">
        <f t="array" ref="N1377">INDEX(StudiesInfo!$1:$80,MATCH($E1377,StudiesInfo!$B:$B,0),MATCH(N$1,StudiesInfo!$1:$1,0))</f>
        <v>10, 100, 1000</v>
      </c>
      <c r="O1377" s="31" t="str">
        <f t="array" ref="O1377">INDEX(StudiesInfo!$1:$80,MATCH($E1377,StudiesInfo!$B:$B,0),MATCH(O$1,StudiesInfo!$1:$1,0))</f>
        <v>µg/L</v>
      </c>
      <c r="P1377" s="31" t="str">
        <f t="array" ref="P1377">INDEX(StudiesInfo!$1:$80,MATCH($E1377,StudiesInfo!$B:$B,0),MATCH(P$1,StudiesInfo!$1:$1,0))</f>
        <v>Larva</v>
      </c>
      <c r="Q1377" s="31">
        <f t="array" ref="Q1377">INDEX(StudiesInfo!$1:$80,MATCH($E1377,StudiesInfo!$B:$B,0),MATCH(Q$1,StudiesInfo!$1:$1,0))</f>
        <v>7</v>
      </c>
      <c r="R1377" s="31" t="str">
        <f t="array" ref="R1377">INDEX(StudiesInfo!$1:$80,MATCH($E1377,StudiesInfo!$B:$B,0),MATCH(R$1,StudiesInfo!$1:$1,0))</f>
        <v>dph</v>
      </c>
      <c r="S1377" s="35" t="str">
        <f t="array" ref="S1377">INDEX(StudiesInfo!$1:$80,MATCH($E1377,StudiesInfo!$B:$B,0),MATCH(S$1,StudiesInfo!$1:$1,0))</f>
        <v>1, 3, 7</v>
      </c>
      <c r="T1377" s="31" t="str">
        <f t="array" ref="T1377">INDEX(StudiesInfo!$1:$80,MATCH($E1377,StudiesInfo!$B:$B,0),MATCH(T$1,StudiesInfo!$1:$1,0))</f>
        <v>up to 4 days,
5-15 days</v>
      </c>
      <c r="U1377" s="31">
        <f t="array" ref="U1377">INDEX(StudiesInfo!$1:$80,MATCH($E1377,StudiesInfo!$B:$B,0),MATCH(U$1,StudiesInfo!$1:$1,0))</f>
        <v>0</v>
      </c>
      <c r="V1377" s="31" t="str">
        <f t="array" ref="V1377">INDEX(StudiesInfo!$1:$80,MATCH($E1377,StudiesInfo!$B:$B,0),MATCH(V$1,StudiesInfo!$1:$1,0))</f>
        <v>Larva</v>
      </c>
      <c r="W1377" s="54">
        <f t="array" ref="W1377">INDEX(StudiesInfo!$1:$80,MATCH($E1377,StudiesInfo!$B:$B,0),MATCH(W$1,StudiesInfo!$1:$1,0))</f>
        <v>39725</v>
      </c>
      <c r="X1377" s="31" t="str">
        <f t="array" ref="X1377">INDEX(StudiesInfo!$1:$80,MATCH($E1377,StudiesInfo!$B:$B,0),MATCH(X$1,StudiesInfo!$1:$1,0))</f>
        <v>dph</v>
      </c>
      <c r="Y1377" s="30" t="s">
        <v>601</v>
      </c>
      <c r="Z1377" s="30" t="s">
        <v>602</v>
      </c>
      <c r="AA1377" s="30" t="s">
        <v>603</v>
      </c>
      <c r="AD1377" s="33" t="s">
        <v>1318</v>
      </c>
      <c r="AE1377" s="30"/>
      <c r="AF1377" s="30" t="s">
        <v>596</v>
      </c>
    </row>
    <row r="1378" ht="16.5" hidden="1" customHeight="1">
      <c r="A1378" s="30">
        <v>40.0</v>
      </c>
      <c r="B1378" s="31" t="str">
        <f t="array" ref="B1378">INDEX(StudiesInfo!$1:$80,MATCH($E1378,StudiesInfo!$B:$B,0),MATCH(B$1,StudiesInfo!$1:$1,0))</f>
        <v>Yes</v>
      </c>
      <c r="E1378" s="31" t="str">
        <f t="array" ref="E1378">INDEX(StudiesInfo!$1:$80,MATCH($A1378,StudiesInfo!$A:$A,0),MATCH(E$1,StudiesInfo!$1:$1,0))</f>
        <v>Yang et al., 2020a</v>
      </c>
      <c r="F1378" s="31" t="str">
        <f t="array" ref="F1378">INDEX(StudiesInfo!$1:$80,MATCH($E1378,StudiesInfo!$B:$B,0),MATCH(F$1,StudiesInfo!$1:$1,0))</f>
        <v>70 nm, 5 µm</v>
      </c>
      <c r="G1378" s="31" t="str">
        <f t="array" ref="G1378">INDEX(StudiesInfo!$1:$80,MATCH($E1378,StudiesInfo!$B:$B,0),MATCH(G$1,StudiesInfo!$1:$1,0))</f>
        <v>nano + micro</v>
      </c>
      <c r="H1378" s="31" t="str">
        <f t="array" ref="H1378">INDEX(StudiesInfo!$1:$80,MATCH($E1378,StudiesInfo!$B:$B,0),MATCH(H$1,StudiesInfo!$1:$1,0))</f>
        <v>Polystyrene (PS)</v>
      </c>
      <c r="I1378" s="31" t="str">
        <f t="array" ref="I1378">INDEX(StudiesInfo!$1:$80,MATCH($E1378,StudiesInfo!$B:$B,0),MATCH(I$1,StudiesInfo!$1:$1,0))</f>
        <v>Sphere</v>
      </c>
      <c r="J1378" s="32" t="str">
        <f t="array" ref="J1378">INDEX(StudiesInfo!$1:$80,MATCH($E1378,StudiesInfo!$B:$B,0),MATCH(J$1,StudiesInfo!$1:$1,0))</f>
        <v>Carassius auratus</v>
      </c>
      <c r="K1378" s="31" t="str">
        <f t="array" ref="K1378">INDEX(StudiesInfo!$1:$80,MATCH($E1378,StudiesInfo!$B:$B,0),MATCH(K$1,StudiesInfo!$1:$1,0))</f>
        <v>NA</v>
      </c>
      <c r="L1378" s="31" t="str">
        <f t="array" ref="L1378">INDEX(StudiesInfo!$1:$80,MATCH($E1378,StudiesInfo!$B:$B,0),MATCH(L$1,StudiesInfo!$1:$1,0))</f>
        <v>Water: Semi-static system</v>
      </c>
      <c r="M1378" s="31" t="str">
        <f t="array" ref="M1378">INDEX(StudiesInfo!$1:$80,MATCH($E1378,StudiesInfo!$B:$B,0),MATCH(M$1,StudiesInfo!$1:$1,0))</f>
        <v>Every 24h</v>
      </c>
      <c r="N1378" s="35" t="str">
        <f t="array" ref="N1378">INDEX(StudiesInfo!$1:$80,MATCH($E1378,StudiesInfo!$B:$B,0),MATCH(N$1,StudiesInfo!$1:$1,0))</f>
        <v>10, 100, 1000</v>
      </c>
      <c r="O1378" s="31" t="str">
        <f t="array" ref="O1378">INDEX(StudiesInfo!$1:$80,MATCH($E1378,StudiesInfo!$B:$B,0),MATCH(O$1,StudiesInfo!$1:$1,0))</f>
        <v>µg/L</v>
      </c>
      <c r="P1378" s="31" t="str">
        <f t="array" ref="P1378">INDEX(StudiesInfo!$1:$80,MATCH($E1378,StudiesInfo!$B:$B,0),MATCH(P$1,StudiesInfo!$1:$1,0))</f>
        <v>Larva</v>
      </c>
      <c r="Q1378" s="31">
        <f t="array" ref="Q1378">INDEX(StudiesInfo!$1:$80,MATCH($E1378,StudiesInfo!$B:$B,0),MATCH(Q$1,StudiesInfo!$1:$1,0))</f>
        <v>7</v>
      </c>
      <c r="R1378" s="31" t="str">
        <f t="array" ref="R1378">INDEX(StudiesInfo!$1:$80,MATCH($E1378,StudiesInfo!$B:$B,0),MATCH(R$1,StudiesInfo!$1:$1,0))</f>
        <v>dph</v>
      </c>
      <c r="S1378" s="35" t="str">
        <f t="array" ref="S1378">INDEX(StudiesInfo!$1:$80,MATCH($E1378,StudiesInfo!$B:$B,0),MATCH(S$1,StudiesInfo!$1:$1,0))</f>
        <v>1, 3, 7</v>
      </c>
      <c r="T1378" s="31" t="str">
        <f t="array" ref="T1378">INDEX(StudiesInfo!$1:$80,MATCH($E1378,StudiesInfo!$B:$B,0),MATCH(T$1,StudiesInfo!$1:$1,0))</f>
        <v>up to 4 days,
5-15 days</v>
      </c>
      <c r="U1378" s="31">
        <f t="array" ref="U1378">INDEX(StudiesInfo!$1:$80,MATCH($E1378,StudiesInfo!$B:$B,0),MATCH(U$1,StudiesInfo!$1:$1,0))</f>
        <v>0</v>
      </c>
      <c r="V1378" s="31" t="str">
        <f t="array" ref="V1378">INDEX(StudiesInfo!$1:$80,MATCH($E1378,StudiesInfo!$B:$B,0),MATCH(V$1,StudiesInfo!$1:$1,0))</f>
        <v>Larva</v>
      </c>
      <c r="W1378" s="54">
        <f t="array" ref="W1378">INDEX(StudiesInfo!$1:$80,MATCH($E1378,StudiesInfo!$B:$B,0),MATCH(W$1,StudiesInfo!$1:$1,0))</f>
        <v>39725</v>
      </c>
      <c r="X1378" s="31" t="str">
        <f t="array" ref="X1378">INDEX(StudiesInfo!$1:$80,MATCH($E1378,StudiesInfo!$B:$B,0),MATCH(X$1,StudiesInfo!$1:$1,0))</f>
        <v>dph</v>
      </c>
      <c r="Y1378" s="30" t="s">
        <v>601</v>
      </c>
      <c r="Z1378" s="30" t="s">
        <v>602</v>
      </c>
      <c r="AA1378" s="30" t="s">
        <v>603</v>
      </c>
      <c r="AD1378" s="33" t="s">
        <v>1319</v>
      </c>
      <c r="AE1378" s="30"/>
      <c r="AF1378" s="30" t="s">
        <v>596</v>
      </c>
    </row>
    <row r="1379" ht="16.5" hidden="1" customHeight="1">
      <c r="A1379" s="30">
        <v>40.0</v>
      </c>
      <c r="B1379" s="31" t="str">
        <f t="array" ref="B1379">INDEX(StudiesInfo!$1:$80,MATCH($E1379,StudiesInfo!$B:$B,0),MATCH(B$1,StudiesInfo!$1:$1,0))</f>
        <v>Yes</v>
      </c>
      <c r="D1379" s="30"/>
      <c r="E1379" s="31" t="str">
        <f t="array" ref="E1379">INDEX(StudiesInfo!$1:$80,MATCH($A1379,StudiesInfo!$A:$A,0),MATCH(E$1,StudiesInfo!$1:$1,0))</f>
        <v>Yang et al., 2020a</v>
      </c>
      <c r="F1379" s="31" t="str">
        <f t="array" ref="F1379">INDEX(StudiesInfo!$1:$80,MATCH($E1379,StudiesInfo!$B:$B,0),MATCH(F$1,StudiesInfo!$1:$1,0))</f>
        <v>70 nm, 5 µm</v>
      </c>
      <c r="G1379" s="31" t="str">
        <f t="array" ref="G1379">INDEX(StudiesInfo!$1:$80,MATCH($E1379,StudiesInfo!$B:$B,0),MATCH(G$1,StudiesInfo!$1:$1,0))</f>
        <v>nano + micro</v>
      </c>
      <c r="H1379" s="31" t="str">
        <f t="array" ref="H1379">INDEX(StudiesInfo!$1:$80,MATCH($E1379,StudiesInfo!$B:$B,0),MATCH(H$1,StudiesInfo!$1:$1,0))</f>
        <v>Polystyrene (PS)</v>
      </c>
      <c r="I1379" s="31" t="str">
        <f t="array" ref="I1379">INDEX(StudiesInfo!$1:$80,MATCH($E1379,StudiesInfo!$B:$B,0),MATCH(I$1,StudiesInfo!$1:$1,0))</f>
        <v>Sphere</v>
      </c>
      <c r="J1379" s="32" t="str">
        <f t="array" ref="J1379">INDEX(StudiesInfo!$1:$80,MATCH($E1379,StudiesInfo!$B:$B,0),MATCH(J$1,StudiesInfo!$1:$1,0))</f>
        <v>Carassius auratus</v>
      </c>
      <c r="K1379" s="31" t="str">
        <f t="array" ref="K1379">INDEX(StudiesInfo!$1:$80,MATCH($E1379,StudiesInfo!$B:$B,0),MATCH(K$1,StudiesInfo!$1:$1,0))</f>
        <v>NA</v>
      </c>
      <c r="L1379" s="31" t="str">
        <f t="array" ref="L1379">INDEX(StudiesInfo!$1:$80,MATCH($E1379,StudiesInfo!$B:$B,0),MATCH(L$1,StudiesInfo!$1:$1,0))</f>
        <v>Water: Semi-static system</v>
      </c>
      <c r="M1379" s="31" t="str">
        <f t="array" ref="M1379">INDEX(StudiesInfo!$1:$80,MATCH($E1379,StudiesInfo!$B:$B,0),MATCH(M$1,StudiesInfo!$1:$1,0))</f>
        <v>Every 24h</v>
      </c>
      <c r="N1379" s="35" t="str">
        <f t="array" ref="N1379">INDEX(StudiesInfo!$1:$80,MATCH($E1379,StudiesInfo!$B:$B,0),MATCH(N$1,StudiesInfo!$1:$1,0))</f>
        <v>10, 100, 1000</v>
      </c>
      <c r="O1379" s="31" t="str">
        <f t="array" ref="O1379">INDEX(StudiesInfo!$1:$80,MATCH($E1379,StudiesInfo!$B:$B,0),MATCH(O$1,StudiesInfo!$1:$1,0))</f>
        <v>µg/L</v>
      </c>
      <c r="P1379" s="31" t="str">
        <f t="array" ref="P1379">INDEX(StudiesInfo!$1:$80,MATCH($E1379,StudiesInfo!$B:$B,0),MATCH(P$1,StudiesInfo!$1:$1,0))</f>
        <v>Larva</v>
      </c>
      <c r="Q1379" s="31">
        <f t="array" ref="Q1379">INDEX(StudiesInfo!$1:$80,MATCH($E1379,StudiesInfo!$B:$B,0),MATCH(Q$1,StudiesInfo!$1:$1,0))</f>
        <v>7</v>
      </c>
      <c r="R1379" s="31" t="str">
        <f t="array" ref="R1379">INDEX(StudiesInfo!$1:$80,MATCH($E1379,StudiesInfo!$B:$B,0),MATCH(R$1,StudiesInfo!$1:$1,0))</f>
        <v>dph</v>
      </c>
      <c r="S1379" s="35" t="str">
        <f t="array" ref="S1379">INDEX(StudiesInfo!$1:$80,MATCH($E1379,StudiesInfo!$B:$B,0),MATCH(S$1,StudiesInfo!$1:$1,0))</f>
        <v>1, 3, 7</v>
      </c>
      <c r="T1379" s="31" t="str">
        <f t="array" ref="T1379">INDEX(StudiesInfo!$1:$80,MATCH($E1379,StudiesInfo!$B:$B,0),MATCH(T$1,StudiesInfo!$1:$1,0))</f>
        <v>up to 4 days,
5-15 days</v>
      </c>
      <c r="U1379" s="31">
        <f t="array" ref="U1379">INDEX(StudiesInfo!$1:$80,MATCH($E1379,StudiesInfo!$B:$B,0),MATCH(U$1,StudiesInfo!$1:$1,0))</f>
        <v>0</v>
      </c>
      <c r="V1379" s="31" t="str">
        <f t="array" ref="V1379">INDEX(StudiesInfo!$1:$80,MATCH($E1379,StudiesInfo!$B:$B,0),MATCH(V$1,StudiesInfo!$1:$1,0))</f>
        <v>Larva</v>
      </c>
      <c r="W1379" s="54">
        <f t="array" ref="W1379">INDEX(StudiesInfo!$1:$80,MATCH($E1379,StudiesInfo!$B:$B,0),MATCH(W$1,StudiesInfo!$1:$1,0))</f>
        <v>39725</v>
      </c>
      <c r="X1379" s="31" t="str">
        <f t="array" ref="X1379">INDEX(StudiesInfo!$1:$80,MATCH($E1379,StudiesInfo!$B:$B,0),MATCH(X$1,StudiesInfo!$1:$1,0))</f>
        <v>dph</v>
      </c>
      <c r="Y1379" s="30" t="s">
        <v>601</v>
      </c>
      <c r="Z1379" s="30" t="s">
        <v>602</v>
      </c>
      <c r="AA1379" s="30" t="s">
        <v>603</v>
      </c>
      <c r="AC1379" s="30"/>
      <c r="AD1379" s="33" t="s">
        <v>1320</v>
      </c>
      <c r="AE1379" s="30"/>
      <c r="AF1379" s="34" t="s">
        <v>591</v>
      </c>
    </row>
    <row r="1380" ht="16.5" hidden="1" customHeight="1">
      <c r="A1380" s="30">
        <v>40.0</v>
      </c>
      <c r="B1380" s="31" t="str">
        <f t="array" ref="B1380">INDEX(StudiesInfo!$1:$80,MATCH($E1380,StudiesInfo!$B:$B,0),MATCH(B$1,StudiesInfo!$1:$1,0))</f>
        <v>Yes</v>
      </c>
      <c r="E1380" s="31" t="str">
        <f t="array" ref="E1380">INDEX(StudiesInfo!$1:$80,MATCH($A1380,StudiesInfo!$A:$A,0),MATCH(E$1,StudiesInfo!$1:$1,0))</f>
        <v>Yang et al., 2020a</v>
      </c>
      <c r="F1380" s="31" t="str">
        <f t="array" ref="F1380">INDEX(StudiesInfo!$1:$80,MATCH($E1380,StudiesInfo!$B:$B,0),MATCH(F$1,StudiesInfo!$1:$1,0))</f>
        <v>70 nm, 5 µm</v>
      </c>
      <c r="G1380" s="31" t="str">
        <f t="array" ref="G1380">INDEX(StudiesInfo!$1:$80,MATCH($E1380,StudiesInfo!$B:$B,0),MATCH(G$1,StudiesInfo!$1:$1,0))</f>
        <v>nano + micro</v>
      </c>
      <c r="H1380" s="31" t="str">
        <f t="array" ref="H1380">INDEX(StudiesInfo!$1:$80,MATCH($E1380,StudiesInfo!$B:$B,0),MATCH(H$1,StudiesInfo!$1:$1,0))</f>
        <v>Polystyrene (PS)</v>
      </c>
      <c r="I1380" s="31" t="str">
        <f t="array" ref="I1380">INDEX(StudiesInfo!$1:$80,MATCH($E1380,StudiesInfo!$B:$B,0),MATCH(I$1,StudiesInfo!$1:$1,0))</f>
        <v>Sphere</v>
      </c>
      <c r="J1380" s="32" t="str">
        <f t="array" ref="J1380">INDEX(StudiesInfo!$1:$80,MATCH($E1380,StudiesInfo!$B:$B,0),MATCH(J$1,StudiesInfo!$1:$1,0))</f>
        <v>Carassius auratus</v>
      </c>
      <c r="K1380" s="31" t="str">
        <f t="array" ref="K1380">INDEX(StudiesInfo!$1:$80,MATCH($E1380,StudiesInfo!$B:$B,0),MATCH(K$1,StudiesInfo!$1:$1,0))</f>
        <v>NA</v>
      </c>
      <c r="L1380" s="31" t="str">
        <f t="array" ref="L1380">INDEX(StudiesInfo!$1:$80,MATCH($E1380,StudiesInfo!$B:$B,0),MATCH(L$1,StudiesInfo!$1:$1,0))</f>
        <v>Water: Semi-static system</v>
      </c>
      <c r="M1380" s="31" t="str">
        <f t="array" ref="M1380">INDEX(StudiesInfo!$1:$80,MATCH($E1380,StudiesInfo!$B:$B,0),MATCH(M$1,StudiesInfo!$1:$1,0))</f>
        <v>Every 24h</v>
      </c>
      <c r="N1380" s="35" t="str">
        <f t="array" ref="N1380">INDEX(StudiesInfo!$1:$80,MATCH($E1380,StudiesInfo!$B:$B,0),MATCH(N$1,StudiesInfo!$1:$1,0))</f>
        <v>10, 100, 1000</v>
      </c>
      <c r="O1380" s="31" t="str">
        <f t="array" ref="O1380">INDEX(StudiesInfo!$1:$80,MATCH($E1380,StudiesInfo!$B:$B,0),MATCH(O$1,StudiesInfo!$1:$1,0))</f>
        <v>µg/L</v>
      </c>
      <c r="P1380" s="31" t="str">
        <f t="array" ref="P1380">INDEX(StudiesInfo!$1:$80,MATCH($E1380,StudiesInfo!$B:$B,0),MATCH(P$1,StudiesInfo!$1:$1,0))</f>
        <v>Larva</v>
      </c>
      <c r="Q1380" s="31">
        <f t="array" ref="Q1380">INDEX(StudiesInfo!$1:$80,MATCH($E1380,StudiesInfo!$B:$B,0),MATCH(Q$1,StudiesInfo!$1:$1,0))</f>
        <v>7</v>
      </c>
      <c r="R1380" s="31" t="str">
        <f t="array" ref="R1380">INDEX(StudiesInfo!$1:$80,MATCH($E1380,StudiesInfo!$B:$B,0),MATCH(R$1,StudiesInfo!$1:$1,0))</f>
        <v>dph</v>
      </c>
      <c r="S1380" s="35" t="str">
        <f t="array" ref="S1380">INDEX(StudiesInfo!$1:$80,MATCH($E1380,StudiesInfo!$B:$B,0),MATCH(S$1,StudiesInfo!$1:$1,0))</f>
        <v>1, 3, 7</v>
      </c>
      <c r="T1380" s="31" t="str">
        <f t="array" ref="T1380">INDEX(StudiesInfo!$1:$80,MATCH($E1380,StudiesInfo!$B:$B,0),MATCH(T$1,StudiesInfo!$1:$1,0))</f>
        <v>up to 4 days,
5-15 days</v>
      </c>
      <c r="U1380" s="31">
        <f t="array" ref="U1380">INDEX(StudiesInfo!$1:$80,MATCH($E1380,StudiesInfo!$B:$B,0),MATCH(U$1,StudiesInfo!$1:$1,0))</f>
        <v>0</v>
      </c>
      <c r="V1380" s="31" t="str">
        <f t="array" ref="V1380">INDEX(StudiesInfo!$1:$80,MATCH($E1380,StudiesInfo!$B:$B,0),MATCH(V$1,StudiesInfo!$1:$1,0))</f>
        <v>Larva</v>
      </c>
      <c r="W1380" s="54">
        <f t="array" ref="W1380">INDEX(StudiesInfo!$1:$80,MATCH($E1380,StudiesInfo!$B:$B,0),MATCH(W$1,StudiesInfo!$1:$1,0))</f>
        <v>39725</v>
      </c>
      <c r="X1380" s="31" t="str">
        <f t="array" ref="X1380">INDEX(StudiesInfo!$1:$80,MATCH($E1380,StudiesInfo!$B:$B,0),MATCH(X$1,StudiesInfo!$1:$1,0))</f>
        <v>dph</v>
      </c>
      <c r="Y1380" s="30" t="s">
        <v>601</v>
      </c>
      <c r="Z1380" s="30" t="s">
        <v>602</v>
      </c>
      <c r="AA1380" s="30" t="s">
        <v>603</v>
      </c>
      <c r="AD1380" s="33" t="s">
        <v>1321</v>
      </c>
      <c r="AE1380" s="30"/>
      <c r="AF1380" s="34" t="s">
        <v>591</v>
      </c>
    </row>
    <row r="1381" ht="16.5" hidden="1" customHeight="1">
      <c r="A1381" s="30">
        <v>40.0</v>
      </c>
      <c r="B1381" s="31" t="str">
        <f t="array" ref="B1381">INDEX(StudiesInfo!$1:$80,MATCH($E1381,StudiesInfo!$B:$B,0),MATCH(B$1,StudiesInfo!$1:$1,0))</f>
        <v>Yes</v>
      </c>
      <c r="E1381" s="31" t="str">
        <f t="array" ref="E1381">INDEX(StudiesInfo!$1:$80,MATCH($A1381,StudiesInfo!$A:$A,0),MATCH(E$1,StudiesInfo!$1:$1,0))</f>
        <v>Yang et al., 2020a</v>
      </c>
      <c r="F1381" s="31" t="str">
        <f t="array" ref="F1381">INDEX(StudiesInfo!$1:$80,MATCH($E1381,StudiesInfo!$B:$B,0),MATCH(F$1,StudiesInfo!$1:$1,0))</f>
        <v>70 nm, 5 µm</v>
      </c>
      <c r="G1381" s="31" t="str">
        <f t="array" ref="G1381">INDEX(StudiesInfo!$1:$80,MATCH($E1381,StudiesInfo!$B:$B,0),MATCH(G$1,StudiesInfo!$1:$1,0))</f>
        <v>nano + micro</v>
      </c>
      <c r="H1381" s="31" t="str">
        <f t="array" ref="H1381">INDEX(StudiesInfo!$1:$80,MATCH($E1381,StudiesInfo!$B:$B,0),MATCH(H$1,StudiesInfo!$1:$1,0))</f>
        <v>Polystyrene (PS)</v>
      </c>
      <c r="I1381" s="31" t="str">
        <f t="array" ref="I1381">INDEX(StudiesInfo!$1:$80,MATCH($E1381,StudiesInfo!$B:$B,0),MATCH(I$1,StudiesInfo!$1:$1,0))</f>
        <v>Sphere</v>
      </c>
      <c r="J1381" s="32" t="str">
        <f t="array" ref="J1381">INDEX(StudiesInfo!$1:$80,MATCH($E1381,StudiesInfo!$B:$B,0),MATCH(J$1,StudiesInfo!$1:$1,0))</f>
        <v>Carassius auratus</v>
      </c>
      <c r="K1381" s="31" t="str">
        <f t="array" ref="K1381">INDEX(StudiesInfo!$1:$80,MATCH($E1381,StudiesInfo!$B:$B,0),MATCH(K$1,StudiesInfo!$1:$1,0))</f>
        <v>NA</v>
      </c>
      <c r="L1381" s="31" t="str">
        <f t="array" ref="L1381">INDEX(StudiesInfo!$1:$80,MATCH($E1381,StudiesInfo!$B:$B,0),MATCH(L$1,StudiesInfo!$1:$1,0))</f>
        <v>Water: Semi-static system</v>
      </c>
      <c r="M1381" s="31" t="str">
        <f t="array" ref="M1381">INDEX(StudiesInfo!$1:$80,MATCH($E1381,StudiesInfo!$B:$B,0),MATCH(M$1,StudiesInfo!$1:$1,0))</f>
        <v>Every 24h</v>
      </c>
      <c r="N1381" s="35" t="str">
        <f t="array" ref="N1381">INDEX(StudiesInfo!$1:$80,MATCH($E1381,StudiesInfo!$B:$B,0),MATCH(N$1,StudiesInfo!$1:$1,0))</f>
        <v>10, 100, 1000</v>
      </c>
      <c r="O1381" s="31" t="str">
        <f t="array" ref="O1381">INDEX(StudiesInfo!$1:$80,MATCH($E1381,StudiesInfo!$B:$B,0),MATCH(O$1,StudiesInfo!$1:$1,0))</f>
        <v>µg/L</v>
      </c>
      <c r="P1381" s="31" t="str">
        <f t="array" ref="P1381">INDEX(StudiesInfo!$1:$80,MATCH($E1381,StudiesInfo!$B:$B,0),MATCH(P$1,StudiesInfo!$1:$1,0))</f>
        <v>Larva</v>
      </c>
      <c r="Q1381" s="31">
        <f t="array" ref="Q1381">INDEX(StudiesInfo!$1:$80,MATCH($E1381,StudiesInfo!$B:$B,0),MATCH(Q$1,StudiesInfo!$1:$1,0))</f>
        <v>7</v>
      </c>
      <c r="R1381" s="31" t="str">
        <f t="array" ref="R1381">INDEX(StudiesInfo!$1:$80,MATCH($E1381,StudiesInfo!$B:$B,0),MATCH(R$1,StudiesInfo!$1:$1,0))</f>
        <v>dph</v>
      </c>
      <c r="S1381" s="35" t="str">
        <f t="array" ref="S1381">INDEX(StudiesInfo!$1:$80,MATCH($E1381,StudiesInfo!$B:$B,0),MATCH(S$1,StudiesInfo!$1:$1,0))</f>
        <v>1, 3, 7</v>
      </c>
      <c r="T1381" s="31" t="str">
        <f t="array" ref="T1381">INDEX(StudiesInfo!$1:$80,MATCH($E1381,StudiesInfo!$B:$B,0),MATCH(T$1,StudiesInfo!$1:$1,0))</f>
        <v>up to 4 days,
5-15 days</v>
      </c>
      <c r="U1381" s="31">
        <f t="array" ref="U1381">INDEX(StudiesInfo!$1:$80,MATCH($E1381,StudiesInfo!$B:$B,0),MATCH(U$1,StudiesInfo!$1:$1,0))</f>
        <v>0</v>
      </c>
      <c r="V1381" s="31" t="str">
        <f t="array" ref="V1381">INDEX(StudiesInfo!$1:$80,MATCH($E1381,StudiesInfo!$B:$B,0),MATCH(V$1,StudiesInfo!$1:$1,0))</f>
        <v>Larva</v>
      </c>
      <c r="W1381" s="54">
        <f t="array" ref="W1381">INDEX(StudiesInfo!$1:$80,MATCH($E1381,StudiesInfo!$B:$B,0),MATCH(W$1,StudiesInfo!$1:$1,0))</f>
        <v>39725</v>
      </c>
      <c r="X1381" s="31" t="str">
        <f t="array" ref="X1381">INDEX(StudiesInfo!$1:$80,MATCH($E1381,StudiesInfo!$B:$B,0),MATCH(X$1,StudiesInfo!$1:$1,0))</f>
        <v>dph</v>
      </c>
      <c r="Y1381" s="30" t="s">
        <v>601</v>
      </c>
      <c r="Z1381" s="30" t="s">
        <v>602</v>
      </c>
      <c r="AA1381" s="30" t="s">
        <v>603</v>
      </c>
      <c r="AD1381" s="33" t="s">
        <v>1322</v>
      </c>
      <c r="AE1381" s="30"/>
      <c r="AF1381" s="34" t="s">
        <v>591</v>
      </c>
    </row>
    <row r="1382" ht="16.5" hidden="1" customHeight="1">
      <c r="A1382" s="30">
        <v>40.0</v>
      </c>
      <c r="B1382" s="31" t="str">
        <f t="array" ref="B1382">INDEX(StudiesInfo!$1:$80,MATCH($E1382,StudiesInfo!$B:$B,0),MATCH(B$1,StudiesInfo!$1:$1,0))</f>
        <v>Yes</v>
      </c>
      <c r="C1382" s="30"/>
      <c r="D1382" s="30"/>
      <c r="E1382" s="31" t="str">
        <f t="array" ref="E1382">INDEX(StudiesInfo!$1:$80,MATCH($A1382,StudiesInfo!$A:$A,0),MATCH(E$1,StudiesInfo!$1:$1,0))</f>
        <v>Yang et al., 2020a</v>
      </c>
      <c r="F1382" s="31" t="str">
        <f t="array" ref="F1382">INDEX(StudiesInfo!$1:$80,MATCH($E1382,StudiesInfo!$B:$B,0),MATCH(F$1,StudiesInfo!$1:$1,0))</f>
        <v>70 nm, 5 µm</v>
      </c>
      <c r="G1382" s="31" t="str">
        <f t="array" ref="G1382">INDEX(StudiesInfo!$1:$80,MATCH($E1382,StudiesInfo!$B:$B,0),MATCH(G$1,StudiesInfo!$1:$1,0))</f>
        <v>nano + micro</v>
      </c>
      <c r="H1382" s="31" t="str">
        <f t="array" ref="H1382">INDEX(StudiesInfo!$1:$80,MATCH($E1382,StudiesInfo!$B:$B,0),MATCH(H$1,StudiesInfo!$1:$1,0))</f>
        <v>Polystyrene (PS)</v>
      </c>
      <c r="I1382" s="31" t="str">
        <f t="array" ref="I1382">INDEX(StudiesInfo!$1:$80,MATCH($E1382,StudiesInfo!$B:$B,0),MATCH(I$1,StudiesInfo!$1:$1,0))</f>
        <v>Sphere</v>
      </c>
      <c r="J1382" s="32" t="str">
        <f t="array" ref="J1382">INDEX(StudiesInfo!$1:$80,MATCH($E1382,StudiesInfo!$B:$B,0),MATCH(J$1,StudiesInfo!$1:$1,0))</f>
        <v>Carassius auratus</v>
      </c>
      <c r="K1382" s="31" t="str">
        <f t="array" ref="K1382">INDEX(StudiesInfo!$1:$80,MATCH($E1382,StudiesInfo!$B:$B,0),MATCH(K$1,StudiesInfo!$1:$1,0))</f>
        <v>NA</v>
      </c>
      <c r="L1382" s="31" t="str">
        <f t="array" ref="L1382">INDEX(StudiesInfo!$1:$80,MATCH($E1382,StudiesInfo!$B:$B,0),MATCH(L$1,StudiesInfo!$1:$1,0))</f>
        <v>Water: Semi-static system</v>
      </c>
      <c r="M1382" s="31" t="str">
        <f t="array" ref="M1382">INDEX(StudiesInfo!$1:$80,MATCH($E1382,StudiesInfo!$B:$B,0),MATCH(M$1,StudiesInfo!$1:$1,0))</f>
        <v>Every 24h</v>
      </c>
      <c r="N1382" s="35" t="str">
        <f t="array" ref="N1382">INDEX(StudiesInfo!$1:$80,MATCH($E1382,StudiesInfo!$B:$B,0),MATCH(N$1,StudiesInfo!$1:$1,0))</f>
        <v>10, 100, 1000</v>
      </c>
      <c r="O1382" s="31" t="str">
        <f t="array" ref="O1382">INDEX(StudiesInfo!$1:$80,MATCH($E1382,StudiesInfo!$B:$B,0),MATCH(O$1,StudiesInfo!$1:$1,0))</f>
        <v>µg/L</v>
      </c>
      <c r="P1382" s="31" t="str">
        <f t="array" ref="P1382">INDEX(StudiesInfo!$1:$80,MATCH($E1382,StudiesInfo!$B:$B,0),MATCH(P$1,StudiesInfo!$1:$1,0))</f>
        <v>Larva</v>
      </c>
      <c r="Q1382" s="31">
        <f t="array" ref="Q1382">INDEX(StudiesInfo!$1:$80,MATCH($E1382,StudiesInfo!$B:$B,0),MATCH(Q$1,StudiesInfo!$1:$1,0))</f>
        <v>7</v>
      </c>
      <c r="R1382" s="31" t="str">
        <f t="array" ref="R1382">INDEX(StudiesInfo!$1:$80,MATCH($E1382,StudiesInfo!$B:$B,0),MATCH(R$1,StudiesInfo!$1:$1,0))</f>
        <v>dph</v>
      </c>
      <c r="S1382" s="35" t="str">
        <f t="array" ref="S1382">INDEX(StudiesInfo!$1:$80,MATCH($E1382,StudiesInfo!$B:$B,0),MATCH(S$1,StudiesInfo!$1:$1,0))</f>
        <v>1, 3, 7</v>
      </c>
      <c r="T1382" s="31" t="str">
        <f t="array" ref="T1382">INDEX(StudiesInfo!$1:$80,MATCH($E1382,StudiesInfo!$B:$B,0),MATCH(T$1,StudiesInfo!$1:$1,0))</f>
        <v>up to 4 days,
5-15 days</v>
      </c>
      <c r="U1382" s="31">
        <f t="array" ref="U1382">INDEX(StudiesInfo!$1:$80,MATCH($E1382,StudiesInfo!$B:$B,0),MATCH(U$1,StudiesInfo!$1:$1,0))</f>
        <v>0</v>
      </c>
      <c r="V1382" s="31" t="str">
        <f t="array" ref="V1382">INDEX(StudiesInfo!$1:$80,MATCH($E1382,StudiesInfo!$B:$B,0),MATCH(V$1,StudiesInfo!$1:$1,0))</f>
        <v>Larva</v>
      </c>
      <c r="W1382" s="54">
        <f t="array" ref="W1382">INDEX(StudiesInfo!$1:$80,MATCH($E1382,StudiesInfo!$B:$B,0),MATCH(W$1,StudiesInfo!$1:$1,0))</f>
        <v>39725</v>
      </c>
      <c r="X1382" s="31" t="str">
        <f t="array" ref="X1382">INDEX(StudiesInfo!$1:$80,MATCH($E1382,StudiesInfo!$B:$B,0),MATCH(X$1,StudiesInfo!$1:$1,0))</f>
        <v>dph</v>
      </c>
      <c r="Y1382" s="30" t="s">
        <v>582</v>
      </c>
      <c r="Z1382" s="30" t="s">
        <v>597</v>
      </c>
      <c r="AA1382" s="30" t="s">
        <v>730</v>
      </c>
      <c r="AB1382" s="30">
        <v>16.0</v>
      </c>
      <c r="AC1382" s="30" t="s">
        <v>903</v>
      </c>
      <c r="AD1382" s="33" t="s">
        <v>840</v>
      </c>
      <c r="AE1382" s="30" t="s">
        <v>587</v>
      </c>
      <c r="AF1382" s="30" t="s">
        <v>588</v>
      </c>
    </row>
    <row r="1383" ht="16.5" hidden="1" customHeight="1">
      <c r="A1383" s="30">
        <v>40.0</v>
      </c>
      <c r="B1383" s="31" t="str">
        <f t="array" ref="B1383">INDEX(StudiesInfo!$1:$80,MATCH($E1383,StudiesInfo!$B:$B,0),MATCH(B$1,StudiesInfo!$1:$1,0))</f>
        <v>Yes</v>
      </c>
      <c r="E1383" s="31" t="str">
        <f t="array" ref="E1383">INDEX(StudiesInfo!$1:$80,MATCH($A1383,StudiesInfo!$A:$A,0),MATCH(E$1,StudiesInfo!$1:$1,0))</f>
        <v>Yang et al., 2020a</v>
      </c>
      <c r="F1383" s="31" t="str">
        <f t="array" ref="F1383">INDEX(StudiesInfo!$1:$80,MATCH($E1383,StudiesInfo!$B:$B,0),MATCH(F$1,StudiesInfo!$1:$1,0))</f>
        <v>70 nm, 5 µm</v>
      </c>
      <c r="G1383" s="31" t="str">
        <f t="array" ref="G1383">INDEX(StudiesInfo!$1:$80,MATCH($E1383,StudiesInfo!$B:$B,0),MATCH(G$1,StudiesInfo!$1:$1,0))</f>
        <v>nano + micro</v>
      </c>
      <c r="H1383" s="31" t="str">
        <f t="array" ref="H1383">INDEX(StudiesInfo!$1:$80,MATCH($E1383,StudiesInfo!$B:$B,0),MATCH(H$1,StudiesInfo!$1:$1,0))</f>
        <v>Polystyrene (PS)</v>
      </c>
      <c r="I1383" s="31" t="str">
        <f t="array" ref="I1383">INDEX(StudiesInfo!$1:$80,MATCH($E1383,StudiesInfo!$B:$B,0),MATCH(I$1,StudiesInfo!$1:$1,0))</f>
        <v>Sphere</v>
      </c>
      <c r="J1383" s="32" t="str">
        <f t="array" ref="J1383">INDEX(StudiesInfo!$1:$80,MATCH($E1383,StudiesInfo!$B:$B,0),MATCH(J$1,StudiesInfo!$1:$1,0))</f>
        <v>Carassius auratus</v>
      </c>
      <c r="K1383" s="31" t="str">
        <f t="array" ref="K1383">INDEX(StudiesInfo!$1:$80,MATCH($E1383,StudiesInfo!$B:$B,0),MATCH(K$1,StudiesInfo!$1:$1,0))</f>
        <v>NA</v>
      </c>
      <c r="L1383" s="31" t="str">
        <f t="array" ref="L1383">INDEX(StudiesInfo!$1:$80,MATCH($E1383,StudiesInfo!$B:$B,0),MATCH(L$1,StudiesInfo!$1:$1,0))</f>
        <v>Water: Semi-static system</v>
      </c>
      <c r="M1383" s="31" t="str">
        <f t="array" ref="M1383">INDEX(StudiesInfo!$1:$80,MATCH($E1383,StudiesInfo!$B:$B,0),MATCH(M$1,StudiesInfo!$1:$1,0))</f>
        <v>Every 24h</v>
      </c>
      <c r="N1383" s="35" t="str">
        <f t="array" ref="N1383">INDEX(StudiesInfo!$1:$80,MATCH($E1383,StudiesInfo!$B:$B,0),MATCH(N$1,StudiesInfo!$1:$1,0))</f>
        <v>10, 100, 1000</v>
      </c>
      <c r="O1383" s="31" t="str">
        <f t="array" ref="O1383">INDEX(StudiesInfo!$1:$80,MATCH($E1383,StudiesInfo!$B:$B,0),MATCH(O$1,StudiesInfo!$1:$1,0))</f>
        <v>µg/L</v>
      </c>
      <c r="P1383" s="31" t="str">
        <f t="array" ref="P1383">INDEX(StudiesInfo!$1:$80,MATCH($E1383,StudiesInfo!$B:$B,0),MATCH(P$1,StudiesInfo!$1:$1,0))</f>
        <v>Larva</v>
      </c>
      <c r="Q1383" s="31">
        <f t="array" ref="Q1383">INDEX(StudiesInfo!$1:$80,MATCH($E1383,StudiesInfo!$B:$B,0),MATCH(Q$1,StudiesInfo!$1:$1,0))</f>
        <v>7</v>
      </c>
      <c r="R1383" s="31" t="str">
        <f t="array" ref="R1383">INDEX(StudiesInfo!$1:$80,MATCH($E1383,StudiesInfo!$B:$B,0),MATCH(R$1,StudiesInfo!$1:$1,0))</f>
        <v>dph</v>
      </c>
      <c r="S1383" s="35" t="str">
        <f t="array" ref="S1383">INDEX(StudiesInfo!$1:$80,MATCH($E1383,StudiesInfo!$B:$B,0),MATCH(S$1,StudiesInfo!$1:$1,0))</f>
        <v>1, 3, 7</v>
      </c>
      <c r="T1383" s="31" t="str">
        <f t="array" ref="T1383">INDEX(StudiesInfo!$1:$80,MATCH($E1383,StudiesInfo!$B:$B,0),MATCH(T$1,StudiesInfo!$1:$1,0))</f>
        <v>up to 4 days,
5-15 days</v>
      </c>
      <c r="U1383" s="31">
        <f t="array" ref="U1383">INDEX(StudiesInfo!$1:$80,MATCH($E1383,StudiesInfo!$B:$B,0),MATCH(U$1,StudiesInfo!$1:$1,0))</f>
        <v>0</v>
      </c>
      <c r="V1383" s="31" t="str">
        <f t="array" ref="V1383">INDEX(StudiesInfo!$1:$80,MATCH($E1383,StudiesInfo!$B:$B,0),MATCH(V$1,StudiesInfo!$1:$1,0))</f>
        <v>Larva</v>
      </c>
      <c r="W1383" s="54">
        <f t="array" ref="W1383">INDEX(StudiesInfo!$1:$80,MATCH($E1383,StudiesInfo!$B:$B,0),MATCH(W$1,StudiesInfo!$1:$1,0))</f>
        <v>39725</v>
      </c>
      <c r="X1383" s="31" t="str">
        <f t="array" ref="X1383">INDEX(StudiesInfo!$1:$80,MATCH($E1383,StudiesInfo!$B:$B,0),MATCH(X$1,StudiesInfo!$1:$1,0))</f>
        <v>dph</v>
      </c>
      <c r="Y1383" s="30" t="s">
        <v>582</v>
      </c>
      <c r="Z1383" s="30" t="s">
        <v>597</v>
      </c>
      <c r="AA1383" s="30" t="s">
        <v>730</v>
      </c>
      <c r="AD1383" s="33" t="s">
        <v>1305</v>
      </c>
      <c r="AE1383" s="30" t="s">
        <v>590</v>
      </c>
      <c r="AF1383" s="34" t="s">
        <v>591</v>
      </c>
    </row>
    <row r="1384" ht="16.5" hidden="1" customHeight="1">
      <c r="A1384" s="30">
        <v>40.0</v>
      </c>
      <c r="B1384" s="31" t="str">
        <f t="array" ref="B1384">INDEX(StudiesInfo!$1:$80,MATCH($E1384,StudiesInfo!$B:$B,0),MATCH(B$1,StudiesInfo!$1:$1,0))</f>
        <v>Yes</v>
      </c>
      <c r="E1384" s="31" t="str">
        <f t="array" ref="E1384">INDEX(StudiesInfo!$1:$80,MATCH($A1384,StudiesInfo!$A:$A,0),MATCH(E$1,StudiesInfo!$1:$1,0))</f>
        <v>Yang et al., 2020a</v>
      </c>
      <c r="F1384" s="31" t="str">
        <f t="array" ref="F1384">INDEX(StudiesInfo!$1:$80,MATCH($E1384,StudiesInfo!$B:$B,0),MATCH(F$1,StudiesInfo!$1:$1,0))</f>
        <v>70 nm, 5 µm</v>
      </c>
      <c r="G1384" s="31" t="str">
        <f t="array" ref="G1384">INDEX(StudiesInfo!$1:$80,MATCH($E1384,StudiesInfo!$B:$B,0),MATCH(G$1,StudiesInfo!$1:$1,0))</f>
        <v>nano + micro</v>
      </c>
      <c r="H1384" s="31" t="str">
        <f t="array" ref="H1384">INDEX(StudiesInfo!$1:$80,MATCH($E1384,StudiesInfo!$B:$B,0),MATCH(H$1,StudiesInfo!$1:$1,0))</f>
        <v>Polystyrene (PS)</v>
      </c>
      <c r="I1384" s="31" t="str">
        <f t="array" ref="I1384">INDEX(StudiesInfo!$1:$80,MATCH($E1384,StudiesInfo!$B:$B,0),MATCH(I$1,StudiesInfo!$1:$1,0))</f>
        <v>Sphere</v>
      </c>
      <c r="J1384" s="32" t="str">
        <f t="array" ref="J1384">INDEX(StudiesInfo!$1:$80,MATCH($E1384,StudiesInfo!$B:$B,0),MATCH(J$1,StudiesInfo!$1:$1,0))</f>
        <v>Carassius auratus</v>
      </c>
      <c r="K1384" s="31" t="str">
        <f t="array" ref="K1384">INDEX(StudiesInfo!$1:$80,MATCH($E1384,StudiesInfo!$B:$B,0),MATCH(K$1,StudiesInfo!$1:$1,0))</f>
        <v>NA</v>
      </c>
      <c r="L1384" s="31" t="str">
        <f t="array" ref="L1384">INDEX(StudiesInfo!$1:$80,MATCH($E1384,StudiesInfo!$B:$B,0),MATCH(L$1,StudiesInfo!$1:$1,0))</f>
        <v>Water: Semi-static system</v>
      </c>
      <c r="M1384" s="31" t="str">
        <f t="array" ref="M1384">INDEX(StudiesInfo!$1:$80,MATCH($E1384,StudiesInfo!$B:$B,0),MATCH(M$1,StudiesInfo!$1:$1,0))</f>
        <v>Every 24h</v>
      </c>
      <c r="N1384" s="35" t="str">
        <f t="array" ref="N1384">INDEX(StudiesInfo!$1:$80,MATCH($E1384,StudiesInfo!$B:$B,0),MATCH(N$1,StudiesInfo!$1:$1,0))</f>
        <v>10, 100, 1000</v>
      </c>
      <c r="O1384" s="31" t="str">
        <f t="array" ref="O1384">INDEX(StudiesInfo!$1:$80,MATCH($E1384,StudiesInfo!$B:$B,0),MATCH(O$1,StudiesInfo!$1:$1,0))</f>
        <v>µg/L</v>
      </c>
      <c r="P1384" s="31" t="str">
        <f t="array" ref="P1384">INDEX(StudiesInfo!$1:$80,MATCH($E1384,StudiesInfo!$B:$B,0),MATCH(P$1,StudiesInfo!$1:$1,0))</f>
        <v>Larva</v>
      </c>
      <c r="Q1384" s="31">
        <f t="array" ref="Q1384">INDEX(StudiesInfo!$1:$80,MATCH($E1384,StudiesInfo!$B:$B,0),MATCH(Q$1,StudiesInfo!$1:$1,0))</f>
        <v>7</v>
      </c>
      <c r="R1384" s="31" t="str">
        <f t="array" ref="R1384">INDEX(StudiesInfo!$1:$80,MATCH($E1384,StudiesInfo!$B:$B,0),MATCH(R$1,StudiesInfo!$1:$1,0))</f>
        <v>dph</v>
      </c>
      <c r="S1384" s="35" t="str">
        <f t="array" ref="S1384">INDEX(StudiesInfo!$1:$80,MATCH($E1384,StudiesInfo!$B:$B,0),MATCH(S$1,StudiesInfo!$1:$1,0))</f>
        <v>1, 3, 7</v>
      </c>
      <c r="T1384" s="31" t="str">
        <f t="array" ref="T1384">INDEX(StudiesInfo!$1:$80,MATCH($E1384,StudiesInfo!$B:$B,0),MATCH(T$1,StudiesInfo!$1:$1,0))</f>
        <v>up to 4 days,
5-15 days</v>
      </c>
      <c r="U1384" s="31">
        <f t="array" ref="U1384">INDEX(StudiesInfo!$1:$80,MATCH($E1384,StudiesInfo!$B:$B,0),MATCH(U$1,StudiesInfo!$1:$1,0))</f>
        <v>0</v>
      </c>
      <c r="V1384" s="31" t="str">
        <f t="array" ref="V1384">INDEX(StudiesInfo!$1:$80,MATCH($E1384,StudiesInfo!$B:$B,0),MATCH(V$1,StudiesInfo!$1:$1,0))</f>
        <v>Larva</v>
      </c>
      <c r="W1384" s="54">
        <f t="array" ref="W1384">INDEX(StudiesInfo!$1:$80,MATCH($E1384,StudiesInfo!$B:$B,0),MATCH(W$1,StudiesInfo!$1:$1,0))</f>
        <v>39725</v>
      </c>
      <c r="X1384" s="31" t="str">
        <f t="array" ref="X1384">INDEX(StudiesInfo!$1:$80,MATCH($E1384,StudiesInfo!$B:$B,0),MATCH(X$1,StudiesInfo!$1:$1,0))</f>
        <v>dph</v>
      </c>
      <c r="Y1384" s="30" t="s">
        <v>582</v>
      </c>
      <c r="Z1384" s="30" t="s">
        <v>597</v>
      </c>
      <c r="AA1384" s="30" t="s">
        <v>730</v>
      </c>
      <c r="AC1384" s="30"/>
      <c r="AD1384" s="33" t="s">
        <v>1306</v>
      </c>
      <c r="AE1384" s="30" t="s">
        <v>590</v>
      </c>
      <c r="AF1384" s="34" t="s">
        <v>591</v>
      </c>
    </row>
    <row r="1385" ht="16.5" hidden="1" customHeight="1">
      <c r="A1385" s="30">
        <v>40.0</v>
      </c>
      <c r="B1385" s="31" t="str">
        <f t="array" ref="B1385">INDEX(StudiesInfo!$1:$80,MATCH($E1385,StudiesInfo!$B:$B,0),MATCH(B$1,StudiesInfo!$1:$1,0))</f>
        <v>Yes</v>
      </c>
      <c r="E1385" s="31" t="str">
        <f t="array" ref="E1385">INDEX(StudiesInfo!$1:$80,MATCH($A1385,StudiesInfo!$A:$A,0),MATCH(E$1,StudiesInfo!$1:$1,0))</f>
        <v>Yang et al., 2020a</v>
      </c>
      <c r="F1385" s="31" t="str">
        <f t="array" ref="F1385">INDEX(StudiesInfo!$1:$80,MATCH($E1385,StudiesInfo!$B:$B,0),MATCH(F$1,StudiesInfo!$1:$1,0))</f>
        <v>70 nm, 5 µm</v>
      </c>
      <c r="G1385" s="31" t="str">
        <f t="array" ref="G1385">INDEX(StudiesInfo!$1:$80,MATCH($E1385,StudiesInfo!$B:$B,0),MATCH(G$1,StudiesInfo!$1:$1,0))</f>
        <v>nano + micro</v>
      </c>
      <c r="H1385" s="31" t="str">
        <f t="array" ref="H1385">INDEX(StudiesInfo!$1:$80,MATCH($E1385,StudiesInfo!$B:$B,0),MATCH(H$1,StudiesInfo!$1:$1,0))</f>
        <v>Polystyrene (PS)</v>
      </c>
      <c r="I1385" s="31" t="str">
        <f t="array" ref="I1385">INDEX(StudiesInfo!$1:$80,MATCH($E1385,StudiesInfo!$B:$B,0),MATCH(I$1,StudiesInfo!$1:$1,0))</f>
        <v>Sphere</v>
      </c>
      <c r="J1385" s="32" t="str">
        <f t="array" ref="J1385">INDEX(StudiesInfo!$1:$80,MATCH($E1385,StudiesInfo!$B:$B,0),MATCH(J$1,StudiesInfo!$1:$1,0))</f>
        <v>Carassius auratus</v>
      </c>
      <c r="K1385" s="31" t="str">
        <f t="array" ref="K1385">INDEX(StudiesInfo!$1:$80,MATCH($E1385,StudiesInfo!$B:$B,0),MATCH(K$1,StudiesInfo!$1:$1,0))</f>
        <v>NA</v>
      </c>
      <c r="L1385" s="31" t="str">
        <f t="array" ref="L1385">INDEX(StudiesInfo!$1:$80,MATCH($E1385,StudiesInfo!$B:$B,0),MATCH(L$1,StudiesInfo!$1:$1,0))</f>
        <v>Water: Semi-static system</v>
      </c>
      <c r="M1385" s="31" t="str">
        <f t="array" ref="M1385">INDEX(StudiesInfo!$1:$80,MATCH($E1385,StudiesInfo!$B:$B,0),MATCH(M$1,StudiesInfo!$1:$1,0))</f>
        <v>Every 24h</v>
      </c>
      <c r="N1385" s="35" t="str">
        <f t="array" ref="N1385">INDEX(StudiesInfo!$1:$80,MATCH($E1385,StudiesInfo!$B:$B,0),MATCH(N$1,StudiesInfo!$1:$1,0))</f>
        <v>10, 100, 1000</v>
      </c>
      <c r="O1385" s="31" t="str">
        <f t="array" ref="O1385">INDEX(StudiesInfo!$1:$80,MATCH($E1385,StudiesInfo!$B:$B,0),MATCH(O$1,StudiesInfo!$1:$1,0))</f>
        <v>µg/L</v>
      </c>
      <c r="P1385" s="31" t="str">
        <f t="array" ref="P1385">INDEX(StudiesInfo!$1:$80,MATCH($E1385,StudiesInfo!$B:$B,0),MATCH(P$1,StudiesInfo!$1:$1,0))</f>
        <v>Larva</v>
      </c>
      <c r="Q1385" s="31">
        <f t="array" ref="Q1385">INDEX(StudiesInfo!$1:$80,MATCH($E1385,StudiesInfo!$B:$B,0),MATCH(Q$1,StudiesInfo!$1:$1,0))</f>
        <v>7</v>
      </c>
      <c r="R1385" s="31" t="str">
        <f t="array" ref="R1385">INDEX(StudiesInfo!$1:$80,MATCH($E1385,StudiesInfo!$B:$B,0),MATCH(R$1,StudiesInfo!$1:$1,0))</f>
        <v>dph</v>
      </c>
      <c r="S1385" s="35" t="str">
        <f t="array" ref="S1385">INDEX(StudiesInfo!$1:$80,MATCH($E1385,StudiesInfo!$B:$B,0),MATCH(S$1,StudiesInfo!$1:$1,0))</f>
        <v>1, 3, 7</v>
      </c>
      <c r="T1385" s="31" t="str">
        <f t="array" ref="T1385">INDEX(StudiesInfo!$1:$80,MATCH($E1385,StudiesInfo!$B:$B,0),MATCH(T$1,StudiesInfo!$1:$1,0))</f>
        <v>up to 4 days,
5-15 days</v>
      </c>
      <c r="U1385" s="31">
        <f t="array" ref="U1385">INDEX(StudiesInfo!$1:$80,MATCH($E1385,StudiesInfo!$B:$B,0),MATCH(U$1,StudiesInfo!$1:$1,0))</f>
        <v>0</v>
      </c>
      <c r="V1385" s="31" t="str">
        <f t="array" ref="V1385">INDEX(StudiesInfo!$1:$80,MATCH($E1385,StudiesInfo!$B:$B,0),MATCH(V$1,StudiesInfo!$1:$1,0))</f>
        <v>Larva</v>
      </c>
      <c r="W1385" s="54">
        <f t="array" ref="W1385">INDEX(StudiesInfo!$1:$80,MATCH($E1385,StudiesInfo!$B:$B,0),MATCH(W$1,StudiesInfo!$1:$1,0))</f>
        <v>39725</v>
      </c>
      <c r="X1385" s="31" t="str">
        <f t="array" ref="X1385">INDEX(StudiesInfo!$1:$80,MATCH($E1385,StudiesInfo!$B:$B,0),MATCH(X$1,StudiesInfo!$1:$1,0))</f>
        <v>dph</v>
      </c>
      <c r="Y1385" s="30" t="s">
        <v>582</v>
      </c>
      <c r="Z1385" s="30" t="s">
        <v>597</v>
      </c>
      <c r="AA1385" s="30" t="s">
        <v>730</v>
      </c>
      <c r="AD1385" s="33" t="s">
        <v>1307</v>
      </c>
      <c r="AE1385" s="30" t="s">
        <v>590</v>
      </c>
      <c r="AF1385" s="34" t="s">
        <v>591</v>
      </c>
    </row>
    <row r="1386" ht="16.5" hidden="1" customHeight="1">
      <c r="A1386" s="30">
        <v>40.0</v>
      </c>
      <c r="B1386" s="31" t="str">
        <f t="array" ref="B1386">INDEX(StudiesInfo!$1:$80,MATCH($E1386,StudiesInfo!$B:$B,0),MATCH(B$1,StudiesInfo!$1:$1,0))</f>
        <v>Yes</v>
      </c>
      <c r="E1386" s="31" t="str">
        <f t="array" ref="E1386">INDEX(StudiesInfo!$1:$80,MATCH($A1386,StudiesInfo!$A:$A,0),MATCH(E$1,StudiesInfo!$1:$1,0))</f>
        <v>Yang et al., 2020a</v>
      </c>
      <c r="F1386" s="31" t="str">
        <f t="array" ref="F1386">INDEX(StudiesInfo!$1:$80,MATCH($E1386,StudiesInfo!$B:$B,0),MATCH(F$1,StudiesInfo!$1:$1,0))</f>
        <v>70 nm, 5 µm</v>
      </c>
      <c r="G1386" s="31" t="str">
        <f t="array" ref="G1386">INDEX(StudiesInfo!$1:$80,MATCH($E1386,StudiesInfo!$B:$B,0),MATCH(G$1,StudiesInfo!$1:$1,0))</f>
        <v>nano + micro</v>
      </c>
      <c r="H1386" s="31" t="str">
        <f t="array" ref="H1386">INDEX(StudiesInfo!$1:$80,MATCH($E1386,StudiesInfo!$B:$B,0),MATCH(H$1,StudiesInfo!$1:$1,0))</f>
        <v>Polystyrene (PS)</v>
      </c>
      <c r="I1386" s="31" t="str">
        <f t="array" ref="I1386">INDEX(StudiesInfo!$1:$80,MATCH($E1386,StudiesInfo!$B:$B,0),MATCH(I$1,StudiesInfo!$1:$1,0))</f>
        <v>Sphere</v>
      </c>
      <c r="J1386" s="32" t="str">
        <f t="array" ref="J1386">INDEX(StudiesInfo!$1:$80,MATCH($E1386,StudiesInfo!$B:$B,0),MATCH(J$1,StudiesInfo!$1:$1,0))</f>
        <v>Carassius auratus</v>
      </c>
      <c r="K1386" s="31" t="str">
        <f t="array" ref="K1386">INDEX(StudiesInfo!$1:$80,MATCH($E1386,StudiesInfo!$B:$B,0),MATCH(K$1,StudiesInfo!$1:$1,0))</f>
        <v>NA</v>
      </c>
      <c r="L1386" s="31" t="str">
        <f t="array" ref="L1386">INDEX(StudiesInfo!$1:$80,MATCH($E1386,StudiesInfo!$B:$B,0),MATCH(L$1,StudiesInfo!$1:$1,0))</f>
        <v>Water: Semi-static system</v>
      </c>
      <c r="M1386" s="31" t="str">
        <f t="array" ref="M1386">INDEX(StudiesInfo!$1:$80,MATCH($E1386,StudiesInfo!$B:$B,0),MATCH(M$1,StudiesInfo!$1:$1,0))</f>
        <v>Every 24h</v>
      </c>
      <c r="N1386" s="35" t="str">
        <f t="array" ref="N1386">INDEX(StudiesInfo!$1:$80,MATCH($E1386,StudiesInfo!$B:$B,0),MATCH(N$1,StudiesInfo!$1:$1,0))</f>
        <v>10, 100, 1000</v>
      </c>
      <c r="O1386" s="31" t="str">
        <f t="array" ref="O1386">INDEX(StudiesInfo!$1:$80,MATCH($E1386,StudiesInfo!$B:$B,0),MATCH(O$1,StudiesInfo!$1:$1,0))</f>
        <v>µg/L</v>
      </c>
      <c r="P1386" s="31" t="str">
        <f t="array" ref="P1386">INDEX(StudiesInfo!$1:$80,MATCH($E1386,StudiesInfo!$B:$B,0),MATCH(P$1,StudiesInfo!$1:$1,0))</f>
        <v>Larva</v>
      </c>
      <c r="Q1386" s="31">
        <f t="array" ref="Q1386">INDEX(StudiesInfo!$1:$80,MATCH($E1386,StudiesInfo!$B:$B,0),MATCH(Q$1,StudiesInfo!$1:$1,0))</f>
        <v>7</v>
      </c>
      <c r="R1386" s="31" t="str">
        <f t="array" ref="R1386">INDEX(StudiesInfo!$1:$80,MATCH($E1386,StudiesInfo!$B:$B,0),MATCH(R$1,StudiesInfo!$1:$1,0))</f>
        <v>dph</v>
      </c>
      <c r="S1386" s="35" t="str">
        <f t="array" ref="S1386">INDEX(StudiesInfo!$1:$80,MATCH($E1386,StudiesInfo!$B:$B,0),MATCH(S$1,StudiesInfo!$1:$1,0))</f>
        <v>1, 3, 7</v>
      </c>
      <c r="T1386" s="31" t="str">
        <f t="array" ref="T1386">INDEX(StudiesInfo!$1:$80,MATCH($E1386,StudiesInfo!$B:$B,0),MATCH(T$1,StudiesInfo!$1:$1,0))</f>
        <v>up to 4 days,
5-15 days</v>
      </c>
      <c r="U1386" s="31">
        <f t="array" ref="U1386">INDEX(StudiesInfo!$1:$80,MATCH($E1386,StudiesInfo!$B:$B,0),MATCH(U$1,StudiesInfo!$1:$1,0))</f>
        <v>0</v>
      </c>
      <c r="V1386" s="31" t="str">
        <f t="array" ref="V1386">INDEX(StudiesInfo!$1:$80,MATCH($E1386,StudiesInfo!$B:$B,0),MATCH(V$1,StudiesInfo!$1:$1,0))</f>
        <v>Larva</v>
      </c>
      <c r="W1386" s="54">
        <f t="array" ref="W1386">INDEX(StudiesInfo!$1:$80,MATCH($E1386,StudiesInfo!$B:$B,0),MATCH(W$1,StudiesInfo!$1:$1,0))</f>
        <v>39725</v>
      </c>
      <c r="X1386" s="31" t="str">
        <f t="array" ref="X1386">INDEX(StudiesInfo!$1:$80,MATCH($E1386,StudiesInfo!$B:$B,0),MATCH(X$1,StudiesInfo!$1:$1,0))</f>
        <v>dph</v>
      </c>
      <c r="Y1386" s="30" t="s">
        <v>582</v>
      </c>
      <c r="Z1386" s="30" t="s">
        <v>597</v>
      </c>
      <c r="AA1386" s="30" t="s">
        <v>730</v>
      </c>
      <c r="AD1386" s="33" t="s">
        <v>1308</v>
      </c>
      <c r="AE1386" s="30" t="s">
        <v>590</v>
      </c>
      <c r="AF1386" s="34" t="s">
        <v>591</v>
      </c>
    </row>
    <row r="1387" ht="16.5" hidden="1" customHeight="1">
      <c r="A1387" s="30">
        <v>40.0</v>
      </c>
      <c r="B1387" s="31" t="str">
        <f t="array" ref="B1387">INDEX(StudiesInfo!$1:$80,MATCH($E1387,StudiesInfo!$B:$B,0),MATCH(B$1,StudiesInfo!$1:$1,0))</f>
        <v>Yes</v>
      </c>
      <c r="E1387" s="31" t="str">
        <f t="array" ref="E1387">INDEX(StudiesInfo!$1:$80,MATCH($A1387,StudiesInfo!$A:$A,0),MATCH(E$1,StudiesInfo!$1:$1,0))</f>
        <v>Yang et al., 2020a</v>
      </c>
      <c r="F1387" s="31" t="str">
        <f t="array" ref="F1387">INDEX(StudiesInfo!$1:$80,MATCH($E1387,StudiesInfo!$B:$B,0),MATCH(F$1,StudiesInfo!$1:$1,0))</f>
        <v>70 nm, 5 µm</v>
      </c>
      <c r="G1387" s="31" t="str">
        <f t="array" ref="G1387">INDEX(StudiesInfo!$1:$80,MATCH($E1387,StudiesInfo!$B:$B,0),MATCH(G$1,StudiesInfo!$1:$1,0))</f>
        <v>nano + micro</v>
      </c>
      <c r="H1387" s="31" t="str">
        <f t="array" ref="H1387">INDEX(StudiesInfo!$1:$80,MATCH($E1387,StudiesInfo!$B:$B,0),MATCH(H$1,StudiesInfo!$1:$1,0))</f>
        <v>Polystyrene (PS)</v>
      </c>
      <c r="I1387" s="31" t="str">
        <f t="array" ref="I1387">INDEX(StudiesInfo!$1:$80,MATCH($E1387,StudiesInfo!$B:$B,0),MATCH(I$1,StudiesInfo!$1:$1,0))</f>
        <v>Sphere</v>
      </c>
      <c r="J1387" s="32" t="str">
        <f t="array" ref="J1387">INDEX(StudiesInfo!$1:$80,MATCH($E1387,StudiesInfo!$B:$B,0),MATCH(J$1,StudiesInfo!$1:$1,0))</f>
        <v>Carassius auratus</v>
      </c>
      <c r="K1387" s="31" t="str">
        <f t="array" ref="K1387">INDEX(StudiesInfo!$1:$80,MATCH($E1387,StudiesInfo!$B:$B,0),MATCH(K$1,StudiesInfo!$1:$1,0))</f>
        <v>NA</v>
      </c>
      <c r="L1387" s="31" t="str">
        <f t="array" ref="L1387">INDEX(StudiesInfo!$1:$80,MATCH($E1387,StudiesInfo!$B:$B,0),MATCH(L$1,StudiesInfo!$1:$1,0))</f>
        <v>Water: Semi-static system</v>
      </c>
      <c r="M1387" s="31" t="str">
        <f t="array" ref="M1387">INDEX(StudiesInfo!$1:$80,MATCH($E1387,StudiesInfo!$B:$B,0),MATCH(M$1,StudiesInfo!$1:$1,0))</f>
        <v>Every 24h</v>
      </c>
      <c r="N1387" s="35" t="str">
        <f t="array" ref="N1387">INDEX(StudiesInfo!$1:$80,MATCH($E1387,StudiesInfo!$B:$B,0),MATCH(N$1,StudiesInfo!$1:$1,0))</f>
        <v>10, 100, 1000</v>
      </c>
      <c r="O1387" s="31" t="str">
        <f t="array" ref="O1387">INDEX(StudiesInfo!$1:$80,MATCH($E1387,StudiesInfo!$B:$B,0),MATCH(O$1,StudiesInfo!$1:$1,0))</f>
        <v>µg/L</v>
      </c>
      <c r="P1387" s="31" t="str">
        <f t="array" ref="P1387">INDEX(StudiesInfo!$1:$80,MATCH($E1387,StudiesInfo!$B:$B,0),MATCH(P$1,StudiesInfo!$1:$1,0))</f>
        <v>Larva</v>
      </c>
      <c r="Q1387" s="31">
        <f t="array" ref="Q1387">INDEX(StudiesInfo!$1:$80,MATCH($E1387,StudiesInfo!$B:$B,0),MATCH(Q$1,StudiesInfo!$1:$1,0))</f>
        <v>7</v>
      </c>
      <c r="R1387" s="31" t="str">
        <f t="array" ref="R1387">INDEX(StudiesInfo!$1:$80,MATCH($E1387,StudiesInfo!$B:$B,0),MATCH(R$1,StudiesInfo!$1:$1,0))</f>
        <v>dph</v>
      </c>
      <c r="S1387" s="35" t="str">
        <f t="array" ref="S1387">INDEX(StudiesInfo!$1:$80,MATCH($E1387,StudiesInfo!$B:$B,0),MATCH(S$1,StudiesInfo!$1:$1,0))</f>
        <v>1, 3, 7</v>
      </c>
      <c r="T1387" s="31" t="str">
        <f t="array" ref="T1387">INDEX(StudiesInfo!$1:$80,MATCH($E1387,StudiesInfo!$B:$B,0),MATCH(T$1,StudiesInfo!$1:$1,0))</f>
        <v>up to 4 days,
5-15 days</v>
      </c>
      <c r="U1387" s="31">
        <f t="array" ref="U1387">INDEX(StudiesInfo!$1:$80,MATCH($E1387,StudiesInfo!$B:$B,0),MATCH(U$1,StudiesInfo!$1:$1,0))</f>
        <v>0</v>
      </c>
      <c r="V1387" s="31" t="str">
        <f t="array" ref="V1387">INDEX(StudiesInfo!$1:$80,MATCH($E1387,StudiesInfo!$B:$B,0),MATCH(V$1,StudiesInfo!$1:$1,0))</f>
        <v>Larva</v>
      </c>
      <c r="W1387" s="54">
        <f t="array" ref="W1387">INDEX(StudiesInfo!$1:$80,MATCH($E1387,StudiesInfo!$B:$B,0),MATCH(W$1,StudiesInfo!$1:$1,0))</f>
        <v>39725</v>
      </c>
      <c r="X1387" s="31" t="str">
        <f t="array" ref="X1387">INDEX(StudiesInfo!$1:$80,MATCH($E1387,StudiesInfo!$B:$B,0),MATCH(X$1,StudiesInfo!$1:$1,0))</f>
        <v>dph</v>
      </c>
      <c r="Y1387" s="30" t="s">
        <v>582</v>
      </c>
      <c r="Z1387" s="30" t="s">
        <v>597</v>
      </c>
      <c r="AA1387" s="30" t="s">
        <v>730</v>
      </c>
      <c r="AD1387" s="33" t="s">
        <v>1309</v>
      </c>
      <c r="AE1387" s="30" t="s">
        <v>590</v>
      </c>
      <c r="AF1387" s="34" t="s">
        <v>591</v>
      </c>
    </row>
    <row r="1388" ht="16.5" hidden="1" customHeight="1">
      <c r="A1388" s="30">
        <v>40.0</v>
      </c>
      <c r="B1388" s="31" t="str">
        <f t="array" ref="B1388">INDEX(StudiesInfo!$1:$80,MATCH($E1388,StudiesInfo!$B:$B,0),MATCH(B$1,StudiesInfo!$1:$1,0))</f>
        <v>Yes</v>
      </c>
      <c r="E1388" s="31" t="str">
        <f t="array" ref="E1388">INDEX(StudiesInfo!$1:$80,MATCH($A1388,StudiesInfo!$A:$A,0),MATCH(E$1,StudiesInfo!$1:$1,0))</f>
        <v>Yang et al., 2020a</v>
      </c>
      <c r="F1388" s="31" t="str">
        <f t="array" ref="F1388">INDEX(StudiesInfo!$1:$80,MATCH($E1388,StudiesInfo!$B:$B,0),MATCH(F$1,StudiesInfo!$1:$1,0))</f>
        <v>70 nm, 5 µm</v>
      </c>
      <c r="G1388" s="31" t="str">
        <f t="array" ref="G1388">INDEX(StudiesInfo!$1:$80,MATCH($E1388,StudiesInfo!$B:$B,0),MATCH(G$1,StudiesInfo!$1:$1,0))</f>
        <v>nano + micro</v>
      </c>
      <c r="H1388" s="31" t="str">
        <f t="array" ref="H1388">INDEX(StudiesInfo!$1:$80,MATCH($E1388,StudiesInfo!$B:$B,0),MATCH(H$1,StudiesInfo!$1:$1,0))</f>
        <v>Polystyrene (PS)</v>
      </c>
      <c r="I1388" s="31" t="str">
        <f t="array" ref="I1388">INDEX(StudiesInfo!$1:$80,MATCH($E1388,StudiesInfo!$B:$B,0),MATCH(I$1,StudiesInfo!$1:$1,0))</f>
        <v>Sphere</v>
      </c>
      <c r="J1388" s="32" t="str">
        <f t="array" ref="J1388">INDEX(StudiesInfo!$1:$80,MATCH($E1388,StudiesInfo!$B:$B,0),MATCH(J$1,StudiesInfo!$1:$1,0))</f>
        <v>Carassius auratus</v>
      </c>
      <c r="K1388" s="31" t="str">
        <f t="array" ref="K1388">INDEX(StudiesInfo!$1:$80,MATCH($E1388,StudiesInfo!$B:$B,0),MATCH(K$1,StudiesInfo!$1:$1,0))</f>
        <v>NA</v>
      </c>
      <c r="L1388" s="31" t="str">
        <f t="array" ref="L1388">INDEX(StudiesInfo!$1:$80,MATCH($E1388,StudiesInfo!$B:$B,0),MATCH(L$1,StudiesInfo!$1:$1,0))</f>
        <v>Water: Semi-static system</v>
      </c>
      <c r="M1388" s="31" t="str">
        <f t="array" ref="M1388">INDEX(StudiesInfo!$1:$80,MATCH($E1388,StudiesInfo!$B:$B,0),MATCH(M$1,StudiesInfo!$1:$1,0))</f>
        <v>Every 24h</v>
      </c>
      <c r="N1388" s="35" t="str">
        <f t="array" ref="N1388">INDEX(StudiesInfo!$1:$80,MATCH($E1388,StudiesInfo!$B:$B,0),MATCH(N$1,StudiesInfo!$1:$1,0))</f>
        <v>10, 100, 1000</v>
      </c>
      <c r="O1388" s="31" t="str">
        <f t="array" ref="O1388">INDEX(StudiesInfo!$1:$80,MATCH($E1388,StudiesInfo!$B:$B,0),MATCH(O$1,StudiesInfo!$1:$1,0))</f>
        <v>µg/L</v>
      </c>
      <c r="P1388" s="31" t="str">
        <f t="array" ref="P1388">INDEX(StudiesInfo!$1:$80,MATCH($E1388,StudiesInfo!$B:$B,0),MATCH(P$1,StudiesInfo!$1:$1,0))</f>
        <v>Larva</v>
      </c>
      <c r="Q1388" s="31">
        <f t="array" ref="Q1388">INDEX(StudiesInfo!$1:$80,MATCH($E1388,StudiesInfo!$B:$B,0),MATCH(Q$1,StudiesInfo!$1:$1,0))</f>
        <v>7</v>
      </c>
      <c r="R1388" s="31" t="str">
        <f t="array" ref="R1388">INDEX(StudiesInfo!$1:$80,MATCH($E1388,StudiesInfo!$B:$B,0),MATCH(R$1,StudiesInfo!$1:$1,0))</f>
        <v>dph</v>
      </c>
      <c r="S1388" s="35" t="str">
        <f t="array" ref="S1388">INDEX(StudiesInfo!$1:$80,MATCH($E1388,StudiesInfo!$B:$B,0),MATCH(S$1,StudiesInfo!$1:$1,0))</f>
        <v>1, 3, 7</v>
      </c>
      <c r="T1388" s="31" t="str">
        <f t="array" ref="T1388">INDEX(StudiesInfo!$1:$80,MATCH($E1388,StudiesInfo!$B:$B,0),MATCH(T$1,StudiesInfo!$1:$1,0))</f>
        <v>up to 4 days,
5-15 days</v>
      </c>
      <c r="U1388" s="31">
        <f t="array" ref="U1388">INDEX(StudiesInfo!$1:$80,MATCH($E1388,StudiesInfo!$B:$B,0),MATCH(U$1,StudiesInfo!$1:$1,0))</f>
        <v>0</v>
      </c>
      <c r="V1388" s="31" t="str">
        <f t="array" ref="V1388">INDEX(StudiesInfo!$1:$80,MATCH($E1388,StudiesInfo!$B:$B,0),MATCH(V$1,StudiesInfo!$1:$1,0))</f>
        <v>Larva</v>
      </c>
      <c r="W1388" s="54">
        <f t="array" ref="W1388">INDEX(StudiesInfo!$1:$80,MATCH($E1388,StudiesInfo!$B:$B,0),MATCH(W$1,StudiesInfo!$1:$1,0))</f>
        <v>39725</v>
      </c>
      <c r="X1388" s="31" t="str">
        <f t="array" ref="X1388">INDEX(StudiesInfo!$1:$80,MATCH($E1388,StudiesInfo!$B:$B,0),MATCH(X$1,StudiesInfo!$1:$1,0))</f>
        <v>dph</v>
      </c>
      <c r="Y1388" s="30" t="s">
        <v>582</v>
      </c>
      <c r="Z1388" s="30" t="s">
        <v>597</v>
      </c>
      <c r="AA1388" s="30" t="s">
        <v>730</v>
      </c>
      <c r="AD1388" s="33" t="s">
        <v>1310</v>
      </c>
      <c r="AE1388" s="30" t="s">
        <v>590</v>
      </c>
      <c r="AF1388" s="30" t="s">
        <v>600</v>
      </c>
    </row>
    <row r="1389" ht="16.5" hidden="1" customHeight="1">
      <c r="A1389" s="30">
        <v>40.0</v>
      </c>
      <c r="B1389" s="31" t="str">
        <f t="array" ref="B1389">INDEX(StudiesInfo!$1:$80,MATCH($E1389,StudiesInfo!$B:$B,0),MATCH(B$1,StudiesInfo!$1:$1,0))</f>
        <v>Yes</v>
      </c>
      <c r="E1389" s="31" t="str">
        <f t="array" ref="E1389">INDEX(StudiesInfo!$1:$80,MATCH($A1389,StudiesInfo!$A:$A,0),MATCH(E$1,StudiesInfo!$1:$1,0))</f>
        <v>Yang et al., 2020a</v>
      </c>
      <c r="F1389" s="31" t="str">
        <f t="array" ref="F1389">INDEX(StudiesInfo!$1:$80,MATCH($E1389,StudiesInfo!$B:$B,0),MATCH(F$1,StudiesInfo!$1:$1,0))</f>
        <v>70 nm, 5 µm</v>
      </c>
      <c r="G1389" s="31" t="str">
        <f t="array" ref="G1389">INDEX(StudiesInfo!$1:$80,MATCH($E1389,StudiesInfo!$B:$B,0),MATCH(G$1,StudiesInfo!$1:$1,0))</f>
        <v>nano + micro</v>
      </c>
      <c r="H1389" s="31" t="str">
        <f t="array" ref="H1389">INDEX(StudiesInfo!$1:$80,MATCH($E1389,StudiesInfo!$B:$B,0),MATCH(H$1,StudiesInfo!$1:$1,0))</f>
        <v>Polystyrene (PS)</v>
      </c>
      <c r="I1389" s="31" t="str">
        <f t="array" ref="I1389">INDEX(StudiesInfo!$1:$80,MATCH($E1389,StudiesInfo!$B:$B,0),MATCH(I$1,StudiesInfo!$1:$1,0))</f>
        <v>Sphere</v>
      </c>
      <c r="J1389" s="32" t="str">
        <f t="array" ref="J1389">INDEX(StudiesInfo!$1:$80,MATCH($E1389,StudiesInfo!$B:$B,0),MATCH(J$1,StudiesInfo!$1:$1,0))</f>
        <v>Carassius auratus</v>
      </c>
      <c r="K1389" s="31" t="str">
        <f t="array" ref="K1389">INDEX(StudiesInfo!$1:$80,MATCH($E1389,StudiesInfo!$B:$B,0),MATCH(K$1,StudiesInfo!$1:$1,0))</f>
        <v>NA</v>
      </c>
      <c r="L1389" s="31" t="str">
        <f t="array" ref="L1389">INDEX(StudiesInfo!$1:$80,MATCH($E1389,StudiesInfo!$B:$B,0),MATCH(L$1,StudiesInfo!$1:$1,0))</f>
        <v>Water: Semi-static system</v>
      </c>
      <c r="M1389" s="31" t="str">
        <f t="array" ref="M1389">INDEX(StudiesInfo!$1:$80,MATCH($E1389,StudiesInfo!$B:$B,0),MATCH(M$1,StudiesInfo!$1:$1,0))</f>
        <v>Every 24h</v>
      </c>
      <c r="N1389" s="35" t="str">
        <f t="array" ref="N1389">INDEX(StudiesInfo!$1:$80,MATCH($E1389,StudiesInfo!$B:$B,0),MATCH(N$1,StudiesInfo!$1:$1,0))</f>
        <v>10, 100, 1000</v>
      </c>
      <c r="O1389" s="31" t="str">
        <f t="array" ref="O1389">INDEX(StudiesInfo!$1:$80,MATCH($E1389,StudiesInfo!$B:$B,0),MATCH(O$1,StudiesInfo!$1:$1,0))</f>
        <v>µg/L</v>
      </c>
      <c r="P1389" s="31" t="str">
        <f t="array" ref="P1389">INDEX(StudiesInfo!$1:$80,MATCH($E1389,StudiesInfo!$B:$B,0),MATCH(P$1,StudiesInfo!$1:$1,0))</f>
        <v>Larva</v>
      </c>
      <c r="Q1389" s="31">
        <f t="array" ref="Q1389">INDEX(StudiesInfo!$1:$80,MATCH($E1389,StudiesInfo!$B:$B,0),MATCH(Q$1,StudiesInfo!$1:$1,0))</f>
        <v>7</v>
      </c>
      <c r="R1389" s="31" t="str">
        <f t="array" ref="R1389">INDEX(StudiesInfo!$1:$80,MATCH($E1389,StudiesInfo!$B:$B,0),MATCH(R$1,StudiesInfo!$1:$1,0))</f>
        <v>dph</v>
      </c>
      <c r="S1389" s="35" t="str">
        <f t="array" ref="S1389">INDEX(StudiesInfo!$1:$80,MATCH($E1389,StudiesInfo!$B:$B,0),MATCH(S$1,StudiesInfo!$1:$1,0))</f>
        <v>1, 3, 7</v>
      </c>
      <c r="T1389" s="31" t="str">
        <f t="array" ref="T1389">INDEX(StudiesInfo!$1:$80,MATCH($E1389,StudiesInfo!$B:$B,0),MATCH(T$1,StudiesInfo!$1:$1,0))</f>
        <v>up to 4 days,
5-15 days</v>
      </c>
      <c r="U1389" s="31">
        <f t="array" ref="U1389">INDEX(StudiesInfo!$1:$80,MATCH($E1389,StudiesInfo!$B:$B,0),MATCH(U$1,StudiesInfo!$1:$1,0))</f>
        <v>0</v>
      </c>
      <c r="V1389" s="31" t="str">
        <f t="array" ref="V1389">INDEX(StudiesInfo!$1:$80,MATCH($E1389,StudiesInfo!$B:$B,0),MATCH(V$1,StudiesInfo!$1:$1,0))</f>
        <v>Larva</v>
      </c>
      <c r="W1389" s="54">
        <f t="array" ref="W1389">INDEX(StudiesInfo!$1:$80,MATCH($E1389,StudiesInfo!$B:$B,0),MATCH(W$1,StudiesInfo!$1:$1,0))</f>
        <v>39725</v>
      </c>
      <c r="X1389" s="31" t="str">
        <f t="array" ref="X1389">INDEX(StudiesInfo!$1:$80,MATCH($E1389,StudiesInfo!$B:$B,0),MATCH(X$1,StudiesInfo!$1:$1,0))</f>
        <v>dph</v>
      </c>
      <c r="Y1389" s="30" t="s">
        <v>582</v>
      </c>
      <c r="Z1389" s="30" t="s">
        <v>597</v>
      </c>
      <c r="AA1389" s="30" t="s">
        <v>730</v>
      </c>
      <c r="AC1389" s="30"/>
      <c r="AD1389" s="33" t="s">
        <v>844</v>
      </c>
      <c r="AE1389" s="30" t="s">
        <v>587</v>
      </c>
      <c r="AF1389" s="30" t="s">
        <v>588</v>
      </c>
    </row>
    <row r="1390" ht="16.5" hidden="1" customHeight="1">
      <c r="A1390" s="30">
        <v>40.0</v>
      </c>
      <c r="B1390" s="31" t="str">
        <f t="array" ref="B1390">INDEX(StudiesInfo!$1:$80,MATCH($E1390,StudiesInfo!$B:$B,0),MATCH(B$1,StudiesInfo!$1:$1,0))</f>
        <v>Yes</v>
      </c>
      <c r="E1390" s="31" t="str">
        <f t="array" ref="E1390">INDEX(StudiesInfo!$1:$80,MATCH($A1390,StudiesInfo!$A:$A,0),MATCH(E$1,StudiesInfo!$1:$1,0))</f>
        <v>Yang et al., 2020a</v>
      </c>
      <c r="F1390" s="31" t="str">
        <f t="array" ref="F1390">INDEX(StudiesInfo!$1:$80,MATCH($E1390,StudiesInfo!$B:$B,0),MATCH(F$1,StudiesInfo!$1:$1,0))</f>
        <v>70 nm, 5 µm</v>
      </c>
      <c r="G1390" s="31" t="str">
        <f t="array" ref="G1390">INDEX(StudiesInfo!$1:$80,MATCH($E1390,StudiesInfo!$B:$B,0),MATCH(G$1,StudiesInfo!$1:$1,0))</f>
        <v>nano + micro</v>
      </c>
      <c r="H1390" s="31" t="str">
        <f t="array" ref="H1390">INDEX(StudiesInfo!$1:$80,MATCH($E1390,StudiesInfo!$B:$B,0),MATCH(H$1,StudiesInfo!$1:$1,0))</f>
        <v>Polystyrene (PS)</v>
      </c>
      <c r="I1390" s="31" t="str">
        <f t="array" ref="I1390">INDEX(StudiesInfo!$1:$80,MATCH($E1390,StudiesInfo!$B:$B,0),MATCH(I$1,StudiesInfo!$1:$1,0))</f>
        <v>Sphere</v>
      </c>
      <c r="J1390" s="32" t="str">
        <f t="array" ref="J1390">INDEX(StudiesInfo!$1:$80,MATCH($E1390,StudiesInfo!$B:$B,0),MATCH(J$1,StudiesInfo!$1:$1,0))</f>
        <v>Carassius auratus</v>
      </c>
      <c r="K1390" s="31" t="str">
        <f t="array" ref="K1390">INDEX(StudiesInfo!$1:$80,MATCH($E1390,StudiesInfo!$B:$B,0),MATCH(K$1,StudiesInfo!$1:$1,0))</f>
        <v>NA</v>
      </c>
      <c r="L1390" s="31" t="str">
        <f t="array" ref="L1390">INDEX(StudiesInfo!$1:$80,MATCH($E1390,StudiesInfo!$B:$B,0),MATCH(L$1,StudiesInfo!$1:$1,0))</f>
        <v>Water: Semi-static system</v>
      </c>
      <c r="M1390" s="31" t="str">
        <f t="array" ref="M1390">INDEX(StudiesInfo!$1:$80,MATCH($E1390,StudiesInfo!$B:$B,0),MATCH(M$1,StudiesInfo!$1:$1,0))</f>
        <v>Every 24h</v>
      </c>
      <c r="N1390" s="35" t="str">
        <f t="array" ref="N1390">INDEX(StudiesInfo!$1:$80,MATCH($E1390,StudiesInfo!$B:$B,0),MATCH(N$1,StudiesInfo!$1:$1,0))</f>
        <v>10, 100, 1000</v>
      </c>
      <c r="O1390" s="31" t="str">
        <f t="array" ref="O1390">INDEX(StudiesInfo!$1:$80,MATCH($E1390,StudiesInfo!$B:$B,0),MATCH(O$1,StudiesInfo!$1:$1,0))</f>
        <v>µg/L</v>
      </c>
      <c r="P1390" s="31" t="str">
        <f t="array" ref="P1390">INDEX(StudiesInfo!$1:$80,MATCH($E1390,StudiesInfo!$B:$B,0),MATCH(P$1,StudiesInfo!$1:$1,0))</f>
        <v>Larva</v>
      </c>
      <c r="Q1390" s="31">
        <f t="array" ref="Q1390">INDEX(StudiesInfo!$1:$80,MATCH($E1390,StudiesInfo!$B:$B,0),MATCH(Q$1,StudiesInfo!$1:$1,0))</f>
        <v>7</v>
      </c>
      <c r="R1390" s="31" t="str">
        <f t="array" ref="R1390">INDEX(StudiesInfo!$1:$80,MATCH($E1390,StudiesInfo!$B:$B,0),MATCH(R$1,StudiesInfo!$1:$1,0))</f>
        <v>dph</v>
      </c>
      <c r="S1390" s="35" t="str">
        <f t="array" ref="S1390">INDEX(StudiesInfo!$1:$80,MATCH($E1390,StudiesInfo!$B:$B,0),MATCH(S$1,StudiesInfo!$1:$1,0))</f>
        <v>1, 3, 7</v>
      </c>
      <c r="T1390" s="31" t="str">
        <f t="array" ref="T1390">INDEX(StudiesInfo!$1:$80,MATCH($E1390,StudiesInfo!$B:$B,0),MATCH(T$1,StudiesInfo!$1:$1,0))</f>
        <v>up to 4 days,
5-15 days</v>
      </c>
      <c r="U1390" s="31">
        <f t="array" ref="U1390">INDEX(StudiesInfo!$1:$80,MATCH($E1390,StudiesInfo!$B:$B,0),MATCH(U$1,StudiesInfo!$1:$1,0))</f>
        <v>0</v>
      </c>
      <c r="V1390" s="31" t="str">
        <f t="array" ref="V1390">INDEX(StudiesInfo!$1:$80,MATCH($E1390,StudiesInfo!$B:$B,0),MATCH(V$1,StudiesInfo!$1:$1,0))</f>
        <v>Larva</v>
      </c>
      <c r="W1390" s="54">
        <f t="array" ref="W1390">INDEX(StudiesInfo!$1:$80,MATCH($E1390,StudiesInfo!$B:$B,0),MATCH(W$1,StudiesInfo!$1:$1,0))</f>
        <v>39725</v>
      </c>
      <c r="X1390" s="31" t="str">
        <f t="array" ref="X1390">INDEX(StudiesInfo!$1:$80,MATCH($E1390,StudiesInfo!$B:$B,0),MATCH(X$1,StudiesInfo!$1:$1,0))</f>
        <v>dph</v>
      </c>
      <c r="Y1390" s="30" t="s">
        <v>582</v>
      </c>
      <c r="Z1390" s="30" t="s">
        <v>597</v>
      </c>
      <c r="AA1390" s="30" t="s">
        <v>730</v>
      </c>
      <c r="AD1390" s="33" t="s">
        <v>1311</v>
      </c>
      <c r="AE1390" s="30" t="s">
        <v>590</v>
      </c>
      <c r="AF1390" s="34" t="s">
        <v>591</v>
      </c>
    </row>
    <row r="1391" ht="16.5" hidden="1" customHeight="1">
      <c r="A1391" s="30">
        <v>40.0</v>
      </c>
      <c r="B1391" s="31" t="str">
        <f t="array" ref="B1391">INDEX(StudiesInfo!$1:$80,MATCH($E1391,StudiesInfo!$B:$B,0),MATCH(B$1,StudiesInfo!$1:$1,0))</f>
        <v>Yes</v>
      </c>
      <c r="E1391" s="31" t="str">
        <f t="array" ref="E1391">INDEX(StudiesInfo!$1:$80,MATCH($A1391,StudiesInfo!$A:$A,0),MATCH(E$1,StudiesInfo!$1:$1,0))</f>
        <v>Yang et al., 2020a</v>
      </c>
      <c r="F1391" s="31" t="str">
        <f t="array" ref="F1391">INDEX(StudiesInfo!$1:$80,MATCH($E1391,StudiesInfo!$B:$B,0),MATCH(F$1,StudiesInfo!$1:$1,0))</f>
        <v>70 nm, 5 µm</v>
      </c>
      <c r="G1391" s="31" t="str">
        <f t="array" ref="G1391">INDEX(StudiesInfo!$1:$80,MATCH($E1391,StudiesInfo!$B:$B,0),MATCH(G$1,StudiesInfo!$1:$1,0))</f>
        <v>nano + micro</v>
      </c>
      <c r="H1391" s="31" t="str">
        <f t="array" ref="H1391">INDEX(StudiesInfo!$1:$80,MATCH($E1391,StudiesInfo!$B:$B,0),MATCH(H$1,StudiesInfo!$1:$1,0))</f>
        <v>Polystyrene (PS)</v>
      </c>
      <c r="I1391" s="31" t="str">
        <f t="array" ref="I1391">INDEX(StudiesInfo!$1:$80,MATCH($E1391,StudiesInfo!$B:$B,0),MATCH(I$1,StudiesInfo!$1:$1,0))</f>
        <v>Sphere</v>
      </c>
      <c r="J1391" s="32" t="str">
        <f t="array" ref="J1391">INDEX(StudiesInfo!$1:$80,MATCH($E1391,StudiesInfo!$B:$B,0),MATCH(J$1,StudiesInfo!$1:$1,0))</f>
        <v>Carassius auratus</v>
      </c>
      <c r="K1391" s="31" t="str">
        <f t="array" ref="K1391">INDEX(StudiesInfo!$1:$80,MATCH($E1391,StudiesInfo!$B:$B,0),MATCH(K$1,StudiesInfo!$1:$1,0))</f>
        <v>NA</v>
      </c>
      <c r="L1391" s="31" t="str">
        <f t="array" ref="L1391">INDEX(StudiesInfo!$1:$80,MATCH($E1391,StudiesInfo!$B:$B,0),MATCH(L$1,StudiesInfo!$1:$1,0))</f>
        <v>Water: Semi-static system</v>
      </c>
      <c r="M1391" s="31" t="str">
        <f t="array" ref="M1391">INDEX(StudiesInfo!$1:$80,MATCH($E1391,StudiesInfo!$B:$B,0),MATCH(M$1,StudiesInfo!$1:$1,0))</f>
        <v>Every 24h</v>
      </c>
      <c r="N1391" s="35" t="str">
        <f t="array" ref="N1391">INDEX(StudiesInfo!$1:$80,MATCH($E1391,StudiesInfo!$B:$B,0),MATCH(N$1,StudiesInfo!$1:$1,0))</f>
        <v>10, 100, 1000</v>
      </c>
      <c r="O1391" s="31" t="str">
        <f t="array" ref="O1391">INDEX(StudiesInfo!$1:$80,MATCH($E1391,StudiesInfo!$B:$B,0),MATCH(O$1,StudiesInfo!$1:$1,0))</f>
        <v>µg/L</v>
      </c>
      <c r="P1391" s="31" t="str">
        <f t="array" ref="P1391">INDEX(StudiesInfo!$1:$80,MATCH($E1391,StudiesInfo!$B:$B,0),MATCH(P$1,StudiesInfo!$1:$1,0))</f>
        <v>Larva</v>
      </c>
      <c r="Q1391" s="31">
        <f t="array" ref="Q1391">INDEX(StudiesInfo!$1:$80,MATCH($E1391,StudiesInfo!$B:$B,0),MATCH(Q$1,StudiesInfo!$1:$1,0))</f>
        <v>7</v>
      </c>
      <c r="R1391" s="31" t="str">
        <f t="array" ref="R1391">INDEX(StudiesInfo!$1:$80,MATCH($E1391,StudiesInfo!$B:$B,0),MATCH(R$1,StudiesInfo!$1:$1,0))</f>
        <v>dph</v>
      </c>
      <c r="S1391" s="35" t="str">
        <f t="array" ref="S1391">INDEX(StudiesInfo!$1:$80,MATCH($E1391,StudiesInfo!$B:$B,0),MATCH(S$1,StudiesInfo!$1:$1,0))</f>
        <v>1, 3, 7</v>
      </c>
      <c r="T1391" s="31" t="str">
        <f t="array" ref="T1391">INDEX(StudiesInfo!$1:$80,MATCH($E1391,StudiesInfo!$B:$B,0),MATCH(T$1,StudiesInfo!$1:$1,0))</f>
        <v>up to 4 days,
5-15 days</v>
      </c>
      <c r="U1391" s="31">
        <f t="array" ref="U1391">INDEX(StudiesInfo!$1:$80,MATCH($E1391,StudiesInfo!$B:$B,0),MATCH(U$1,StudiesInfo!$1:$1,0))</f>
        <v>0</v>
      </c>
      <c r="V1391" s="31" t="str">
        <f t="array" ref="V1391">INDEX(StudiesInfo!$1:$80,MATCH($E1391,StudiesInfo!$B:$B,0),MATCH(V$1,StudiesInfo!$1:$1,0))</f>
        <v>Larva</v>
      </c>
      <c r="W1391" s="54">
        <f t="array" ref="W1391">INDEX(StudiesInfo!$1:$80,MATCH($E1391,StudiesInfo!$B:$B,0),MATCH(W$1,StudiesInfo!$1:$1,0))</f>
        <v>39725</v>
      </c>
      <c r="X1391" s="31" t="str">
        <f t="array" ref="X1391">INDEX(StudiesInfo!$1:$80,MATCH($E1391,StudiesInfo!$B:$B,0),MATCH(X$1,StudiesInfo!$1:$1,0))</f>
        <v>dph</v>
      </c>
      <c r="Y1391" s="30" t="s">
        <v>582</v>
      </c>
      <c r="Z1391" s="30" t="s">
        <v>597</v>
      </c>
      <c r="AA1391" s="30" t="s">
        <v>730</v>
      </c>
      <c r="AD1391" s="33" t="s">
        <v>1312</v>
      </c>
      <c r="AE1391" s="30" t="s">
        <v>590</v>
      </c>
      <c r="AF1391" s="34" t="s">
        <v>591</v>
      </c>
    </row>
    <row r="1392" ht="16.5" hidden="1" customHeight="1">
      <c r="A1392" s="30">
        <v>40.0</v>
      </c>
      <c r="B1392" s="31" t="str">
        <f t="array" ref="B1392">INDEX(StudiesInfo!$1:$80,MATCH($E1392,StudiesInfo!$B:$B,0),MATCH(B$1,StudiesInfo!$1:$1,0))</f>
        <v>Yes</v>
      </c>
      <c r="E1392" s="31" t="str">
        <f t="array" ref="E1392">INDEX(StudiesInfo!$1:$80,MATCH($A1392,StudiesInfo!$A:$A,0),MATCH(E$1,StudiesInfo!$1:$1,0))</f>
        <v>Yang et al., 2020a</v>
      </c>
      <c r="F1392" s="31" t="str">
        <f t="array" ref="F1392">INDEX(StudiesInfo!$1:$80,MATCH($E1392,StudiesInfo!$B:$B,0),MATCH(F$1,StudiesInfo!$1:$1,0))</f>
        <v>70 nm, 5 µm</v>
      </c>
      <c r="G1392" s="31" t="str">
        <f t="array" ref="G1392">INDEX(StudiesInfo!$1:$80,MATCH($E1392,StudiesInfo!$B:$B,0),MATCH(G$1,StudiesInfo!$1:$1,0))</f>
        <v>nano + micro</v>
      </c>
      <c r="H1392" s="31" t="str">
        <f t="array" ref="H1392">INDEX(StudiesInfo!$1:$80,MATCH($E1392,StudiesInfo!$B:$B,0),MATCH(H$1,StudiesInfo!$1:$1,0))</f>
        <v>Polystyrene (PS)</v>
      </c>
      <c r="I1392" s="31" t="str">
        <f t="array" ref="I1392">INDEX(StudiesInfo!$1:$80,MATCH($E1392,StudiesInfo!$B:$B,0),MATCH(I$1,StudiesInfo!$1:$1,0))</f>
        <v>Sphere</v>
      </c>
      <c r="J1392" s="32" t="str">
        <f t="array" ref="J1392">INDEX(StudiesInfo!$1:$80,MATCH($E1392,StudiesInfo!$B:$B,0),MATCH(J$1,StudiesInfo!$1:$1,0))</f>
        <v>Carassius auratus</v>
      </c>
      <c r="K1392" s="31" t="str">
        <f t="array" ref="K1392">INDEX(StudiesInfo!$1:$80,MATCH($E1392,StudiesInfo!$B:$B,0),MATCH(K$1,StudiesInfo!$1:$1,0))</f>
        <v>NA</v>
      </c>
      <c r="L1392" s="31" t="str">
        <f t="array" ref="L1392">INDEX(StudiesInfo!$1:$80,MATCH($E1392,StudiesInfo!$B:$B,0),MATCH(L$1,StudiesInfo!$1:$1,0))</f>
        <v>Water: Semi-static system</v>
      </c>
      <c r="M1392" s="31" t="str">
        <f t="array" ref="M1392">INDEX(StudiesInfo!$1:$80,MATCH($E1392,StudiesInfo!$B:$B,0),MATCH(M$1,StudiesInfo!$1:$1,0))</f>
        <v>Every 24h</v>
      </c>
      <c r="N1392" s="35" t="str">
        <f t="array" ref="N1392">INDEX(StudiesInfo!$1:$80,MATCH($E1392,StudiesInfo!$B:$B,0),MATCH(N$1,StudiesInfo!$1:$1,0))</f>
        <v>10, 100, 1000</v>
      </c>
      <c r="O1392" s="31" t="str">
        <f t="array" ref="O1392">INDEX(StudiesInfo!$1:$80,MATCH($E1392,StudiesInfo!$B:$B,0),MATCH(O$1,StudiesInfo!$1:$1,0))</f>
        <v>µg/L</v>
      </c>
      <c r="P1392" s="31" t="str">
        <f t="array" ref="P1392">INDEX(StudiesInfo!$1:$80,MATCH($E1392,StudiesInfo!$B:$B,0),MATCH(P$1,StudiesInfo!$1:$1,0))</f>
        <v>Larva</v>
      </c>
      <c r="Q1392" s="31">
        <f t="array" ref="Q1392">INDEX(StudiesInfo!$1:$80,MATCH($E1392,StudiesInfo!$B:$B,0),MATCH(Q$1,StudiesInfo!$1:$1,0))</f>
        <v>7</v>
      </c>
      <c r="R1392" s="31" t="str">
        <f t="array" ref="R1392">INDEX(StudiesInfo!$1:$80,MATCH($E1392,StudiesInfo!$B:$B,0),MATCH(R$1,StudiesInfo!$1:$1,0))</f>
        <v>dph</v>
      </c>
      <c r="S1392" s="35" t="str">
        <f t="array" ref="S1392">INDEX(StudiesInfo!$1:$80,MATCH($E1392,StudiesInfo!$B:$B,0),MATCH(S$1,StudiesInfo!$1:$1,0))</f>
        <v>1, 3, 7</v>
      </c>
      <c r="T1392" s="31" t="str">
        <f t="array" ref="T1392">INDEX(StudiesInfo!$1:$80,MATCH($E1392,StudiesInfo!$B:$B,0),MATCH(T$1,StudiesInfo!$1:$1,0))</f>
        <v>up to 4 days,
5-15 days</v>
      </c>
      <c r="U1392" s="31">
        <f t="array" ref="U1392">INDEX(StudiesInfo!$1:$80,MATCH($E1392,StudiesInfo!$B:$B,0),MATCH(U$1,StudiesInfo!$1:$1,0))</f>
        <v>0</v>
      </c>
      <c r="V1392" s="31" t="str">
        <f t="array" ref="V1392">INDEX(StudiesInfo!$1:$80,MATCH($E1392,StudiesInfo!$B:$B,0),MATCH(V$1,StudiesInfo!$1:$1,0))</f>
        <v>Larva</v>
      </c>
      <c r="W1392" s="54">
        <f t="array" ref="W1392">INDEX(StudiesInfo!$1:$80,MATCH($E1392,StudiesInfo!$B:$B,0),MATCH(W$1,StudiesInfo!$1:$1,0))</f>
        <v>39725</v>
      </c>
      <c r="X1392" s="31" t="str">
        <f t="array" ref="X1392">INDEX(StudiesInfo!$1:$80,MATCH($E1392,StudiesInfo!$B:$B,0),MATCH(X$1,StudiesInfo!$1:$1,0))</f>
        <v>dph</v>
      </c>
      <c r="Y1392" s="30" t="s">
        <v>582</v>
      </c>
      <c r="Z1392" s="30" t="s">
        <v>597</v>
      </c>
      <c r="AA1392" s="30" t="s">
        <v>730</v>
      </c>
      <c r="AD1392" s="33" t="s">
        <v>1313</v>
      </c>
      <c r="AE1392" s="30" t="s">
        <v>590</v>
      </c>
      <c r="AF1392" s="30" t="s">
        <v>600</v>
      </c>
    </row>
    <row r="1393" ht="16.5" hidden="1" customHeight="1">
      <c r="A1393" s="30">
        <v>40.0</v>
      </c>
      <c r="B1393" s="31" t="str">
        <f t="array" ref="B1393">INDEX(StudiesInfo!$1:$80,MATCH($E1393,StudiesInfo!$B:$B,0),MATCH(B$1,StudiesInfo!$1:$1,0))</f>
        <v>Yes</v>
      </c>
      <c r="E1393" s="31" t="str">
        <f t="array" ref="E1393">INDEX(StudiesInfo!$1:$80,MATCH($A1393,StudiesInfo!$A:$A,0),MATCH(E$1,StudiesInfo!$1:$1,0))</f>
        <v>Yang et al., 2020a</v>
      </c>
      <c r="F1393" s="31" t="str">
        <f t="array" ref="F1393">INDEX(StudiesInfo!$1:$80,MATCH($E1393,StudiesInfo!$B:$B,0),MATCH(F$1,StudiesInfo!$1:$1,0))</f>
        <v>70 nm, 5 µm</v>
      </c>
      <c r="G1393" s="31" t="str">
        <f t="array" ref="G1393">INDEX(StudiesInfo!$1:$80,MATCH($E1393,StudiesInfo!$B:$B,0),MATCH(G$1,StudiesInfo!$1:$1,0))</f>
        <v>nano + micro</v>
      </c>
      <c r="H1393" s="31" t="str">
        <f t="array" ref="H1393">INDEX(StudiesInfo!$1:$80,MATCH($E1393,StudiesInfo!$B:$B,0),MATCH(H$1,StudiesInfo!$1:$1,0))</f>
        <v>Polystyrene (PS)</v>
      </c>
      <c r="I1393" s="31" t="str">
        <f t="array" ref="I1393">INDEX(StudiesInfo!$1:$80,MATCH($E1393,StudiesInfo!$B:$B,0),MATCH(I$1,StudiesInfo!$1:$1,0))</f>
        <v>Sphere</v>
      </c>
      <c r="J1393" s="32" t="str">
        <f t="array" ref="J1393">INDEX(StudiesInfo!$1:$80,MATCH($E1393,StudiesInfo!$B:$B,0),MATCH(J$1,StudiesInfo!$1:$1,0))</f>
        <v>Carassius auratus</v>
      </c>
      <c r="K1393" s="31" t="str">
        <f t="array" ref="K1393">INDEX(StudiesInfo!$1:$80,MATCH($E1393,StudiesInfo!$B:$B,0),MATCH(K$1,StudiesInfo!$1:$1,0))</f>
        <v>NA</v>
      </c>
      <c r="L1393" s="31" t="str">
        <f t="array" ref="L1393">INDEX(StudiesInfo!$1:$80,MATCH($E1393,StudiesInfo!$B:$B,0),MATCH(L$1,StudiesInfo!$1:$1,0))</f>
        <v>Water: Semi-static system</v>
      </c>
      <c r="M1393" s="31" t="str">
        <f t="array" ref="M1393">INDEX(StudiesInfo!$1:$80,MATCH($E1393,StudiesInfo!$B:$B,0),MATCH(M$1,StudiesInfo!$1:$1,0))</f>
        <v>Every 24h</v>
      </c>
      <c r="N1393" s="35" t="str">
        <f t="array" ref="N1393">INDEX(StudiesInfo!$1:$80,MATCH($E1393,StudiesInfo!$B:$B,0),MATCH(N$1,StudiesInfo!$1:$1,0))</f>
        <v>10, 100, 1000</v>
      </c>
      <c r="O1393" s="31" t="str">
        <f t="array" ref="O1393">INDEX(StudiesInfo!$1:$80,MATCH($E1393,StudiesInfo!$B:$B,0),MATCH(O$1,StudiesInfo!$1:$1,0))</f>
        <v>µg/L</v>
      </c>
      <c r="P1393" s="31" t="str">
        <f t="array" ref="P1393">INDEX(StudiesInfo!$1:$80,MATCH($E1393,StudiesInfo!$B:$B,0),MATCH(P$1,StudiesInfo!$1:$1,0))</f>
        <v>Larva</v>
      </c>
      <c r="Q1393" s="31">
        <f t="array" ref="Q1393">INDEX(StudiesInfo!$1:$80,MATCH($E1393,StudiesInfo!$B:$B,0),MATCH(Q$1,StudiesInfo!$1:$1,0))</f>
        <v>7</v>
      </c>
      <c r="R1393" s="31" t="str">
        <f t="array" ref="R1393">INDEX(StudiesInfo!$1:$80,MATCH($E1393,StudiesInfo!$B:$B,0),MATCH(R$1,StudiesInfo!$1:$1,0))</f>
        <v>dph</v>
      </c>
      <c r="S1393" s="35" t="str">
        <f t="array" ref="S1393">INDEX(StudiesInfo!$1:$80,MATCH($E1393,StudiesInfo!$B:$B,0),MATCH(S$1,StudiesInfo!$1:$1,0))</f>
        <v>1, 3, 7</v>
      </c>
      <c r="T1393" s="31" t="str">
        <f t="array" ref="T1393">INDEX(StudiesInfo!$1:$80,MATCH($E1393,StudiesInfo!$B:$B,0),MATCH(T$1,StudiesInfo!$1:$1,0))</f>
        <v>up to 4 days,
5-15 days</v>
      </c>
      <c r="U1393" s="31">
        <f t="array" ref="U1393">INDEX(StudiesInfo!$1:$80,MATCH($E1393,StudiesInfo!$B:$B,0),MATCH(U$1,StudiesInfo!$1:$1,0))</f>
        <v>0</v>
      </c>
      <c r="V1393" s="31" t="str">
        <f t="array" ref="V1393">INDEX(StudiesInfo!$1:$80,MATCH($E1393,StudiesInfo!$B:$B,0),MATCH(V$1,StudiesInfo!$1:$1,0))</f>
        <v>Larva</v>
      </c>
      <c r="W1393" s="54">
        <f t="array" ref="W1393">INDEX(StudiesInfo!$1:$80,MATCH($E1393,StudiesInfo!$B:$B,0),MATCH(W$1,StudiesInfo!$1:$1,0))</f>
        <v>39725</v>
      </c>
      <c r="X1393" s="31" t="str">
        <f t="array" ref="X1393">INDEX(StudiesInfo!$1:$80,MATCH($E1393,StudiesInfo!$B:$B,0),MATCH(X$1,StudiesInfo!$1:$1,0))</f>
        <v>dph</v>
      </c>
      <c r="Y1393" s="30" t="s">
        <v>582</v>
      </c>
      <c r="Z1393" s="30" t="s">
        <v>597</v>
      </c>
      <c r="AA1393" s="30" t="s">
        <v>730</v>
      </c>
      <c r="AD1393" s="33" t="s">
        <v>1314</v>
      </c>
      <c r="AE1393" s="30" t="s">
        <v>590</v>
      </c>
      <c r="AF1393" s="34" t="s">
        <v>591</v>
      </c>
    </row>
    <row r="1394" ht="16.5" hidden="1" customHeight="1">
      <c r="A1394" s="30">
        <v>40.0</v>
      </c>
      <c r="B1394" s="31" t="str">
        <f t="array" ref="B1394">INDEX(StudiesInfo!$1:$80,MATCH($E1394,StudiesInfo!$B:$B,0),MATCH(B$1,StudiesInfo!$1:$1,0))</f>
        <v>Yes</v>
      </c>
      <c r="E1394" s="31" t="str">
        <f t="array" ref="E1394">INDEX(StudiesInfo!$1:$80,MATCH($A1394,StudiesInfo!$A:$A,0),MATCH(E$1,StudiesInfo!$1:$1,0))</f>
        <v>Yang et al., 2020a</v>
      </c>
      <c r="F1394" s="31" t="str">
        <f t="array" ref="F1394">INDEX(StudiesInfo!$1:$80,MATCH($E1394,StudiesInfo!$B:$B,0),MATCH(F$1,StudiesInfo!$1:$1,0))</f>
        <v>70 nm, 5 µm</v>
      </c>
      <c r="G1394" s="31" t="str">
        <f t="array" ref="G1394">INDEX(StudiesInfo!$1:$80,MATCH($E1394,StudiesInfo!$B:$B,0),MATCH(G$1,StudiesInfo!$1:$1,0))</f>
        <v>nano + micro</v>
      </c>
      <c r="H1394" s="31" t="str">
        <f t="array" ref="H1394">INDEX(StudiesInfo!$1:$80,MATCH($E1394,StudiesInfo!$B:$B,0),MATCH(H$1,StudiesInfo!$1:$1,0))</f>
        <v>Polystyrene (PS)</v>
      </c>
      <c r="I1394" s="31" t="str">
        <f t="array" ref="I1394">INDEX(StudiesInfo!$1:$80,MATCH($E1394,StudiesInfo!$B:$B,0),MATCH(I$1,StudiesInfo!$1:$1,0))</f>
        <v>Sphere</v>
      </c>
      <c r="J1394" s="32" t="str">
        <f t="array" ref="J1394">INDEX(StudiesInfo!$1:$80,MATCH($E1394,StudiesInfo!$B:$B,0),MATCH(J$1,StudiesInfo!$1:$1,0))</f>
        <v>Carassius auratus</v>
      </c>
      <c r="K1394" s="31" t="str">
        <f t="array" ref="K1394">INDEX(StudiesInfo!$1:$80,MATCH($E1394,StudiesInfo!$B:$B,0),MATCH(K$1,StudiesInfo!$1:$1,0))</f>
        <v>NA</v>
      </c>
      <c r="L1394" s="31" t="str">
        <f t="array" ref="L1394">INDEX(StudiesInfo!$1:$80,MATCH($E1394,StudiesInfo!$B:$B,0),MATCH(L$1,StudiesInfo!$1:$1,0))</f>
        <v>Water: Semi-static system</v>
      </c>
      <c r="M1394" s="31" t="str">
        <f t="array" ref="M1394">INDEX(StudiesInfo!$1:$80,MATCH($E1394,StudiesInfo!$B:$B,0),MATCH(M$1,StudiesInfo!$1:$1,0))</f>
        <v>Every 24h</v>
      </c>
      <c r="N1394" s="35" t="str">
        <f t="array" ref="N1394">INDEX(StudiesInfo!$1:$80,MATCH($E1394,StudiesInfo!$B:$B,0),MATCH(N$1,StudiesInfo!$1:$1,0))</f>
        <v>10, 100, 1000</v>
      </c>
      <c r="O1394" s="31" t="str">
        <f t="array" ref="O1394">INDEX(StudiesInfo!$1:$80,MATCH($E1394,StudiesInfo!$B:$B,0),MATCH(O$1,StudiesInfo!$1:$1,0))</f>
        <v>µg/L</v>
      </c>
      <c r="P1394" s="31" t="str">
        <f t="array" ref="P1394">INDEX(StudiesInfo!$1:$80,MATCH($E1394,StudiesInfo!$B:$B,0),MATCH(P$1,StudiesInfo!$1:$1,0))</f>
        <v>Larva</v>
      </c>
      <c r="Q1394" s="31">
        <f t="array" ref="Q1394">INDEX(StudiesInfo!$1:$80,MATCH($E1394,StudiesInfo!$B:$B,0),MATCH(Q$1,StudiesInfo!$1:$1,0))</f>
        <v>7</v>
      </c>
      <c r="R1394" s="31" t="str">
        <f t="array" ref="R1394">INDEX(StudiesInfo!$1:$80,MATCH($E1394,StudiesInfo!$B:$B,0),MATCH(R$1,StudiesInfo!$1:$1,0))</f>
        <v>dph</v>
      </c>
      <c r="S1394" s="35" t="str">
        <f t="array" ref="S1394">INDEX(StudiesInfo!$1:$80,MATCH($E1394,StudiesInfo!$B:$B,0),MATCH(S$1,StudiesInfo!$1:$1,0))</f>
        <v>1, 3, 7</v>
      </c>
      <c r="T1394" s="31" t="str">
        <f t="array" ref="T1394">INDEX(StudiesInfo!$1:$80,MATCH($E1394,StudiesInfo!$B:$B,0),MATCH(T$1,StudiesInfo!$1:$1,0))</f>
        <v>up to 4 days,
5-15 days</v>
      </c>
      <c r="U1394" s="31">
        <f t="array" ref="U1394">INDEX(StudiesInfo!$1:$80,MATCH($E1394,StudiesInfo!$B:$B,0),MATCH(U$1,StudiesInfo!$1:$1,0))</f>
        <v>0</v>
      </c>
      <c r="V1394" s="31" t="str">
        <f t="array" ref="V1394">INDEX(StudiesInfo!$1:$80,MATCH($E1394,StudiesInfo!$B:$B,0),MATCH(V$1,StudiesInfo!$1:$1,0))</f>
        <v>Larva</v>
      </c>
      <c r="W1394" s="54">
        <f t="array" ref="W1394">INDEX(StudiesInfo!$1:$80,MATCH($E1394,StudiesInfo!$B:$B,0),MATCH(W$1,StudiesInfo!$1:$1,0))</f>
        <v>39725</v>
      </c>
      <c r="X1394" s="31" t="str">
        <f t="array" ref="X1394">INDEX(StudiesInfo!$1:$80,MATCH($E1394,StudiesInfo!$B:$B,0),MATCH(X$1,StudiesInfo!$1:$1,0))</f>
        <v>dph</v>
      </c>
      <c r="Y1394" s="30" t="s">
        <v>582</v>
      </c>
      <c r="Z1394" s="30" t="s">
        <v>597</v>
      </c>
      <c r="AA1394" s="30" t="s">
        <v>730</v>
      </c>
      <c r="AC1394" s="30"/>
      <c r="AD1394" s="33" t="s">
        <v>1315</v>
      </c>
      <c r="AE1394" s="30" t="s">
        <v>590</v>
      </c>
      <c r="AF1394" s="34" t="s">
        <v>591</v>
      </c>
    </row>
    <row r="1395" ht="16.5" hidden="1" customHeight="1">
      <c r="A1395" s="30">
        <v>40.0</v>
      </c>
      <c r="B1395" s="31" t="str">
        <f t="array" ref="B1395">INDEX(StudiesInfo!$1:$80,MATCH($E1395,StudiesInfo!$B:$B,0),MATCH(B$1,StudiesInfo!$1:$1,0))</f>
        <v>Yes</v>
      </c>
      <c r="E1395" s="31" t="str">
        <f t="array" ref="E1395">INDEX(StudiesInfo!$1:$80,MATCH($A1395,StudiesInfo!$A:$A,0),MATCH(E$1,StudiesInfo!$1:$1,0))</f>
        <v>Yang et al., 2020a</v>
      </c>
      <c r="F1395" s="31" t="str">
        <f t="array" ref="F1395">INDEX(StudiesInfo!$1:$80,MATCH($E1395,StudiesInfo!$B:$B,0),MATCH(F$1,StudiesInfo!$1:$1,0))</f>
        <v>70 nm, 5 µm</v>
      </c>
      <c r="G1395" s="31" t="str">
        <f t="array" ref="G1395">INDEX(StudiesInfo!$1:$80,MATCH($E1395,StudiesInfo!$B:$B,0),MATCH(G$1,StudiesInfo!$1:$1,0))</f>
        <v>nano + micro</v>
      </c>
      <c r="H1395" s="31" t="str">
        <f t="array" ref="H1395">INDEX(StudiesInfo!$1:$80,MATCH($E1395,StudiesInfo!$B:$B,0),MATCH(H$1,StudiesInfo!$1:$1,0))</f>
        <v>Polystyrene (PS)</v>
      </c>
      <c r="I1395" s="31" t="str">
        <f t="array" ref="I1395">INDEX(StudiesInfo!$1:$80,MATCH($E1395,StudiesInfo!$B:$B,0),MATCH(I$1,StudiesInfo!$1:$1,0))</f>
        <v>Sphere</v>
      </c>
      <c r="J1395" s="32" t="str">
        <f t="array" ref="J1395">INDEX(StudiesInfo!$1:$80,MATCH($E1395,StudiesInfo!$B:$B,0),MATCH(J$1,StudiesInfo!$1:$1,0))</f>
        <v>Carassius auratus</v>
      </c>
      <c r="K1395" s="31" t="str">
        <f t="array" ref="K1395">INDEX(StudiesInfo!$1:$80,MATCH($E1395,StudiesInfo!$B:$B,0),MATCH(K$1,StudiesInfo!$1:$1,0))</f>
        <v>NA</v>
      </c>
      <c r="L1395" s="31" t="str">
        <f t="array" ref="L1395">INDEX(StudiesInfo!$1:$80,MATCH($E1395,StudiesInfo!$B:$B,0),MATCH(L$1,StudiesInfo!$1:$1,0))</f>
        <v>Water: Semi-static system</v>
      </c>
      <c r="M1395" s="31" t="str">
        <f t="array" ref="M1395">INDEX(StudiesInfo!$1:$80,MATCH($E1395,StudiesInfo!$B:$B,0),MATCH(M$1,StudiesInfo!$1:$1,0))</f>
        <v>Every 24h</v>
      </c>
      <c r="N1395" s="35" t="str">
        <f t="array" ref="N1395">INDEX(StudiesInfo!$1:$80,MATCH($E1395,StudiesInfo!$B:$B,0),MATCH(N$1,StudiesInfo!$1:$1,0))</f>
        <v>10, 100, 1000</v>
      </c>
      <c r="O1395" s="31" t="str">
        <f t="array" ref="O1395">INDEX(StudiesInfo!$1:$80,MATCH($E1395,StudiesInfo!$B:$B,0),MATCH(O$1,StudiesInfo!$1:$1,0))</f>
        <v>µg/L</v>
      </c>
      <c r="P1395" s="31" t="str">
        <f t="array" ref="P1395">INDEX(StudiesInfo!$1:$80,MATCH($E1395,StudiesInfo!$B:$B,0),MATCH(P$1,StudiesInfo!$1:$1,0))</f>
        <v>Larva</v>
      </c>
      <c r="Q1395" s="31">
        <f t="array" ref="Q1395">INDEX(StudiesInfo!$1:$80,MATCH($E1395,StudiesInfo!$B:$B,0),MATCH(Q$1,StudiesInfo!$1:$1,0))</f>
        <v>7</v>
      </c>
      <c r="R1395" s="31" t="str">
        <f t="array" ref="R1395">INDEX(StudiesInfo!$1:$80,MATCH($E1395,StudiesInfo!$B:$B,0),MATCH(R$1,StudiesInfo!$1:$1,0))</f>
        <v>dph</v>
      </c>
      <c r="S1395" s="35" t="str">
        <f t="array" ref="S1395">INDEX(StudiesInfo!$1:$80,MATCH($E1395,StudiesInfo!$B:$B,0),MATCH(S$1,StudiesInfo!$1:$1,0))</f>
        <v>1, 3, 7</v>
      </c>
      <c r="T1395" s="31" t="str">
        <f t="array" ref="T1395">INDEX(StudiesInfo!$1:$80,MATCH($E1395,StudiesInfo!$B:$B,0),MATCH(T$1,StudiesInfo!$1:$1,0))</f>
        <v>up to 4 days,
5-15 days</v>
      </c>
      <c r="U1395" s="31">
        <f t="array" ref="U1395">INDEX(StudiesInfo!$1:$80,MATCH($E1395,StudiesInfo!$B:$B,0),MATCH(U$1,StudiesInfo!$1:$1,0))</f>
        <v>0</v>
      </c>
      <c r="V1395" s="31" t="str">
        <f t="array" ref="V1395">INDEX(StudiesInfo!$1:$80,MATCH($E1395,StudiesInfo!$B:$B,0),MATCH(V$1,StudiesInfo!$1:$1,0))</f>
        <v>Larva</v>
      </c>
      <c r="W1395" s="54">
        <f t="array" ref="W1395">INDEX(StudiesInfo!$1:$80,MATCH($E1395,StudiesInfo!$B:$B,0),MATCH(W$1,StudiesInfo!$1:$1,0))</f>
        <v>39725</v>
      </c>
      <c r="X1395" s="31" t="str">
        <f t="array" ref="X1395">INDEX(StudiesInfo!$1:$80,MATCH($E1395,StudiesInfo!$B:$B,0),MATCH(X$1,StudiesInfo!$1:$1,0))</f>
        <v>dph</v>
      </c>
      <c r="Y1395" s="30" t="s">
        <v>582</v>
      </c>
      <c r="Z1395" s="30" t="s">
        <v>597</v>
      </c>
      <c r="AA1395" s="30" t="s">
        <v>730</v>
      </c>
      <c r="AD1395" s="33" t="s">
        <v>1316</v>
      </c>
      <c r="AE1395" s="30" t="s">
        <v>590</v>
      </c>
      <c r="AF1395" s="30" t="s">
        <v>600</v>
      </c>
    </row>
    <row r="1396" ht="16.5" hidden="1" customHeight="1">
      <c r="A1396" s="30">
        <v>40.0</v>
      </c>
      <c r="B1396" s="31" t="str">
        <f t="array" ref="B1396">INDEX(StudiesInfo!$1:$80,MATCH($E1396,StudiesInfo!$B:$B,0),MATCH(B$1,StudiesInfo!$1:$1,0))</f>
        <v>Yes</v>
      </c>
      <c r="E1396" s="31" t="str">
        <f t="array" ref="E1396">INDEX(StudiesInfo!$1:$80,MATCH($A1396,StudiesInfo!$A:$A,0),MATCH(E$1,StudiesInfo!$1:$1,0))</f>
        <v>Yang et al., 2020a</v>
      </c>
      <c r="F1396" s="31" t="str">
        <f t="array" ref="F1396">INDEX(StudiesInfo!$1:$80,MATCH($E1396,StudiesInfo!$B:$B,0),MATCH(F$1,StudiesInfo!$1:$1,0))</f>
        <v>70 nm, 5 µm</v>
      </c>
      <c r="G1396" s="31" t="str">
        <f t="array" ref="G1396">INDEX(StudiesInfo!$1:$80,MATCH($E1396,StudiesInfo!$B:$B,0),MATCH(G$1,StudiesInfo!$1:$1,0))</f>
        <v>nano + micro</v>
      </c>
      <c r="H1396" s="31" t="str">
        <f t="array" ref="H1396">INDEX(StudiesInfo!$1:$80,MATCH($E1396,StudiesInfo!$B:$B,0),MATCH(H$1,StudiesInfo!$1:$1,0))</f>
        <v>Polystyrene (PS)</v>
      </c>
      <c r="I1396" s="31" t="str">
        <f t="array" ref="I1396">INDEX(StudiesInfo!$1:$80,MATCH($E1396,StudiesInfo!$B:$B,0),MATCH(I$1,StudiesInfo!$1:$1,0))</f>
        <v>Sphere</v>
      </c>
      <c r="J1396" s="32" t="str">
        <f t="array" ref="J1396">INDEX(StudiesInfo!$1:$80,MATCH($E1396,StudiesInfo!$B:$B,0),MATCH(J$1,StudiesInfo!$1:$1,0))</f>
        <v>Carassius auratus</v>
      </c>
      <c r="K1396" s="31" t="str">
        <f t="array" ref="K1396">INDEX(StudiesInfo!$1:$80,MATCH($E1396,StudiesInfo!$B:$B,0),MATCH(K$1,StudiesInfo!$1:$1,0))</f>
        <v>NA</v>
      </c>
      <c r="L1396" s="31" t="str">
        <f t="array" ref="L1396">INDEX(StudiesInfo!$1:$80,MATCH($E1396,StudiesInfo!$B:$B,0),MATCH(L$1,StudiesInfo!$1:$1,0))</f>
        <v>Water: Semi-static system</v>
      </c>
      <c r="M1396" s="31" t="str">
        <f t="array" ref="M1396">INDEX(StudiesInfo!$1:$80,MATCH($E1396,StudiesInfo!$B:$B,0),MATCH(M$1,StudiesInfo!$1:$1,0))</f>
        <v>Every 24h</v>
      </c>
      <c r="N1396" s="35" t="str">
        <f t="array" ref="N1396">INDEX(StudiesInfo!$1:$80,MATCH($E1396,StudiesInfo!$B:$B,0),MATCH(N$1,StudiesInfo!$1:$1,0))</f>
        <v>10, 100, 1000</v>
      </c>
      <c r="O1396" s="31" t="str">
        <f t="array" ref="O1396">INDEX(StudiesInfo!$1:$80,MATCH($E1396,StudiesInfo!$B:$B,0),MATCH(O$1,StudiesInfo!$1:$1,0))</f>
        <v>µg/L</v>
      </c>
      <c r="P1396" s="31" t="str">
        <f t="array" ref="P1396">INDEX(StudiesInfo!$1:$80,MATCH($E1396,StudiesInfo!$B:$B,0),MATCH(P$1,StudiesInfo!$1:$1,0))</f>
        <v>Larva</v>
      </c>
      <c r="Q1396" s="31">
        <f t="array" ref="Q1396">INDEX(StudiesInfo!$1:$80,MATCH($E1396,StudiesInfo!$B:$B,0),MATCH(Q$1,StudiesInfo!$1:$1,0))</f>
        <v>7</v>
      </c>
      <c r="R1396" s="31" t="str">
        <f t="array" ref="R1396">INDEX(StudiesInfo!$1:$80,MATCH($E1396,StudiesInfo!$B:$B,0),MATCH(R$1,StudiesInfo!$1:$1,0))</f>
        <v>dph</v>
      </c>
      <c r="S1396" s="35" t="str">
        <f t="array" ref="S1396">INDEX(StudiesInfo!$1:$80,MATCH($E1396,StudiesInfo!$B:$B,0),MATCH(S$1,StudiesInfo!$1:$1,0))</f>
        <v>1, 3, 7</v>
      </c>
      <c r="T1396" s="31" t="str">
        <f t="array" ref="T1396">INDEX(StudiesInfo!$1:$80,MATCH($E1396,StudiesInfo!$B:$B,0),MATCH(T$1,StudiesInfo!$1:$1,0))</f>
        <v>up to 4 days,
5-15 days</v>
      </c>
      <c r="U1396" s="31">
        <f t="array" ref="U1396">INDEX(StudiesInfo!$1:$80,MATCH($E1396,StudiesInfo!$B:$B,0),MATCH(U$1,StudiesInfo!$1:$1,0))</f>
        <v>0</v>
      </c>
      <c r="V1396" s="31" t="str">
        <f t="array" ref="V1396">INDEX(StudiesInfo!$1:$80,MATCH($E1396,StudiesInfo!$B:$B,0),MATCH(V$1,StudiesInfo!$1:$1,0))</f>
        <v>Larva</v>
      </c>
      <c r="W1396" s="54">
        <f t="array" ref="W1396">INDEX(StudiesInfo!$1:$80,MATCH($E1396,StudiesInfo!$B:$B,0),MATCH(W$1,StudiesInfo!$1:$1,0))</f>
        <v>39725</v>
      </c>
      <c r="X1396" s="31" t="str">
        <f t="array" ref="X1396">INDEX(StudiesInfo!$1:$80,MATCH($E1396,StudiesInfo!$B:$B,0),MATCH(X$1,StudiesInfo!$1:$1,0))</f>
        <v>dph</v>
      </c>
      <c r="Y1396" s="30" t="s">
        <v>582</v>
      </c>
      <c r="Z1396" s="30" t="s">
        <v>597</v>
      </c>
      <c r="AA1396" s="30" t="s">
        <v>730</v>
      </c>
      <c r="AD1396" s="33" t="s">
        <v>1279</v>
      </c>
      <c r="AE1396" s="30" t="s">
        <v>587</v>
      </c>
      <c r="AF1396" s="30" t="s">
        <v>588</v>
      </c>
    </row>
    <row r="1397" ht="16.5" hidden="1" customHeight="1">
      <c r="A1397" s="30">
        <v>40.0</v>
      </c>
      <c r="B1397" s="31" t="str">
        <f t="array" ref="B1397">INDEX(StudiesInfo!$1:$80,MATCH($E1397,StudiesInfo!$B:$B,0),MATCH(B$1,StudiesInfo!$1:$1,0))</f>
        <v>Yes</v>
      </c>
      <c r="E1397" s="31" t="str">
        <f t="array" ref="E1397">INDEX(StudiesInfo!$1:$80,MATCH($A1397,StudiesInfo!$A:$A,0),MATCH(E$1,StudiesInfo!$1:$1,0))</f>
        <v>Yang et al., 2020a</v>
      </c>
      <c r="F1397" s="31" t="str">
        <f t="array" ref="F1397">INDEX(StudiesInfo!$1:$80,MATCH($E1397,StudiesInfo!$B:$B,0),MATCH(F$1,StudiesInfo!$1:$1,0))</f>
        <v>70 nm, 5 µm</v>
      </c>
      <c r="G1397" s="31" t="str">
        <f t="array" ref="G1397">INDEX(StudiesInfo!$1:$80,MATCH($E1397,StudiesInfo!$B:$B,0),MATCH(G$1,StudiesInfo!$1:$1,0))</f>
        <v>nano + micro</v>
      </c>
      <c r="H1397" s="31" t="str">
        <f t="array" ref="H1397">INDEX(StudiesInfo!$1:$80,MATCH($E1397,StudiesInfo!$B:$B,0),MATCH(H$1,StudiesInfo!$1:$1,0))</f>
        <v>Polystyrene (PS)</v>
      </c>
      <c r="I1397" s="31" t="str">
        <f t="array" ref="I1397">INDEX(StudiesInfo!$1:$80,MATCH($E1397,StudiesInfo!$B:$B,0),MATCH(I$1,StudiesInfo!$1:$1,0))</f>
        <v>Sphere</v>
      </c>
      <c r="J1397" s="32" t="str">
        <f t="array" ref="J1397">INDEX(StudiesInfo!$1:$80,MATCH($E1397,StudiesInfo!$B:$B,0),MATCH(J$1,StudiesInfo!$1:$1,0))</f>
        <v>Carassius auratus</v>
      </c>
      <c r="K1397" s="31" t="str">
        <f t="array" ref="K1397">INDEX(StudiesInfo!$1:$80,MATCH($E1397,StudiesInfo!$B:$B,0),MATCH(K$1,StudiesInfo!$1:$1,0))</f>
        <v>NA</v>
      </c>
      <c r="L1397" s="31" t="str">
        <f t="array" ref="L1397">INDEX(StudiesInfo!$1:$80,MATCH($E1397,StudiesInfo!$B:$B,0),MATCH(L$1,StudiesInfo!$1:$1,0))</f>
        <v>Water: Semi-static system</v>
      </c>
      <c r="M1397" s="31" t="str">
        <f t="array" ref="M1397">INDEX(StudiesInfo!$1:$80,MATCH($E1397,StudiesInfo!$B:$B,0),MATCH(M$1,StudiesInfo!$1:$1,0))</f>
        <v>Every 24h</v>
      </c>
      <c r="N1397" s="35" t="str">
        <f t="array" ref="N1397">INDEX(StudiesInfo!$1:$80,MATCH($E1397,StudiesInfo!$B:$B,0),MATCH(N$1,StudiesInfo!$1:$1,0))</f>
        <v>10, 100, 1000</v>
      </c>
      <c r="O1397" s="31" t="str">
        <f t="array" ref="O1397">INDEX(StudiesInfo!$1:$80,MATCH($E1397,StudiesInfo!$B:$B,0),MATCH(O$1,StudiesInfo!$1:$1,0))</f>
        <v>µg/L</v>
      </c>
      <c r="P1397" s="31" t="str">
        <f t="array" ref="P1397">INDEX(StudiesInfo!$1:$80,MATCH($E1397,StudiesInfo!$B:$B,0),MATCH(P$1,StudiesInfo!$1:$1,0))</f>
        <v>Larva</v>
      </c>
      <c r="Q1397" s="31">
        <f t="array" ref="Q1397">INDEX(StudiesInfo!$1:$80,MATCH($E1397,StudiesInfo!$B:$B,0),MATCH(Q$1,StudiesInfo!$1:$1,0))</f>
        <v>7</v>
      </c>
      <c r="R1397" s="31" t="str">
        <f t="array" ref="R1397">INDEX(StudiesInfo!$1:$80,MATCH($E1397,StudiesInfo!$B:$B,0),MATCH(R$1,StudiesInfo!$1:$1,0))</f>
        <v>dph</v>
      </c>
      <c r="S1397" s="35" t="str">
        <f t="array" ref="S1397">INDEX(StudiesInfo!$1:$80,MATCH($E1397,StudiesInfo!$B:$B,0),MATCH(S$1,StudiesInfo!$1:$1,0))</f>
        <v>1, 3, 7</v>
      </c>
      <c r="T1397" s="31" t="str">
        <f t="array" ref="T1397">INDEX(StudiesInfo!$1:$80,MATCH($E1397,StudiesInfo!$B:$B,0),MATCH(T$1,StudiesInfo!$1:$1,0))</f>
        <v>up to 4 days,
5-15 days</v>
      </c>
      <c r="U1397" s="31">
        <f t="array" ref="U1397">INDEX(StudiesInfo!$1:$80,MATCH($E1397,StudiesInfo!$B:$B,0),MATCH(U$1,StudiesInfo!$1:$1,0))</f>
        <v>0</v>
      </c>
      <c r="V1397" s="31" t="str">
        <f t="array" ref="V1397">INDEX(StudiesInfo!$1:$80,MATCH($E1397,StudiesInfo!$B:$B,0),MATCH(V$1,StudiesInfo!$1:$1,0))</f>
        <v>Larva</v>
      </c>
      <c r="W1397" s="54">
        <f t="array" ref="W1397">INDEX(StudiesInfo!$1:$80,MATCH($E1397,StudiesInfo!$B:$B,0),MATCH(W$1,StudiesInfo!$1:$1,0))</f>
        <v>39725</v>
      </c>
      <c r="X1397" s="31" t="str">
        <f t="array" ref="X1397">INDEX(StudiesInfo!$1:$80,MATCH($E1397,StudiesInfo!$B:$B,0),MATCH(X$1,StudiesInfo!$1:$1,0))</f>
        <v>dph</v>
      </c>
      <c r="Y1397" s="30" t="s">
        <v>582</v>
      </c>
      <c r="Z1397" s="30" t="s">
        <v>597</v>
      </c>
      <c r="AA1397" s="30" t="s">
        <v>730</v>
      </c>
      <c r="AD1397" s="33" t="s">
        <v>1317</v>
      </c>
      <c r="AE1397" s="30" t="s">
        <v>590</v>
      </c>
      <c r="AF1397" s="34" t="s">
        <v>591</v>
      </c>
    </row>
    <row r="1398" ht="16.5" hidden="1" customHeight="1">
      <c r="A1398" s="30">
        <v>40.0</v>
      </c>
      <c r="B1398" s="31" t="str">
        <f t="array" ref="B1398">INDEX(StudiesInfo!$1:$80,MATCH($E1398,StudiesInfo!$B:$B,0),MATCH(B$1,StudiesInfo!$1:$1,0))</f>
        <v>Yes</v>
      </c>
      <c r="E1398" s="31" t="str">
        <f t="array" ref="E1398">INDEX(StudiesInfo!$1:$80,MATCH($A1398,StudiesInfo!$A:$A,0),MATCH(E$1,StudiesInfo!$1:$1,0))</f>
        <v>Yang et al., 2020a</v>
      </c>
      <c r="F1398" s="31" t="str">
        <f t="array" ref="F1398">INDEX(StudiesInfo!$1:$80,MATCH($E1398,StudiesInfo!$B:$B,0),MATCH(F$1,StudiesInfo!$1:$1,0))</f>
        <v>70 nm, 5 µm</v>
      </c>
      <c r="G1398" s="31" t="str">
        <f t="array" ref="G1398">INDEX(StudiesInfo!$1:$80,MATCH($E1398,StudiesInfo!$B:$B,0),MATCH(G$1,StudiesInfo!$1:$1,0))</f>
        <v>nano + micro</v>
      </c>
      <c r="H1398" s="31" t="str">
        <f t="array" ref="H1398">INDEX(StudiesInfo!$1:$80,MATCH($E1398,StudiesInfo!$B:$B,0),MATCH(H$1,StudiesInfo!$1:$1,0))</f>
        <v>Polystyrene (PS)</v>
      </c>
      <c r="I1398" s="31" t="str">
        <f t="array" ref="I1398">INDEX(StudiesInfo!$1:$80,MATCH($E1398,StudiesInfo!$B:$B,0),MATCH(I$1,StudiesInfo!$1:$1,0))</f>
        <v>Sphere</v>
      </c>
      <c r="J1398" s="32" t="str">
        <f t="array" ref="J1398">INDEX(StudiesInfo!$1:$80,MATCH($E1398,StudiesInfo!$B:$B,0),MATCH(J$1,StudiesInfo!$1:$1,0))</f>
        <v>Carassius auratus</v>
      </c>
      <c r="K1398" s="31" t="str">
        <f t="array" ref="K1398">INDEX(StudiesInfo!$1:$80,MATCH($E1398,StudiesInfo!$B:$B,0),MATCH(K$1,StudiesInfo!$1:$1,0))</f>
        <v>NA</v>
      </c>
      <c r="L1398" s="31" t="str">
        <f t="array" ref="L1398">INDEX(StudiesInfo!$1:$80,MATCH($E1398,StudiesInfo!$B:$B,0),MATCH(L$1,StudiesInfo!$1:$1,0))</f>
        <v>Water: Semi-static system</v>
      </c>
      <c r="M1398" s="31" t="str">
        <f t="array" ref="M1398">INDEX(StudiesInfo!$1:$80,MATCH($E1398,StudiesInfo!$B:$B,0),MATCH(M$1,StudiesInfo!$1:$1,0))</f>
        <v>Every 24h</v>
      </c>
      <c r="N1398" s="35" t="str">
        <f t="array" ref="N1398">INDEX(StudiesInfo!$1:$80,MATCH($E1398,StudiesInfo!$B:$B,0),MATCH(N$1,StudiesInfo!$1:$1,0))</f>
        <v>10, 100, 1000</v>
      </c>
      <c r="O1398" s="31" t="str">
        <f t="array" ref="O1398">INDEX(StudiesInfo!$1:$80,MATCH($E1398,StudiesInfo!$B:$B,0),MATCH(O$1,StudiesInfo!$1:$1,0))</f>
        <v>µg/L</v>
      </c>
      <c r="P1398" s="31" t="str">
        <f t="array" ref="P1398">INDEX(StudiesInfo!$1:$80,MATCH($E1398,StudiesInfo!$B:$B,0),MATCH(P$1,StudiesInfo!$1:$1,0))</f>
        <v>Larva</v>
      </c>
      <c r="Q1398" s="31">
        <f t="array" ref="Q1398">INDEX(StudiesInfo!$1:$80,MATCH($E1398,StudiesInfo!$B:$B,0),MATCH(Q$1,StudiesInfo!$1:$1,0))</f>
        <v>7</v>
      </c>
      <c r="R1398" s="31" t="str">
        <f t="array" ref="R1398">INDEX(StudiesInfo!$1:$80,MATCH($E1398,StudiesInfo!$B:$B,0),MATCH(R$1,StudiesInfo!$1:$1,0))</f>
        <v>dph</v>
      </c>
      <c r="S1398" s="35" t="str">
        <f t="array" ref="S1398">INDEX(StudiesInfo!$1:$80,MATCH($E1398,StudiesInfo!$B:$B,0),MATCH(S$1,StudiesInfo!$1:$1,0))</f>
        <v>1, 3, 7</v>
      </c>
      <c r="T1398" s="31" t="str">
        <f t="array" ref="T1398">INDEX(StudiesInfo!$1:$80,MATCH($E1398,StudiesInfo!$B:$B,0),MATCH(T$1,StudiesInfo!$1:$1,0))</f>
        <v>up to 4 days,
5-15 days</v>
      </c>
      <c r="U1398" s="31">
        <f t="array" ref="U1398">INDEX(StudiesInfo!$1:$80,MATCH($E1398,StudiesInfo!$B:$B,0),MATCH(U$1,StudiesInfo!$1:$1,0))</f>
        <v>0</v>
      </c>
      <c r="V1398" s="31" t="str">
        <f t="array" ref="V1398">INDEX(StudiesInfo!$1:$80,MATCH($E1398,StudiesInfo!$B:$B,0),MATCH(V$1,StudiesInfo!$1:$1,0))</f>
        <v>Larva</v>
      </c>
      <c r="W1398" s="54">
        <f t="array" ref="W1398">INDEX(StudiesInfo!$1:$80,MATCH($E1398,StudiesInfo!$B:$B,0),MATCH(W$1,StudiesInfo!$1:$1,0))</f>
        <v>39725</v>
      </c>
      <c r="X1398" s="31" t="str">
        <f t="array" ref="X1398">INDEX(StudiesInfo!$1:$80,MATCH($E1398,StudiesInfo!$B:$B,0),MATCH(X$1,StudiesInfo!$1:$1,0))</f>
        <v>dph</v>
      </c>
      <c r="Y1398" s="30" t="s">
        <v>582</v>
      </c>
      <c r="Z1398" s="30" t="s">
        <v>597</v>
      </c>
      <c r="AA1398" s="30" t="s">
        <v>730</v>
      </c>
      <c r="AD1398" s="33" t="s">
        <v>1318</v>
      </c>
      <c r="AE1398" s="30" t="s">
        <v>590</v>
      </c>
      <c r="AF1398" s="34" t="s">
        <v>591</v>
      </c>
    </row>
    <row r="1399" ht="16.5" hidden="1" customHeight="1">
      <c r="A1399" s="30">
        <v>40.0</v>
      </c>
      <c r="B1399" s="31" t="str">
        <f t="array" ref="B1399">INDEX(StudiesInfo!$1:$80,MATCH($E1399,StudiesInfo!$B:$B,0),MATCH(B$1,StudiesInfo!$1:$1,0))</f>
        <v>Yes</v>
      </c>
      <c r="E1399" s="31" t="str">
        <f t="array" ref="E1399">INDEX(StudiesInfo!$1:$80,MATCH($A1399,StudiesInfo!$A:$A,0),MATCH(E$1,StudiesInfo!$1:$1,0))</f>
        <v>Yang et al., 2020a</v>
      </c>
      <c r="F1399" s="31" t="str">
        <f t="array" ref="F1399">INDEX(StudiesInfo!$1:$80,MATCH($E1399,StudiesInfo!$B:$B,0),MATCH(F$1,StudiesInfo!$1:$1,0))</f>
        <v>70 nm, 5 µm</v>
      </c>
      <c r="G1399" s="31" t="str">
        <f t="array" ref="G1399">INDEX(StudiesInfo!$1:$80,MATCH($E1399,StudiesInfo!$B:$B,0),MATCH(G$1,StudiesInfo!$1:$1,0))</f>
        <v>nano + micro</v>
      </c>
      <c r="H1399" s="31" t="str">
        <f t="array" ref="H1399">INDEX(StudiesInfo!$1:$80,MATCH($E1399,StudiesInfo!$B:$B,0),MATCH(H$1,StudiesInfo!$1:$1,0))</f>
        <v>Polystyrene (PS)</v>
      </c>
      <c r="I1399" s="31" t="str">
        <f t="array" ref="I1399">INDEX(StudiesInfo!$1:$80,MATCH($E1399,StudiesInfo!$B:$B,0),MATCH(I$1,StudiesInfo!$1:$1,0))</f>
        <v>Sphere</v>
      </c>
      <c r="J1399" s="32" t="str">
        <f t="array" ref="J1399">INDEX(StudiesInfo!$1:$80,MATCH($E1399,StudiesInfo!$B:$B,0),MATCH(J$1,StudiesInfo!$1:$1,0))</f>
        <v>Carassius auratus</v>
      </c>
      <c r="K1399" s="31" t="str">
        <f t="array" ref="K1399">INDEX(StudiesInfo!$1:$80,MATCH($E1399,StudiesInfo!$B:$B,0),MATCH(K$1,StudiesInfo!$1:$1,0))</f>
        <v>NA</v>
      </c>
      <c r="L1399" s="31" t="str">
        <f t="array" ref="L1399">INDEX(StudiesInfo!$1:$80,MATCH($E1399,StudiesInfo!$B:$B,0),MATCH(L$1,StudiesInfo!$1:$1,0))</f>
        <v>Water: Semi-static system</v>
      </c>
      <c r="M1399" s="31" t="str">
        <f t="array" ref="M1399">INDEX(StudiesInfo!$1:$80,MATCH($E1399,StudiesInfo!$B:$B,0),MATCH(M$1,StudiesInfo!$1:$1,0))</f>
        <v>Every 24h</v>
      </c>
      <c r="N1399" s="35" t="str">
        <f t="array" ref="N1399">INDEX(StudiesInfo!$1:$80,MATCH($E1399,StudiesInfo!$B:$B,0),MATCH(N$1,StudiesInfo!$1:$1,0))</f>
        <v>10, 100, 1000</v>
      </c>
      <c r="O1399" s="31" t="str">
        <f t="array" ref="O1399">INDEX(StudiesInfo!$1:$80,MATCH($E1399,StudiesInfo!$B:$B,0),MATCH(O$1,StudiesInfo!$1:$1,0))</f>
        <v>µg/L</v>
      </c>
      <c r="P1399" s="31" t="str">
        <f t="array" ref="P1399">INDEX(StudiesInfo!$1:$80,MATCH($E1399,StudiesInfo!$B:$B,0),MATCH(P$1,StudiesInfo!$1:$1,0))</f>
        <v>Larva</v>
      </c>
      <c r="Q1399" s="31">
        <f t="array" ref="Q1399">INDEX(StudiesInfo!$1:$80,MATCH($E1399,StudiesInfo!$B:$B,0),MATCH(Q$1,StudiesInfo!$1:$1,0))</f>
        <v>7</v>
      </c>
      <c r="R1399" s="31" t="str">
        <f t="array" ref="R1399">INDEX(StudiesInfo!$1:$80,MATCH($E1399,StudiesInfo!$B:$B,0),MATCH(R$1,StudiesInfo!$1:$1,0))</f>
        <v>dph</v>
      </c>
      <c r="S1399" s="35" t="str">
        <f t="array" ref="S1399">INDEX(StudiesInfo!$1:$80,MATCH($E1399,StudiesInfo!$B:$B,0),MATCH(S$1,StudiesInfo!$1:$1,0))</f>
        <v>1, 3, 7</v>
      </c>
      <c r="T1399" s="31" t="str">
        <f t="array" ref="T1399">INDEX(StudiesInfo!$1:$80,MATCH($E1399,StudiesInfo!$B:$B,0),MATCH(T$1,StudiesInfo!$1:$1,0))</f>
        <v>up to 4 days,
5-15 days</v>
      </c>
      <c r="U1399" s="31">
        <f t="array" ref="U1399">INDEX(StudiesInfo!$1:$80,MATCH($E1399,StudiesInfo!$B:$B,0),MATCH(U$1,StudiesInfo!$1:$1,0))</f>
        <v>0</v>
      </c>
      <c r="V1399" s="31" t="str">
        <f t="array" ref="V1399">INDEX(StudiesInfo!$1:$80,MATCH($E1399,StudiesInfo!$B:$B,0),MATCH(V$1,StudiesInfo!$1:$1,0))</f>
        <v>Larva</v>
      </c>
      <c r="W1399" s="54">
        <f t="array" ref="W1399">INDEX(StudiesInfo!$1:$80,MATCH($E1399,StudiesInfo!$B:$B,0),MATCH(W$1,StudiesInfo!$1:$1,0))</f>
        <v>39725</v>
      </c>
      <c r="X1399" s="31" t="str">
        <f t="array" ref="X1399">INDEX(StudiesInfo!$1:$80,MATCH($E1399,StudiesInfo!$B:$B,0),MATCH(X$1,StudiesInfo!$1:$1,0))</f>
        <v>dph</v>
      </c>
      <c r="Y1399" s="30" t="s">
        <v>582</v>
      </c>
      <c r="Z1399" s="30" t="s">
        <v>597</v>
      </c>
      <c r="AA1399" s="30" t="s">
        <v>730</v>
      </c>
      <c r="AC1399" s="30"/>
      <c r="AD1399" s="33" t="s">
        <v>1319</v>
      </c>
      <c r="AE1399" s="30" t="s">
        <v>590</v>
      </c>
      <c r="AF1399" s="30" t="s">
        <v>600</v>
      </c>
    </row>
    <row r="1400" ht="16.5" hidden="1" customHeight="1">
      <c r="A1400" s="30">
        <v>40.0</v>
      </c>
      <c r="B1400" s="31" t="str">
        <f t="array" ref="B1400">INDEX(StudiesInfo!$1:$80,MATCH($E1400,StudiesInfo!$B:$B,0),MATCH(B$1,StudiesInfo!$1:$1,0))</f>
        <v>Yes</v>
      </c>
      <c r="E1400" s="31" t="str">
        <f t="array" ref="E1400">INDEX(StudiesInfo!$1:$80,MATCH($A1400,StudiesInfo!$A:$A,0),MATCH(E$1,StudiesInfo!$1:$1,0))</f>
        <v>Yang et al., 2020a</v>
      </c>
      <c r="F1400" s="31" t="str">
        <f t="array" ref="F1400">INDEX(StudiesInfo!$1:$80,MATCH($E1400,StudiesInfo!$B:$B,0),MATCH(F$1,StudiesInfo!$1:$1,0))</f>
        <v>70 nm, 5 µm</v>
      </c>
      <c r="G1400" s="31" t="str">
        <f t="array" ref="G1400">INDEX(StudiesInfo!$1:$80,MATCH($E1400,StudiesInfo!$B:$B,0),MATCH(G$1,StudiesInfo!$1:$1,0))</f>
        <v>nano + micro</v>
      </c>
      <c r="H1400" s="31" t="str">
        <f t="array" ref="H1400">INDEX(StudiesInfo!$1:$80,MATCH($E1400,StudiesInfo!$B:$B,0),MATCH(H$1,StudiesInfo!$1:$1,0))</f>
        <v>Polystyrene (PS)</v>
      </c>
      <c r="I1400" s="31" t="str">
        <f t="array" ref="I1400">INDEX(StudiesInfo!$1:$80,MATCH($E1400,StudiesInfo!$B:$B,0),MATCH(I$1,StudiesInfo!$1:$1,0))</f>
        <v>Sphere</v>
      </c>
      <c r="J1400" s="32" t="str">
        <f t="array" ref="J1400">INDEX(StudiesInfo!$1:$80,MATCH($E1400,StudiesInfo!$B:$B,0),MATCH(J$1,StudiesInfo!$1:$1,0))</f>
        <v>Carassius auratus</v>
      </c>
      <c r="K1400" s="31" t="str">
        <f t="array" ref="K1400">INDEX(StudiesInfo!$1:$80,MATCH($E1400,StudiesInfo!$B:$B,0),MATCH(K$1,StudiesInfo!$1:$1,0))</f>
        <v>NA</v>
      </c>
      <c r="L1400" s="31" t="str">
        <f t="array" ref="L1400">INDEX(StudiesInfo!$1:$80,MATCH($E1400,StudiesInfo!$B:$B,0),MATCH(L$1,StudiesInfo!$1:$1,0))</f>
        <v>Water: Semi-static system</v>
      </c>
      <c r="M1400" s="31" t="str">
        <f t="array" ref="M1400">INDEX(StudiesInfo!$1:$80,MATCH($E1400,StudiesInfo!$B:$B,0),MATCH(M$1,StudiesInfo!$1:$1,0))</f>
        <v>Every 24h</v>
      </c>
      <c r="N1400" s="35" t="str">
        <f t="array" ref="N1400">INDEX(StudiesInfo!$1:$80,MATCH($E1400,StudiesInfo!$B:$B,0),MATCH(N$1,StudiesInfo!$1:$1,0))</f>
        <v>10, 100, 1000</v>
      </c>
      <c r="O1400" s="31" t="str">
        <f t="array" ref="O1400">INDEX(StudiesInfo!$1:$80,MATCH($E1400,StudiesInfo!$B:$B,0),MATCH(O$1,StudiesInfo!$1:$1,0))</f>
        <v>µg/L</v>
      </c>
      <c r="P1400" s="31" t="str">
        <f t="array" ref="P1400">INDEX(StudiesInfo!$1:$80,MATCH($E1400,StudiesInfo!$B:$B,0),MATCH(P$1,StudiesInfo!$1:$1,0))</f>
        <v>Larva</v>
      </c>
      <c r="Q1400" s="31">
        <f t="array" ref="Q1400">INDEX(StudiesInfo!$1:$80,MATCH($E1400,StudiesInfo!$B:$B,0),MATCH(Q$1,StudiesInfo!$1:$1,0))</f>
        <v>7</v>
      </c>
      <c r="R1400" s="31" t="str">
        <f t="array" ref="R1400">INDEX(StudiesInfo!$1:$80,MATCH($E1400,StudiesInfo!$B:$B,0),MATCH(R$1,StudiesInfo!$1:$1,0))</f>
        <v>dph</v>
      </c>
      <c r="S1400" s="35" t="str">
        <f t="array" ref="S1400">INDEX(StudiesInfo!$1:$80,MATCH($E1400,StudiesInfo!$B:$B,0),MATCH(S$1,StudiesInfo!$1:$1,0))</f>
        <v>1, 3, 7</v>
      </c>
      <c r="T1400" s="31" t="str">
        <f t="array" ref="T1400">INDEX(StudiesInfo!$1:$80,MATCH($E1400,StudiesInfo!$B:$B,0),MATCH(T$1,StudiesInfo!$1:$1,0))</f>
        <v>up to 4 days,
5-15 days</v>
      </c>
      <c r="U1400" s="31">
        <f t="array" ref="U1400">INDEX(StudiesInfo!$1:$80,MATCH($E1400,StudiesInfo!$B:$B,0),MATCH(U$1,StudiesInfo!$1:$1,0))</f>
        <v>0</v>
      </c>
      <c r="V1400" s="31" t="str">
        <f t="array" ref="V1400">INDEX(StudiesInfo!$1:$80,MATCH($E1400,StudiesInfo!$B:$B,0),MATCH(V$1,StudiesInfo!$1:$1,0))</f>
        <v>Larva</v>
      </c>
      <c r="W1400" s="54">
        <f t="array" ref="W1400">INDEX(StudiesInfo!$1:$80,MATCH($E1400,StudiesInfo!$B:$B,0),MATCH(W$1,StudiesInfo!$1:$1,0))</f>
        <v>39725</v>
      </c>
      <c r="X1400" s="31" t="str">
        <f t="array" ref="X1400">INDEX(StudiesInfo!$1:$80,MATCH($E1400,StudiesInfo!$B:$B,0),MATCH(X$1,StudiesInfo!$1:$1,0))</f>
        <v>dph</v>
      </c>
      <c r="Y1400" s="30" t="s">
        <v>582</v>
      </c>
      <c r="Z1400" s="30" t="s">
        <v>597</v>
      </c>
      <c r="AA1400" s="30" t="s">
        <v>730</v>
      </c>
      <c r="AD1400" s="33" t="s">
        <v>1320</v>
      </c>
      <c r="AE1400" s="30" t="s">
        <v>590</v>
      </c>
      <c r="AF1400" s="34" t="s">
        <v>591</v>
      </c>
    </row>
    <row r="1401" ht="16.5" hidden="1" customHeight="1">
      <c r="A1401" s="30">
        <v>40.0</v>
      </c>
      <c r="B1401" s="31" t="str">
        <f t="array" ref="B1401">INDEX(StudiesInfo!$1:$80,MATCH($E1401,StudiesInfo!$B:$B,0),MATCH(B$1,StudiesInfo!$1:$1,0))</f>
        <v>Yes</v>
      </c>
      <c r="E1401" s="31" t="str">
        <f t="array" ref="E1401">INDEX(StudiesInfo!$1:$80,MATCH($A1401,StudiesInfo!$A:$A,0),MATCH(E$1,StudiesInfo!$1:$1,0))</f>
        <v>Yang et al., 2020a</v>
      </c>
      <c r="F1401" s="31" t="str">
        <f t="array" ref="F1401">INDEX(StudiesInfo!$1:$80,MATCH($E1401,StudiesInfo!$B:$B,0),MATCH(F$1,StudiesInfo!$1:$1,0))</f>
        <v>70 nm, 5 µm</v>
      </c>
      <c r="G1401" s="31" t="str">
        <f t="array" ref="G1401">INDEX(StudiesInfo!$1:$80,MATCH($E1401,StudiesInfo!$B:$B,0),MATCH(G$1,StudiesInfo!$1:$1,0))</f>
        <v>nano + micro</v>
      </c>
      <c r="H1401" s="31" t="str">
        <f t="array" ref="H1401">INDEX(StudiesInfo!$1:$80,MATCH($E1401,StudiesInfo!$B:$B,0),MATCH(H$1,StudiesInfo!$1:$1,0))</f>
        <v>Polystyrene (PS)</v>
      </c>
      <c r="I1401" s="31" t="str">
        <f t="array" ref="I1401">INDEX(StudiesInfo!$1:$80,MATCH($E1401,StudiesInfo!$B:$B,0),MATCH(I$1,StudiesInfo!$1:$1,0))</f>
        <v>Sphere</v>
      </c>
      <c r="J1401" s="32" t="str">
        <f t="array" ref="J1401">INDEX(StudiesInfo!$1:$80,MATCH($E1401,StudiesInfo!$B:$B,0),MATCH(J$1,StudiesInfo!$1:$1,0))</f>
        <v>Carassius auratus</v>
      </c>
      <c r="K1401" s="31" t="str">
        <f t="array" ref="K1401">INDEX(StudiesInfo!$1:$80,MATCH($E1401,StudiesInfo!$B:$B,0),MATCH(K$1,StudiesInfo!$1:$1,0))</f>
        <v>NA</v>
      </c>
      <c r="L1401" s="31" t="str">
        <f t="array" ref="L1401">INDEX(StudiesInfo!$1:$80,MATCH($E1401,StudiesInfo!$B:$B,0),MATCH(L$1,StudiesInfo!$1:$1,0))</f>
        <v>Water: Semi-static system</v>
      </c>
      <c r="M1401" s="31" t="str">
        <f t="array" ref="M1401">INDEX(StudiesInfo!$1:$80,MATCH($E1401,StudiesInfo!$B:$B,0),MATCH(M$1,StudiesInfo!$1:$1,0))</f>
        <v>Every 24h</v>
      </c>
      <c r="N1401" s="35" t="str">
        <f t="array" ref="N1401">INDEX(StudiesInfo!$1:$80,MATCH($E1401,StudiesInfo!$B:$B,0),MATCH(N$1,StudiesInfo!$1:$1,0))</f>
        <v>10, 100, 1000</v>
      </c>
      <c r="O1401" s="31" t="str">
        <f t="array" ref="O1401">INDEX(StudiesInfo!$1:$80,MATCH($E1401,StudiesInfo!$B:$B,0),MATCH(O$1,StudiesInfo!$1:$1,0))</f>
        <v>µg/L</v>
      </c>
      <c r="P1401" s="31" t="str">
        <f t="array" ref="P1401">INDEX(StudiesInfo!$1:$80,MATCH($E1401,StudiesInfo!$B:$B,0),MATCH(P$1,StudiesInfo!$1:$1,0))</f>
        <v>Larva</v>
      </c>
      <c r="Q1401" s="31">
        <f t="array" ref="Q1401">INDEX(StudiesInfo!$1:$80,MATCH($E1401,StudiesInfo!$B:$B,0),MATCH(Q$1,StudiesInfo!$1:$1,0))</f>
        <v>7</v>
      </c>
      <c r="R1401" s="31" t="str">
        <f t="array" ref="R1401">INDEX(StudiesInfo!$1:$80,MATCH($E1401,StudiesInfo!$B:$B,0),MATCH(R$1,StudiesInfo!$1:$1,0))</f>
        <v>dph</v>
      </c>
      <c r="S1401" s="35" t="str">
        <f t="array" ref="S1401">INDEX(StudiesInfo!$1:$80,MATCH($E1401,StudiesInfo!$B:$B,0),MATCH(S$1,StudiesInfo!$1:$1,0))</f>
        <v>1, 3, 7</v>
      </c>
      <c r="T1401" s="31" t="str">
        <f t="array" ref="T1401">INDEX(StudiesInfo!$1:$80,MATCH($E1401,StudiesInfo!$B:$B,0),MATCH(T$1,StudiesInfo!$1:$1,0))</f>
        <v>up to 4 days,
5-15 days</v>
      </c>
      <c r="U1401" s="31">
        <f t="array" ref="U1401">INDEX(StudiesInfo!$1:$80,MATCH($E1401,StudiesInfo!$B:$B,0),MATCH(U$1,StudiesInfo!$1:$1,0))</f>
        <v>0</v>
      </c>
      <c r="V1401" s="31" t="str">
        <f t="array" ref="V1401">INDEX(StudiesInfo!$1:$80,MATCH($E1401,StudiesInfo!$B:$B,0),MATCH(V$1,StudiesInfo!$1:$1,0))</f>
        <v>Larva</v>
      </c>
      <c r="W1401" s="54">
        <f t="array" ref="W1401">INDEX(StudiesInfo!$1:$80,MATCH($E1401,StudiesInfo!$B:$B,0),MATCH(W$1,StudiesInfo!$1:$1,0))</f>
        <v>39725</v>
      </c>
      <c r="X1401" s="31" t="str">
        <f t="array" ref="X1401">INDEX(StudiesInfo!$1:$80,MATCH($E1401,StudiesInfo!$B:$B,0),MATCH(X$1,StudiesInfo!$1:$1,0))</f>
        <v>dph</v>
      </c>
      <c r="Y1401" s="30" t="s">
        <v>582</v>
      </c>
      <c r="Z1401" s="30" t="s">
        <v>597</v>
      </c>
      <c r="AA1401" s="30" t="s">
        <v>730</v>
      </c>
      <c r="AD1401" s="33" t="s">
        <v>1321</v>
      </c>
      <c r="AE1401" s="30" t="s">
        <v>590</v>
      </c>
      <c r="AF1401" s="34" t="s">
        <v>591</v>
      </c>
    </row>
    <row r="1402" ht="16.5" hidden="1" customHeight="1">
      <c r="A1402" s="30">
        <v>40.0</v>
      </c>
      <c r="B1402" s="31" t="str">
        <f t="array" ref="B1402">INDEX(StudiesInfo!$1:$80,MATCH($E1402,StudiesInfo!$B:$B,0),MATCH(B$1,StudiesInfo!$1:$1,0))</f>
        <v>Yes</v>
      </c>
      <c r="E1402" s="31" t="str">
        <f t="array" ref="E1402">INDEX(StudiesInfo!$1:$80,MATCH($A1402,StudiesInfo!$A:$A,0),MATCH(E$1,StudiesInfo!$1:$1,0))</f>
        <v>Yang et al., 2020a</v>
      </c>
      <c r="F1402" s="31" t="str">
        <f t="array" ref="F1402">INDEX(StudiesInfo!$1:$80,MATCH($E1402,StudiesInfo!$B:$B,0),MATCH(F$1,StudiesInfo!$1:$1,0))</f>
        <v>70 nm, 5 µm</v>
      </c>
      <c r="G1402" s="31" t="str">
        <f t="array" ref="G1402">INDEX(StudiesInfo!$1:$80,MATCH($E1402,StudiesInfo!$B:$B,0),MATCH(G$1,StudiesInfo!$1:$1,0))</f>
        <v>nano + micro</v>
      </c>
      <c r="H1402" s="31" t="str">
        <f t="array" ref="H1402">INDEX(StudiesInfo!$1:$80,MATCH($E1402,StudiesInfo!$B:$B,0),MATCH(H$1,StudiesInfo!$1:$1,0))</f>
        <v>Polystyrene (PS)</v>
      </c>
      <c r="I1402" s="31" t="str">
        <f t="array" ref="I1402">INDEX(StudiesInfo!$1:$80,MATCH($E1402,StudiesInfo!$B:$B,0),MATCH(I$1,StudiesInfo!$1:$1,0))</f>
        <v>Sphere</v>
      </c>
      <c r="J1402" s="32" t="str">
        <f t="array" ref="J1402">INDEX(StudiesInfo!$1:$80,MATCH($E1402,StudiesInfo!$B:$B,0),MATCH(J$1,StudiesInfo!$1:$1,0))</f>
        <v>Carassius auratus</v>
      </c>
      <c r="K1402" s="31" t="str">
        <f t="array" ref="K1402">INDEX(StudiesInfo!$1:$80,MATCH($E1402,StudiesInfo!$B:$B,0),MATCH(K$1,StudiesInfo!$1:$1,0))</f>
        <v>NA</v>
      </c>
      <c r="L1402" s="31" t="str">
        <f t="array" ref="L1402">INDEX(StudiesInfo!$1:$80,MATCH($E1402,StudiesInfo!$B:$B,0),MATCH(L$1,StudiesInfo!$1:$1,0))</f>
        <v>Water: Semi-static system</v>
      </c>
      <c r="M1402" s="31" t="str">
        <f t="array" ref="M1402">INDEX(StudiesInfo!$1:$80,MATCH($E1402,StudiesInfo!$B:$B,0),MATCH(M$1,StudiesInfo!$1:$1,0))</f>
        <v>Every 24h</v>
      </c>
      <c r="N1402" s="35" t="str">
        <f t="array" ref="N1402">INDEX(StudiesInfo!$1:$80,MATCH($E1402,StudiesInfo!$B:$B,0),MATCH(N$1,StudiesInfo!$1:$1,0))</f>
        <v>10, 100, 1000</v>
      </c>
      <c r="O1402" s="31" t="str">
        <f t="array" ref="O1402">INDEX(StudiesInfo!$1:$80,MATCH($E1402,StudiesInfo!$B:$B,0),MATCH(O$1,StudiesInfo!$1:$1,0))</f>
        <v>µg/L</v>
      </c>
      <c r="P1402" s="31" t="str">
        <f t="array" ref="P1402">INDEX(StudiesInfo!$1:$80,MATCH($E1402,StudiesInfo!$B:$B,0),MATCH(P$1,StudiesInfo!$1:$1,0))</f>
        <v>Larva</v>
      </c>
      <c r="Q1402" s="31">
        <f t="array" ref="Q1402">INDEX(StudiesInfo!$1:$80,MATCH($E1402,StudiesInfo!$B:$B,0),MATCH(Q$1,StudiesInfo!$1:$1,0))</f>
        <v>7</v>
      </c>
      <c r="R1402" s="31" t="str">
        <f t="array" ref="R1402">INDEX(StudiesInfo!$1:$80,MATCH($E1402,StudiesInfo!$B:$B,0),MATCH(R$1,StudiesInfo!$1:$1,0))</f>
        <v>dph</v>
      </c>
      <c r="S1402" s="35" t="str">
        <f t="array" ref="S1402">INDEX(StudiesInfo!$1:$80,MATCH($E1402,StudiesInfo!$B:$B,0),MATCH(S$1,StudiesInfo!$1:$1,0))</f>
        <v>1, 3, 7</v>
      </c>
      <c r="T1402" s="31" t="str">
        <f t="array" ref="T1402">INDEX(StudiesInfo!$1:$80,MATCH($E1402,StudiesInfo!$B:$B,0),MATCH(T$1,StudiesInfo!$1:$1,0))</f>
        <v>up to 4 days,
5-15 days</v>
      </c>
      <c r="U1402" s="31">
        <f t="array" ref="U1402">INDEX(StudiesInfo!$1:$80,MATCH($E1402,StudiesInfo!$B:$B,0),MATCH(U$1,StudiesInfo!$1:$1,0))</f>
        <v>0</v>
      </c>
      <c r="V1402" s="31" t="str">
        <f t="array" ref="V1402">INDEX(StudiesInfo!$1:$80,MATCH($E1402,StudiesInfo!$B:$B,0),MATCH(V$1,StudiesInfo!$1:$1,0))</f>
        <v>Larva</v>
      </c>
      <c r="W1402" s="54">
        <f t="array" ref="W1402">INDEX(StudiesInfo!$1:$80,MATCH($E1402,StudiesInfo!$B:$B,0),MATCH(W$1,StudiesInfo!$1:$1,0))</f>
        <v>39725</v>
      </c>
      <c r="X1402" s="31" t="str">
        <f t="array" ref="X1402">INDEX(StudiesInfo!$1:$80,MATCH($E1402,StudiesInfo!$B:$B,0),MATCH(X$1,StudiesInfo!$1:$1,0))</f>
        <v>dph</v>
      </c>
      <c r="Y1402" s="30" t="s">
        <v>582</v>
      </c>
      <c r="Z1402" s="30" t="s">
        <v>597</v>
      </c>
      <c r="AA1402" s="30" t="s">
        <v>730</v>
      </c>
      <c r="AD1402" s="33" t="s">
        <v>1322</v>
      </c>
      <c r="AE1402" s="30" t="s">
        <v>590</v>
      </c>
      <c r="AF1402" s="30" t="s">
        <v>600</v>
      </c>
    </row>
    <row r="1403" ht="16.5" hidden="1" customHeight="1">
      <c r="A1403" s="30">
        <v>40.0</v>
      </c>
      <c r="B1403" s="31" t="str">
        <f t="array" ref="B1403">INDEX(StudiesInfo!$1:$80,MATCH($E1403,StudiesInfo!$B:$B,0),MATCH(B$1,StudiesInfo!$1:$1,0))</f>
        <v>Yes</v>
      </c>
      <c r="C1403" s="30"/>
      <c r="D1403" s="30"/>
      <c r="E1403" s="31" t="str">
        <f t="array" ref="E1403">INDEX(StudiesInfo!$1:$80,MATCH($A1403,StudiesInfo!$A:$A,0),MATCH(E$1,StudiesInfo!$1:$1,0))</f>
        <v>Yang et al., 2020a</v>
      </c>
      <c r="F1403" s="31" t="str">
        <f t="array" ref="F1403">INDEX(StudiesInfo!$1:$80,MATCH($E1403,StudiesInfo!$B:$B,0),MATCH(F$1,StudiesInfo!$1:$1,0))</f>
        <v>70 nm, 5 µm</v>
      </c>
      <c r="G1403" s="31" t="str">
        <f t="array" ref="G1403">INDEX(StudiesInfo!$1:$80,MATCH($E1403,StudiesInfo!$B:$B,0),MATCH(G$1,StudiesInfo!$1:$1,0))</f>
        <v>nano + micro</v>
      </c>
      <c r="H1403" s="31" t="str">
        <f t="array" ref="H1403">INDEX(StudiesInfo!$1:$80,MATCH($E1403,StudiesInfo!$B:$B,0),MATCH(H$1,StudiesInfo!$1:$1,0))</f>
        <v>Polystyrene (PS)</v>
      </c>
      <c r="I1403" s="31" t="str">
        <f t="array" ref="I1403">INDEX(StudiesInfo!$1:$80,MATCH($E1403,StudiesInfo!$B:$B,0),MATCH(I$1,StudiesInfo!$1:$1,0))</f>
        <v>Sphere</v>
      </c>
      <c r="J1403" s="32" t="str">
        <f t="array" ref="J1403">INDEX(StudiesInfo!$1:$80,MATCH($E1403,StudiesInfo!$B:$B,0),MATCH(J$1,StudiesInfo!$1:$1,0))</f>
        <v>Carassius auratus</v>
      </c>
      <c r="K1403" s="31" t="str">
        <f t="array" ref="K1403">INDEX(StudiesInfo!$1:$80,MATCH($E1403,StudiesInfo!$B:$B,0),MATCH(K$1,StudiesInfo!$1:$1,0))</f>
        <v>NA</v>
      </c>
      <c r="L1403" s="31" t="str">
        <f t="array" ref="L1403">INDEX(StudiesInfo!$1:$80,MATCH($E1403,StudiesInfo!$B:$B,0),MATCH(L$1,StudiesInfo!$1:$1,0))</f>
        <v>Water: Semi-static system</v>
      </c>
      <c r="M1403" s="31" t="str">
        <f t="array" ref="M1403">INDEX(StudiesInfo!$1:$80,MATCH($E1403,StudiesInfo!$B:$B,0),MATCH(M$1,StudiesInfo!$1:$1,0))</f>
        <v>Every 24h</v>
      </c>
      <c r="N1403" s="35" t="str">
        <f t="array" ref="N1403">INDEX(StudiesInfo!$1:$80,MATCH($E1403,StudiesInfo!$B:$B,0),MATCH(N$1,StudiesInfo!$1:$1,0))</f>
        <v>10, 100, 1000</v>
      </c>
      <c r="O1403" s="31" t="str">
        <f t="array" ref="O1403">INDEX(StudiesInfo!$1:$80,MATCH($E1403,StudiesInfo!$B:$B,0),MATCH(O$1,StudiesInfo!$1:$1,0))</f>
        <v>µg/L</v>
      </c>
      <c r="P1403" s="31" t="str">
        <f t="array" ref="P1403">INDEX(StudiesInfo!$1:$80,MATCH($E1403,StudiesInfo!$B:$B,0),MATCH(P$1,StudiesInfo!$1:$1,0))</f>
        <v>Larva</v>
      </c>
      <c r="Q1403" s="31">
        <f t="array" ref="Q1403">INDEX(StudiesInfo!$1:$80,MATCH($E1403,StudiesInfo!$B:$B,0),MATCH(Q$1,StudiesInfo!$1:$1,0))</f>
        <v>7</v>
      </c>
      <c r="R1403" s="31" t="str">
        <f t="array" ref="R1403">INDEX(StudiesInfo!$1:$80,MATCH($E1403,StudiesInfo!$B:$B,0),MATCH(R$1,StudiesInfo!$1:$1,0))</f>
        <v>dph</v>
      </c>
      <c r="S1403" s="35" t="str">
        <f t="array" ref="S1403">INDEX(StudiesInfo!$1:$80,MATCH($E1403,StudiesInfo!$B:$B,0),MATCH(S$1,StudiesInfo!$1:$1,0))</f>
        <v>1, 3, 7</v>
      </c>
      <c r="T1403" s="31" t="str">
        <f t="array" ref="T1403">INDEX(StudiesInfo!$1:$80,MATCH($E1403,StudiesInfo!$B:$B,0),MATCH(T$1,StudiesInfo!$1:$1,0))</f>
        <v>up to 4 days,
5-15 days</v>
      </c>
      <c r="U1403" s="31">
        <f t="array" ref="U1403">INDEX(StudiesInfo!$1:$80,MATCH($E1403,StudiesInfo!$B:$B,0),MATCH(U$1,StudiesInfo!$1:$1,0))</f>
        <v>0</v>
      </c>
      <c r="V1403" s="31" t="str">
        <f t="array" ref="V1403">INDEX(StudiesInfo!$1:$80,MATCH($E1403,StudiesInfo!$B:$B,0),MATCH(V$1,StudiesInfo!$1:$1,0))</f>
        <v>Larva</v>
      </c>
      <c r="W1403" s="54">
        <f t="array" ref="W1403">INDEX(StudiesInfo!$1:$80,MATCH($E1403,StudiesInfo!$B:$B,0),MATCH(W$1,StudiesInfo!$1:$1,0))</f>
        <v>39725</v>
      </c>
      <c r="X1403" s="31" t="str">
        <f t="array" ref="X1403">INDEX(StudiesInfo!$1:$80,MATCH($E1403,StudiesInfo!$B:$B,0),MATCH(X$1,StudiesInfo!$1:$1,0))</f>
        <v>dph</v>
      </c>
      <c r="Y1403" s="30" t="s">
        <v>582</v>
      </c>
      <c r="Z1403" s="30" t="s">
        <v>597</v>
      </c>
      <c r="AA1403" s="30" t="s">
        <v>652</v>
      </c>
      <c r="AB1403" s="30">
        <v>15.0</v>
      </c>
      <c r="AC1403" s="30" t="s">
        <v>675</v>
      </c>
      <c r="AD1403" s="33" t="s">
        <v>840</v>
      </c>
      <c r="AE1403" s="30" t="s">
        <v>587</v>
      </c>
      <c r="AF1403" s="30" t="s">
        <v>588</v>
      </c>
    </row>
    <row r="1404" ht="16.5" hidden="1" customHeight="1">
      <c r="A1404" s="30">
        <v>40.0</v>
      </c>
      <c r="B1404" s="31" t="str">
        <f t="array" ref="B1404">INDEX(StudiesInfo!$1:$80,MATCH($E1404,StudiesInfo!$B:$B,0),MATCH(B$1,StudiesInfo!$1:$1,0))</f>
        <v>Yes</v>
      </c>
      <c r="C1404" s="30"/>
      <c r="D1404" s="30"/>
      <c r="E1404" s="31" t="str">
        <f t="array" ref="E1404">INDEX(StudiesInfo!$1:$80,MATCH($A1404,StudiesInfo!$A:$A,0),MATCH(E$1,StudiesInfo!$1:$1,0))</f>
        <v>Yang et al., 2020a</v>
      </c>
      <c r="F1404" s="31" t="str">
        <f t="array" ref="F1404">INDEX(StudiesInfo!$1:$80,MATCH($E1404,StudiesInfo!$B:$B,0),MATCH(F$1,StudiesInfo!$1:$1,0))</f>
        <v>70 nm, 5 µm</v>
      </c>
      <c r="G1404" s="31" t="str">
        <f t="array" ref="G1404">INDEX(StudiesInfo!$1:$80,MATCH($E1404,StudiesInfo!$B:$B,0),MATCH(G$1,StudiesInfo!$1:$1,0))</f>
        <v>nano + micro</v>
      </c>
      <c r="H1404" s="31" t="str">
        <f t="array" ref="H1404">INDEX(StudiesInfo!$1:$80,MATCH($E1404,StudiesInfo!$B:$B,0),MATCH(H$1,StudiesInfo!$1:$1,0))</f>
        <v>Polystyrene (PS)</v>
      </c>
      <c r="I1404" s="31" t="str">
        <f t="array" ref="I1404">INDEX(StudiesInfo!$1:$80,MATCH($E1404,StudiesInfo!$B:$B,0),MATCH(I$1,StudiesInfo!$1:$1,0))</f>
        <v>Sphere</v>
      </c>
      <c r="J1404" s="32" t="str">
        <f t="array" ref="J1404">INDEX(StudiesInfo!$1:$80,MATCH($E1404,StudiesInfo!$B:$B,0),MATCH(J$1,StudiesInfo!$1:$1,0))</f>
        <v>Carassius auratus</v>
      </c>
      <c r="K1404" s="31" t="str">
        <f t="array" ref="K1404">INDEX(StudiesInfo!$1:$80,MATCH($E1404,StudiesInfo!$B:$B,0),MATCH(K$1,StudiesInfo!$1:$1,0))</f>
        <v>NA</v>
      </c>
      <c r="L1404" s="31" t="str">
        <f t="array" ref="L1404">INDEX(StudiesInfo!$1:$80,MATCH($E1404,StudiesInfo!$B:$B,0),MATCH(L$1,StudiesInfo!$1:$1,0))</f>
        <v>Water: Semi-static system</v>
      </c>
      <c r="M1404" s="31" t="str">
        <f t="array" ref="M1404">INDEX(StudiesInfo!$1:$80,MATCH($E1404,StudiesInfo!$B:$B,0),MATCH(M$1,StudiesInfo!$1:$1,0))</f>
        <v>Every 24h</v>
      </c>
      <c r="N1404" s="35" t="str">
        <f t="array" ref="N1404">INDEX(StudiesInfo!$1:$80,MATCH($E1404,StudiesInfo!$B:$B,0),MATCH(N$1,StudiesInfo!$1:$1,0))</f>
        <v>10, 100, 1000</v>
      </c>
      <c r="O1404" s="31" t="str">
        <f t="array" ref="O1404">INDEX(StudiesInfo!$1:$80,MATCH($E1404,StudiesInfo!$B:$B,0),MATCH(O$1,StudiesInfo!$1:$1,0))</f>
        <v>µg/L</v>
      </c>
      <c r="P1404" s="31" t="str">
        <f t="array" ref="P1404">INDEX(StudiesInfo!$1:$80,MATCH($E1404,StudiesInfo!$B:$B,0),MATCH(P$1,StudiesInfo!$1:$1,0))</f>
        <v>Larva</v>
      </c>
      <c r="Q1404" s="31">
        <f t="array" ref="Q1404">INDEX(StudiesInfo!$1:$80,MATCH($E1404,StudiesInfo!$B:$B,0),MATCH(Q$1,StudiesInfo!$1:$1,0))</f>
        <v>7</v>
      </c>
      <c r="R1404" s="31" t="str">
        <f t="array" ref="R1404">INDEX(StudiesInfo!$1:$80,MATCH($E1404,StudiesInfo!$B:$B,0),MATCH(R$1,StudiesInfo!$1:$1,0))</f>
        <v>dph</v>
      </c>
      <c r="S1404" s="35" t="str">
        <f t="array" ref="S1404">INDEX(StudiesInfo!$1:$80,MATCH($E1404,StudiesInfo!$B:$B,0),MATCH(S$1,StudiesInfo!$1:$1,0))</f>
        <v>1, 3, 7</v>
      </c>
      <c r="T1404" s="31" t="str">
        <f t="array" ref="T1404">INDEX(StudiesInfo!$1:$80,MATCH($E1404,StudiesInfo!$B:$B,0),MATCH(T$1,StudiesInfo!$1:$1,0))</f>
        <v>up to 4 days,
5-15 days</v>
      </c>
      <c r="U1404" s="31">
        <f t="array" ref="U1404">INDEX(StudiesInfo!$1:$80,MATCH($E1404,StudiesInfo!$B:$B,0),MATCH(U$1,StudiesInfo!$1:$1,0))</f>
        <v>0</v>
      </c>
      <c r="V1404" s="31" t="str">
        <f t="array" ref="V1404">INDEX(StudiesInfo!$1:$80,MATCH($E1404,StudiesInfo!$B:$B,0),MATCH(V$1,StudiesInfo!$1:$1,0))</f>
        <v>Larva</v>
      </c>
      <c r="W1404" s="54">
        <f t="array" ref="W1404">INDEX(StudiesInfo!$1:$80,MATCH($E1404,StudiesInfo!$B:$B,0),MATCH(W$1,StudiesInfo!$1:$1,0))</f>
        <v>39725</v>
      </c>
      <c r="X1404" s="31" t="str">
        <f t="array" ref="X1404">INDEX(StudiesInfo!$1:$80,MATCH($E1404,StudiesInfo!$B:$B,0),MATCH(X$1,StudiesInfo!$1:$1,0))</f>
        <v>dph</v>
      </c>
      <c r="Y1404" s="30" t="s">
        <v>582</v>
      </c>
      <c r="Z1404" s="30" t="s">
        <v>597</v>
      </c>
      <c r="AA1404" s="30" t="s">
        <v>652</v>
      </c>
      <c r="AB1404" s="30"/>
      <c r="AC1404" s="30"/>
      <c r="AD1404" s="33" t="s">
        <v>1305</v>
      </c>
      <c r="AE1404" s="30" t="s">
        <v>590</v>
      </c>
      <c r="AF1404" s="34" t="s">
        <v>591</v>
      </c>
    </row>
    <row r="1405" ht="16.5" hidden="1" customHeight="1">
      <c r="A1405" s="30">
        <v>40.0</v>
      </c>
      <c r="B1405" s="31" t="str">
        <f t="array" ref="B1405">INDEX(StudiesInfo!$1:$80,MATCH($E1405,StudiesInfo!$B:$B,0),MATCH(B$1,StudiesInfo!$1:$1,0))</f>
        <v>Yes</v>
      </c>
      <c r="E1405" s="31" t="str">
        <f t="array" ref="E1405">INDEX(StudiesInfo!$1:$80,MATCH($A1405,StudiesInfo!$A:$A,0),MATCH(E$1,StudiesInfo!$1:$1,0))</f>
        <v>Yang et al., 2020a</v>
      </c>
      <c r="F1405" s="31" t="str">
        <f t="array" ref="F1405">INDEX(StudiesInfo!$1:$80,MATCH($E1405,StudiesInfo!$B:$B,0),MATCH(F$1,StudiesInfo!$1:$1,0))</f>
        <v>70 nm, 5 µm</v>
      </c>
      <c r="G1405" s="31" t="str">
        <f t="array" ref="G1405">INDEX(StudiesInfo!$1:$80,MATCH($E1405,StudiesInfo!$B:$B,0),MATCH(G$1,StudiesInfo!$1:$1,0))</f>
        <v>nano + micro</v>
      </c>
      <c r="H1405" s="31" t="str">
        <f t="array" ref="H1405">INDEX(StudiesInfo!$1:$80,MATCH($E1405,StudiesInfo!$B:$B,0),MATCH(H$1,StudiesInfo!$1:$1,0))</f>
        <v>Polystyrene (PS)</v>
      </c>
      <c r="I1405" s="31" t="str">
        <f t="array" ref="I1405">INDEX(StudiesInfo!$1:$80,MATCH($E1405,StudiesInfo!$B:$B,0),MATCH(I$1,StudiesInfo!$1:$1,0))</f>
        <v>Sphere</v>
      </c>
      <c r="J1405" s="32" t="str">
        <f t="array" ref="J1405">INDEX(StudiesInfo!$1:$80,MATCH($E1405,StudiesInfo!$B:$B,0),MATCH(J$1,StudiesInfo!$1:$1,0))</f>
        <v>Carassius auratus</v>
      </c>
      <c r="K1405" s="31" t="str">
        <f t="array" ref="K1405">INDEX(StudiesInfo!$1:$80,MATCH($E1405,StudiesInfo!$B:$B,0),MATCH(K$1,StudiesInfo!$1:$1,0))</f>
        <v>NA</v>
      </c>
      <c r="L1405" s="31" t="str">
        <f t="array" ref="L1405">INDEX(StudiesInfo!$1:$80,MATCH($E1405,StudiesInfo!$B:$B,0),MATCH(L$1,StudiesInfo!$1:$1,0))</f>
        <v>Water: Semi-static system</v>
      </c>
      <c r="M1405" s="31" t="str">
        <f t="array" ref="M1405">INDEX(StudiesInfo!$1:$80,MATCH($E1405,StudiesInfo!$B:$B,0),MATCH(M$1,StudiesInfo!$1:$1,0))</f>
        <v>Every 24h</v>
      </c>
      <c r="N1405" s="35" t="str">
        <f t="array" ref="N1405">INDEX(StudiesInfo!$1:$80,MATCH($E1405,StudiesInfo!$B:$B,0),MATCH(N$1,StudiesInfo!$1:$1,0))</f>
        <v>10, 100, 1000</v>
      </c>
      <c r="O1405" s="31" t="str">
        <f t="array" ref="O1405">INDEX(StudiesInfo!$1:$80,MATCH($E1405,StudiesInfo!$B:$B,0),MATCH(O$1,StudiesInfo!$1:$1,0))</f>
        <v>µg/L</v>
      </c>
      <c r="P1405" s="31" t="str">
        <f t="array" ref="P1405">INDEX(StudiesInfo!$1:$80,MATCH($E1405,StudiesInfo!$B:$B,0),MATCH(P$1,StudiesInfo!$1:$1,0))</f>
        <v>Larva</v>
      </c>
      <c r="Q1405" s="31">
        <f t="array" ref="Q1405">INDEX(StudiesInfo!$1:$80,MATCH($E1405,StudiesInfo!$B:$B,0),MATCH(Q$1,StudiesInfo!$1:$1,0))</f>
        <v>7</v>
      </c>
      <c r="R1405" s="31" t="str">
        <f t="array" ref="R1405">INDEX(StudiesInfo!$1:$80,MATCH($E1405,StudiesInfo!$B:$B,0),MATCH(R$1,StudiesInfo!$1:$1,0))</f>
        <v>dph</v>
      </c>
      <c r="S1405" s="35" t="str">
        <f t="array" ref="S1405">INDEX(StudiesInfo!$1:$80,MATCH($E1405,StudiesInfo!$B:$B,0),MATCH(S$1,StudiesInfo!$1:$1,0))</f>
        <v>1, 3, 7</v>
      </c>
      <c r="T1405" s="31" t="str">
        <f t="array" ref="T1405">INDEX(StudiesInfo!$1:$80,MATCH($E1405,StudiesInfo!$B:$B,0),MATCH(T$1,StudiesInfo!$1:$1,0))</f>
        <v>up to 4 days,
5-15 days</v>
      </c>
      <c r="U1405" s="31">
        <f t="array" ref="U1405">INDEX(StudiesInfo!$1:$80,MATCH($E1405,StudiesInfo!$B:$B,0),MATCH(U$1,StudiesInfo!$1:$1,0))</f>
        <v>0</v>
      </c>
      <c r="V1405" s="31" t="str">
        <f t="array" ref="V1405">INDEX(StudiesInfo!$1:$80,MATCH($E1405,StudiesInfo!$B:$B,0),MATCH(V$1,StudiesInfo!$1:$1,0))</f>
        <v>Larva</v>
      </c>
      <c r="W1405" s="54">
        <f t="array" ref="W1405">INDEX(StudiesInfo!$1:$80,MATCH($E1405,StudiesInfo!$B:$B,0),MATCH(W$1,StudiesInfo!$1:$1,0))</f>
        <v>39725</v>
      </c>
      <c r="X1405" s="31" t="str">
        <f t="array" ref="X1405">INDEX(StudiesInfo!$1:$80,MATCH($E1405,StudiesInfo!$B:$B,0),MATCH(X$1,StudiesInfo!$1:$1,0))</f>
        <v>dph</v>
      </c>
      <c r="Y1405" s="30" t="s">
        <v>582</v>
      </c>
      <c r="Z1405" s="30" t="s">
        <v>597</v>
      </c>
      <c r="AA1405" s="30" t="s">
        <v>652</v>
      </c>
      <c r="AD1405" s="33" t="s">
        <v>1306</v>
      </c>
      <c r="AE1405" s="30" t="s">
        <v>590</v>
      </c>
      <c r="AF1405" s="30" t="s">
        <v>596</v>
      </c>
    </row>
    <row r="1406" ht="16.5" hidden="1" customHeight="1">
      <c r="A1406" s="30">
        <v>40.0</v>
      </c>
      <c r="B1406" s="31" t="str">
        <f t="array" ref="B1406">INDEX(StudiesInfo!$1:$80,MATCH($E1406,StudiesInfo!$B:$B,0),MATCH(B$1,StudiesInfo!$1:$1,0))</f>
        <v>Yes</v>
      </c>
      <c r="E1406" s="31" t="str">
        <f t="array" ref="E1406">INDEX(StudiesInfo!$1:$80,MATCH($A1406,StudiesInfo!$A:$A,0),MATCH(E$1,StudiesInfo!$1:$1,0))</f>
        <v>Yang et al., 2020a</v>
      </c>
      <c r="F1406" s="31" t="str">
        <f t="array" ref="F1406">INDEX(StudiesInfo!$1:$80,MATCH($E1406,StudiesInfo!$B:$B,0),MATCH(F$1,StudiesInfo!$1:$1,0))</f>
        <v>70 nm, 5 µm</v>
      </c>
      <c r="G1406" s="31" t="str">
        <f t="array" ref="G1406">INDEX(StudiesInfo!$1:$80,MATCH($E1406,StudiesInfo!$B:$B,0),MATCH(G$1,StudiesInfo!$1:$1,0))</f>
        <v>nano + micro</v>
      </c>
      <c r="H1406" s="31" t="str">
        <f t="array" ref="H1406">INDEX(StudiesInfo!$1:$80,MATCH($E1406,StudiesInfo!$B:$B,0),MATCH(H$1,StudiesInfo!$1:$1,0))</f>
        <v>Polystyrene (PS)</v>
      </c>
      <c r="I1406" s="31" t="str">
        <f t="array" ref="I1406">INDEX(StudiesInfo!$1:$80,MATCH($E1406,StudiesInfo!$B:$B,0),MATCH(I$1,StudiesInfo!$1:$1,0))</f>
        <v>Sphere</v>
      </c>
      <c r="J1406" s="32" t="str">
        <f t="array" ref="J1406">INDEX(StudiesInfo!$1:$80,MATCH($E1406,StudiesInfo!$B:$B,0),MATCH(J$1,StudiesInfo!$1:$1,0))</f>
        <v>Carassius auratus</v>
      </c>
      <c r="K1406" s="31" t="str">
        <f t="array" ref="K1406">INDEX(StudiesInfo!$1:$80,MATCH($E1406,StudiesInfo!$B:$B,0),MATCH(K$1,StudiesInfo!$1:$1,0))</f>
        <v>NA</v>
      </c>
      <c r="L1406" s="31" t="str">
        <f t="array" ref="L1406">INDEX(StudiesInfo!$1:$80,MATCH($E1406,StudiesInfo!$B:$B,0),MATCH(L$1,StudiesInfo!$1:$1,0))</f>
        <v>Water: Semi-static system</v>
      </c>
      <c r="M1406" s="31" t="str">
        <f t="array" ref="M1406">INDEX(StudiesInfo!$1:$80,MATCH($E1406,StudiesInfo!$B:$B,0),MATCH(M$1,StudiesInfo!$1:$1,0))</f>
        <v>Every 24h</v>
      </c>
      <c r="N1406" s="35" t="str">
        <f t="array" ref="N1406">INDEX(StudiesInfo!$1:$80,MATCH($E1406,StudiesInfo!$B:$B,0),MATCH(N$1,StudiesInfo!$1:$1,0))</f>
        <v>10, 100, 1000</v>
      </c>
      <c r="O1406" s="31" t="str">
        <f t="array" ref="O1406">INDEX(StudiesInfo!$1:$80,MATCH($E1406,StudiesInfo!$B:$B,0),MATCH(O$1,StudiesInfo!$1:$1,0))</f>
        <v>µg/L</v>
      </c>
      <c r="P1406" s="31" t="str">
        <f t="array" ref="P1406">INDEX(StudiesInfo!$1:$80,MATCH($E1406,StudiesInfo!$B:$B,0),MATCH(P$1,StudiesInfo!$1:$1,0))</f>
        <v>Larva</v>
      </c>
      <c r="Q1406" s="31">
        <f t="array" ref="Q1406">INDEX(StudiesInfo!$1:$80,MATCH($E1406,StudiesInfo!$B:$B,0),MATCH(Q$1,StudiesInfo!$1:$1,0))</f>
        <v>7</v>
      </c>
      <c r="R1406" s="31" t="str">
        <f t="array" ref="R1406">INDEX(StudiesInfo!$1:$80,MATCH($E1406,StudiesInfo!$B:$B,0),MATCH(R$1,StudiesInfo!$1:$1,0))</f>
        <v>dph</v>
      </c>
      <c r="S1406" s="35" t="str">
        <f t="array" ref="S1406">INDEX(StudiesInfo!$1:$80,MATCH($E1406,StudiesInfo!$B:$B,0),MATCH(S$1,StudiesInfo!$1:$1,0))</f>
        <v>1, 3, 7</v>
      </c>
      <c r="T1406" s="31" t="str">
        <f t="array" ref="T1406">INDEX(StudiesInfo!$1:$80,MATCH($E1406,StudiesInfo!$B:$B,0),MATCH(T$1,StudiesInfo!$1:$1,0))</f>
        <v>up to 4 days,
5-15 days</v>
      </c>
      <c r="U1406" s="31">
        <f t="array" ref="U1406">INDEX(StudiesInfo!$1:$80,MATCH($E1406,StudiesInfo!$B:$B,0),MATCH(U$1,StudiesInfo!$1:$1,0))</f>
        <v>0</v>
      </c>
      <c r="V1406" s="31" t="str">
        <f t="array" ref="V1406">INDEX(StudiesInfo!$1:$80,MATCH($E1406,StudiesInfo!$B:$B,0),MATCH(V$1,StudiesInfo!$1:$1,0))</f>
        <v>Larva</v>
      </c>
      <c r="W1406" s="54">
        <f t="array" ref="W1406">INDEX(StudiesInfo!$1:$80,MATCH($E1406,StudiesInfo!$B:$B,0),MATCH(W$1,StudiesInfo!$1:$1,0))</f>
        <v>39725</v>
      </c>
      <c r="X1406" s="31" t="str">
        <f t="array" ref="X1406">INDEX(StudiesInfo!$1:$80,MATCH($E1406,StudiesInfo!$B:$B,0),MATCH(X$1,StudiesInfo!$1:$1,0))</f>
        <v>dph</v>
      </c>
      <c r="Y1406" s="30" t="s">
        <v>582</v>
      </c>
      <c r="Z1406" s="30" t="s">
        <v>597</v>
      </c>
      <c r="AA1406" s="30" t="s">
        <v>652</v>
      </c>
      <c r="AC1406" s="30"/>
      <c r="AD1406" s="33" t="s">
        <v>1307</v>
      </c>
      <c r="AE1406" s="30" t="s">
        <v>590</v>
      </c>
      <c r="AF1406" s="30" t="s">
        <v>596</v>
      </c>
    </row>
    <row r="1407" ht="16.5" hidden="1" customHeight="1">
      <c r="A1407" s="30">
        <v>40.0</v>
      </c>
      <c r="B1407" s="31" t="str">
        <f t="array" ref="B1407">INDEX(StudiesInfo!$1:$80,MATCH($E1407,StudiesInfo!$B:$B,0),MATCH(B$1,StudiesInfo!$1:$1,0))</f>
        <v>Yes</v>
      </c>
      <c r="E1407" s="31" t="str">
        <f t="array" ref="E1407">INDEX(StudiesInfo!$1:$80,MATCH($A1407,StudiesInfo!$A:$A,0),MATCH(E$1,StudiesInfo!$1:$1,0))</f>
        <v>Yang et al., 2020a</v>
      </c>
      <c r="F1407" s="31" t="str">
        <f t="array" ref="F1407">INDEX(StudiesInfo!$1:$80,MATCH($E1407,StudiesInfo!$B:$B,0),MATCH(F$1,StudiesInfo!$1:$1,0))</f>
        <v>70 nm, 5 µm</v>
      </c>
      <c r="G1407" s="31" t="str">
        <f t="array" ref="G1407">INDEX(StudiesInfo!$1:$80,MATCH($E1407,StudiesInfo!$B:$B,0),MATCH(G$1,StudiesInfo!$1:$1,0))</f>
        <v>nano + micro</v>
      </c>
      <c r="H1407" s="31" t="str">
        <f t="array" ref="H1407">INDEX(StudiesInfo!$1:$80,MATCH($E1407,StudiesInfo!$B:$B,0),MATCH(H$1,StudiesInfo!$1:$1,0))</f>
        <v>Polystyrene (PS)</v>
      </c>
      <c r="I1407" s="31" t="str">
        <f t="array" ref="I1407">INDEX(StudiesInfo!$1:$80,MATCH($E1407,StudiesInfo!$B:$B,0),MATCH(I$1,StudiesInfo!$1:$1,0))</f>
        <v>Sphere</v>
      </c>
      <c r="J1407" s="32" t="str">
        <f t="array" ref="J1407">INDEX(StudiesInfo!$1:$80,MATCH($E1407,StudiesInfo!$B:$B,0),MATCH(J$1,StudiesInfo!$1:$1,0))</f>
        <v>Carassius auratus</v>
      </c>
      <c r="K1407" s="31" t="str">
        <f t="array" ref="K1407">INDEX(StudiesInfo!$1:$80,MATCH($E1407,StudiesInfo!$B:$B,0),MATCH(K$1,StudiesInfo!$1:$1,0))</f>
        <v>NA</v>
      </c>
      <c r="L1407" s="31" t="str">
        <f t="array" ref="L1407">INDEX(StudiesInfo!$1:$80,MATCH($E1407,StudiesInfo!$B:$B,0),MATCH(L$1,StudiesInfo!$1:$1,0))</f>
        <v>Water: Semi-static system</v>
      </c>
      <c r="M1407" s="31" t="str">
        <f t="array" ref="M1407">INDEX(StudiesInfo!$1:$80,MATCH($E1407,StudiesInfo!$B:$B,0),MATCH(M$1,StudiesInfo!$1:$1,0))</f>
        <v>Every 24h</v>
      </c>
      <c r="N1407" s="35" t="str">
        <f t="array" ref="N1407">INDEX(StudiesInfo!$1:$80,MATCH($E1407,StudiesInfo!$B:$B,0),MATCH(N$1,StudiesInfo!$1:$1,0))</f>
        <v>10, 100, 1000</v>
      </c>
      <c r="O1407" s="31" t="str">
        <f t="array" ref="O1407">INDEX(StudiesInfo!$1:$80,MATCH($E1407,StudiesInfo!$B:$B,0),MATCH(O$1,StudiesInfo!$1:$1,0))</f>
        <v>µg/L</v>
      </c>
      <c r="P1407" s="31" t="str">
        <f t="array" ref="P1407">INDEX(StudiesInfo!$1:$80,MATCH($E1407,StudiesInfo!$B:$B,0),MATCH(P$1,StudiesInfo!$1:$1,0))</f>
        <v>Larva</v>
      </c>
      <c r="Q1407" s="31">
        <f t="array" ref="Q1407">INDEX(StudiesInfo!$1:$80,MATCH($E1407,StudiesInfo!$B:$B,0),MATCH(Q$1,StudiesInfo!$1:$1,0))</f>
        <v>7</v>
      </c>
      <c r="R1407" s="31" t="str">
        <f t="array" ref="R1407">INDEX(StudiesInfo!$1:$80,MATCH($E1407,StudiesInfo!$B:$B,0),MATCH(R$1,StudiesInfo!$1:$1,0))</f>
        <v>dph</v>
      </c>
      <c r="S1407" s="35" t="str">
        <f t="array" ref="S1407">INDEX(StudiesInfo!$1:$80,MATCH($E1407,StudiesInfo!$B:$B,0),MATCH(S$1,StudiesInfo!$1:$1,0))</f>
        <v>1, 3, 7</v>
      </c>
      <c r="T1407" s="31" t="str">
        <f t="array" ref="T1407">INDEX(StudiesInfo!$1:$80,MATCH($E1407,StudiesInfo!$B:$B,0),MATCH(T$1,StudiesInfo!$1:$1,0))</f>
        <v>up to 4 days,
5-15 days</v>
      </c>
      <c r="U1407" s="31">
        <f t="array" ref="U1407">INDEX(StudiesInfo!$1:$80,MATCH($E1407,StudiesInfo!$B:$B,0),MATCH(U$1,StudiesInfo!$1:$1,0))</f>
        <v>0</v>
      </c>
      <c r="V1407" s="31" t="str">
        <f t="array" ref="V1407">INDEX(StudiesInfo!$1:$80,MATCH($E1407,StudiesInfo!$B:$B,0),MATCH(V$1,StudiesInfo!$1:$1,0))</f>
        <v>Larva</v>
      </c>
      <c r="W1407" s="54">
        <f t="array" ref="W1407">INDEX(StudiesInfo!$1:$80,MATCH($E1407,StudiesInfo!$B:$B,0),MATCH(W$1,StudiesInfo!$1:$1,0))</f>
        <v>39725</v>
      </c>
      <c r="X1407" s="31" t="str">
        <f t="array" ref="X1407">INDEX(StudiesInfo!$1:$80,MATCH($E1407,StudiesInfo!$B:$B,0),MATCH(X$1,StudiesInfo!$1:$1,0))</f>
        <v>dph</v>
      </c>
      <c r="Y1407" s="30" t="s">
        <v>582</v>
      </c>
      <c r="Z1407" s="30" t="s">
        <v>597</v>
      </c>
      <c r="AA1407" s="30" t="s">
        <v>652</v>
      </c>
      <c r="AD1407" s="33" t="s">
        <v>1308</v>
      </c>
      <c r="AE1407" s="30" t="s">
        <v>590</v>
      </c>
      <c r="AF1407" s="34" t="s">
        <v>591</v>
      </c>
    </row>
    <row r="1408" ht="16.5" hidden="1" customHeight="1">
      <c r="A1408" s="30">
        <v>40.0</v>
      </c>
      <c r="B1408" s="31" t="str">
        <f t="array" ref="B1408">INDEX(StudiesInfo!$1:$80,MATCH($E1408,StudiesInfo!$B:$B,0),MATCH(B$1,StudiesInfo!$1:$1,0))</f>
        <v>Yes</v>
      </c>
      <c r="E1408" s="31" t="str">
        <f t="array" ref="E1408">INDEX(StudiesInfo!$1:$80,MATCH($A1408,StudiesInfo!$A:$A,0),MATCH(E$1,StudiesInfo!$1:$1,0))</f>
        <v>Yang et al., 2020a</v>
      </c>
      <c r="F1408" s="31" t="str">
        <f t="array" ref="F1408">INDEX(StudiesInfo!$1:$80,MATCH($E1408,StudiesInfo!$B:$B,0),MATCH(F$1,StudiesInfo!$1:$1,0))</f>
        <v>70 nm, 5 µm</v>
      </c>
      <c r="G1408" s="31" t="str">
        <f t="array" ref="G1408">INDEX(StudiesInfo!$1:$80,MATCH($E1408,StudiesInfo!$B:$B,0),MATCH(G$1,StudiesInfo!$1:$1,0))</f>
        <v>nano + micro</v>
      </c>
      <c r="H1408" s="31" t="str">
        <f t="array" ref="H1408">INDEX(StudiesInfo!$1:$80,MATCH($E1408,StudiesInfo!$B:$B,0),MATCH(H$1,StudiesInfo!$1:$1,0))</f>
        <v>Polystyrene (PS)</v>
      </c>
      <c r="I1408" s="31" t="str">
        <f t="array" ref="I1408">INDEX(StudiesInfo!$1:$80,MATCH($E1408,StudiesInfo!$B:$B,0),MATCH(I$1,StudiesInfo!$1:$1,0))</f>
        <v>Sphere</v>
      </c>
      <c r="J1408" s="32" t="str">
        <f t="array" ref="J1408">INDEX(StudiesInfo!$1:$80,MATCH($E1408,StudiesInfo!$B:$B,0),MATCH(J$1,StudiesInfo!$1:$1,0))</f>
        <v>Carassius auratus</v>
      </c>
      <c r="K1408" s="31" t="str">
        <f t="array" ref="K1408">INDEX(StudiesInfo!$1:$80,MATCH($E1408,StudiesInfo!$B:$B,0),MATCH(K$1,StudiesInfo!$1:$1,0))</f>
        <v>NA</v>
      </c>
      <c r="L1408" s="31" t="str">
        <f t="array" ref="L1408">INDEX(StudiesInfo!$1:$80,MATCH($E1408,StudiesInfo!$B:$B,0),MATCH(L$1,StudiesInfo!$1:$1,0))</f>
        <v>Water: Semi-static system</v>
      </c>
      <c r="M1408" s="31" t="str">
        <f t="array" ref="M1408">INDEX(StudiesInfo!$1:$80,MATCH($E1408,StudiesInfo!$B:$B,0),MATCH(M$1,StudiesInfo!$1:$1,0))</f>
        <v>Every 24h</v>
      </c>
      <c r="N1408" s="35" t="str">
        <f t="array" ref="N1408">INDEX(StudiesInfo!$1:$80,MATCH($E1408,StudiesInfo!$B:$B,0),MATCH(N$1,StudiesInfo!$1:$1,0))</f>
        <v>10, 100, 1000</v>
      </c>
      <c r="O1408" s="31" t="str">
        <f t="array" ref="O1408">INDEX(StudiesInfo!$1:$80,MATCH($E1408,StudiesInfo!$B:$B,0),MATCH(O$1,StudiesInfo!$1:$1,0))</f>
        <v>µg/L</v>
      </c>
      <c r="P1408" s="31" t="str">
        <f t="array" ref="P1408">INDEX(StudiesInfo!$1:$80,MATCH($E1408,StudiesInfo!$B:$B,0),MATCH(P$1,StudiesInfo!$1:$1,0))</f>
        <v>Larva</v>
      </c>
      <c r="Q1408" s="31">
        <f t="array" ref="Q1408">INDEX(StudiesInfo!$1:$80,MATCH($E1408,StudiesInfo!$B:$B,0),MATCH(Q$1,StudiesInfo!$1:$1,0))</f>
        <v>7</v>
      </c>
      <c r="R1408" s="31" t="str">
        <f t="array" ref="R1408">INDEX(StudiesInfo!$1:$80,MATCH($E1408,StudiesInfo!$B:$B,0),MATCH(R$1,StudiesInfo!$1:$1,0))</f>
        <v>dph</v>
      </c>
      <c r="S1408" s="35" t="str">
        <f t="array" ref="S1408">INDEX(StudiesInfo!$1:$80,MATCH($E1408,StudiesInfo!$B:$B,0),MATCH(S$1,StudiesInfo!$1:$1,0))</f>
        <v>1, 3, 7</v>
      </c>
      <c r="T1408" s="31" t="str">
        <f t="array" ref="T1408">INDEX(StudiesInfo!$1:$80,MATCH($E1408,StudiesInfo!$B:$B,0),MATCH(T$1,StudiesInfo!$1:$1,0))</f>
        <v>up to 4 days,
5-15 days</v>
      </c>
      <c r="U1408" s="31">
        <f t="array" ref="U1408">INDEX(StudiesInfo!$1:$80,MATCH($E1408,StudiesInfo!$B:$B,0),MATCH(U$1,StudiesInfo!$1:$1,0))</f>
        <v>0</v>
      </c>
      <c r="V1408" s="31" t="str">
        <f t="array" ref="V1408">INDEX(StudiesInfo!$1:$80,MATCH($E1408,StudiesInfo!$B:$B,0),MATCH(V$1,StudiesInfo!$1:$1,0))</f>
        <v>Larva</v>
      </c>
      <c r="W1408" s="54">
        <f t="array" ref="W1408">INDEX(StudiesInfo!$1:$80,MATCH($E1408,StudiesInfo!$B:$B,0),MATCH(W$1,StudiesInfo!$1:$1,0))</f>
        <v>39725</v>
      </c>
      <c r="X1408" s="31" t="str">
        <f t="array" ref="X1408">INDEX(StudiesInfo!$1:$80,MATCH($E1408,StudiesInfo!$B:$B,0),MATCH(X$1,StudiesInfo!$1:$1,0))</f>
        <v>dph</v>
      </c>
      <c r="Y1408" s="30" t="s">
        <v>582</v>
      </c>
      <c r="Z1408" s="30" t="s">
        <v>597</v>
      </c>
      <c r="AA1408" s="30" t="s">
        <v>652</v>
      </c>
      <c r="AC1408" s="30"/>
      <c r="AD1408" s="33" t="s">
        <v>1309</v>
      </c>
      <c r="AE1408" s="30" t="s">
        <v>590</v>
      </c>
      <c r="AF1408" s="34" t="s">
        <v>591</v>
      </c>
    </row>
    <row r="1409" ht="16.5" hidden="1" customHeight="1">
      <c r="A1409" s="30">
        <v>40.0</v>
      </c>
      <c r="B1409" s="31" t="str">
        <f t="array" ref="B1409">INDEX(StudiesInfo!$1:$80,MATCH($E1409,StudiesInfo!$B:$B,0),MATCH(B$1,StudiesInfo!$1:$1,0))</f>
        <v>Yes</v>
      </c>
      <c r="E1409" s="31" t="str">
        <f t="array" ref="E1409">INDEX(StudiesInfo!$1:$80,MATCH($A1409,StudiesInfo!$A:$A,0),MATCH(E$1,StudiesInfo!$1:$1,0))</f>
        <v>Yang et al., 2020a</v>
      </c>
      <c r="F1409" s="31" t="str">
        <f t="array" ref="F1409">INDEX(StudiesInfo!$1:$80,MATCH($E1409,StudiesInfo!$B:$B,0),MATCH(F$1,StudiesInfo!$1:$1,0))</f>
        <v>70 nm, 5 µm</v>
      </c>
      <c r="G1409" s="31" t="str">
        <f t="array" ref="G1409">INDEX(StudiesInfo!$1:$80,MATCH($E1409,StudiesInfo!$B:$B,0),MATCH(G$1,StudiesInfo!$1:$1,0))</f>
        <v>nano + micro</v>
      </c>
      <c r="H1409" s="31" t="str">
        <f t="array" ref="H1409">INDEX(StudiesInfo!$1:$80,MATCH($E1409,StudiesInfo!$B:$B,0),MATCH(H$1,StudiesInfo!$1:$1,0))</f>
        <v>Polystyrene (PS)</v>
      </c>
      <c r="I1409" s="31" t="str">
        <f t="array" ref="I1409">INDEX(StudiesInfo!$1:$80,MATCH($E1409,StudiesInfo!$B:$B,0),MATCH(I$1,StudiesInfo!$1:$1,0))</f>
        <v>Sphere</v>
      </c>
      <c r="J1409" s="32" t="str">
        <f t="array" ref="J1409">INDEX(StudiesInfo!$1:$80,MATCH($E1409,StudiesInfo!$B:$B,0),MATCH(J$1,StudiesInfo!$1:$1,0))</f>
        <v>Carassius auratus</v>
      </c>
      <c r="K1409" s="31" t="str">
        <f t="array" ref="K1409">INDEX(StudiesInfo!$1:$80,MATCH($E1409,StudiesInfo!$B:$B,0),MATCH(K$1,StudiesInfo!$1:$1,0))</f>
        <v>NA</v>
      </c>
      <c r="L1409" s="31" t="str">
        <f t="array" ref="L1409">INDEX(StudiesInfo!$1:$80,MATCH($E1409,StudiesInfo!$B:$B,0),MATCH(L$1,StudiesInfo!$1:$1,0))</f>
        <v>Water: Semi-static system</v>
      </c>
      <c r="M1409" s="31" t="str">
        <f t="array" ref="M1409">INDEX(StudiesInfo!$1:$80,MATCH($E1409,StudiesInfo!$B:$B,0),MATCH(M$1,StudiesInfo!$1:$1,0))</f>
        <v>Every 24h</v>
      </c>
      <c r="N1409" s="35" t="str">
        <f t="array" ref="N1409">INDEX(StudiesInfo!$1:$80,MATCH($E1409,StudiesInfo!$B:$B,0),MATCH(N$1,StudiesInfo!$1:$1,0))</f>
        <v>10, 100, 1000</v>
      </c>
      <c r="O1409" s="31" t="str">
        <f t="array" ref="O1409">INDEX(StudiesInfo!$1:$80,MATCH($E1409,StudiesInfo!$B:$B,0),MATCH(O$1,StudiesInfo!$1:$1,0))</f>
        <v>µg/L</v>
      </c>
      <c r="P1409" s="31" t="str">
        <f t="array" ref="P1409">INDEX(StudiesInfo!$1:$80,MATCH($E1409,StudiesInfo!$B:$B,0),MATCH(P$1,StudiesInfo!$1:$1,0))</f>
        <v>Larva</v>
      </c>
      <c r="Q1409" s="31">
        <f t="array" ref="Q1409">INDEX(StudiesInfo!$1:$80,MATCH($E1409,StudiesInfo!$B:$B,0),MATCH(Q$1,StudiesInfo!$1:$1,0))</f>
        <v>7</v>
      </c>
      <c r="R1409" s="31" t="str">
        <f t="array" ref="R1409">INDEX(StudiesInfo!$1:$80,MATCH($E1409,StudiesInfo!$B:$B,0),MATCH(R$1,StudiesInfo!$1:$1,0))</f>
        <v>dph</v>
      </c>
      <c r="S1409" s="35" t="str">
        <f t="array" ref="S1409">INDEX(StudiesInfo!$1:$80,MATCH($E1409,StudiesInfo!$B:$B,0),MATCH(S$1,StudiesInfo!$1:$1,0))</f>
        <v>1, 3, 7</v>
      </c>
      <c r="T1409" s="31" t="str">
        <f t="array" ref="T1409">INDEX(StudiesInfo!$1:$80,MATCH($E1409,StudiesInfo!$B:$B,0),MATCH(T$1,StudiesInfo!$1:$1,0))</f>
        <v>up to 4 days,
5-15 days</v>
      </c>
      <c r="U1409" s="31">
        <f t="array" ref="U1409">INDEX(StudiesInfo!$1:$80,MATCH($E1409,StudiesInfo!$B:$B,0),MATCH(U$1,StudiesInfo!$1:$1,0))</f>
        <v>0</v>
      </c>
      <c r="V1409" s="31" t="str">
        <f t="array" ref="V1409">INDEX(StudiesInfo!$1:$80,MATCH($E1409,StudiesInfo!$B:$B,0),MATCH(V$1,StudiesInfo!$1:$1,0))</f>
        <v>Larva</v>
      </c>
      <c r="W1409" s="54">
        <f t="array" ref="W1409">INDEX(StudiesInfo!$1:$80,MATCH($E1409,StudiesInfo!$B:$B,0),MATCH(W$1,StudiesInfo!$1:$1,0))</f>
        <v>39725</v>
      </c>
      <c r="X1409" s="31" t="str">
        <f t="array" ref="X1409">INDEX(StudiesInfo!$1:$80,MATCH($E1409,StudiesInfo!$B:$B,0),MATCH(X$1,StudiesInfo!$1:$1,0))</f>
        <v>dph</v>
      </c>
      <c r="Y1409" s="30" t="s">
        <v>582</v>
      </c>
      <c r="Z1409" s="30" t="s">
        <v>597</v>
      </c>
      <c r="AA1409" s="30" t="s">
        <v>652</v>
      </c>
      <c r="AD1409" s="33" t="s">
        <v>1310</v>
      </c>
      <c r="AE1409" s="30" t="s">
        <v>590</v>
      </c>
      <c r="AF1409" s="30" t="s">
        <v>596</v>
      </c>
    </row>
    <row r="1410" ht="16.5" hidden="1" customHeight="1">
      <c r="A1410" s="30">
        <v>40.0</v>
      </c>
      <c r="B1410" s="31" t="str">
        <f t="array" ref="B1410">INDEX(StudiesInfo!$1:$80,MATCH($E1410,StudiesInfo!$B:$B,0),MATCH(B$1,StudiesInfo!$1:$1,0))</f>
        <v>Yes</v>
      </c>
      <c r="E1410" s="31" t="str">
        <f t="array" ref="E1410">INDEX(StudiesInfo!$1:$80,MATCH($A1410,StudiesInfo!$A:$A,0),MATCH(E$1,StudiesInfo!$1:$1,0))</f>
        <v>Yang et al., 2020a</v>
      </c>
      <c r="F1410" s="31" t="str">
        <f t="array" ref="F1410">INDEX(StudiesInfo!$1:$80,MATCH($E1410,StudiesInfo!$B:$B,0),MATCH(F$1,StudiesInfo!$1:$1,0))</f>
        <v>70 nm, 5 µm</v>
      </c>
      <c r="G1410" s="31" t="str">
        <f t="array" ref="G1410">INDEX(StudiesInfo!$1:$80,MATCH($E1410,StudiesInfo!$B:$B,0),MATCH(G$1,StudiesInfo!$1:$1,0))</f>
        <v>nano + micro</v>
      </c>
      <c r="H1410" s="31" t="str">
        <f t="array" ref="H1410">INDEX(StudiesInfo!$1:$80,MATCH($E1410,StudiesInfo!$B:$B,0),MATCH(H$1,StudiesInfo!$1:$1,0))</f>
        <v>Polystyrene (PS)</v>
      </c>
      <c r="I1410" s="31" t="str">
        <f t="array" ref="I1410">INDEX(StudiesInfo!$1:$80,MATCH($E1410,StudiesInfo!$B:$B,0),MATCH(I$1,StudiesInfo!$1:$1,0))</f>
        <v>Sphere</v>
      </c>
      <c r="J1410" s="32" t="str">
        <f t="array" ref="J1410">INDEX(StudiesInfo!$1:$80,MATCH($E1410,StudiesInfo!$B:$B,0),MATCH(J$1,StudiesInfo!$1:$1,0))</f>
        <v>Carassius auratus</v>
      </c>
      <c r="K1410" s="31" t="str">
        <f t="array" ref="K1410">INDEX(StudiesInfo!$1:$80,MATCH($E1410,StudiesInfo!$B:$B,0),MATCH(K$1,StudiesInfo!$1:$1,0))</f>
        <v>NA</v>
      </c>
      <c r="L1410" s="31" t="str">
        <f t="array" ref="L1410">INDEX(StudiesInfo!$1:$80,MATCH($E1410,StudiesInfo!$B:$B,0),MATCH(L$1,StudiesInfo!$1:$1,0))</f>
        <v>Water: Semi-static system</v>
      </c>
      <c r="M1410" s="31" t="str">
        <f t="array" ref="M1410">INDEX(StudiesInfo!$1:$80,MATCH($E1410,StudiesInfo!$B:$B,0),MATCH(M$1,StudiesInfo!$1:$1,0))</f>
        <v>Every 24h</v>
      </c>
      <c r="N1410" s="35" t="str">
        <f t="array" ref="N1410">INDEX(StudiesInfo!$1:$80,MATCH($E1410,StudiesInfo!$B:$B,0),MATCH(N$1,StudiesInfo!$1:$1,0))</f>
        <v>10, 100, 1000</v>
      </c>
      <c r="O1410" s="31" t="str">
        <f t="array" ref="O1410">INDEX(StudiesInfo!$1:$80,MATCH($E1410,StudiesInfo!$B:$B,0),MATCH(O$1,StudiesInfo!$1:$1,0))</f>
        <v>µg/L</v>
      </c>
      <c r="P1410" s="31" t="str">
        <f t="array" ref="P1410">INDEX(StudiesInfo!$1:$80,MATCH($E1410,StudiesInfo!$B:$B,0),MATCH(P$1,StudiesInfo!$1:$1,0))</f>
        <v>Larva</v>
      </c>
      <c r="Q1410" s="31">
        <f t="array" ref="Q1410">INDEX(StudiesInfo!$1:$80,MATCH($E1410,StudiesInfo!$B:$B,0),MATCH(Q$1,StudiesInfo!$1:$1,0))</f>
        <v>7</v>
      </c>
      <c r="R1410" s="31" t="str">
        <f t="array" ref="R1410">INDEX(StudiesInfo!$1:$80,MATCH($E1410,StudiesInfo!$B:$B,0),MATCH(R$1,StudiesInfo!$1:$1,0))</f>
        <v>dph</v>
      </c>
      <c r="S1410" s="35" t="str">
        <f t="array" ref="S1410">INDEX(StudiesInfo!$1:$80,MATCH($E1410,StudiesInfo!$B:$B,0),MATCH(S$1,StudiesInfo!$1:$1,0))</f>
        <v>1, 3, 7</v>
      </c>
      <c r="T1410" s="31" t="str">
        <f t="array" ref="T1410">INDEX(StudiesInfo!$1:$80,MATCH($E1410,StudiesInfo!$B:$B,0),MATCH(T$1,StudiesInfo!$1:$1,0))</f>
        <v>up to 4 days,
5-15 days</v>
      </c>
      <c r="U1410" s="31">
        <f t="array" ref="U1410">INDEX(StudiesInfo!$1:$80,MATCH($E1410,StudiesInfo!$B:$B,0),MATCH(U$1,StudiesInfo!$1:$1,0))</f>
        <v>0</v>
      </c>
      <c r="V1410" s="31" t="str">
        <f t="array" ref="V1410">INDEX(StudiesInfo!$1:$80,MATCH($E1410,StudiesInfo!$B:$B,0),MATCH(V$1,StudiesInfo!$1:$1,0))</f>
        <v>Larva</v>
      </c>
      <c r="W1410" s="54">
        <f t="array" ref="W1410">INDEX(StudiesInfo!$1:$80,MATCH($E1410,StudiesInfo!$B:$B,0),MATCH(W$1,StudiesInfo!$1:$1,0))</f>
        <v>39725</v>
      </c>
      <c r="X1410" s="31" t="str">
        <f t="array" ref="X1410">INDEX(StudiesInfo!$1:$80,MATCH($E1410,StudiesInfo!$B:$B,0),MATCH(X$1,StudiesInfo!$1:$1,0))</f>
        <v>dph</v>
      </c>
      <c r="Y1410" s="30" t="s">
        <v>582</v>
      </c>
      <c r="Z1410" s="30" t="s">
        <v>597</v>
      </c>
      <c r="AA1410" s="30" t="s">
        <v>652</v>
      </c>
      <c r="AC1410" s="30"/>
      <c r="AD1410" s="33" t="s">
        <v>844</v>
      </c>
      <c r="AE1410" s="30" t="s">
        <v>587</v>
      </c>
      <c r="AF1410" s="30" t="s">
        <v>588</v>
      </c>
    </row>
    <row r="1411" ht="16.5" hidden="1" customHeight="1">
      <c r="A1411" s="30">
        <v>40.0</v>
      </c>
      <c r="B1411" s="31" t="str">
        <f t="array" ref="B1411">INDEX(StudiesInfo!$1:$80,MATCH($E1411,StudiesInfo!$B:$B,0),MATCH(B$1,StudiesInfo!$1:$1,0))</f>
        <v>Yes</v>
      </c>
      <c r="E1411" s="31" t="str">
        <f t="array" ref="E1411">INDEX(StudiesInfo!$1:$80,MATCH($A1411,StudiesInfo!$A:$A,0),MATCH(E$1,StudiesInfo!$1:$1,0))</f>
        <v>Yang et al., 2020a</v>
      </c>
      <c r="F1411" s="31" t="str">
        <f t="array" ref="F1411">INDEX(StudiesInfo!$1:$80,MATCH($E1411,StudiesInfo!$B:$B,0),MATCH(F$1,StudiesInfo!$1:$1,0))</f>
        <v>70 nm, 5 µm</v>
      </c>
      <c r="G1411" s="31" t="str">
        <f t="array" ref="G1411">INDEX(StudiesInfo!$1:$80,MATCH($E1411,StudiesInfo!$B:$B,0),MATCH(G$1,StudiesInfo!$1:$1,0))</f>
        <v>nano + micro</v>
      </c>
      <c r="H1411" s="31" t="str">
        <f t="array" ref="H1411">INDEX(StudiesInfo!$1:$80,MATCH($E1411,StudiesInfo!$B:$B,0),MATCH(H$1,StudiesInfo!$1:$1,0))</f>
        <v>Polystyrene (PS)</v>
      </c>
      <c r="I1411" s="31" t="str">
        <f t="array" ref="I1411">INDEX(StudiesInfo!$1:$80,MATCH($E1411,StudiesInfo!$B:$B,0),MATCH(I$1,StudiesInfo!$1:$1,0))</f>
        <v>Sphere</v>
      </c>
      <c r="J1411" s="32" t="str">
        <f t="array" ref="J1411">INDEX(StudiesInfo!$1:$80,MATCH($E1411,StudiesInfo!$B:$B,0),MATCH(J$1,StudiesInfo!$1:$1,0))</f>
        <v>Carassius auratus</v>
      </c>
      <c r="K1411" s="31" t="str">
        <f t="array" ref="K1411">INDEX(StudiesInfo!$1:$80,MATCH($E1411,StudiesInfo!$B:$B,0),MATCH(K$1,StudiesInfo!$1:$1,0))</f>
        <v>NA</v>
      </c>
      <c r="L1411" s="31" t="str">
        <f t="array" ref="L1411">INDEX(StudiesInfo!$1:$80,MATCH($E1411,StudiesInfo!$B:$B,0),MATCH(L$1,StudiesInfo!$1:$1,0))</f>
        <v>Water: Semi-static system</v>
      </c>
      <c r="M1411" s="31" t="str">
        <f t="array" ref="M1411">INDEX(StudiesInfo!$1:$80,MATCH($E1411,StudiesInfo!$B:$B,0),MATCH(M$1,StudiesInfo!$1:$1,0))</f>
        <v>Every 24h</v>
      </c>
      <c r="N1411" s="35" t="str">
        <f t="array" ref="N1411">INDEX(StudiesInfo!$1:$80,MATCH($E1411,StudiesInfo!$B:$B,0),MATCH(N$1,StudiesInfo!$1:$1,0))</f>
        <v>10, 100, 1000</v>
      </c>
      <c r="O1411" s="31" t="str">
        <f t="array" ref="O1411">INDEX(StudiesInfo!$1:$80,MATCH($E1411,StudiesInfo!$B:$B,0),MATCH(O$1,StudiesInfo!$1:$1,0))</f>
        <v>µg/L</v>
      </c>
      <c r="P1411" s="31" t="str">
        <f t="array" ref="P1411">INDEX(StudiesInfo!$1:$80,MATCH($E1411,StudiesInfo!$B:$B,0),MATCH(P$1,StudiesInfo!$1:$1,0))</f>
        <v>Larva</v>
      </c>
      <c r="Q1411" s="31">
        <f t="array" ref="Q1411">INDEX(StudiesInfo!$1:$80,MATCH($E1411,StudiesInfo!$B:$B,0),MATCH(Q$1,StudiesInfo!$1:$1,0))</f>
        <v>7</v>
      </c>
      <c r="R1411" s="31" t="str">
        <f t="array" ref="R1411">INDEX(StudiesInfo!$1:$80,MATCH($E1411,StudiesInfo!$B:$B,0),MATCH(R$1,StudiesInfo!$1:$1,0))</f>
        <v>dph</v>
      </c>
      <c r="S1411" s="35" t="str">
        <f t="array" ref="S1411">INDEX(StudiesInfo!$1:$80,MATCH($E1411,StudiesInfo!$B:$B,0),MATCH(S$1,StudiesInfo!$1:$1,0))</f>
        <v>1, 3, 7</v>
      </c>
      <c r="T1411" s="31" t="str">
        <f t="array" ref="T1411">INDEX(StudiesInfo!$1:$80,MATCH($E1411,StudiesInfo!$B:$B,0),MATCH(T$1,StudiesInfo!$1:$1,0))</f>
        <v>up to 4 days,
5-15 days</v>
      </c>
      <c r="U1411" s="31">
        <f t="array" ref="U1411">INDEX(StudiesInfo!$1:$80,MATCH($E1411,StudiesInfo!$B:$B,0),MATCH(U$1,StudiesInfo!$1:$1,0))</f>
        <v>0</v>
      </c>
      <c r="V1411" s="31" t="str">
        <f t="array" ref="V1411">INDEX(StudiesInfo!$1:$80,MATCH($E1411,StudiesInfo!$B:$B,0),MATCH(V$1,StudiesInfo!$1:$1,0))</f>
        <v>Larva</v>
      </c>
      <c r="W1411" s="54">
        <f t="array" ref="W1411">INDEX(StudiesInfo!$1:$80,MATCH($E1411,StudiesInfo!$B:$B,0),MATCH(W$1,StudiesInfo!$1:$1,0))</f>
        <v>39725</v>
      </c>
      <c r="X1411" s="31" t="str">
        <f t="array" ref="X1411">INDEX(StudiesInfo!$1:$80,MATCH($E1411,StudiesInfo!$B:$B,0),MATCH(X$1,StudiesInfo!$1:$1,0))</f>
        <v>dph</v>
      </c>
      <c r="Y1411" s="30" t="s">
        <v>582</v>
      </c>
      <c r="Z1411" s="30" t="s">
        <v>597</v>
      </c>
      <c r="AA1411" s="30" t="s">
        <v>652</v>
      </c>
      <c r="AD1411" s="33" t="s">
        <v>1311</v>
      </c>
      <c r="AE1411" s="30" t="s">
        <v>590</v>
      </c>
      <c r="AF1411" s="34" t="s">
        <v>591</v>
      </c>
    </row>
    <row r="1412" ht="16.5" hidden="1" customHeight="1">
      <c r="A1412" s="30">
        <v>40.0</v>
      </c>
      <c r="B1412" s="31" t="str">
        <f t="array" ref="B1412">INDEX(StudiesInfo!$1:$80,MATCH($E1412,StudiesInfo!$B:$B,0),MATCH(B$1,StudiesInfo!$1:$1,0))</f>
        <v>Yes</v>
      </c>
      <c r="E1412" s="31" t="str">
        <f t="array" ref="E1412">INDEX(StudiesInfo!$1:$80,MATCH($A1412,StudiesInfo!$A:$A,0),MATCH(E$1,StudiesInfo!$1:$1,0))</f>
        <v>Yang et al., 2020a</v>
      </c>
      <c r="F1412" s="31" t="str">
        <f t="array" ref="F1412">INDEX(StudiesInfo!$1:$80,MATCH($E1412,StudiesInfo!$B:$B,0),MATCH(F$1,StudiesInfo!$1:$1,0))</f>
        <v>70 nm, 5 µm</v>
      </c>
      <c r="G1412" s="31" t="str">
        <f t="array" ref="G1412">INDEX(StudiesInfo!$1:$80,MATCH($E1412,StudiesInfo!$B:$B,0),MATCH(G$1,StudiesInfo!$1:$1,0))</f>
        <v>nano + micro</v>
      </c>
      <c r="H1412" s="31" t="str">
        <f t="array" ref="H1412">INDEX(StudiesInfo!$1:$80,MATCH($E1412,StudiesInfo!$B:$B,0),MATCH(H$1,StudiesInfo!$1:$1,0))</f>
        <v>Polystyrene (PS)</v>
      </c>
      <c r="I1412" s="31" t="str">
        <f t="array" ref="I1412">INDEX(StudiesInfo!$1:$80,MATCH($E1412,StudiesInfo!$B:$B,0),MATCH(I$1,StudiesInfo!$1:$1,0))</f>
        <v>Sphere</v>
      </c>
      <c r="J1412" s="32" t="str">
        <f t="array" ref="J1412">INDEX(StudiesInfo!$1:$80,MATCH($E1412,StudiesInfo!$B:$B,0),MATCH(J$1,StudiesInfo!$1:$1,0))</f>
        <v>Carassius auratus</v>
      </c>
      <c r="K1412" s="31" t="str">
        <f t="array" ref="K1412">INDEX(StudiesInfo!$1:$80,MATCH($E1412,StudiesInfo!$B:$B,0),MATCH(K$1,StudiesInfo!$1:$1,0))</f>
        <v>NA</v>
      </c>
      <c r="L1412" s="31" t="str">
        <f t="array" ref="L1412">INDEX(StudiesInfo!$1:$80,MATCH($E1412,StudiesInfo!$B:$B,0),MATCH(L$1,StudiesInfo!$1:$1,0))</f>
        <v>Water: Semi-static system</v>
      </c>
      <c r="M1412" s="31" t="str">
        <f t="array" ref="M1412">INDEX(StudiesInfo!$1:$80,MATCH($E1412,StudiesInfo!$B:$B,0),MATCH(M$1,StudiesInfo!$1:$1,0))</f>
        <v>Every 24h</v>
      </c>
      <c r="N1412" s="35" t="str">
        <f t="array" ref="N1412">INDEX(StudiesInfo!$1:$80,MATCH($E1412,StudiesInfo!$B:$B,0),MATCH(N$1,StudiesInfo!$1:$1,0))</f>
        <v>10, 100, 1000</v>
      </c>
      <c r="O1412" s="31" t="str">
        <f t="array" ref="O1412">INDEX(StudiesInfo!$1:$80,MATCH($E1412,StudiesInfo!$B:$B,0),MATCH(O$1,StudiesInfo!$1:$1,0))</f>
        <v>µg/L</v>
      </c>
      <c r="P1412" s="31" t="str">
        <f t="array" ref="P1412">INDEX(StudiesInfo!$1:$80,MATCH($E1412,StudiesInfo!$B:$B,0),MATCH(P$1,StudiesInfo!$1:$1,0))</f>
        <v>Larva</v>
      </c>
      <c r="Q1412" s="31">
        <f t="array" ref="Q1412">INDEX(StudiesInfo!$1:$80,MATCH($E1412,StudiesInfo!$B:$B,0),MATCH(Q$1,StudiesInfo!$1:$1,0))</f>
        <v>7</v>
      </c>
      <c r="R1412" s="31" t="str">
        <f t="array" ref="R1412">INDEX(StudiesInfo!$1:$80,MATCH($E1412,StudiesInfo!$B:$B,0),MATCH(R$1,StudiesInfo!$1:$1,0))</f>
        <v>dph</v>
      </c>
      <c r="S1412" s="35" t="str">
        <f t="array" ref="S1412">INDEX(StudiesInfo!$1:$80,MATCH($E1412,StudiesInfo!$B:$B,0),MATCH(S$1,StudiesInfo!$1:$1,0))</f>
        <v>1, 3, 7</v>
      </c>
      <c r="T1412" s="31" t="str">
        <f t="array" ref="T1412">INDEX(StudiesInfo!$1:$80,MATCH($E1412,StudiesInfo!$B:$B,0),MATCH(T$1,StudiesInfo!$1:$1,0))</f>
        <v>up to 4 days,
5-15 days</v>
      </c>
      <c r="U1412" s="31">
        <f t="array" ref="U1412">INDEX(StudiesInfo!$1:$80,MATCH($E1412,StudiesInfo!$B:$B,0),MATCH(U$1,StudiesInfo!$1:$1,0))</f>
        <v>0</v>
      </c>
      <c r="V1412" s="31" t="str">
        <f t="array" ref="V1412">INDEX(StudiesInfo!$1:$80,MATCH($E1412,StudiesInfo!$B:$B,0),MATCH(V$1,StudiesInfo!$1:$1,0))</f>
        <v>Larva</v>
      </c>
      <c r="W1412" s="54">
        <f t="array" ref="W1412">INDEX(StudiesInfo!$1:$80,MATCH($E1412,StudiesInfo!$B:$B,0),MATCH(W$1,StudiesInfo!$1:$1,0))</f>
        <v>39725</v>
      </c>
      <c r="X1412" s="31" t="str">
        <f t="array" ref="X1412">INDEX(StudiesInfo!$1:$80,MATCH($E1412,StudiesInfo!$B:$B,0),MATCH(X$1,StudiesInfo!$1:$1,0))</f>
        <v>dph</v>
      </c>
      <c r="Y1412" s="30" t="s">
        <v>582</v>
      </c>
      <c r="Z1412" s="30" t="s">
        <v>597</v>
      </c>
      <c r="AA1412" s="30" t="s">
        <v>652</v>
      </c>
      <c r="AC1412" s="30"/>
      <c r="AD1412" s="33" t="s">
        <v>1312</v>
      </c>
      <c r="AE1412" s="30" t="s">
        <v>590</v>
      </c>
      <c r="AF1412" s="30" t="s">
        <v>596</v>
      </c>
    </row>
    <row r="1413" ht="16.5" hidden="1" customHeight="1">
      <c r="A1413" s="30">
        <v>40.0</v>
      </c>
      <c r="B1413" s="31" t="str">
        <f t="array" ref="B1413">INDEX(StudiesInfo!$1:$80,MATCH($E1413,StudiesInfo!$B:$B,0),MATCH(B$1,StudiesInfo!$1:$1,0))</f>
        <v>Yes</v>
      </c>
      <c r="E1413" s="31" t="str">
        <f t="array" ref="E1413">INDEX(StudiesInfo!$1:$80,MATCH($A1413,StudiesInfo!$A:$A,0),MATCH(E$1,StudiesInfo!$1:$1,0))</f>
        <v>Yang et al., 2020a</v>
      </c>
      <c r="F1413" s="31" t="str">
        <f t="array" ref="F1413">INDEX(StudiesInfo!$1:$80,MATCH($E1413,StudiesInfo!$B:$B,0),MATCH(F$1,StudiesInfo!$1:$1,0))</f>
        <v>70 nm, 5 µm</v>
      </c>
      <c r="G1413" s="31" t="str">
        <f t="array" ref="G1413">INDEX(StudiesInfo!$1:$80,MATCH($E1413,StudiesInfo!$B:$B,0),MATCH(G$1,StudiesInfo!$1:$1,0))</f>
        <v>nano + micro</v>
      </c>
      <c r="H1413" s="31" t="str">
        <f t="array" ref="H1413">INDEX(StudiesInfo!$1:$80,MATCH($E1413,StudiesInfo!$B:$B,0),MATCH(H$1,StudiesInfo!$1:$1,0))</f>
        <v>Polystyrene (PS)</v>
      </c>
      <c r="I1413" s="31" t="str">
        <f t="array" ref="I1413">INDEX(StudiesInfo!$1:$80,MATCH($E1413,StudiesInfo!$B:$B,0),MATCH(I$1,StudiesInfo!$1:$1,0))</f>
        <v>Sphere</v>
      </c>
      <c r="J1413" s="32" t="str">
        <f t="array" ref="J1413">INDEX(StudiesInfo!$1:$80,MATCH($E1413,StudiesInfo!$B:$B,0),MATCH(J$1,StudiesInfo!$1:$1,0))</f>
        <v>Carassius auratus</v>
      </c>
      <c r="K1413" s="31" t="str">
        <f t="array" ref="K1413">INDEX(StudiesInfo!$1:$80,MATCH($E1413,StudiesInfo!$B:$B,0),MATCH(K$1,StudiesInfo!$1:$1,0))</f>
        <v>NA</v>
      </c>
      <c r="L1413" s="31" t="str">
        <f t="array" ref="L1413">INDEX(StudiesInfo!$1:$80,MATCH($E1413,StudiesInfo!$B:$B,0),MATCH(L$1,StudiesInfo!$1:$1,0))</f>
        <v>Water: Semi-static system</v>
      </c>
      <c r="M1413" s="31" t="str">
        <f t="array" ref="M1413">INDEX(StudiesInfo!$1:$80,MATCH($E1413,StudiesInfo!$B:$B,0),MATCH(M$1,StudiesInfo!$1:$1,0))</f>
        <v>Every 24h</v>
      </c>
      <c r="N1413" s="35" t="str">
        <f t="array" ref="N1413">INDEX(StudiesInfo!$1:$80,MATCH($E1413,StudiesInfo!$B:$B,0),MATCH(N$1,StudiesInfo!$1:$1,0))</f>
        <v>10, 100, 1000</v>
      </c>
      <c r="O1413" s="31" t="str">
        <f t="array" ref="O1413">INDEX(StudiesInfo!$1:$80,MATCH($E1413,StudiesInfo!$B:$B,0),MATCH(O$1,StudiesInfo!$1:$1,0))</f>
        <v>µg/L</v>
      </c>
      <c r="P1413" s="31" t="str">
        <f t="array" ref="P1413">INDEX(StudiesInfo!$1:$80,MATCH($E1413,StudiesInfo!$B:$B,0),MATCH(P$1,StudiesInfo!$1:$1,0))</f>
        <v>Larva</v>
      </c>
      <c r="Q1413" s="31">
        <f t="array" ref="Q1413">INDEX(StudiesInfo!$1:$80,MATCH($E1413,StudiesInfo!$B:$B,0),MATCH(Q$1,StudiesInfo!$1:$1,0))</f>
        <v>7</v>
      </c>
      <c r="R1413" s="31" t="str">
        <f t="array" ref="R1413">INDEX(StudiesInfo!$1:$80,MATCH($E1413,StudiesInfo!$B:$B,0),MATCH(R$1,StudiesInfo!$1:$1,0))</f>
        <v>dph</v>
      </c>
      <c r="S1413" s="35" t="str">
        <f t="array" ref="S1413">INDEX(StudiesInfo!$1:$80,MATCH($E1413,StudiesInfo!$B:$B,0),MATCH(S$1,StudiesInfo!$1:$1,0))</f>
        <v>1, 3, 7</v>
      </c>
      <c r="T1413" s="31" t="str">
        <f t="array" ref="T1413">INDEX(StudiesInfo!$1:$80,MATCH($E1413,StudiesInfo!$B:$B,0),MATCH(T$1,StudiesInfo!$1:$1,0))</f>
        <v>up to 4 days,
5-15 days</v>
      </c>
      <c r="U1413" s="31">
        <f t="array" ref="U1413">INDEX(StudiesInfo!$1:$80,MATCH($E1413,StudiesInfo!$B:$B,0),MATCH(U$1,StudiesInfo!$1:$1,0))</f>
        <v>0</v>
      </c>
      <c r="V1413" s="31" t="str">
        <f t="array" ref="V1413">INDEX(StudiesInfo!$1:$80,MATCH($E1413,StudiesInfo!$B:$B,0),MATCH(V$1,StudiesInfo!$1:$1,0))</f>
        <v>Larva</v>
      </c>
      <c r="W1413" s="54">
        <f t="array" ref="W1413">INDEX(StudiesInfo!$1:$80,MATCH($E1413,StudiesInfo!$B:$B,0),MATCH(W$1,StudiesInfo!$1:$1,0))</f>
        <v>39725</v>
      </c>
      <c r="X1413" s="31" t="str">
        <f t="array" ref="X1413">INDEX(StudiesInfo!$1:$80,MATCH($E1413,StudiesInfo!$B:$B,0),MATCH(X$1,StudiesInfo!$1:$1,0))</f>
        <v>dph</v>
      </c>
      <c r="Y1413" s="30" t="s">
        <v>582</v>
      </c>
      <c r="Z1413" s="30" t="s">
        <v>597</v>
      </c>
      <c r="AA1413" s="30" t="s">
        <v>652</v>
      </c>
      <c r="AD1413" s="33" t="s">
        <v>1313</v>
      </c>
      <c r="AE1413" s="30" t="s">
        <v>590</v>
      </c>
      <c r="AF1413" s="30" t="s">
        <v>596</v>
      </c>
    </row>
    <row r="1414" ht="16.5" hidden="1" customHeight="1">
      <c r="A1414" s="30">
        <v>40.0</v>
      </c>
      <c r="B1414" s="31" t="str">
        <f t="array" ref="B1414">INDEX(StudiesInfo!$1:$80,MATCH($E1414,StudiesInfo!$B:$B,0),MATCH(B$1,StudiesInfo!$1:$1,0))</f>
        <v>Yes</v>
      </c>
      <c r="E1414" s="31" t="str">
        <f t="array" ref="E1414">INDEX(StudiesInfo!$1:$80,MATCH($A1414,StudiesInfo!$A:$A,0),MATCH(E$1,StudiesInfo!$1:$1,0))</f>
        <v>Yang et al., 2020a</v>
      </c>
      <c r="F1414" s="31" t="str">
        <f t="array" ref="F1414">INDEX(StudiesInfo!$1:$80,MATCH($E1414,StudiesInfo!$B:$B,0),MATCH(F$1,StudiesInfo!$1:$1,0))</f>
        <v>70 nm, 5 µm</v>
      </c>
      <c r="G1414" s="31" t="str">
        <f t="array" ref="G1414">INDEX(StudiesInfo!$1:$80,MATCH($E1414,StudiesInfo!$B:$B,0),MATCH(G$1,StudiesInfo!$1:$1,0))</f>
        <v>nano + micro</v>
      </c>
      <c r="H1414" s="31" t="str">
        <f t="array" ref="H1414">INDEX(StudiesInfo!$1:$80,MATCH($E1414,StudiesInfo!$B:$B,0),MATCH(H$1,StudiesInfo!$1:$1,0))</f>
        <v>Polystyrene (PS)</v>
      </c>
      <c r="I1414" s="31" t="str">
        <f t="array" ref="I1414">INDEX(StudiesInfo!$1:$80,MATCH($E1414,StudiesInfo!$B:$B,0),MATCH(I$1,StudiesInfo!$1:$1,0))</f>
        <v>Sphere</v>
      </c>
      <c r="J1414" s="32" t="str">
        <f t="array" ref="J1414">INDEX(StudiesInfo!$1:$80,MATCH($E1414,StudiesInfo!$B:$B,0),MATCH(J$1,StudiesInfo!$1:$1,0))</f>
        <v>Carassius auratus</v>
      </c>
      <c r="K1414" s="31" t="str">
        <f t="array" ref="K1414">INDEX(StudiesInfo!$1:$80,MATCH($E1414,StudiesInfo!$B:$B,0),MATCH(K$1,StudiesInfo!$1:$1,0))</f>
        <v>NA</v>
      </c>
      <c r="L1414" s="31" t="str">
        <f t="array" ref="L1414">INDEX(StudiesInfo!$1:$80,MATCH($E1414,StudiesInfo!$B:$B,0),MATCH(L$1,StudiesInfo!$1:$1,0))</f>
        <v>Water: Semi-static system</v>
      </c>
      <c r="M1414" s="31" t="str">
        <f t="array" ref="M1414">INDEX(StudiesInfo!$1:$80,MATCH($E1414,StudiesInfo!$B:$B,0),MATCH(M$1,StudiesInfo!$1:$1,0))</f>
        <v>Every 24h</v>
      </c>
      <c r="N1414" s="35" t="str">
        <f t="array" ref="N1414">INDEX(StudiesInfo!$1:$80,MATCH($E1414,StudiesInfo!$B:$B,0),MATCH(N$1,StudiesInfo!$1:$1,0))</f>
        <v>10, 100, 1000</v>
      </c>
      <c r="O1414" s="31" t="str">
        <f t="array" ref="O1414">INDEX(StudiesInfo!$1:$80,MATCH($E1414,StudiesInfo!$B:$B,0),MATCH(O$1,StudiesInfo!$1:$1,0))</f>
        <v>µg/L</v>
      </c>
      <c r="P1414" s="31" t="str">
        <f t="array" ref="P1414">INDEX(StudiesInfo!$1:$80,MATCH($E1414,StudiesInfo!$B:$B,0),MATCH(P$1,StudiesInfo!$1:$1,0))</f>
        <v>Larva</v>
      </c>
      <c r="Q1414" s="31">
        <f t="array" ref="Q1414">INDEX(StudiesInfo!$1:$80,MATCH($E1414,StudiesInfo!$B:$B,0),MATCH(Q$1,StudiesInfo!$1:$1,0))</f>
        <v>7</v>
      </c>
      <c r="R1414" s="31" t="str">
        <f t="array" ref="R1414">INDEX(StudiesInfo!$1:$80,MATCH($E1414,StudiesInfo!$B:$B,0),MATCH(R$1,StudiesInfo!$1:$1,0))</f>
        <v>dph</v>
      </c>
      <c r="S1414" s="35" t="str">
        <f t="array" ref="S1414">INDEX(StudiesInfo!$1:$80,MATCH($E1414,StudiesInfo!$B:$B,0),MATCH(S$1,StudiesInfo!$1:$1,0))</f>
        <v>1, 3, 7</v>
      </c>
      <c r="T1414" s="31" t="str">
        <f t="array" ref="T1414">INDEX(StudiesInfo!$1:$80,MATCH($E1414,StudiesInfo!$B:$B,0),MATCH(T$1,StudiesInfo!$1:$1,0))</f>
        <v>up to 4 days,
5-15 days</v>
      </c>
      <c r="U1414" s="31">
        <f t="array" ref="U1414">INDEX(StudiesInfo!$1:$80,MATCH($E1414,StudiesInfo!$B:$B,0),MATCH(U$1,StudiesInfo!$1:$1,0))</f>
        <v>0</v>
      </c>
      <c r="V1414" s="31" t="str">
        <f t="array" ref="V1414">INDEX(StudiesInfo!$1:$80,MATCH($E1414,StudiesInfo!$B:$B,0),MATCH(V$1,StudiesInfo!$1:$1,0))</f>
        <v>Larva</v>
      </c>
      <c r="W1414" s="54">
        <f t="array" ref="W1414">INDEX(StudiesInfo!$1:$80,MATCH($E1414,StudiesInfo!$B:$B,0),MATCH(W$1,StudiesInfo!$1:$1,0))</f>
        <v>39725</v>
      </c>
      <c r="X1414" s="31" t="str">
        <f t="array" ref="X1414">INDEX(StudiesInfo!$1:$80,MATCH($E1414,StudiesInfo!$B:$B,0),MATCH(X$1,StudiesInfo!$1:$1,0))</f>
        <v>dph</v>
      </c>
      <c r="Y1414" s="30" t="s">
        <v>582</v>
      </c>
      <c r="Z1414" s="30" t="s">
        <v>597</v>
      </c>
      <c r="AA1414" s="30" t="s">
        <v>652</v>
      </c>
      <c r="AC1414" s="30"/>
      <c r="AD1414" s="33" t="s">
        <v>1314</v>
      </c>
      <c r="AE1414" s="30" t="s">
        <v>590</v>
      </c>
      <c r="AF1414" s="30" t="s">
        <v>596</v>
      </c>
    </row>
    <row r="1415" ht="16.5" hidden="1" customHeight="1">
      <c r="A1415" s="30">
        <v>40.0</v>
      </c>
      <c r="B1415" s="31" t="str">
        <f t="array" ref="B1415">INDEX(StudiesInfo!$1:$80,MATCH($E1415,StudiesInfo!$B:$B,0),MATCH(B$1,StudiesInfo!$1:$1,0))</f>
        <v>Yes</v>
      </c>
      <c r="E1415" s="31" t="str">
        <f t="array" ref="E1415">INDEX(StudiesInfo!$1:$80,MATCH($A1415,StudiesInfo!$A:$A,0),MATCH(E$1,StudiesInfo!$1:$1,0))</f>
        <v>Yang et al., 2020a</v>
      </c>
      <c r="F1415" s="31" t="str">
        <f t="array" ref="F1415">INDEX(StudiesInfo!$1:$80,MATCH($E1415,StudiesInfo!$B:$B,0),MATCH(F$1,StudiesInfo!$1:$1,0))</f>
        <v>70 nm, 5 µm</v>
      </c>
      <c r="G1415" s="31" t="str">
        <f t="array" ref="G1415">INDEX(StudiesInfo!$1:$80,MATCH($E1415,StudiesInfo!$B:$B,0),MATCH(G$1,StudiesInfo!$1:$1,0))</f>
        <v>nano + micro</v>
      </c>
      <c r="H1415" s="31" t="str">
        <f t="array" ref="H1415">INDEX(StudiesInfo!$1:$80,MATCH($E1415,StudiesInfo!$B:$B,0),MATCH(H$1,StudiesInfo!$1:$1,0))</f>
        <v>Polystyrene (PS)</v>
      </c>
      <c r="I1415" s="31" t="str">
        <f t="array" ref="I1415">INDEX(StudiesInfo!$1:$80,MATCH($E1415,StudiesInfo!$B:$B,0),MATCH(I$1,StudiesInfo!$1:$1,0))</f>
        <v>Sphere</v>
      </c>
      <c r="J1415" s="32" t="str">
        <f t="array" ref="J1415">INDEX(StudiesInfo!$1:$80,MATCH($E1415,StudiesInfo!$B:$B,0),MATCH(J$1,StudiesInfo!$1:$1,0))</f>
        <v>Carassius auratus</v>
      </c>
      <c r="K1415" s="31" t="str">
        <f t="array" ref="K1415">INDEX(StudiesInfo!$1:$80,MATCH($E1415,StudiesInfo!$B:$B,0),MATCH(K$1,StudiesInfo!$1:$1,0))</f>
        <v>NA</v>
      </c>
      <c r="L1415" s="31" t="str">
        <f t="array" ref="L1415">INDEX(StudiesInfo!$1:$80,MATCH($E1415,StudiesInfo!$B:$B,0),MATCH(L$1,StudiesInfo!$1:$1,0))</f>
        <v>Water: Semi-static system</v>
      </c>
      <c r="M1415" s="31" t="str">
        <f t="array" ref="M1415">INDEX(StudiesInfo!$1:$80,MATCH($E1415,StudiesInfo!$B:$B,0),MATCH(M$1,StudiesInfo!$1:$1,0))</f>
        <v>Every 24h</v>
      </c>
      <c r="N1415" s="35" t="str">
        <f t="array" ref="N1415">INDEX(StudiesInfo!$1:$80,MATCH($E1415,StudiesInfo!$B:$B,0),MATCH(N$1,StudiesInfo!$1:$1,0))</f>
        <v>10, 100, 1000</v>
      </c>
      <c r="O1415" s="31" t="str">
        <f t="array" ref="O1415">INDEX(StudiesInfo!$1:$80,MATCH($E1415,StudiesInfo!$B:$B,0),MATCH(O$1,StudiesInfo!$1:$1,0))</f>
        <v>µg/L</v>
      </c>
      <c r="P1415" s="31" t="str">
        <f t="array" ref="P1415">INDEX(StudiesInfo!$1:$80,MATCH($E1415,StudiesInfo!$B:$B,0),MATCH(P$1,StudiesInfo!$1:$1,0))</f>
        <v>Larva</v>
      </c>
      <c r="Q1415" s="31">
        <f t="array" ref="Q1415">INDEX(StudiesInfo!$1:$80,MATCH($E1415,StudiesInfo!$B:$B,0),MATCH(Q$1,StudiesInfo!$1:$1,0))</f>
        <v>7</v>
      </c>
      <c r="R1415" s="31" t="str">
        <f t="array" ref="R1415">INDEX(StudiesInfo!$1:$80,MATCH($E1415,StudiesInfo!$B:$B,0),MATCH(R$1,StudiesInfo!$1:$1,0))</f>
        <v>dph</v>
      </c>
      <c r="S1415" s="35" t="str">
        <f t="array" ref="S1415">INDEX(StudiesInfo!$1:$80,MATCH($E1415,StudiesInfo!$B:$B,0),MATCH(S$1,StudiesInfo!$1:$1,0))</f>
        <v>1, 3, 7</v>
      </c>
      <c r="T1415" s="31" t="str">
        <f t="array" ref="T1415">INDEX(StudiesInfo!$1:$80,MATCH($E1415,StudiesInfo!$B:$B,0),MATCH(T$1,StudiesInfo!$1:$1,0))</f>
        <v>up to 4 days,
5-15 days</v>
      </c>
      <c r="U1415" s="31">
        <f t="array" ref="U1415">INDEX(StudiesInfo!$1:$80,MATCH($E1415,StudiesInfo!$B:$B,0),MATCH(U$1,StudiesInfo!$1:$1,0))</f>
        <v>0</v>
      </c>
      <c r="V1415" s="31" t="str">
        <f t="array" ref="V1415">INDEX(StudiesInfo!$1:$80,MATCH($E1415,StudiesInfo!$B:$B,0),MATCH(V$1,StudiesInfo!$1:$1,0))</f>
        <v>Larva</v>
      </c>
      <c r="W1415" s="54">
        <f t="array" ref="W1415">INDEX(StudiesInfo!$1:$80,MATCH($E1415,StudiesInfo!$B:$B,0),MATCH(W$1,StudiesInfo!$1:$1,0))</f>
        <v>39725</v>
      </c>
      <c r="X1415" s="31" t="str">
        <f t="array" ref="X1415">INDEX(StudiesInfo!$1:$80,MATCH($E1415,StudiesInfo!$B:$B,0),MATCH(X$1,StudiesInfo!$1:$1,0))</f>
        <v>dph</v>
      </c>
      <c r="Y1415" s="30" t="s">
        <v>582</v>
      </c>
      <c r="Z1415" s="30" t="s">
        <v>597</v>
      </c>
      <c r="AA1415" s="30" t="s">
        <v>652</v>
      </c>
      <c r="AD1415" s="33" t="s">
        <v>1315</v>
      </c>
      <c r="AE1415" s="30" t="s">
        <v>590</v>
      </c>
      <c r="AF1415" s="34" t="s">
        <v>591</v>
      </c>
    </row>
    <row r="1416" ht="16.5" hidden="1" customHeight="1">
      <c r="A1416" s="30">
        <v>40.0</v>
      </c>
      <c r="B1416" s="31" t="str">
        <f t="array" ref="B1416">INDEX(StudiesInfo!$1:$80,MATCH($E1416,StudiesInfo!$B:$B,0),MATCH(B$1,StudiesInfo!$1:$1,0))</f>
        <v>Yes</v>
      </c>
      <c r="E1416" s="31" t="str">
        <f t="array" ref="E1416">INDEX(StudiesInfo!$1:$80,MATCH($A1416,StudiesInfo!$A:$A,0),MATCH(E$1,StudiesInfo!$1:$1,0))</f>
        <v>Yang et al., 2020a</v>
      </c>
      <c r="F1416" s="31" t="str">
        <f t="array" ref="F1416">INDEX(StudiesInfo!$1:$80,MATCH($E1416,StudiesInfo!$B:$B,0),MATCH(F$1,StudiesInfo!$1:$1,0))</f>
        <v>70 nm, 5 µm</v>
      </c>
      <c r="G1416" s="31" t="str">
        <f t="array" ref="G1416">INDEX(StudiesInfo!$1:$80,MATCH($E1416,StudiesInfo!$B:$B,0),MATCH(G$1,StudiesInfo!$1:$1,0))</f>
        <v>nano + micro</v>
      </c>
      <c r="H1416" s="31" t="str">
        <f t="array" ref="H1416">INDEX(StudiesInfo!$1:$80,MATCH($E1416,StudiesInfo!$B:$B,0),MATCH(H$1,StudiesInfo!$1:$1,0))</f>
        <v>Polystyrene (PS)</v>
      </c>
      <c r="I1416" s="31" t="str">
        <f t="array" ref="I1416">INDEX(StudiesInfo!$1:$80,MATCH($E1416,StudiesInfo!$B:$B,0),MATCH(I$1,StudiesInfo!$1:$1,0))</f>
        <v>Sphere</v>
      </c>
      <c r="J1416" s="32" t="str">
        <f t="array" ref="J1416">INDEX(StudiesInfo!$1:$80,MATCH($E1416,StudiesInfo!$B:$B,0),MATCH(J$1,StudiesInfo!$1:$1,0))</f>
        <v>Carassius auratus</v>
      </c>
      <c r="K1416" s="31" t="str">
        <f t="array" ref="K1416">INDEX(StudiesInfo!$1:$80,MATCH($E1416,StudiesInfo!$B:$B,0),MATCH(K$1,StudiesInfo!$1:$1,0))</f>
        <v>NA</v>
      </c>
      <c r="L1416" s="31" t="str">
        <f t="array" ref="L1416">INDEX(StudiesInfo!$1:$80,MATCH($E1416,StudiesInfo!$B:$B,0),MATCH(L$1,StudiesInfo!$1:$1,0))</f>
        <v>Water: Semi-static system</v>
      </c>
      <c r="M1416" s="31" t="str">
        <f t="array" ref="M1416">INDEX(StudiesInfo!$1:$80,MATCH($E1416,StudiesInfo!$B:$B,0),MATCH(M$1,StudiesInfo!$1:$1,0))</f>
        <v>Every 24h</v>
      </c>
      <c r="N1416" s="35" t="str">
        <f t="array" ref="N1416">INDEX(StudiesInfo!$1:$80,MATCH($E1416,StudiesInfo!$B:$B,0),MATCH(N$1,StudiesInfo!$1:$1,0))</f>
        <v>10, 100, 1000</v>
      </c>
      <c r="O1416" s="31" t="str">
        <f t="array" ref="O1416">INDEX(StudiesInfo!$1:$80,MATCH($E1416,StudiesInfo!$B:$B,0),MATCH(O$1,StudiesInfo!$1:$1,0))</f>
        <v>µg/L</v>
      </c>
      <c r="P1416" s="31" t="str">
        <f t="array" ref="P1416">INDEX(StudiesInfo!$1:$80,MATCH($E1416,StudiesInfo!$B:$B,0),MATCH(P$1,StudiesInfo!$1:$1,0))</f>
        <v>Larva</v>
      </c>
      <c r="Q1416" s="31">
        <f t="array" ref="Q1416">INDEX(StudiesInfo!$1:$80,MATCH($E1416,StudiesInfo!$B:$B,0),MATCH(Q$1,StudiesInfo!$1:$1,0))</f>
        <v>7</v>
      </c>
      <c r="R1416" s="31" t="str">
        <f t="array" ref="R1416">INDEX(StudiesInfo!$1:$80,MATCH($E1416,StudiesInfo!$B:$B,0),MATCH(R$1,StudiesInfo!$1:$1,0))</f>
        <v>dph</v>
      </c>
      <c r="S1416" s="35" t="str">
        <f t="array" ref="S1416">INDEX(StudiesInfo!$1:$80,MATCH($E1416,StudiesInfo!$B:$B,0),MATCH(S$1,StudiesInfo!$1:$1,0))</f>
        <v>1, 3, 7</v>
      </c>
      <c r="T1416" s="31" t="str">
        <f t="array" ref="T1416">INDEX(StudiesInfo!$1:$80,MATCH($E1416,StudiesInfo!$B:$B,0),MATCH(T$1,StudiesInfo!$1:$1,0))</f>
        <v>up to 4 days,
5-15 days</v>
      </c>
      <c r="U1416" s="31">
        <f t="array" ref="U1416">INDEX(StudiesInfo!$1:$80,MATCH($E1416,StudiesInfo!$B:$B,0),MATCH(U$1,StudiesInfo!$1:$1,0))</f>
        <v>0</v>
      </c>
      <c r="V1416" s="31" t="str">
        <f t="array" ref="V1416">INDEX(StudiesInfo!$1:$80,MATCH($E1416,StudiesInfo!$B:$B,0),MATCH(V$1,StudiesInfo!$1:$1,0))</f>
        <v>Larva</v>
      </c>
      <c r="W1416" s="54">
        <f t="array" ref="W1416">INDEX(StudiesInfo!$1:$80,MATCH($E1416,StudiesInfo!$B:$B,0),MATCH(W$1,StudiesInfo!$1:$1,0))</f>
        <v>39725</v>
      </c>
      <c r="X1416" s="31" t="str">
        <f t="array" ref="X1416">INDEX(StudiesInfo!$1:$80,MATCH($E1416,StudiesInfo!$B:$B,0),MATCH(X$1,StudiesInfo!$1:$1,0))</f>
        <v>dph</v>
      </c>
      <c r="Y1416" s="30" t="s">
        <v>582</v>
      </c>
      <c r="Z1416" s="30" t="s">
        <v>597</v>
      </c>
      <c r="AA1416" s="30" t="s">
        <v>652</v>
      </c>
      <c r="AC1416" s="30"/>
      <c r="AD1416" s="33" t="s">
        <v>1316</v>
      </c>
      <c r="AE1416" s="30" t="s">
        <v>590</v>
      </c>
      <c r="AF1416" s="34" t="s">
        <v>591</v>
      </c>
    </row>
    <row r="1417" ht="16.5" hidden="1" customHeight="1">
      <c r="A1417" s="30">
        <v>40.0</v>
      </c>
      <c r="B1417" s="31" t="str">
        <f t="array" ref="B1417">INDEX(StudiesInfo!$1:$80,MATCH($E1417,StudiesInfo!$B:$B,0),MATCH(B$1,StudiesInfo!$1:$1,0))</f>
        <v>Yes</v>
      </c>
      <c r="E1417" s="31" t="str">
        <f t="array" ref="E1417">INDEX(StudiesInfo!$1:$80,MATCH($A1417,StudiesInfo!$A:$A,0),MATCH(E$1,StudiesInfo!$1:$1,0))</f>
        <v>Yang et al., 2020a</v>
      </c>
      <c r="F1417" s="31" t="str">
        <f t="array" ref="F1417">INDEX(StudiesInfo!$1:$80,MATCH($E1417,StudiesInfo!$B:$B,0),MATCH(F$1,StudiesInfo!$1:$1,0))</f>
        <v>70 nm, 5 µm</v>
      </c>
      <c r="G1417" s="31" t="str">
        <f t="array" ref="G1417">INDEX(StudiesInfo!$1:$80,MATCH($E1417,StudiesInfo!$B:$B,0),MATCH(G$1,StudiesInfo!$1:$1,0))</f>
        <v>nano + micro</v>
      </c>
      <c r="H1417" s="31" t="str">
        <f t="array" ref="H1417">INDEX(StudiesInfo!$1:$80,MATCH($E1417,StudiesInfo!$B:$B,0),MATCH(H$1,StudiesInfo!$1:$1,0))</f>
        <v>Polystyrene (PS)</v>
      </c>
      <c r="I1417" s="31" t="str">
        <f t="array" ref="I1417">INDEX(StudiesInfo!$1:$80,MATCH($E1417,StudiesInfo!$B:$B,0),MATCH(I$1,StudiesInfo!$1:$1,0))</f>
        <v>Sphere</v>
      </c>
      <c r="J1417" s="32" t="str">
        <f t="array" ref="J1417">INDEX(StudiesInfo!$1:$80,MATCH($E1417,StudiesInfo!$B:$B,0),MATCH(J$1,StudiesInfo!$1:$1,0))</f>
        <v>Carassius auratus</v>
      </c>
      <c r="K1417" s="31" t="str">
        <f t="array" ref="K1417">INDEX(StudiesInfo!$1:$80,MATCH($E1417,StudiesInfo!$B:$B,0),MATCH(K$1,StudiesInfo!$1:$1,0))</f>
        <v>NA</v>
      </c>
      <c r="L1417" s="31" t="str">
        <f t="array" ref="L1417">INDEX(StudiesInfo!$1:$80,MATCH($E1417,StudiesInfo!$B:$B,0),MATCH(L$1,StudiesInfo!$1:$1,0))</f>
        <v>Water: Semi-static system</v>
      </c>
      <c r="M1417" s="31" t="str">
        <f t="array" ref="M1417">INDEX(StudiesInfo!$1:$80,MATCH($E1417,StudiesInfo!$B:$B,0),MATCH(M$1,StudiesInfo!$1:$1,0))</f>
        <v>Every 24h</v>
      </c>
      <c r="N1417" s="35" t="str">
        <f t="array" ref="N1417">INDEX(StudiesInfo!$1:$80,MATCH($E1417,StudiesInfo!$B:$B,0),MATCH(N$1,StudiesInfo!$1:$1,0))</f>
        <v>10, 100, 1000</v>
      </c>
      <c r="O1417" s="31" t="str">
        <f t="array" ref="O1417">INDEX(StudiesInfo!$1:$80,MATCH($E1417,StudiesInfo!$B:$B,0),MATCH(O$1,StudiesInfo!$1:$1,0))</f>
        <v>µg/L</v>
      </c>
      <c r="P1417" s="31" t="str">
        <f t="array" ref="P1417">INDEX(StudiesInfo!$1:$80,MATCH($E1417,StudiesInfo!$B:$B,0),MATCH(P$1,StudiesInfo!$1:$1,0))</f>
        <v>Larva</v>
      </c>
      <c r="Q1417" s="31">
        <f t="array" ref="Q1417">INDEX(StudiesInfo!$1:$80,MATCH($E1417,StudiesInfo!$B:$B,0),MATCH(Q$1,StudiesInfo!$1:$1,0))</f>
        <v>7</v>
      </c>
      <c r="R1417" s="31" t="str">
        <f t="array" ref="R1417">INDEX(StudiesInfo!$1:$80,MATCH($E1417,StudiesInfo!$B:$B,0),MATCH(R$1,StudiesInfo!$1:$1,0))</f>
        <v>dph</v>
      </c>
      <c r="S1417" s="35" t="str">
        <f t="array" ref="S1417">INDEX(StudiesInfo!$1:$80,MATCH($E1417,StudiesInfo!$B:$B,0),MATCH(S$1,StudiesInfo!$1:$1,0))</f>
        <v>1, 3, 7</v>
      </c>
      <c r="T1417" s="31" t="str">
        <f t="array" ref="T1417">INDEX(StudiesInfo!$1:$80,MATCH($E1417,StudiesInfo!$B:$B,0),MATCH(T$1,StudiesInfo!$1:$1,0))</f>
        <v>up to 4 days,
5-15 days</v>
      </c>
      <c r="U1417" s="31">
        <f t="array" ref="U1417">INDEX(StudiesInfo!$1:$80,MATCH($E1417,StudiesInfo!$B:$B,0),MATCH(U$1,StudiesInfo!$1:$1,0))</f>
        <v>0</v>
      </c>
      <c r="V1417" s="31" t="str">
        <f t="array" ref="V1417">INDEX(StudiesInfo!$1:$80,MATCH($E1417,StudiesInfo!$B:$B,0),MATCH(V$1,StudiesInfo!$1:$1,0))</f>
        <v>Larva</v>
      </c>
      <c r="W1417" s="54">
        <f t="array" ref="W1417">INDEX(StudiesInfo!$1:$80,MATCH($E1417,StudiesInfo!$B:$B,0),MATCH(W$1,StudiesInfo!$1:$1,0))</f>
        <v>39725</v>
      </c>
      <c r="X1417" s="31" t="str">
        <f t="array" ref="X1417">INDEX(StudiesInfo!$1:$80,MATCH($E1417,StudiesInfo!$B:$B,0),MATCH(X$1,StudiesInfo!$1:$1,0))</f>
        <v>dph</v>
      </c>
      <c r="Y1417" s="30" t="s">
        <v>582</v>
      </c>
      <c r="Z1417" s="30" t="s">
        <v>597</v>
      </c>
      <c r="AA1417" s="30" t="s">
        <v>652</v>
      </c>
      <c r="AD1417" s="33" t="s">
        <v>1279</v>
      </c>
      <c r="AE1417" s="30" t="s">
        <v>587</v>
      </c>
      <c r="AF1417" s="30" t="s">
        <v>588</v>
      </c>
    </row>
    <row r="1418" ht="16.5" hidden="1" customHeight="1">
      <c r="A1418" s="30">
        <v>40.0</v>
      </c>
      <c r="B1418" s="31" t="str">
        <f t="array" ref="B1418">INDEX(StudiesInfo!$1:$80,MATCH($E1418,StudiesInfo!$B:$B,0),MATCH(B$1,StudiesInfo!$1:$1,0))</f>
        <v>Yes</v>
      </c>
      <c r="E1418" s="31" t="str">
        <f t="array" ref="E1418">INDEX(StudiesInfo!$1:$80,MATCH($A1418,StudiesInfo!$A:$A,0),MATCH(E$1,StudiesInfo!$1:$1,0))</f>
        <v>Yang et al., 2020a</v>
      </c>
      <c r="F1418" s="31" t="str">
        <f t="array" ref="F1418">INDEX(StudiesInfo!$1:$80,MATCH($E1418,StudiesInfo!$B:$B,0),MATCH(F$1,StudiesInfo!$1:$1,0))</f>
        <v>70 nm, 5 µm</v>
      </c>
      <c r="G1418" s="31" t="str">
        <f t="array" ref="G1418">INDEX(StudiesInfo!$1:$80,MATCH($E1418,StudiesInfo!$B:$B,0),MATCH(G$1,StudiesInfo!$1:$1,0))</f>
        <v>nano + micro</v>
      </c>
      <c r="H1418" s="31" t="str">
        <f t="array" ref="H1418">INDEX(StudiesInfo!$1:$80,MATCH($E1418,StudiesInfo!$B:$B,0),MATCH(H$1,StudiesInfo!$1:$1,0))</f>
        <v>Polystyrene (PS)</v>
      </c>
      <c r="I1418" s="31" t="str">
        <f t="array" ref="I1418">INDEX(StudiesInfo!$1:$80,MATCH($E1418,StudiesInfo!$B:$B,0),MATCH(I$1,StudiesInfo!$1:$1,0))</f>
        <v>Sphere</v>
      </c>
      <c r="J1418" s="32" t="str">
        <f t="array" ref="J1418">INDEX(StudiesInfo!$1:$80,MATCH($E1418,StudiesInfo!$B:$B,0),MATCH(J$1,StudiesInfo!$1:$1,0))</f>
        <v>Carassius auratus</v>
      </c>
      <c r="K1418" s="31" t="str">
        <f t="array" ref="K1418">INDEX(StudiesInfo!$1:$80,MATCH($E1418,StudiesInfo!$B:$B,0),MATCH(K$1,StudiesInfo!$1:$1,0))</f>
        <v>NA</v>
      </c>
      <c r="L1418" s="31" t="str">
        <f t="array" ref="L1418">INDEX(StudiesInfo!$1:$80,MATCH($E1418,StudiesInfo!$B:$B,0),MATCH(L$1,StudiesInfo!$1:$1,0))</f>
        <v>Water: Semi-static system</v>
      </c>
      <c r="M1418" s="31" t="str">
        <f t="array" ref="M1418">INDEX(StudiesInfo!$1:$80,MATCH($E1418,StudiesInfo!$B:$B,0),MATCH(M$1,StudiesInfo!$1:$1,0))</f>
        <v>Every 24h</v>
      </c>
      <c r="N1418" s="35" t="str">
        <f t="array" ref="N1418">INDEX(StudiesInfo!$1:$80,MATCH($E1418,StudiesInfo!$B:$B,0),MATCH(N$1,StudiesInfo!$1:$1,0))</f>
        <v>10, 100, 1000</v>
      </c>
      <c r="O1418" s="31" t="str">
        <f t="array" ref="O1418">INDEX(StudiesInfo!$1:$80,MATCH($E1418,StudiesInfo!$B:$B,0),MATCH(O$1,StudiesInfo!$1:$1,0))</f>
        <v>µg/L</v>
      </c>
      <c r="P1418" s="31" t="str">
        <f t="array" ref="P1418">INDEX(StudiesInfo!$1:$80,MATCH($E1418,StudiesInfo!$B:$B,0),MATCH(P$1,StudiesInfo!$1:$1,0))</f>
        <v>Larva</v>
      </c>
      <c r="Q1418" s="31">
        <f t="array" ref="Q1418">INDEX(StudiesInfo!$1:$80,MATCH($E1418,StudiesInfo!$B:$B,0),MATCH(Q$1,StudiesInfo!$1:$1,0))</f>
        <v>7</v>
      </c>
      <c r="R1418" s="31" t="str">
        <f t="array" ref="R1418">INDEX(StudiesInfo!$1:$80,MATCH($E1418,StudiesInfo!$B:$B,0),MATCH(R$1,StudiesInfo!$1:$1,0))</f>
        <v>dph</v>
      </c>
      <c r="S1418" s="35" t="str">
        <f t="array" ref="S1418">INDEX(StudiesInfo!$1:$80,MATCH($E1418,StudiesInfo!$B:$B,0),MATCH(S$1,StudiesInfo!$1:$1,0))</f>
        <v>1, 3, 7</v>
      </c>
      <c r="T1418" s="31" t="str">
        <f t="array" ref="T1418">INDEX(StudiesInfo!$1:$80,MATCH($E1418,StudiesInfo!$B:$B,0),MATCH(T$1,StudiesInfo!$1:$1,0))</f>
        <v>up to 4 days,
5-15 days</v>
      </c>
      <c r="U1418" s="31">
        <f t="array" ref="U1418">INDEX(StudiesInfo!$1:$80,MATCH($E1418,StudiesInfo!$B:$B,0),MATCH(U$1,StudiesInfo!$1:$1,0))</f>
        <v>0</v>
      </c>
      <c r="V1418" s="31" t="str">
        <f t="array" ref="V1418">INDEX(StudiesInfo!$1:$80,MATCH($E1418,StudiesInfo!$B:$B,0),MATCH(V$1,StudiesInfo!$1:$1,0))</f>
        <v>Larva</v>
      </c>
      <c r="W1418" s="54">
        <f t="array" ref="W1418">INDEX(StudiesInfo!$1:$80,MATCH($E1418,StudiesInfo!$B:$B,0),MATCH(W$1,StudiesInfo!$1:$1,0))</f>
        <v>39725</v>
      </c>
      <c r="X1418" s="31" t="str">
        <f t="array" ref="X1418">INDEX(StudiesInfo!$1:$80,MATCH($E1418,StudiesInfo!$B:$B,0),MATCH(X$1,StudiesInfo!$1:$1,0))</f>
        <v>dph</v>
      </c>
      <c r="Y1418" s="30" t="s">
        <v>582</v>
      </c>
      <c r="Z1418" s="30" t="s">
        <v>597</v>
      </c>
      <c r="AA1418" s="30" t="s">
        <v>652</v>
      </c>
      <c r="AC1418" s="30"/>
      <c r="AD1418" s="33" t="s">
        <v>1317</v>
      </c>
      <c r="AE1418" s="30" t="s">
        <v>590</v>
      </c>
      <c r="AF1418" s="30" t="s">
        <v>596</v>
      </c>
    </row>
    <row r="1419" ht="16.5" hidden="1" customHeight="1">
      <c r="A1419" s="30">
        <v>40.0</v>
      </c>
      <c r="B1419" s="31" t="str">
        <f t="array" ref="B1419">INDEX(StudiesInfo!$1:$80,MATCH($E1419,StudiesInfo!$B:$B,0),MATCH(B$1,StudiesInfo!$1:$1,0))</f>
        <v>Yes</v>
      </c>
      <c r="E1419" s="31" t="str">
        <f t="array" ref="E1419">INDEX(StudiesInfo!$1:$80,MATCH($A1419,StudiesInfo!$A:$A,0),MATCH(E$1,StudiesInfo!$1:$1,0))</f>
        <v>Yang et al., 2020a</v>
      </c>
      <c r="F1419" s="31" t="str">
        <f t="array" ref="F1419">INDEX(StudiesInfo!$1:$80,MATCH($E1419,StudiesInfo!$B:$B,0),MATCH(F$1,StudiesInfo!$1:$1,0))</f>
        <v>70 nm, 5 µm</v>
      </c>
      <c r="G1419" s="31" t="str">
        <f t="array" ref="G1419">INDEX(StudiesInfo!$1:$80,MATCH($E1419,StudiesInfo!$B:$B,0),MATCH(G$1,StudiesInfo!$1:$1,0))</f>
        <v>nano + micro</v>
      </c>
      <c r="H1419" s="31" t="str">
        <f t="array" ref="H1419">INDEX(StudiesInfo!$1:$80,MATCH($E1419,StudiesInfo!$B:$B,0),MATCH(H$1,StudiesInfo!$1:$1,0))</f>
        <v>Polystyrene (PS)</v>
      </c>
      <c r="I1419" s="31" t="str">
        <f t="array" ref="I1419">INDEX(StudiesInfo!$1:$80,MATCH($E1419,StudiesInfo!$B:$B,0),MATCH(I$1,StudiesInfo!$1:$1,0))</f>
        <v>Sphere</v>
      </c>
      <c r="J1419" s="32" t="str">
        <f t="array" ref="J1419">INDEX(StudiesInfo!$1:$80,MATCH($E1419,StudiesInfo!$B:$B,0),MATCH(J$1,StudiesInfo!$1:$1,0))</f>
        <v>Carassius auratus</v>
      </c>
      <c r="K1419" s="31" t="str">
        <f t="array" ref="K1419">INDEX(StudiesInfo!$1:$80,MATCH($E1419,StudiesInfo!$B:$B,0),MATCH(K$1,StudiesInfo!$1:$1,0))</f>
        <v>NA</v>
      </c>
      <c r="L1419" s="31" t="str">
        <f t="array" ref="L1419">INDEX(StudiesInfo!$1:$80,MATCH($E1419,StudiesInfo!$B:$B,0),MATCH(L$1,StudiesInfo!$1:$1,0))</f>
        <v>Water: Semi-static system</v>
      </c>
      <c r="M1419" s="31" t="str">
        <f t="array" ref="M1419">INDEX(StudiesInfo!$1:$80,MATCH($E1419,StudiesInfo!$B:$B,0),MATCH(M$1,StudiesInfo!$1:$1,0))</f>
        <v>Every 24h</v>
      </c>
      <c r="N1419" s="35" t="str">
        <f t="array" ref="N1419">INDEX(StudiesInfo!$1:$80,MATCH($E1419,StudiesInfo!$B:$B,0),MATCH(N$1,StudiesInfo!$1:$1,0))</f>
        <v>10, 100, 1000</v>
      </c>
      <c r="O1419" s="31" t="str">
        <f t="array" ref="O1419">INDEX(StudiesInfo!$1:$80,MATCH($E1419,StudiesInfo!$B:$B,0),MATCH(O$1,StudiesInfo!$1:$1,0))</f>
        <v>µg/L</v>
      </c>
      <c r="P1419" s="31" t="str">
        <f t="array" ref="P1419">INDEX(StudiesInfo!$1:$80,MATCH($E1419,StudiesInfo!$B:$B,0),MATCH(P$1,StudiesInfo!$1:$1,0))</f>
        <v>Larva</v>
      </c>
      <c r="Q1419" s="31">
        <f t="array" ref="Q1419">INDEX(StudiesInfo!$1:$80,MATCH($E1419,StudiesInfo!$B:$B,0),MATCH(Q$1,StudiesInfo!$1:$1,0))</f>
        <v>7</v>
      </c>
      <c r="R1419" s="31" t="str">
        <f t="array" ref="R1419">INDEX(StudiesInfo!$1:$80,MATCH($E1419,StudiesInfo!$B:$B,0),MATCH(R$1,StudiesInfo!$1:$1,0))</f>
        <v>dph</v>
      </c>
      <c r="S1419" s="35" t="str">
        <f t="array" ref="S1419">INDEX(StudiesInfo!$1:$80,MATCH($E1419,StudiesInfo!$B:$B,0),MATCH(S$1,StudiesInfo!$1:$1,0))</f>
        <v>1, 3, 7</v>
      </c>
      <c r="T1419" s="31" t="str">
        <f t="array" ref="T1419">INDEX(StudiesInfo!$1:$80,MATCH($E1419,StudiesInfo!$B:$B,0),MATCH(T$1,StudiesInfo!$1:$1,0))</f>
        <v>up to 4 days,
5-15 days</v>
      </c>
      <c r="U1419" s="31">
        <f t="array" ref="U1419">INDEX(StudiesInfo!$1:$80,MATCH($E1419,StudiesInfo!$B:$B,0),MATCH(U$1,StudiesInfo!$1:$1,0))</f>
        <v>0</v>
      </c>
      <c r="V1419" s="31" t="str">
        <f t="array" ref="V1419">INDEX(StudiesInfo!$1:$80,MATCH($E1419,StudiesInfo!$B:$B,0),MATCH(V$1,StudiesInfo!$1:$1,0))</f>
        <v>Larva</v>
      </c>
      <c r="W1419" s="54">
        <f t="array" ref="W1419">INDEX(StudiesInfo!$1:$80,MATCH($E1419,StudiesInfo!$B:$B,0),MATCH(W$1,StudiesInfo!$1:$1,0))</f>
        <v>39725</v>
      </c>
      <c r="X1419" s="31" t="str">
        <f t="array" ref="X1419">INDEX(StudiesInfo!$1:$80,MATCH($E1419,StudiesInfo!$B:$B,0),MATCH(X$1,StudiesInfo!$1:$1,0))</f>
        <v>dph</v>
      </c>
      <c r="Y1419" s="30" t="s">
        <v>582</v>
      </c>
      <c r="Z1419" s="30" t="s">
        <v>597</v>
      </c>
      <c r="AA1419" s="30" t="s">
        <v>652</v>
      </c>
      <c r="AD1419" s="33" t="s">
        <v>1318</v>
      </c>
      <c r="AE1419" s="30" t="s">
        <v>590</v>
      </c>
      <c r="AF1419" s="30" t="s">
        <v>596</v>
      </c>
    </row>
    <row r="1420" ht="16.5" hidden="1" customHeight="1">
      <c r="A1420" s="30">
        <v>40.0</v>
      </c>
      <c r="B1420" s="31" t="str">
        <f t="array" ref="B1420">INDEX(StudiesInfo!$1:$80,MATCH($E1420,StudiesInfo!$B:$B,0),MATCH(B$1,StudiesInfo!$1:$1,0))</f>
        <v>Yes</v>
      </c>
      <c r="E1420" s="31" t="str">
        <f t="array" ref="E1420">INDEX(StudiesInfo!$1:$80,MATCH($A1420,StudiesInfo!$A:$A,0),MATCH(E$1,StudiesInfo!$1:$1,0))</f>
        <v>Yang et al., 2020a</v>
      </c>
      <c r="F1420" s="31" t="str">
        <f t="array" ref="F1420">INDEX(StudiesInfo!$1:$80,MATCH($E1420,StudiesInfo!$B:$B,0),MATCH(F$1,StudiesInfo!$1:$1,0))</f>
        <v>70 nm, 5 µm</v>
      </c>
      <c r="G1420" s="31" t="str">
        <f t="array" ref="G1420">INDEX(StudiesInfo!$1:$80,MATCH($E1420,StudiesInfo!$B:$B,0),MATCH(G$1,StudiesInfo!$1:$1,0))</f>
        <v>nano + micro</v>
      </c>
      <c r="H1420" s="31" t="str">
        <f t="array" ref="H1420">INDEX(StudiesInfo!$1:$80,MATCH($E1420,StudiesInfo!$B:$B,0),MATCH(H$1,StudiesInfo!$1:$1,0))</f>
        <v>Polystyrene (PS)</v>
      </c>
      <c r="I1420" s="31" t="str">
        <f t="array" ref="I1420">INDEX(StudiesInfo!$1:$80,MATCH($E1420,StudiesInfo!$B:$B,0),MATCH(I$1,StudiesInfo!$1:$1,0))</f>
        <v>Sphere</v>
      </c>
      <c r="J1420" s="32" t="str">
        <f t="array" ref="J1420">INDEX(StudiesInfo!$1:$80,MATCH($E1420,StudiesInfo!$B:$B,0),MATCH(J$1,StudiesInfo!$1:$1,0))</f>
        <v>Carassius auratus</v>
      </c>
      <c r="K1420" s="31" t="str">
        <f t="array" ref="K1420">INDEX(StudiesInfo!$1:$80,MATCH($E1420,StudiesInfo!$B:$B,0),MATCH(K$1,StudiesInfo!$1:$1,0))</f>
        <v>NA</v>
      </c>
      <c r="L1420" s="31" t="str">
        <f t="array" ref="L1420">INDEX(StudiesInfo!$1:$80,MATCH($E1420,StudiesInfo!$B:$B,0),MATCH(L$1,StudiesInfo!$1:$1,0))</f>
        <v>Water: Semi-static system</v>
      </c>
      <c r="M1420" s="31" t="str">
        <f t="array" ref="M1420">INDEX(StudiesInfo!$1:$80,MATCH($E1420,StudiesInfo!$B:$B,0),MATCH(M$1,StudiesInfo!$1:$1,0))</f>
        <v>Every 24h</v>
      </c>
      <c r="N1420" s="35" t="str">
        <f t="array" ref="N1420">INDEX(StudiesInfo!$1:$80,MATCH($E1420,StudiesInfo!$B:$B,0),MATCH(N$1,StudiesInfo!$1:$1,0))</f>
        <v>10, 100, 1000</v>
      </c>
      <c r="O1420" s="31" t="str">
        <f t="array" ref="O1420">INDEX(StudiesInfo!$1:$80,MATCH($E1420,StudiesInfo!$B:$B,0),MATCH(O$1,StudiesInfo!$1:$1,0))</f>
        <v>µg/L</v>
      </c>
      <c r="P1420" s="31" t="str">
        <f t="array" ref="P1420">INDEX(StudiesInfo!$1:$80,MATCH($E1420,StudiesInfo!$B:$B,0),MATCH(P$1,StudiesInfo!$1:$1,0))</f>
        <v>Larva</v>
      </c>
      <c r="Q1420" s="31">
        <f t="array" ref="Q1420">INDEX(StudiesInfo!$1:$80,MATCH($E1420,StudiesInfo!$B:$B,0),MATCH(Q$1,StudiesInfo!$1:$1,0))</f>
        <v>7</v>
      </c>
      <c r="R1420" s="31" t="str">
        <f t="array" ref="R1420">INDEX(StudiesInfo!$1:$80,MATCH($E1420,StudiesInfo!$B:$B,0),MATCH(R$1,StudiesInfo!$1:$1,0))</f>
        <v>dph</v>
      </c>
      <c r="S1420" s="35" t="str">
        <f t="array" ref="S1420">INDEX(StudiesInfo!$1:$80,MATCH($E1420,StudiesInfo!$B:$B,0),MATCH(S$1,StudiesInfo!$1:$1,0))</f>
        <v>1, 3, 7</v>
      </c>
      <c r="T1420" s="31" t="str">
        <f t="array" ref="T1420">INDEX(StudiesInfo!$1:$80,MATCH($E1420,StudiesInfo!$B:$B,0),MATCH(T$1,StudiesInfo!$1:$1,0))</f>
        <v>up to 4 days,
5-15 days</v>
      </c>
      <c r="U1420" s="31">
        <f t="array" ref="U1420">INDEX(StudiesInfo!$1:$80,MATCH($E1420,StudiesInfo!$B:$B,0),MATCH(U$1,StudiesInfo!$1:$1,0))</f>
        <v>0</v>
      </c>
      <c r="V1420" s="31" t="str">
        <f t="array" ref="V1420">INDEX(StudiesInfo!$1:$80,MATCH($E1420,StudiesInfo!$B:$B,0),MATCH(V$1,StudiesInfo!$1:$1,0))</f>
        <v>Larva</v>
      </c>
      <c r="W1420" s="54">
        <f t="array" ref="W1420">INDEX(StudiesInfo!$1:$80,MATCH($E1420,StudiesInfo!$B:$B,0),MATCH(W$1,StudiesInfo!$1:$1,0))</f>
        <v>39725</v>
      </c>
      <c r="X1420" s="31" t="str">
        <f t="array" ref="X1420">INDEX(StudiesInfo!$1:$80,MATCH($E1420,StudiesInfo!$B:$B,0),MATCH(X$1,StudiesInfo!$1:$1,0))</f>
        <v>dph</v>
      </c>
      <c r="Y1420" s="30" t="s">
        <v>582</v>
      </c>
      <c r="Z1420" s="30" t="s">
        <v>597</v>
      </c>
      <c r="AA1420" s="30" t="s">
        <v>652</v>
      </c>
      <c r="AC1420" s="30"/>
      <c r="AD1420" s="33" t="s">
        <v>1319</v>
      </c>
      <c r="AE1420" s="30" t="s">
        <v>590</v>
      </c>
      <c r="AF1420" s="34" t="s">
        <v>591</v>
      </c>
    </row>
    <row r="1421" ht="16.5" hidden="1" customHeight="1">
      <c r="A1421" s="30">
        <v>40.0</v>
      </c>
      <c r="B1421" s="31" t="str">
        <f t="array" ref="B1421">INDEX(StudiesInfo!$1:$80,MATCH($E1421,StudiesInfo!$B:$B,0),MATCH(B$1,StudiesInfo!$1:$1,0))</f>
        <v>Yes</v>
      </c>
      <c r="E1421" s="31" t="str">
        <f t="array" ref="E1421">INDEX(StudiesInfo!$1:$80,MATCH($A1421,StudiesInfo!$A:$A,0),MATCH(E$1,StudiesInfo!$1:$1,0))</f>
        <v>Yang et al., 2020a</v>
      </c>
      <c r="F1421" s="31" t="str">
        <f t="array" ref="F1421">INDEX(StudiesInfo!$1:$80,MATCH($E1421,StudiesInfo!$B:$B,0),MATCH(F$1,StudiesInfo!$1:$1,0))</f>
        <v>70 nm, 5 µm</v>
      </c>
      <c r="G1421" s="31" t="str">
        <f t="array" ref="G1421">INDEX(StudiesInfo!$1:$80,MATCH($E1421,StudiesInfo!$B:$B,0),MATCH(G$1,StudiesInfo!$1:$1,0))</f>
        <v>nano + micro</v>
      </c>
      <c r="H1421" s="31" t="str">
        <f t="array" ref="H1421">INDEX(StudiesInfo!$1:$80,MATCH($E1421,StudiesInfo!$B:$B,0),MATCH(H$1,StudiesInfo!$1:$1,0))</f>
        <v>Polystyrene (PS)</v>
      </c>
      <c r="I1421" s="31" t="str">
        <f t="array" ref="I1421">INDEX(StudiesInfo!$1:$80,MATCH($E1421,StudiesInfo!$B:$B,0),MATCH(I$1,StudiesInfo!$1:$1,0))</f>
        <v>Sphere</v>
      </c>
      <c r="J1421" s="32" t="str">
        <f t="array" ref="J1421">INDEX(StudiesInfo!$1:$80,MATCH($E1421,StudiesInfo!$B:$B,0),MATCH(J$1,StudiesInfo!$1:$1,0))</f>
        <v>Carassius auratus</v>
      </c>
      <c r="K1421" s="31" t="str">
        <f t="array" ref="K1421">INDEX(StudiesInfo!$1:$80,MATCH($E1421,StudiesInfo!$B:$B,0),MATCH(K$1,StudiesInfo!$1:$1,0))</f>
        <v>NA</v>
      </c>
      <c r="L1421" s="31" t="str">
        <f t="array" ref="L1421">INDEX(StudiesInfo!$1:$80,MATCH($E1421,StudiesInfo!$B:$B,0),MATCH(L$1,StudiesInfo!$1:$1,0))</f>
        <v>Water: Semi-static system</v>
      </c>
      <c r="M1421" s="31" t="str">
        <f t="array" ref="M1421">INDEX(StudiesInfo!$1:$80,MATCH($E1421,StudiesInfo!$B:$B,0),MATCH(M$1,StudiesInfo!$1:$1,0))</f>
        <v>Every 24h</v>
      </c>
      <c r="N1421" s="35" t="str">
        <f t="array" ref="N1421">INDEX(StudiesInfo!$1:$80,MATCH($E1421,StudiesInfo!$B:$B,0),MATCH(N$1,StudiesInfo!$1:$1,0))</f>
        <v>10, 100, 1000</v>
      </c>
      <c r="O1421" s="31" t="str">
        <f t="array" ref="O1421">INDEX(StudiesInfo!$1:$80,MATCH($E1421,StudiesInfo!$B:$B,0),MATCH(O$1,StudiesInfo!$1:$1,0))</f>
        <v>µg/L</v>
      </c>
      <c r="P1421" s="31" t="str">
        <f t="array" ref="P1421">INDEX(StudiesInfo!$1:$80,MATCH($E1421,StudiesInfo!$B:$B,0),MATCH(P$1,StudiesInfo!$1:$1,0))</f>
        <v>Larva</v>
      </c>
      <c r="Q1421" s="31">
        <f t="array" ref="Q1421">INDEX(StudiesInfo!$1:$80,MATCH($E1421,StudiesInfo!$B:$B,0),MATCH(Q$1,StudiesInfo!$1:$1,0))</f>
        <v>7</v>
      </c>
      <c r="R1421" s="31" t="str">
        <f t="array" ref="R1421">INDEX(StudiesInfo!$1:$80,MATCH($E1421,StudiesInfo!$B:$B,0),MATCH(R$1,StudiesInfo!$1:$1,0))</f>
        <v>dph</v>
      </c>
      <c r="S1421" s="35" t="str">
        <f t="array" ref="S1421">INDEX(StudiesInfo!$1:$80,MATCH($E1421,StudiesInfo!$B:$B,0),MATCH(S$1,StudiesInfo!$1:$1,0))</f>
        <v>1, 3, 7</v>
      </c>
      <c r="T1421" s="31" t="str">
        <f t="array" ref="T1421">INDEX(StudiesInfo!$1:$80,MATCH($E1421,StudiesInfo!$B:$B,0),MATCH(T$1,StudiesInfo!$1:$1,0))</f>
        <v>up to 4 days,
5-15 days</v>
      </c>
      <c r="U1421" s="31">
        <f t="array" ref="U1421">INDEX(StudiesInfo!$1:$80,MATCH($E1421,StudiesInfo!$B:$B,0),MATCH(U$1,StudiesInfo!$1:$1,0))</f>
        <v>0</v>
      </c>
      <c r="V1421" s="31" t="str">
        <f t="array" ref="V1421">INDEX(StudiesInfo!$1:$80,MATCH($E1421,StudiesInfo!$B:$B,0),MATCH(V$1,StudiesInfo!$1:$1,0))</f>
        <v>Larva</v>
      </c>
      <c r="W1421" s="54">
        <f t="array" ref="W1421">INDEX(StudiesInfo!$1:$80,MATCH($E1421,StudiesInfo!$B:$B,0),MATCH(W$1,StudiesInfo!$1:$1,0))</f>
        <v>39725</v>
      </c>
      <c r="X1421" s="31" t="str">
        <f t="array" ref="X1421">INDEX(StudiesInfo!$1:$80,MATCH($E1421,StudiesInfo!$B:$B,0),MATCH(X$1,StudiesInfo!$1:$1,0))</f>
        <v>dph</v>
      </c>
      <c r="Y1421" s="30" t="s">
        <v>582</v>
      </c>
      <c r="Z1421" s="30" t="s">
        <v>597</v>
      </c>
      <c r="AA1421" s="30" t="s">
        <v>652</v>
      </c>
      <c r="AD1421" s="33" t="s">
        <v>1320</v>
      </c>
      <c r="AE1421" s="30" t="s">
        <v>590</v>
      </c>
      <c r="AF1421" s="34" t="s">
        <v>591</v>
      </c>
    </row>
    <row r="1422" ht="16.5" hidden="1" customHeight="1">
      <c r="A1422" s="30">
        <v>40.0</v>
      </c>
      <c r="B1422" s="31" t="str">
        <f t="array" ref="B1422">INDEX(StudiesInfo!$1:$80,MATCH($E1422,StudiesInfo!$B:$B,0),MATCH(B$1,StudiesInfo!$1:$1,0))</f>
        <v>Yes</v>
      </c>
      <c r="E1422" s="31" t="str">
        <f t="array" ref="E1422">INDEX(StudiesInfo!$1:$80,MATCH($A1422,StudiesInfo!$A:$A,0),MATCH(E$1,StudiesInfo!$1:$1,0))</f>
        <v>Yang et al., 2020a</v>
      </c>
      <c r="F1422" s="31" t="str">
        <f t="array" ref="F1422">INDEX(StudiesInfo!$1:$80,MATCH($E1422,StudiesInfo!$B:$B,0),MATCH(F$1,StudiesInfo!$1:$1,0))</f>
        <v>70 nm, 5 µm</v>
      </c>
      <c r="G1422" s="31" t="str">
        <f t="array" ref="G1422">INDEX(StudiesInfo!$1:$80,MATCH($E1422,StudiesInfo!$B:$B,0),MATCH(G$1,StudiesInfo!$1:$1,0))</f>
        <v>nano + micro</v>
      </c>
      <c r="H1422" s="31" t="str">
        <f t="array" ref="H1422">INDEX(StudiesInfo!$1:$80,MATCH($E1422,StudiesInfo!$B:$B,0),MATCH(H$1,StudiesInfo!$1:$1,0))</f>
        <v>Polystyrene (PS)</v>
      </c>
      <c r="I1422" s="31" t="str">
        <f t="array" ref="I1422">INDEX(StudiesInfo!$1:$80,MATCH($E1422,StudiesInfo!$B:$B,0),MATCH(I$1,StudiesInfo!$1:$1,0))</f>
        <v>Sphere</v>
      </c>
      <c r="J1422" s="32" t="str">
        <f t="array" ref="J1422">INDEX(StudiesInfo!$1:$80,MATCH($E1422,StudiesInfo!$B:$B,0),MATCH(J$1,StudiesInfo!$1:$1,0))</f>
        <v>Carassius auratus</v>
      </c>
      <c r="K1422" s="31" t="str">
        <f t="array" ref="K1422">INDEX(StudiesInfo!$1:$80,MATCH($E1422,StudiesInfo!$B:$B,0),MATCH(K$1,StudiesInfo!$1:$1,0))</f>
        <v>NA</v>
      </c>
      <c r="L1422" s="31" t="str">
        <f t="array" ref="L1422">INDEX(StudiesInfo!$1:$80,MATCH($E1422,StudiesInfo!$B:$B,0),MATCH(L$1,StudiesInfo!$1:$1,0))</f>
        <v>Water: Semi-static system</v>
      </c>
      <c r="M1422" s="31" t="str">
        <f t="array" ref="M1422">INDEX(StudiesInfo!$1:$80,MATCH($E1422,StudiesInfo!$B:$B,0),MATCH(M$1,StudiesInfo!$1:$1,0))</f>
        <v>Every 24h</v>
      </c>
      <c r="N1422" s="35" t="str">
        <f t="array" ref="N1422">INDEX(StudiesInfo!$1:$80,MATCH($E1422,StudiesInfo!$B:$B,0),MATCH(N$1,StudiesInfo!$1:$1,0))</f>
        <v>10, 100, 1000</v>
      </c>
      <c r="O1422" s="31" t="str">
        <f t="array" ref="O1422">INDEX(StudiesInfo!$1:$80,MATCH($E1422,StudiesInfo!$B:$B,0),MATCH(O$1,StudiesInfo!$1:$1,0))</f>
        <v>µg/L</v>
      </c>
      <c r="P1422" s="31" t="str">
        <f t="array" ref="P1422">INDEX(StudiesInfo!$1:$80,MATCH($E1422,StudiesInfo!$B:$B,0),MATCH(P$1,StudiesInfo!$1:$1,0))</f>
        <v>Larva</v>
      </c>
      <c r="Q1422" s="31">
        <f t="array" ref="Q1422">INDEX(StudiesInfo!$1:$80,MATCH($E1422,StudiesInfo!$B:$B,0),MATCH(Q$1,StudiesInfo!$1:$1,0))</f>
        <v>7</v>
      </c>
      <c r="R1422" s="31" t="str">
        <f t="array" ref="R1422">INDEX(StudiesInfo!$1:$80,MATCH($E1422,StudiesInfo!$B:$B,0),MATCH(R$1,StudiesInfo!$1:$1,0))</f>
        <v>dph</v>
      </c>
      <c r="S1422" s="35" t="str">
        <f t="array" ref="S1422">INDEX(StudiesInfo!$1:$80,MATCH($E1422,StudiesInfo!$B:$B,0),MATCH(S$1,StudiesInfo!$1:$1,0))</f>
        <v>1, 3, 7</v>
      </c>
      <c r="T1422" s="31" t="str">
        <f t="array" ref="T1422">INDEX(StudiesInfo!$1:$80,MATCH($E1422,StudiesInfo!$B:$B,0),MATCH(T$1,StudiesInfo!$1:$1,0))</f>
        <v>up to 4 days,
5-15 days</v>
      </c>
      <c r="U1422" s="31">
        <f t="array" ref="U1422">INDEX(StudiesInfo!$1:$80,MATCH($E1422,StudiesInfo!$B:$B,0),MATCH(U$1,StudiesInfo!$1:$1,0))</f>
        <v>0</v>
      </c>
      <c r="V1422" s="31" t="str">
        <f t="array" ref="V1422">INDEX(StudiesInfo!$1:$80,MATCH($E1422,StudiesInfo!$B:$B,0),MATCH(V$1,StudiesInfo!$1:$1,0))</f>
        <v>Larva</v>
      </c>
      <c r="W1422" s="54">
        <f t="array" ref="W1422">INDEX(StudiesInfo!$1:$80,MATCH($E1422,StudiesInfo!$B:$B,0),MATCH(W$1,StudiesInfo!$1:$1,0))</f>
        <v>39725</v>
      </c>
      <c r="X1422" s="31" t="str">
        <f t="array" ref="X1422">INDEX(StudiesInfo!$1:$80,MATCH($E1422,StudiesInfo!$B:$B,0),MATCH(X$1,StudiesInfo!$1:$1,0))</f>
        <v>dph</v>
      </c>
      <c r="Y1422" s="30" t="s">
        <v>582</v>
      </c>
      <c r="Z1422" s="30" t="s">
        <v>597</v>
      </c>
      <c r="AA1422" s="30" t="s">
        <v>652</v>
      </c>
      <c r="AC1422" s="30"/>
      <c r="AD1422" s="33" t="s">
        <v>1321</v>
      </c>
      <c r="AE1422" s="30" t="s">
        <v>590</v>
      </c>
      <c r="AF1422" s="34" t="s">
        <v>591</v>
      </c>
    </row>
    <row r="1423" ht="16.5" hidden="1" customHeight="1">
      <c r="A1423" s="30">
        <v>40.0</v>
      </c>
      <c r="B1423" s="31" t="str">
        <f t="array" ref="B1423">INDEX(StudiesInfo!$1:$80,MATCH($E1423,StudiesInfo!$B:$B,0),MATCH(B$1,StudiesInfo!$1:$1,0))</f>
        <v>Yes</v>
      </c>
      <c r="E1423" s="31" t="str">
        <f t="array" ref="E1423">INDEX(StudiesInfo!$1:$80,MATCH($A1423,StudiesInfo!$A:$A,0),MATCH(E$1,StudiesInfo!$1:$1,0))</f>
        <v>Yang et al., 2020a</v>
      </c>
      <c r="F1423" s="31" t="str">
        <f t="array" ref="F1423">INDEX(StudiesInfo!$1:$80,MATCH($E1423,StudiesInfo!$B:$B,0),MATCH(F$1,StudiesInfo!$1:$1,0))</f>
        <v>70 nm, 5 µm</v>
      </c>
      <c r="G1423" s="31" t="str">
        <f t="array" ref="G1423">INDEX(StudiesInfo!$1:$80,MATCH($E1423,StudiesInfo!$B:$B,0),MATCH(G$1,StudiesInfo!$1:$1,0))</f>
        <v>nano + micro</v>
      </c>
      <c r="H1423" s="31" t="str">
        <f t="array" ref="H1423">INDEX(StudiesInfo!$1:$80,MATCH($E1423,StudiesInfo!$B:$B,0),MATCH(H$1,StudiesInfo!$1:$1,0))</f>
        <v>Polystyrene (PS)</v>
      </c>
      <c r="I1423" s="31" t="str">
        <f t="array" ref="I1423">INDEX(StudiesInfo!$1:$80,MATCH($E1423,StudiesInfo!$B:$B,0),MATCH(I$1,StudiesInfo!$1:$1,0))</f>
        <v>Sphere</v>
      </c>
      <c r="J1423" s="32" t="str">
        <f t="array" ref="J1423">INDEX(StudiesInfo!$1:$80,MATCH($E1423,StudiesInfo!$B:$B,0),MATCH(J$1,StudiesInfo!$1:$1,0))</f>
        <v>Carassius auratus</v>
      </c>
      <c r="K1423" s="31" t="str">
        <f t="array" ref="K1423">INDEX(StudiesInfo!$1:$80,MATCH($E1423,StudiesInfo!$B:$B,0),MATCH(K$1,StudiesInfo!$1:$1,0))</f>
        <v>NA</v>
      </c>
      <c r="L1423" s="31" t="str">
        <f t="array" ref="L1423">INDEX(StudiesInfo!$1:$80,MATCH($E1423,StudiesInfo!$B:$B,0),MATCH(L$1,StudiesInfo!$1:$1,0))</f>
        <v>Water: Semi-static system</v>
      </c>
      <c r="M1423" s="31" t="str">
        <f t="array" ref="M1423">INDEX(StudiesInfo!$1:$80,MATCH($E1423,StudiesInfo!$B:$B,0),MATCH(M$1,StudiesInfo!$1:$1,0))</f>
        <v>Every 24h</v>
      </c>
      <c r="N1423" s="35" t="str">
        <f t="array" ref="N1423">INDEX(StudiesInfo!$1:$80,MATCH($E1423,StudiesInfo!$B:$B,0),MATCH(N$1,StudiesInfo!$1:$1,0))</f>
        <v>10, 100, 1000</v>
      </c>
      <c r="O1423" s="31" t="str">
        <f t="array" ref="O1423">INDEX(StudiesInfo!$1:$80,MATCH($E1423,StudiesInfo!$B:$B,0),MATCH(O$1,StudiesInfo!$1:$1,0))</f>
        <v>µg/L</v>
      </c>
      <c r="P1423" s="31" t="str">
        <f t="array" ref="P1423">INDEX(StudiesInfo!$1:$80,MATCH($E1423,StudiesInfo!$B:$B,0),MATCH(P$1,StudiesInfo!$1:$1,0))</f>
        <v>Larva</v>
      </c>
      <c r="Q1423" s="31">
        <f t="array" ref="Q1423">INDEX(StudiesInfo!$1:$80,MATCH($E1423,StudiesInfo!$B:$B,0),MATCH(Q$1,StudiesInfo!$1:$1,0))</f>
        <v>7</v>
      </c>
      <c r="R1423" s="31" t="str">
        <f t="array" ref="R1423">INDEX(StudiesInfo!$1:$80,MATCH($E1423,StudiesInfo!$B:$B,0),MATCH(R$1,StudiesInfo!$1:$1,0))</f>
        <v>dph</v>
      </c>
      <c r="S1423" s="35" t="str">
        <f t="array" ref="S1423">INDEX(StudiesInfo!$1:$80,MATCH($E1423,StudiesInfo!$B:$B,0),MATCH(S$1,StudiesInfo!$1:$1,0))</f>
        <v>1, 3, 7</v>
      </c>
      <c r="T1423" s="31" t="str">
        <f t="array" ref="T1423">INDEX(StudiesInfo!$1:$80,MATCH($E1423,StudiesInfo!$B:$B,0),MATCH(T$1,StudiesInfo!$1:$1,0))</f>
        <v>up to 4 days,
5-15 days</v>
      </c>
      <c r="U1423" s="31">
        <f t="array" ref="U1423">INDEX(StudiesInfo!$1:$80,MATCH($E1423,StudiesInfo!$B:$B,0),MATCH(U$1,StudiesInfo!$1:$1,0))</f>
        <v>0</v>
      </c>
      <c r="V1423" s="31" t="str">
        <f t="array" ref="V1423">INDEX(StudiesInfo!$1:$80,MATCH($E1423,StudiesInfo!$B:$B,0),MATCH(V$1,StudiesInfo!$1:$1,0))</f>
        <v>Larva</v>
      </c>
      <c r="W1423" s="54">
        <f t="array" ref="W1423">INDEX(StudiesInfo!$1:$80,MATCH($E1423,StudiesInfo!$B:$B,0),MATCH(W$1,StudiesInfo!$1:$1,0))</f>
        <v>39725</v>
      </c>
      <c r="X1423" s="31" t="str">
        <f t="array" ref="X1423">INDEX(StudiesInfo!$1:$80,MATCH($E1423,StudiesInfo!$B:$B,0),MATCH(X$1,StudiesInfo!$1:$1,0))</f>
        <v>dph</v>
      </c>
      <c r="Y1423" s="30" t="s">
        <v>582</v>
      </c>
      <c r="Z1423" s="30" t="s">
        <v>597</v>
      </c>
      <c r="AA1423" s="30" t="s">
        <v>652</v>
      </c>
      <c r="AD1423" s="33" t="s">
        <v>1322</v>
      </c>
      <c r="AE1423" s="30" t="s">
        <v>590</v>
      </c>
      <c r="AF1423" s="34" t="s">
        <v>591</v>
      </c>
    </row>
    <row r="1424" ht="16.5" hidden="1" customHeight="1">
      <c r="A1424" s="30">
        <v>40.0</v>
      </c>
      <c r="B1424" s="31" t="str">
        <f t="array" ref="B1424">INDEX(StudiesInfo!$1:$80,MATCH($E1424,StudiesInfo!$B:$B,0),MATCH(B$1,StudiesInfo!$1:$1,0))</f>
        <v>Yes</v>
      </c>
      <c r="C1424" s="30"/>
      <c r="D1424" s="30"/>
      <c r="E1424" s="31" t="str">
        <f t="array" ref="E1424">INDEX(StudiesInfo!$1:$80,MATCH($A1424,StudiesInfo!$A:$A,0),MATCH(E$1,StudiesInfo!$1:$1,0))</f>
        <v>Yang et al., 2020a</v>
      </c>
      <c r="F1424" s="31" t="str">
        <f t="array" ref="F1424">INDEX(StudiesInfo!$1:$80,MATCH($E1424,StudiesInfo!$B:$B,0),MATCH(F$1,StudiesInfo!$1:$1,0))</f>
        <v>70 nm, 5 µm</v>
      </c>
      <c r="G1424" s="31" t="str">
        <f t="array" ref="G1424">INDEX(StudiesInfo!$1:$80,MATCH($E1424,StudiesInfo!$B:$B,0),MATCH(G$1,StudiesInfo!$1:$1,0))</f>
        <v>nano + micro</v>
      </c>
      <c r="H1424" s="31" t="str">
        <f t="array" ref="H1424">INDEX(StudiesInfo!$1:$80,MATCH($E1424,StudiesInfo!$B:$B,0),MATCH(H$1,StudiesInfo!$1:$1,0))</f>
        <v>Polystyrene (PS)</v>
      </c>
      <c r="I1424" s="31" t="str">
        <f t="array" ref="I1424">INDEX(StudiesInfo!$1:$80,MATCH($E1424,StudiesInfo!$B:$B,0),MATCH(I$1,StudiesInfo!$1:$1,0))</f>
        <v>Sphere</v>
      </c>
      <c r="J1424" s="32" t="str">
        <f t="array" ref="J1424">INDEX(StudiesInfo!$1:$80,MATCH($E1424,StudiesInfo!$B:$B,0),MATCH(J$1,StudiesInfo!$1:$1,0))</f>
        <v>Carassius auratus</v>
      </c>
      <c r="K1424" s="31" t="str">
        <f t="array" ref="K1424">INDEX(StudiesInfo!$1:$80,MATCH($E1424,StudiesInfo!$B:$B,0),MATCH(K$1,StudiesInfo!$1:$1,0))</f>
        <v>NA</v>
      </c>
      <c r="L1424" s="31" t="str">
        <f t="array" ref="L1424">INDEX(StudiesInfo!$1:$80,MATCH($E1424,StudiesInfo!$B:$B,0),MATCH(L$1,StudiesInfo!$1:$1,0))</f>
        <v>Water: Semi-static system</v>
      </c>
      <c r="M1424" s="31" t="str">
        <f t="array" ref="M1424">INDEX(StudiesInfo!$1:$80,MATCH($E1424,StudiesInfo!$B:$B,0),MATCH(M$1,StudiesInfo!$1:$1,0))</f>
        <v>Every 24h</v>
      </c>
      <c r="N1424" s="35" t="str">
        <f t="array" ref="N1424">INDEX(StudiesInfo!$1:$80,MATCH($E1424,StudiesInfo!$B:$B,0),MATCH(N$1,StudiesInfo!$1:$1,0))</f>
        <v>10, 100, 1000</v>
      </c>
      <c r="O1424" s="31" t="str">
        <f t="array" ref="O1424">INDEX(StudiesInfo!$1:$80,MATCH($E1424,StudiesInfo!$B:$B,0),MATCH(O$1,StudiesInfo!$1:$1,0))</f>
        <v>µg/L</v>
      </c>
      <c r="P1424" s="31" t="str">
        <f t="array" ref="P1424">INDEX(StudiesInfo!$1:$80,MATCH($E1424,StudiesInfo!$B:$B,0),MATCH(P$1,StudiesInfo!$1:$1,0))</f>
        <v>Larva</v>
      </c>
      <c r="Q1424" s="31">
        <f t="array" ref="Q1424">INDEX(StudiesInfo!$1:$80,MATCH($E1424,StudiesInfo!$B:$B,0),MATCH(Q$1,StudiesInfo!$1:$1,0))</f>
        <v>7</v>
      </c>
      <c r="R1424" s="31" t="str">
        <f t="array" ref="R1424">INDEX(StudiesInfo!$1:$80,MATCH($E1424,StudiesInfo!$B:$B,0),MATCH(R$1,StudiesInfo!$1:$1,0))</f>
        <v>dph</v>
      </c>
      <c r="S1424" s="35" t="str">
        <f t="array" ref="S1424">INDEX(StudiesInfo!$1:$80,MATCH($E1424,StudiesInfo!$B:$B,0),MATCH(S$1,StudiesInfo!$1:$1,0))</f>
        <v>1, 3, 7</v>
      </c>
      <c r="T1424" s="31" t="str">
        <f t="array" ref="T1424">INDEX(StudiesInfo!$1:$80,MATCH($E1424,StudiesInfo!$B:$B,0),MATCH(T$1,StudiesInfo!$1:$1,0))</f>
        <v>up to 4 days,
5-15 days</v>
      </c>
      <c r="U1424" s="31">
        <f t="array" ref="U1424">INDEX(StudiesInfo!$1:$80,MATCH($E1424,StudiesInfo!$B:$B,0),MATCH(U$1,StudiesInfo!$1:$1,0))</f>
        <v>0</v>
      </c>
      <c r="V1424" s="31" t="str">
        <f t="array" ref="V1424">INDEX(StudiesInfo!$1:$80,MATCH($E1424,StudiesInfo!$B:$B,0),MATCH(V$1,StudiesInfo!$1:$1,0))</f>
        <v>Larva</v>
      </c>
      <c r="W1424" s="54">
        <f t="array" ref="W1424">INDEX(StudiesInfo!$1:$80,MATCH($E1424,StudiesInfo!$B:$B,0),MATCH(W$1,StudiesInfo!$1:$1,0))</f>
        <v>39725</v>
      </c>
      <c r="X1424" s="31" t="str">
        <f t="array" ref="X1424">INDEX(StudiesInfo!$1:$80,MATCH($E1424,StudiesInfo!$B:$B,0),MATCH(X$1,StudiesInfo!$1:$1,0))</f>
        <v>dph</v>
      </c>
      <c r="Y1424" s="30" t="s">
        <v>582</v>
      </c>
      <c r="Z1424" s="30" t="s">
        <v>597</v>
      </c>
      <c r="AA1424" s="30" t="s">
        <v>881</v>
      </c>
      <c r="AB1424" s="30">
        <v>23.0</v>
      </c>
      <c r="AC1424" s="30" t="s">
        <v>678</v>
      </c>
      <c r="AD1424" s="33" t="s">
        <v>840</v>
      </c>
      <c r="AE1424" s="30" t="s">
        <v>587</v>
      </c>
      <c r="AF1424" s="30" t="s">
        <v>588</v>
      </c>
    </row>
    <row r="1425" ht="16.5" hidden="1" customHeight="1">
      <c r="A1425" s="30">
        <v>40.0</v>
      </c>
      <c r="B1425" s="31" t="str">
        <f t="array" ref="B1425">INDEX(StudiesInfo!$1:$80,MATCH($E1425,StudiesInfo!$B:$B,0),MATCH(B$1,StudiesInfo!$1:$1,0))</f>
        <v>Yes</v>
      </c>
      <c r="E1425" s="31" t="str">
        <f t="array" ref="E1425">INDEX(StudiesInfo!$1:$80,MATCH($A1425,StudiesInfo!$A:$A,0),MATCH(E$1,StudiesInfo!$1:$1,0))</f>
        <v>Yang et al., 2020a</v>
      </c>
      <c r="F1425" s="31" t="str">
        <f t="array" ref="F1425">INDEX(StudiesInfo!$1:$80,MATCH($E1425,StudiesInfo!$B:$B,0),MATCH(F$1,StudiesInfo!$1:$1,0))</f>
        <v>70 nm, 5 µm</v>
      </c>
      <c r="G1425" s="31" t="str">
        <f t="array" ref="G1425">INDEX(StudiesInfo!$1:$80,MATCH($E1425,StudiesInfo!$B:$B,0),MATCH(G$1,StudiesInfo!$1:$1,0))</f>
        <v>nano + micro</v>
      </c>
      <c r="H1425" s="31" t="str">
        <f t="array" ref="H1425">INDEX(StudiesInfo!$1:$80,MATCH($E1425,StudiesInfo!$B:$B,0),MATCH(H$1,StudiesInfo!$1:$1,0))</f>
        <v>Polystyrene (PS)</v>
      </c>
      <c r="I1425" s="31" t="str">
        <f t="array" ref="I1425">INDEX(StudiesInfo!$1:$80,MATCH($E1425,StudiesInfo!$B:$B,0),MATCH(I$1,StudiesInfo!$1:$1,0))</f>
        <v>Sphere</v>
      </c>
      <c r="J1425" s="32" t="str">
        <f t="array" ref="J1425">INDEX(StudiesInfo!$1:$80,MATCH($E1425,StudiesInfo!$B:$B,0),MATCH(J$1,StudiesInfo!$1:$1,0))</f>
        <v>Carassius auratus</v>
      </c>
      <c r="K1425" s="31" t="str">
        <f t="array" ref="K1425">INDEX(StudiesInfo!$1:$80,MATCH($E1425,StudiesInfo!$B:$B,0),MATCH(K$1,StudiesInfo!$1:$1,0))</f>
        <v>NA</v>
      </c>
      <c r="L1425" s="31" t="str">
        <f t="array" ref="L1425">INDEX(StudiesInfo!$1:$80,MATCH($E1425,StudiesInfo!$B:$B,0),MATCH(L$1,StudiesInfo!$1:$1,0))</f>
        <v>Water: Semi-static system</v>
      </c>
      <c r="M1425" s="31" t="str">
        <f t="array" ref="M1425">INDEX(StudiesInfo!$1:$80,MATCH($E1425,StudiesInfo!$B:$B,0),MATCH(M$1,StudiesInfo!$1:$1,0))</f>
        <v>Every 24h</v>
      </c>
      <c r="N1425" s="35" t="str">
        <f t="array" ref="N1425">INDEX(StudiesInfo!$1:$80,MATCH($E1425,StudiesInfo!$B:$B,0),MATCH(N$1,StudiesInfo!$1:$1,0))</f>
        <v>10, 100, 1000</v>
      </c>
      <c r="O1425" s="31" t="str">
        <f t="array" ref="O1425">INDEX(StudiesInfo!$1:$80,MATCH($E1425,StudiesInfo!$B:$B,0),MATCH(O$1,StudiesInfo!$1:$1,0))</f>
        <v>µg/L</v>
      </c>
      <c r="P1425" s="31" t="str">
        <f t="array" ref="P1425">INDEX(StudiesInfo!$1:$80,MATCH($E1425,StudiesInfo!$B:$B,0),MATCH(P$1,StudiesInfo!$1:$1,0))</f>
        <v>Larva</v>
      </c>
      <c r="Q1425" s="31">
        <f t="array" ref="Q1425">INDEX(StudiesInfo!$1:$80,MATCH($E1425,StudiesInfo!$B:$B,0),MATCH(Q$1,StudiesInfo!$1:$1,0))</f>
        <v>7</v>
      </c>
      <c r="R1425" s="31" t="str">
        <f t="array" ref="R1425">INDEX(StudiesInfo!$1:$80,MATCH($E1425,StudiesInfo!$B:$B,0),MATCH(R$1,StudiesInfo!$1:$1,0))</f>
        <v>dph</v>
      </c>
      <c r="S1425" s="35" t="str">
        <f t="array" ref="S1425">INDEX(StudiesInfo!$1:$80,MATCH($E1425,StudiesInfo!$B:$B,0),MATCH(S$1,StudiesInfo!$1:$1,0))</f>
        <v>1, 3, 7</v>
      </c>
      <c r="T1425" s="31" t="str">
        <f t="array" ref="T1425">INDEX(StudiesInfo!$1:$80,MATCH($E1425,StudiesInfo!$B:$B,0),MATCH(T$1,StudiesInfo!$1:$1,0))</f>
        <v>up to 4 days,
5-15 days</v>
      </c>
      <c r="U1425" s="31">
        <f t="array" ref="U1425">INDEX(StudiesInfo!$1:$80,MATCH($E1425,StudiesInfo!$B:$B,0),MATCH(U$1,StudiesInfo!$1:$1,0))</f>
        <v>0</v>
      </c>
      <c r="V1425" s="31" t="str">
        <f t="array" ref="V1425">INDEX(StudiesInfo!$1:$80,MATCH($E1425,StudiesInfo!$B:$B,0),MATCH(V$1,StudiesInfo!$1:$1,0))</f>
        <v>Larva</v>
      </c>
      <c r="W1425" s="54">
        <f t="array" ref="W1425">INDEX(StudiesInfo!$1:$80,MATCH($E1425,StudiesInfo!$B:$B,0),MATCH(W$1,StudiesInfo!$1:$1,0))</f>
        <v>39725</v>
      </c>
      <c r="X1425" s="31" t="str">
        <f t="array" ref="X1425">INDEX(StudiesInfo!$1:$80,MATCH($E1425,StudiesInfo!$B:$B,0),MATCH(X$1,StudiesInfo!$1:$1,0))</f>
        <v>dph</v>
      </c>
      <c r="Y1425" s="30" t="s">
        <v>582</v>
      </c>
      <c r="Z1425" s="30" t="s">
        <v>597</v>
      </c>
      <c r="AA1425" s="30" t="s">
        <v>881</v>
      </c>
      <c r="AD1425" s="33" t="s">
        <v>1305</v>
      </c>
      <c r="AE1425" s="30" t="s">
        <v>590</v>
      </c>
      <c r="AF1425" s="34" t="s">
        <v>591</v>
      </c>
    </row>
    <row r="1426" ht="16.5" hidden="1" customHeight="1">
      <c r="A1426" s="30">
        <v>40.0</v>
      </c>
      <c r="B1426" s="31" t="str">
        <f t="array" ref="B1426">INDEX(StudiesInfo!$1:$80,MATCH($E1426,StudiesInfo!$B:$B,0),MATCH(B$1,StudiesInfo!$1:$1,0))</f>
        <v>Yes</v>
      </c>
      <c r="E1426" s="31" t="str">
        <f t="array" ref="E1426">INDEX(StudiesInfo!$1:$80,MATCH($A1426,StudiesInfo!$A:$A,0),MATCH(E$1,StudiesInfo!$1:$1,0))</f>
        <v>Yang et al., 2020a</v>
      </c>
      <c r="F1426" s="31" t="str">
        <f t="array" ref="F1426">INDEX(StudiesInfo!$1:$80,MATCH($E1426,StudiesInfo!$B:$B,0),MATCH(F$1,StudiesInfo!$1:$1,0))</f>
        <v>70 nm, 5 µm</v>
      </c>
      <c r="G1426" s="31" t="str">
        <f t="array" ref="G1426">INDEX(StudiesInfo!$1:$80,MATCH($E1426,StudiesInfo!$B:$B,0),MATCH(G$1,StudiesInfo!$1:$1,0))</f>
        <v>nano + micro</v>
      </c>
      <c r="H1426" s="31" t="str">
        <f t="array" ref="H1426">INDEX(StudiesInfo!$1:$80,MATCH($E1426,StudiesInfo!$B:$B,0),MATCH(H$1,StudiesInfo!$1:$1,0))</f>
        <v>Polystyrene (PS)</v>
      </c>
      <c r="I1426" s="31" t="str">
        <f t="array" ref="I1426">INDEX(StudiesInfo!$1:$80,MATCH($E1426,StudiesInfo!$B:$B,0),MATCH(I$1,StudiesInfo!$1:$1,0))</f>
        <v>Sphere</v>
      </c>
      <c r="J1426" s="32" t="str">
        <f t="array" ref="J1426">INDEX(StudiesInfo!$1:$80,MATCH($E1426,StudiesInfo!$B:$B,0),MATCH(J$1,StudiesInfo!$1:$1,0))</f>
        <v>Carassius auratus</v>
      </c>
      <c r="K1426" s="31" t="str">
        <f t="array" ref="K1426">INDEX(StudiesInfo!$1:$80,MATCH($E1426,StudiesInfo!$B:$B,0),MATCH(K$1,StudiesInfo!$1:$1,0))</f>
        <v>NA</v>
      </c>
      <c r="L1426" s="31" t="str">
        <f t="array" ref="L1426">INDEX(StudiesInfo!$1:$80,MATCH($E1426,StudiesInfo!$B:$B,0),MATCH(L$1,StudiesInfo!$1:$1,0))</f>
        <v>Water: Semi-static system</v>
      </c>
      <c r="M1426" s="31" t="str">
        <f t="array" ref="M1426">INDEX(StudiesInfo!$1:$80,MATCH($E1426,StudiesInfo!$B:$B,0),MATCH(M$1,StudiesInfo!$1:$1,0))</f>
        <v>Every 24h</v>
      </c>
      <c r="N1426" s="35" t="str">
        <f t="array" ref="N1426">INDEX(StudiesInfo!$1:$80,MATCH($E1426,StudiesInfo!$B:$B,0),MATCH(N$1,StudiesInfo!$1:$1,0))</f>
        <v>10, 100, 1000</v>
      </c>
      <c r="O1426" s="31" t="str">
        <f t="array" ref="O1426">INDEX(StudiesInfo!$1:$80,MATCH($E1426,StudiesInfo!$B:$B,0),MATCH(O$1,StudiesInfo!$1:$1,0))</f>
        <v>µg/L</v>
      </c>
      <c r="P1426" s="31" t="str">
        <f t="array" ref="P1426">INDEX(StudiesInfo!$1:$80,MATCH($E1426,StudiesInfo!$B:$B,0),MATCH(P$1,StudiesInfo!$1:$1,0))</f>
        <v>Larva</v>
      </c>
      <c r="Q1426" s="31">
        <f t="array" ref="Q1426">INDEX(StudiesInfo!$1:$80,MATCH($E1426,StudiesInfo!$B:$B,0),MATCH(Q$1,StudiesInfo!$1:$1,0))</f>
        <v>7</v>
      </c>
      <c r="R1426" s="31" t="str">
        <f t="array" ref="R1426">INDEX(StudiesInfo!$1:$80,MATCH($E1426,StudiesInfo!$B:$B,0),MATCH(R$1,StudiesInfo!$1:$1,0))</f>
        <v>dph</v>
      </c>
      <c r="S1426" s="35" t="str">
        <f t="array" ref="S1426">INDEX(StudiesInfo!$1:$80,MATCH($E1426,StudiesInfo!$B:$B,0),MATCH(S$1,StudiesInfo!$1:$1,0))</f>
        <v>1, 3, 7</v>
      </c>
      <c r="T1426" s="31" t="str">
        <f t="array" ref="T1426">INDEX(StudiesInfo!$1:$80,MATCH($E1426,StudiesInfo!$B:$B,0),MATCH(T$1,StudiesInfo!$1:$1,0))</f>
        <v>up to 4 days,
5-15 days</v>
      </c>
      <c r="U1426" s="31">
        <f t="array" ref="U1426">INDEX(StudiesInfo!$1:$80,MATCH($E1426,StudiesInfo!$B:$B,0),MATCH(U$1,StudiesInfo!$1:$1,0))</f>
        <v>0</v>
      </c>
      <c r="V1426" s="31" t="str">
        <f t="array" ref="V1426">INDEX(StudiesInfo!$1:$80,MATCH($E1426,StudiesInfo!$B:$B,0),MATCH(V$1,StudiesInfo!$1:$1,0))</f>
        <v>Larva</v>
      </c>
      <c r="W1426" s="54">
        <f t="array" ref="W1426">INDEX(StudiesInfo!$1:$80,MATCH($E1426,StudiesInfo!$B:$B,0),MATCH(W$1,StudiesInfo!$1:$1,0))</f>
        <v>39725</v>
      </c>
      <c r="X1426" s="31" t="str">
        <f t="array" ref="X1426">INDEX(StudiesInfo!$1:$80,MATCH($E1426,StudiesInfo!$B:$B,0),MATCH(X$1,StudiesInfo!$1:$1,0))</f>
        <v>dph</v>
      </c>
      <c r="Y1426" s="30" t="s">
        <v>582</v>
      </c>
      <c r="Z1426" s="30" t="s">
        <v>597</v>
      </c>
      <c r="AA1426" s="30" t="s">
        <v>881</v>
      </c>
      <c r="AB1426" s="30"/>
      <c r="AC1426" s="30"/>
      <c r="AD1426" s="33" t="s">
        <v>1306</v>
      </c>
      <c r="AE1426" s="30" t="s">
        <v>590</v>
      </c>
      <c r="AF1426" s="34" t="s">
        <v>591</v>
      </c>
    </row>
    <row r="1427" ht="16.5" hidden="1" customHeight="1">
      <c r="A1427" s="30">
        <v>40.0</v>
      </c>
      <c r="B1427" s="31" t="str">
        <f t="array" ref="B1427">INDEX(StudiesInfo!$1:$80,MATCH($E1427,StudiesInfo!$B:$B,0),MATCH(B$1,StudiesInfo!$1:$1,0))</f>
        <v>Yes</v>
      </c>
      <c r="E1427" s="31" t="str">
        <f t="array" ref="E1427">INDEX(StudiesInfo!$1:$80,MATCH($A1427,StudiesInfo!$A:$A,0),MATCH(E$1,StudiesInfo!$1:$1,0))</f>
        <v>Yang et al., 2020a</v>
      </c>
      <c r="F1427" s="31" t="str">
        <f t="array" ref="F1427">INDEX(StudiesInfo!$1:$80,MATCH($E1427,StudiesInfo!$B:$B,0),MATCH(F$1,StudiesInfo!$1:$1,0))</f>
        <v>70 nm, 5 µm</v>
      </c>
      <c r="G1427" s="31" t="str">
        <f t="array" ref="G1427">INDEX(StudiesInfo!$1:$80,MATCH($E1427,StudiesInfo!$B:$B,0),MATCH(G$1,StudiesInfo!$1:$1,0))</f>
        <v>nano + micro</v>
      </c>
      <c r="H1427" s="31" t="str">
        <f t="array" ref="H1427">INDEX(StudiesInfo!$1:$80,MATCH($E1427,StudiesInfo!$B:$B,0),MATCH(H$1,StudiesInfo!$1:$1,0))</f>
        <v>Polystyrene (PS)</v>
      </c>
      <c r="I1427" s="31" t="str">
        <f t="array" ref="I1427">INDEX(StudiesInfo!$1:$80,MATCH($E1427,StudiesInfo!$B:$B,0),MATCH(I$1,StudiesInfo!$1:$1,0))</f>
        <v>Sphere</v>
      </c>
      <c r="J1427" s="32" t="str">
        <f t="array" ref="J1427">INDEX(StudiesInfo!$1:$80,MATCH($E1427,StudiesInfo!$B:$B,0),MATCH(J$1,StudiesInfo!$1:$1,0))</f>
        <v>Carassius auratus</v>
      </c>
      <c r="K1427" s="31" t="str">
        <f t="array" ref="K1427">INDEX(StudiesInfo!$1:$80,MATCH($E1427,StudiesInfo!$B:$B,0),MATCH(K$1,StudiesInfo!$1:$1,0))</f>
        <v>NA</v>
      </c>
      <c r="L1427" s="31" t="str">
        <f t="array" ref="L1427">INDEX(StudiesInfo!$1:$80,MATCH($E1427,StudiesInfo!$B:$B,0),MATCH(L$1,StudiesInfo!$1:$1,0))</f>
        <v>Water: Semi-static system</v>
      </c>
      <c r="M1427" s="31" t="str">
        <f t="array" ref="M1427">INDEX(StudiesInfo!$1:$80,MATCH($E1427,StudiesInfo!$B:$B,0),MATCH(M$1,StudiesInfo!$1:$1,0))</f>
        <v>Every 24h</v>
      </c>
      <c r="N1427" s="35" t="str">
        <f t="array" ref="N1427">INDEX(StudiesInfo!$1:$80,MATCH($E1427,StudiesInfo!$B:$B,0),MATCH(N$1,StudiesInfo!$1:$1,0))</f>
        <v>10, 100, 1000</v>
      </c>
      <c r="O1427" s="31" t="str">
        <f t="array" ref="O1427">INDEX(StudiesInfo!$1:$80,MATCH($E1427,StudiesInfo!$B:$B,0),MATCH(O$1,StudiesInfo!$1:$1,0))</f>
        <v>µg/L</v>
      </c>
      <c r="P1427" s="31" t="str">
        <f t="array" ref="P1427">INDEX(StudiesInfo!$1:$80,MATCH($E1427,StudiesInfo!$B:$B,0),MATCH(P$1,StudiesInfo!$1:$1,0))</f>
        <v>Larva</v>
      </c>
      <c r="Q1427" s="31">
        <f t="array" ref="Q1427">INDEX(StudiesInfo!$1:$80,MATCH($E1427,StudiesInfo!$B:$B,0),MATCH(Q$1,StudiesInfo!$1:$1,0))</f>
        <v>7</v>
      </c>
      <c r="R1427" s="31" t="str">
        <f t="array" ref="R1427">INDEX(StudiesInfo!$1:$80,MATCH($E1427,StudiesInfo!$B:$B,0),MATCH(R$1,StudiesInfo!$1:$1,0))</f>
        <v>dph</v>
      </c>
      <c r="S1427" s="35" t="str">
        <f t="array" ref="S1427">INDEX(StudiesInfo!$1:$80,MATCH($E1427,StudiesInfo!$B:$B,0),MATCH(S$1,StudiesInfo!$1:$1,0))</f>
        <v>1, 3, 7</v>
      </c>
      <c r="T1427" s="31" t="str">
        <f t="array" ref="T1427">INDEX(StudiesInfo!$1:$80,MATCH($E1427,StudiesInfo!$B:$B,0),MATCH(T$1,StudiesInfo!$1:$1,0))</f>
        <v>up to 4 days,
5-15 days</v>
      </c>
      <c r="U1427" s="31">
        <f t="array" ref="U1427">INDEX(StudiesInfo!$1:$80,MATCH($E1427,StudiesInfo!$B:$B,0),MATCH(U$1,StudiesInfo!$1:$1,0))</f>
        <v>0</v>
      </c>
      <c r="V1427" s="31" t="str">
        <f t="array" ref="V1427">INDEX(StudiesInfo!$1:$80,MATCH($E1427,StudiesInfo!$B:$B,0),MATCH(V$1,StudiesInfo!$1:$1,0))</f>
        <v>Larva</v>
      </c>
      <c r="W1427" s="54">
        <f t="array" ref="W1427">INDEX(StudiesInfo!$1:$80,MATCH($E1427,StudiesInfo!$B:$B,0),MATCH(W$1,StudiesInfo!$1:$1,0))</f>
        <v>39725</v>
      </c>
      <c r="X1427" s="31" t="str">
        <f t="array" ref="X1427">INDEX(StudiesInfo!$1:$80,MATCH($E1427,StudiesInfo!$B:$B,0),MATCH(X$1,StudiesInfo!$1:$1,0))</f>
        <v>dph</v>
      </c>
      <c r="Y1427" s="30" t="s">
        <v>582</v>
      </c>
      <c r="Z1427" s="30" t="s">
        <v>597</v>
      </c>
      <c r="AA1427" s="30" t="s">
        <v>881</v>
      </c>
      <c r="AD1427" s="33" t="s">
        <v>1307</v>
      </c>
      <c r="AE1427" s="30" t="s">
        <v>590</v>
      </c>
      <c r="AF1427" s="34" t="s">
        <v>591</v>
      </c>
    </row>
    <row r="1428" ht="16.5" hidden="1" customHeight="1">
      <c r="A1428" s="30">
        <v>40.0</v>
      </c>
      <c r="B1428" s="31" t="str">
        <f t="array" ref="B1428">INDEX(StudiesInfo!$1:$80,MATCH($E1428,StudiesInfo!$B:$B,0),MATCH(B$1,StudiesInfo!$1:$1,0))</f>
        <v>Yes</v>
      </c>
      <c r="E1428" s="31" t="str">
        <f t="array" ref="E1428">INDEX(StudiesInfo!$1:$80,MATCH($A1428,StudiesInfo!$A:$A,0),MATCH(E$1,StudiesInfo!$1:$1,0))</f>
        <v>Yang et al., 2020a</v>
      </c>
      <c r="F1428" s="31" t="str">
        <f t="array" ref="F1428">INDEX(StudiesInfo!$1:$80,MATCH($E1428,StudiesInfo!$B:$B,0),MATCH(F$1,StudiesInfo!$1:$1,0))</f>
        <v>70 nm, 5 µm</v>
      </c>
      <c r="G1428" s="31" t="str">
        <f t="array" ref="G1428">INDEX(StudiesInfo!$1:$80,MATCH($E1428,StudiesInfo!$B:$B,0),MATCH(G$1,StudiesInfo!$1:$1,0))</f>
        <v>nano + micro</v>
      </c>
      <c r="H1428" s="31" t="str">
        <f t="array" ref="H1428">INDEX(StudiesInfo!$1:$80,MATCH($E1428,StudiesInfo!$B:$B,0),MATCH(H$1,StudiesInfo!$1:$1,0))</f>
        <v>Polystyrene (PS)</v>
      </c>
      <c r="I1428" s="31" t="str">
        <f t="array" ref="I1428">INDEX(StudiesInfo!$1:$80,MATCH($E1428,StudiesInfo!$B:$B,0),MATCH(I$1,StudiesInfo!$1:$1,0))</f>
        <v>Sphere</v>
      </c>
      <c r="J1428" s="32" t="str">
        <f t="array" ref="J1428">INDEX(StudiesInfo!$1:$80,MATCH($E1428,StudiesInfo!$B:$B,0),MATCH(J$1,StudiesInfo!$1:$1,0))</f>
        <v>Carassius auratus</v>
      </c>
      <c r="K1428" s="31" t="str">
        <f t="array" ref="K1428">INDEX(StudiesInfo!$1:$80,MATCH($E1428,StudiesInfo!$B:$B,0),MATCH(K$1,StudiesInfo!$1:$1,0))</f>
        <v>NA</v>
      </c>
      <c r="L1428" s="31" t="str">
        <f t="array" ref="L1428">INDEX(StudiesInfo!$1:$80,MATCH($E1428,StudiesInfo!$B:$B,0),MATCH(L$1,StudiesInfo!$1:$1,0))</f>
        <v>Water: Semi-static system</v>
      </c>
      <c r="M1428" s="31" t="str">
        <f t="array" ref="M1428">INDEX(StudiesInfo!$1:$80,MATCH($E1428,StudiesInfo!$B:$B,0),MATCH(M$1,StudiesInfo!$1:$1,0))</f>
        <v>Every 24h</v>
      </c>
      <c r="N1428" s="35" t="str">
        <f t="array" ref="N1428">INDEX(StudiesInfo!$1:$80,MATCH($E1428,StudiesInfo!$B:$B,0),MATCH(N$1,StudiesInfo!$1:$1,0))</f>
        <v>10, 100, 1000</v>
      </c>
      <c r="O1428" s="31" t="str">
        <f t="array" ref="O1428">INDEX(StudiesInfo!$1:$80,MATCH($E1428,StudiesInfo!$B:$B,0),MATCH(O$1,StudiesInfo!$1:$1,0))</f>
        <v>µg/L</v>
      </c>
      <c r="P1428" s="31" t="str">
        <f t="array" ref="P1428">INDEX(StudiesInfo!$1:$80,MATCH($E1428,StudiesInfo!$B:$B,0),MATCH(P$1,StudiesInfo!$1:$1,0))</f>
        <v>Larva</v>
      </c>
      <c r="Q1428" s="31">
        <f t="array" ref="Q1428">INDEX(StudiesInfo!$1:$80,MATCH($E1428,StudiesInfo!$B:$B,0),MATCH(Q$1,StudiesInfo!$1:$1,0))</f>
        <v>7</v>
      </c>
      <c r="R1428" s="31" t="str">
        <f t="array" ref="R1428">INDEX(StudiesInfo!$1:$80,MATCH($E1428,StudiesInfo!$B:$B,0),MATCH(R$1,StudiesInfo!$1:$1,0))</f>
        <v>dph</v>
      </c>
      <c r="S1428" s="35" t="str">
        <f t="array" ref="S1428">INDEX(StudiesInfo!$1:$80,MATCH($E1428,StudiesInfo!$B:$B,0),MATCH(S$1,StudiesInfo!$1:$1,0))</f>
        <v>1, 3, 7</v>
      </c>
      <c r="T1428" s="31" t="str">
        <f t="array" ref="T1428">INDEX(StudiesInfo!$1:$80,MATCH($E1428,StudiesInfo!$B:$B,0),MATCH(T$1,StudiesInfo!$1:$1,0))</f>
        <v>up to 4 days,
5-15 days</v>
      </c>
      <c r="U1428" s="31">
        <f t="array" ref="U1428">INDEX(StudiesInfo!$1:$80,MATCH($E1428,StudiesInfo!$B:$B,0),MATCH(U$1,StudiesInfo!$1:$1,0))</f>
        <v>0</v>
      </c>
      <c r="V1428" s="31" t="str">
        <f t="array" ref="V1428">INDEX(StudiesInfo!$1:$80,MATCH($E1428,StudiesInfo!$B:$B,0),MATCH(V$1,StudiesInfo!$1:$1,0))</f>
        <v>Larva</v>
      </c>
      <c r="W1428" s="54">
        <f t="array" ref="W1428">INDEX(StudiesInfo!$1:$80,MATCH($E1428,StudiesInfo!$B:$B,0),MATCH(W$1,StudiesInfo!$1:$1,0))</f>
        <v>39725</v>
      </c>
      <c r="X1428" s="31" t="str">
        <f t="array" ref="X1428">INDEX(StudiesInfo!$1:$80,MATCH($E1428,StudiesInfo!$B:$B,0),MATCH(X$1,StudiesInfo!$1:$1,0))</f>
        <v>dph</v>
      </c>
      <c r="Y1428" s="30" t="s">
        <v>582</v>
      </c>
      <c r="Z1428" s="30" t="s">
        <v>597</v>
      </c>
      <c r="AA1428" s="30" t="s">
        <v>881</v>
      </c>
      <c r="AC1428" s="30"/>
      <c r="AD1428" s="33" t="s">
        <v>1308</v>
      </c>
      <c r="AE1428" s="30" t="s">
        <v>590</v>
      </c>
      <c r="AF1428" s="34" t="s">
        <v>591</v>
      </c>
    </row>
    <row r="1429" ht="16.5" hidden="1" customHeight="1">
      <c r="A1429" s="30">
        <v>40.0</v>
      </c>
      <c r="B1429" s="31" t="str">
        <f t="array" ref="B1429">INDEX(StudiesInfo!$1:$80,MATCH($E1429,StudiesInfo!$B:$B,0),MATCH(B$1,StudiesInfo!$1:$1,0))</f>
        <v>Yes</v>
      </c>
      <c r="E1429" s="31" t="str">
        <f t="array" ref="E1429">INDEX(StudiesInfo!$1:$80,MATCH($A1429,StudiesInfo!$A:$A,0),MATCH(E$1,StudiesInfo!$1:$1,0))</f>
        <v>Yang et al., 2020a</v>
      </c>
      <c r="F1429" s="31" t="str">
        <f t="array" ref="F1429">INDEX(StudiesInfo!$1:$80,MATCH($E1429,StudiesInfo!$B:$B,0),MATCH(F$1,StudiesInfo!$1:$1,0))</f>
        <v>70 nm, 5 µm</v>
      </c>
      <c r="G1429" s="31" t="str">
        <f t="array" ref="G1429">INDEX(StudiesInfo!$1:$80,MATCH($E1429,StudiesInfo!$B:$B,0),MATCH(G$1,StudiesInfo!$1:$1,0))</f>
        <v>nano + micro</v>
      </c>
      <c r="H1429" s="31" t="str">
        <f t="array" ref="H1429">INDEX(StudiesInfo!$1:$80,MATCH($E1429,StudiesInfo!$B:$B,0),MATCH(H$1,StudiesInfo!$1:$1,0))</f>
        <v>Polystyrene (PS)</v>
      </c>
      <c r="I1429" s="31" t="str">
        <f t="array" ref="I1429">INDEX(StudiesInfo!$1:$80,MATCH($E1429,StudiesInfo!$B:$B,0),MATCH(I$1,StudiesInfo!$1:$1,0))</f>
        <v>Sphere</v>
      </c>
      <c r="J1429" s="32" t="str">
        <f t="array" ref="J1429">INDEX(StudiesInfo!$1:$80,MATCH($E1429,StudiesInfo!$B:$B,0),MATCH(J$1,StudiesInfo!$1:$1,0))</f>
        <v>Carassius auratus</v>
      </c>
      <c r="K1429" s="31" t="str">
        <f t="array" ref="K1429">INDEX(StudiesInfo!$1:$80,MATCH($E1429,StudiesInfo!$B:$B,0),MATCH(K$1,StudiesInfo!$1:$1,0))</f>
        <v>NA</v>
      </c>
      <c r="L1429" s="31" t="str">
        <f t="array" ref="L1429">INDEX(StudiesInfo!$1:$80,MATCH($E1429,StudiesInfo!$B:$B,0),MATCH(L$1,StudiesInfo!$1:$1,0))</f>
        <v>Water: Semi-static system</v>
      </c>
      <c r="M1429" s="31" t="str">
        <f t="array" ref="M1429">INDEX(StudiesInfo!$1:$80,MATCH($E1429,StudiesInfo!$B:$B,0),MATCH(M$1,StudiesInfo!$1:$1,0))</f>
        <v>Every 24h</v>
      </c>
      <c r="N1429" s="35" t="str">
        <f t="array" ref="N1429">INDEX(StudiesInfo!$1:$80,MATCH($E1429,StudiesInfo!$B:$B,0),MATCH(N$1,StudiesInfo!$1:$1,0))</f>
        <v>10, 100, 1000</v>
      </c>
      <c r="O1429" s="31" t="str">
        <f t="array" ref="O1429">INDEX(StudiesInfo!$1:$80,MATCH($E1429,StudiesInfo!$B:$B,0),MATCH(O$1,StudiesInfo!$1:$1,0))</f>
        <v>µg/L</v>
      </c>
      <c r="P1429" s="31" t="str">
        <f t="array" ref="P1429">INDEX(StudiesInfo!$1:$80,MATCH($E1429,StudiesInfo!$B:$B,0),MATCH(P$1,StudiesInfo!$1:$1,0))</f>
        <v>Larva</v>
      </c>
      <c r="Q1429" s="31">
        <f t="array" ref="Q1429">INDEX(StudiesInfo!$1:$80,MATCH($E1429,StudiesInfo!$B:$B,0),MATCH(Q$1,StudiesInfo!$1:$1,0))</f>
        <v>7</v>
      </c>
      <c r="R1429" s="31" t="str">
        <f t="array" ref="R1429">INDEX(StudiesInfo!$1:$80,MATCH($E1429,StudiesInfo!$B:$B,0),MATCH(R$1,StudiesInfo!$1:$1,0))</f>
        <v>dph</v>
      </c>
      <c r="S1429" s="35" t="str">
        <f t="array" ref="S1429">INDEX(StudiesInfo!$1:$80,MATCH($E1429,StudiesInfo!$B:$B,0),MATCH(S$1,StudiesInfo!$1:$1,0))</f>
        <v>1, 3, 7</v>
      </c>
      <c r="T1429" s="31" t="str">
        <f t="array" ref="T1429">INDEX(StudiesInfo!$1:$80,MATCH($E1429,StudiesInfo!$B:$B,0),MATCH(T$1,StudiesInfo!$1:$1,0))</f>
        <v>up to 4 days,
5-15 days</v>
      </c>
      <c r="U1429" s="31">
        <f t="array" ref="U1429">INDEX(StudiesInfo!$1:$80,MATCH($E1429,StudiesInfo!$B:$B,0),MATCH(U$1,StudiesInfo!$1:$1,0))</f>
        <v>0</v>
      </c>
      <c r="V1429" s="31" t="str">
        <f t="array" ref="V1429">INDEX(StudiesInfo!$1:$80,MATCH($E1429,StudiesInfo!$B:$B,0),MATCH(V$1,StudiesInfo!$1:$1,0))</f>
        <v>Larva</v>
      </c>
      <c r="W1429" s="54">
        <f t="array" ref="W1429">INDEX(StudiesInfo!$1:$80,MATCH($E1429,StudiesInfo!$B:$B,0),MATCH(W$1,StudiesInfo!$1:$1,0))</f>
        <v>39725</v>
      </c>
      <c r="X1429" s="31" t="str">
        <f t="array" ref="X1429">INDEX(StudiesInfo!$1:$80,MATCH($E1429,StudiesInfo!$B:$B,0),MATCH(X$1,StudiesInfo!$1:$1,0))</f>
        <v>dph</v>
      </c>
      <c r="Y1429" s="30" t="s">
        <v>582</v>
      </c>
      <c r="Z1429" s="30" t="s">
        <v>597</v>
      </c>
      <c r="AA1429" s="30" t="s">
        <v>881</v>
      </c>
      <c r="AD1429" s="33" t="s">
        <v>1309</v>
      </c>
      <c r="AE1429" s="30" t="s">
        <v>590</v>
      </c>
      <c r="AF1429" s="34" t="s">
        <v>591</v>
      </c>
    </row>
    <row r="1430" ht="16.5" hidden="1" customHeight="1">
      <c r="A1430" s="30">
        <v>40.0</v>
      </c>
      <c r="B1430" s="31" t="str">
        <f t="array" ref="B1430">INDEX(StudiesInfo!$1:$80,MATCH($E1430,StudiesInfo!$B:$B,0),MATCH(B$1,StudiesInfo!$1:$1,0))</f>
        <v>Yes</v>
      </c>
      <c r="E1430" s="31" t="str">
        <f t="array" ref="E1430">INDEX(StudiesInfo!$1:$80,MATCH($A1430,StudiesInfo!$A:$A,0),MATCH(E$1,StudiesInfo!$1:$1,0))</f>
        <v>Yang et al., 2020a</v>
      </c>
      <c r="F1430" s="31" t="str">
        <f t="array" ref="F1430">INDEX(StudiesInfo!$1:$80,MATCH($E1430,StudiesInfo!$B:$B,0),MATCH(F$1,StudiesInfo!$1:$1,0))</f>
        <v>70 nm, 5 µm</v>
      </c>
      <c r="G1430" s="31" t="str">
        <f t="array" ref="G1430">INDEX(StudiesInfo!$1:$80,MATCH($E1430,StudiesInfo!$B:$B,0),MATCH(G$1,StudiesInfo!$1:$1,0))</f>
        <v>nano + micro</v>
      </c>
      <c r="H1430" s="31" t="str">
        <f t="array" ref="H1430">INDEX(StudiesInfo!$1:$80,MATCH($E1430,StudiesInfo!$B:$B,0),MATCH(H$1,StudiesInfo!$1:$1,0))</f>
        <v>Polystyrene (PS)</v>
      </c>
      <c r="I1430" s="31" t="str">
        <f t="array" ref="I1430">INDEX(StudiesInfo!$1:$80,MATCH($E1430,StudiesInfo!$B:$B,0),MATCH(I$1,StudiesInfo!$1:$1,0))</f>
        <v>Sphere</v>
      </c>
      <c r="J1430" s="32" t="str">
        <f t="array" ref="J1430">INDEX(StudiesInfo!$1:$80,MATCH($E1430,StudiesInfo!$B:$B,0),MATCH(J$1,StudiesInfo!$1:$1,0))</f>
        <v>Carassius auratus</v>
      </c>
      <c r="K1430" s="31" t="str">
        <f t="array" ref="K1430">INDEX(StudiesInfo!$1:$80,MATCH($E1430,StudiesInfo!$B:$B,0),MATCH(K$1,StudiesInfo!$1:$1,0))</f>
        <v>NA</v>
      </c>
      <c r="L1430" s="31" t="str">
        <f t="array" ref="L1430">INDEX(StudiesInfo!$1:$80,MATCH($E1430,StudiesInfo!$B:$B,0),MATCH(L$1,StudiesInfo!$1:$1,0))</f>
        <v>Water: Semi-static system</v>
      </c>
      <c r="M1430" s="31" t="str">
        <f t="array" ref="M1430">INDEX(StudiesInfo!$1:$80,MATCH($E1430,StudiesInfo!$B:$B,0),MATCH(M$1,StudiesInfo!$1:$1,0))</f>
        <v>Every 24h</v>
      </c>
      <c r="N1430" s="35" t="str">
        <f t="array" ref="N1430">INDEX(StudiesInfo!$1:$80,MATCH($E1430,StudiesInfo!$B:$B,0),MATCH(N$1,StudiesInfo!$1:$1,0))</f>
        <v>10, 100, 1000</v>
      </c>
      <c r="O1430" s="31" t="str">
        <f t="array" ref="O1430">INDEX(StudiesInfo!$1:$80,MATCH($E1430,StudiesInfo!$B:$B,0),MATCH(O$1,StudiesInfo!$1:$1,0))</f>
        <v>µg/L</v>
      </c>
      <c r="P1430" s="31" t="str">
        <f t="array" ref="P1430">INDEX(StudiesInfo!$1:$80,MATCH($E1430,StudiesInfo!$B:$B,0),MATCH(P$1,StudiesInfo!$1:$1,0))</f>
        <v>Larva</v>
      </c>
      <c r="Q1430" s="31">
        <f t="array" ref="Q1430">INDEX(StudiesInfo!$1:$80,MATCH($E1430,StudiesInfo!$B:$B,0),MATCH(Q$1,StudiesInfo!$1:$1,0))</f>
        <v>7</v>
      </c>
      <c r="R1430" s="31" t="str">
        <f t="array" ref="R1430">INDEX(StudiesInfo!$1:$80,MATCH($E1430,StudiesInfo!$B:$B,0),MATCH(R$1,StudiesInfo!$1:$1,0))</f>
        <v>dph</v>
      </c>
      <c r="S1430" s="35" t="str">
        <f t="array" ref="S1430">INDEX(StudiesInfo!$1:$80,MATCH($E1430,StudiesInfo!$B:$B,0),MATCH(S$1,StudiesInfo!$1:$1,0))</f>
        <v>1, 3, 7</v>
      </c>
      <c r="T1430" s="31" t="str">
        <f t="array" ref="T1430">INDEX(StudiesInfo!$1:$80,MATCH($E1430,StudiesInfo!$B:$B,0),MATCH(T$1,StudiesInfo!$1:$1,0))</f>
        <v>up to 4 days,
5-15 days</v>
      </c>
      <c r="U1430" s="31">
        <f t="array" ref="U1430">INDEX(StudiesInfo!$1:$80,MATCH($E1430,StudiesInfo!$B:$B,0),MATCH(U$1,StudiesInfo!$1:$1,0))</f>
        <v>0</v>
      </c>
      <c r="V1430" s="31" t="str">
        <f t="array" ref="V1430">INDEX(StudiesInfo!$1:$80,MATCH($E1430,StudiesInfo!$B:$B,0),MATCH(V$1,StudiesInfo!$1:$1,0))</f>
        <v>Larva</v>
      </c>
      <c r="W1430" s="54">
        <f t="array" ref="W1430">INDEX(StudiesInfo!$1:$80,MATCH($E1430,StudiesInfo!$B:$B,0),MATCH(W$1,StudiesInfo!$1:$1,0))</f>
        <v>39725</v>
      </c>
      <c r="X1430" s="31" t="str">
        <f t="array" ref="X1430">INDEX(StudiesInfo!$1:$80,MATCH($E1430,StudiesInfo!$B:$B,0),MATCH(X$1,StudiesInfo!$1:$1,0))</f>
        <v>dph</v>
      </c>
      <c r="Y1430" s="30" t="s">
        <v>582</v>
      </c>
      <c r="Z1430" s="30" t="s">
        <v>597</v>
      </c>
      <c r="AA1430" s="30" t="s">
        <v>881</v>
      </c>
      <c r="AB1430" s="30"/>
      <c r="AC1430" s="30"/>
      <c r="AD1430" s="33" t="s">
        <v>1310</v>
      </c>
      <c r="AE1430" s="30" t="s">
        <v>590</v>
      </c>
      <c r="AF1430" s="30" t="s">
        <v>600</v>
      </c>
    </row>
    <row r="1431" ht="16.5" hidden="1" customHeight="1">
      <c r="A1431" s="30">
        <v>40.0</v>
      </c>
      <c r="B1431" s="31" t="str">
        <f t="array" ref="B1431">INDEX(StudiesInfo!$1:$80,MATCH($E1431,StudiesInfo!$B:$B,0),MATCH(B$1,StudiesInfo!$1:$1,0))</f>
        <v>Yes</v>
      </c>
      <c r="E1431" s="31" t="str">
        <f t="array" ref="E1431">INDEX(StudiesInfo!$1:$80,MATCH($A1431,StudiesInfo!$A:$A,0),MATCH(E$1,StudiesInfo!$1:$1,0))</f>
        <v>Yang et al., 2020a</v>
      </c>
      <c r="F1431" s="31" t="str">
        <f t="array" ref="F1431">INDEX(StudiesInfo!$1:$80,MATCH($E1431,StudiesInfo!$B:$B,0),MATCH(F$1,StudiesInfo!$1:$1,0))</f>
        <v>70 nm, 5 µm</v>
      </c>
      <c r="G1431" s="31" t="str">
        <f t="array" ref="G1431">INDEX(StudiesInfo!$1:$80,MATCH($E1431,StudiesInfo!$B:$B,0),MATCH(G$1,StudiesInfo!$1:$1,0))</f>
        <v>nano + micro</v>
      </c>
      <c r="H1431" s="31" t="str">
        <f t="array" ref="H1431">INDEX(StudiesInfo!$1:$80,MATCH($E1431,StudiesInfo!$B:$B,0),MATCH(H$1,StudiesInfo!$1:$1,0))</f>
        <v>Polystyrene (PS)</v>
      </c>
      <c r="I1431" s="31" t="str">
        <f t="array" ref="I1431">INDEX(StudiesInfo!$1:$80,MATCH($E1431,StudiesInfo!$B:$B,0),MATCH(I$1,StudiesInfo!$1:$1,0))</f>
        <v>Sphere</v>
      </c>
      <c r="J1431" s="32" t="str">
        <f t="array" ref="J1431">INDEX(StudiesInfo!$1:$80,MATCH($E1431,StudiesInfo!$B:$B,0),MATCH(J$1,StudiesInfo!$1:$1,0))</f>
        <v>Carassius auratus</v>
      </c>
      <c r="K1431" s="31" t="str">
        <f t="array" ref="K1431">INDEX(StudiesInfo!$1:$80,MATCH($E1431,StudiesInfo!$B:$B,0),MATCH(K$1,StudiesInfo!$1:$1,0))</f>
        <v>NA</v>
      </c>
      <c r="L1431" s="31" t="str">
        <f t="array" ref="L1431">INDEX(StudiesInfo!$1:$80,MATCH($E1431,StudiesInfo!$B:$B,0),MATCH(L$1,StudiesInfo!$1:$1,0))</f>
        <v>Water: Semi-static system</v>
      </c>
      <c r="M1431" s="31" t="str">
        <f t="array" ref="M1431">INDEX(StudiesInfo!$1:$80,MATCH($E1431,StudiesInfo!$B:$B,0),MATCH(M$1,StudiesInfo!$1:$1,0))</f>
        <v>Every 24h</v>
      </c>
      <c r="N1431" s="35" t="str">
        <f t="array" ref="N1431">INDEX(StudiesInfo!$1:$80,MATCH($E1431,StudiesInfo!$B:$B,0),MATCH(N$1,StudiesInfo!$1:$1,0))</f>
        <v>10, 100, 1000</v>
      </c>
      <c r="O1431" s="31" t="str">
        <f t="array" ref="O1431">INDEX(StudiesInfo!$1:$80,MATCH($E1431,StudiesInfo!$B:$B,0),MATCH(O$1,StudiesInfo!$1:$1,0))</f>
        <v>µg/L</v>
      </c>
      <c r="P1431" s="31" t="str">
        <f t="array" ref="P1431">INDEX(StudiesInfo!$1:$80,MATCH($E1431,StudiesInfo!$B:$B,0),MATCH(P$1,StudiesInfo!$1:$1,0))</f>
        <v>Larva</v>
      </c>
      <c r="Q1431" s="31">
        <f t="array" ref="Q1431">INDEX(StudiesInfo!$1:$80,MATCH($E1431,StudiesInfo!$B:$B,0),MATCH(Q$1,StudiesInfo!$1:$1,0))</f>
        <v>7</v>
      </c>
      <c r="R1431" s="31" t="str">
        <f t="array" ref="R1431">INDEX(StudiesInfo!$1:$80,MATCH($E1431,StudiesInfo!$B:$B,0),MATCH(R$1,StudiesInfo!$1:$1,0))</f>
        <v>dph</v>
      </c>
      <c r="S1431" s="35" t="str">
        <f t="array" ref="S1431">INDEX(StudiesInfo!$1:$80,MATCH($E1431,StudiesInfo!$B:$B,0),MATCH(S$1,StudiesInfo!$1:$1,0))</f>
        <v>1, 3, 7</v>
      </c>
      <c r="T1431" s="31" t="str">
        <f t="array" ref="T1431">INDEX(StudiesInfo!$1:$80,MATCH($E1431,StudiesInfo!$B:$B,0),MATCH(T$1,StudiesInfo!$1:$1,0))</f>
        <v>up to 4 days,
5-15 days</v>
      </c>
      <c r="U1431" s="31">
        <f t="array" ref="U1431">INDEX(StudiesInfo!$1:$80,MATCH($E1431,StudiesInfo!$B:$B,0),MATCH(U$1,StudiesInfo!$1:$1,0))</f>
        <v>0</v>
      </c>
      <c r="V1431" s="31" t="str">
        <f t="array" ref="V1431">INDEX(StudiesInfo!$1:$80,MATCH($E1431,StudiesInfo!$B:$B,0),MATCH(V$1,StudiesInfo!$1:$1,0))</f>
        <v>Larva</v>
      </c>
      <c r="W1431" s="54">
        <f t="array" ref="W1431">INDEX(StudiesInfo!$1:$80,MATCH($E1431,StudiesInfo!$B:$B,0),MATCH(W$1,StudiesInfo!$1:$1,0))</f>
        <v>39725</v>
      </c>
      <c r="X1431" s="31" t="str">
        <f t="array" ref="X1431">INDEX(StudiesInfo!$1:$80,MATCH($E1431,StudiesInfo!$B:$B,0),MATCH(X$1,StudiesInfo!$1:$1,0))</f>
        <v>dph</v>
      </c>
      <c r="Y1431" s="30" t="s">
        <v>582</v>
      </c>
      <c r="Z1431" s="30" t="s">
        <v>597</v>
      </c>
      <c r="AA1431" s="30" t="s">
        <v>881</v>
      </c>
      <c r="AD1431" s="33" t="s">
        <v>844</v>
      </c>
      <c r="AE1431" s="30" t="s">
        <v>587</v>
      </c>
      <c r="AF1431" s="30" t="s">
        <v>588</v>
      </c>
    </row>
    <row r="1432" ht="16.5" hidden="1" customHeight="1">
      <c r="A1432" s="30">
        <v>40.0</v>
      </c>
      <c r="B1432" s="31" t="str">
        <f t="array" ref="B1432">INDEX(StudiesInfo!$1:$80,MATCH($E1432,StudiesInfo!$B:$B,0),MATCH(B$1,StudiesInfo!$1:$1,0))</f>
        <v>Yes</v>
      </c>
      <c r="E1432" s="31" t="str">
        <f t="array" ref="E1432">INDEX(StudiesInfo!$1:$80,MATCH($A1432,StudiesInfo!$A:$A,0),MATCH(E$1,StudiesInfo!$1:$1,0))</f>
        <v>Yang et al., 2020a</v>
      </c>
      <c r="F1432" s="31" t="str">
        <f t="array" ref="F1432">INDEX(StudiesInfo!$1:$80,MATCH($E1432,StudiesInfo!$B:$B,0),MATCH(F$1,StudiesInfo!$1:$1,0))</f>
        <v>70 nm, 5 µm</v>
      </c>
      <c r="G1432" s="31" t="str">
        <f t="array" ref="G1432">INDEX(StudiesInfo!$1:$80,MATCH($E1432,StudiesInfo!$B:$B,0),MATCH(G$1,StudiesInfo!$1:$1,0))</f>
        <v>nano + micro</v>
      </c>
      <c r="H1432" s="31" t="str">
        <f t="array" ref="H1432">INDEX(StudiesInfo!$1:$80,MATCH($E1432,StudiesInfo!$B:$B,0),MATCH(H$1,StudiesInfo!$1:$1,0))</f>
        <v>Polystyrene (PS)</v>
      </c>
      <c r="I1432" s="31" t="str">
        <f t="array" ref="I1432">INDEX(StudiesInfo!$1:$80,MATCH($E1432,StudiesInfo!$B:$B,0),MATCH(I$1,StudiesInfo!$1:$1,0))</f>
        <v>Sphere</v>
      </c>
      <c r="J1432" s="32" t="str">
        <f t="array" ref="J1432">INDEX(StudiesInfo!$1:$80,MATCH($E1432,StudiesInfo!$B:$B,0),MATCH(J$1,StudiesInfo!$1:$1,0))</f>
        <v>Carassius auratus</v>
      </c>
      <c r="K1432" s="31" t="str">
        <f t="array" ref="K1432">INDEX(StudiesInfo!$1:$80,MATCH($E1432,StudiesInfo!$B:$B,0),MATCH(K$1,StudiesInfo!$1:$1,0))</f>
        <v>NA</v>
      </c>
      <c r="L1432" s="31" t="str">
        <f t="array" ref="L1432">INDEX(StudiesInfo!$1:$80,MATCH($E1432,StudiesInfo!$B:$B,0),MATCH(L$1,StudiesInfo!$1:$1,0))</f>
        <v>Water: Semi-static system</v>
      </c>
      <c r="M1432" s="31" t="str">
        <f t="array" ref="M1432">INDEX(StudiesInfo!$1:$80,MATCH($E1432,StudiesInfo!$B:$B,0),MATCH(M$1,StudiesInfo!$1:$1,0))</f>
        <v>Every 24h</v>
      </c>
      <c r="N1432" s="35" t="str">
        <f t="array" ref="N1432">INDEX(StudiesInfo!$1:$80,MATCH($E1432,StudiesInfo!$B:$B,0),MATCH(N$1,StudiesInfo!$1:$1,0))</f>
        <v>10, 100, 1000</v>
      </c>
      <c r="O1432" s="31" t="str">
        <f t="array" ref="O1432">INDEX(StudiesInfo!$1:$80,MATCH($E1432,StudiesInfo!$B:$B,0),MATCH(O$1,StudiesInfo!$1:$1,0))</f>
        <v>µg/L</v>
      </c>
      <c r="P1432" s="31" t="str">
        <f t="array" ref="P1432">INDEX(StudiesInfo!$1:$80,MATCH($E1432,StudiesInfo!$B:$B,0),MATCH(P$1,StudiesInfo!$1:$1,0))</f>
        <v>Larva</v>
      </c>
      <c r="Q1432" s="31">
        <f t="array" ref="Q1432">INDEX(StudiesInfo!$1:$80,MATCH($E1432,StudiesInfo!$B:$B,0),MATCH(Q$1,StudiesInfo!$1:$1,0))</f>
        <v>7</v>
      </c>
      <c r="R1432" s="31" t="str">
        <f t="array" ref="R1432">INDEX(StudiesInfo!$1:$80,MATCH($E1432,StudiesInfo!$B:$B,0),MATCH(R$1,StudiesInfo!$1:$1,0))</f>
        <v>dph</v>
      </c>
      <c r="S1432" s="35" t="str">
        <f t="array" ref="S1432">INDEX(StudiesInfo!$1:$80,MATCH($E1432,StudiesInfo!$B:$B,0),MATCH(S$1,StudiesInfo!$1:$1,0))</f>
        <v>1, 3, 7</v>
      </c>
      <c r="T1432" s="31" t="str">
        <f t="array" ref="T1432">INDEX(StudiesInfo!$1:$80,MATCH($E1432,StudiesInfo!$B:$B,0),MATCH(T$1,StudiesInfo!$1:$1,0))</f>
        <v>up to 4 days,
5-15 days</v>
      </c>
      <c r="U1432" s="31">
        <f t="array" ref="U1432">INDEX(StudiesInfo!$1:$80,MATCH($E1432,StudiesInfo!$B:$B,0),MATCH(U$1,StudiesInfo!$1:$1,0))</f>
        <v>0</v>
      </c>
      <c r="V1432" s="31" t="str">
        <f t="array" ref="V1432">INDEX(StudiesInfo!$1:$80,MATCH($E1432,StudiesInfo!$B:$B,0),MATCH(V$1,StudiesInfo!$1:$1,0))</f>
        <v>Larva</v>
      </c>
      <c r="W1432" s="54">
        <f t="array" ref="W1432">INDEX(StudiesInfo!$1:$80,MATCH($E1432,StudiesInfo!$B:$B,0),MATCH(W$1,StudiesInfo!$1:$1,0))</f>
        <v>39725</v>
      </c>
      <c r="X1432" s="31" t="str">
        <f t="array" ref="X1432">INDEX(StudiesInfo!$1:$80,MATCH($E1432,StudiesInfo!$B:$B,0),MATCH(X$1,StudiesInfo!$1:$1,0))</f>
        <v>dph</v>
      </c>
      <c r="Y1432" s="30" t="s">
        <v>582</v>
      </c>
      <c r="Z1432" s="30" t="s">
        <v>597</v>
      </c>
      <c r="AA1432" s="30" t="s">
        <v>881</v>
      </c>
      <c r="AC1432" s="30"/>
      <c r="AD1432" s="33" t="s">
        <v>1311</v>
      </c>
      <c r="AE1432" s="30" t="s">
        <v>590</v>
      </c>
      <c r="AF1432" s="30" t="s">
        <v>600</v>
      </c>
    </row>
    <row r="1433" ht="16.5" hidden="1" customHeight="1">
      <c r="A1433" s="30">
        <v>40.0</v>
      </c>
      <c r="B1433" s="31" t="str">
        <f t="array" ref="B1433">INDEX(StudiesInfo!$1:$80,MATCH($E1433,StudiesInfo!$B:$B,0),MATCH(B$1,StudiesInfo!$1:$1,0))</f>
        <v>Yes</v>
      </c>
      <c r="E1433" s="31" t="str">
        <f t="array" ref="E1433">INDEX(StudiesInfo!$1:$80,MATCH($A1433,StudiesInfo!$A:$A,0),MATCH(E$1,StudiesInfo!$1:$1,0))</f>
        <v>Yang et al., 2020a</v>
      </c>
      <c r="F1433" s="31" t="str">
        <f t="array" ref="F1433">INDEX(StudiesInfo!$1:$80,MATCH($E1433,StudiesInfo!$B:$B,0),MATCH(F$1,StudiesInfo!$1:$1,0))</f>
        <v>70 nm, 5 µm</v>
      </c>
      <c r="G1433" s="31" t="str">
        <f t="array" ref="G1433">INDEX(StudiesInfo!$1:$80,MATCH($E1433,StudiesInfo!$B:$B,0),MATCH(G$1,StudiesInfo!$1:$1,0))</f>
        <v>nano + micro</v>
      </c>
      <c r="H1433" s="31" t="str">
        <f t="array" ref="H1433">INDEX(StudiesInfo!$1:$80,MATCH($E1433,StudiesInfo!$B:$B,0),MATCH(H$1,StudiesInfo!$1:$1,0))</f>
        <v>Polystyrene (PS)</v>
      </c>
      <c r="I1433" s="31" t="str">
        <f t="array" ref="I1433">INDEX(StudiesInfo!$1:$80,MATCH($E1433,StudiesInfo!$B:$B,0),MATCH(I$1,StudiesInfo!$1:$1,0))</f>
        <v>Sphere</v>
      </c>
      <c r="J1433" s="32" t="str">
        <f t="array" ref="J1433">INDEX(StudiesInfo!$1:$80,MATCH($E1433,StudiesInfo!$B:$B,0),MATCH(J$1,StudiesInfo!$1:$1,0))</f>
        <v>Carassius auratus</v>
      </c>
      <c r="K1433" s="31" t="str">
        <f t="array" ref="K1433">INDEX(StudiesInfo!$1:$80,MATCH($E1433,StudiesInfo!$B:$B,0),MATCH(K$1,StudiesInfo!$1:$1,0))</f>
        <v>NA</v>
      </c>
      <c r="L1433" s="31" t="str">
        <f t="array" ref="L1433">INDEX(StudiesInfo!$1:$80,MATCH($E1433,StudiesInfo!$B:$B,0),MATCH(L$1,StudiesInfo!$1:$1,0))</f>
        <v>Water: Semi-static system</v>
      </c>
      <c r="M1433" s="31" t="str">
        <f t="array" ref="M1433">INDEX(StudiesInfo!$1:$80,MATCH($E1433,StudiesInfo!$B:$B,0),MATCH(M$1,StudiesInfo!$1:$1,0))</f>
        <v>Every 24h</v>
      </c>
      <c r="N1433" s="35" t="str">
        <f t="array" ref="N1433">INDEX(StudiesInfo!$1:$80,MATCH($E1433,StudiesInfo!$B:$B,0),MATCH(N$1,StudiesInfo!$1:$1,0))</f>
        <v>10, 100, 1000</v>
      </c>
      <c r="O1433" s="31" t="str">
        <f t="array" ref="O1433">INDEX(StudiesInfo!$1:$80,MATCH($E1433,StudiesInfo!$B:$B,0),MATCH(O$1,StudiesInfo!$1:$1,0))</f>
        <v>µg/L</v>
      </c>
      <c r="P1433" s="31" t="str">
        <f t="array" ref="P1433">INDEX(StudiesInfo!$1:$80,MATCH($E1433,StudiesInfo!$B:$B,0),MATCH(P$1,StudiesInfo!$1:$1,0))</f>
        <v>Larva</v>
      </c>
      <c r="Q1433" s="31">
        <f t="array" ref="Q1433">INDEX(StudiesInfo!$1:$80,MATCH($E1433,StudiesInfo!$B:$B,0),MATCH(Q$1,StudiesInfo!$1:$1,0))</f>
        <v>7</v>
      </c>
      <c r="R1433" s="31" t="str">
        <f t="array" ref="R1433">INDEX(StudiesInfo!$1:$80,MATCH($E1433,StudiesInfo!$B:$B,0),MATCH(R$1,StudiesInfo!$1:$1,0))</f>
        <v>dph</v>
      </c>
      <c r="S1433" s="35" t="str">
        <f t="array" ref="S1433">INDEX(StudiesInfo!$1:$80,MATCH($E1433,StudiesInfo!$B:$B,0),MATCH(S$1,StudiesInfo!$1:$1,0))</f>
        <v>1, 3, 7</v>
      </c>
      <c r="T1433" s="31" t="str">
        <f t="array" ref="T1433">INDEX(StudiesInfo!$1:$80,MATCH($E1433,StudiesInfo!$B:$B,0),MATCH(T$1,StudiesInfo!$1:$1,0))</f>
        <v>up to 4 days,
5-15 days</v>
      </c>
      <c r="U1433" s="31">
        <f t="array" ref="U1433">INDEX(StudiesInfo!$1:$80,MATCH($E1433,StudiesInfo!$B:$B,0),MATCH(U$1,StudiesInfo!$1:$1,0))</f>
        <v>0</v>
      </c>
      <c r="V1433" s="31" t="str">
        <f t="array" ref="V1433">INDEX(StudiesInfo!$1:$80,MATCH($E1433,StudiesInfo!$B:$B,0),MATCH(V$1,StudiesInfo!$1:$1,0))</f>
        <v>Larva</v>
      </c>
      <c r="W1433" s="54">
        <f t="array" ref="W1433">INDEX(StudiesInfo!$1:$80,MATCH($E1433,StudiesInfo!$B:$B,0),MATCH(W$1,StudiesInfo!$1:$1,0))</f>
        <v>39725</v>
      </c>
      <c r="X1433" s="31" t="str">
        <f t="array" ref="X1433">INDEX(StudiesInfo!$1:$80,MATCH($E1433,StudiesInfo!$B:$B,0),MATCH(X$1,StudiesInfo!$1:$1,0))</f>
        <v>dph</v>
      </c>
      <c r="Y1433" s="30" t="s">
        <v>582</v>
      </c>
      <c r="Z1433" s="30" t="s">
        <v>597</v>
      </c>
      <c r="AA1433" s="30" t="s">
        <v>881</v>
      </c>
      <c r="AD1433" s="33" t="s">
        <v>1312</v>
      </c>
      <c r="AE1433" s="30" t="s">
        <v>590</v>
      </c>
      <c r="AF1433" s="34" t="s">
        <v>591</v>
      </c>
    </row>
    <row r="1434" ht="16.5" hidden="1" customHeight="1">
      <c r="A1434" s="30">
        <v>40.0</v>
      </c>
      <c r="B1434" s="31" t="str">
        <f t="array" ref="B1434">INDEX(StudiesInfo!$1:$80,MATCH($E1434,StudiesInfo!$B:$B,0),MATCH(B$1,StudiesInfo!$1:$1,0))</f>
        <v>Yes</v>
      </c>
      <c r="E1434" s="31" t="str">
        <f t="array" ref="E1434">INDEX(StudiesInfo!$1:$80,MATCH($A1434,StudiesInfo!$A:$A,0),MATCH(E$1,StudiesInfo!$1:$1,0))</f>
        <v>Yang et al., 2020a</v>
      </c>
      <c r="F1434" s="31" t="str">
        <f t="array" ref="F1434">INDEX(StudiesInfo!$1:$80,MATCH($E1434,StudiesInfo!$B:$B,0),MATCH(F$1,StudiesInfo!$1:$1,0))</f>
        <v>70 nm, 5 µm</v>
      </c>
      <c r="G1434" s="31" t="str">
        <f t="array" ref="G1434">INDEX(StudiesInfo!$1:$80,MATCH($E1434,StudiesInfo!$B:$B,0),MATCH(G$1,StudiesInfo!$1:$1,0))</f>
        <v>nano + micro</v>
      </c>
      <c r="H1434" s="31" t="str">
        <f t="array" ref="H1434">INDEX(StudiesInfo!$1:$80,MATCH($E1434,StudiesInfo!$B:$B,0),MATCH(H$1,StudiesInfo!$1:$1,0))</f>
        <v>Polystyrene (PS)</v>
      </c>
      <c r="I1434" s="31" t="str">
        <f t="array" ref="I1434">INDEX(StudiesInfo!$1:$80,MATCH($E1434,StudiesInfo!$B:$B,0),MATCH(I$1,StudiesInfo!$1:$1,0))</f>
        <v>Sphere</v>
      </c>
      <c r="J1434" s="32" t="str">
        <f t="array" ref="J1434">INDEX(StudiesInfo!$1:$80,MATCH($E1434,StudiesInfo!$B:$B,0),MATCH(J$1,StudiesInfo!$1:$1,0))</f>
        <v>Carassius auratus</v>
      </c>
      <c r="K1434" s="31" t="str">
        <f t="array" ref="K1434">INDEX(StudiesInfo!$1:$80,MATCH($E1434,StudiesInfo!$B:$B,0),MATCH(K$1,StudiesInfo!$1:$1,0))</f>
        <v>NA</v>
      </c>
      <c r="L1434" s="31" t="str">
        <f t="array" ref="L1434">INDEX(StudiesInfo!$1:$80,MATCH($E1434,StudiesInfo!$B:$B,0),MATCH(L$1,StudiesInfo!$1:$1,0))</f>
        <v>Water: Semi-static system</v>
      </c>
      <c r="M1434" s="31" t="str">
        <f t="array" ref="M1434">INDEX(StudiesInfo!$1:$80,MATCH($E1434,StudiesInfo!$B:$B,0),MATCH(M$1,StudiesInfo!$1:$1,0))</f>
        <v>Every 24h</v>
      </c>
      <c r="N1434" s="35" t="str">
        <f t="array" ref="N1434">INDEX(StudiesInfo!$1:$80,MATCH($E1434,StudiesInfo!$B:$B,0),MATCH(N$1,StudiesInfo!$1:$1,0))</f>
        <v>10, 100, 1000</v>
      </c>
      <c r="O1434" s="31" t="str">
        <f t="array" ref="O1434">INDEX(StudiesInfo!$1:$80,MATCH($E1434,StudiesInfo!$B:$B,0),MATCH(O$1,StudiesInfo!$1:$1,0))</f>
        <v>µg/L</v>
      </c>
      <c r="P1434" s="31" t="str">
        <f t="array" ref="P1434">INDEX(StudiesInfo!$1:$80,MATCH($E1434,StudiesInfo!$B:$B,0),MATCH(P$1,StudiesInfo!$1:$1,0))</f>
        <v>Larva</v>
      </c>
      <c r="Q1434" s="31">
        <f t="array" ref="Q1434">INDEX(StudiesInfo!$1:$80,MATCH($E1434,StudiesInfo!$B:$B,0),MATCH(Q$1,StudiesInfo!$1:$1,0))</f>
        <v>7</v>
      </c>
      <c r="R1434" s="31" t="str">
        <f t="array" ref="R1434">INDEX(StudiesInfo!$1:$80,MATCH($E1434,StudiesInfo!$B:$B,0),MATCH(R$1,StudiesInfo!$1:$1,0))</f>
        <v>dph</v>
      </c>
      <c r="S1434" s="35" t="str">
        <f t="array" ref="S1434">INDEX(StudiesInfo!$1:$80,MATCH($E1434,StudiesInfo!$B:$B,0),MATCH(S$1,StudiesInfo!$1:$1,0))</f>
        <v>1, 3, 7</v>
      </c>
      <c r="T1434" s="31" t="str">
        <f t="array" ref="T1434">INDEX(StudiesInfo!$1:$80,MATCH($E1434,StudiesInfo!$B:$B,0),MATCH(T$1,StudiesInfo!$1:$1,0))</f>
        <v>up to 4 days,
5-15 days</v>
      </c>
      <c r="U1434" s="31">
        <f t="array" ref="U1434">INDEX(StudiesInfo!$1:$80,MATCH($E1434,StudiesInfo!$B:$B,0),MATCH(U$1,StudiesInfo!$1:$1,0))</f>
        <v>0</v>
      </c>
      <c r="V1434" s="31" t="str">
        <f t="array" ref="V1434">INDEX(StudiesInfo!$1:$80,MATCH($E1434,StudiesInfo!$B:$B,0),MATCH(V$1,StudiesInfo!$1:$1,0))</f>
        <v>Larva</v>
      </c>
      <c r="W1434" s="54">
        <f t="array" ref="W1434">INDEX(StudiesInfo!$1:$80,MATCH($E1434,StudiesInfo!$B:$B,0),MATCH(W$1,StudiesInfo!$1:$1,0))</f>
        <v>39725</v>
      </c>
      <c r="X1434" s="31" t="str">
        <f t="array" ref="X1434">INDEX(StudiesInfo!$1:$80,MATCH($E1434,StudiesInfo!$B:$B,0),MATCH(X$1,StudiesInfo!$1:$1,0))</f>
        <v>dph</v>
      </c>
      <c r="Y1434" s="30" t="s">
        <v>582</v>
      </c>
      <c r="Z1434" s="30" t="s">
        <v>597</v>
      </c>
      <c r="AA1434" s="30" t="s">
        <v>881</v>
      </c>
      <c r="AB1434" s="30"/>
      <c r="AC1434" s="30"/>
      <c r="AD1434" s="33" t="s">
        <v>1313</v>
      </c>
      <c r="AE1434" s="30" t="s">
        <v>590</v>
      </c>
      <c r="AF1434" s="34" t="s">
        <v>591</v>
      </c>
    </row>
    <row r="1435" ht="16.5" hidden="1" customHeight="1">
      <c r="A1435" s="30">
        <v>40.0</v>
      </c>
      <c r="B1435" s="31" t="str">
        <f t="array" ref="B1435">INDEX(StudiesInfo!$1:$80,MATCH($E1435,StudiesInfo!$B:$B,0),MATCH(B$1,StudiesInfo!$1:$1,0))</f>
        <v>Yes</v>
      </c>
      <c r="E1435" s="31" t="str">
        <f t="array" ref="E1435">INDEX(StudiesInfo!$1:$80,MATCH($A1435,StudiesInfo!$A:$A,0),MATCH(E$1,StudiesInfo!$1:$1,0))</f>
        <v>Yang et al., 2020a</v>
      </c>
      <c r="F1435" s="31" t="str">
        <f t="array" ref="F1435">INDEX(StudiesInfo!$1:$80,MATCH($E1435,StudiesInfo!$B:$B,0),MATCH(F$1,StudiesInfo!$1:$1,0))</f>
        <v>70 nm, 5 µm</v>
      </c>
      <c r="G1435" s="31" t="str">
        <f t="array" ref="G1435">INDEX(StudiesInfo!$1:$80,MATCH($E1435,StudiesInfo!$B:$B,0),MATCH(G$1,StudiesInfo!$1:$1,0))</f>
        <v>nano + micro</v>
      </c>
      <c r="H1435" s="31" t="str">
        <f t="array" ref="H1435">INDEX(StudiesInfo!$1:$80,MATCH($E1435,StudiesInfo!$B:$B,0),MATCH(H$1,StudiesInfo!$1:$1,0))</f>
        <v>Polystyrene (PS)</v>
      </c>
      <c r="I1435" s="31" t="str">
        <f t="array" ref="I1435">INDEX(StudiesInfo!$1:$80,MATCH($E1435,StudiesInfo!$B:$B,0),MATCH(I$1,StudiesInfo!$1:$1,0))</f>
        <v>Sphere</v>
      </c>
      <c r="J1435" s="32" t="str">
        <f t="array" ref="J1435">INDEX(StudiesInfo!$1:$80,MATCH($E1435,StudiesInfo!$B:$B,0),MATCH(J$1,StudiesInfo!$1:$1,0))</f>
        <v>Carassius auratus</v>
      </c>
      <c r="K1435" s="31" t="str">
        <f t="array" ref="K1435">INDEX(StudiesInfo!$1:$80,MATCH($E1435,StudiesInfo!$B:$B,0),MATCH(K$1,StudiesInfo!$1:$1,0))</f>
        <v>NA</v>
      </c>
      <c r="L1435" s="31" t="str">
        <f t="array" ref="L1435">INDEX(StudiesInfo!$1:$80,MATCH($E1435,StudiesInfo!$B:$B,0),MATCH(L$1,StudiesInfo!$1:$1,0))</f>
        <v>Water: Semi-static system</v>
      </c>
      <c r="M1435" s="31" t="str">
        <f t="array" ref="M1435">INDEX(StudiesInfo!$1:$80,MATCH($E1435,StudiesInfo!$B:$B,0),MATCH(M$1,StudiesInfo!$1:$1,0))</f>
        <v>Every 24h</v>
      </c>
      <c r="N1435" s="35" t="str">
        <f t="array" ref="N1435">INDEX(StudiesInfo!$1:$80,MATCH($E1435,StudiesInfo!$B:$B,0),MATCH(N$1,StudiesInfo!$1:$1,0))</f>
        <v>10, 100, 1000</v>
      </c>
      <c r="O1435" s="31" t="str">
        <f t="array" ref="O1435">INDEX(StudiesInfo!$1:$80,MATCH($E1435,StudiesInfo!$B:$B,0),MATCH(O$1,StudiesInfo!$1:$1,0))</f>
        <v>µg/L</v>
      </c>
      <c r="P1435" s="31" t="str">
        <f t="array" ref="P1435">INDEX(StudiesInfo!$1:$80,MATCH($E1435,StudiesInfo!$B:$B,0),MATCH(P$1,StudiesInfo!$1:$1,0))</f>
        <v>Larva</v>
      </c>
      <c r="Q1435" s="31">
        <f t="array" ref="Q1435">INDEX(StudiesInfo!$1:$80,MATCH($E1435,StudiesInfo!$B:$B,0),MATCH(Q$1,StudiesInfo!$1:$1,0))</f>
        <v>7</v>
      </c>
      <c r="R1435" s="31" t="str">
        <f t="array" ref="R1435">INDEX(StudiesInfo!$1:$80,MATCH($E1435,StudiesInfo!$B:$B,0),MATCH(R$1,StudiesInfo!$1:$1,0))</f>
        <v>dph</v>
      </c>
      <c r="S1435" s="35" t="str">
        <f t="array" ref="S1435">INDEX(StudiesInfo!$1:$80,MATCH($E1435,StudiesInfo!$B:$B,0),MATCH(S$1,StudiesInfo!$1:$1,0))</f>
        <v>1, 3, 7</v>
      </c>
      <c r="T1435" s="31" t="str">
        <f t="array" ref="T1435">INDEX(StudiesInfo!$1:$80,MATCH($E1435,StudiesInfo!$B:$B,0),MATCH(T$1,StudiesInfo!$1:$1,0))</f>
        <v>up to 4 days,
5-15 days</v>
      </c>
      <c r="U1435" s="31">
        <f t="array" ref="U1435">INDEX(StudiesInfo!$1:$80,MATCH($E1435,StudiesInfo!$B:$B,0),MATCH(U$1,StudiesInfo!$1:$1,0))</f>
        <v>0</v>
      </c>
      <c r="V1435" s="31" t="str">
        <f t="array" ref="V1435">INDEX(StudiesInfo!$1:$80,MATCH($E1435,StudiesInfo!$B:$B,0),MATCH(V$1,StudiesInfo!$1:$1,0))</f>
        <v>Larva</v>
      </c>
      <c r="W1435" s="54">
        <f t="array" ref="W1435">INDEX(StudiesInfo!$1:$80,MATCH($E1435,StudiesInfo!$B:$B,0),MATCH(W$1,StudiesInfo!$1:$1,0))</f>
        <v>39725</v>
      </c>
      <c r="X1435" s="31" t="str">
        <f t="array" ref="X1435">INDEX(StudiesInfo!$1:$80,MATCH($E1435,StudiesInfo!$B:$B,0),MATCH(X$1,StudiesInfo!$1:$1,0))</f>
        <v>dph</v>
      </c>
      <c r="Y1435" s="30" t="s">
        <v>582</v>
      </c>
      <c r="Z1435" s="30" t="s">
        <v>597</v>
      </c>
      <c r="AA1435" s="30" t="s">
        <v>881</v>
      </c>
      <c r="AD1435" s="33" t="s">
        <v>1314</v>
      </c>
      <c r="AE1435" s="30" t="s">
        <v>590</v>
      </c>
      <c r="AF1435" s="34" t="s">
        <v>591</v>
      </c>
    </row>
    <row r="1436" ht="16.5" hidden="1" customHeight="1">
      <c r="A1436" s="30">
        <v>40.0</v>
      </c>
      <c r="B1436" s="31" t="str">
        <f t="array" ref="B1436">INDEX(StudiesInfo!$1:$80,MATCH($E1436,StudiesInfo!$B:$B,0),MATCH(B$1,StudiesInfo!$1:$1,0))</f>
        <v>Yes</v>
      </c>
      <c r="E1436" s="31" t="str">
        <f t="array" ref="E1436">INDEX(StudiesInfo!$1:$80,MATCH($A1436,StudiesInfo!$A:$A,0),MATCH(E$1,StudiesInfo!$1:$1,0))</f>
        <v>Yang et al., 2020a</v>
      </c>
      <c r="F1436" s="31" t="str">
        <f t="array" ref="F1436">INDEX(StudiesInfo!$1:$80,MATCH($E1436,StudiesInfo!$B:$B,0),MATCH(F$1,StudiesInfo!$1:$1,0))</f>
        <v>70 nm, 5 µm</v>
      </c>
      <c r="G1436" s="31" t="str">
        <f t="array" ref="G1436">INDEX(StudiesInfo!$1:$80,MATCH($E1436,StudiesInfo!$B:$B,0),MATCH(G$1,StudiesInfo!$1:$1,0))</f>
        <v>nano + micro</v>
      </c>
      <c r="H1436" s="31" t="str">
        <f t="array" ref="H1436">INDEX(StudiesInfo!$1:$80,MATCH($E1436,StudiesInfo!$B:$B,0),MATCH(H$1,StudiesInfo!$1:$1,0))</f>
        <v>Polystyrene (PS)</v>
      </c>
      <c r="I1436" s="31" t="str">
        <f t="array" ref="I1436">INDEX(StudiesInfo!$1:$80,MATCH($E1436,StudiesInfo!$B:$B,0),MATCH(I$1,StudiesInfo!$1:$1,0))</f>
        <v>Sphere</v>
      </c>
      <c r="J1436" s="32" t="str">
        <f t="array" ref="J1436">INDEX(StudiesInfo!$1:$80,MATCH($E1436,StudiesInfo!$B:$B,0),MATCH(J$1,StudiesInfo!$1:$1,0))</f>
        <v>Carassius auratus</v>
      </c>
      <c r="K1436" s="31" t="str">
        <f t="array" ref="K1436">INDEX(StudiesInfo!$1:$80,MATCH($E1436,StudiesInfo!$B:$B,0),MATCH(K$1,StudiesInfo!$1:$1,0))</f>
        <v>NA</v>
      </c>
      <c r="L1436" s="31" t="str">
        <f t="array" ref="L1436">INDEX(StudiesInfo!$1:$80,MATCH($E1436,StudiesInfo!$B:$B,0),MATCH(L$1,StudiesInfo!$1:$1,0))</f>
        <v>Water: Semi-static system</v>
      </c>
      <c r="M1436" s="31" t="str">
        <f t="array" ref="M1436">INDEX(StudiesInfo!$1:$80,MATCH($E1436,StudiesInfo!$B:$B,0),MATCH(M$1,StudiesInfo!$1:$1,0))</f>
        <v>Every 24h</v>
      </c>
      <c r="N1436" s="35" t="str">
        <f t="array" ref="N1436">INDEX(StudiesInfo!$1:$80,MATCH($E1436,StudiesInfo!$B:$B,0),MATCH(N$1,StudiesInfo!$1:$1,0))</f>
        <v>10, 100, 1000</v>
      </c>
      <c r="O1436" s="31" t="str">
        <f t="array" ref="O1436">INDEX(StudiesInfo!$1:$80,MATCH($E1436,StudiesInfo!$B:$B,0),MATCH(O$1,StudiesInfo!$1:$1,0))</f>
        <v>µg/L</v>
      </c>
      <c r="P1436" s="31" t="str">
        <f t="array" ref="P1436">INDEX(StudiesInfo!$1:$80,MATCH($E1436,StudiesInfo!$B:$B,0),MATCH(P$1,StudiesInfo!$1:$1,0))</f>
        <v>Larva</v>
      </c>
      <c r="Q1436" s="31">
        <f t="array" ref="Q1436">INDEX(StudiesInfo!$1:$80,MATCH($E1436,StudiesInfo!$B:$B,0),MATCH(Q$1,StudiesInfo!$1:$1,0))</f>
        <v>7</v>
      </c>
      <c r="R1436" s="31" t="str">
        <f t="array" ref="R1436">INDEX(StudiesInfo!$1:$80,MATCH($E1436,StudiesInfo!$B:$B,0),MATCH(R$1,StudiesInfo!$1:$1,0))</f>
        <v>dph</v>
      </c>
      <c r="S1436" s="35" t="str">
        <f t="array" ref="S1436">INDEX(StudiesInfo!$1:$80,MATCH($E1436,StudiesInfo!$B:$B,0),MATCH(S$1,StudiesInfo!$1:$1,0))</f>
        <v>1, 3, 7</v>
      </c>
      <c r="T1436" s="31" t="str">
        <f t="array" ref="T1436">INDEX(StudiesInfo!$1:$80,MATCH($E1436,StudiesInfo!$B:$B,0),MATCH(T$1,StudiesInfo!$1:$1,0))</f>
        <v>up to 4 days,
5-15 days</v>
      </c>
      <c r="U1436" s="31">
        <f t="array" ref="U1436">INDEX(StudiesInfo!$1:$80,MATCH($E1436,StudiesInfo!$B:$B,0),MATCH(U$1,StudiesInfo!$1:$1,0))</f>
        <v>0</v>
      </c>
      <c r="V1436" s="31" t="str">
        <f t="array" ref="V1436">INDEX(StudiesInfo!$1:$80,MATCH($E1436,StudiesInfo!$B:$B,0),MATCH(V$1,StudiesInfo!$1:$1,0))</f>
        <v>Larva</v>
      </c>
      <c r="W1436" s="54">
        <f t="array" ref="W1436">INDEX(StudiesInfo!$1:$80,MATCH($E1436,StudiesInfo!$B:$B,0),MATCH(W$1,StudiesInfo!$1:$1,0))</f>
        <v>39725</v>
      </c>
      <c r="X1436" s="31" t="str">
        <f t="array" ref="X1436">INDEX(StudiesInfo!$1:$80,MATCH($E1436,StudiesInfo!$B:$B,0),MATCH(X$1,StudiesInfo!$1:$1,0))</f>
        <v>dph</v>
      </c>
      <c r="Y1436" s="30" t="s">
        <v>582</v>
      </c>
      <c r="Z1436" s="30" t="s">
        <v>597</v>
      </c>
      <c r="AA1436" s="30" t="s">
        <v>881</v>
      </c>
      <c r="AB1436" s="30"/>
      <c r="AC1436" s="30"/>
      <c r="AD1436" s="33" t="s">
        <v>1315</v>
      </c>
      <c r="AE1436" s="30" t="s">
        <v>590</v>
      </c>
      <c r="AF1436" s="34" t="s">
        <v>591</v>
      </c>
    </row>
    <row r="1437" ht="16.5" hidden="1" customHeight="1">
      <c r="A1437" s="30">
        <v>40.0</v>
      </c>
      <c r="B1437" s="31" t="str">
        <f t="array" ref="B1437">INDEX(StudiesInfo!$1:$80,MATCH($E1437,StudiesInfo!$B:$B,0),MATCH(B$1,StudiesInfo!$1:$1,0))</f>
        <v>Yes</v>
      </c>
      <c r="E1437" s="31" t="str">
        <f t="array" ref="E1437">INDEX(StudiesInfo!$1:$80,MATCH($A1437,StudiesInfo!$A:$A,0),MATCH(E$1,StudiesInfo!$1:$1,0))</f>
        <v>Yang et al., 2020a</v>
      </c>
      <c r="F1437" s="31" t="str">
        <f t="array" ref="F1437">INDEX(StudiesInfo!$1:$80,MATCH($E1437,StudiesInfo!$B:$B,0),MATCH(F$1,StudiesInfo!$1:$1,0))</f>
        <v>70 nm, 5 µm</v>
      </c>
      <c r="G1437" s="31" t="str">
        <f t="array" ref="G1437">INDEX(StudiesInfo!$1:$80,MATCH($E1437,StudiesInfo!$B:$B,0),MATCH(G$1,StudiesInfo!$1:$1,0))</f>
        <v>nano + micro</v>
      </c>
      <c r="H1437" s="31" t="str">
        <f t="array" ref="H1437">INDEX(StudiesInfo!$1:$80,MATCH($E1437,StudiesInfo!$B:$B,0),MATCH(H$1,StudiesInfo!$1:$1,0))</f>
        <v>Polystyrene (PS)</v>
      </c>
      <c r="I1437" s="31" t="str">
        <f t="array" ref="I1437">INDEX(StudiesInfo!$1:$80,MATCH($E1437,StudiesInfo!$B:$B,0),MATCH(I$1,StudiesInfo!$1:$1,0))</f>
        <v>Sphere</v>
      </c>
      <c r="J1437" s="32" t="str">
        <f t="array" ref="J1437">INDEX(StudiesInfo!$1:$80,MATCH($E1437,StudiesInfo!$B:$B,0),MATCH(J$1,StudiesInfo!$1:$1,0))</f>
        <v>Carassius auratus</v>
      </c>
      <c r="K1437" s="31" t="str">
        <f t="array" ref="K1437">INDEX(StudiesInfo!$1:$80,MATCH($E1437,StudiesInfo!$B:$B,0),MATCH(K$1,StudiesInfo!$1:$1,0))</f>
        <v>NA</v>
      </c>
      <c r="L1437" s="31" t="str">
        <f t="array" ref="L1437">INDEX(StudiesInfo!$1:$80,MATCH($E1437,StudiesInfo!$B:$B,0),MATCH(L$1,StudiesInfo!$1:$1,0))</f>
        <v>Water: Semi-static system</v>
      </c>
      <c r="M1437" s="31" t="str">
        <f t="array" ref="M1437">INDEX(StudiesInfo!$1:$80,MATCH($E1437,StudiesInfo!$B:$B,0),MATCH(M$1,StudiesInfo!$1:$1,0))</f>
        <v>Every 24h</v>
      </c>
      <c r="N1437" s="35" t="str">
        <f t="array" ref="N1437">INDEX(StudiesInfo!$1:$80,MATCH($E1437,StudiesInfo!$B:$B,0),MATCH(N$1,StudiesInfo!$1:$1,0))</f>
        <v>10, 100, 1000</v>
      </c>
      <c r="O1437" s="31" t="str">
        <f t="array" ref="O1437">INDEX(StudiesInfo!$1:$80,MATCH($E1437,StudiesInfo!$B:$B,0),MATCH(O$1,StudiesInfo!$1:$1,0))</f>
        <v>µg/L</v>
      </c>
      <c r="P1437" s="31" t="str">
        <f t="array" ref="P1437">INDEX(StudiesInfo!$1:$80,MATCH($E1437,StudiesInfo!$B:$B,0),MATCH(P$1,StudiesInfo!$1:$1,0))</f>
        <v>Larva</v>
      </c>
      <c r="Q1437" s="31">
        <f t="array" ref="Q1437">INDEX(StudiesInfo!$1:$80,MATCH($E1437,StudiesInfo!$B:$B,0),MATCH(Q$1,StudiesInfo!$1:$1,0))</f>
        <v>7</v>
      </c>
      <c r="R1437" s="31" t="str">
        <f t="array" ref="R1437">INDEX(StudiesInfo!$1:$80,MATCH($E1437,StudiesInfo!$B:$B,0),MATCH(R$1,StudiesInfo!$1:$1,0))</f>
        <v>dph</v>
      </c>
      <c r="S1437" s="35" t="str">
        <f t="array" ref="S1437">INDEX(StudiesInfo!$1:$80,MATCH($E1437,StudiesInfo!$B:$B,0),MATCH(S$1,StudiesInfo!$1:$1,0))</f>
        <v>1, 3, 7</v>
      </c>
      <c r="T1437" s="31" t="str">
        <f t="array" ref="T1437">INDEX(StudiesInfo!$1:$80,MATCH($E1437,StudiesInfo!$B:$B,0),MATCH(T$1,StudiesInfo!$1:$1,0))</f>
        <v>up to 4 days,
5-15 days</v>
      </c>
      <c r="U1437" s="31">
        <f t="array" ref="U1437">INDEX(StudiesInfo!$1:$80,MATCH($E1437,StudiesInfo!$B:$B,0),MATCH(U$1,StudiesInfo!$1:$1,0))</f>
        <v>0</v>
      </c>
      <c r="V1437" s="31" t="str">
        <f t="array" ref="V1437">INDEX(StudiesInfo!$1:$80,MATCH($E1437,StudiesInfo!$B:$B,0),MATCH(V$1,StudiesInfo!$1:$1,0))</f>
        <v>Larva</v>
      </c>
      <c r="W1437" s="54">
        <f t="array" ref="W1437">INDEX(StudiesInfo!$1:$80,MATCH($E1437,StudiesInfo!$B:$B,0),MATCH(W$1,StudiesInfo!$1:$1,0))</f>
        <v>39725</v>
      </c>
      <c r="X1437" s="31" t="str">
        <f t="array" ref="X1437">INDEX(StudiesInfo!$1:$80,MATCH($E1437,StudiesInfo!$B:$B,0),MATCH(X$1,StudiesInfo!$1:$1,0))</f>
        <v>dph</v>
      </c>
      <c r="Y1437" s="30" t="s">
        <v>582</v>
      </c>
      <c r="Z1437" s="30" t="s">
        <v>597</v>
      </c>
      <c r="AA1437" s="30" t="s">
        <v>881</v>
      </c>
      <c r="AD1437" s="33" t="s">
        <v>1316</v>
      </c>
      <c r="AE1437" s="30" t="s">
        <v>590</v>
      </c>
      <c r="AF1437" s="34" t="s">
        <v>591</v>
      </c>
    </row>
    <row r="1438" ht="16.5" hidden="1" customHeight="1">
      <c r="A1438" s="30">
        <v>40.0</v>
      </c>
      <c r="B1438" s="31" t="str">
        <f t="array" ref="B1438">INDEX(StudiesInfo!$1:$80,MATCH($E1438,StudiesInfo!$B:$B,0),MATCH(B$1,StudiesInfo!$1:$1,0))</f>
        <v>Yes</v>
      </c>
      <c r="E1438" s="31" t="str">
        <f t="array" ref="E1438">INDEX(StudiesInfo!$1:$80,MATCH($A1438,StudiesInfo!$A:$A,0),MATCH(E$1,StudiesInfo!$1:$1,0))</f>
        <v>Yang et al., 2020a</v>
      </c>
      <c r="F1438" s="31" t="str">
        <f t="array" ref="F1438">INDEX(StudiesInfo!$1:$80,MATCH($E1438,StudiesInfo!$B:$B,0),MATCH(F$1,StudiesInfo!$1:$1,0))</f>
        <v>70 nm, 5 µm</v>
      </c>
      <c r="G1438" s="31" t="str">
        <f t="array" ref="G1438">INDEX(StudiesInfo!$1:$80,MATCH($E1438,StudiesInfo!$B:$B,0),MATCH(G$1,StudiesInfo!$1:$1,0))</f>
        <v>nano + micro</v>
      </c>
      <c r="H1438" s="31" t="str">
        <f t="array" ref="H1438">INDEX(StudiesInfo!$1:$80,MATCH($E1438,StudiesInfo!$B:$B,0),MATCH(H$1,StudiesInfo!$1:$1,0))</f>
        <v>Polystyrene (PS)</v>
      </c>
      <c r="I1438" s="31" t="str">
        <f t="array" ref="I1438">INDEX(StudiesInfo!$1:$80,MATCH($E1438,StudiesInfo!$B:$B,0),MATCH(I$1,StudiesInfo!$1:$1,0))</f>
        <v>Sphere</v>
      </c>
      <c r="J1438" s="32" t="str">
        <f t="array" ref="J1438">INDEX(StudiesInfo!$1:$80,MATCH($E1438,StudiesInfo!$B:$B,0),MATCH(J$1,StudiesInfo!$1:$1,0))</f>
        <v>Carassius auratus</v>
      </c>
      <c r="K1438" s="31" t="str">
        <f t="array" ref="K1438">INDEX(StudiesInfo!$1:$80,MATCH($E1438,StudiesInfo!$B:$B,0),MATCH(K$1,StudiesInfo!$1:$1,0))</f>
        <v>NA</v>
      </c>
      <c r="L1438" s="31" t="str">
        <f t="array" ref="L1438">INDEX(StudiesInfo!$1:$80,MATCH($E1438,StudiesInfo!$B:$B,0),MATCH(L$1,StudiesInfo!$1:$1,0))</f>
        <v>Water: Semi-static system</v>
      </c>
      <c r="M1438" s="31" t="str">
        <f t="array" ref="M1438">INDEX(StudiesInfo!$1:$80,MATCH($E1438,StudiesInfo!$B:$B,0),MATCH(M$1,StudiesInfo!$1:$1,0))</f>
        <v>Every 24h</v>
      </c>
      <c r="N1438" s="35" t="str">
        <f t="array" ref="N1438">INDEX(StudiesInfo!$1:$80,MATCH($E1438,StudiesInfo!$B:$B,0),MATCH(N$1,StudiesInfo!$1:$1,0))</f>
        <v>10, 100, 1000</v>
      </c>
      <c r="O1438" s="31" t="str">
        <f t="array" ref="O1438">INDEX(StudiesInfo!$1:$80,MATCH($E1438,StudiesInfo!$B:$B,0),MATCH(O$1,StudiesInfo!$1:$1,0))</f>
        <v>µg/L</v>
      </c>
      <c r="P1438" s="31" t="str">
        <f t="array" ref="P1438">INDEX(StudiesInfo!$1:$80,MATCH($E1438,StudiesInfo!$B:$B,0),MATCH(P$1,StudiesInfo!$1:$1,0))</f>
        <v>Larva</v>
      </c>
      <c r="Q1438" s="31">
        <f t="array" ref="Q1438">INDEX(StudiesInfo!$1:$80,MATCH($E1438,StudiesInfo!$B:$B,0),MATCH(Q$1,StudiesInfo!$1:$1,0))</f>
        <v>7</v>
      </c>
      <c r="R1438" s="31" t="str">
        <f t="array" ref="R1438">INDEX(StudiesInfo!$1:$80,MATCH($E1438,StudiesInfo!$B:$B,0),MATCH(R$1,StudiesInfo!$1:$1,0))</f>
        <v>dph</v>
      </c>
      <c r="S1438" s="35" t="str">
        <f t="array" ref="S1438">INDEX(StudiesInfo!$1:$80,MATCH($E1438,StudiesInfo!$B:$B,0),MATCH(S$1,StudiesInfo!$1:$1,0))</f>
        <v>1, 3, 7</v>
      </c>
      <c r="T1438" s="31" t="str">
        <f t="array" ref="T1438">INDEX(StudiesInfo!$1:$80,MATCH($E1438,StudiesInfo!$B:$B,0),MATCH(T$1,StudiesInfo!$1:$1,0))</f>
        <v>up to 4 days,
5-15 days</v>
      </c>
      <c r="U1438" s="31">
        <f t="array" ref="U1438">INDEX(StudiesInfo!$1:$80,MATCH($E1438,StudiesInfo!$B:$B,0),MATCH(U$1,StudiesInfo!$1:$1,0))</f>
        <v>0</v>
      </c>
      <c r="V1438" s="31" t="str">
        <f t="array" ref="V1438">INDEX(StudiesInfo!$1:$80,MATCH($E1438,StudiesInfo!$B:$B,0),MATCH(V$1,StudiesInfo!$1:$1,0))</f>
        <v>Larva</v>
      </c>
      <c r="W1438" s="54">
        <f t="array" ref="W1438">INDEX(StudiesInfo!$1:$80,MATCH($E1438,StudiesInfo!$B:$B,0),MATCH(W$1,StudiesInfo!$1:$1,0))</f>
        <v>39725</v>
      </c>
      <c r="X1438" s="31" t="str">
        <f t="array" ref="X1438">INDEX(StudiesInfo!$1:$80,MATCH($E1438,StudiesInfo!$B:$B,0),MATCH(X$1,StudiesInfo!$1:$1,0))</f>
        <v>dph</v>
      </c>
      <c r="Y1438" s="30" t="s">
        <v>582</v>
      </c>
      <c r="Z1438" s="30" t="s">
        <v>597</v>
      </c>
      <c r="AA1438" s="30" t="s">
        <v>881</v>
      </c>
      <c r="AC1438" s="30"/>
      <c r="AD1438" s="33" t="s">
        <v>1279</v>
      </c>
      <c r="AE1438" s="30" t="s">
        <v>587</v>
      </c>
      <c r="AF1438" s="30" t="s">
        <v>588</v>
      </c>
    </row>
    <row r="1439" ht="16.5" hidden="1" customHeight="1">
      <c r="A1439" s="30">
        <v>40.0</v>
      </c>
      <c r="B1439" s="31" t="str">
        <f t="array" ref="B1439">INDEX(StudiesInfo!$1:$80,MATCH($E1439,StudiesInfo!$B:$B,0),MATCH(B$1,StudiesInfo!$1:$1,0))</f>
        <v>Yes</v>
      </c>
      <c r="E1439" s="31" t="str">
        <f t="array" ref="E1439">INDEX(StudiesInfo!$1:$80,MATCH($A1439,StudiesInfo!$A:$A,0),MATCH(E$1,StudiesInfo!$1:$1,0))</f>
        <v>Yang et al., 2020a</v>
      </c>
      <c r="F1439" s="31" t="str">
        <f t="array" ref="F1439">INDEX(StudiesInfo!$1:$80,MATCH($E1439,StudiesInfo!$B:$B,0),MATCH(F$1,StudiesInfo!$1:$1,0))</f>
        <v>70 nm, 5 µm</v>
      </c>
      <c r="G1439" s="31" t="str">
        <f t="array" ref="G1439">INDEX(StudiesInfo!$1:$80,MATCH($E1439,StudiesInfo!$B:$B,0),MATCH(G$1,StudiesInfo!$1:$1,0))</f>
        <v>nano + micro</v>
      </c>
      <c r="H1439" s="31" t="str">
        <f t="array" ref="H1439">INDEX(StudiesInfo!$1:$80,MATCH($E1439,StudiesInfo!$B:$B,0),MATCH(H$1,StudiesInfo!$1:$1,0))</f>
        <v>Polystyrene (PS)</v>
      </c>
      <c r="I1439" s="31" t="str">
        <f t="array" ref="I1439">INDEX(StudiesInfo!$1:$80,MATCH($E1439,StudiesInfo!$B:$B,0),MATCH(I$1,StudiesInfo!$1:$1,0))</f>
        <v>Sphere</v>
      </c>
      <c r="J1439" s="32" t="str">
        <f t="array" ref="J1439">INDEX(StudiesInfo!$1:$80,MATCH($E1439,StudiesInfo!$B:$B,0),MATCH(J$1,StudiesInfo!$1:$1,0))</f>
        <v>Carassius auratus</v>
      </c>
      <c r="K1439" s="31" t="str">
        <f t="array" ref="K1439">INDEX(StudiesInfo!$1:$80,MATCH($E1439,StudiesInfo!$B:$B,0),MATCH(K$1,StudiesInfo!$1:$1,0))</f>
        <v>NA</v>
      </c>
      <c r="L1439" s="31" t="str">
        <f t="array" ref="L1439">INDEX(StudiesInfo!$1:$80,MATCH($E1439,StudiesInfo!$B:$B,0),MATCH(L$1,StudiesInfo!$1:$1,0))</f>
        <v>Water: Semi-static system</v>
      </c>
      <c r="M1439" s="31" t="str">
        <f t="array" ref="M1439">INDEX(StudiesInfo!$1:$80,MATCH($E1439,StudiesInfo!$B:$B,0),MATCH(M$1,StudiesInfo!$1:$1,0))</f>
        <v>Every 24h</v>
      </c>
      <c r="N1439" s="35" t="str">
        <f t="array" ref="N1439">INDEX(StudiesInfo!$1:$80,MATCH($E1439,StudiesInfo!$B:$B,0),MATCH(N$1,StudiesInfo!$1:$1,0))</f>
        <v>10, 100, 1000</v>
      </c>
      <c r="O1439" s="31" t="str">
        <f t="array" ref="O1439">INDEX(StudiesInfo!$1:$80,MATCH($E1439,StudiesInfo!$B:$B,0),MATCH(O$1,StudiesInfo!$1:$1,0))</f>
        <v>µg/L</v>
      </c>
      <c r="P1439" s="31" t="str">
        <f t="array" ref="P1439">INDEX(StudiesInfo!$1:$80,MATCH($E1439,StudiesInfo!$B:$B,0),MATCH(P$1,StudiesInfo!$1:$1,0))</f>
        <v>Larva</v>
      </c>
      <c r="Q1439" s="31">
        <f t="array" ref="Q1439">INDEX(StudiesInfo!$1:$80,MATCH($E1439,StudiesInfo!$B:$B,0),MATCH(Q$1,StudiesInfo!$1:$1,0))</f>
        <v>7</v>
      </c>
      <c r="R1439" s="31" t="str">
        <f t="array" ref="R1439">INDEX(StudiesInfo!$1:$80,MATCH($E1439,StudiesInfo!$B:$B,0),MATCH(R$1,StudiesInfo!$1:$1,0))</f>
        <v>dph</v>
      </c>
      <c r="S1439" s="35" t="str">
        <f t="array" ref="S1439">INDEX(StudiesInfo!$1:$80,MATCH($E1439,StudiesInfo!$B:$B,0),MATCH(S$1,StudiesInfo!$1:$1,0))</f>
        <v>1, 3, 7</v>
      </c>
      <c r="T1439" s="31" t="str">
        <f t="array" ref="T1439">INDEX(StudiesInfo!$1:$80,MATCH($E1439,StudiesInfo!$B:$B,0),MATCH(T$1,StudiesInfo!$1:$1,0))</f>
        <v>up to 4 days,
5-15 days</v>
      </c>
      <c r="U1439" s="31">
        <f t="array" ref="U1439">INDEX(StudiesInfo!$1:$80,MATCH($E1439,StudiesInfo!$B:$B,0),MATCH(U$1,StudiesInfo!$1:$1,0))</f>
        <v>0</v>
      </c>
      <c r="V1439" s="31" t="str">
        <f t="array" ref="V1439">INDEX(StudiesInfo!$1:$80,MATCH($E1439,StudiesInfo!$B:$B,0),MATCH(V$1,StudiesInfo!$1:$1,0))</f>
        <v>Larva</v>
      </c>
      <c r="W1439" s="54">
        <f t="array" ref="W1439">INDEX(StudiesInfo!$1:$80,MATCH($E1439,StudiesInfo!$B:$B,0),MATCH(W$1,StudiesInfo!$1:$1,0))</f>
        <v>39725</v>
      </c>
      <c r="X1439" s="31" t="str">
        <f t="array" ref="X1439">INDEX(StudiesInfo!$1:$80,MATCH($E1439,StudiesInfo!$B:$B,0),MATCH(X$1,StudiesInfo!$1:$1,0))</f>
        <v>dph</v>
      </c>
      <c r="Y1439" s="30" t="s">
        <v>582</v>
      </c>
      <c r="Z1439" s="30" t="s">
        <v>597</v>
      </c>
      <c r="AA1439" s="30" t="s">
        <v>881</v>
      </c>
      <c r="AD1439" s="33" t="s">
        <v>1317</v>
      </c>
      <c r="AE1439" s="30" t="s">
        <v>590</v>
      </c>
      <c r="AF1439" s="34" t="s">
        <v>591</v>
      </c>
    </row>
    <row r="1440" ht="16.5" hidden="1" customHeight="1">
      <c r="A1440" s="30">
        <v>40.0</v>
      </c>
      <c r="B1440" s="31" t="str">
        <f t="array" ref="B1440">INDEX(StudiesInfo!$1:$80,MATCH($E1440,StudiesInfo!$B:$B,0),MATCH(B$1,StudiesInfo!$1:$1,0))</f>
        <v>Yes</v>
      </c>
      <c r="E1440" s="31" t="str">
        <f t="array" ref="E1440">INDEX(StudiesInfo!$1:$80,MATCH($A1440,StudiesInfo!$A:$A,0),MATCH(E$1,StudiesInfo!$1:$1,0))</f>
        <v>Yang et al., 2020a</v>
      </c>
      <c r="F1440" s="31" t="str">
        <f t="array" ref="F1440">INDEX(StudiesInfo!$1:$80,MATCH($E1440,StudiesInfo!$B:$B,0),MATCH(F$1,StudiesInfo!$1:$1,0))</f>
        <v>70 nm, 5 µm</v>
      </c>
      <c r="G1440" s="31" t="str">
        <f t="array" ref="G1440">INDEX(StudiesInfo!$1:$80,MATCH($E1440,StudiesInfo!$B:$B,0),MATCH(G$1,StudiesInfo!$1:$1,0))</f>
        <v>nano + micro</v>
      </c>
      <c r="H1440" s="31" t="str">
        <f t="array" ref="H1440">INDEX(StudiesInfo!$1:$80,MATCH($E1440,StudiesInfo!$B:$B,0),MATCH(H$1,StudiesInfo!$1:$1,0))</f>
        <v>Polystyrene (PS)</v>
      </c>
      <c r="I1440" s="31" t="str">
        <f t="array" ref="I1440">INDEX(StudiesInfo!$1:$80,MATCH($E1440,StudiesInfo!$B:$B,0),MATCH(I$1,StudiesInfo!$1:$1,0))</f>
        <v>Sphere</v>
      </c>
      <c r="J1440" s="32" t="str">
        <f t="array" ref="J1440">INDEX(StudiesInfo!$1:$80,MATCH($E1440,StudiesInfo!$B:$B,0),MATCH(J$1,StudiesInfo!$1:$1,0))</f>
        <v>Carassius auratus</v>
      </c>
      <c r="K1440" s="31" t="str">
        <f t="array" ref="K1440">INDEX(StudiesInfo!$1:$80,MATCH($E1440,StudiesInfo!$B:$B,0),MATCH(K$1,StudiesInfo!$1:$1,0))</f>
        <v>NA</v>
      </c>
      <c r="L1440" s="31" t="str">
        <f t="array" ref="L1440">INDEX(StudiesInfo!$1:$80,MATCH($E1440,StudiesInfo!$B:$B,0),MATCH(L$1,StudiesInfo!$1:$1,0))</f>
        <v>Water: Semi-static system</v>
      </c>
      <c r="M1440" s="31" t="str">
        <f t="array" ref="M1440">INDEX(StudiesInfo!$1:$80,MATCH($E1440,StudiesInfo!$B:$B,0),MATCH(M$1,StudiesInfo!$1:$1,0))</f>
        <v>Every 24h</v>
      </c>
      <c r="N1440" s="35" t="str">
        <f t="array" ref="N1440">INDEX(StudiesInfo!$1:$80,MATCH($E1440,StudiesInfo!$B:$B,0),MATCH(N$1,StudiesInfo!$1:$1,0))</f>
        <v>10, 100, 1000</v>
      </c>
      <c r="O1440" s="31" t="str">
        <f t="array" ref="O1440">INDEX(StudiesInfo!$1:$80,MATCH($E1440,StudiesInfo!$B:$B,0),MATCH(O$1,StudiesInfo!$1:$1,0))</f>
        <v>µg/L</v>
      </c>
      <c r="P1440" s="31" t="str">
        <f t="array" ref="P1440">INDEX(StudiesInfo!$1:$80,MATCH($E1440,StudiesInfo!$B:$B,0),MATCH(P$1,StudiesInfo!$1:$1,0))</f>
        <v>Larva</v>
      </c>
      <c r="Q1440" s="31">
        <f t="array" ref="Q1440">INDEX(StudiesInfo!$1:$80,MATCH($E1440,StudiesInfo!$B:$B,0),MATCH(Q$1,StudiesInfo!$1:$1,0))</f>
        <v>7</v>
      </c>
      <c r="R1440" s="31" t="str">
        <f t="array" ref="R1440">INDEX(StudiesInfo!$1:$80,MATCH($E1440,StudiesInfo!$B:$B,0),MATCH(R$1,StudiesInfo!$1:$1,0))</f>
        <v>dph</v>
      </c>
      <c r="S1440" s="35" t="str">
        <f t="array" ref="S1440">INDEX(StudiesInfo!$1:$80,MATCH($E1440,StudiesInfo!$B:$B,0),MATCH(S$1,StudiesInfo!$1:$1,0))</f>
        <v>1, 3, 7</v>
      </c>
      <c r="T1440" s="31" t="str">
        <f t="array" ref="T1440">INDEX(StudiesInfo!$1:$80,MATCH($E1440,StudiesInfo!$B:$B,0),MATCH(T$1,StudiesInfo!$1:$1,0))</f>
        <v>up to 4 days,
5-15 days</v>
      </c>
      <c r="U1440" s="31">
        <f t="array" ref="U1440">INDEX(StudiesInfo!$1:$80,MATCH($E1440,StudiesInfo!$B:$B,0),MATCH(U$1,StudiesInfo!$1:$1,0))</f>
        <v>0</v>
      </c>
      <c r="V1440" s="31" t="str">
        <f t="array" ref="V1440">INDEX(StudiesInfo!$1:$80,MATCH($E1440,StudiesInfo!$B:$B,0),MATCH(V$1,StudiesInfo!$1:$1,0))</f>
        <v>Larva</v>
      </c>
      <c r="W1440" s="54">
        <f t="array" ref="W1440">INDEX(StudiesInfo!$1:$80,MATCH($E1440,StudiesInfo!$B:$B,0),MATCH(W$1,StudiesInfo!$1:$1,0))</f>
        <v>39725</v>
      </c>
      <c r="X1440" s="31" t="str">
        <f t="array" ref="X1440">INDEX(StudiesInfo!$1:$80,MATCH($E1440,StudiesInfo!$B:$B,0),MATCH(X$1,StudiesInfo!$1:$1,0))</f>
        <v>dph</v>
      </c>
      <c r="Y1440" s="30" t="s">
        <v>582</v>
      </c>
      <c r="Z1440" s="30" t="s">
        <v>597</v>
      </c>
      <c r="AA1440" s="30" t="s">
        <v>881</v>
      </c>
      <c r="AC1440" s="30"/>
      <c r="AD1440" s="33" t="s">
        <v>1318</v>
      </c>
      <c r="AE1440" s="30" t="s">
        <v>590</v>
      </c>
      <c r="AF1440" s="34" t="s">
        <v>591</v>
      </c>
    </row>
    <row r="1441" ht="16.5" hidden="1" customHeight="1">
      <c r="A1441" s="30">
        <v>40.0</v>
      </c>
      <c r="B1441" s="31" t="str">
        <f t="array" ref="B1441">INDEX(StudiesInfo!$1:$80,MATCH($E1441,StudiesInfo!$B:$B,0),MATCH(B$1,StudiesInfo!$1:$1,0))</f>
        <v>Yes</v>
      </c>
      <c r="E1441" s="31" t="str">
        <f t="array" ref="E1441">INDEX(StudiesInfo!$1:$80,MATCH($A1441,StudiesInfo!$A:$A,0),MATCH(E$1,StudiesInfo!$1:$1,0))</f>
        <v>Yang et al., 2020a</v>
      </c>
      <c r="F1441" s="31" t="str">
        <f t="array" ref="F1441">INDEX(StudiesInfo!$1:$80,MATCH($E1441,StudiesInfo!$B:$B,0),MATCH(F$1,StudiesInfo!$1:$1,0))</f>
        <v>70 nm, 5 µm</v>
      </c>
      <c r="G1441" s="31" t="str">
        <f t="array" ref="G1441">INDEX(StudiesInfo!$1:$80,MATCH($E1441,StudiesInfo!$B:$B,0),MATCH(G$1,StudiesInfo!$1:$1,0))</f>
        <v>nano + micro</v>
      </c>
      <c r="H1441" s="31" t="str">
        <f t="array" ref="H1441">INDEX(StudiesInfo!$1:$80,MATCH($E1441,StudiesInfo!$B:$B,0),MATCH(H$1,StudiesInfo!$1:$1,0))</f>
        <v>Polystyrene (PS)</v>
      </c>
      <c r="I1441" s="31" t="str">
        <f t="array" ref="I1441">INDEX(StudiesInfo!$1:$80,MATCH($E1441,StudiesInfo!$B:$B,0),MATCH(I$1,StudiesInfo!$1:$1,0))</f>
        <v>Sphere</v>
      </c>
      <c r="J1441" s="32" t="str">
        <f t="array" ref="J1441">INDEX(StudiesInfo!$1:$80,MATCH($E1441,StudiesInfo!$B:$B,0),MATCH(J$1,StudiesInfo!$1:$1,0))</f>
        <v>Carassius auratus</v>
      </c>
      <c r="K1441" s="31" t="str">
        <f t="array" ref="K1441">INDEX(StudiesInfo!$1:$80,MATCH($E1441,StudiesInfo!$B:$B,0),MATCH(K$1,StudiesInfo!$1:$1,0))</f>
        <v>NA</v>
      </c>
      <c r="L1441" s="31" t="str">
        <f t="array" ref="L1441">INDEX(StudiesInfo!$1:$80,MATCH($E1441,StudiesInfo!$B:$B,0),MATCH(L$1,StudiesInfo!$1:$1,0))</f>
        <v>Water: Semi-static system</v>
      </c>
      <c r="M1441" s="31" t="str">
        <f t="array" ref="M1441">INDEX(StudiesInfo!$1:$80,MATCH($E1441,StudiesInfo!$B:$B,0),MATCH(M$1,StudiesInfo!$1:$1,0))</f>
        <v>Every 24h</v>
      </c>
      <c r="N1441" s="35" t="str">
        <f t="array" ref="N1441">INDEX(StudiesInfo!$1:$80,MATCH($E1441,StudiesInfo!$B:$B,0),MATCH(N$1,StudiesInfo!$1:$1,0))</f>
        <v>10, 100, 1000</v>
      </c>
      <c r="O1441" s="31" t="str">
        <f t="array" ref="O1441">INDEX(StudiesInfo!$1:$80,MATCH($E1441,StudiesInfo!$B:$B,0),MATCH(O$1,StudiesInfo!$1:$1,0))</f>
        <v>µg/L</v>
      </c>
      <c r="P1441" s="31" t="str">
        <f t="array" ref="P1441">INDEX(StudiesInfo!$1:$80,MATCH($E1441,StudiesInfo!$B:$B,0),MATCH(P$1,StudiesInfo!$1:$1,0))</f>
        <v>Larva</v>
      </c>
      <c r="Q1441" s="31">
        <f t="array" ref="Q1441">INDEX(StudiesInfo!$1:$80,MATCH($E1441,StudiesInfo!$B:$B,0),MATCH(Q$1,StudiesInfo!$1:$1,0))</f>
        <v>7</v>
      </c>
      <c r="R1441" s="31" t="str">
        <f t="array" ref="R1441">INDEX(StudiesInfo!$1:$80,MATCH($E1441,StudiesInfo!$B:$B,0),MATCH(R$1,StudiesInfo!$1:$1,0))</f>
        <v>dph</v>
      </c>
      <c r="S1441" s="35" t="str">
        <f t="array" ref="S1441">INDEX(StudiesInfo!$1:$80,MATCH($E1441,StudiesInfo!$B:$B,0),MATCH(S$1,StudiesInfo!$1:$1,0))</f>
        <v>1, 3, 7</v>
      </c>
      <c r="T1441" s="31" t="str">
        <f t="array" ref="T1441">INDEX(StudiesInfo!$1:$80,MATCH($E1441,StudiesInfo!$B:$B,0),MATCH(T$1,StudiesInfo!$1:$1,0))</f>
        <v>up to 4 days,
5-15 days</v>
      </c>
      <c r="U1441" s="31">
        <f t="array" ref="U1441">INDEX(StudiesInfo!$1:$80,MATCH($E1441,StudiesInfo!$B:$B,0),MATCH(U$1,StudiesInfo!$1:$1,0))</f>
        <v>0</v>
      </c>
      <c r="V1441" s="31" t="str">
        <f t="array" ref="V1441">INDEX(StudiesInfo!$1:$80,MATCH($E1441,StudiesInfo!$B:$B,0),MATCH(V$1,StudiesInfo!$1:$1,0))</f>
        <v>Larva</v>
      </c>
      <c r="W1441" s="54">
        <f t="array" ref="W1441">INDEX(StudiesInfo!$1:$80,MATCH($E1441,StudiesInfo!$B:$B,0),MATCH(W$1,StudiesInfo!$1:$1,0))</f>
        <v>39725</v>
      </c>
      <c r="X1441" s="31" t="str">
        <f t="array" ref="X1441">INDEX(StudiesInfo!$1:$80,MATCH($E1441,StudiesInfo!$B:$B,0),MATCH(X$1,StudiesInfo!$1:$1,0))</f>
        <v>dph</v>
      </c>
      <c r="Y1441" s="30" t="s">
        <v>582</v>
      </c>
      <c r="Z1441" s="30" t="s">
        <v>597</v>
      </c>
      <c r="AA1441" s="30" t="s">
        <v>881</v>
      </c>
      <c r="AD1441" s="33" t="s">
        <v>1319</v>
      </c>
      <c r="AE1441" s="30" t="s">
        <v>590</v>
      </c>
      <c r="AF1441" s="30" t="s">
        <v>596</v>
      </c>
    </row>
    <row r="1442" ht="16.5" hidden="1" customHeight="1">
      <c r="A1442" s="30">
        <v>40.0</v>
      </c>
      <c r="B1442" s="31" t="str">
        <f t="array" ref="B1442">INDEX(StudiesInfo!$1:$80,MATCH($E1442,StudiesInfo!$B:$B,0),MATCH(B$1,StudiesInfo!$1:$1,0))</f>
        <v>Yes</v>
      </c>
      <c r="D1442" s="30"/>
      <c r="E1442" s="31" t="str">
        <f t="array" ref="E1442">INDEX(StudiesInfo!$1:$80,MATCH($A1442,StudiesInfo!$A:$A,0),MATCH(E$1,StudiesInfo!$1:$1,0))</f>
        <v>Yang et al., 2020a</v>
      </c>
      <c r="F1442" s="31" t="str">
        <f t="array" ref="F1442">INDEX(StudiesInfo!$1:$80,MATCH($E1442,StudiesInfo!$B:$B,0),MATCH(F$1,StudiesInfo!$1:$1,0))</f>
        <v>70 nm, 5 µm</v>
      </c>
      <c r="G1442" s="31" t="str">
        <f t="array" ref="G1442">INDEX(StudiesInfo!$1:$80,MATCH($E1442,StudiesInfo!$B:$B,0),MATCH(G$1,StudiesInfo!$1:$1,0))</f>
        <v>nano + micro</v>
      </c>
      <c r="H1442" s="31" t="str">
        <f t="array" ref="H1442">INDEX(StudiesInfo!$1:$80,MATCH($E1442,StudiesInfo!$B:$B,0),MATCH(H$1,StudiesInfo!$1:$1,0))</f>
        <v>Polystyrene (PS)</v>
      </c>
      <c r="I1442" s="31" t="str">
        <f t="array" ref="I1442">INDEX(StudiesInfo!$1:$80,MATCH($E1442,StudiesInfo!$B:$B,0),MATCH(I$1,StudiesInfo!$1:$1,0))</f>
        <v>Sphere</v>
      </c>
      <c r="J1442" s="32" t="str">
        <f t="array" ref="J1442">INDEX(StudiesInfo!$1:$80,MATCH($E1442,StudiesInfo!$B:$B,0),MATCH(J$1,StudiesInfo!$1:$1,0))</f>
        <v>Carassius auratus</v>
      </c>
      <c r="K1442" s="31" t="str">
        <f t="array" ref="K1442">INDEX(StudiesInfo!$1:$80,MATCH($E1442,StudiesInfo!$B:$B,0),MATCH(K$1,StudiesInfo!$1:$1,0))</f>
        <v>NA</v>
      </c>
      <c r="L1442" s="31" t="str">
        <f t="array" ref="L1442">INDEX(StudiesInfo!$1:$80,MATCH($E1442,StudiesInfo!$B:$B,0),MATCH(L$1,StudiesInfo!$1:$1,0))</f>
        <v>Water: Semi-static system</v>
      </c>
      <c r="M1442" s="31" t="str">
        <f t="array" ref="M1442">INDEX(StudiesInfo!$1:$80,MATCH($E1442,StudiesInfo!$B:$B,0),MATCH(M$1,StudiesInfo!$1:$1,0))</f>
        <v>Every 24h</v>
      </c>
      <c r="N1442" s="35" t="str">
        <f t="array" ref="N1442">INDEX(StudiesInfo!$1:$80,MATCH($E1442,StudiesInfo!$B:$B,0),MATCH(N$1,StudiesInfo!$1:$1,0))</f>
        <v>10, 100, 1000</v>
      </c>
      <c r="O1442" s="31" t="str">
        <f t="array" ref="O1442">INDEX(StudiesInfo!$1:$80,MATCH($E1442,StudiesInfo!$B:$B,0),MATCH(O$1,StudiesInfo!$1:$1,0))</f>
        <v>µg/L</v>
      </c>
      <c r="P1442" s="31" t="str">
        <f t="array" ref="P1442">INDEX(StudiesInfo!$1:$80,MATCH($E1442,StudiesInfo!$B:$B,0),MATCH(P$1,StudiesInfo!$1:$1,0))</f>
        <v>Larva</v>
      </c>
      <c r="Q1442" s="31">
        <f t="array" ref="Q1442">INDEX(StudiesInfo!$1:$80,MATCH($E1442,StudiesInfo!$B:$B,0),MATCH(Q$1,StudiesInfo!$1:$1,0))</f>
        <v>7</v>
      </c>
      <c r="R1442" s="31" t="str">
        <f t="array" ref="R1442">INDEX(StudiesInfo!$1:$80,MATCH($E1442,StudiesInfo!$B:$B,0),MATCH(R$1,StudiesInfo!$1:$1,0))</f>
        <v>dph</v>
      </c>
      <c r="S1442" s="35" t="str">
        <f t="array" ref="S1442">INDEX(StudiesInfo!$1:$80,MATCH($E1442,StudiesInfo!$B:$B,0),MATCH(S$1,StudiesInfo!$1:$1,0))</f>
        <v>1, 3, 7</v>
      </c>
      <c r="T1442" s="31" t="str">
        <f t="array" ref="T1442">INDEX(StudiesInfo!$1:$80,MATCH($E1442,StudiesInfo!$B:$B,0),MATCH(T$1,StudiesInfo!$1:$1,0))</f>
        <v>up to 4 days,
5-15 days</v>
      </c>
      <c r="U1442" s="31">
        <f t="array" ref="U1442">INDEX(StudiesInfo!$1:$80,MATCH($E1442,StudiesInfo!$B:$B,0),MATCH(U$1,StudiesInfo!$1:$1,0))</f>
        <v>0</v>
      </c>
      <c r="V1442" s="31" t="str">
        <f t="array" ref="V1442">INDEX(StudiesInfo!$1:$80,MATCH($E1442,StudiesInfo!$B:$B,0),MATCH(V$1,StudiesInfo!$1:$1,0))</f>
        <v>Larva</v>
      </c>
      <c r="W1442" s="54">
        <f t="array" ref="W1442">INDEX(StudiesInfo!$1:$80,MATCH($E1442,StudiesInfo!$B:$B,0),MATCH(W$1,StudiesInfo!$1:$1,0))</f>
        <v>39725</v>
      </c>
      <c r="X1442" s="31" t="str">
        <f t="array" ref="X1442">INDEX(StudiesInfo!$1:$80,MATCH($E1442,StudiesInfo!$B:$B,0),MATCH(X$1,StudiesInfo!$1:$1,0))</f>
        <v>dph</v>
      </c>
      <c r="Y1442" s="30" t="s">
        <v>582</v>
      </c>
      <c r="Z1442" s="30" t="s">
        <v>597</v>
      </c>
      <c r="AA1442" s="30" t="s">
        <v>881</v>
      </c>
      <c r="AB1442" s="30"/>
      <c r="AC1442" s="30"/>
      <c r="AD1442" s="33" t="s">
        <v>1320</v>
      </c>
      <c r="AE1442" s="30" t="s">
        <v>590</v>
      </c>
      <c r="AF1442" s="34" t="s">
        <v>591</v>
      </c>
    </row>
    <row r="1443" ht="16.5" hidden="1" customHeight="1">
      <c r="A1443" s="30">
        <v>40.0</v>
      </c>
      <c r="B1443" s="31" t="str">
        <f t="array" ref="B1443">INDEX(StudiesInfo!$1:$80,MATCH($E1443,StudiesInfo!$B:$B,0),MATCH(B$1,StudiesInfo!$1:$1,0))</f>
        <v>Yes</v>
      </c>
      <c r="E1443" s="31" t="str">
        <f t="array" ref="E1443">INDEX(StudiesInfo!$1:$80,MATCH($A1443,StudiesInfo!$A:$A,0),MATCH(E$1,StudiesInfo!$1:$1,0))</f>
        <v>Yang et al., 2020a</v>
      </c>
      <c r="F1443" s="31" t="str">
        <f t="array" ref="F1443">INDEX(StudiesInfo!$1:$80,MATCH($E1443,StudiesInfo!$B:$B,0),MATCH(F$1,StudiesInfo!$1:$1,0))</f>
        <v>70 nm, 5 µm</v>
      </c>
      <c r="G1443" s="31" t="str">
        <f t="array" ref="G1443">INDEX(StudiesInfo!$1:$80,MATCH($E1443,StudiesInfo!$B:$B,0),MATCH(G$1,StudiesInfo!$1:$1,0))</f>
        <v>nano + micro</v>
      </c>
      <c r="H1443" s="31" t="str">
        <f t="array" ref="H1443">INDEX(StudiesInfo!$1:$80,MATCH($E1443,StudiesInfo!$B:$B,0),MATCH(H$1,StudiesInfo!$1:$1,0))</f>
        <v>Polystyrene (PS)</v>
      </c>
      <c r="I1443" s="31" t="str">
        <f t="array" ref="I1443">INDEX(StudiesInfo!$1:$80,MATCH($E1443,StudiesInfo!$B:$B,0),MATCH(I$1,StudiesInfo!$1:$1,0))</f>
        <v>Sphere</v>
      </c>
      <c r="J1443" s="32" t="str">
        <f t="array" ref="J1443">INDEX(StudiesInfo!$1:$80,MATCH($E1443,StudiesInfo!$B:$B,0),MATCH(J$1,StudiesInfo!$1:$1,0))</f>
        <v>Carassius auratus</v>
      </c>
      <c r="K1443" s="31" t="str">
        <f t="array" ref="K1443">INDEX(StudiesInfo!$1:$80,MATCH($E1443,StudiesInfo!$B:$B,0),MATCH(K$1,StudiesInfo!$1:$1,0))</f>
        <v>NA</v>
      </c>
      <c r="L1443" s="31" t="str">
        <f t="array" ref="L1443">INDEX(StudiesInfo!$1:$80,MATCH($E1443,StudiesInfo!$B:$B,0),MATCH(L$1,StudiesInfo!$1:$1,0))</f>
        <v>Water: Semi-static system</v>
      </c>
      <c r="M1443" s="31" t="str">
        <f t="array" ref="M1443">INDEX(StudiesInfo!$1:$80,MATCH($E1443,StudiesInfo!$B:$B,0),MATCH(M$1,StudiesInfo!$1:$1,0))</f>
        <v>Every 24h</v>
      </c>
      <c r="N1443" s="35" t="str">
        <f t="array" ref="N1443">INDEX(StudiesInfo!$1:$80,MATCH($E1443,StudiesInfo!$B:$B,0),MATCH(N$1,StudiesInfo!$1:$1,0))</f>
        <v>10, 100, 1000</v>
      </c>
      <c r="O1443" s="31" t="str">
        <f t="array" ref="O1443">INDEX(StudiesInfo!$1:$80,MATCH($E1443,StudiesInfo!$B:$B,0),MATCH(O$1,StudiesInfo!$1:$1,0))</f>
        <v>µg/L</v>
      </c>
      <c r="P1443" s="31" t="str">
        <f t="array" ref="P1443">INDEX(StudiesInfo!$1:$80,MATCH($E1443,StudiesInfo!$B:$B,0),MATCH(P$1,StudiesInfo!$1:$1,0))</f>
        <v>Larva</v>
      </c>
      <c r="Q1443" s="31">
        <f t="array" ref="Q1443">INDEX(StudiesInfo!$1:$80,MATCH($E1443,StudiesInfo!$B:$B,0),MATCH(Q$1,StudiesInfo!$1:$1,0))</f>
        <v>7</v>
      </c>
      <c r="R1443" s="31" t="str">
        <f t="array" ref="R1443">INDEX(StudiesInfo!$1:$80,MATCH($E1443,StudiesInfo!$B:$B,0),MATCH(R$1,StudiesInfo!$1:$1,0))</f>
        <v>dph</v>
      </c>
      <c r="S1443" s="35" t="str">
        <f t="array" ref="S1443">INDEX(StudiesInfo!$1:$80,MATCH($E1443,StudiesInfo!$B:$B,0),MATCH(S$1,StudiesInfo!$1:$1,0))</f>
        <v>1, 3, 7</v>
      </c>
      <c r="T1443" s="31" t="str">
        <f t="array" ref="T1443">INDEX(StudiesInfo!$1:$80,MATCH($E1443,StudiesInfo!$B:$B,0),MATCH(T$1,StudiesInfo!$1:$1,0))</f>
        <v>up to 4 days,
5-15 days</v>
      </c>
      <c r="U1443" s="31">
        <f t="array" ref="U1443">INDEX(StudiesInfo!$1:$80,MATCH($E1443,StudiesInfo!$B:$B,0),MATCH(U$1,StudiesInfo!$1:$1,0))</f>
        <v>0</v>
      </c>
      <c r="V1443" s="31" t="str">
        <f t="array" ref="V1443">INDEX(StudiesInfo!$1:$80,MATCH($E1443,StudiesInfo!$B:$B,0),MATCH(V$1,StudiesInfo!$1:$1,0))</f>
        <v>Larva</v>
      </c>
      <c r="W1443" s="54">
        <f t="array" ref="W1443">INDEX(StudiesInfo!$1:$80,MATCH($E1443,StudiesInfo!$B:$B,0),MATCH(W$1,StudiesInfo!$1:$1,0))</f>
        <v>39725</v>
      </c>
      <c r="X1443" s="31" t="str">
        <f t="array" ref="X1443">INDEX(StudiesInfo!$1:$80,MATCH($E1443,StudiesInfo!$B:$B,0),MATCH(X$1,StudiesInfo!$1:$1,0))</f>
        <v>dph</v>
      </c>
      <c r="Y1443" s="30" t="s">
        <v>582</v>
      </c>
      <c r="Z1443" s="30" t="s">
        <v>597</v>
      </c>
      <c r="AA1443" s="30" t="s">
        <v>881</v>
      </c>
      <c r="AD1443" s="33" t="s">
        <v>1321</v>
      </c>
      <c r="AE1443" s="30" t="s">
        <v>590</v>
      </c>
      <c r="AF1443" s="30" t="s">
        <v>600</v>
      </c>
    </row>
    <row r="1444" ht="16.5" hidden="1" customHeight="1">
      <c r="A1444" s="30">
        <v>40.0</v>
      </c>
      <c r="B1444" s="31" t="str">
        <f t="array" ref="B1444">INDEX(StudiesInfo!$1:$80,MATCH($E1444,StudiesInfo!$B:$B,0),MATCH(B$1,StudiesInfo!$1:$1,0))</f>
        <v>Yes</v>
      </c>
      <c r="E1444" s="31" t="str">
        <f t="array" ref="E1444">INDEX(StudiesInfo!$1:$80,MATCH($A1444,StudiesInfo!$A:$A,0),MATCH(E$1,StudiesInfo!$1:$1,0))</f>
        <v>Yang et al., 2020a</v>
      </c>
      <c r="F1444" s="31" t="str">
        <f t="array" ref="F1444">INDEX(StudiesInfo!$1:$80,MATCH($E1444,StudiesInfo!$B:$B,0),MATCH(F$1,StudiesInfo!$1:$1,0))</f>
        <v>70 nm, 5 µm</v>
      </c>
      <c r="G1444" s="31" t="str">
        <f t="array" ref="G1444">INDEX(StudiesInfo!$1:$80,MATCH($E1444,StudiesInfo!$B:$B,0),MATCH(G$1,StudiesInfo!$1:$1,0))</f>
        <v>nano + micro</v>
      </c>
      <c r="H1444" s="31" t="str">
        <f t="array" ref="H1444">INDEX(StudiesInfo!$1:$80,MATCH($E1444,StudiesInfo!$B:$B,0),MATCH(H$1,StudiesInfo!$1:$1,0))</f>
        <v>Polystyrene (PS)</v>
      </c>
      <c r="I1444" s="31" t="str">
        <f t="array" ref="I1444">INDEX(StudiesInfo!$1:$80,MATCH($E1444,StudiesInfo!$B:$B,0),MATCH(I$1,StudiesInfo!$1:$1,0))</f>
        <v>Sphere</v>
      </c>
      <c r="J1444" s="32" t="str">
        <f t="array" ref="J1444">INDEX(StudiesInfo!$1:$80,MATCH($E1444,StudiesInfo!$B:$B,0),MATCH(J$1,StudiesInfo!$1:$1,0))</f>
        <v>Carassius auratus</v>
      </c>
      <c r="K1444" s="31" t="str">
        <f t="array" ref="K1444">INDEX(StudiesInfo!$1:$80,MATCH($E1444,StudiesInfo!$B:$B,0),MATCH(K$1,StudiesInfo!$1:$1,0))</f>
        <v>NA</v>
      </c>
      <c r="L1444" s="31" t="str">
        <f t="array" ref="L1444">INDEX(StudiesInfo!$1:$80,MATCH($E1444,StudiesInfo!$B:$B,0),MATCH(L$1,StudiesInfo!$1:$1,0))</f>
        <v>Water: Semi-static system</v>
      </c>
      <c r="M1444" s="31" t="str">
        <f t="array" ref="M1444">INDEX(StudiesInfo!$1:$80,MATCH($E1444,StudiesInfo!$B:$B,0),MATCH(M$1,StudiesInfo!$1:$1,0))</f>
        <v>Every 24h</v>
      </c>
      <c r="N1444" s="35" t="str">
        <f t="array" ref="N1444">INDEX(StudiesInfo!$1:$80,MATCH($E1444,StudiesInfo!$B:$B,0),MATCH(N$1,StudiesInfo!$1:$1,0))</f>
        <v>10, 100, 1000</v>
      </c>
      <c r="O1444" s="31" t="str">
        <f t="array" ref="O1444">INDEX(StudiesInfo!$1:$80,MATCH($E1444,StudiesInfo!$B:$B,0),MATCH(O$1,StudiesInfo!$1:$1,0))</f>
        <v>µg/L</v>
      </c>
      <c r="P1444" s="31" t="str">
        <f t="array" ref="P1444">INDEX(StudiesInfo!$1:$80,MATCH($E1444,StudiesInfo!$B:$B,0),MATCH(P$1,StudiesInfo!$1:$1,0))</f>
        <v>Larva</v>
      </c>
      <c r="Q1444" s="31">
        <f t="array" ref="Q1444">INDEX(StudiesInfo!$1:$80,MATCH($E1444,StudiesInfo!$B:$B,0),MATCH(Q$1,StudiesInfo!$1:$1,0))</f>
        <v>7</v>
      </c>
      <c r="R1444" s="31" t="str">
        <f t="array" ref="R1444">INDEX(StudiesInfo!$1:$80,MATCH($E1444,StudiesInfo!$B:$B,0),MATCH(R$1,StudiesInfo!$1:$1,0))</f>
        <v>dph</v>
      </c>
      <c r="S1444" s="35" t="str">
        <f t="array" ref="S1444">INDEX(StudiesInfo!$1:$80,MATCH($E1444,StudiesInfo!$B:$B,0),MATCH(S$1,StudiesInfo!$1:$1,0))</f>
        <v>1, 3, 7</v>
      </c>
      <c r="T1444" s="31" t="str">
        <f t="array" ref="T1444">INDEX(StudiesInfo!$1:$80,MATCH($E1444,StudiesInfo!$B:$B,0),MATCH(T$1,StudiesInfo!$1:$1,0))</f>
        <v>up to 4 days,
5-15 days</v>
      </c>
      <c r="U1444" s="31">
        <f t="array" ref="U1444">INDEX(StudiesInfo!$1:$80,MATCH($E1444,StudiesInfo!$B:$B,0),MATCH(U$1,StudiesInfo!$1:$1,0))</f>
        <v>0</v>
      </c>
      <c r="V1444" s="31" t="str">
        <f t="array" ref="V1444">INDEX(StudiesInfo!$1:$80,MATCH($E1444,StudiesInfo!$B:$B,0),MATCH(V$1,StudiesInfo!$1:$1,0))</f>
        <v>Larva</v>
      </c>
      <c r="W1444" s="54">
        <f t="array" ref="W1444">INDEX(StudiesInfo!$1:$80,MATCH($E1444,StudiesInfo!$B:$B,0),MATCH(W$1,StudiesInfo!$1:$1,0))</f>
        <v>39725</v>
      </c>
      <c r="X1444" s="31" t="str">
        <f t="array" ref="X1444">INDEX(StudiesInfo!$1:$80,MATCH($E1444,StudiesInfo!$B:$B,0),MATCH(X$1,StudiesInfo!$1:$1,0))</f>
        <v>dph</v>
      </c>
      <c r="Y1444" s="30" t="s">
        <v>582</v>
      </c>
      <c r="Z1444" s="30" t="s">
        <v>597</v>
      </c>
      <c r="AA1444" s="30" t="s">
        <v>881</v>
      </c>
      <c r="AD1444" s="33" t="s">
        <v>1322</v>
      </c>
      <c r="AE1444" s="30" t="s">
        <v>590</v>
      </c>
      <c r="AF1444" s="34" t="s">
        <v>591</v>
      </c>
    </row>
    <row r="1445" ht="16.5" hidden="1" customHeight="1">
      <c r="A1445" s="30">
        <v>40.0</v>
      </c>
      <c r="B1445" s="31" t="str">
        <f t="array" ref="B1445">INDEX(StudiesInfo!$1:$80,MATCH($E1445,StudiesInfo!$B:$B,0),MATCH(B$1,StudiesInfo!$1:$1,0))</f>
        <v>Yes</v>
      </c>
      <c r="C1445" s="30"/>
      <c r="D1445" s="30"/>
      <c r="E1445" s="31" t="str">
        <f t="array" ref="E1445">INDEX(StudiesInfo!$1:$80,MATCH($A1445,StudiesInfo!$A:$A,0),MATCH(E$1,StudiesInfo!$1:$1,0))</f>
        <v>Yang et al., 2020a</v>
      </c>
      <c r="F1445" s="31" t="str">
        <f t="array" ref="F1445">INDEX(StudiesInfo!$1:$80,MATCH($E1445,StudiesInfo!$B:$B,0),MATCH(F$1,StudiesInfo!$1:$1,0))</f>
        <v>70 nm, 5 µm</v>
      </c>
      <c r="G1445" s="31" t="str">
        <f t="array" ref="G1445">INDEX(StudiesInfo!$1:$80,MATCH($E1445,StudiesInfo!$B:$B,0),MATCH(G$1,StudiesInfo!$1:$1,0))</f>
        <v>nano + micro</v>
      </c>
      <c r="H1445" s="31" t="str">
        <f t="array" ref="H1445">INDEX(StudiesInfo!$1:$80,MATCH($E1445,StudiesInfo!$B:$B,0),MATCH(H$1,StudiesInfo!$1:$1,0))</f>
        <v>Polystyrene (PS)</v>
      </c>
      <c r="I1445" s="31" t="str">
        <f t="array" ref="I1445">INDEX(StudiesInfo!$1:$80,MATCH($E1445,StudiesInfo!$B:$B,0),MATCH(I$1,StudiesInfo!$1:$1,0))</f>
        <v>Sphere</v>
      </c>
      <c r="J1445" s="32" t="str">
        <f t="array" ref="J1445">INDEX(StudiesInfo!$1:$80,MATCH($E1445,StudiesInfo!$B:$B,0),MATCH(J$1,StudiesInfo!$1:$1,0))</f>
        <v>Carassius auratus</v>
      </c>
      <c r="K1445" s="31" t="str">
        <f t="array" ref="K1445">INDEX(StudiesInfo!$1:$80,MATCH($E1445,StudiesInfo!$B:$B,0),MATCH(K$1,StudiesInfo!$1:$1,0))</f>
        <v>NA</v>
      </c>
      <c r="L1445" s="31" t="str">
        <f t="array" ref="L1445">INDEX(StudiesInfo!$1:$80,MATCH($E1445,StudiesInfo!$B:$B,0),MATCH(L$1,StudiesInfo!$1:$1,0))</f>
        <v>Water: Semi-static system</v>
      </c>
      <c r="M1445" s="31" t="str">
        <f t="array" ref="M1445">INDEX(StudiesInfo!$1:$80,MATCH($E1445,StudiesInfo!$B:$B,0),MATCH(M$1,StudiesInfo!$1:$1,0))</f>
        <v>Every 24h</v>
      </c>
      <c r="N1445" s="35" t="str">
        <f t="array" ref="N1445">INDEX(StudiesInfo!$1:$80,MATCH($E1445,StudiesInfo!$B:$B,0),MATCH(N$1,StudiesInfo!$1:$1,0))</f>
        <v>10, 100, 1000</v>
      </c>
      <c r="O1445" s="31" t="str">
        <f t="array" ref="O1445">INDEX(StudiesInfo!$1:$80,MATCH($E1445,StudiesInfo!$B:$B,0),MATCH(O$1,StudiesInfo!$1:$1,0))</f>
        <v>µg/L</v>
      </c>
      <c r="P1445" s="31" t="str">
        <f t="array" ref="P1445">INDEX(StudiesInfo!$1:$80,MATCH($E1445,StudiesInfo!$B:$B,0),MATCH(P$1,StudiesInfo!$1:$1,0))</f>
        <v>Larva</v>
      </c>
      <c r="Q1445" s="31">
        <f t="array" ref="Q1445">INDEX(StudiesInfo!$1:$80,MATCH($E1445,StudiesInfo!$B:$B,0),MATCH(Q$1,StudiesInfo!$1:$1,0))</f>
        <v>7</v>
      </c>
      <c r="R1445" s="31" t="str">
        <f t="array" ref="R1445">INDEX(StudiesInfo!$1:$80,MATCH($E1445,StudiesInfo!$B:$B,0),MATCH(R$1,StudiesInfo!$1:$1,0))</f>
        <v>dph</v>
      </c>
      <c r="S1445" s="35" t="str">
        <f t="array" ref="S1445">INDEX(StudiesInfo!$1:$80,MATCH($E1445,StudiesInfo!$B:$B,0),MATCH(S$1,StudiesInfo!$1:$1,0))</f>
        <v>1, 3, 7</v>
      </c>
      <c r="T1445" s="31" t="str">
        <f t="array" ref="T1445">INDEX(StudiesInfo!$1:$80,MATCH($E1445,StudiesInfo!$B:$B,0),MATCH(T$1,StudiesInfo!$1:$1,0))</f>
        <v>up to 4 days,
5-15 days</v>
      </c>
      <c r="U1445" s="31">
        <f t="array" ref="U1445">INDEX(StudiesInfo!$1:$80,MATCH($E1445,StudiesInfo!$B:$B,0),MATCH(U$1,StudiesInfo!$1:$1,0))</f>
        <v>0</v>
      </c>
      <c r="V1445" s="31" t="str">
        <f t="array" ref="V1445">INDEX(StudiesInfo!$1:$80,MATCH($E1445,StudiesInfo!$B:$B,0),MATCH(V$1,StudiesInfo!$1:$1,0))</f>
        <v>Larva</v>
      </c>
      <c r="W1445" s="54">
        <f t="array" ref="W1445">INDEX(StudiesInfo!$1:$80,MATCH($E1445,StudiesInfo!$B:$B,0),MATCH(W$1,StudiesInfo!$1:$1,0))</f>
        <v>39725</v>
      </c>
      <c r="X1445" s="31" t="str">
        <f t="array" ref="X1445">INDEX(StudiesInfo!$1:$80,MATCH($E1445,StudiesInfo!$B:$B,0),MATCH(X$1,StudiesInfo!$1:$1,0))</f>
        <v>dph</v>
      </c>
      <c r="Y1445" s="30" t="s">
        <v>582</v>
      </c>
      <c r="Z1445" s="30" t="s">
        <v>597</v>
      </c>
      <c r="AA1445" s="30" t="s">
        <v>741</v>
      </c>
      <c r="AB1445" s="30">
        <v>24.0</v>
      </c>
      <c r="AC1445" s="30" t="s">
        <v>681</v>
      </c>
      <c r="AD1445" s="33" t="s">
        <v>840</v>
      </c>
      <c r="AE1445" s="30" t="s">
        <v>587</v>
      </c>
      <c r="AF1445" s="30" t="s">
        <v>588</v>
      </c>
    </row>
    <row r="1446" ht="16.5" hidden="1" customHeight="1">
      <c r="A1446" s="30">
        <v>40.0</v>
      </c>
      <c r="B1446" s="31" t="str">
        <f t="array" ref="B1446">INDEX(StudiesInfo!$1:$80,MATCH($E1446,StudiesInfo!$B:$B,0),MATCH(B$1,StudiesInfo!$1:$1,0))</f>
        <v>Yes</v>
      </c>
      <c r="E1446" s="31" t="str">
        <f t="array" ref="E1446">INDEX(StudiesInfo!$1:$80,MATCH($A1446,StudiesInfo!$A:$A,0),MATCH(E$1,StudiesInfo!$1:$1,0))</f>
        <v>Yang et al., 2020a</v>
      </c>
      <c r="F1446" s="31" t="str">
        <f t="array" ref="F1446">INDEX(StudiesInfo!$1:$80,MATCH($E1446,StudiesInfo!$B:$B,0),MATCH(F$1,StudiesInfo!$1:$1,0))</f>
        <v>70 nm, 5 µm</v>
      </c>
      <c r="G1446" s="31" t="str">
        <f t="array" ref="G1446">INDEX(StudiesInfo!$1:$80,MATCH($E1446,StudiesInfo!$B:$B,0),MATCH(G$1,StudiesInfo!$1:$1,0))</f>
        <v>nano + micro</v>
      </c>
      <c r="H1446" s="31" t="str">
        <f t="array" ref="H1446">INDEX(StudiesInfo!$1:$80,MATCH($E1446,StudiesInfo!$B:$B,0),MATCH(H$1,StudiesInfo!$1:$1,0))</f>
        <v>Polystyrene (PS)</v>
      </c>
      <c r="I1446" s="31" t="str">
        <f t="array" ref="I1446">INDEX(StudiesInfo!$1:$80,MATCH($E1446,StudiesInfo!$B:$B,0),MATCH(I$1,StudiesInfo!$1:$1,0))</f>
        <v>Sphere</v>
      </c>
      <c r="J1446" s="32" t="str">
        <f t="array" ref="J1446">INDEX(StudiesInfo!$1:$80,MATCH($E1446,StudiesInfo!$B:$B,0),MATCH(J$1,StudiesInfo!$1:$1,0))</f>
        <v>Carassius auratus</v>
      </c>
      <c r="K1446" s="31" t="str">
        <f t="array" ref="K1446">INDEX(StudiesInfo!$1:$80,MATCH($E1446,StudiesInfo!$B:$B,0),MATCH(K$1,StudiesInfo!$1:$1,0))</f>
        <v>NA</v>
      </c>
      <c r="L1446" s="31" t="str">
        <f t="array" ref="L1446">INDEX(StudiesInfo!$1:$80,MATCH($E1446,StudiesInfo!$B:$B,0),MATCH(L$1,StudiesInfo!$1:$1,0))</f>
        <v>Water: Semi-static system</v>
      </c>
      <c r="M1446" s="31" t="str">
        <f t="array" ref="M1446">INDEX(StudiesInfo!$1:$80,MATCH($E1446,StudiesInfo!$B:$B,0),MATCH(M$1,StudiesInfo!$1:$1,0))</f>
        <v>Every 24h</v>
      </c>
      <c r="N1446" s="35" t="str">
        <f t="array" ref="N1446">INDEX(StudiesInfo!$1:$80,MATCH($E1446,StudiesInfo!$B:$B,0),MATCH(N$1,StudiesInfo!$1:$1,0))</f>
        <v>10, 100, 1000</v>
      </c>
      <c r="O1446" s="31" t="str">
        <f t="array" ref="O1446">INDEX(StudiesInfo!$1:$80,MATCH($E1446,StudiesInfo!$B:$B,0),MATCH(O$1,StudiesInfo!$1:$1,0))</f>
        <v>µg/L</v>
      </c>
      <c r="P1446" s="31" t="str">
        <f t="array" ref="P1446">INDEX(StudiesInfo!$1:$80,MATCH($E1446,StudiesInfo!$B:$B,0),MATCH(P$1,StudiesInfo!$1:$1,0))</f>
        <v>Larva</v>
      </c>
      <c r="Q1446" s="31">
        <f t="array" ref="Q1446">INDEX(StudiesInfo!$1:$80,MATCH($E1446,StudiesInfo!$B:$B,0),MATCH(Q$1,StudiesInfo!$1:$1,0))</f>
        <v>7</v>
      </c>
      <c r="R1446" s="31" t="str">
        <f t="array" ref="R1446">INDEX(StudiesInfo!$1:$80,MATCH($E1446,StudiesInfo!$B:$B,0),MATCH(R$1,StudiesInfo!$1:$1,0))</f>
        <v>dph</v>
      </c>
      <c r="S1446" s="35" t="str">
        <f t="array" ref="S1446">INDEX(StudiesInfo!$1:$80,MATCH($E1446,StudiesInfo!$B:$B,0),MATCH(S$1,StudiesInfo!$1:$1,0))</f>
        <v>1, 3, 7</v>
      </c>
      <c r="T1446" s="31" t="str">
        <f t="array" ref="T1446">INDEX(StudiesInfo!$1:$80,MATCH($E1446,StudiesInfo!$B:$B,0),MATCH(T$1,StudiesInfo!$1:$1,0))</f>
        <v>up to 4 days,
5-15 days</v>
      </c>
      <c r="U1446" s="31">
        <f t="array" ref="U1446">INDEX(StudiesInfo!$1:$80,MATCH($E1446,StudiesInfo!$B:$B,0),MATCH(U$1,StudiesInfo!$1:$1,0))</f>
        <v>0</v>
      </c>
      <c r="V1446" s="31" t="str">
        <f t="array" ref="V1446">INDEX(StudiesInfo!$1:$80,MATCH($E1446,StudiesInfo!$B:$B,0),MATCH(V$1,StudiesInfo!$1:$1,0))</f>
        <v>Larva</v>
      </c>
      <c r="W1446" s="54">
        <f t="array" ref="W1446">INDEX(StudiesInfo!$1:$80,MATCH($E1446,StudiesInfo!$B:$B,0),MATCH(W$1,StudiesInfo!$1:$1,0))</f>
        <v>39725</v>
      </c>
      <c r="X1446" s="31" t="str">
        <f t="array" ref="X1446">INDEX(StudiesInfo!$1:$80,MATCH($E1446,StudiesInfo!$B:$B,0),MATCH(X$1,StudiesInfo!$1:$1,0))</f>
        <v>dph</v>
      </c>
      <c r="Y1446" s="30" t="s">
        <v>582</v>
      </c>
      <c r="Z1446" s="30" t="s">
        <v>597</v>
      </c>
      <c r="AA1446" s="30" t="s">
        <v>741</v>
      </c>
      <c r="AD1446" s="33" t="s">
        <v>1305</v>
      </c>
      <c r="AE1446" s="30" t="s">
        <v>590</v>
      </c>
      <c r="AF1446" s="30" t="s">
        <v>600</v>
      </c>
    </row>
    <row r="1447" ht="16.5" hidden="1" customHeight="1">
      <c r="A1447" s="30">
        <v>40.0</v>
      </c>
      <c r="B1447" s="31" t="str">
        <f t="array" ref="B1447">INDEX(StudiesInfo!$1:$80,MATCH($E1447,StudiesInfo!$B:$B,0),MATCH(B$1,StudiesInfo!$1:$1,0))</f>
        <v>Yes</v>
      </c>
      <c r="E1447" s="31" t="str">
        <f t="array" ref="E1447">INDEX(StudiesInfo!$1:$80,MATCH($A1447,StudiesInfo!$A:$A,0),MATCH(E$1,StudiesInfo!$1:$1,0))</f>
        <v>Yang et al., 2020a</v>
      </c>
      <c r="F1447" s="31" t="str">
        <f t="array" ref="F1447">INDEX(StudiesInfo!$1:$80,MATCH($E1447,StudiesInfo!$B:$B,0),MATCH(F$1,StudiesInfo!$1:$1,0))</f>
        <v>70 nm, 5 µm</v>
      </c>
      <c r="G1447" s="31" t="str">
        <f t="array" ref="G1447">INDEX(StudiesInfo!$1:$80,MATCH($E1447,StudiesInfo!$B:$B,0),MATCH(G$1,StudiesInfo!$1:$1,0))</f>
        <v>nano + micro</v>
      </c>
      <c r="H1447" s="31" t="str">
        <f t="array" ref="H1447">INDEX(StudiesInfo!$1:$80,MATCH($E1447,StudiesInfo!$B:$B,0),MATCH(H$1,StudiesInfo!$1:$1,0))</f>
        <v>Polystyrene (PS)</v>
      </c>
      <c r="I1447" s="31" t="str">
        <f t="array" ref="I1447">INDEX(StudiesInfo!$1:$80,MATCH($E1447,StudiesInfo!$B:$B,0),MATCH(I$1,StudiesInfo!$1:$1,0))</f>
        <v>Sphere</v>
      </c>
      <c r="J1447" s="32" t="str">
        <f t="array" ref="J1447">INDEX(StudiesInfo!$1:$80,MATCH($E1447,StudiesInfo!$B:$B,0),MATCH(J$1,StudiesInfo!$1:$1,0))</f>
        <v>Carassius auratus</v>
      </c>
      <c r="K1447" s="31" t="str">
        <f t="array" ref="K1447">INDEX(StudiesInfo!$1:$80,MATCH($E1447,StudiesInfo!$B:$B,0),MATCH(K$1,StudiesInfo!$1:$1,0))</f>
        <v>NA</v>
      </c>
      <c r="L1447" s="31" t="str">
        <f t="array" ref="L1447">INDEX(StudiesInfo!$1:$80,MATCH($E1447,StudiesInfo!$B:$B,0),MATCH(L$1,StudiesInfo!$1:$1,0))</f>
        <v>Water: Semi-static system</v>
      </c>
      <c r="M1447" s="31" t="str">
        <f t="array" ref="M1447">INDEX(StudiesInfo!$1:$80,MATCH($E1447,StudiesInfo!$B:$B,0),MATCH(M$1,StudiesInfo!$1:$1,0))</f>
        <v>Every 24h</v>
      </c>
      <c r="N1447" s="35" t="str">
        <f t="array" ref="N1447">INDEX(StudiesInfo!$1:$80,MATCH($E1447,StudiesInfo!$B:$B,0),MATCH(N$1,StudiesInfo!$1:$1,0))</f>
        <v>10, 100, 1000</v>
      </c>
      <c r="O1447" s="31" t="str">
        <f t="array" ref="O1447">INDEX(StudiesInfo!$1:$80,MATCH($E1447,StudiesInfo!$B:$B,0),MATCH(O$1,StudiesInfo!$1:$1,0))</f>
        <v>µg/L</v>
      </c>
      <c r="P1447" s="31" t="str">
        <f t="array" ref="P1447">INDEX(StudiesInfo!$1:$80,MATCH($E1447,StudiesInfo!$B:$B,0),MATCH(P$1,StudiesInfo!$1:$1,0))</f>
        <v>Larva</v>
      </c>
      <c r="Q1447" s="31">
        <f t="array" ref="Q1447">INDEX(StudiesInfo!$1:$80,MATCH($E1447,StudiesInfo!$B:$B,0),MATCH(Q$1,StudiesInfo!$1:$1,0))</f>
        <v>7</v>
      </c>
      <c r="R1447" s="31" t="str">
        <f t="array" ref="R1447">INDEX(StudiesInfo!$1:$80,MATCH($E1447,StudiesInfo!$B:$B,0),MATCH(R$1,StudiesInfo!$1:$1,0))</f>
        <v>dph</v>
      </c>
      <c r="S1447" s="35" t="str">
        <f t="array" ref="S1447">INDEX(StudiesInfo!$1:$80,MATCH($E1447,StudiesInfo!$B:$B,0),MATCH(S$1,StudiesInfo!$1:$1,0))</f>
        <v>1, 3, 7</v>
      </c>
      <c r="T1447" s="31" t="str">
        <f t="array" ref="T1447">INDEX(StudiesInfo!$1:$80,MATCH($E1447,StudiesInfo!$B:$B,0),MATCH(T$1,StudiesInfo!$1:$1,0))</f>
        <v>up to 4 days,
5-15 days</v>
      </c>
      <c r="U1447" s="31">
        <f t="array" ref="U1447">INDEX(StudiesInfo!$1:$80,MATCH($E1447,StudiesInfo!$B:$B,0),MATCH(U$1,StudiesInfo!$1:$1,0))</f>
        <v>0</v>
      </c>
      <c r="V1447" s="31" t="str">
        <f t="array" ref="V1447">INDEX(StudiesInfo!$1:$80,MATCH($E1447,StudiesInfo!$B:$B,0),MATCH(V$1,StudiesInfo!$1:$1,0))</f>
        <v>Larva</v>
      </c>
      <c r="W1447" s="54">
        <f t="array" ref="W1447">INDEX(StudiesInfo!$1:$80,MATCH($E1447,StudiesInfo!$B:$B,0),MATCH(W$1,StudiesInfo!$1:$1,0))</f>
        <v>39725</v>
      </c>
      <c r="X1447" s="31" t="str">
        <f t="array" ref="X1447">INDEX(StudiesInfo!$1:$80,MATCH($E1447,StudiesInfo!$B:$B,0),MATCH(X$1,StudiesInfo!$1:$1,0))</f>
        <v>dph</v>
      </c>
      <c r="Y1447" s="30" t="s">
        <v>582</v>
      </c>
      <c r="Z1447" s="30" t="s">
        <v>597</v>
      </c>
      <c r="AA1447" s="30" t="s">
        <v>741</v>
      </c>
      <c r="AD1447" s="33" t="s">
        <v>1306</v>
      </c>
      <c r="AE1447" s="30" t="s">
        <v>590</v>
      </c>
      <c r="AF1447" s="30" t="s">
        <v>600</v>
      </c>
    </row>
    <row r="1448" ht="16.5" hidden="1" customHeight="1">
      <c r="A1448" s="30">
        <v>40.0</v>
      </c>
      <c r="B1448" s="31" t="str">
        <f t="array" ref="B1448">INDEX(StudiesInfo!$1:$80,MATCH($E1448,StudiesInfo!$B:$B,0),MATCH(B$1,StudiesInfo!$1:$1,0))</f>
        <v>Yes</v>
      </c>
      <c r="E1448" s="31" t="str">
        <f t="array" ref="E1448">INDEX(StudiesInfo!$1:$80,MATCH($A1448,StudiesInfo!$A:$A,0),MATCH(E$1,StudiesInfo!$1:$1,0))</f>
        <v>Yang et al., 2020a</v>
      </c>
      <c r="F1448" s="31" t="str">
        <f t="array" ref="F1448">INDEX(StudiesInfo!$1:$80,MATCH($E1448,StudiesInfo!$B:$B,0),MATCH(F$1,StudiesInfo!$1:$1,0))</f>
        <v>70 nm, 5 µm</v>
      </c>
      <c r="G1448" s="31" t="str">
        <f t="array" ref="G1448">INDEX(StudiesInfo!$1:$80,MATCH($E1448,StudiesInfo!$B:$B,0),MATCH(G$1,StudiesInfo!$1:$1,0))</f>
        <v>nano + micro</v>
      </c>
      <c r="H1448" s="31" t="str">
        <f t="array" ref="H1448">INDEX(StudiesInfo!$1:$80,MATCH($E1448,StudiesInfo!$B:$B,0),MATCH(H$1,StudiesInfo!$1:$1,0))</f>
        <v>Polystyrene (PS)</v>
      </c>
      <c r="I1448" s="31" t="str">
        <f t="array" ref="I1448">INDEX(StudiesInfo!$1:$80,MATCH($E1448,StudiesInfo!$B:$B,0),MATCH(I$1,StudiesInfo!$1:$1,0))</f>
        <v>Sphere</v>
      </c>
      <c r="J1448" s="32" t="str">
        <f t="array" ref="J1448">INDEX(StudiesInfo!$1:$80,MATCH($E1448,StudiesInfo!$B:$B,0),MATCH(J$1,StudiesInfo!$1:$1,0))</f>
        <v>Carassius auratus</v>
      </c>
      <c r="K1448" s="31" t="str">
        <f t="array" ref="K1448">INDEX(StudiesInfo!$1:$80,MATCH($E1448,StudiesInfo!$B:$B,0),MATCH(K$1,StudiesInfo!$1:$1,0))</f>
        <v>NA</v>
      </c>
      <c r="L1448" s="31" t="str">
        <f t="array" ref="L1448">INDEX(StudiesInfo!$1:$80,MATCH($E1448,StudiesInfo!$B:$B,0),MATCH(L$1,StudiesInfo!$1:$1,0))</f>
        <v>Water: Semi-static system</v>
      </c>
      <c r="M1448" s="31" t="str">
        <f t="array" ref="M1448">INDEX(StudiesInfo!$1:$80,MATCH($E1448,StudiesInfo!$B:$B,0),MATCH(M$1,StudiesInfo!$1:$1,0))</f>
        <v>Every 24h</v>
      </c>
      <c r="N1448" s="35" t="str">
        <f t="array" ref="N1448">INDEX(StudiesInfo!$1:$80,MATCH($E1448,StudiesInfo!$B:$B,0),MATCH(N$1,StudiesInfo!$1:$1,0))</f>
        <v>10, 100, 1000</v>
      </c>
      <c r="O1448" s="31" t="str">
        <f t="array" ref="O1448">INDEX(StudiesInfo!$1:$80,MATCH($E1448,StudiesInfo!$B:$B,0),MATCH(O$1,StudiesInfo!$1:$1,0))</f>
        <v>µg/L</v>
      </c>
      <c r="P1448" s="31" t="str">
        <f t="array" ref="P1448">INDEX(StudiesInfo!$1:$80,MATCH($E1448,StudiesInfo!$B:$B,0),MATCH(P$1,StudiesInfo!$1:$1,0))</f>
        <v>Larva</v>
      </c>
      <c r="Q1448" s="31">
        <f t="array" ref="Q1448">INDEX(StudiesInfo!$1:$80,MATCH($E1448,StudiesInfo!$B:$B,0),MATCH(Q$1,StudiesInfo!$1:$1,0))</f>
        <v>7</v>
      </c>
      <c r="R1448" s="31" t="str">
        <f t="array" ref="R1448">INDEX(StudiesInfo!$1:$80,MATCH($E1448,StudiesInfo!$B:$B,0),MATCH(R$1,StudiesInfo!$1:$1,0))</f>
        <v>dph</v>
      </c>
      <c r="S1448" s="35" t="str">
        <f t="array" ref="S1448">INDEX(StudiesInfo!$1:$80,MATCH($E1448,StudiesInfo!$B:$B,0),MATCH(S$1,StudiesInfo!$1:$1,0))</f>
        <v>1, 3, 7</v>
      </c>
      <c r="T1448" s="31" t="str">
        <f t="array" ref="T1448">INDEX(StudiesInfo!$1:$80,MATCH($E1448,StudiesInfo!$B:$B,0),MATCH(T$1,StudiesInfo!$1:$1,0))</f>
        <v>up to 4 days,
5-15 days</v>
      </c>
      <c r="U1448" s="31">
        <f t="array" ref="U1448">INDEX(StudiesInfo!$1:$80,MATCH($E1448,StudiesInfo!$B:$B,0),MATCH(U$1,StudiesInfo!$1:$1,0))</f>
        <v>0</v>
      </c>
      <c r="V1448" s="31" t="str">
        <f t="array" ref="V1448">INDEX(StudiesInfo!$1:$80,MATCH($E1448,StudiesInfo!$B:$B,0),MATCH(V$1,StudiesInfo!$1:$1,0))</f>
        <v>Larva</v>
      </c>
      <c r="W1448" s="54">
        <f t="array" ref="W1448">INDEX(StudiesInfo!$1:$80,MATCH($E1448,StudiesInfo!$B:$B,0),MATCH(W$1,StudiesInfo!$1:$1,0))</f>
        <v>39725</v>
      </c>
      <c r="X1448" s="31" t="str">
        <f t="array" ref="X1448">INDEX(StudiesInfo!$1:$80,MATCH($E1448,StudiesInfo!$B:$B,0),MATCH(X$1,StudiesInfo!$1:$1,0))</f>
        <v>dph</v>
      </c>
      <c r="Y1448" s="30" t="s">
        <v>582</v>
      </c>
      <c r="Z1448" s="30" t="s">
        <v>597</v>
      </c>
      <c r="AA1448" s="30" t="s">
        <v>741</v>
      </c>
      <c r="AC1448" s="30"/>
      <c r="AD1448" s="33" t="s">
        <v>1307</v>
      </c>
      <c r="AE1448" s="30" t="s">
        <v>590</v>
      </c>
      <c r="AF1448" s="30" t="s">
        <v>596</v>
      </c>
    </row>
    <row r="1449" ht="16.5" hidden="1" customHeight="1">
      <c r="A1449" s="30">
        <v>40.0</v>
      </c>
      <c r="B1449" s="31" t="str">
        <f t="array" ref="B1449">INDEX(StudiesInfo!$1:$80,MATCH($E1449,StudiesInfo!$B:$B,0),MATCH(B$1,StudiesInfo!$1:$1,0))</f>
        <v>Yes</v>
      </c>
      <c r="E1449" s="31" t="str">
        <f t="array" ref="E1449">INDEX(StudiesInfo!$1:$80,MATCH($A1449,StudiesInfo!$A:$A,0),MATCH(E$1,StudiesInfo!$1:$1,0))</f>
        <v>Yang et al., 2020a</v>
      </c>
      <c r="F1449" s="31" t="str">
        <f t="array" ref="F1449">INDEX(StudiesInfo!$1:$80,MATCH($E1449,StudiesInfo!$B:$B,0),MATCH(F$1,StudiesInfo!$1:$1,0))</f>
        <v>70 nm, 5 µm</v>
      </c>
      <c r="G1449" s="31" t="str">
        <f t="array" ref="G1449">INDEX(StudiesInfo!$1:$80,MATCH($E1449,StudiesInfo!$B:$B,0),MATCH(G$1,StudiesInfo!$1:$1,0))</f>
        <v>nano + micro</v>
      </c>
      <c r="H1449" s="31" t="str">
        <f t="array" ref="H1449">INDEX(StudiesInfo!$1:$80,MATCH($E1449,StudiesInfo!$B:$B,0),MATCH(H$1,StudiesInfo!$1:$1,0))</f>
        <v>Polystyrene (PS)</v>
      </c>
      <c r="I1449" s="31" t="str">
        <f t="array" ref="I1449">INDEX(StudiesInfo!$1:$80,MATCH($E1449,StudiesInfo!$B:$B,0),MATCH(I$1,StudiesInfo!$1:$1,0))</f>
        <v>Sphere</v>
      </c>
      <c r="J1449" s="32" t="str">
        <f t="array" ref="J1449">INDEX(StudiesInfo!$1:$80,MATCH($E1449,StudiesInfo!$B:$B,0),MATCH(J$1,StudiesInfo!$1:$1,0))</f>
        <v>Carassius auratus</v>
      </c>
      <c r="K1449" s="31" t="str">
        <f t="array" ref="K1449">INDEX(StudiesInfo!$1:$80,MATCH($E1449,StudiesInfo!$B:$B,0),MATCH(K$1,StudiesInfo!$1:$1,0))</f>
        <v>NA</v>
      </c>
      <c r="L1449" s="31" t="str">
        <f t="array" ref="L1449">INDEX(StudiesInfo!$1:$80,MATCH($E1449,StudiesInfo!$B:$B,0),MATCH(L$1,StudiesInfo!$1:$1,0))</f>
        <v>Water: Semi-static system</v>
      </c>
      <c r="M1449" s="31" t="str">
        <f t="array" ref="M1449">INDEX(StudiesInfo!$1:$80,MATCH($E1449,StudiesInfo!$B:$B,0),MATCH(M$1,StudiesInfo!$1:$1,0))</f>
        <v>Every 24h</v>
      </c>
      <c r="N1449" s="35" t="str">
        <f t="array" ref="N1449">INDEX(StudiesInfo!$1:$80,MATCH($E1449,StudiesInfo!$B:$B,0),MATCH(N$1,StudiesInfo!$1:$1,0))</f>
        <v>10, 100, 1000</v>
      </c>
      <c r="O1449" s="31" t="str">
        <f t="array" ref="O1449">INDEX(StudiesInfo!$1:$80,MATCH($E1449,StudiesInfo!$B:$B,0),MATCH(O$1,StudiesInfo!$1:$1,0))</f>
        <v>µg/L</v>
      </c>
      <c r="P1449" s="31" t="str">
        <f t="array" ref="P1449">INDEX(StudiesInfo!$1:$80,MATCH($E1449,StudiesInfo!$B:$B,0),MATCH(P$1,StudiesInfo!$1:$1,0))</f>
        <v>Larva</v>
      </c>
      <c r="Q1449" s="31">
        <f t="array" ref="Q1449">INDEX(StudiesInfo!$1:$80,MATCH($E1449,StudiesInfo!$B:$B,0),MATCH(Q$1,StudiesInfo!$1:$1,0))</f>
        <v>7</v>
      </c>
      <c r="R1449" s="31" t="str">
        <f t="array" ref="R1449">INDEX(StudiesInfo!$1:$80,MATCH($E1449,StudiesInfo!$B:$B,0),MATCH(R$1,StudiesInfo!$1:$1,0))</f>
        <v>dph</v>
      </c>
      <c r="S1449" s="35" t="str">
        <f t="array" ref="S1449">INDEX(StudiesInfo!$1:$80,MATCH($E1449,StudiesInfo!$B:$B,0),MATCH(S$1,StudiesInfo!$1:$1,0))</f>
        <v>1, 3, 7</v>
      </c>
      <c r="T1449" s="31" t="str">
        <f t="array" ref="T1449">INDEX(StudiesInfo!$1:$80,MATCH($E1449,StudiesInfo!$B:$B,0),MATCH(T$1,StudiesInfo!$1:$1,0))</f>
        <v>up to 4 days,
5-15 days</v>
      </c>
      <c r="U1449" s="31">
        <f t="array" ref="U1449">INDEX(StudiesInfo!$1:$80,MATCH($E1449,StudiesInfo!$B:$B,0),MATCH(U$1,StudiesInfo!$1:$1,0))</f>
        <v>0</v>
      </c>
      <c r="V1449" s="31" t="str">
        <f t="array" ref="V1449">INDEX(StudiesInfo!$1:$80,MATCH($E1449,StudiesInfo!$B:$B,0),MATCH(V$1,StudiesInfo!$1:$1,0))</f>
        <v>Larva</v>
      </c>
      <c r="W1449" s="54">
        <f t="array" ref="W1449">INDEX(StudiesInfo!$1:$80,MATCH($E1449,StudiesInfo!$B:$B,0),MATCH(W$1,StudiesInfo!$1:$1,0))</f>
        <v>39725</v>
      </c>
      <c r="X1449" s="31" t="str">
        <f t="array" ref="X1449">INDEX(StudiesInfo!$1:$80,MATCH($E1449,StudiesInfo!$B:$B,0),MATCH(X$1,StudiesInfo!$1:$1,0))</f>
        <v>dph</v>
      </c>
      <c r="Y1449" s="30" t="s">
        <v>582</v>
      </c>
      <c r="Z1449" s="30" t="s">
        <v>597</v>
      </c>
      <c r="AA1449" s="30" t="s">
        <v>741</v>
      </c>
      <c r="AD1449" s="33" t="s">
        <v>1308</v>
      </c>
      <c r="AE1449" s="30" t="s">
        <v>590</v>
      </c>
      <c r="AF1449" s="34" t="s">
        <v>591</v>
      </c>
    </row>
    <row r="1450" ht="16.5" hidden="1" customHeight="1">
      <c r="A1450" s="30">
        <v>40.0</v>
      </c>
      <c r="B1450" s="31" t="str">
        <f t="array" ref="B1450">INDEX(StudiesInfo!$1:$80,MATCH($E1450,StudiesInfo!$B:$B,0),MATCH(B$1,StudiesInfo!$1:$1,0))</f>
        <v>Yes</v>
      </c>
      <c r="E1450" s="31" t="str">
        <f t="array" ref="E1450">INDEX(StudiesInfo!$1:$80,MATCH($A1450,StudiesInfo!$A:$A,0),MATCH(E$1,StudiesInfo!$1:$1,0))</f>
        <v>Yang et al., 2020a</v>
      </c>
      <c r="F1450" s="31" t="str">
        <f t="array" ref="F1450">INDEX(StudiesInfo!$1:$80,MATCH($E1450,StudiesInfo!$B:$B,0),MATCH(F$1,StudiesInfo!$1:$1,0))</f>
        <v>70 nm, 5 µm</v>
      </c>
      <c r="G1450" s="31" t="str">
        <f t="array" ref="G1450">INDEX(StudiesInfo!$1:$80,MATCH($E1450,StudiesInfo!$B:$B,0),MATCH(G$1,StudiesInfo!$1:$1,0))</f>
        <v>nano + micro</v>
      </c>
      <c r="H1450" s="31" t="str">
        <f t="array" ref="H1450">INDEX(StudiesInfo!$1:$80,MATCH($E1450,StudiesInfo!$B:$B,0),MATCH(H$1,StudiesInfo!$1:$1,0))</f>
        <v>Polystyrene (PS)</v>
      </c>
      <c r="I1450" s="31" t="str">
        <f t="array" ref="I1450">INDEX(StudiesInfo!$1:$80,MATCH($E1450,StudiesInfo!$B:$B,0),MATCH(I$1,StudiesInfo!$1:$1,0))</f>
        <v>Sphere</v>
      </c>
      <c r="J1450" s="32" t="str">
        <f t="array" ref="J1450">INDEX(StudiesInfo!$1:$80,MATCH($E1450,StudiesInfo!$B:$B,0),MATCH(J$1,StudiesInfo!$1:$1,0))</f>
        <v>Carassius auratus</v>
      </c>
      <c r="K1450" s="31" t="str">
        <f t="array" ref="K1450">INDEX(StudiesInfo!$1:$80,MATCH($E1450,StudiesInfo!$B:$B,0),MATCH(K$1,StudiesInfo!$1:$1,0))</f>
        <v>NA</v>
      </c>
      <c r="L1450" s="31" t="str">
        <f t="array" ref="L1450">INDEX(StudiesInfo!$1:$80,MATCH($E1450,StudiesInfo!$B:$B,0),MATCH(L$1,StudiesInfo!$1:$1,0))</f>
        <v>Water: Semi-static system</v>
      </c>
      <c r="M1450" s="31" t="str">
        <f t="array" ref="M1450">INDEX(StudiesInfo!$1:$80,MATCH($E1450,StudiesInfo!$B:$B,0),MATCH(M$1,StudiesInfo!$1:$1,0))</f>
        <v>Every 24h</v>
      </c>
      <c r="N1450" s="35" t="str">
        <f t="array" ref="N1450">INDEX(StudiesInfo!$1:$80,MATCH($E1450,StudiesInfo!$B:$B,0),MATCH(N$1,StudiesInfo!$1:$1,0))</f>
        <v>10, 100, 1000</v>
      </c>
      <c r="O1450" s="31" t="str">
        <f t="array" ref="O1450">INDEX(StudiesInfo!$1:$80,MATCH($E1450,StudiesInfo!$B:$B,0),MATCH(O$1,StudiesInfo!$1:$1,0))</f>
        <v>µg/L</v>
      </c>
      <c r="P1450" s="31" t="str">
        <f t="array" ref="P1450">INDEX(StudiesInfo!$1:$80,MATCH($E1450,StudiesInfo!$B:$B,0),MATCH(P$1,StudiesInfo!$1:$1,0))</f>
        <v>Larva</v>
      </c>
      <c r="Q1450" s="31">
        <f t="array" ref="Q1450">INDEX(StudiesInfo!$1:$80,MATCH($E1450,StudiesInfo!$B:$B,0),MATCH(Q$1,StudiesInfo!$1:$1,0))</f>
        <v>7</v>
      </c>
      <c r="R1450" s="31" t="str">
        <f t="array" ref="R1450">INDEX(StudiesInfo!$1:$80,MATCH($E1450,StudiesInfo!$B:$B,0),MATCH(R$1,StudiesInfo!$1:$1,0))</f>
        <v>dph</v>
      </c>
      <c r="S1450" s="35" t="str">
        <f t="array" ref="S1450">INDEX(StudiesInfo!$1:$80,MATCH($E1450,StudiesInfo!$B:$B,0),MATCH(S$1,StudiesInfo!$1:$1,0))</f>
        <v>1, 3, 7</v>
      </c>
      <c r="T1450" s="31" t="str">
        <f t="array" ref="T1450">INDEX(StudiesInfo!$1:$80,MATCH($E1450,StudiesInfo!$B:$B,0),MATCH(T$1,StudiesInfo!$1:$1,0))</f>
        <v>up to 4 days,
5-15 days</v>
      </c>
      <c r="U1450" s="31">
        <f t="array" ref="U1450">INDEX(StudiesInfo!$1:$80,MATCH($E1450,StudiesInfo!$B:$B,0),MATCH(U$1,StudiesInfo!$1:$1,0))</f>
        <v>0</v>
      </c>
      <c r="V1450" s="31" t="str">
        <f t="array" ref="V1450">INDEX(StudiesInfo!$1:$80,MATCH($E1450,StudiesInfo!$B:$B,0),MATCH(V$1,StudiesInfo!$1:$1,0))</f>
        <v>Larva</v>
      </c>
      <c r="W1450" s="54">
        <f t="array" ref="W1450">INDEX(StudiesInfo!$1:$80,MATCH($E1450,StudiesInfo!$B:$B,0),MATCH(W$1,StudiesInfo!$1:$1,0))</f>
        <v>39725</v>
      </c>
      <c r="X1450" s="31" t="str">
        <f t="array" ref="X1450">INDEX(StudiesInfo!$1:$80,MATCH($E1450,StudiesInfo!$B:$B,0),MATCH(X$1,StudiesInfo!$1:$1,0))</f>
        <v>dph</v>
      </c>
      <c r="Y1450" s="30" t="s">
        <v>582</v>
      </c>
      <c r="Z1450" s="30" t="s">
        <v>597</v>
      </c>
      <c r="AA1450" s="30" t="s">
        <v>741</v>
      </c>
      <c r="AD1450" s="33" t="s">
        <v>1309</v>
      </c>
      <c r="AE1450" s="30" t="s">
        <v>590</v>
      </c>
      <c r="AF1450" s="34" t="s">
        <v>591</v>
      </c>
    </row>
    <row r="1451" ht="16.5" hidden="1" customHeight="1">
      <c r="A1451" s="30">
        <v>40.0</v>
      </c>
      <c r="B1451" s="31" t="str">
        <f t="array" ref="B1451">INDEX(StudiesInfo!$1:$80,MATCH($E1451,StudiesInfo!$B:$B,0),MATCH(B$1,StudiesInfo!$1:$1,0))</f>
        <v>Yes</v>
      </c>
      <c r="E1451" s="31" t="str">
        <f t="array" ref="E1451">INDEX(StudiesInfo!$1:$80,MATCH($A1451,StudiesInfo!$A:$A,0),MATCH(E$1,StudiesInfo!$1:$1,0))</f>
        <v>Yang et al., 2020a</v>
      </c>
      <c r="F1451" s="31" t="str">
        <f t="array" ref="F1451">INDEX(StudiesInfo!$1:$80,MATCH($E1451,StudiesInfo!$B:$B,0),MATCH(F$1,StudiesInfo!$1:$1,0))</f>
        <v>70 nm, 5 µm</v>
      </c>
      <c r="G1451" s="31" t="str">
        <f t="array" ref="G1451">INDEX(StudiesInfo!$1:$80,MATCH($E1451,StudiesInfo!$B:$B,0),MATCH(G$1,StudiesInfo!$1:$1,0))</f>
        <v>nano + micro</v>
      </c>
      <c r="H1451" s="31" t="str">
        <f t="array" ref="H1451">INDEX(StudiesInfo!$1:$80,MATCH($E1451,StudiesInfo!$B:$B,0),MATCH(H$1,StudiesInfo!$1:$1,0))</f>
        <v>Polystyrene (PS)</v>
      </c>
      <c r="I1451" s="31" t="str">
        <f t="array" ref="I1451">INDEX(StudiesInfo!$1:$80,MATCH($E1451,StudiesInfo!$B:$B,0),MATCH(I$1,StudiesInfo!$1:$1,0))</f>
        <v>Sphere</v>
      </c>
      <c r="J1451" s="32" t="str">
        <f t="array" ref="J1451">INDEX(StudiesInfo!$1:$80,MATCH($E1451,StudiesInfo!$B:$B,0),MATCH(J$1,StudiesInfo!$1:$1,0))</f>
        <v>Carassius auratus</v>
      </c>
      <c r="K1451" s="31" t="str">
        <f t="array" ref="K1451">INDEX(StudiesInfo!$1:$80,MATCH($E1451,StudiesInfo!$B:$B,0),MATCH(K$1,StudiesInfo!$1:$1,0))</f>
        <v>NA</v>
      </c>
      <c r="L1451" s="31" t="str">
        <f t="array" ref="L1451">INDEX(StudiesInfo!$1:$80,MATCH($E1451,StudiesInfo!$B:$B,0),MATCH(L$1,StudiesInfo!$1:$1,0))</f>
        <v>Water: Semi-static system</v>
      </c>
      <c r="M1451" s="31" t="str">
        <f t="array" ref="M1451">INDEX(StudiesInfo!$1:$80,MATCH($E1451,StudiesInfo!$B:$B,0),MATCH(M$1,StudiesInfo!$1:$1,0))</f>
        <v>Every 24h</v>
      </c>
      <c r="N1451" s="35" t="str">
        <f t="array" ref="N1451">INDEX(StudiesInfo!$1:$80,MATCH($E1451,StudiesInfo!$B:$B,0),MATCH(N$1,StudiesInfo!$1:$1,0))</f>
        <v>10, 100, 1000</v>
      </c>
      <c r="O1451" s="31" t="str">
        <f t="array" ref="O1451">INDEX(StudiesInfo!$1:$80,MATCH($E1451,StudiesInfo!$B:$B,0),MATCH(O$1,StudiesInfo!$1:$1,0))</f>
        <v>µg/L</v>
      </c>
      <c r="P1451" s="31" t="str">
        <f t="array" ref="P1451">INDEX(StudiesInfo!$1:$80,MATCH($E1451,StudiesInfo!$B:$B,0),MATCH(P$1,StudiesInfo!$1:$1,0))</f>
        <v>Larva</v>
      </c>
      <c r="Q1451" s="31">
        <f t="array" ref="Q1451">INDEX(StudiesInfo!$1:$80,MATCH($E1451,StudiesInfo!$B:$B,0),MATCH(Q$1,StudiesInfo!$1:$1,0))</f>
        <v>7</v>
      </c>
      <c r="R1451" s="31" t="str">
        <f t="array" ref="R1451">INDEX(StudiesInfo!$1:$80,MATCH($E1451,StudiesInfo!$B:$B,0),MATCH(R$1,StudiesInfo!$1:$1,0))</f>
        <v>dph</v>
      </c>
      <c r="S1451" s="35" t="str">
        <f t="array" ref="S1451">INDEX(StudiesInfo!$1:$80,MATCH($E1451,StudiesInfo!$B:$B,0),MATCH(S$1,StudiesInfo!$1:$1,0))</f>
        <v>1, 3, 7</v>
      </c>
      <c r="T1451" s="31" t="str">
        <f t="array" ref="T1451">INDEX(StudiesInfo!$1:$80,MATCH($E1451,StudiesInfo!$B:$B,0),MATCH(T$1,StudiesInfo!$1:$1,0))</f>
        <v>up to 4 days,
5-15 days</v>
      </c>
      <c r="U1451" s="31">
        <f t="array" ref="U1451">INDEX(StudiesInfo!$1:$80,MATCH($E1451,StudiesInfo!$B:$B,0),MATCH(U$1,StudiesInfo!$1:$1,0))</f>
        <v>0</v>
      </c>
      <c r="V1451" s="31" t="str">
        <f t="array" ref="V1451">INDEX(StudiesInfo!$1:$80,MATCH($E1451,StudiesInfo!$B:$B,0),MATCH(V$1,StudiesInfo!$1:$1,0))</f>
        <v>Larva</v>
      </c>
      <c r="W1451" s="54">
        <f t="array" ref="W1451">INDEX(StudiesInfo!$1:$80,MATCH($E1451,StudiesInfo!$B:$B,0),MATCH(W$1,StudiesInfo!$1:$1,0))</f>
        <v>39725</v>
      </c>
      <c r="X1451" s="31" t="str">
        <f t="array" ref="X1451">INDEX(StudiesInfo!$1:$80,MATCH($E1451,StudiesInfo!$B:$B,0),MATCH(X$1,StudiesInfo!$1:$1,0))</f>
        <v>dph</v>
      </c>
      <c r="Y1451" s="30" t="s">
        <v>582</v>
      </c>
      <c r="Z1451" s="30" t="s">
        <v>597</v>
      </c>
      <c r="AA1451" s="30" t="s">
        <v>741</v>
      </c>
      <c r="AC1451" s="30"/>
      <c r="AD1451" s="33" t="s">
        <v>1310</v>
      </c>
      <c r="AE1451" s="30" t="s">
        <v>590</v>
      </c>
      <c r="AF1451" s="34" t="s">
        <v>591</v>
      </c>
    </row>
    <row r="1452" ht="16.5" hidden="1" customHeight="1">
      <c r="A1452" s="30">
        <v>40.0</v>
      </c>
      <c r="B1452" s="31" t="str">
        <f t="array" ref="B1452">INDEX(StudiesInfo!$1:$80,MATCH($E1452,StudiesInfo!$B:$B,0),MATCH(B$1,StudiesInfo!$1:$1,0))</f>
        <v>Yes</v>
      </c>
      <c r="E1452" s="31" t="str">
        <f t="array" ref="E1452">INDEX(StudiesInfo!$1:$80,MATCH($A1452,StudiesInfo!$A:$A,0),MATCH(E$1,StudiesInfo!$1:$1,0))</f>
        <v>Yang et al., 2020a</v>
      </c>
      <c r="F1452" s="31" t="str">
        <f t="array" ref="F1452">INDEX(StudiesInfo!$1:$80,MATCH($E1452,StudiesInfo!$B:$B,0),MATCH(F$1,StudiesInfo!$1:$1,0))</f>
        <v>70 nm, 5 µm</v>
      </c>
      <c r="G1452" s="31" t="str">
        <f t="array" ref="G1452">INDEX(StudiesInfo!$1:$80,MATCH($E1452,StudiesInfo!$B:$B,0),MATCH(G$1,StudiesInfo!$1:$1,0))</f>
        <v>nano + micro</v>
      </c>
      <c r="H1452" s="31" t="str">
        <f t="array" ref="H1452">INDEX(StudiesInfo!$1:$80,MATCH($E1452,StudiesInfo!$B:$B,0),MATCH(H$1,StudiesInfo!$1:$1,0))</f>
        <v>Polystyrene (PS)</v>
      </c>
      <c r="I1452" s="31" t="str">
        <f t="array" ref="I1452">INDEX(StudiesInfo!$1:$80,MATCH($E1452,StudiesInfo!$B:$B,0),MATCH(I$1,StudiesInfo!$1:$1,0))</f>
        <v>Sphere</v>
      </c>
      <c r="J1452" s="32" t="str">
        <f t="array" ref="J1452">INDEX(StudiesInfo!$1:$80,MATCH($E1452,StudiesInfo!$B:$B,0),MATCH(J$1,StudiesInfo!$1:$1,0))</f>
        <v>Carassius auratus</v>
      </c>
      <c r="K1452" s="31" t="str">
        <f t="array" ref="K1452">INDEX(StudiesInfo!$1:$80,MATCH($E1452,StudiesInfo!$B:$B,0),MATCH(K$1,StudiesInfo!$1:$1,0))</f>
        <v>NA</v>
      </c>
      <c r="L1452" s="31" t="str">
        <f t="array" ref="L1452">INDEX(StudiesInfo!$1:$80,MATCH($E1452,StudiesInfo!$B:$B,0),MATCH(L$1,StudiesInfo!$1:$1,0))</f>
        <v>Water: Semi-static system</v>
      </c>
      <c r="M1452" s="31" t="str">
        <f t="array" ref="M1452">INDEX(StudiesInfo!$1:$80,MATCH($E1452,StudiesInfo!$B:$B,0),MATCH(M$1,StudiesInfo!$1:$1,0))</f>
        <v>Every 24h</v>
      </c>
      <c r="N1452" s="35" t="str">
        <f t="array" ref="N1452">INDEX(StudiesInfo!$1:$80,MATCH($E1452,StudiesInfo!$B:$B,0),MATCH(N$1,StudiesInfo!$1:$1,0))</f>
        <v>10, 100, 1000</v>
      </c>
      <c r="O1452" s="31" t="str">
        <f t="array" ref="O1452">INDEX(StudiesInfo!$1:$80,MATCH($E1452,StudiesInfo!$B:$B,0),MATCH(O$1,StudiesInfo!$1:$1,0))</f>
        <v>µg/L</v>
      </c>
      <c r="P1452" s="31" t="str">
        <f t="array" ref="P1452">INDEX(StudiesInfo!$1:$80,MATCH($E1452,StudiesInfo!$B:$B,0),MATCH(P$1,StudiesInfo!$1:$1,0))</f>
        <v>Larva</v>
      </c>
      <c r="Q1452" s="31">
        <f t="array" ref="Q1452">INDEX(StudiesInfo!$1:$80,MATCH($E1452,StudiesInfo!$B:$B,0),MATCH(Q$1,StudiesInfo!$1:$1,0))</f>
        <v>7</v>
      </c>
      <c r="R1452" s="31" t="str">
        <f t="array" ref="R1452">INDEX(StudiesInfo!$1:$80,MATCH($E1452,StudiesInfo!$B:$B,0),MATCH(R$1,StudiesInfo!$1:$1,0))</f>
        <v>dph</v>
      </c>
      <c r="S1452" s="35" t="str">
        <f t="array" ref="S1452">INDEX(StudiesInfo!$1:$80,MATCH($E1452,StudiesInfo!$B:$B,0),MATCH(S$1,StudiesInfo!$1:$1,0))</f>
        <v>1, 3, 7</v>
      </c>
      <c r="T1452" s="31" t="str">
        <f t="array" ref="T1452">INDEX(StudiesInfo!$1:$80,MATCH($E1452,StudiesInfo!$B:$B,0),MATCH(T$1,StudiesInfo!$1:$1,0))</f>
        <v>up to 4 days,
5-15 days</v>
      </c>
      <c r="U1452" s="31">
        <f t="array" ref="U1452">INDEX(StudiesInfo!$1:$80,MATCH($E1452,StudiesInfo!$B:$B,0),MATCH(U$1,StudiesInfo!$1:$1,0))</f>
        <v>0</v>
      </c>
      <c r="V1452" s="31" t="str">
        <f t="array" ref="V1452">INDEX(StudiesInfo!$1:$80,MATCH($E1452,StudiesInfo!$B:$B,0),MATCH(V$1,StudiesInfo!$1:$1,0))</f>
        <v>Larva</v>
      </c>
      <c r="W1452" s="54">
        <f t="array" ref="W1452">INDEX(StudiesInfo!$1:$80,MATCH($E1452,StudiesInfo!$B:$B,0),MATCH(W$1,StudiesInfo!$1:$1,0))</f>
        <v>39725</v>
      </c>
      <c r="X1452" s="31" t="str">
        <f t="array" ref="X1452">INDEX(StudiesInfo!$1:$80,MATCH($E1452,StudiesInfo!$B:$B,0),MATCH(X$1,StudiesInfo!$1:$1,0))</f>
        <v>dph</v>
      </c>
      <c r="Y1452" s="30" t="s">
        <v>582</v>
      </c>
      <c r="Z1452" s="30" t="s">
        <v>597</v>
      </c>
      <c r="AA1452" s="30" t="s">
        <v>741</v>
      </c>
      <c r="AD1452" s="33" t="s">
        <v>844</v>
      </c>
      <c r="AE1452" s="30" t="s">
        <v>587</v>
      </c>
      <c r="AF1452" s="30" t="s">
        <v>588</v>
      </c>
    </row>
    <row r="1453" ht="16.5" hidden="1" customHeight="1">
      <c r="A1453" s="30">
        <v>40.0</v>
      </c>
      <c r="B1453" s="31" t="str">
        <f t="array" ref="B1453">INDEX(StudiesInfo!$1:$80,MATCH($E1453,StudiesInfo!$B:$B,0),MATCH(B$1,StudiesInfo!$1:$1,0))</f>
        <v>Yes</v>
      </c>
      <c r="E1453" s="31" t="str">
        <f t="array" ref="E1453">INDEX(StudiesInfo!$1:$80,MATCH($A1453,StudiesInfo!$A:$A,0),MATCH(E$1,StudiesInfo!$1:$1,0))</f>
        <v>Yang et al., 2020a</v>
      </c>
      <c r="F1453" s="31" t="str">
        <f t="array" ref="F1453">INDEX(StudiesInfo!$1:$80,MATCH($E1453,StudiesInfo!$B:$B,0),MATCH(F$1,StudiesInfo!$1:$1,0))</f>
        <v>70 nm, 5 µm</v>
      </c>
      <c r="G1453" s="31" t="str">
        <f t="array" ref="G1453">INDEX(StudiesInfo!$1:$80,MATCH($E1453,StudiesInfo!$B:$B,0),MATCH(G$1,StudiesInfo!$1:$1,0))</f>
        <v>nano + micro</v>
      </c>
      <c r="H1453" s="31" t="str">
        <f t="array" ref="H1453">INDEX(StudiesInfo!$1:$80,MATCH($E1453,StudiesInfo!$B:$B,0),MATCH(H$1,StudiesInfo!$1:$1,0))</f>
        <v>Polystyrene (PS)</v>
      </c>
      <c r="I1453" s="31" t="str">
        <f t="array" ref="I1453">INDEX(StudiesInfo!$1:$80,MATCH($E1453,StudiesInfo!$B:$B,0),MATCH(I$1,StudiesInfo!$1:$1,0))</f>
        <v>Sphere</v>
      </c>
      <c r="J1453" s="32" t="str">
        <f t="array" ref="J1453">INDEX(StudiesInfo!$1:$80,MATCH($E1453,StudiesInfo!$B:$B,0),MATCH(J$1,StudiesInfo!$1:$1,0))</f>
        <v>Carassius auratus</v>
      </c>
      <c r="K1453" s="31" t="str">
        <f t="array" ref="K1453">INDEX(StudiesInfo!$1:$80,MATCH($E1453,StudiesInfo!$B:$B,0),MATCH(K$1,StudiesInfo!$1:$1,0))</f>
        <v>NA</v>
      </c>
      <c r="L1453" s="31" t="str">
        <f t="array" ref="L1453">INDEX(StudiesInfo!$1:$80,MATCH($E1453,StudiesInfo!$B:$B,0),MATCH(L$1,StudiesInfo!$1:$1,0))</f>
        <v>Water: Semi-static system</v>
      </c>
      <c r="M1453" s="31" t="str">
        <f t="array" ref="M1453">INDEX(StudiesInfo!$1:$80,MATCH($E1453,StudiesInfo!$B:$B,0),MATCH(M$1,StudiesInfo!$1:$1,0))</f>
        <v>Every 24h</v>
      </c>
      <c r="N1453" s="35" t="str">
        <f t="array" ref="N1453">INDEX(StudiesInfo!$1:$80,MATCH($E1453,StudiesInfo!$B:$B,0),MATCH(N$1,StudiesInfo!$1:$1,0))</f>
        <v>10, 100, 1000</v>
      </c>
      <c r="O1453" s="31" t="str">
        <f t="array" ref="O1453">INDEX(StudiesInfo!$1:$80,MATCH($E1453,StudiesInfo!$B:$B,0),MATCH(O$1,StudiesInfo!$1:$1,0))</f>
        <v>µg/L</v>
      </c>
      <c r="P1453" s="31" t="str">
        <f t="array" ref="P1453">INDEX(StudiesInfo!$1:$80,MATCH($E1453,StudiesInfo!$B:$B,0),MATCH(P$1,StudiesInfo!$1:$1,0))</f>
        <v>Larva</v>
      </c>
      <c r="Q1453" s="31">
        <f t="array" ref="Q1453">INDEX(StudiesInfo!$1:$80,MATCH($E1453,StudiesInfo!$B:$B,0),MATCH(Q$1,StudiesInfo!$1:$1,0))</f>
        <v>7</v>
      </c>
      <c r="R1453" s="31" t="str">
        <f t="array" ref="R1453">INDEX(StudiesInfo!$1:$80,MATCH($E1453,StudiesInfo!$B:$B,0),MATCH(R$1,StudiesInfo!$1:$1,0))</f>
        <v>dph</v>
      </c>
      <c r="S1453" s="35" t="str">
        <f t="array" ref="S1453">INDEX(StudiesInfo!$1:$80,MATCH($E1453,StudiesInfo!$B:$B,0),MATCH(S$1,StudiesInfo!$1:$1,0))</f>
        <v>1, 3, 7</v>
      </c>
      <c r="T1453" s="31" t="str">
        <f t="array" ref="T1453">INDEX(StudiesInfo!$1:$80,MATCH($E1453,StudiesInfo!$B:$B,0),MATCH(T$1,StudiesInfo!$1:$1,0))</f>
        <v>up to 4 days,
5-15 days</v>
      </c>
      <c r="U1453" s="31">
        <f t="array" ref="U1453">INDEX(StudiesInfo!$1:$80,MATCH($E1453,StudiesInfo!$B:$B,0),MATCH(U$1,StudiesInfo!$1:$1,0))</f>
        <v>0</v>
      </c>
      <c r="V1453" s="31" t="str">
        <f t="array" ref="V1453">INDEX(StudiesInfo!$1:$80,MATCH($E1453,StudiesInfo!$B:$B,0),MATCH(V$1,StudiesInfo!$1:$1,0))</f>
        <v>Larva</v>
      </c>
      <c r="W1453" s="54">
        <f t="array" ref="W1453">INDEX(StudiesInfo!$1:$80,MATCH($E1453,StudiesInfo!$B:$B,0),MATCH(W$1,StudiesInfo!$1:$1,0))</f>
        <v>39725</v>
      </c>
      <c r="X1453" s="31" t="str">
        <f t="array" ref="X1453">INDEX(StudiesInfo!$1:$80,MATCH($E1453,StudiesInfo!$B:$B,0),MATCH(X$1,StudiesInfo!$1:$1,0))</f>
        <v>dph</v>
      </c>
      <c r="Y1453" s="30" t="s">
        <v>582</v>
      </c>
      <c r="Z1453" s="30" t="s">
        <v>597</v>
      </c>
      <c r="AA1453" s="30" t="s">
        <v>741</v>
      </c>
      <c r="AD1453" s="33" t="s">
        <v>1311</v>
      </c>
      <c r="AE1453" s="30" t="s">
        <v>590</v>
      </c>
      <c r="AF1453" s="30" t="s">
        <v>600</v>
      </c>
    </row>
    <row r="1454" ht="16.5" hidden="1" customHeight="1">
      <c r="A1454" s="30">
        <v>40.0</v>
      </c>
      <c r="B1454" s="31" t="str">
        <f t="array" ref="B1454">INDEX(StudiesInfo!$1:$80,MATCH($E1454,StudiesInfo!$B:$B,0),MATCH(B$1,StudiesInfo!$1:$1,0))</f>
        <v>Yes</v>
      </c>
      <c r="E1454" s="31" t="str">
        <f t="array" ref="E1454">INDEX(StudiesInfo!$1:$80,MATCH($A1454,StudiesInfo!$A:$A,0),MATCH(E$1,StudiesInfo!$1:$1,0))</f>
        <v>Yang et al., 2020a</v>
      </c>
      <c r="F1454" s="31" t="str">
        <f t="array" ref="F1454">INDEX(StudiesInfo!$1:$80,MATCH($E1454,StudiesInfo!$B:$B,0),MATCH(F$1,StudiesInfo!$1:$1,0))</f>
        <v>70 nm, 5 µm</v>
      </c>
      <c r="G1454" s="31" t="str">
        <f t="array" ref="G1454">INDEX(StudiesInfo!$1:$80,MATCH($E1454,StudiesInfo!$B:$B,0),MATCH(G$1,StudiesInfo!$1:$1,0))</f>
        <v>nano + micro</v>
      </c>
      <c r="H1454" s="31" t="str">
        <f t="array" ref="H1454">INDEX(StudiesInfo!$1:$80,MATCH($E1454,StudiesInfo!$B:$B,0),MATCH(H$1,StudiesInfo!$1:$1,0))</f>
        <v>Polystyrene (PS)</v>
      </c>
      <c r="I1454" s="31" t="str">
        <f t="array" ref="I1454">INDEX(StudiesInfo!$1:$80,MATCH($E1454,StudiesInfo!$B:$B,0),MATCH(I$1,StudiesInfo!$1:$1,0))</f>
        <v>Sphere</v>
      </c>
      <c r="J1454" s="32" t="str">
        <f t="array" ref="J1454">INDEX(StudiesInfo!$1:$80,MATCH($E1454,StudiesInfo!$B:$B,0),MATCH(J$1,StudiesInfo!$1:$1,0))</f>
        <v>Carassius auratus</v>
      </c>
      <c r="K1454" s="31" t="str">
        <f t="array" ref="K1454">INDEX(StudiesInfo!$1:$80,MATCH($E1454,StudiesInfo!$B:$B,0),MATCH(K$1,StudiesInfo!$1:$1,0))</f>
        <v>NA</v>
      </c>
      <c r="L1454" s="31" t="str">
        <f t="array" ref="L1454">INDEX(StudiesInfo!$1:$80,MATCH($E1454,StudiesInfo!$B:$B,0),MATCH(L$1,StudiesInfo!$1:$1,0))</f>
        <v>Water: Semi-static system</v>
      </c>
      <c r="M1454" s="31" t="str">
        <f t="array" ref="M1454">INDEX(StudiesInfo!$1:$80,MATCH($E1454,StudiesInfo!$B:$B,0),MATCH(M$1,StudiesInfo!$1:$1,0))</f>
        <v>Every 24h</v>
      </c>
      <c r="N1454" s="35" t="str">
        <f t="array" ref="N1454">INDEX(StudiesInfo!$1:$80,MATCH($E1454,StudiesInfo!$B:$B,0),MATCH(N$1,StudiesInfo!$1:$1,0))</f>
        <v>10, 100, 1000</v>
      </c>
      <c r="O1454" s="31" t="str">
        <f t="array" ref="O1454">INDEX(StudiesInfo!$1:$80,MATCH($E1454,StudiesInfo!$B:$B,0),MATCH(O$1,StudiesInfo!$1:$1,0))</f>
        <v>µg/L</v>
      </c>
      <c r="P1454" s="31" t="str">
        <f t="array" ref="P1454">INDEX(StudiesInfo!$1:$80,MATCH($E1454,StudiesInfo!$B:$B,0),MATCH(P$1,StudiesInfo!$1:$1,0))</f>
        <v>Larva</v>
      </c>
      <c r="Q1454" s="31">
        <f t="array" ref="Q1454">INDEX(StudiesInfo!$1:$80,MATCH($E1454,StudiesInfo!$B:$B,0),MATCH(Q$1,StudiesInfo!$1:$1,0))</f>
        <v>7</v>
      </c>
      <c r="R1454" s="31" t="str">
        <f t="array" ref="R1454">INDEX(StudiesInfo!$1:$80,MATCH($E1454,StudiesInfo!$B:$B,0),MATCH(R$1,StudiesInfo!$1:$1,0))</f>
        <v>dph</v>
      </c>
      <c r="S1454" s="35" t="str">
        <f t="array" ref="S1454">INDEX(StudiesInfo!$1:$80,MATCH($E1454,StudiesInfo!$B:$B,0),MATCH(S$1,StudiesInfo!$1:$1,0))</f>
        <v>1, 3, 7</v>
      </c>
      <c r="T1454" s="31" t="str">
        <f t="array" ref="T1454">INDEX(StudiesInfo!$1:$80,MATCH($E1454,StudiesInfo!$B:$B,0),MATCH(T$1,StudiesInfo!$1:$1,0))</f>
        <v>up to 4 days,
5-15 days</v>
      </c>
      <c r="U1454" s="31">
        <f t="array" ref="U1454">INDEX(StudiesInfo!$1:$80,MATCH($E1454,StudiesInfo!$B:$B,0),MATCH(U$1,StudiesInfo!$1:$1,0))</f>
        <v>0</v>
      </c>
      <c r="V1454" s="31" t="str">
        <f t="array" ref="V1454">INDEX(StudiesInfo!$1:$80,MATCH($E1454,StudiesInfo!$B:$B,0),MATCH(V$1,StudiesInfo!$1:$1,0))</f>
        <v>Larva</v>
      </c>
      <c r="W1454" s="54">
        <f t="array" ref="W1454">INDEX(StudiesInfo!$1:$80,MATCH($E1454,StudiesInfo!$B:$B,0),MATCH(W$1,StudiesInfo!$1:$1,0))</f>
        <v>39725</v>
      </c>
      <c r="X1454" s="31" t="str">
        <f t="array" ref="X1454">INDEX(StudiesInfo!$1:$80,MATCH($E1454,StudiesInfo!$B:$B,0),MATCH(X$1,StudiesInfo!$1:$1,0))</f>
        <v>dph</v>
      </c>
      <c r="Y1454" s="30" t="s">
        <v>582</v>
      </c>
      <c r="Z1454" s="30" t="s">
        <v>597</v>
      </c>
      <c r="AA1454" s="30" t="s">
        <v>741</v>
      </c>
      <c r="AB1454" s="30"/>
      <c r="AC1454" s="30"/>
      <c r="AD1454" s="33" t="s">
        <v>1312</v>
      </c>
      <c r="AE1454" s="30" t="s">
        <v>590</v>
      </c>
      <c r="AF1454" s="34" t="s">
        <v>591</v>
      </c>
    </row>
    <row r="1455" ht="16.5" hidden="1" customHeight="1">
      <c r="A1455" s="30">
        <v>40.0</v>
      </c>
      <c r="B1455" s="31" t="str">
        <f t="array" ref="B1455">INDEX(StudiesInfo!$1:$80,MATCH($E1455,StudiesInfo!$B:$B,0),MATCH(B$1,StudiesInfo!$1:$1,0))</f>
        <v>Yes</v>
      </c>
      <c r="E1455" s="31" t="str">
        <f t="array" ref="E1455">INDEX(StudiesInfo!$1:$80,MATCH($A1455,StudiesInfo!$A:$A,0),MATCH(E$1,StudiesInfo!$1:$1,0))</f>
        <v>Yang et al., 2020a</v>
      </c>
      <c r="F1455" s="31" t="str">
        <f t="array" ref="F1455">INDEX(StudiesInfo!$1:$80,MATCH($E1455,StudiesInfo!$B:$B,0),MATCH(F$1,StudiesInfo!$1:$1,0))</f>
        <v>70 nm, 5 µm</v>
      </c>
      <c r="G1455" s="31" t="str">
        <f t="array" ref="G1455">INDEX(StudiesInfo!$1:$80,MATCH($E1455,StudiesInfo!$B:$B,0),MATCH(G$1,StudiesInfo!$1:$1,0))</f>
        <v>nano + micro</v>
      </c>
      <c r="H1455" s="31" t="str">
        <f t="array" ref="H1455">INDEX(StudiesInfo!$1:$80,MATCH($E1455,StudiesInfo!$B:$B,0),MATCH(H$1,StudiesInfo!$1:$1,0))</f>
        <v>Polystyrene (PS)</v>
      </c>
      <c r="I1455" s="31" t="str">
        <f t="array" ref="I1455">INDEX(StudiesInfo!$1:$80,MATCH($E1455,StudiesInfo!$B:$B,0),MATCH(I$1,StudiesInfo!$1:$1,0))</f>
        <v>Sphere</v>
      </c>
      <c r="J1455" s="32" t="str">
        <f t="array" ref="J1455">INDEX(StudiesInfo!$1:$80,MATCH($E1455,StudiesInfo!$B:$B,0),MATCH(J$1,StudiesInfo!$1:$1,0))</f>
        <v>Carassius auratus</v>
      </c>
      <c r="K1455" s="31" t="str">
        <f t="array" ref="K1455">INDEX(StudiesInfo!$1:$80,MATCH($E1455,StudiesInfo!$B:$B,0),MATCH(K$1,StudiesInfo!$1:$1,0))</f>
        <v>NA</v>
      </c>
      <c r="L1455" s="31" t="str">
        <f t="array" ref="L1455">INDEX(StudiesInfo!$1:$80,MATCH($E1455,StudiesInfo!$B:$B,0),MATCH(L$1,StudiesInfo!$1:$1,0))</f>
        <v>Water: Semi-static system</v>
      </c>
      <c r="M1455" s="31" t="str">
        <f t="array" ref="M1455">INDEX(StudiesInfo!$1:$80,MATCH($E1455,StudiesInfo!$B:$B,0),MATCH(M$1,StudiesInfo!$1:$1,0))</f>
        <v>Every 24h</v>
      </c>
      <c r="N1455" s="35" t="str">
        <f t="array" ref="N1455">INDEX(StudiesInfo!$1:$80,MATCH($E1455,StudiesInfo!$B:$B,0),MATCH(N$1,StudiesInfo!$1:$1,0))</f>
        <v>10, 100, 1000</v>
      </c>
      <c r="O1455" s="31" t="str">
        <f t="array" ref="O1455">INDEX(StudiesInfo!$1:$80,MATCH($E1455,StudiesInfo!$B:$B,0),MATCH(O$1,StudiesInfo!$1:$1,0))</f>
        <v>µg/L</v>
      </c>
      <c r="P1455" s="31" t="str">
        <f t="array" ref="P1455">INDEX(StudiesInfo!$1:$80,MATCH($E1455,StudiesInfo!$B:$B,0),MATCH(P$1,StudiesInfo!$1:$1,0))</f>
        <v>Larva</v>
      </c>
      <c r="Q1455" s="31">
        <f t="array" ref="Q1455">INDEX(StudiesInfo!$1:$80,MATCH($E1455,StudiesInfo!$B:$B,0),MATCH(Q$1,StudiesInfo!$1:$1,0))</f>
        <v>7</v>
      </c>
      <c r="R1455" s="31" t="str">
        <f t="array" ref="R1455">INDEX(StudiesInfo!$1:$80,MATCH($E1455,StudiesInfo!$B:$B,0),MATCH(R$1,StudiesInfo!$1:$1,0))</f>
        <v>dph</v>
      </c>
      <c r="S1455" s="35" t="str">
        <f t="array" ref="S1455">INDEX(StudiesInfo!$1:$80,MATCH($E1455,StudiesInfo!$B:$B,0),MATCH(S$1,StudiesInfo!$1:$1,0))</f>
        <v>1, 3, 7</v>
      </c>
      <c r="T1455" s="31" t="str">
        <f t="array" ref="T1455">INDEX(StudiesInfo!$1:$80,MATCH($E1455,StudiesInfo!$B:$B,0),MATCH(T$1,StudiesInfo!$1:$1,0))</f>
        <v>up to 4 days,
5-15 days</v>
      </c>
      <c r="U1455" s="31">
        <f t="array" ref="U1455">INDEX(StudiesInfo!$1:$80,MATCH($E1455,StudiesInfo!$B:$B,0),MATCH(U$1,StudiesInfo!$1:$1,0))</f>
        <v>0</v>
      </c>
      <c r="V1455" s="31" t="str">
        <f t="array" ref="V1455">INDEX(StudiesInfo!$1:$80,MATCH($E1455,StudiesInfo!$B:$B,0),MATCH(V$1,StudiesInfo!$1:$1,0))</f>
        <v>Larva</v>
      </c>
      <c r="W1455" s="54">
        <f t="array" ref="W1455">INDEX(StudiesInfo!$1:$80,MATCH($E1455,StudiesInfo!$B:$B,0),MATCH(W$1,StudiesInfo!$1:$1,0))</f>
        <v>39725</v>
      </c>
      <c r="X1455" s="31" t="str">
        <f t="array" ref="X1455">INDEX(StudiesInfo!$1:$80,MATCH($E1455,StudiesInfo!$B:$B,0),MATCH(X$1,StudiesInfo!$1:$1,0))</f>
        <v>dph</v>
      </c>
      <c r="Y1455" s="30" t="s">
        <v>582</v>
      </c>
      <c r="Z1455" s="30" t="s">
        <v>597</v>
      </c>
      <c r="AA1455" s="30" t="s">
        <v>741</v>
      </c>
      <c r="AD1455" s="33" t="s">
        <v>1313</v>
      </c>
      <c r="AE1455" s="30" t="s">
        <v>590</v>
      </c>
      <c r="AF1455" s="34" t="s">
        <v>591</v>
      </c>
    </row>
    <row r="1456" ht="16.5" hidden="1" customHeight="1">
      <c r="A1456" s="30">
        <v>40.0</v>
      </c>
      <c r="B1456" s="31" t="str">
        <f t="array" ref="B1456">INDEX(StudiesInfo!$1:$80,MATCH($E1456,StudiesInfo!$B:$B,0),MATCH(B$1,StudiesInfo!$1:$1,0))</f>
        <v>Yes</v>
      </c>
      <c r="E1456" s="31" t="str">
        <f t="array" ref="E1456">INDEX(StudiesInfo!$1:$80,MATCH($A1456,StudiesInfo!$A:$A,0),MATCH(E$1,StudiesInfo!$1:$1,0))</f>
        <v>Yang et al., 2020a</v>
      </c>
      <c r="F1456" s="31" t="str">
        <f t="array" ref="F1456">INDEX(StudiesInfo!$1:$80,MATCH($E1456,StudiesInfo!$B:$B,0),MATCH(F$1,StudiesInfo!$1:$1,0))</f>
        <v>70 nm, 5 µm</v>
      </c>
      <c r="G1456" s="31" t="str">
        <f t="array" ref="G1456">INDEX(StudiesInfo!$1:$80,MATCH($E1456,StudiesInfo!$B:$B,0),MATCH(G$1,StudiesInfo!$1:$1,0))</f>
        <v>nano + micro</v>
      </c>
      <c r="H1456" s="31" t="str">
        <f t="array" ref="H1456">INDEX(StudiesInfo!$1:$80,MATCH($E1456,StudiesInfo!$B:$B,0),MATCH(H$1,StudiesInfo!$1:$1,0))</f>
        <v>Polystyrene (PS)</v>
      </c>
      <c r="I1456" s="31" t="str">
        <f t="array" ref="I1456">INDEX(StudiesInfo!$1:$80,MATCH($E1456,StudiesInfo!$B:$B,0),MATCH(I$1,StudiesInfo!$1:$1,0))</f>
        <v>Sphere</v>
      </c>
      <c r="J1456" s="32" t="str">
        <f t="array" ref="J1456">INDEX(StudiesInfo!$1:$80,MATCH($E1456,StudiesInfo!$B:$B,0),MATCH(J$1,StudiesInfo!$1:$1,0))</f>
        <v>Carassius auratus</v>
      </c>
      <c r="K1456" s="31" t="str">
        <f t="array" ref="K1456">INDEX(StudiesInfo!$1:$80,MATCH($E1456,StudiesInfo!$B:$B,0),MATCH(K$1,StudiesInfo!$1:$1,0))</f>
        <v>NA</v>
      </c>
      <c r="L1456" s="31" t="str">
        <f t="array" ref="L1456">INDEX(StudiesInfo!$1:$80,MATCH($E1456,StudiesInfo!$B:$B,0),MATCH(L$1,StudiesInfo!$1:$1,0))</f>
        <v>Water: Semi-static system</v>
      </c>
      <c r="M1456" s="31" t="str">
        <f t="array" ref="M1456">INDEX(StudiesInfo!$1:$80,MATCH($E1456,StudiesInfo!$B:$B,0),MATCH(M$1,StudiesInfo!$1:$1,0))</f>
        <v>Every 24h</v>
      </c>
      <c r="N1456" s="35" t="str">
        <f t="array" ref="N1456">INDEX(StudiesInfo!$1:$80,MATCH($E1456,StudiesInfo!$B:$B,0),MATCH(N$1,StudiesInfo!$1:$1,0))</f>
        <v>10, 100, 1000</v>
      </c>
      <c r="O1456" s="31" t="str">
        <f t="array" ref="O1456">INDEX(StudiesInfo!$1:$80,MATCH($E1456,StudiesInfo!$B:$B,0),MATCH(O$1,StudiesInfo!$1:$1,0))</f>
        <v>µg/L</v>
      </c>
      <c r="P1456" s="31" t="str">
        <f t="array" ref="P1456">INDEX(StudiesInfo!$1:$80,MATCH($E1456,StudiesInfo!$B:$B,0),MATCH(P$1,StudiesInfo!$1:$1,0))</f>
        <v>Larva</v>
      </c>
      <c r="Q1456" s="31">
        <f t="array" ref="Q1456">INDEX(StudiesInfo!$1:$80,MATCH($E1456,StudiesInfo!$B:$B,0),MATCH(Q$1,StudiesInfo!$1:$1,0))</f>
        <v>7</v>
      </c>
      <c r="R1456" s="31" t="str">
        <f t="array" ref="R1456">INDEX(StudiesInfo!$1:$80,MATCH($E1456,StudiesInfo!$B:$B,0),MATCH(R$1,StudiesInfo!$1:$1,0))</f>
        <v>dph</v>
      </c>
      <c r="S1456" s="35" t="str">
        <f t="array" ref="S1456">INDEX(StudiesInfo!$1:$80,MATCH($E1456,StudiesInfo!$B:$B,0),MATCH(S$1,StudiesInfo!$1:$1,0))</f>
        <v>1, 3, 7</v>
      </c>
      <c r="T1456" s="31" t="str">
        <f t="array" ref="T1456">INDEX(StudiesInfo!$1:$80,MATCH($E1456,StudiesInfo!$B:$B,0),MATCH(T$1,StudiesInfo!$1:$1,0))</f>
        <v>up to 4 days,
5-15 days</v>
      </c>
      <c r="U1456" s="31">
        <f t="array" ref="U1456">INDEX(StudiesInfo!$1:$80,MATCH($E1456,StudiesInfo!$B:$B,0),MATCH(U$1,StudiesInfo!$1:$1,0))</f>
        <v>0</v>
      </c>
      <c r="V1456" s="31" t="str">
        <f t="array" ref="V1456">INDEX(StudiesInfo!$1:$80,MATCH($E1456,StudiesInfo!$B:$B,0),MATCH(V$1,StudiesInfo!$1:$1,0))</f>
        <v>Larva</v>
      </c>
      <c r="W1456" s="54">
        <f t="array" ref="W1456">INDEX(StudiesInfo!$1:$80,MATCH($E1456,StudiesInfo!$B:$B,0),MATCH(W$1,StudiesInfo!$1:$1,0))</f>
        <v>39725</v>
      </c>
      <c r="X1456" s="31" t="str">
        <f t="array" ref="X1456">INDEX(StudiesInfo!$1:$80,MATCH($E1456,StudiesInfo!$B:$B,0),MATCH(X$1,StudiesInfo!$1:$1,0))</f>
        <v>dph</v>
      </c>
      <c r="Y1456" s="30" t="s">
        <v>582</v>
      </c>
      <c r="Z1456" s="30" t="s">
        <v>597</v>
      </c>
      <c r="AA1456" s="30" t="s">
        <v>741</v>
      </c>
      <c r="AD1456" s="33" t="s">
        <v>1314</v>
      </c>
      <c r="AE1456" s="30" t="s">
        <v>590</v>
      </c>
      <c r="AF1456" s="34" t="s">
        <v>591</v>
      </c>
    </row>
    <row r="1457" ht="16.5" hidden="1" customHeight="1">
      <c r="A1457" s="30">
        <v>40.0</v>
      </c>
      <c r="B1457" s="31" t="str">
        <f t="array" ref="B1457">INDEX(StudiesInfo!$1:$80,MATCH($E1457,StudiesInfo!$B:$B,0),MATCH(B$1,StudiesInfo!$1:$1,0))</f>
        <v>Yes</v>
      </c>
      <c r="D1457" s="30"/>
      <c r="E1457" s="31" t="str">
        <f t="array" ref="E1457">INDEX(StudiesInfo!$1:$80,MATCH($A1457,StudiesInfo!$A:$A,0),MATCH(E$1,StudiesInfo!$1:$1,0))</f>
        <v>Yang et al., 2020a</v>
      </c>
      <c r="F1457" s="31" t="str">
        <f t="array" ref="F1457">INDEX(StudiesInfo!$1:$80,MATCH($E1457,StudiesInfo!$B:$B,0),MATCH(F$1,StudiesInfo!$1:$1,0))</f>
        <v>70 nm, 5 µm</v>
      </c>
      <c r="G1457" s="31" t="str">
        <f t="array" ref="G1457">INDEX(StudiesInfo!$1:$80,MATCH($E1457,StudiesInfo!$B:$B,0),MATCH(G$1,StudiesInfo!$1:$1,0))</f>
        <v>nano + micro</v>
      </c>
      <c r="H1457" s="31" t="str">
        <f t="array" ref="H1457">INDEX(StudiesInfo!$1:$80,MATCH($E1457,StudiesInfo!$B:$B,0),MATCH(H$1,StudiesInfo!$1:$1,0))</f>
        <v>Polystyrene (PS)</v>
      </c>
      <c r="I1457" s="31" t="str">
        <f t="array" ref="I1457">INDEX(StudiesInfo!$1:$80,MATCH($E1457,StudiesInfo!$B:$B,0),MATCH(I$1,StudiesInfo!$1:$1,0))</f>
        <v>Sphere</v>
      </c>
      <c r="J1457" s="32" t="str">
        <f t="array" ref="J1457">INDEX(StudiesInfo!$1:$80,MATCH($E1457,StudiesInfo!$B:$B,0),MATCH(J$1,StudiesInfo!$1:$1,0))</f>
        <v>Carassius auratus</v>
      </c>
      <c r="K1457" s="31" t="str">
        <f t="array" ref="K1457">INDEX(StudiesInfo!$1:$80,MATCH($E1457,StudiesInfo!$B:$B,0),MATCH(K$1,StudiesInfo!$1:$1,0))</f>
        <v>NA</v>
      </c>
      <c r="L1457" s="31" t="str">
        <f t="array" ref="L1457">INDEX(StudiesInfo!$1:$80,MATCH($E1457,StudiesInfo!$B:$B,0),MATCH(L$1,StudiesInfo!$1:$1,0))</f>
        <v>Water: Semi-static system</v>
      </c>
      <c r="M1457" s="31" t="str">
        <f t="array" ref="M1457">INDEX(StudiesInfo!$1:$80,MATCH($E1457,StudiesInfo!$B:$B,0),MATCH(M$1,StudiesInfo!$1:$1,0))</f>
        <v>Every 24h</v>
      </c>
      <c r="N1457" s="35" t="str">
        <f t="array" ref="N1457">INDEX(StudiesInfo!$1:$80,MATCH($E1457,StudiesInfo!$B:$B,0),MATCH(N$1,StudiesInfo!$1:$1,0))</f>
        <v>10, 100, 1000</v>
      </c>
      <c r="O1457" s="31" t="str">
        <f t="array" ref="O1457">INDEX(StudiesInfo!$1:$80,MATCH($E1457,StudiesInfo!$B:$B,0),MATCH(O$1,StudiesInfo!$1:$1,0))</f>
        <v>µg/L</v>
      </c>
      <c r="P1457" s="31" t="str">
        <f t="array" ref="P1457">INDEX(StudiesInfo!$1:$80,MATCH($E1457,StudiesInfo!$B:$B,0),MATCH(P$1,StudiesInfo!$1:$1,0))</f>
        <v>Larva</v>
      </c>
      <c r="Q1457" s="31">
        <f t="array" ref="Q1457">INDEX(StudiesInfo!$1:$80,MATCH($E1457,StudiesInfo!$B:$B,0),MATCH(Q$1,StudiesInfo!$1:$1,0))</f>
        <v>7</v>
      </c>
      <c r="R1457" s="31" t="str">
        <f t="array" ref="R1457">INDEX(StudiesInfo!$1:$80,MATCH($E1457,StudiesInfo!$B:$B,0),MATCH(R$1,StudiesInfo!$1:$1,0))</f>
        <v>dph</v>
      </c>
      <c r="S1457" s="35" t="str">
        <f t="array" ref="S1457">INDEX(StudiesInfo!$1:$80,MATCH($E1457,StudiesInfo!$B:$B,0),MATCH(S$1,StudiesInfo!$1:$1,0))</f>
        <v>1, 3, 7</v>
      </c>
      <c r="T1457" s="31" t="str">
        <f t="array" ref="T1457">INDEX(StudiesInfo!$1:$80,MATCH($E1457,StudiesInfo!$B:$B,0),MATCH(T$1,StudiesInfo!$1:$1,0))</f>
        <v>up to 4 days,
5-15 days</v>
      </c>
      <c r="U1457" s="31">
        <f t="array" ref="U1457">INDEX(StudiesInfo!$1:$80,MATCH($E1457,StudiesInfo!$B:$B,0),MATCH(U$1,StudiesInfo!$1:$1,0))</f>
        <v>0</v>
      </c>
      <c r="V1457" s="31" t="str">
        <f t="array" ref="V1457">INDEX(StudiesInfo!$1:$80,MATCH($E1457,StudiesInfo!$B:$B,0),MATCH(V$1,StudiesInfo!$1:$1,0))</f>
        <v>Larva</v>
      </c>
      <c r="W1457" s="54">
        <f t="array" ref="W1457">INDEX(StudiesInfo!$1:$80,MATCH($E1457,StudiesInfo!$B:$B,0),MATCH(W$1,StudiesInfo!$1:$1,0))</f>
        <v>39725</v>
      </c>
      <c r="X1457" s="31" t="str">
        <f t="array" ref="X1457">INDEX(StudiesInfo!$1:$80,MATCH($E1457,StudiesInfo!$B:$B,0),MATCH(X$1,StudiesInfo!$1:$1,0))</f>
        <v>dph</v>
      </c>
      <c r="Y1457" s="30" t="s">
        <v>582</v>
      </c>
      <c r="Z1457" s="30" t="s">
        <v>597</v>
      </c>
      <c r="AA1457" s="30" t="s">
        <v>741</v>
      </c>
      <c r="AB1457" s="30"/>
      <c r="AC1457" s="30"/>
      <c r="AD1457" s="33" t="s">
        <v>1315</v>
      </c>
      <c r="AE1457" s="30" t="s">
        <v>590</v>
      </c>
      <c r="AF1457" s="34" t="s">
        <v>591</v>
      </c>
    </row>
    <row r="1458" ht="16.5" hidden="1" customHeight="1">
      <c r="A1458" s="30">
        <v>40.0</v>
      </c>
      <c r="B1458" s="31" t="str">
        <f t="array" ref="B1458">INDEX(StudiesInfo!$1:$80,MATCH($E1458,StudiesInfo!$B:$B,0),MATCH(B$1,StudiesInfo!$1:$1,0))</f>
        <v>Yes</v>
      </c>
      <c r="E1458" s="31" t="str">
        <f t="array" ref="E1458">INDEX(StudiesInfo!$1:$80,MATCH($A1458,StudiesInfo!$A:$A,0),MATCH(E$1,StudiesInfo!$1:$1,0))</f>
        <v>Yang et al., 2020a</v>
      </c>
      <c r="F1458" s="31" t="str">
        <f t="array" ref="F1458">INDEX(StudiesInfo!$1:$80,MATCH($E1458,StudiesInfo!$B:$B,0),MATCH(F$1,StudiesInfo!$1:$1,0))</f>
        <v>70 nm, 5 µm</v>
      </c>
      <c r="G1458" s="31" t="str">
        <f t="array" ref="G1458">INDEX(StudiesInfo!$1:$80,MATCH($E1458,StudiesInfo!$B:$B,0),MATCH(G$1,StudiesInfo!$1:$1,0))</f>
        <v>nano + micro</v>
      </c>
      <c r="H1458" s="31" t="str">
        <f t="array" ref="H1458">INDEX(StudiesInfo!$1:$80,MATCH($E1458,StudiesInfo!$B:$B,0),MATCH(H$1,StudiesInfo!$1:$1,0))</f>
        <v>Polystyrene (PS)</v>
      </c>
      <c r="I1458" s="31" t="str">
        <f t="array" ref="I1458">INDEX(StudiesInfo!$1:$80,MATCH($E1458,StudiesInfo!$B:$B,0),MATCH(I$1,StudiesInfo!$1:$1,0))</f>
        <v>Sphere</v>
      </c>
      <c r="J1458" s="32" t="str">
        <f t="array" ref="J1458">INDEX(StudiesInfo!$1:$80,MATCH($E1458,StudiesInfo!$B:$B,0),MATCH(J$1,StudiesInfo!$1:$1,0))</f>
        <v>Carassius auratus</v>
      </c>
      <c r="K1458" s="31" t="str">
        <f t="array" ref="K1458">INDEX(StudiesInfo!$1:$80,MATCH($E1458,StudiesInfo!$B:$B,0),MATCH(K$1,StudiesInfo!$1:$1,0))</f>
        <v>NA</v>
      </c>
      <c r="L1458" s="31" t="str">
        <f t="array" ref="L1458">INDEX(StudiesInfo!$1:$80,MATCH($E1458,StudiesInfo!$B:$B,0),MATCH(L$1,StudiesInfo!$1:$1,0))</f>
        <v>Water: Semi-static system</v>
      </c>
      <c r="M1458" s="31" t="str">
        <f t="array" ref="M1458">INDEX(StudiesInfo!$1:$80,MATCH($E1458,StudiesInfo!$B:$B,0),MATCH(M$1,StudiesInfo!$1:$1,0))</f>
        <v>Every 24h</v>
      </c>
      <c r="N1458" s="35" t="str">
        <f t="array" ref="N1458">INDEX(StudiesInfo!$1:$80,MATCH($E1458,StudiesInfo!$B:$B,0),MATCH(N$1,StudiesInfo!$1:$1,0))</f>
        <v>10, 100, 1000</v>
      </c>
      <c r="O1458" s="31" t="str">
        <f t="array" ref="O1458">INDEX(StudiesInfo!$1:$80,MATCH($E1458,StudiesInfo!$B:$B,0),MATCH(O$1,StudiesInfo!$1:$1,0))</f>
        <v>µg/L</v>
      </c>
      <c r="P1458" s="31" t="str">
        <f t="array" ref="P1458">INDEX(StudiesInfo!$1:$80,MATCH($E1458,StudiesInfo!$B:$B,0),MATCH(P$1,StudiesInfo!$1:$1,0))</f>
        <v>Larva</v>
      </c>
      <c r="Q1458" s="31">
        <f t="array" ref="Q1458">INDEX(StudiesInfo!$1:$80,MATCH($E1458,StudiesInfo!$B:$B,0),MATCH(Q$1,StudiesInfo!$1:$1,0))</f>
        <v>7</v>
      </c>
      <c r="R1458" s="31" t="str">
        <f t="array" ref="R1458">INDEX(StudiesInfo!$1:$80,MATCH($E1458,StudiesInfo!$B:$B,0),MATCH(R$1,StudiesInfo!$1:$1,0))</f>
        <v>dph</v>
      </c>
      <c r="S1458" s="35" t="str">
        <f t="array" ref="S1458">INDEX(StudiesInfo!$1:$80,MATCH($E1458,StudiesInfo!$B:$B,0),MATCH(S$1,StudiesInfo!$1:$1,0))</f>
        <v>1, 3, 7</v>
      </c>
      <c r="T1458" s="31" t="str">
        <f t="array" ref="T1458">INDEX(StudiesInfo!$1:$80,MATCH($E1458,StudiesInfo!$B:$B,0),MATCH(T$1,StudiesInfo!$1:$1,0))</f>
        <v>up to 4 days,
5-15 days</v>
      </c>
      <c r="U1458" s="31">
        <f t="array" ref="U1458">INDEX(StudiesInfo!$1:$80,MATCH($E1458,StudiesInfo!$B:$B,0),MATCH(U$1,StudiesInfo!$1:$1,0))</f>
        <v>0</v>
      </c>
      <c r="V1458" s="31" t="str">
        <f t="array" ref="V1458">INDEX(StudiesInfo!$1:$80,MATCH($E1458,StudiesInfo!$B:$B,0),MATCH(V$1,StudiesInfo!$1:$1,0))</f>
        <v>Larva</v>
      </c>
      <c r="W1458" s="54">
        <f t="array" ref="W1458">INDEX(StudiesInfo!$1:$80,MATCH($E1458,StudiesInfo!$B:$B,0),MATCH(W$1,StudiesInfo!$1:$1,0))</f>
        <v>39725</v>
      </c>
      <c r="X1458" s="31" t="str">
        <f t="array" ref="X1458">INDEX(StudiesInfo!$1:$80,MATCH($E1458,StudiesInfo!$B:$B,0),MATCH(X$1,StudiesInfo!$1:$1,0))</f>
        <v>dph</v>
      </c>
      <c r="Y1458" s="30" t="s">
        <v>582</v>
      </c>
      <c r="Z1458" s="30" t="s">
        <v>597</v>
      </c>
      <c r="AA1458" s="30" t="s">
        <v>741</v>
      </c>
      <c r="AD1458" s="33" t="s">
        <v>1316</v>
      </c>
      <c r="AE1458" s="30" t="s">
        <v>590</v>
      </c>
      <c r="AF1458" s="30" t="s">
        <v>596</v>
      </c>
    </row>
    <row r="1459" ht="16.5" hidden="1" customHeight="1">
      <c r="A1459" s="30">
        <v>40.0</v>
      </c>
      <c r="B1459" s="31" t="str">
        <f t="array" ref="B1459">INDEX(StudiesInfo!$1:$80,MATCH($E1459,StudiesInfo!$B:$B,0),MATCH(B$1,StudiesInfo!$1:$1,0))</f>
        <v>Yes</v>
      </c>
      <c r="E1459" s="31" t="str">
        <f t="array" ref="E1459">INDEX(StudiesInfo!$1:$80,MATCH($A1459,StudiesInfo!$A:$A,0),MATCH(E$1,StudiesInfo!$1:$1,0))</f>
        <v>Yang et al., 2020a</v>
      </c>
      <c r="F1459" s="31" t="str">
        <f t="array" ref="F1459">INDEX(StudiesInfo!$1:$80,MATCH($E1459,StudiesInfo!$B:$B,0),MATCH(F$1,StudiesInfo!$1:$1,0))</f>
        <v>70 nm, 5 µm</v>
      </c>
      <c r="G1459" s="31" t="str">
        <f t="array" ref="G1459">INDEX(StudiesInfo!$1:$80,MATCH($E1459,StudiesInfo!$B:$B,0),MATCH(G$1,StudiesInfo!$1:$1,0))</f>
        <v>nano + micro</v>
      </c>
      <c r="H1459" s="31" t="str">
        <f t="array" ref="H1459">INDEX(StudiesInfo!$1:$80,MATCH($E1459,StudiesInfo!$B:$B,0),MATCH(H$1,StudiesInfo!$1:$1,0))</f>
        <v>Polystyrene (PS)</v>
      </c>
      <c r="I1459" s="31" t="str">
        <f t="array" ref="I1459">INDEX(StudiesInfo!$1:$80,MATCH($E1459,StudiesInfo!$B:$B,0),MATCH(I$1,StudiesInfo!$1:$1,0))</f>
        <v>Sphere</v>
      </c>
      <c r="J1459" s="32" t="str">
        <f t="array" ref="J1459">INDEX(StudiesInfo!$1:$80,MATCH($E1459,StudiesInfo!$B:$B,0),MATCH(J$1,StudiesInfo!$1:$1,0))</f>
        <v>Carassius auratus</v>
      </c>
      <c r="K1459" s="31" t="str">
        <f t="array" ref="K1459">INDEX(StudiesInfo!$1:$80,MATCH($E1459,StudiesInfo!$B:$B,0),MATCH(K$1,StudiesInfo!$1:$1,0))</f>
        <v>NA</v>
      </c>
      <c r="L1459" s="31" t="str">
        <f t="array" ref="L1459">INDEX(StudiesInfo!$1:$80,MATCH($E1459,StudiesInfo!$B:$B,0),MATCH(L$1,StudiesInfo!$1:$1,0))</f>
        <v>Water: Semi-static system</v>
      </c>
      <c r="M1459" s="31" t="str">
        <f t="array" ref="M1459">INDEX(StudiesInfo!$1:$80,MATCH($E1459,StudiesInfo!$B:$B,0),MATCH(M$1,StudiesInfo!$1:$1,0))</f>
        <v>Every 24h</v>
      </c>
      <c r="N1459" s="35" t="str">
        <f t="array" ref="N1459">INDEX(StudiesInfo!$1:$80,MATCH($E1459,StudiesInfo!$B:$B,0),MATCH(N$1,StudiesInfo!$1:$1,0))</f>
        <v>10, 100, 1000</v>
      </c>
      <c r="O1459" s="31" t="str">
        <f t="array" ref="O1459">INDEX(StudiesInfo!$1:$80,MATCH($E1459,StudiesInfo!$B:$B,0),MATCH(O$1,StudiesInfo!$1:$1,0))</f>
        <v>µg/L</v>
      </c>
      <c r="P1459" s="31" t="str">
        <f t="array" ref="P1459">INDEX(StudiesInfo!$1:$80,MATCH($E1459,StudiesInfo!$B:$B,0),MATCH(P$1,StudiesInfo!$1:$1,0))</f>
        <v>Larva</v>
      </c>
      <c r="Q1459" s="31">
        <f t="array" ref="Q1459">INDEX(StudiesInfo!$1:$80,MATCH($E1459,StudiesInfo!$B:$B,0),MATCH(Q$1,StudiesInfo!$1:$1,0))</f>
        <v>7</v>
      </c>
      <c r="R1459" s="31" t="str">
        <f t="array" ref="R1459">INDEX(StudiesInfo!$1:$80,MATCH($E1459,StudiesInfo!$B:$B,0),MATCH(R$1,StudiesInfo!$1:$1,0))</f>
        <v>dph</v>
      </c>
      <c r="S1459" s="35" t="str">
        <f t="array" ref="S1459">INDEX(StudiesInfo!$1:$80,MATCH($E1459,StudiesInfo!$B:$B,0),MATCH(S$1,StudiesInfo!$1:$1,0))</f>
        <v>1, 3, 7</v>
      </c>
      <c r="T1459" s="31" t="str">
        <f t="array" ref="T1459">INDEX(StudiesInfo!$1:$80,MATCH($E1459,StudiesInfo!$B:$B,0),MATCH(T$1,StudiesInfo!$1:$1,0))</f>
        <v>up to 4 days,
5-15 days</v>
      </c>
      <c r="U1459" s="31">
        <f t="array" ref="U1459">INDEX(StudiesInfo!$1:$80,MATCH($E1459,StudiesInfo!$B:$B,0),MATCH(U$1,StudiesInfo!$1:$1,0))</f>
        <v>0</v>
      </c>
      <c r="V1459" s="31" t="str">
        <f t="array" ref="V1459">INDEX(StudiesInfo!$1:$80,MATCH($E1459,StudiesInfo!$B:$B,0),MATCH(V$1,StudiesInfo!$1:$1,0))</f>
        <v>Larva</v>
      </c>
      <c r="W1459" s="54">
        <f t="array" ref="W1459">INDEX(StudiesInfo!$1:$80,MATCH($E1459,StudiesInfo!$B:$B,0),MATCH(W$1,StudiesInfo!$1:$1,0))</f>
        <v>39725</v>
      </c>
      <c r="X1459" s="31" t="str">
        <f t="array" ref="X1459">INDEX(StudiesInfo!$1:$80,MATCH($E1459,StudiesInfo!$B:$B,0),MATCH(X$1,StudiesInfo!$1:$1,0))</f>
        <v>dph</v>
      </c>
      <c r="Y1459" s="30" t="s">
        <v>582</v>
      </c>
      <c r="Z1459" s="30" t="s">
        <v>597</v>
      </c>
      <c r="AA1459" s="30" t="s">
        <v>741</v>
      </c>
      <c r="AB1459" s="30"/>
      <c r="AC1459" s="30"/>
      <c r="AD1459" s="33" t="s">
        <v>1279</v>
      </c>
      <c r="AE1459" s="30" t="s">
        <v>587</v>
      </c>
      <c r="AF1459" s="30" t="s">
        <v>588</v>
      </c>
    </row>
    <row r="1460" ht="16.5" hidden="1" customHeight="1">
      <c r="A1460" s="30">
        <v>40.0</v>
      </c>
      <c r="B1460" s="31" t="str">
        <f t="array" ref="B1460">INDEX(StudiesInfo!$1:$80,MATCH($E1460,StudiesInfo!$B:$B,0),MATCH(B$1,StudiesInfo!$1:$1,0))</f>
        <v>Yes</v>
      </c>
      <c r="E1460" s="31" t="str">
        <f t="array" ref="E1460">INDEX(StudiesInfo!$1:$80,MATCH($A1460,StudiesInfo!$A:$A,0),MATCH(E$1,StudiesInfo!$1:$1,0))</f>
        <v>Yang et al., 2020a</v>
      </c>
      <c r="F1460" s="31" t="str">
        <f t="array" ref="F1460">INDEX(StudiesInfo!$1:$80,MATCH($E1460,StudiesInfo!$B:$B,0),MATCH(F$1,StudiesInfo!$1:$1,0))</f>
        <v>70 nm, 5 µm</v>
      </c>
      <c r="G1460" s="31" t="str">
        <f t="array" ref="G1460">INDEX(StudiesInfo!$1:$80,MATCH($E1460,StudiesInfo!$B:$B,0),MATCH(G$1,StudiesInfo!$1:$1,0))</f>
        <v>nano + micro</v>
      </c>
      <c r="H1460" s="31" t="str">
        <f t="array" ref="H1460">INDEX(StudiesInfo!$1:$80,MATCH($E1460,StudiesInfo!$B:$B,0),MATCH(H$1,StudiesInfo!$1:$1,0))</f>
        <v>Polystyrene (PS)</v>
      </c>
      <c r="I1460" s="31" t="str">
        <f t="array" ref="I1460">INDEX(StudiesInfo!$1:$80,MATCH($E1460,StudiesInfo!$B:$B,0),MATCH(I$1,StudiesInfo!$1:$1,0))</f>
        <v>Sphere</v>
      </c>
      <c r="J1460" s="32" t="str">
        <f t="array" ref="J1460">INDEX(StudiesInfo!$1:$80,MATCH($E1460,StudiesInfo!$B:$B,0),MATCH(J$1,StudiesInfo!$1:$1,0))</f>
        <v>Carassius auratus</v>
      </c>
      <c r="K1460" s="31" t="str">
        <f t="array" ref="K1460">INDEX(StudiesInfo!$1:$80,MATCH($E1460,StudiesInfo!$B:$B,0),MATCH(K$1,StudiesInfo!$1:$1,0))</f>
        <v>NA</v>
      </c>
      <c r="L1460" s="31" t="str">
        <f t="array" ref="L1460">INDEX(StudiesInfo!$1:$80,MATCH($E1460,StudiesInfo!$B:$B,0),MATCH(L$1,StudiesInfo!$1:$1,0))</f>
        <v>Water: Semi-static system</v>
      </c>
      <c r="M1460" s="31" t="str">
        <f t="array" ref="M1460">INDEX(StudiesInfo!$1:$80,MATCH($E1460,StudiesInfo!$B:$B,0),MATCH(M$1,StudiesInfo!$1:$1,0))</f>
        <v>Every 24h</v>
      </c>
      <c r="N1460" s="35" t="str">
        <f t="array" ref="N1460">INDEX(StudiesInfo!$1:$80,MATCH($E1460,StudiesInfo!$B:$B,0),MATCH(N$1,StudiesInfo!$1:$1,0))</f>
        <v>10, 100, 1000</v>
      </c>
      <c r="O1460" s="31" t="str">
        <f t="array" ref="O1460">INDEX(StudiesInfo!$1:$80,MATCH($E1460,StudiesInfo!$B:$B,0),MATCH(O$1,StudiesInfo!$1:$1,0))</f>
        <v>µg/L</v>
      </c>
      <c r="P1460" s="31" t="str">
        <f t="array" ref="P1460">INDEX(StudiesInfo!$1:$80,MATCH($E1460,StudiesInfo!$B:$B,0),MATCH(P$1,StudiesInfo!$1:$1,0))</f>
        <v>Larva</v>
      </c>
      <c r="Q1460" s="31">
        <f t="array" ref="Q1460">INDEX(StudiesInfo!$1:$80,MATCH($E1460,StudiesInfo!$B:$B,0),MATCH(Q$1,StudiesInfo!$1:$1,0))</f>
        <v>7</v>
      </c>
      <c r="R1460" s="31" t="str">
        <f t="array" ref="R1460">INDEX(StudiesInfo!$1:$80,MATCH($E1460,StudiesInfo!$B:$B,0),MATCH(R$1,StudiesInfo!$1:$1,0))</f>
        <v>dph</v>
      </c>
      <c r="S1460" s="35" t="str">
        <f t="array" ref="S1460">INDEX(StudiesInfo!$1:$80,MATCH($E1460,StudiesInfo!$B:$B,0),MATCH(S$1,StudiesInfo!$1:$1,0))</f>
        <v>1, 3, 7</v>
      </c>
      <c r="T1460" s="31" t="str">
        <f t="array" ref="T1460">INDEX(StudiesInfo!$1:$80,MATCH($E1460,StudiesInfo!$B:$B,0),MATCH(T$1,StudiesInfo!$1:$1,0))</f>
        <v>up to 4 days,
5-15 days</v>
      </c>
      <c r="U1460" s="31">
        <f t="array" ref="U1460">INDEX(StudiesInfo!$1:$80,MATCH($E1460,StudiesInfo!$B:$B,0),MATCH(U$1,StudiesInfo!$1:$1,0))</f>
        <v>0</v>
      </c>
      <c r="V1460" s="31" t="str">
        <f t="array" ref="V1460">INDEX(StudiesInfo!$1:$80,MATCH($E1460,StudiesInfo!$B:$B,0),MATCH(V$1,StudiesInfo!$1:$1,0))</f>
        <v>Larva</v>
      </c>
      <c r="W1460" s="54">
        <f t="array" ref="W1460">INDEX(StudiesInfo!$1:$80,MATCH($E1460,StudiesInfo!$B:$B,0),MATCH(W$1,StudiesInfo!$1:$1,0))</f>
        <v>39725</v>
      </c>
      <c r="X1460" s="31" t="str">
        <f t="array" ref="X1460">INDEX(StudiesInfo!$1:$80,MATCH($E1460,StudiesInfo!$B:$B,0),MATCH(X$1,StudiesInfo!$1:$1,0))</f>
        <v>dph</v>
      </c>
      <c r="Y1460" s="30" t="s">
        <v>582</v>
      </c>
      <c r="Z1460" s="30" t="s">
        <v>597</v>
      </c>
      <c r="AA1460" s="30" t="s">
        <v>741</v>
      </c>
      <c r="AD1460" s="33" t="s">
        <v>1317</v>
      </c>
      <c r="AE1460" s="30" t="s">
        <v>590</v>
      </c>
      <c r="AF1460" s="34" t="s">
        <v>591</v>
      </c>
    </row>
    <row r="1461" ht="16.5" hidden="1" customHeight="1">
      <c r="A1461" s="30">
        <v>40.0</v>
      </c>
      <c r="B1461" s="31" t="str">
        <f t="array" ref="B1461">INDEX(StudiesInfo!$1:$80,MATCH($E1461,StudiesInfo!$B:$B,0),MATCH(B$1,StudiesInfo!$1:$1,0))</f>
        <v>Yes</v>
      </c>
      <c r="E1461" s="31" t="str">
        <f t="array" ref="E1461">INDEX(StudiesInfo!$1:$80,MATCH($A1461,StudiesInfo!$A:$A,0),MATCH(E$1,StudiesInfo!$1:$1,0))</f>
        <v>Yang et al., 2020a</v>
      </c>
      <c r="F1461" s="31" t="str">
        <f t="array" ref="F1461">INDEX(StudiesInfo!$1:$80,MATCH($E1461,StudiesInfo!$B:$B,0),MATCH(F$1,StudiesInfo!$1:$1,0))</f>
        <v>70 nm, 5 µm</v>
      </c>
      <c r="G1461" s="31" t="str">
        <f t="array" ref="G1461">INDEX(StudiesInfo!$1:$80,MATCH($E1461,StudiesInfo!$B:$B,0),MATCH(G$1,StudiesInfo!$1:$1,0))</f>
        <v>nano + micro</v>
      </c>
      <c r="H1461" s="31" t="str">
        <f t="array" ref="H1461">INDEX(StudiesInfo!$1:$80,MATCH($E1461,StudiesInfo!$B:$B,0),MATCH(H$1,StudiesInfo!$1:$1,0))</f>
        <v>Polystyrene (PS)</v>
      </c>
      <c r="I1461" s="31" t="str">
        <f t="array" ref="I1461">INDEX(StudiesInfo!$1:$80,MATCH($E1461,StudiesInfo!$B:$B,0),MATCH(I$1,StudiesInfo!$1:$1,0))</f>
        <v>Sphere</v>
      </c>
      <c r="J1461" s="32" t="str">
        <f t="array" ref="J1461">INDEX(StudiesInfo!$1:$80,MATCH($E1461,StudiesInfo!$B:$B,0),MATCH(J$1,StudiesInfo!$1:$1,0))</f>
        <v>Carassius auratus</v>
      </c>
      <c r="K1461" s="31" t="str">
        <f t="array" ref="K1461">INDEX(StudiesInfo!$1:$80,MATCH($E1461,StudiesInfo!$B:$B,0),MATCH(K$1,StudiesInfo!$1:$1,0))</f>
        <v>NA</v>
      </c>
      <c r="L1461" s="31" t="str">
        <f t="array" ref="L1461">INDEX(StudiesInfo!$1:$80,MATCH($E1461,StudiesInfo!$B:$B,0),MATCH(L$1,StudiesInfo!$1:$1,0))</f>
        <v>Water: Semi-static system</v>
      </c>
      <c r="M1461" s="31" t="str">
        <f t="array" ref="M1461">INDEX(StudiesInfo!$1:$80,MATCH($E1461,StudiesInfo!$B:$B,0),MATCH(M$1,StudiesInfo!$1:$1,0))</f>
        <v>Every 24h</v>
      </c>
      <c r="N1461" s="35" t="str">
        <f t="array" ref="N1461">INDEX(StudiesInfo!$1:$80,MATCH($E1461,StudiesInfo!$B:$B,0),MATCH(N$1,StudiesInfo!$1:$1,0))</f>
        <v>10, 100, 1000</v>
      </c>
      <c r="O1461" s="31" t="str">
        <f t="array" ref="O1461">INDEX(StudiesInfo!$1:$80,MATCH($E1461,StudiesInfo!$B:$B,0),MATCH(O$1,StudiesInfo!$1:$1,0))</f>
        <v>µg/L</v>
      </c>
      <c r="P1461" s="31" t="str">
        <f t="array" ref="P1461">INDEX(StudiesInfo!$1:$80,MATCH($E1461,StudiesInfo!$B:$B,0),MATCH(P$1,StudiesInfo!$1:$1,0))</f>
        <v>Larva</v>
      </c>
      <c r="Q1461" s="31">
        <f t="array" ref="Q1461">INDEX(StudiesInfo!$1:$80,MATCH($E1461,StudiesInfo!$B:$B,0),MATCH(Q$1,StudiesInfo!$1:$1,0))</f>
        <v>7</v>
      </c>
      <c r="R1461" s="31" t="str">
        <f t="array" ref="R1461">INDEX(StudiesInfo!$1:$80,MATCH($E1461,StudiesInfo!$B:$B,0),MATCH(R$1,StudiesInfo!$1:$1,0))</f>
        <v>dph</v>
      </c>
      <c r="S1461" s="35" t="str">
        <f t="array" ref="S1461">INDEX(StudiesInfo!$1:$80,MATCH($E1461,StudiesInfo!$B:$B,0),MATCH(S$1,StudiesInfo!$1:$1,0))</f>
        <v>1, 3, 7</v>
      </c>
      <c r="T1461" s="31" t="str">
        <f t="array" ref="T1461">INDEX(StudiesInfo!$1:$80,MATCH($E1461,StudiesInfo!$B:$B,0),MATCH(T$1,StudiesInfo!$1:$1,0))</f>
        <v>up to 4 days,
5-15 days</v>
      </c>
      <c r="U1461" s="31">
        <f t="array" ref="U1461">INDEX(StudiesInfo!$1:$80,MATCH($E1461,StudiesInfo!$B:$B,0),MATCH(U$1,StudiesInfo!$1:$1,0))</f>
        <v>0</v>
      </c>
      <c r="V1461" s="31" t="str">
        <f t="array" ref="V1461">INDEX(StudiesInfo!$1:$80,MATCH($E1461,StudiesInfo!$B:$B,0),MATCH(V$1,StudiesInfo!$1:$1,0))</f>
        <v>Larva</v>
      </c>
      <c r="W1461" s="54">
        <f t="array" ref="W1461">INDEX(StudiesInfo!$1:$80,MATCH($E1461,StudiesInfo!$B:$B,0),MATCH(W$1,StudiesInfo!$1:$1,0))</f>
        <v>39725</v>
      </c>
      <c r="X1461" s="31" t="str">
        <f t="array" ref="X1461">INDEX(StudiesInfo!$1:$80,MATCH($E1461,StudiesInfo!$B:$B,0),MATCH(X$1,StudiesInfo!$1:$1,0))</f>
        <v>dph</v>
      </c>
      <c r="Y1461" s="30" t="s">
        <v>582</v>
      </c>
      <c r="Z1461" s="30" t="s">
        <v>597</v>
      </c>
      <c r="AA1461" s="30" t="s">
        <v>741</v>
      </c>
      <c r="AB1461" s="30"/>
      <c r="AC1461" s="30"/>
      <c r="AD1461" s="33" t="s">
        <v>1318</v>
      </c>
      <c r="AE1461" s="30" t="s">
        <v>590</v>
      </c>
      <c r="AF1461" s="34" t="s">
        <v>591</v>
      </c>
    </row>
    <row r="1462" ht="16.5" hidden="1" customHeight="1">
      <c r="A1462" s="30">
        <v>40.0</v>
      </c>
      <c r="B1462" s="31" t="str">
        <f t="array" ref="B1462">INDEX(StudiesInfo!$1:$80,MATCH($E1462,StudiesInfo!$B:$B,0),MATCH(B$1,StudiesInfo!$1:$1,0))</f>
        <v>Yes</v>
      </c>
      <c r="E1462" s="31" t="str">
        <f t="array" ref="E1462">INDEX(StudiesInfo!$1:$80,MATCH($A1462,StudiesInfo!$A:$A,0),MATCH(E$1,StudiesInfo!$1:$1,0))</f>
        <v>Yang et al., 2020a</v>
      </c>
      <c r="F1462" s="31" t="str">
        <f t="array" ref="F1462">INDEX(StudiesInfo!$1:$80,MATCH($E1462,StudiesInfo!$B:$B,0),MATCH(F$1,StudiesInfo!$1:$1,0))</f>
        <v>70 nm, 5 µm</v>
      </c>
      <c r="G1462" s="31" t="str">
        <f t="array" ref="G1462">INDEX(StudiesInfo!$1:$80,MATCH($E1462,StudiesInfo!$B:$B,0),MATCH(G$1,StudiesInfo!$1:$1,0))</f>
        <v>nano + micro</v>
      </c>
      <c r="H1462" s="31" t="str">
        <f t="array" ref="H1462">INDEX(StudiesInfo!$1:$80,MATCH($E1462,StudiesInfo!$B:$B,0),MATCH(H$1,StudiesInfo!$1:$1,0))</f>
        <v>Polystyrene (PS)</v>
      </c>
      <c r="I1462" s="31" t="str">
        <f t="array" ref="I1462">INDEX(StudiesInfo!$1:$80,MATCH($E1462,StudiesInfo!$B:$B,0),MATCH(I$1,StudiesInfo!$1:$1,0))</f>
        <v>Sphere</v>
      </c>
      <c r="J1462" s="32" t="str">
        <f t="array" ref="J1462">INDEX(StudiesInfo!$1:$80,MATCH($E1462,StudiesInfo!$B:$B,0),MATCH(J$1,StudiesInfo!$1:$1,0))</f>
        <v>Carassius auratus</v>
      </c>
      <c r="K1462" s="31" t="str">
        <f t="array" ref="K1462">INDEX(StudiesInfo!$1:$80,MATCH($E1462,StudiesInfo!$B:$B,0),MATCH(K$1,StudiesInfo!$1:$1,0))</f>
        <v>NA</v>
      </c>
      <c r="L1462" s="31" t="str">
        <f t="array" ref="L1462">INDEX(StudiesInfo!$1:$80,MATCH($E1462,StudiesInfo!$B:$B,0),MATCH(L$1,StudiesInfo!$1:$1,0))</f>
        <v>Water: Semi-static system</v>
      </c>
      <c r="M1462" s="31" t="str">
        <f t="array" ref="M1462">INDEX(StudiesInfo!$1:$80,MATCH($E1462,StudiesInfo!$B:$B,0),MATCH(M$1,StudiesInfo!$1:$1,0))</f>
        <v>Every 24h</v>
      </c>
      <c r="N1462" s="35" t="str">
        <f t="array" ref="N1462">INDEX(StudiesInfo!$1:$80,MATCH($E1462,StudiesInfo!$B:$B,0),MATCH(N$1,StudiesInfo!$1:$1,0))</f>
        <v>10, 100, 1000</v>
      </c>
      <c r="O1462" s="31" t="str">
        <f t="array" ref="O1462">INDEX(StudiesInfo!$1:$80,MATCH($E1462,StudiesInfo!$B:$B,0),MATCH(O$1,StudiesInfo!$1:$1,0))</f>
        <v>µg/L</v>
      </c>
      <c r="P1462" s="31" t="str">
        <f t="array" ref="P1462">INDEX(StudiesInfo!$1:$80,MATCH($E1462,StudiesInfo!$B:$B,0),MATCH(P$1,StudiesInfo!$1:$1,0))</f>
        <v>Larva</v>
      </c>
      <c r="Q1462" s="31">
        <f t="array" ref="Q1462">INDEX(StudiesInfo!$1:$80,MATCH($E1462,StudiesInfo!$B:$B,0),MATCH(Q$1,StudiesInfo!$1:$1,0))</f>
        <v>7</v>
      </c>
      <c r="R1462" s="31" t="str">
        <f t="array" ref="R1462">INDEX(StudiesInfo!$1:$80,MATCH($E1462,StudiesInfo!$B:$B,0),MATCH(R$1,StudiesInfo!$1:$1,0))</f>
        <v>dph</v>
      </c>
      <c r="S1462" s="35" t="str">
        <f t="array" ref="S1462">INDEX(StudiesInfo!$1:$80,MATCH($E1462,StudiesInfo!$B:$B,0),MATCH(S$1,StudiesInfo!$1:$1,0))</f>
        <v>1, 3, 7</v>
      </c>
      <c r="T1462" s="31" t="str">
        <f t="array" ref="T1462">INDEX(StudiesInfo!$1:$80,MATCH($E1462,StudiesInfo!$B:$B,0),MATCH(T$1,StudiesInfo!$1:$1,0))</f>
        <v>up to 4 days,
5-15 days</v>
      </c>
      <c r="U1462" s="31">
        <f t="array" ref="U1462">INDEX(StudiesInfo!$1:$80,MATCH($E1462,StudiesInfo!$B:$B,0),MATCH(U$1,StudiesInfo!$1:$1,0))</f>
        <v>0</v>
      </c>
      <c r="V1462" s="31" t="str">
        <f t="array" ref="V1462">INDEX(StudiesInfo!$1:$80,MATCH($E1462,StudiesInfo!$B:$B,0),MATCH(V$1,StudiesInfo!$1:$1,0))</f>
        <v>Larva</v>
      </c>
      <c r="W1462" s="54">
        <f t="array" ref="W1462">INDEX(StudiesInfo!$1:$80,MATCH($E1462,StudiesInfo!$B:$B,0),MATCH(W$1,StudiesInfo!$1:$1,0))</f>
        <v>39725</v>
      </c>
      <c r="X1462" s="31" t="str">
        <f t="array" ref="X1462">INDEX(StudiesInfo!$1:$80,MATCH($E1462,StudiesInfo!$B:$B,0),MATCH(X$1,StudiesInfo!$1:$1,0))</f>
        <v>dph</v>
      </c>
      <c r="Y1462" s="30" t="s">
        <v>582</v>
      </c>
      <c r="Z1462" s="30" t="s">
        <v>597</v>
      </c>
      <c r="AA1462" s="30" t="s">
        <v>741</v>
      </c>
      <c r="AD1462" s="33" t="s">
        <v>1319</v>
      </c>
      <c r="AE1462" s="30" t="s">
        <v>590</v>
      </c>
      <c r="AF1462" s="30" t="s">
        <v>596</v>
      </c>
    </row>
    <row r="1463" ht="16.5" hidden="1" customHeight="1">
      <c r="A1463" s="30">
        <v>40.0</v>
      </c>
      <c r="B1463" s="31" t="str">
        <f t="array" ref="B1463">INDEX(StudiesInfo!$1:$80,MATCH($E1463,StudiesInfo!$B:$B,0),MATCH(B$1,StudiesInfo!$1:$1,0))</f>
        <v>Yes</v>
      </c>
      <c r="E1463" s="31" t="str">
        <f t="array" ref="E1463">INDEX(StudiesInfo!$1:$80,MATCH($A1463,StudiesInfo!$A:$A,0),MATCH(E$1,StudiesInfo!$1:$1,0))</f>
        <v>Yang et al., 2020a</v>
      </c>
      <c r="F1463" s="31" t="str">
        <f t="array" ref="F1463">INDEX(StudiesInfo!$1:$80,MATCH($E1463,StudiesInfo!$B:$B,0),MATCH(F$1,StudiesInfo!$1:$1,0))</f>
        <v>70 nm, 5 µm</v>
      </c>
      <c r="G1463" s="31" t="str">
        <f t="array" ref="G1463">INDEX(StudiesInfo!$1:$80,MATCH($E1463,StudiesInfo!$B:$B,0),MATCH(G$1,StudiesInfo!$1:$1,0))</f>
        <v>nano + micro</v>
      </c>
      <c r="H1463" s="31" t="str">
        <f t="array" ref="H1463">INDEX(StudiesInfo!$1:$80,MATCH($E1463,StudiesInfo!$B:$B,0),MATCH(H$1,StudiesInfo!$1:$1,0))</f>
        <v>Polystyrene (PS)</v>
      </c>
      <c r="I1463" s="31" t="str">
        <f t="array" ref="I1463">INDEX(StudiesInfo!$1:$80,MATCH($E1463,StudiesInfo!$B:$B,0),MATCH(I$1,StudiesInfo!$1:$1,0))</f>
        <v>Sphere</v>
      </c>
      <c r="J1463" s="32" t="str">
        <f t="array" ref="J1463">INDEX(StudiesInfo!$1:$80,MATCH($E1463,StudiesInfo!$B:$B,0),MATCH(J$1,StudiesInfo!$1:$1,0))</f>
        <v>Carassius auratus</v>
      </c>
      <c r="K1463" s="31" t="str">
        <f t="array" ref="K1463">INDEX(StudiesInfo!$1:$80,MATCH($E1463,StudiesInfo!$B:$B,0),MATCH(K$1,StudiesInfo!$1:$1,0))</f>
        <v>NA</v>
      </c>
      <c r="L1463" s="31" t="str">
        <f t="array" ref="L1463">INDEX(StudiesInfo!$1:$80,MATCH($E1463,StudiesInfo!$B:$B,0),MATCH(L$1,StudiesInfo!$1:$1,0))</f>
        <v>Water: Semi-static system</v>
      </c>
      <c r="M1463" s="31" t="str">
        <f t="array" ref="M1463">INDEX(StudiesInfo!$1:$80,MATCH($E1463,StudiesInfo!$B:$B,0),MATCH(M$1,StudiesInfo!$1:$1,0))</f>
        <v>Every 24h</v>
      </c>
      <c r="N1463" s="35" t="str">
        <f t="array" ref="N1463">INDEX(StudiesInfo!$1:$80,MATCH($E1463,StudiesInfo!$B:$B,0),MATCH(N$1,StudiesInfo!$1:$1,0))</f>
        <v>10, 100, 1000</v>
      </c>
      <c r="O1463" s="31" t="str">
        <f t="array" ref="O1463">INDEX(StudiesInfo!$1:$80,MATCH($E1463,StudiesInfo!$B:$B,0),MATCH(O$1,StudiesInfo!$1:$1,0))</f>
        <v>µg/L</v>
      </c>
      <c r="P1463" s="31" t="str">
        <f t="array" ref="P1463">INDEX(StudiesInfo!$1:$80,MATCH($E1463,StudiesInfo!$B:$B,0),MATCH(P$1,StudiesInfo!$1:$1,0))</f>
        <v>Larva</v>
      </c>
      <c r="Q1463" s="31">
        <f t="array" ref="Q1463">INDEX(StudiesInfo!$1:$80,MATCH($E1463,StudiesInfo!$B:$B,0),MATCH(Q$1,StudiesInfo!$1:$1,0))</f>
        <v>7</v>
      </c>
      <c r="R1463" s="31" t="str">
        <f t="array" ref="R1463">INDEX(StudiesInfo!$1:$80,MATCH($E1463,StudiesInfo!$B:$B,0),MATCH(R$1,StudiesInfo!$1:$1,0))</f>
        <v>dph</v>
      </c>
      <c r="S1463" s="35" t="str">
        <f t="array" ref="S1463">INDEX(StudiesInfo!$1:$80,MATCH($E1463,StudiesInfo!$B:$B,0),MATCH(S$1,StudiesInfo!$1:$1,0))</f>
        <v>1, 3, 7</v>
      </c>
      <c r="T1463" s="31" t="str">
        <f t="array" ref="T1463">INDEX(StudiesInfo!$1:$80,MATCH($E1463,StudiesInfo!$B:$B,0),MATCH(T$1,StudiesInfo!$1:$1,0))</f>
        <v>up to 4 days,
5-15 days</v>
      </c>
      <c r="U1463" s="31">
        <f t="array" ref="U1463">INDEX(StudiesInfo!$1:$80,MATCH($E1463,StudiesInfo!$B:$B,0),MATCH(U$1,StudiesInfo!$1:$1,0))</f>
        <v>0</v>
      </c>
      <c r="V1463" s="31" t="str">
        <f t="array" ref="V1463">INDEX(StudiesInfo!$1:$80,MATCH($E1463,StudiesInfo!$B:$B,0),MATCH(V$1,StudiesInfo!$1:$1,0))</f>
        <v>Larva</v>
      </c>
      <c r="W1463" s="54">
        <f t="array" ref="W1463">INDEX(StudiesInfo!$1:$80,MATCH($E1463,StudiesInfo!$B:$B,0),MATCH(W$1,StudiesInfo!$1:$1,0))</f>
        <v>39725</v>
      </c>
      <c r="X1463" s="31" t="str">
        <f t="array" ref="X1463">INDEX(StudiesInfo!$1:$80,MATCH($E1463,StudiesInfo!$B:$B,0),MATCH(X$1,StudiesInfo!$1:$1,0))</f>
        <v>dph</v>
      </c>
      <c r="Y1463" s="30" t="s">
        <v>582</v>
      </c>
      <c r="Z1463" s="30" t="s">
        <v>597</v>
      </c>
      <c r="AA1463" s="30" t="s">
        <v>741</v>
      </c>
      <c r="AB1463" s="30"/>
      <c r="AC1463" s="30"/>
      <c r="AD1463" s="33" t="s">
        <v>1320</v>
      </c>
      <c r="AE1463" s="30" t="s">
        <v>590</v>
      </c>
      <c r="AF1463" s="34" t="s">
        <v>591</v>
      </c>
    </row>
    <row r="1464" ht="16.5" hidden="1" customHeight="1">
      <c r="A1464" s="30">
        <v>40.0</v>
      </c>
      <c r="B1464" s="31" t="str">
        <f t="array" ref="B1464">INDEX(StudiesInfo!$1:$80,MATCH($E1464,StudiesInfo!$B:$B,0),MATCH(B$1,StudiesInfo!$1:$1,0))</f>
        <v>Yes</v>
      </c>
      <c r="E1464" s="31" t="str">
        <f t="array" ref="E1464">INDEX(StudiesInfo!$1:$80,MATCH($A1464,StudiesInfo!$A:$A,0),MATCH(E$1,StudiesInfo!$1:$1,0))</f>
        <v>Yang et al., 2020a</v>
      </c>
      <c r="F1464" s="31" t="str">
        <f t="array" ref="F1464">INDEX(StudiesInfo!$1:$80,MATCH($E1464,StudiesInfo!$B:$B,0),MATCH(F$1,StudiesInfo!$1:$1,0))</f>
        <v>70 nm, 5 µm</v>
      </c>
      <c r="G1464" s="31" t="str">
        <f t="array" ref="G1464">INDEX(StudiesInfo!$1:$80,MATCH($E1464,StudiesInfo!$B:$B,0),MATCH(G$1,StudiesInfo!$1:$1,0))</f>
        <v>nano + micro</v>
      </c>
      <c r="H1464" s="31" t="str">
        <f t="array" ref="H1464">INDEX(StudiesInfo!$1:$80,MATCH($E1464,StudiesInfo!$B:$B,0),MATCH(H$1,StudiesInfo!$1:$1,0))</f>
        <v>Polystyrene (PS)</v>
      </c>
      <c r="I1464" s="31" t="str">
        <f t="array" ref="I1464">INDEX(StudiesInfo!$1:$80,MATCH($E1464,StudiesInfo!$B:$B,0),MATCH(I$1,StudiesInfo!$1:$1,0))</f>
        <v>Sphere</v>
      </c>
      <c r="J1464" s="32" t="str">
        <f t="array" ref="J1464">INDEX(StudiesInfo!$1:$80,MATCH($E1464,StudiesInfo!$B:$B,0),MATCH(J$1,StudiesInfo!$1:$1,0))</f>
        <v>Carassius auratus</v>
      </c>
      <c r="K1464" s="31" t="str">
        <f t="array" ref="K1464">INDEX(StudiesInfo!$1:$80,MATCH($E1464,StudiesInfo!$B:$B,0),MATCH(K$1,StudiesInfo!$1:$1,0))</f>
        <v>NA</v>
      </c>
      <c r="L1464" s="31" t="str">
        <f t="array" ref="L1464">INDEX(StudiesInfo!$1:$80,MATCH($E1464,StudiesInfo!$B:$B,0),MATCH(L$1,StudiesInfo!$1:$1,0))</f>
        <v>Water: Semi-static system</v>
      </c>
      <c r="M1464" s="31" t="str">
        <f t="array" ref="M1464">INDEX(StudiesInfo!$1:$80,MATCH($E1464,StudiesInfo!$B:$B,0),MATCH(M$1,StudiesInfo!$1:$1,0))</f>
        <v>Every 24h</v>
      </c>
      <c r="N1464" s="35" t="str">
        <f t="array" ref="N1464">INDEX(StudiesInfo!$1:$80,MATCH($E1464,StudiesInfo!$B:$B,0),MATCH(N$1,StudiesInfo!$1:$1,0))</f>
        <v>10, 100, 1000</v>
      </c>
      <c r="O1464" s="31" t="str">
        <f t="array" ref="O1464">INDEX(StudiesInfo!$1:$80,MATCH($E1464,StudiesInfo!$B:$B,0),MATCH(O$1,StudiesInfo!$1:$1,0))</f>
        <v>µg/L</v>
      </c>
      <c r="P1464" s="31" t="str">
        <f t="array" ref="P1464">INDEX(StudiesInfo!$1:$80,MATCH($E1464,StudiesInfo!$B:$B,0),MATCH(P$1,StudiesInfo!$1:$1,0))</f>
        <v>Larva</v>
      </c>
      <c r="Q1464" s="31">
        <f t="array" ref="Q1464">INDEX(StudiesInfo!$1:$80,MATCH($E1464,StudiesInfo!$B:$B,0),MATCH(Q$1,StudiesInfo!$1:$1,0))</f>
        <v>7</v>
      </c>
      <c r="R1464" s="31" t="str">
        <f t="array" ref="R1464">INDEX(StudiesInfo!$1:$80,MATCH($E1464,StudiesInfo!$B:$B,0),MATCH(R$1,StudiesInfo!$1:$1,0))</f>
        <v>dph</v>
      </c>
      <c r="S1464" s="35" t="str">
        <f t="array" ref="S1464">INDEX(StudiesInfo!$1:$80,MATCH($E1464,StudiesInfo!$B:$B,0),MATCH(S$1,StudiesInfo!$1:$1,0))</f>
        <v>1, 3, 7</v>
      </c>
      <c r="T1464" s="31" t="str">
        <f t="array" ref="T1464">INDEX(StudiesInfo!$1:$80,MATCH($E1464,StudiesInfo!$B:$B,0),MATCH(T$1,StudiesInfo!$1:$1,0))</f>
        <v>up to 4 days,
5-15 days</v>
      </c>
      <c r="U1464" s="31">
        <f t="array" ref="U1464">INDEX(StudiesInfo!$1:$80,MATCH($E1464,StudiesInfo!$B:$B,0),MATCH(U$1,StudiesInfo!$1:$1,0))</f>
        <v>0</v>
      </c>
      <c r="V1464" s="31" t="str">
        <f t="array" ref="V1464">INDEX(StudiesInfo!$1:$80,MATCH($E1464,StudiesInfo!$B:$B,0),MATCH(V$1,StudiesInfo!$1:$1,0))</f>
        <v>Larva</v>
      </c>
      <c r="W1464" s="54">
        <f t="array" ref="W1464">INDEX(StudiesInfo!$1:$80,MATCH($E1464,StudiesInfo!$B:$B,0),MATCH(W$1,StudiesInfo!$1:$1,0))</f>
        <v>39725</v>
      </c>
      <c r="X1464" s="31" t="str">
        <f t="array" ref="X1464">INDEX(StudiesInfo!$1:$80,MATCH($E1464,StudiesInfo!$B:$B,0),MATCH(X$1,StudiesInfo!$1:$1,0))</f>
        <v>dph</v>
      </c>
      <c r="Y1464" s="30" t="s">
        <v>582</v>
      </c>
      <c r="Z1464" s="30" t="s">
        <v>597</v>
      </c>
      <c r="AA1464" s="30" t="s">
        <v>741</v>
      </c>
      <c r="AD1464" s="33" t="s">
        <v>1321</v>
      </c>
      <c r="AE1464" s="30" t="s">
        <v>590</v>
      </c>
      <c r="AF1464" s="34" t="s">
        <v>591</v>
      </c>
    </row>
    <row r="1465" ht="16.5" hidden="1" customHeight="1">
      <c r="A1465" s="30">
        <v>40.0</v>
      </c>
      <c r="B1465" s="31" t="str">
        <f t="array" ref="B1465">INDEX(StudiesInfo!$1:$80,MATCH($E1465,StudiesInfo!$B:$B,0),MATCH(B$1,StudiesInfo!$1:$1,0))</f>
        <v>Yes</v>
      </c>
      <c r="E1465" s="31" t="str">
        <f t="array" ref="E1465">INDEX(StudiesInfo!$1:$80,MATCH($A1465,StudiesInfo!$A:$A,0),MATCH(E$1,StudiesInfo!$1:$1,0))</f>
        <v>Yang et al., 2020a</v>
      </c>
      <c r="F1465" s="31" t="str">
        <f t="array" ref="F1465">INDEX(StudiesInfo!$1:$80,MATCH($E1465,StudiesInfo!$B:$B,0),MATCH(F$1,StudiesInfo!$1:$1,0))</f>
        <v>70 nm, 5 µm</v>
      </c>
      <c r="G1465" s="31" t="str">
        <f t="array" ref="G1465">INDEX(StudiesInfo!$1:$80,MATCH($E1465,StudiesInfo!$B:$B,0),MATCH(G$1,StudiesInfo!$1:$1,0))</f>
        <v>nano + micro</v>
      </c>
      <c r="H1465" s="31" t="str">
        <f t="array" ref="H1465">INDEX(StudiesInfo!$1:$80,MATCH($E1465,StudiesInfo!$B:$B,0),MATCH(H$1,StudiesInfo!$1:$1,0))</f>
        <v>Polystyrene (PS)</v>
      </c>
      <c r="I1465" s="31" t="str">
        <f t="array" ref="I1465">INDEX(StudiesInfo!$1:$80,MATCH($E1465,StudiesInfo!$B:$B,0),MATCH(I$1,StudiesInfo!$1:$1,0))</f>
        <v>Sphere</v>
      </c>
      <c r="J1465" s="32" t="str">
        <f t="array" ref="J1465">INDEX(StudiesInfo!$1:$80,MATCH($E1465,StudiesInfo!$B:$B,0),MATCH(J$1,StudiesInfo!$1:$1,0))</f>
        <v>Carassius auratus</v>
      </c>
      <c r="K1465" s="31" t="str">
        <f t="array" ref="K1465">INDEX(StudiesInfo!$1:$80,MATCH($E1465,StudiesInfo!$B:$B,0),MATCH(K$1,StudiesInfo!$1:$1,0))</f>
        <v>NA</v>
      </c>
      <c r="L1465" s="31" t="str">
        <f t="array" ref="L1465">INDEX(StudiesInfo!$1:$80,MATCH($E1465,StudiesInfo!$B:$B,0),MATCH(L$1,StudiesInfo!$1:$1,0))</f>
        <v>Water: Semi-static system</v>
      </c>
      <c r="M1465" s="31" t="str">
        <f t="array" ref="M1465">INDEX(StudiesInfo!$1:$80,MATCH($E1465,StudiesInfo!$B:$B,0),MATCH(M$1,StudiesInfo!$1:$1,0))</f>
        <v>Every 24h</v>
      </c>
      <c r="N1465" s="35" t="str">
        <f t="array" ref="N1465">INDEX(StudiesInfo!$1:$80,MATCH($E1465,StudiesInfo!$B:$B,0),MATCH(N$1,StudiesInfo!$1:$1,0))</f>
        <v>10, 100, 1000</v>
      </c>
      <c r="O1465" s="31" t="str">
        <f t="array" ref="O1465">INDEX(StudiesInfo!$1:$80,MATCH($E1465,StudiesInfo!$B:$B,0),MATCH(O$1,StudiesInfo!$1:$1,0))</f>
        <v>µg/L</v>
      </c>
      <c r="P1465" s="31" t="str">
        <f t="array" ref="P1465">INDEX(StudiesInfo!$1:$80,MATCH($E1465,StudiesInfo!$B:$B,0),MATCH(P$1,StudiesInfo!$1:$1,0))</f>
        <v>Larva</v>
      </c>
      <c r="Q1465" s="31">
        <f t="array" ref="Q1465">INDEX(StudiesInfo!$1:$80,MATCH($E1465,StudiesInfo!$B:$B,0),MATCH(Q$1,StudiesInfo!$1:$1,0))</f>
        <v>7</v>
      </c>
      <c r="R1465" s="31" t="str">
        <f t="array" ref="R1465">INDEX(StudiesInfo!$1:$80,MATCH($E1465,StudiesInfo!$B:$B,0),MATCH(R$1,StudiesInfo!$1:$1,0))</f>
        <v>dph</v>
      </c>
      <c r="S1465" s="35" t="str">
        <f t="array" ref="S1465">INDEX(StudiesInfo!$1:$80,MATCH($E1465,StudiesInfo!$B:$B,0),MATCH(S$1,StudiesInfo!$1:$1,0))</f>
        <v>1, 3, 7</v>
      </c>
      <c r="T1465" s="31" t="str">
        <f t="array" ref="T1465">INDEX(StudiesInfo!$1:$80,MATCH($E1465,StudiesInfo!$B:$B,0),MATCH(T$1,StudiesInfo!$1:$1,0))</f>
        <v>up to 4 days,
5-15 days</v>
      </c>
      <c r="U1465" s="31">
        <f t="array" ref="U1465">INDEX(StudiesInfo!$1:$80,MATCH($E1465,StudiesInfo!$B:$B,0),MATCH(U$1,StudiesInfo!$1:$1,0))</f>
        <v>0</v>
      </c>
      <c r="V1465" s="31" t="str">
        <f t="array" ref="V1465">INDEX(StudiesInfo!$1:$80,MATCH($E1465,StudiesInfo!$B:$B,0),MATCH(V$1,StudiesInfo!$1:$1,0))</f>
        <v>Larva</v>
      </c>
      <c r="W1465" s="54">
        <f t="array" ref="W1465">INDEX(StudiesInfo!$1:$80,MATCH($E1465,StudiesInfo!$B:$B,0),MATCH(W$1,StudiesInfo!$1:$1,0))</f>
        <v>39725</v>
      </c>
      <c r="X1465" s="31" t="str">
        <f t="array" ref="X1465">INDEX(StudiesInfo!$1:$80,MATCH($E1465,StudiesInfo!$B:$B,0),MATCH(X$1,StudiesInfo!$1:$1,0))</f>
        <v>dph</v>
      </c>
      <c r="Y1465" s="30" t="s">
        <v>582</v>
      </c>
      <c r="Z1465" s="30" t="s">
        <v>597</v>
      </c>
      <c r="AA1465" s="30" t="s">
        <v>741</v>
      </c>
      <c r="AB1465" s="30"/>
      <c r="AC1465" s="30"/>
      <c r="AD1465" s="33" t="s">
        <v>1322</v>
      </c>
      <c r="AE1465" s="30" t="s">
        <v>590</v>
      </c>
      <c r="AF1465" s="34" t="s">
        <v>591</v>
      </c>
    </row>
    <row r="1466" ht="16.5" hidden="1" customHeight="1">
      <c r="A1466" s="30">
        <v>40.0</v>
      </c>
      <c r="B1466" s="31" t="str">
        <f t="array" ref="B1466">INDEX(StudiesInfo!$1:$80,MATCH($E1466,StudiesInfo!$B:$B,0),MATCH(B$1,StudiesInfo!$1:$1,0))</f>
        <v>Yes</v>
      </c>
      <c r="C1466" s="30"/>
      <c r="D1466" s="30"/>
      <c r="E1466" s="31" t="str">
        <f t="array" ref="E1466">INDEX(StudiesInfo!$1:$80,MATCH($A1466,StudiesInfo!$A:$A,0),MATCH(E$1,StudiesInfo!$1:$1,0))</f>
        <v>Yang et al., 2020a</v>
      </c>
      <c r="F1466" s="31" t="str">
        <f t="array" ref="F1466">INDEX(StudiesInfo!$1:$80,MATCH($E1466,StudiesInfo!$B:$B,0),MATCH(F$1,StudiesInfo!$1:$1,0))</f>
        <v>70 nm, 5 µm</v>
      </c>
      <c r="G1466" s="31" t="str">
        <f t="array" ref="G1466">INDEX(StudiesInfo!$1:$80,MATCH($E1466,StudiesInfo!$B:$B,0),MATCH(G$1,StudiesInfo!$1:$1,0))</f>
        <v>nano + micro</v>
      </c>
      <c r="H1466" s="31" t="str">
        <f t="array" ref="H1466">INDEX(StudiesInfo!$1:$80,MATCH($E1466,StudiesInfo!$B:$B,0),MATCH(H$1,StudiesInfo!$1:$1,0))</f>
        <v>Polystyrene (PS)</v>
      </c>
      <c r="I1466" s="31" t="str">
        <f t="array" ref="I1466">INDEX(StudiesInfo!$1:$80,MATCH($E1466,StudiesInfo!$B:$B,0),MATCH(I$1,StudiesInfo!$1:$1,0))</f>
        <v>Sphere</v>
      </c>
      <c r="J1466" s="32" t="str">
        <f t="array" ref="J1466">INDEX(StudiesInfo!$1:$80,MATCH($E1466,StudiesInfo!$B:$B,0),MATCH(J$1,StudiesInfo!$1:$1,0))</f>
        <v>Carassius auratus</v>
      </c>
      <c r="K1466" s="31" t="str">
        <f t="array" ref="K1466">INDEX(StudiesInfo!$1:$80,MATCH($E1466,StudiesInfo!$B:$B,0),MATCH(K$1,StudiesInfo!$1:$1,0))</f>
        <v>NA</v>
      </c>
      <c r="L1466" s="31" t="str">
        <f t="array" ref="L1466">INDEX(StudiesInfo!$1:$80,MATCH($E1466,StudiesInfo!$B:$B,0),MATCH(L$1,StudiesInfo!$1:$1,0))</f>
        <v>Water: Semi-static system</v>
      </c>
      <c r="M1466" s="31" t="str">
        <f t="array" ref="M1466">INDEX(StudiesInfo!$1:$80,MATCH($E1466,StudiesInfo!$B:$B,0),MATCH(M$1,StudiesInfo!$1:$1,0))</f>
        <v>Every 24h</v>
      </c>
      <c r="N1466" s="35" t="str">
        <f t="array" ref="N1466">INDEX(StudiesInfo!$1:$80,MATCH($E1466,StudiesInfo!$B:$B,0),MATCH(N$1,StudiesInfo!$1:$1,0))</f>
        <v>10, 100, 1000</v>
      </c>
      <c r="O1466" s="31" t="str">
        <f t="array" ref="O1466">INDEX(StudiesInfo!$1:$80,MATCH($E1466,StudiesInfo!$B:$B,0),MATCH(O$1,StudiesInfo!$1:$1,0))</f>
        <v>µg/L</v>
      </c>
      <c r="P1466" s="31" t="str">
        <f t="array" ref="P1466">INDEX(StudiesInfo!$1:$80,MATCH($E1466,StudiesInfo!$B:$B,0),MATCH(P$1,StudiesInfo!$1:$1,0))</f>
        <v>Larva</v>
      </c>
      <c r="Q1466" s="31">
        <f t="array" ref="Q1466">INDEX(StudiesInfo!$1:$80,MATCH($E1466,StudiesInfo!$B:$B,0),MATCH(Q$1,StudiesInfo!$1:$1,0))</f>
        <v>7</v>
      </c>
      <c r="R1466" s="31" t="str">
        <f t="array" ref="R1466">INDEX(StudiesInfo!$1:$80,MATCH($E1466,StudiesInfo!$B:$B,0),MATCH(R$1,StudiesInfo!$1:$1,0))</f>
        <v>dph</v>
      </c>
      <c r="S1466" s="35" t="str">
        <f t="array" ref="S1466">INDEX(StudiesInfo!$1:$80,MATCH($E1466,StudiesInfo!$B:$B,0),MATCH(S$1,StudiesInfo!$1:$1,0))</f>
        <v>1, 3, 7</v>
      </c>
      <c r="T1466" s="31" t="str">
        <f t="array" ref="T1466">INDEX(StudiesInfo!$1:$80,MATCH($E1466,StudiesInfo!$B:$B,0),MATCH(T$1,StudiesInfo!$1:$1,0))</f>
        <v>up to 4 days,
5-15 days</v>
      </c>
      <c r="U1466" s="31">
        <f t="array" ref="U1466">INDEX(StudiesInfo!$1:$80,MATCH($E1466,StudiesInfo!$B:$B,0),MATCH(U$1,StudiesInfo!$1:$1,0))</f>
        <v>0</v>
      </c>
      <c r="V1466" s="31" t="str">
        <f t="array" ref="V1466">INDEX(StudiesInfo!$1:$80,MATCH($E1466,StudiesInfo!$B:$B,0),MATCH(V$1,StudiesInfo!$1:$1,0))</f>
        <v>Larva</v>
      </c>
      <c r="W1466" s="54">
        <f t="array" ref="W1466">INDEX(StudiesInfo!$1:$80,MATCH($E1466,StudiesInfo!$B:$B,0),MATCH(W$1,StudiesInfo!$1:$1,0))</f>
        <v>39725</v>
      </c>
      <c r="X1466" s="31" t="str">
        <f t="array" ref="X1466">INDEX(StudiesInfo!$1:$80,MATCH($E1466,StudiesInfo!$B:$B,0),MATCH(X$1,StudiesInfo!$1:$1,0))</f>
        <v>dph</v>
      </c>
      <c r="Y1466" s="30" t="s">
        <v>582</v>
      </c>
      <c r="Z1466" s="30" t="s">
        <v>583</v>
      </c>
      <c r="AA1466" s="30" t="s">
        <v>584</v>
      </c>
      <c r="AB1466" s="30" t="s">
        <v>758</v>
      </c>
      <c r="AC1466" s="30" t="s">
        <v>1323</v>
      </c>
      <c r="AD1466" s="33" t="s">
        <v>840</v>
      </c>
      <c r="AE1466" s="30"/>
      <c r="AF1466" s="30" t="s">
        <v>588</v>
      </c>
    </row>
    <row r="1467" ht="16.5" hidden="1" customHeight="1">
      <c r="A1467" s="30">
        <v>40.0</v>
      </c>
      <c r="B1467" s="31" t="str">
        <f t="array" ref="B1467">INDEX(StudiesInfo!$1:$80,MATCH($E1467,StudiesInfo!$B:$B,0),MATCH(B$1,StudiesInfo!$1:$1,0))</f>
        <v>Yes</v>
      </c>
      <c r="E1467" s="31" t="str">
        <f t="array" ref="E1467">INDEX(StudiesInfo!$1:$80,MATCH($A1467,StudiesInfo!$A:$A,0),MATCH(E$1,StudiesInfo!$1:$1,0))</f>
        <v>Yang et al., 2020a</v>
      </c>
      <c r="F1467" s="31" t="str">
        <f t="array" ref="F1467">INDEX(StudiesInfo!$1:$80,MATCH($E1467,StudiesInfo!$B:$B,0),MATCH(F$1,StudiesInfo!$1:$1,0))</f>
        <v>70 nm, 5 µm</v>
      </c>
      <c r="G1467" s="31" t="str">
        <f t="array" ref="G1467">INDEX(StudiesInfo!$1:$80,MATCH($E1467,StudiesInfo!$B:$B,0),MATCH(G$1,StudiesInfo!$1:$1,0))</f>
        <v>nano + micro</v>
      </c>
      <c r="H1467" s="31" t="str">
        <f t="array" ref="H1467">INDEX(StudiesInfo!$1:$80,MATCH($E1467,StudiesInfo!$B:$B,0),MATCH(H$1,StudiesInfo!$1:$1,0))</f>
        <v>Polystyrene (PS)</v>
      </c>
      <c r="I1467" s="31" t="str">
        <f t="array" ref="I1467">INDEX(StudiesInfo!$1:$80,MATCH($E1467,StudiesInfo!$B:$B,0),MATCH(I$1,StudiesInfo!$1:$1,0))</f>
        <v>Sphere</v>
      </c>
      <c r="J1467" s="32" t="str">
        <f t="array" ref="J1467">INDEX(StudiesInfo!$1:$80,MATCH($E1467,StudiesInfo!$B:$B,0),MATCH(J$1,StudiesInfo!$1:$1,0))</f>
        <v>Carassius auratus</v>
      </c>
      <c r="K1467" s="31" t="str">
        <f t="array" ref="K1467">INDEX(StudiesInfo!$1:$80,MATCH($E1467,StudiesInfo!$B:$B,0),MATCH(K$1,StudiesInfo!$1:$1,0))</f>
        <v>NA</v>
      </c>
      <c r="L1467" s="31" t="str">
        <f t="array" ref="L1467">INDEX(StudiesInfo!$1:$80,MATCH($E1467,StudiesInfo!$B:$B,0),MATCH(L$1,StudiesInfo!$1:$1,0))</f>
        <v>Water: Semi-static system</v>
      </c>
      <c r="M1467" s="31" t="str">
        <f t="array" ref="M1467">INDEX(StudiesInfo!$1:$80,MATCH($E1467,StudiesInfo!$B:$B,0),MATCH(M$1,StudiesInfo!$1:$1,0))</f>
        <v>Every 24h</v>
      </c>
      <c r="N1467" s="35" t="str">
        <f t="array" ref="N1467">INDEX(StudiesInfo!$1:$80,MATCH($E1467,StudiesInfo!$B:$B,0),MATCH(N$1,StudiesInfo!$1:$1,0))</f>
        <v>10, 100, 1000</v>
      </c>
      <c r="O1467" s="31" t="str">
        <f t="array" ref="O1467">INDEX(StudiesInfo!$1:$80,MATCH($E1467,StudiesInfo!$B:$B,0),MATCH(O$1,StudiesInfo!$1:$1,0))</f>
        <v>µg/L</v>
      </c>
      <c r="P1467" s="31" t="str">
        <f t="array" ref="P1467">INDEX(StudiesInfo!$1:$80,MATCH($E1467,StudiesInfo!$B:$B,0),MATCH(P$1,StudiesInfo!$1:$1,0))</f>
        <v>Larva</v>
      </c>
      <c r="Q1467" s="31">
        <f t="array" ref="Q1467">INDEX(StudiesInfo!$1:$80,MATCH($E1467,StudiesInfo!$B:$B,0),MATCH(Q$1,StudiesInfo!$1:$1,0))</f>
        <v>7</v>
      </c>
      <c r="R1467" s="31" t="str">
        <f t="array" ref="R1467">INDEX(StudiesInfo!$1:$80,MATCH($E1467,StudiesInfo!$B:$B,0),MATCH(R$1,StudiesInfo!$1:$1,0))</f>
        <v>dph</v>
      </c>
      <c r="S1467" s="35" t="str">
        <f t="array" ref="S1467">INDEX(StudiesInfo!$1:$80,MATCH($E1467,StudiesInfo!$B:$B,0),MATCH(S$1,StudiesInfo!$1:$1,0))</f>
        <v>1, 3, 7</v>
      </c>
      <c r="T1467" s="31" t="str">
        <f t="array" ref="T1467">INDEX(StudiesInfo!$1:$80,MATCH($E1467,StudiesInfo!$B:$B,0),MATCH(T$1,StudiesInfo!$1:$1,0))</f>
        <v>up to 4 days,
5-15 days</v>
      </c>
      <c r="U1467" s="31">
        <f t="array" ref="U1467">INDEX(StudiesInfo!$1:$80,MATCH($E1467,StudiesInfo!$B:$B,0),MATCH(U$1,StudiesInfo!$1:$1,0))</f>
        <v>0</v>
      </c>
      <c r="V1467" s="31" t="str">
        <f t="array" ref="V1467">INDEX(StudiesInfo!$1:$80,MATCH($E1467,StudiesInfo!$B:$B,0),MATCH(V$1,StudiesInfo!$1:$1,0))</f>
        <v>Larva</v>
      </c>
      <c r="W1467" s="54">
        <f t="array" ref="W1467">INDEX(StudiesInfo!$1:$80,MATCH($E1467,StudiesInfo!$B:$B,0),MATCH(W$1,StudiesInfo!$1:$1,0))</f>
        <v>39725</v>
      </c>
      <c r="X1467" s="31" t="str">
        <f t="array" ref="X1467">INDEX(StudiesInfo!$1:$80,MATCH($E1467,StudiesInfo!$B:$B,0),MATCH(X$1,StudiesInfo!$1:$1,0))</f>
        <v>dph</v>
      </c>
      <c r="Y1467" s="30" t="s">
        <v>582</v>
      </c>
      <c r="Z1467" s="30" t="s">
        <v>583</v>
      </c>
      <c r="AA1467" s="30" t="s">
        <v>584</v>
      </c>
      <c r="AB1467" s="30"/>
      <c r="AC1467" s="30"/>
      <c r="AD1467" s="33" t="s">
        <v>1305</v>
      </c>
      <c r="AF1467" s="34" t="s">
        <v>591</v>
      </c>
    </row>
    <row r="1468" ht="16.5" hidden="1" customHeight="1">
      <c r="A1468" s="30">
        <v>40.0</v>
      </c>
      <c r="B1468" s="31" t="str">
        <f t="array" ref="B1468">INDEX(StudiesInfo!$1:$80,MATCH($E1468,StudiesInfo!$B:$B,0),MATCH(B$1,StudiesInfo!$1:$1,0))</f>
        <v>Yes</v>
      </c>
      <c r="E1468" s="31" t="str">
        <f t="array" ref="E1468">INDEX(StudiesInfo!$1:$80,MATCH($A1468,StudiesInfo!$A:$A,0),MATCH(E$1,StudiesInfo!$1:$1,0))</f>
        <v>Yang et al., 2020a</v>
      </c>
      <c r="F1468" s="31" t="str">
        <f t="array" ref="F1468">INDEX(StudiesInfo!$1:$80,MATCH($E1468,StudiesInfo!$B:$B,0),MATCH(F$1,StudiesInfo!$1:$1,0))</f>
        <v>70 nm, 5 µm</v>
      </c>
      <c r="G1468" s="31" t="str">
        <f t="array" ref="G1468">INDEX(StudiesInfo!$1:$80,MATCH($E1468,StudiesInfo!$B:$B,0),MATCH(G$1,StudiesInfo!$1:$1,0))</f>
        <v>nano + micro</v>
      </c>
      <c r="H1468" s="31" t="str">
        <f t="array" ref="H1468">INDEX(StudiesInfo!$1:$80,MATCH($E1468,StudiesInfo!$B:$B,0),MATCH(H$1,StudiesInfo!$1:$1,0))</f>
        <v>Polystyrene (PS)</v>
      </c>
      <c r="I1468" s="31" t="str">
        <f t="array" ref="I1468">INDEX(StudiesInfo!$1:$80,MATCH($E1468,StudiesInfo!$B:$B,0),MATCH(I$1,StudiesInfo!$1:$1,0))</f>
        <v>Sphere</v>
      </c>
      <c r="J1468" s="32" t="str">
        <f t="array" ref="J1468">INDEX(StudiesInfo!$1:$80,MATCH($E1468,StudiesInfo!$B:$B,0),MATCH(J$1,StudiesInfo!$1:$1,0))</f>
        <v>Carassius auratus</v>
      </c>
      <c r="K1468" s="31" t="str">
        <f t="array" ref="K1468">INDEX(StudiesInfo!$1:$80,MATCH($E1468,StudiesInfo!$B:$B,0),MATCH(K$1,StudiesInfo!$1:$1,0))</f>
        <v>NA</v>
      </c>
      <c r="L1468" s="31" t="str">
        <f t="array" ref="L1468">INDEX(StudiesInfo!$1:$80,MATCH($E1468,StudiesInfo!$B:$B,0),MATCH(L$1,StudiesInfo!$1:$1,0))</f>
        <v>Water: Semi-static system</v>
      </c>
      <c r="M1468" s="31" t="str">
        <f t="array" ref="M1468">INDEX(StudiesInfo!$1:$80,MATCH($E1468,StudiesInfo!$B:$B,0),MATCH(M$1,StudiesInfo!$1:$1,0))</f>
        <v>Every 24h</v>
      </c>
      <c r="N1468" s="35" t="str">
        <f t="array" ref="N1468">INDEX(StudiesInfo!$1:$80,MATCH($E1468,StudiesInfo!$B:$B,0),MATCH(N$1,StudiesInfo!$1:$1,0))</f>
        <v>10, 100, 1000</v>
      </c>
      <c r="O1468" s="31" t="str">
        <f t="array" ref="O1468">INDEX(StudiesInfo!$1:$80,MATCH($E1468,StudiesInfo!$B:$B,0),MATCH(O$1,StudiesInfo!$1:$1,0))</f>
        <v>µg/L</v>
      </c>
      <c r="P1468" s="31" t="str">
        <f t="array" ref="P1468">INDEX(StudiesInfo!$1:$80,MATCH($E1468,StudiesInfo!$B:$B,0),MATCH(P$1,StudiesInfo!$1:$1,0))</f>
        <v>Larva</v>
      </c>
      <c r="Q1468" s="31">
        <f t="array" ref="Q1468">INDEX(StudiesInfo!$1:$80,MATCH($E1468,StudiesInfo!$B:$B,0),MATCH(Q$1,StudiesInfo!$1:$1,0))</f>
        <v>7</v>
      </c>
      <c r="R1468" s="31" t="str">
        <f t="array" ref="R1468">INDEX(StudiesInfo!$1:$80,MATCH($E1468,StudiesInfo!$B:$B,0),MATCH(R$1,StudiesInfo!$1:$1,0))</f>
        <v>dph</v>
      </c>
      <c r="S1468" s="35" t="str">
        <f t="array" ref="S1468">INDEX(StudiesInfo!$1:$80,MATCH($E1468,StudiesInfo!$B:$B,0),MATCH(S$1,StudiesInfo!$1:$1,0))</f>
        <v>1, 3, 7</v>
      </c>
      <c r="T1468" s="31" t="str">
        <f t="array" ref="T1468">INDEX(StudiesInfo!$1:$80,MATCH($E1468,StudiesInfo!$B:$B,0),MATCH(T$1,StudiesInfo!$1:$1,0))</f>
        <v>up to 4 days,
5-15 days</v>
      </c>
      <c r="U1468" s="31">
        <f t="array" ref="U1468">INDEX(StudiesInfo!$1:$80,MATCH($E1468,StudiesInfo!$B:$B,0),MATCH(U$1,StudiesInfo!$1:$1,0))</f>
        <v>0</v>
      </c>
      <c r="V1468" s="31" t="str">
        <f t="array" ref="V1468">INDEX(StudiesInfo!$1:$80,MATCH($E1468,StudiesInfo!$B:$B,0),MATCH(V$1,StudiesInfo!$1:$1,0))</f>
        <v>Larva</v>
      </c>
      <c r="W1468" s="54">
        <f t="array" ref="W1468">INDEX(StudiesInfo!$1:$80,MATCH($E1468,StudiesInfo!$B:$B,0),MATCH(W$1,StudiesInfo!$1:$1,0))</f>
        <v>39725</v>
      </c>
      <c r="X1468" s="31" t="str">
        <f t="array" ref="X1468">INDEX(StudiesInfo!$1:$80,MATCH($E1468,StudiesInfo!$B:$B,0),MATCH(X$1,StudiesInfo!$1:$1,0))</f>
        <v>dph</v>
      </c>
      <c r="Y1468" s="30" t="s">
        <v>582</v>
      </c>
      <c r="Z1468" s="30" t="s">
        <v>583</v>
      </c>
      <c r="AA1468" s="30" t="s">
        <v>584</v>
      </c>
      <c r="AD1468" s="33" t="s">
        <v>1306</v>
      </c>
      <c r="AF1468" s="34" t="s">
        <v>591</v>
      </c>
    </row>
    <row r="1469" ht="16.5" hidden="1" customHeight="1">
      <c r="A1469" s="30">
        <v>40.0</v>
      </c>
      <c r="B1469" s="31" t="str">
        <f t="array" ref="B1469">INDEX(StudiesInfo!$1:$80,MATCH($E1469,StudiesInfo!$B:$B,0),MATCH(B$1,StudiesInfo!$1:$1,0))</f>
        <v>Yes</v>
      </c>
      <c r="E1469" s="31" t="str">
        <f t="array" ref="E1469">INDEX(StudiesInfo!$1:$80,MATCH($A1469,StudiesInfo!$A:$A,0),MATCH(E$1,StudiesInfo!$1:$1,0))</f>
        <v>Yang et al., 2020a</v>
      </c>
      <c r="F1469" s="31" t="str">
        <f t="array" ref="F1469">INDEX(StudiesInfo!$1:$80,MATCH($E1469,StudiesInfo!$B:$B,0),MATCH(F$1,StudiesInfo!$1:$1,0))</f>
        <v>70 nm, 5 µm</v>
      </c>
      <c r="G1469" s="31" t="str">
        <f t="array" ref="G1469">INDEX(StudiesInfo!$1:$80,MATCH($E1469,StudiesInfo!$B:$B,0),MATCH(G$1,StudiesInfo!$1:$1,0))</f>
        <v>nano + micro</v>
      </c>
      <c r="H1469" s="31" t="str">
        <f t="array" ref="H1469">INDEX(StudiesInfo!$1:$80,MATCH($E1469,StudiesInfo!$B:$B,0),MATCH(H$1,StudiesInfo!$1:$1,0))</f>
        <v>Polystyrene (PS)</v>
      </c>
      <c r="I1469" s="31" t="str">
        <f t="array" ref="I1469">INDEX(StudiesInfo!$1:$80,MATCH($E1469,StudiesInfo!$B:$B,0),MATCH(I$1,StudiesInfo!$1:$1,0))</f>
        <v>Sphere</v>
      </c>
      <c r="J1469" s="32" t="str">
        <f t="array" ref="J1469">INDEX(StudiesInfo!$1:$80,MATCH($E1469,StudiesInfo!$B:$B,0),MATCH(J$1,StudiesInfo!$1:$1,0))</f>
        <v>Carassius auratus</v>
      </c>
      <c r="K1469" s="31" t="str">
        <f t="array" ref="K1469">INDEX(StudiesInfo!$1:$80,MATCH($E1469,StudiesInfo!$B:$B,0),MATCH(K$1,StudiesInfo!$1:$1,0))</f>
        <v>NA</v>
      </c>
      <c r="L1469" s="31" t="str">
        <f t="array" ref="L1469">INDEX(StudiesInfo!$1:$80,MATCH($E1469,StudiesInfo!$B:$B,0),MATCH(L$1,StudiesInfo!$1:$1,0))</f>
        <v>Water: Semi-static system</v>
      </c>
      <c r="M1469" s="31" t="str">
        <f t="array" ref="M1469">INDEX(StudiesInfo!$1:$80,MATCH($E1469,StudiesInfo!$B:$B,0),MATCH(M$1,StudiesInfo!$1:$1,0))</f>
        <v>Every 24h</v>
      </c>
      <c r="N1469" s="35" t="str">
        <f t="array" ref="N1469">INDEX(StudiesInfo!$1:$80,MATCH($E1469,StudiesInfo!$B:$B,0),MATCH(N$1,StudiesInfo!$1:$1,0))</f>
        <v>10, 100, 1000</v>
      </c>
      <c r="O1469" s="31" t="str">
        <f t="array" ref="O1469">INDEX(StudiesInfo!$1:$80,MATCH($E1469,StudiesInfo!$B:$B,0),MATCH(O$1,StudiesInfo!$1:$1,0))</f>
        <v>µg/L</v>
      </c>
      <c r="P1469" s="31" t="str">
        <f t="array" ref="P1469">INDEX(StudiesInfo!$1:$80,MATCH($E1469,StudiesInfo!$B:$B,0),MATCH(P$1,StudiesInfo!$1:$1,0))</f>
        <v>Larva</v>
      </c>
      <c r="Q1469" s="31">
        <f t="array" ref="Q1469">INDEX(StudiesInfo!$1:$80,MATCH($E1469,StudiesInfo!$B:$B,0),MATCH(Q$1,StudiesInfo!$1:$1,0))</f>
        <v>7</v>
      </c>
      <c r="R1469" s="31" t="str">
        <f t="array" ref="R1469">INDEX(StudiesInfo!$1:$80,MATCH($E1469,StudiesInfo!$B:$B,0),MATCH(R$1,StudiesInfo!$1:$1,0))</f>
        <v>dph</v>
      </c>
      <c r="S1469" s="35" t="str">
        <f t="array" ref="S1469">INDEX(StudiesInfo!$1:$80,MATCH($E1469,StudiesInfo!$B:$B,0),MATCH(S$1,StudiesInfo!$1:$1,0))</f>
        <v>1, 3, 7</v>
      </c>
      <c r="T1469" s="31" t="str">
        <f t="array" ref="T1469">INDEX(StudiesInfo!$1:$80,MATCH($E1469,StudiesInfo!$B:$B,0),MATCH(T$1,StudiesInfo!$1:$1,0))</f>
        <v>up to 4 days,
5-15 days</v>
      </c>
      <c r="U1469" s="31">
        <f t="array" ref="U1469">INDEX(StudiesInfo!$1:$80,MATCH($E1469,StudiesInfo!$B:$B,0),MATCH(U$1,StudiesInfo!$1:$1,0))</f>
        <v>0</v>
      </c>
      <c r="V1469" s="31" t="str">
        <f t="array" ref="V1469">INDEX(StudiesInfo!$1:$80,MATCH($E1469,StudiesInfo!$B:$B,0),MATCH(V$1,StudiesInfo!$1:$1,0))</f>
        <v>Larva</v>
      </c>
      <c r="W1469" s="54">
        <f t="array" ref="W1469">INDEX(StudiesInfo!$1:$80,MATCH($E1469,StudiesInfo!$B:$B,0),MATCH(W$1,StudiesInfo!$1:$1,0))</f>
        <v>39725</v>
      </c>
      <c r="X1469" s="31" t="str">
        <f t="array" ref="X1469">INDEX(StudiesInfo!$1:$80,MATCH($E1469,StudiesInfo!$B:$B,0),MATCH(X$1,StudiesInfo!$1:$1,0))</f>
        <v>dph</v>
      </c>
      <c r="Y1469" s="30" t="s">
        <v>582</v>
      </c>
      <c r="Z1469" s="30" t="s">
        <v>583</v>
      </c>
      <c r="AA1469" s="30" t="s">
        <v>584</v>
      </c>
      <c r="AB1469" s="30"/>
      <c r="AC1469" s="30"/>
      <c r="AD1469" s="33" t="s">
        <v>1307</v>
      </c>
      <c r="AF1469" s="34" t="s">
        <v>591</v>
      </c>
    </row>
    <row r="1470" ht="16.5" hidden="1" customHeight="1">
      <c r="A1470" s="30">
        <v>40.0</v>
      </c>
      <c r="B1470" s="31" t="str">
        <f t="array" ref="B1470">INDEX(StudiesInfo!$1:$80,MATCH($E1470,StudiesInfo!$B:$B,0),MATCH(B$1,StudiesInfo!$1:$1,0))</f>
        <v>Yes</v>
      </c>
      <c r="E1470" s="31" t="str">
        <f t="array" ref="E1470">INDEX(StudiesInfo!$1:$80,MATCH($A1470,StudiesInfo!$A:$A,0),MATCH(E$1,StudiesInfo!$1:$1,0))</f>
        <v>Yang et al., 2020a</v>
      </c>
      <c r="F1470" s="31" t="str">
        <f t="array" ref="F1470">INDEX(StudiesInfo!$1:$80,MATCH($E1470,StudiesInfo!$B:$B,0),MATCH(F$1,StudiesInfo!$1:$1,0))</f>
        <v>70 nm, 5 µm</v>
      </c>
      <c r="G1470" s="31" t="str">
        <f t="array" ref="G1470">INDEX(StudiesInfo!$1:$80,MATCH($E1470,StudiesInfo!$B:$B,0),MATCH(G$1,StudiesInfo!$1:$1,0))</f>
        <v>nano + micro</v>
      </c>
      <c r="H1470" s="31" t="str">
        <f t="array" ref="H1470">INDEX(StudiesInfo!$1:$80,MATCH($E1470,StudiesInfo!$B:$B,0),MATCH(H$1,StudiesInfo!$1:$1,0))</f>
        <v>Polystyrene (PS)</v>
      </c>
      <c r="I1470" s="31" t="str">
        <f t="array" ref="I1470">INDEX(StudiesInfo!$1:$80,MATCH($E1470,StudiesInfo!$B:$B,0),MATCH(I$1,StudiesInfo!$1:$1,0))</f>
        <v>Sphere</v>
      </c>
      <c r="J1470" s="32" t="str">
        <f t="array" ref="J1470">INDEX(StudiesInfo!$1:$80,MATCH($E1470,StudiesInfo!$B:$B,0),MATCH(J$1,StudiesInfo!$1:$1,0))</f>
        <v>Carassius auratus</v>
      </c>
      <c r="K1470" s="31" t="str">
        <f t="array" ref="K1470">INDEX(StudiesInfo!$1:$80,MATCH($E1470,StudiesInfo!$B:$B,0),MATCH(K$1,StudiesInfo!$1:$1,0))</f>
        <v>NA</v>
      </c>
      <c r="L1470" s="31" t="str">
        <f t="array" ref="L1470">INDEX(StudiesInfo!$1:$80,MATCH($E1470,StudiesInfo!$B:$B,0),MATCH(L$1,StudiesInfo!$1:$1,0))</f>
        <v>Water: Semi-static system</v>
      </c>
      <c r="M1470" s="31" t="str">
        <f t="array" ref="M1470">INDEX(StudiesInfo!$1:$80,MATCH($E1470,StudiesInfo!$B:$B,0),MATCH(M$1,StudiesInfo!$1:$1,0))</f>
        <v>Every 24h</v>
      </c>
      <c r="N1470" s="35" t="str">
        <f t="array" ref="N1470">INDEX(StudiesInfo!$1:$80,MATCH($E1470,StudiesInfo!$B:$B,0),MATCH(N$1,StudiesInfo!$1:$1,0))</f>
        <v>10, 100, 1000</v>
      </c>
      <c r="O1470" s="31" t="str">
        <f t="array" ref="O1470">INDEX(StudiesInfo!$1:$80,MATCH($E1470,StudiesInfo!$B:$B,0),MATCH(O$1,StudiesInfo!$1:$1,0))</f>
        <v>µg/L</v>
      </c>
      <c r="P1470" s="31" t="str">
        <f t="array" ref="P1470">INDEX(StudiesInfo!$1:$80,MATCH($E1470,StudiesInfo!$B:$B,0),MATCH(P$1,StudiesInfo!$1:$1,0))</f>
        <v>Larva</v>
      </c>
      <c r="Q1470" s="31">
        <f t="array" ref="Q1470">INDEX(StudiesInfo!$1:$80,MATCH($E1470,StudiesInfo!$B:$B,0),MATCH(Q$1,StudiesInfo!$1:$1,0))</f>
        <v>7</v>
      </c>
      <c r="R1470" s="31" t="str">
        <f t="array" ref="R1470">INDEX(StudiesInfo!$1:$80,MATCH($E1470,StudiesInfo!$B:$B,0),MATCH(R$1,StudiesInfo!$1:$1,0))</f>
        <v>dph</v>
      </c>
      <c r="S1470" s="35" t="str">
        <f t="array" ref="S1470">INDEX(StudiesInfo!$1:$80,MATCH($E1470,StudiesInfo!$B:$B,0),MATCH(S$1,StudiesInfo!$1:$1,0))</f>
        <v>1, 3, 7</v>
      </c>
      <c r="T1470" s="31" t="str">
        <f t="array" ref="T1470">INDEX(StudiesInfo!$1:$80,MATCH($E1470,StudiesInfo!$B:$B,0),MATCH(T$1,StudiesInfo!$1:$1,0))</f>
        <v>up to 4 days,
5-15 days</v>
      </c>
      <c r="U1470" s="31">
        <f t="array" ref="U1470">INDEX(StudiesInfo!$1:$80,MATCH($E1470,StudiesInfo!$B:$B,0),MATCH(U$1,StudiesInfo!$1:$1,0))</f>
        <v>0</v>
      </c>
      <c r="V1470" s="31" t="str">
        <f t="array" ref="V1470">INDEX(StudiesInfo!$1:$80,MATCH($E1470,StudiesInfo!$B:$B,0),MATCH(V$1,StudiesInfo!$1:$1,0))</f>
        <v>Larva</v>
      </c>
      <c r="W1470" s="54">
        <f t="array" ref="W1470">INDEX(StudiesInfo!$1:$80,MATCH($E1470,StudiesInfo!$B:$B,0),MATCH(W$1,StudiesInfo!$1:$1,0))</f>
        <v>39725</v>
      </c>
      <c r="X1470" s="31" t="str">
        <f t="array" ref="X1470">INDEX(StudiesInfo!$1:$80,MATCH($E1470,StudiesInfo!$B:$B,0),MATCH(X$1,StudiesInfo!$1:$1,0))</f>
        <v>dph</v>
      </c>
      <c r="Y1470" s="30" t="s">
        <v>582</v>
      </c>
      <c r="Z1470" s="30" t="s">
        <v>583</v>
      </c>
      <c r="AA1470" s="30" t="s">
        <v>584</v>
      </c>
      <c r="AD1470" s="33" t="s">
        <v>1308</v>
      </c>
      <c r="AF1470" s="34" t="s">
        <v>591</v>
      </c>
    </row>
    <row r="1471" ht="16.5" hidden="1" customHeight="1">
      <c r="A1471" s="30">
        <v>40.0</v>
      </c>
      <c r="B1471" s="31" t="str">
        <f t="array" ref="B1471">INDEX(StudiesInfo!$1:$80,MATCH($E1471,StudiesInfo!$B:$B,0),MATCH(B$1,StudiesInfo!$1:$1,0))</f>
        <v>Yes</v>
      </c>
      <c r="E1471" s="31" t="str">
        <f t="array" ref="E1471">INDEX(StudiesInfo!$1:$80,MATCH($A1471,StudiesInfo!$A:$A,0),MATCH(E$1,StudiesInfo!$1:$1,0))</f>
        <v>Yang et al., 2020a</v>
      </c>
      <c r="F1471" s="31" t="str">
        <f t="array" ref="F1471">INDEX(StudiesInfo!$1:$80,MATCH($E1471,StudiesInfo!$B:$B,0),MATCH(F$1,StudiesInfo!$1:$1,0))</f>
        <v>70 nm, 5 µm</v>
      </c>
      <c r="G1471" s="31" t="str">
        <f t="array" ref="G1471">INDEX(StudiesInfo!$1:$80,MATCH($E1471,StudiesInfo!$B:$B,0),MATCH(G$1,StudiesInfo!$1:$1,0))</f>
        <v>nano + micro</v>
      </c>
      <c r="H1471" s="31" t="str">
        <f t="array" ref="H1471">INDEX(StudiesInfo!$1:$80,MATCH($E1471,StudiesInfo!$B:$B,0),MATCH(H$1,StudiesInfo!$1:$1,0))</f>
        <v>Polystyrene (PS)</v>
      </c>
      <c r="I1471" s="31" t="str">
        <f t="array" ref="I1471">INDEX(StudiesInfo!$1:$80,MATCH($E1471,StudiesInfo!$B:$B,0),MATCH(I$1,StudiesInfo!$1:$1,0))</f>
        <v>Sphere</v>
      </c>
      <c r="J1471" s="32" t="str">
        <f t="array" ref="J1471">INDEX(StudiesInfo!$1:$80,MATCH($E1471,StudiesInfo!$B:$B,0),MATCH(J$1,StudiesInfo!$1:$1,0))</f>
        <v>Carassius auratus</v>
      </c>
      <c r="K1471" s="31" t="str">
        <f t="array" ref="K1471">INDEX(StudiesInfo!$1:$80,MATCH($E1471,StudiesInfo!$B:$B,0),MATCH(K$1,StudiesInfo!$1:$1,0))</f>
        <v>NA</v>
      </c>
      <c r="L1471" s="31" t="str">
        <f t="array" ref="L1471">INDEX(StudiesInfo!$1:$80,MATCH($E1471,StudiesInfo!$B:$B,0),MATCH(L$1,StudiesInfo!$1:$1,0))</f>
        <v>Water: Semi-static system</v>
      </c>
      <c r="M1471" s="31" t="str">
        <f t="array" ref="M1471">INDEX(StudiesInfo!$1:$80,MATCH($E1471,StudiesInfo!$B:$B,0),MATCH(M$1,StudiesInfo!$1:$1,0))</f>
        <v>Every 24h</v>
      </c>
      <c r="N1471" s="35" t="str">
        <f t="array" ref="N1471">INDEX(StudiesInfo!$1:$80,MATCH($E1471,StudiesInfo!$B:$B,0),MATCH(N$1,StudiesInfo!$1:$1,0))</f>
        <v>10, 100, 1000</v>
      </c>
      <c r="O1471" s="31" t="str">
        <f t="array" ref="O1471">INDEX(StudiesInfo!$1:$80,MATCH($E1471,StudiesInfo!$B:$B,0),MATCH(O$1,StudiesInfo!$1:$1,0))</f>
        <v>µg/L</v>
      </c>
      <c r="P1471" s="31" t="str">
        <f t="array" ref="P1471">INDEX(StudiesInfo!$1:$80,MATCH($E1471,StudiesInfo!$B:$B,0),MATCH(P$1,StudiesInfo!$1:$1,0))</f>
        <v>Larva</v>
      </c>
      <c r="Q1471" s="31">
        <f t="array" ref="Q1471">INDEX(StudiesInfo!$1:$80,MATCH($E1471,StudiesInfo!$B:$B,0),MATCH(Q$1,StudiesInfo!$1:$1,0))</f>
        <v>7</v>
      </c>
      <c r="R1471" s="31" t="str">
        <f t="array" ref="R1471">INDEX(StudiesInfo!$1:$80,MATCH($E1471,StudiesInfo!$B:$B,0),MATCH(R$1,StudiesInfo!$1:$1,0))</f>
        <v>dph</v>
      </c>
      <c r="S1471" s="35" t="str">
        <f t="array" ref="S1471">INDEX(StudiesInfo!$1:$80,MATCH($E1471,StudiesInfo!$B:$B,0),MATCH(S$1,StudiesInfo!$1:$1,0))</f>
        <v>1, 3, 7</v>
      </c>
      <c r="T1471" s="31" t="str">
        <f t="array" ref="T1471">INDEX(StudiesInfo!$1:$80,MATCH($E1471,StudiesInfo!$B:$B,0),MATCH(T$1,StudiesInfo!$1:$1,0))</f>
        <v>up to 4 days,
5-15 days</v>
      </c>
      <c r="U1471" s="31">
        <f t="array" ref="U1471">INDEX(StudiesInfo!$1:$80,MATCH($E1471,StudiesInfo!$B:$B,0),MATCH(U$1,StudiesInfo!$1:$1,0))</f>
        <v>0</v>
      </c>
      <c r="V1471" s="31" t="str">
        <f t="array" ref="V1471">INDEX(StudiesInfo!$1:$80,MATCH($E1471,StudiesInfo!$B:$B,0),MATCH(V$1,StudiesInfo!$1:$1,0))</f>
        <v>Larva</v>
      </c>
      <c r="W1471" s="54">
        <f t="array" ref="W1471">INDEX(StudiesInfo!$1:$80,MATCH($E1471,StudiesInfo!$B:$B,0),MATCH(W$1,StudiesInfo!$1:$1,0))</f>
        <v>39725</v>
      </c>
      <c r="X1471" s="31" t="str">
        <f t="array" ref="X1471">INDEX(StudiesInfo!$1:$80,MATCH($E1471,StudiesInfo!$B:$B,0),MATCH(X$1,StudiesInfo!$1:$1,0))</f>
        <v>dph</v>
      </c>
      <c r="Y1471" s="30" t="s">
        <v>582</v>
      </c>
      <c r="Z1471" s="30" t="s">
        <v>583</v>
      </c>
      <c r="AA1471" s="30" t="s">
        <v>584</v>
      </c>
      <c r="AC1471" s="30"/>
      <c r="AD1471" s="33" t="s">
        <v>1309</v>
      </c>
      <c r="AF1471" s="34" t="s">
        <v>591</v>
      </c>
    </row>
    <row r="1472" ht="16.5" hidden="1" customHeight="1">
      <c r="A1472" s="30">
        <v>40.0</v>
      </c>
      <c r="B1472" s="31" t="str">
        <f t="array" ref="B1472">INDEX(StudiesInfo!$1:$80,MATCH($E1472,StudiesInfo!$B:$B,0),MATCH(B$1,StudiesInfo!$1:$1,0))</f>
        <v>Yes</v>
      </c>
      <c r="E1472" s="31" t="str">
        <f t="array" ref="E1472">INDEX(StudiesInfo!$1:$80,MATCH($A1472,StudiesInfo!$A:$A,0),MATCH(E$1,StudiesInfo!$1:$1,0))</f>
        <v>Yang et al., 2020a</v>
      </c>
      <c r="F1472" s="31" t="str">
        <f t="array" ref="F1472">INDEX(StudiesInfo!$1:$80,MATCH($E1472,StudiesInfo!$B:$B,0),MATCH(F$1,StudiesInfo!$1:$1,0))</f>
        <v>70 nm, 5 µm</v>
      </c>
      <c r="G1472" s="31" t="str">
        <f t="array" ref="G1472">INDEX(StudiesInfo!$1:$80,MATCH($E1472,StudiesInfo!$B:$B,0),MATCH(G$1,StudiesInfo!$1:$1,0))</f>
        <v>nano + micro</v>
      </c>
      <c r="H1472" s="31" t="str">
        <f t="array" ref="H1472">INDEX(StudiesInfo!$1:$80,MATCH($E1472,StudiesInfo!$B:$B,0),MATCH(H$1,StudiesInfo!$1:$1,0))</f>
        <v>Polystyrene (PS)</v>
      </c>
      <c r="I1472" s="31" t="str">
        <f t="array" ref="I1472">INDEX(StudiesInfo!$1:$80,MATCH($E1472,StudiesInfo!$B:$B,0),MATCH(I$1,StudiesInfo!$1:$1,0))</f>
        <v>Sphere</v>
      </c>
      <c r="J1472" s="32" t="str">
        <f t="array" ref="J1472">INDEX(StudiesInfo!$1:$80,MATCH($E1472,StudiesInfo!$B:$B,0),MATCH(J$1,StudiesInfo!$1:$1,0))</f>
        <v>Carassius auratus</v>
      </c>
      <c r="K1472" s="31" t="str">
        <f t="array" ref="K1472">INDEX(StudiesInfo!$1:$80,MATCH($E1472,StudiesInfo!$B:$B,0),MATCH(K$1,StudiesInfo!$1:$1,0))</f>
        <v>NA</v>
      </c>
      <c r="L1472" s="31" t="str">
        <f t="array" ref="L1472">INDEX(StudiesInfo!$1:$80,MATCH($E1472,StudiesInfo!$B:$B,0),MATCH(L$1,StudiesInfo!$1:$1,0))</f>
        <v>Water: Semi-static system</v>
      </c>
      <c r="M1472" s="31" t="str">
        <f t="array" ref="M1472">INDEX(StudiesInfo!$1:$80,MATCH($E1472,StudiesInfo!$B:$B,0),MATCH(M$1,StudiesInfo!$1:$1,0))</f>
        <v>Every 24h</v>
      </c>
      <c r="N1472" s="35" t="str">
        <f t="array" ref="N1472">INDEX(StudiesInfo!$1:$80,MATCH($E1472,StudiesInfo!$B:$B,0),MATCH(N$1,StudiesInfo!$1:$1,0))</f>
        <v>10, 100, 1000</v>
      </c>
      <c r="O1472" s="31" t="str">
        <f t="array" ref="O1472">INDEX(StudiesInfo!$1:$80,MATCH($E1472,StudiesInfo!$B:$B,0),MATCH(O$1,StudiesInfo!$1:$1,0))</f>
        <v>µg/L</v>
      </c>
      <c r="P1472" s="31" t="str">
        <f t="array" ref="P1472">INDEX(StudiesInfo!$1:$80,MATCH($E1472,StudiesInfo!$B:$B,0),MATCH(P$1,StudiesInfo!$1:$1,0))</f>
        <v>Larva</v>
      </c>
      <c r="Q1472" s="31">
        <f t="array" ref="Q1472">INDEX(StudiesInfo!$1:$80,MATCH($E1472,StudiesInfo!$B:$B,0),MATCH(Q$1,StudiesInfo!$1:$1,0))</f>
        <v>7</v>
      </c>
      <c r="R1472" s="31" t="str">
        <f t="array" ref="R1472">INDEX(StudiesInfo!$1:$80,MATCH($E1472,StudiesInfo!$B:$B,0),MATCH(R$1,StudiesInfo!$1:$1,0))</f>
        <v>dph</v>
      </c>
      <c r="S1472" s="35" t="str">
        <f t="array" ref="S1472">INDEX(StudiesInfo!$1:$80,MATCH($E1472,StudiesInfo!$B:$B,0),MATCH(S$1,StudiesInfo!$1:$1,0))</f>
        <v>1, 3, 7</v>
      </c>
      <c r="T1472" s="31" t="str">
        <f t="array" ref="T1472">INDEX(StudiesInfo!$1:$80,MATCH($E1472,StudiesInfo!$B:$B,0),MATCH(T$1,StudiesInfo!$1:$1,0))</f>
        <v>up to 4 days,
5-15 days</v>
      </c>
      <c r="U1472" s="31">
        <f t="array" ref="U1472">INDEX(StudiesInfo!$1:$80,MATCH($E1472,StudiesInfo!$B:$B,0),MATCH(U$1,StudiesInfo!$1:$1,0))</f>
        <v>0</v>
      </c>
      <c r="V1472" s="31" t="str">
        <f t="array" ref="V1472">INDEX(StudiesInfo!$1:$80,MATCH($E1472,StudiesInfo!$B:$B,0),MATCH(V$1,StudiesInfo!$1:$1,0))</f>
        <v>Larva</v>
      </c>
      <c r="W1472" s="54">
        <f t="array" ref="W1472">INDEX(StudiesInfo!$1:$80,MATCH($E1472,StudiesInfo!$B:$B,0),MATCH(W$1,StudiesInfo!$1:$1,0))</f>
        <v>39725</v>
      </c>
      <c r="X1472" s="31" t="str">
        <f t="array" ref="X1472">INDEX(StudiesInfo!$1:$80,MATCH($E1472,StudiesInfo!$B:$B,0),MATCH(X$1,StudiesInfo!$1:$1,0))</f>
        <v>dph</v>
      </c>
      <c r="Y1472" s="30" t="s">
        <v>582</v>
      </c>
      <c r="Z1472" s="30" t="s">
        <v>583</v>
      </c>
      <c r="AA1472" s="30" t="s">
        <v>584</v>
      </c>
      <c r="AD1472" s="33" t="s">
        <v>1310</v>
      </c>
      <c r="AF1472" s="34" t="s">
        <v>591</v>
      </c>
    </row>
    <row r="1473" ht="16.5" hidden="1" customHeight="1">
      <c r="A1473" s="30">
        <v>40.0</v>
      </c>
      <c r="B1473" s="31" t="str">
        <f t="array" ref="B1473">INDEX(StudiesInfo!$1:$80,MATCH($E1473,StudiesInfo!$B:$B,0),MATCH(B$1,StudiesInfo!$1:$1,0))</f>
        <v>Yes</v>
      </c>
      <c r="E1473" s="31" t="str">
        <f t="array" ref="E1473">INDEX(StudiesInfo!$1:$80,MATCH($A1473,StudiesInfo!$A:$A,0),MATCH(E$1,StudiesInfo!$1:$1,0))</f>
        <v>Yang et al., 2020a</v>
      </c>
      <c r="F1473" s="31" t="str">
        <f t="array" ref="F1473">INDEX(StudiesInfo!$1:$80,MATCH($E1473,StudiesInfo!$B:$B,0),MATCH(F$1,StudiesInfo!$1:$1,0))</f>
        <v>70 nm, 5 µm</v>
      </c>
      <c r="G1473" s="31" t="str">
        <f t="array" ref="G1473">INDEX(StudiesInfo!$1:$80,MATCH($E1473,StudiesInfo!$B:$B,0),MATCH(G$1,StudiesInfo!$1:$1,0))</f>
        <v>nano + micro</v>
      </c>
      <c r="H1473" s="31" t="str">
        <f t="array" ref="H1473">INDEX(StudiesInfo!$1:$80,MATCH($E1473,StudiesInfo!$B:$B,0),MATCH(H$1,StudiesInfo!$1:$1,0))</f>
        <v>Polystyrene (PS)</v>
      </c>
      <c r="I1473" s="31" t="str">
        <f t="array" ref="I1473">INDEX(StudiesInfo!$1:$80,MATCH($E1473,StudiesInfo!$B:$B,0),MATCH(I$1,StudiesInfo!$1:$1,0))</f>
        <v>Sphere</v>
      </c>
      <c r="J1473" s="32" t="str">
        <f t="array" ref="J1473">INDEX(StudiesInfo!$1:$80,MATCH($E1473,StudiesInfo!$B:$B,0),MATCH(J$1,StudiesInfo!$1:$1,0))</f>
        <v>Carassius auratus</v>
      </c>
      <c r="K1473" s="31" t="str">
        <f t="array" ref="K1473">INDEX(StudiesInfo!$1:$80,MATCH($E1473,StudiesInfo!$B:$B,0),MATCH(K$1,StudiesInfo!$1:$1,0))</f>
        <v>NA</v>
      </c>
      <c r="L1473" s="31" t="str">
        <f t="array" ref="L1473">INDEX(StudiesInfo!$1:$80,MATCH($E1473,StudiesInfo!$B:$B,0),MATCH(L$1,StudiesInfo!$1:$1,0))</f>
        <v>Water: Semi-static system</v>
      </c>
      <c r="M1473" s="31" t="str">
        <f t="array" ref="M1473">INDEX(StudiesInfo!$1:$80,MATCH($E1473,StudiesInfo!$B:$B,0),MATCH(M$1,StudiesInfo!$1:$1,0))</f>
        <v>Every 24h</v>
      </c>
      <c r="N1473" s="35" t="str">
        <f t="array" ref="N1473">INDEX(StudiesInfo!$1:$80,MATCH($E1473,StudiesInfo!$B:$B,0),MATCH(N$1,StudiesInfo!$1:$1,0))</f>
        <v>10, 100, 1000</v>
      </c>
      <c r="O1473" s="31" t="str">
        <f t="array" ref="O1473">INDEX(StudiesInfo!$1:$80,MATCH($E1473,StudiesInfo!$B:$B,0),MATCH(O$1,StudiesInfo!$1:$1,0))</f>
        <v>µg/L</v>
      </c>
      <c r="P1473" s="31" t="str">
        <f t="array" ref="P1473">INDEX(StudiesInfo!$1:$80,MATCH($E1473,StudiesInfo!$B:$B,0),MATCH(P$1,StudiesInfo!$1:$1,0))</f>
        <v>Larva</v>
      </c>
      <c r="Q1473" s="31">
        <f t="array" ref="Q1473">INDEX(StudiesInfo!$1:$80,MATCH($E1473,StudiesInfo!$B:$B,0),MATCH(Q$1,StudiesInfo!$1:$1,0))</f>
        <v>7</v>
      </c>
      <c r="R1473" s="31" t="str">
        <f t="array" ref="R1473">INDEX(StudiesInfo!$1:$80,MATCH($E1473,StudiesInfo!$B:$B,0),MATCH(R$1,StudiesInfo!$1:$1,0))</f>
        <v>dph</v>
      </c>
      <c r="S1473" s="35" t="str">
        <f t="array" ref="S1473">INDEX(StudiesInfo!$1:$80,MATCH($E1473,StudiesInfo!$B:$B,0),MATCH(S$1,StudiesInfo!$1:$1,0))</f>
        <v>1, 3, 7</v>
      </c>
      <c r="T1473" s="31" t="str">
        <f t="array" ref="T1473">INDEX(StudiesInfo!$1:$80,MATCH($E1473,StudiesInfo!$B:$B,0),MATCH(T$1,StudiesInfo!$1:$1,0))</f>
        <v>up to 4 days,
5-15 days</v>
      </c>
      <c r="U1473" s="31">
        <f t="array" ref="U1473">INDEX(StudiesInfo!$1:$80,MATCH($E1473,StudiesInfo!$B:$B,0),MATCH(U$1,StudiesInfo!$1:$1,0))</f>
        <v>0</v>
      </c>
      <c r="V1473" s="31" t="str">
        <f t="array" ref="V1473">INDEX(StudiesInfo!$1:$80,MATCH($E1473,StudiesInfo!$B:$B,0),MATCH(V$1,StudiesInfo!$1:$1,0))</f>
        <v>Larva</v>
      </c>
      <c r="W1473" s="54">
        <f t="array" ref="W1473">INDEX(StudiesInfo!$1:$80,MATCH($E1473,StudiesInfo!$B:$B,0),MATCH(W$1,StudiesInfo!$1:$1,0))</f>
        <v>39725</v>
      </c>
      <c r="X1473" s="31" t="str">
        <f t="array" ref="X1473">INDEX(StudiesInfo!$1:$80,MATCH($E1473,StudiesInfo!$B:$B,0),MATCH(X$1,StudiesInfo!$1:$1,0))</f>
        <v>dph</v>
      </c>
      <c r="Y1473" s="30" t="s">
        <v>582</v>
      </c>
      <c r="Z1473" s="30" t="s">
        <v>583</v>
      </c>
      <c r="AA1473" s="30" t="s">
        <v>584</v>
      </c>
      <c r="AC1473" s="30" t="s">
        <v>1324</v>
      </c>
      <c r="AD1473" s="33" t="s">
        <v>844</v>
      </c>
      <c r="AF1473" s="30" t="s">
        <v>588</v>
      </c>
    </row>
    <row r="1474" ht="16.5" hidden="1" customHeight="1">
      <c r="A1474" s="30">
        <v>40.0</v>
      </c>
      <c r="B1474" s="31" t="str">
        <f t="array" ref="B1474">INDEX(StudiesInfo!$1:$80,MATCH($E1474,StudiesInfo!$B:$B,0),MATCH(B$1,StudiesInfo!$1:$1,0))</f>
        <v>Yes</v>
      </c>
      <c r="E1474" s="31" t="str">
        <f t="array" ref="E1474">INDEX(StudiesInfo!$1:$80,MATCH($A1474,StudiesInfo!$A:$A,0),MATCH(E$1,StudiesInfo!$1:$1,0))</f>
        <v>Yang et al., 2020a</v>
      </c>
      <c r="F1474" s="31" t="str">
        <f t="array" ref="F1474">INDEX(StudiesInfo!$1:$80,MATCH($E1474,StudiesInfo!$B:$B,0),MATCH(F$1,StudiesInfo!$1:$1,0))</f>
        <v>70 nm, 5 µm</v>
      </c>
      <c r="G1474" s="31" t="str">
        <f t="array" ref="G1474">INDEX(StudiesInfo!$1:$80,MATCH($E1474,StudiesInfo!$B:$B,0),MATCH(G$1,StudiesInfo!$1:$1,0))</f>
        <v>nano + micro</v>
      </c>
      <c r="H1474" s="31" t="str">
        <f t="array" ref="H1474">INDEX(StudiesInfo!$1:$80,MATCH($E1474,StudiesInfo!$B:$B,0),MATCH(H$1,StudiesInfo!$1:$1,0))</f>
        <v>Polystyrene (PS)</v>
      </c>
      <c r="I1474" s="31" t="str">
        <f t="array" ref="I1474">INDEX(StudiesInfo!$1:$80,MATCH($E1474,StudiesInfo!$B:$B,0),MATCH(I$1,StudiesInfo!$1:$1,0))</f>
        <v>Sphere</v>
      </c>
      <c r="J1474" s="32" t="str">
        <f t="array" ref="J1474">INDEX(StudiesInfo!$1:$80,MATCH($E1474,StudiesInfo!$B:$B,0),MATCH(J$1,StudiesInfo!$1:$1,0))</f>
        <v>Carassius auratus</v>
      </c>
      <c r="K1474" s="31" t="str">
        <f t="array" ref="K1474">INDEX(StudiesInfo!$1:$80,MATCH($E1474,StudiesInfo!$B:$B,0),MATCH(K$1,StudiesInfo!$1:$1,0))</f>
        <v>NA</v>
      </c>
      <c r="L1474" s="31" t="str">
        <f t="array" ref="L1474">INDEX(StudiesInfo!$1:$80,MATCH($E1474,StudiesInfo!$B:$B,0),MATCH(L$1,StudiesInfo!$1:$1,0))</f>
        <v>Water: Semi-static system</v>
      </c>
      <c r="M1474" s="31" t="str">
        <f t="array" ref="M1474">INDEX(StudiesInfo!$1:$80,MATCH($E1474,StudiesInfo!$B:$B,0),MATCH(M$1,StudiesInfo!$1:$1,0))</f>
        <v>Every 24h</v>
      </c>
      <c r="N1474" s="35" t="str">
        <f t="array" ref="N1474">INDEX(StudiesInfo!$1:$80,MATCH($E1474,StudiesInfo!$B:$B,0),MATCH(N$1,StudiesInfo!$1:$1,0))</f>
        <v>10, 100, 1000</v>
      </c>
      <c r="O1474" s="31" t="str">
        <f t="array" ref="O1474">INDEX(StudiesInfo!$1:$80,MATCH($E1474,StudiesInfo!$B:$B,0),MATCH(O$1,StudiesInfo!$1:$1,0))</f>
        <v>µg/L</v>
      </c>
      <c r="P1474" s="31" t="str">
        <f t="array" ref="P1474">INDEX(StudiesInfo!$1:$80,MATCH($E1474,StudiesInfo!$B:$B,0),MATCH(P$1,StudiesInfo!$1:$1,0))</f>
        <v>Larva</v>
      </c>
      <c r="Q1474" s="31">
        <f t="array" ref="Q1474">INDEX(StudiesInfo!$1:$80,MATCH($E1474,StudiesInfo!$B:$B,0),MATCH(Q$1,StudiesInfo!$1:$1,0))</f>
        <v>7</v>
      </c>
      <c r="R1474" s="31" t="str">
        <f t="array" ref="R1474">INDEX(StudiesInfo!$1:$80,MATCH($E1474,StudiesInfo!$B:$B,0),MATCH(R$1,StudiesInfo!$1:$1,0))</f>
        <v>dph</v>
      </c>
      <c r="S1474" s="35" t="str">
        <f t="array" ref="S1474">INDEX(StudiesInfo!$1:$80,MATCH($E1474,StudiesInfo!$B:$B,0),MATCH(S$1,StudiesInfo!$1:$1,0))</f>
        <v>1, 3, 7</v>
      </c>
      <c r="T1474" s="31" t="str">
        <f t="array" ref="T1474">INDEX(StudiesInfo!$1:$80,MATCH($E1474,StudiesInfo!$B:$B,0),MATCH(T$1,StudiesInfo!$1:$1,0))</f>
        <v>up to 4 days,
5-15 days</v>
      </c>
      <c r="U1474" s="31">
        <f t="array" ref="U1474">INDEX(StudiesInfo!$1:$80,MATCH($E1474,StudiesInfo!$B:$B,0),MATCH(U$1,StudiesInfo!$1:$1,0))</f>
        <v>0</v>
      </c>
      <c r="V1474" s="31" t="str">
        <f t="array" ref="V1474">INDEX(StudiesInfo!$1:$80,MATCH($E1474,StudiesInfo!$B:$B,0),MATCH(V$1,StudiesInfo!$1:$1,0))</f>
        <v>Larva</v>
      </c>
      <c r="W1474" s="54">
        <f t="array" ref="W1474">INDEX(StudiesInfo!$1:$80,MATCH($E1474,StudiesInfo!$B:$B,0),MATCH(W$1,StudiesInfo!$1:$1,0))</f>
        <v>39725</v>
      </c>
      <c r="X1474" s="31" t="str">
        <f t="array" ref="X1474">INDEX(StudiesInfo!$1:$80,MATCH($E1474,StudiesInfo!$B:$B,0),MATCH(X$1,StudiesInfo!$1:$1,0))</f>
        <v>dph</v>
      </c>
      <c r="Y1474" s="30" t="s">
        <v>582</v>
      </c>
      <c r="Z1474" s="30" t="s">
        <v>583</v>
      </c>
      <c r="AA1474" s="30" t="s">
        <v>584</v>
      </c>
      <c r="AD1474" s="33" t="s">
        <v>1311</v>
      </c>
      <c r="AF1474" s="34" t="s">
        <v>591</v>
      </c>
    </row>
    <row r="1475" ht="16.5" hidden="1" customHeight="1">
      <c r="A1475" s="30">
        <v>40.0</v>
      </c>
      <c r="B1475" s="31" t="str">
        <f t="array" ref="B1475">INDEX(StudiesInfo!$1:$80,MATCH($E1475,StudiesInfo!$B:$B,0),MATCH(B$1,StudiesInfo!$1:$1,0))</f>
        <v>Yes</v>
      </c>
      <c r="E1475" s="31" t="str">
        <f t="array" ref="E1475">INDEX(StudiesInfo!$1:$80,MATCH($A1475,StudiesInfo!$A:$A,0),MATCH(E$1,StudiesInfo!$1:$1,0))</f>
        <v>Yang et al., 2020a</v>
      </c>
      <c r="F1475" s="31" t="str">
        <f t="array" ref="F1475">INDEX(StudiesInfo!$1:$80,MATCH($E1475,StudiesInfo!$B:$B,0),MATCH(F$1,StudiesInfo!$1:$1,0))</f>
        <v>70 nm, 5 µm</v>
      </c>
      <c r="G1475" s="31" t="str">
        <f t="array" ref="G1475">INDEX(StudiesInfo!$1:$80,MATCH($E1475,StudiesInfo!$B:$B,0),MATCH(G$1,StudiesInfo!$1:$1,0))</f>
        <v>nano + micro</v>
      </c>
      <c r="H1475" s="31" t="str">
        <f t="array" ref="H1475">INDEX(StudiesInfo!$1:$80,MATCH($E1475,StudiesInfo!$B:$B,0),MATCH(H$1,StudiesInfo!$1:$1,0))</f>
        <v>Polystyrene (PS)</v>
      </c>
      <c r="I1475" s="31" t="str">
        <f t="array" ref="I1475">INDEX(StudiesInfo!$1:$80,MATCH($E1475,StudiesInfo!$B:$B,0),MATCH(I$1,StudiesInfo!$1:$1,0))</f>
        <v>Sphere</v>
      </c>
      <c r="J1475" s="32" t="str">
        <f t="array" ref="J1475">INDEX(StudiesInfo!$1:$80,MATCH($E1475,StudiesInfo!$B:$B,0),MATCH(J$1,StudiesInfo!$1:$1,0))</f>
        <v>Carassius auratus</v>
      </c>
      <c r="K1475" s="31" t="str">
        <f t="array" ref="K1475">INDEX(StudiesInfo!$1:$80,MATCH($E1475,StudiesInfo!$B:$B,0),MATCH(K$1,StudiesInfo!$1:$1,0))</f>
        <v>NA</v>
      </c>
      <c r="L1475" s="31" t="str">
        <f t="array" ref="L1475">INDEX(StudiesInfo!$1:$80,MATCH($E1475,StudiesInfo!$B:$B,0),MATCH(L$1,StudiesInfo!$1:$1,0))</f>
        <v>Water: Semi-static system</v>
      </c>
      <c r="M1475" s="31" t="str">
        <f t="array" ref="M1475">INDEX(StudiesInfo!$1:$80,MATCH($E1475,StudiesInfo!$B:$B,0),MATCH(M$1,StudiesInfo!$1:$1,0))</f>
        <v>Every 24h</v>
      </c>
      <c r="N1475" s="35" t="str">
        <f t="array" ref="N1475">INDEX(StudiesInfo!$1:$80,MATCH($E1475,StudiesInfo!$B:$B,0),MATCH(N$1,StudiesInfo!$1:$1,0))</f>
        <v>10, 100, 1000</v>
      </c>
      <c r="O1475" s="31" t="str">
        <f t="array" ref="O1475">INDEX(StudiesInfo!$1:$80,MATCH($E1475,StudiesInfo!$B:$B,0),MATCH(O$1,StudiesInfo!$1:$1,0))</f>
        <v>µg/L</v>
      </c>
      <c r="P1475" s="31" t="str">
        <f t="array" ref="P1475">INDEX(StudiesInfo!$1:$80,MATCH($E1475,StudiesInfo!$B:$B,0),MATCH(P$1,StudiesInfo!$1:$1,0))</f>
        <v>Larva</v>
      </c>
      <c r="Q1475" s="31">
        <f t="array" ref="Q1475">INDEX(StudiesInfo!$1:$80,MATCH($E1475,StudiesInfo!$B:$B,0),MATCH(Q$1,StudiesInfo!$1:$1,0))</f>
        <v>7</v>
      </c>
      <c r="R1475" s="31" t="str">
        <f t="array" ref="R1475">INDEX(StudiesInfo!$1:$80,MATCH($E1475,StudiesInfo!$B:$B,0),MATCH(R$1,StudiesInfo!$1:$1,0))</f>
        <v>dph</v>
      </c>
      <c r="S1475" s="35" t="str">
        <f t="array" ref="S1475">INDEX(StudiesInfo!$1:$80,MATCH($E1475,StudiesInfo!$B:$B,0),MATCH(S$1,StudiesInfo!$1:$1,0))</f>
        <v>1, 3, 7</v>
      </c>
      <c r="T1475" s="31" t="str">
        <f t="array" ref="T1475">INDEX(StudiesInfo!$1:$80,MATCH($E1475,StudiesInfo!$B:$B,0),MATCH(T$1,StudiesInfo!$1:$1,0))</f>
        <v>up to 4 days,
5-15 days</v>
      </c>
      <c r="U1475" s="31">
        <f t="array" ref="U1475">INDEX(StudiesInfo!$1:$80,MATCH($E1475,StudiesInfo!$B:$B,0),MATCH(U$1,StudiesInfo!$1:$1,0))</f>
        <v>0</v>
      </c>
      <c r="V1475" s="31" t="str">
        <f t="array" ref="V1475">INDEX(StudiesInfo!$1:$80,MATCH($E1475,StudiesInfo!$B:$B,0),MATCH(V$1,StudiesInfo!$1:$1,0))</f>
        <v>Larva</v>
      </c>
      <c r="W1475" s="54">
        <f t="array" ref="W1475">INDEX(StudiesInfo!$1:$80,MATCH($E1475,StudiesInfo!$B:$B,0),MATCH(W$1,StudiesInfo!$1:$1,0))</f>
        <v>39725</v>
      </c>
      <c r="X1475" s="31" t="str">
        <f t="array" ref="X1475">INDEX(StudiesInfo!$1:$80,MATCH($E1475,StudiesInfo!$B:$B,0),MATCH(X$1,StudiesInfo!$1:$1,0))</f>
        <v>dph</v>
      </c>
      <c r="Y1475" s="30" t="s">
        <v>582</v>
      </c>
      <c r="Z1475" s="30" t="s">
        <v>583</v>
      </c>
      <c r="AA1475" s="30" t="s">
        <v>584</v>
      </c>
      <c r="AB1475" s="30"/>
      <c r="AC1475" s="30"/>
      <c r="AD1475" s="33" t="s">
        <v>1312</v>
      </c>
      <c r="AF1475" s="34" t="s">
        <v>591</v>
      </c>
    </row>
    <row r="1476" ht="16.5" hidden="1" customHeight="1">
      <c r="A1476" s="30">
        <v>40.0</v>
      </c>
      <c r="B1476" s="31" t="str">
        <f t="array" ref="B1476">INDEX(StudiesInfo!$1:$80,MATCH($E1476,StudiesInfo!$B:$B,0),MATCH(B$1,StudiesInfo!$1:$1,0))</f>
        <v>Yes</v>
      </c>
      <c r="E1476" s="31" t="str">
        <f t="array" ref="E1476">INDEX(StudiesInfo!$1:$80,MATCH($A1476,StudiesInfo!$A:$A,0),MATCH(E$1,StudiesInfo!$1:$1,0))</f>
        <v>Yang et al., 2020a</v>
      </c>
      <c r="F1476" s="31" t="str">
        <f t="array" ref="F1476">INDEX(StudiesInfo!$1:$80,MATCH($E1476,StudiesInfo!$B:$B,0),MATCH(F$1,StudiesInfo!$1:$1,0))</f>
        <v>70 nm, 5 µm</v>
      </c>
      <c r="G1476" s="31" t="str">
        <f t="array" ref="G1476">INDEX(StudiesInfo!$1:$80,MATCH($E1476,StudiesInfo!$B:$B,0),MATCH(G$1,StudiesInfo!$1:$1,0))</f>
        <v>nano + micro</v>
      </c>
      <c r="H1476" s="31" t="str">
        <f t="array" ref="H1476">INDEX(StudiesInfo!$1:$80,MATCH($E1476,StudiesInfo!$B:$B,0),MATCH(H$1,StudiesInfo!$1:$1,0))</f>
        <v>Polystyrene (PS)</v>
      </c>
      <c r="I1476" s="31" t="str">
        <f t="array" ref="I1476">INDEX(StudiesInfo!$1:$80,MATCH($E1476,StudiesInfo!$B:$B,0),MATCH(I$1,StudiesInfo!$1:$1,0))</f>
        <v>Sphere</v>
      </c>
      <c r="J1476" s="32" t="str">
        <f t="array" ref="J1476">INDEX(StudiesInfo!$1:$80,MATCH($E1476,StudiesInfo!$B:$B,0),MATCH(J$1,StudiesInfo!$1:$1,0))</f>
        <v>Carassius auratus</v>
      </c>
      <c r="K1476" s="31" t="str">
        <f t="array" ref="K1476">INDEX(StudiesInfo!$1:$80,MATCH($E1476,StudiesInfo!$B:$B,0),MATCH(K$1,StudiesInfo!$1:$1,0))</f>
        <v>NA</v>
      </c>
      <c r="L1476" s="31" t="str">
        <f t="array" ref="L1476">INDEX(StudiesInfo!$1:$80,MATCH($E1476,StudiesInfo!$B:$B,0),MATCH(L$1,StudiesInfo!$1:$1,0))</f>
        <v>Water: Semi-static system</v>
      </c>
      <c r="M1476" s="31" t="str">
        <f t="array" ref="M1476">INDEX(StudiesInfo!$1:$80,MATCH($E1476,StudiesInfo!$B:$B,0),MATCH(M$1,StudiesInfo!$1:$1,0))</f>
        <v>Every 24h</v>
      </c>
      <c r="N1476" s="35" t="str">
        <f t="array" ref="N1476">INDEX(StudiesInfo!$1:$80,MATCH($E1476,StudiesInfo!$B:$B,0),MATCH(N$1,StudiesInfo!$1:$1,0))</f>
        <v>10, 100, 1000</v>
      </c>
      <c r="O1476" s="31" t="str">
        <f t="array" ref="O1476">INDEX(StudiesInfo!$1:$80,MATCH($E1476,StudiesInfo!$B:$B,0),MATCH(O$1,StudiesInfo!$1:$1,0))</f>
        <v>µg/L</v>
      </c>
      <c r="P1476" s="31" t="str">
        <f t="array" ref="P1476">INDEX(StudiesInfo!$1:$80,MATCH($E1476,StudiesInfo!$B:$B,0),MATCH(P$1,StudiesInfo!$1:$1,0))</f>
        <v>Larva</v>
      </c>
      <c r="Q1476" s="31">
        <f t="array" ref="Q1476">INDEX(StudiesInfo!$1:$80,MATCH($E1476,StudiesInfo!$B:$B,0),MATCH(Q$1,StudiesInfo!$1:$1,0))</f>
        <v>7</v>
      </c>
      <c r="R1476" s="31" t="str">
        <f t="array" ref="R1476">INDEX(StudiesInfo!$1:$80,MATCH($E1476,StudiesInfo!$B:$B,0),MATCH(R$1,StudiesInfo!$1:$1,0))</f>
        <v>dph</v>
      </c>
      <c r="S1476" s="35" t="str">
        <f t="array" ref="S1476">INDEX(StudiesInfo!$1:$80,MATCH($E1476,StudiesInfo!$B:$B,0),MATCH(S$1,StudiesInfo!$1:$1,0))</f>
        <v>1, 3, 7</v>
      </c>
      <c r="T1476" s="31" t="str">
        <f t="array" ref="T1476">INDEX(StudiesInfo!$1:$80,MATCH($E1476,StudiesInfo!$B:$B,0),MATCH(T$1,StudiesInfo!$1:$1,0))</f>
        <v>up to 4 days,
5-15 days</v>
      </c>
      <c r="U1476" s="31">
        <f t="array" ref="U1476">INDEX(StudiesInfo!$1:$80,MATCH($E1476,StudiesInfo!$B:$B,0),MATCH(U$1,StudiesInfo!$1:$1,0))</f>
        <v>0</v>
      </c>
      <c r="V1476" s="31" t="str">
        <f t="array" ref="V1476">INDEX(StudiesInfo!$1:$80,MATCH($E1476,StudiesInfo!$B:$B,0),MATCH(V$1,StudiesInfo!$1:$1,0))</f>
        <v>Larva</v>
      </c>
      <c r="W1476" s="54">
        <f t="array" ref="W1476">INDEX(StudiesInfo!$1:$80,MATCH($E1476,StudiesInfo!$B:$B,0),MATCH(W$1,StudiesInfo!$1:$1,0))</f>
        <v>39725</v>
      </c>
      <c r="X1476" s="31" t="str">
        <f t="array" ref="X1476">INDEX(StudiesInfo!$1:$80,MATCH($E1476,StudiesInfo!$B:$B,0),MATCH(X$1,StudiesInfo!$1:$1,0))</f>
        <v>dph</v>
      </c>
      <c r="Y1476" s="30" t="s">
        <v>582</v>
      </c>
      <c r="Z1476" s="30" t="s">
        <v>583</v>
      </c>
      <c r="AA1476" s="30" t="s">
        <v>584</v>
      </c>
      <c r="AD1476" s="33" t="s">
        <v>1313</v>
      </c>
      <c r="AF1476" s="30" t="s">
        <v>596</v>
      </c>
    </row>
    <row r="1477" ht="16.5" hidden="1" customHeight="1">
      <c r="A1477" s="30">
        <v>40.0</v>
      </c>
      <c r="B1477" s="31" t="str">
        <f t="array" ref="B1477">INDEX(StudiesInfo!$1:$80,MATCH($E1477,StudiesInfo!$B:$B,0),MATCH(B$1,StudiesInfo!$1:$1,0))</f>
        <v>Yes</v>
      </c>
      <c r="E1477" s="31" t="str">
        <f t="array" ref="E1477">INDEX(StudiesInfo!$1:$80,MATCH($A1477,StudiesInfo!$A:$A,0),MATCH(E$1,StudiesInfo!$1:$1,0))</f>
        <v>Yang et al., 2020a</v>
      </c>
      <c r="F1477" s="31" t="str">
        <f t="array" ref="F1477">INDEX(StudiesInfo!$1:$80,MATCH($E1477,StudiesInfo!$B:$B,0),MATCH(F$1,StudiesInfo!$1:$1,0))</f>
        <v>70 nm, 5 µm</v>
      </c>
      <c r="G1477" s="31" t="str">
        <f t="array" ref="G1477">INDEX(StudiesInfo!$1:$80,MATCH($E1477,StudiesInfo!$B:$B,0),MATCH(G$1,StudiesInfo!$1:$1,0))</f>
        <v>nano + micro</v>
      </c>
      <c r="H1477" s="31" t="str">
        <f t="array" ref="H1477">INDEX(StudiesInfo!$1:$80,MATCH($E1477,StudiesInfo!$B:$B,0),MATCH(H$1,StudiesInfo!$1:$1,0))</f>
        <v>Polystyrene (PS)</v>
      </c>
      <c r="I1477" s="31" t="str">
        <f t="array" ref="I1477">INDEX(StudiesInfo!$1:$80,MATCH($E1477,StudiesInfo!$B:$B,0),MATCH(I$1,StudiesInfo!$1:$1,0))</f>
        <v>Sphere</v>
      </c>
      <c r="J1477" s="32" t="str">
        <f t="array" ref="J1477">INDEX(StudiesInfo!$1:$80,MATCH($E1477,StudiesInfo!$B:$B,0),MATCH(J$1,StudiesInfo!$1:$1,0))</f>
        <v>Carassius auratus</v>
      </c>
      <c r="K1477" s="31" t="str">
        <f t="array" ref="K1477">INDEX(StudiesInfo!$1:$80,MATCH($E1477,StudiesInfo!$B:$B,0),MATCH(K$1,StudiesInfo!$1:$1,0))</f>
        <v>NA</v>
      </c>
      <c r="L1477" s="31" t="str">
        <f t="array" ref="L1477">INDEX(StudiesInfo!$1:$80,MATCH($E1477,StudiesInfo!$B:$B,0),MATCH(L$1,StudiesInfo!$1:$1,0))</f>
        <v>Water: Semi-static system</v>
      </c>
      <c r="M1477" s="31" t="str">
        <f t="array" ref="M1477">INDEX(StudiesInfo!$1:$80,MATCH($E1477,StudiesInfo!$B:$B,0),MATCH(M$1,StudiesInfo!$1:$1,0))</f>
        <v>Every 24h</v>
      </c>
      <c r="N1477" s="35" t="str">
        <f t="array" ref="N1477">INDEX(StudiesInfo!$1:$80,MATCH($E1477,StudiesInfo!$B:$B,0),MATCH(N$1,StudiesInfo!$1:$1,0))</f>
        <v>10, 100, 1000</v>
      </c>
      <c r="O1477" s="31" t="str">
        <f t="array" ref="O1477">INDEX(StudiesInfo!$1:$80,MATCH($E1477,StudiesInfo!$B:$B,0),MATCH(O$1,StudiesInfo!$1:$1,0))</f>
        <v>µg/L</v>
      </c>
      <c r="P1477" s="31" t="str">
        <f t="array" ref="P1477">INDEX(StudiesInfo!$1:$80,MATCH($E1477,StudiesInfo!$B:$B,0),MATCH(P$1,StudiesInfo!$1:$1,0))</f>
        <v>Larva</v>
      </c>
      <c r="Q1477" s="31">
        <f t="array" ref="Q1477">INDEX(StudiesInfo!$1:$80,MATCH($E1477,StudiesInfo!$B:$B,0),MATCH(Q$1,StudiesInfo!$1:$1,0))</f>
        <v>7</v>
      </c>
      <c r="R1477" s="31" t="str">
        <f t="array" ref="R1477">INDEX(StudiesInfo!$1:$80,MATCH($E1477,StudiesInfo!$B:$B,0),MATCH(R$1,StudiesInfo!$1:$1,0))</f>
        <v>dph</v>
      </c>
      <c r="S1477" s="35" t="str">
        <f t="array" ref="S1477">INDEX(StudiesInfo!$1:$80,MATCH($E1477,StudiesInfo!$B:$B,0),MATCH(S$1,StudiesInfo!$1:$1,0))</f>
        <v>1, 3, 7</v>
      </c>
      <c r="T1477" s="31" t="str">
        <f t="array" ref="T1477">INDEX(StudiesInfo!$1:$80,MATCH($E1477,StudiesInfo!$B:$B,0),MATCH(T$1,StudiesInfo!$1:$1,0))</f>
        <v>up to 4 days,
5-15 days</v>
      </c>
      <c r="U1477" s="31">
        <f t="array" ref="U1477">INDEX(StudiesInfo!$1:$80,MATCH($E1477,StudiesInfo!$B:$B,0),MATCH(U$1,StudiesInfo!$1:$1,0))</f>
        <v>0</v>
      </c>
      <c r="V1477" s="31" t="str">
        <f t="array" ref="V1477">INDEX(StudiesInfo!$1:$80,MATCH($E1477,StudiesInfo!$B:$B,0),MATCH(V$1,StudiesInfo!$1:$1,0))</f>
        <v>Larva</v>
      </c>
      <c r="W1477" s="54">
        <f t="array" ref="W1477">INDEX(StudiesInfo!$1:$80,MATCH($E1477,StudiesInfo!$B:$B,0),MATCH(W$1,StudiesInfo!$1:$1,0))</f>
        <v>39725</v>
      </c>
      <c r="X1477" s="31" t="str">
        <f t="array" ref="X1477">INDEX(StudiesInfo!$1:$80,MATCH($E1477,StudiesInfo!$B:$B,0),MATCH(X$1,StudiesInfo!$1:$1,0))</f>
        <v>dph</v>
      </c>
      <c r="Y1477" s="30" t="s">
        <v>582</v>
      </c>
      <c r="Z1477" s="30" t="s">
        <v>583</v>
      </c>
      <c r="AA1477" s="30" t="s">
        <v>584</v>
      </c>
      <c r="AB1477" s="30"/>
      <c r="AC1477" s="30"/>
      <c r="AD1477" s="33" t="s">
        <v>1314</v>
      </c>
      <c r="AF1477" s="34" t="s">
        <v>591</v>
      </c>
    </row>
    <row r="1478" ht="16.5" hidden="1" customHeight="1">
      <c r="A1478" s="30">
        <v>40.0</v>
      </c>
      <c r="B1478" s="31" t="str">
        <f t="array" ref="B1478">INDEX(StudiesInfo!$1:$80,MATCH($E1478,StudiesInfo!$B:$B,0),MATCH(B$1,StudiesInfo!$1:$1,0))</f>
        <v>Yes</v>
      </c>
      <c r="E1478" s="31" t="str">
        <f t="array" ref="E1478">INDEX(StudiesInfo!$1:$80,MATCH($A1478,StudiesInfo!$A:$A,0),MATCH(E$1,StudiesInfo!$1:$1,0))</f>
        <v>Yang et al., 2020a</v>
      </c>
      <c r="F1478" s="31" t="str">
        <f t="array" ref="F1478">INDEX(StudiesInfo!$1:$80,MATCH($E1478,StudiesInfo!$B:$B,0),MATCH(F$1,StudiesInfo!$1:$1,0))</f>
        <v>70 nm, 5 µm</v>
      </c>
      <c r="G1478" s="31" t="str">
        <f t="array" ref="G1478">INDEX(StudiesInfo!$1:$80,MATCH($E1478,StudiesInfo!$B:$B,0),MATCH(G$1,StudiesInfo!$1:$1,0))</f>
        <v>nano + micro</v>
      </c>
      <c r="H1478" s="31" t="str">
        <f t="array" ref="H1478">INDEX(StudiesInfo!$1:$80,MATCH($E1478,StudiesInfo!$B:$B,0),MATCH(H$1,StudiesInfo!$1:$1,0))</f>
        <v>Polystyrene (PS)</v>
      </c>
      <c r="I1478" s="31" t="str">
        <f t="array" ref="I1478">INDEX(StudiesInfo!$1:$80,MATCH($E1478,StudiesInfo!$B:$B,0),MATCH(I$1,StudiesInfo!$1:$1,0))</f>
        <v>Sphere</v>
      </c>
      <c r="J1478" s="32" t="str">
        <f t="array" ref="J1478">INDEX(StudiesInfo!$1:$80,MATCH($E1478,StudiesInfo!$B:$B,0),MATCH(J$1,StudiesInfo!$1:$1,0))</f>
        <v>Carassius auratus</v>
      </c>
      <c r="K1478" s="31" t="str">
        <f t="array" ref="K1478">INDEX(StudiesInfo!$1:$80,MATCH($E1478,StudiesInfo!$B:$B,0),MATCH(K$1,StudiesInfo!$1:$1,0))</f>
        <v>NA</v>
      </c>
      <c r="L1478" s="31" t="str">
        <f t="array" ref="L1478">INDEX(StudiesInfo!$1:$80,MATCH($E1478,StudiesInfo!$B:$B,0),MATCH(L$1,StudiesInfo!$1:$1,0))</f>
        <v>Water: Semi-static system</v>
      </c>
      <c r="M1478" s="31" t="str">
        <f t="array" ref="M1478">INDEX(StudiesInfo!$1:$80,MATCH($E1478,StudiesInfo!$B:$B,0),MATCH(M$1,StudiesInfo!$1:$1,0))</f>
        <v>Every 24h</v>
      </c>
      <c r="N1478" s="35" t="str">
        <f t="array" ref="N1478">INDEX(StudiesInfo!$1:$80,MATCH($E1478,StudiesInfo!$B:$B,0),MATCH(N$1,StudiesInfo!$1:$1,0))</f>
        <v>10, 100, 1000</v>
      </c>
      <c r="O1478" s="31" t="str">
        <f t="array" ref="O1478">INDEX(StudiesInfo!$1:$80,MATCH($E1478,StudiesInfo!$B:$B,0),MATCH(O$1,StudiesInfo!$1:$1,0))</f>
        <v>µg/L</v>
      </c>
      <c r="P1478" s="31" t="str">
        <f t="array" ref="P1478">INDEX(StudiesInfo!$1:$80,MATCH($E1478,StudiesInfo!$B:$B,0),MATCH(P$1,StudiesInfo!$1:$1,0))</f>
        <v>Larva</v>
      </c>
      <c r="Q1478" s="31">
        <f t="array" ref="Q1478">INDEX(StudiesInfo!$1:$80,MATCH($E1478,StudiesInfo!$B:$B,0),MATCH(Q$1,StudiesInfo!$1:$1,0))</f>
        <v>7</v>
      </c>
      <c r="R1478" s="31" t="str">
        <f t="array" ref="R1478">INDEX(StudiesInfo!$1:$80,MATCH($E1478,StudiesInfo!$B:$B,0),MATCH(R$1,StudiesInfo!$1:$1,0))</f>
        <v>dph</v>
      </c>
      <c r="S1478" s="35" t="str">
        <f t="array" ref="S1478">INDEX(StudiesInfo!$1:$80,MATCH($E1478,StudiesInfo!$B:$B,0),MATCH(S$1,StudiesInfo!$1:$1,0))</f>
        <v>1, 3, 7</v>
      </c>
      <c r="T1478" s="31" t="str">
        <f t="array" ref="T1478">INDEX(StudiesInfo!$1:$80,MATCH($E1478,StudiesInfo!$B:$B,0),MATCH(T$1,StudiesInfo!$1:$1,0))</f>
        <v>up to 4 days,
5-15 days</v>
      </c>
      <c r="U1478" s="31">
        <f t="array" ref="U1478">INDEX(StudiesInfo!$1:$80,MATCH($E1478,StudiesInfo!$B:$B,0),MATCH(U$1,StudiesInfo!$1:$1,0))</f>
        <v>0</v>
      </c>
      <c r="V1478" s="31" t="str">
        <f t="array" ref="V1478">INDEX(StudiesInfo!$1:$80,MATCH($E1478,StudiesInfo!$B:$B,0),MATCH(V$1,StudiesInfo!$1:$1,0))</f>
        <v>Larva</v>
      </c>
      <c r="W1478" s="54">
        <f t="array" ref="W1478">INDEX(StudiesInfo!$1:$80,MATCH($E1478,StudiesInfo!$B:$B,0),MATCH(W$1,StudiesInfo!$1:$1,0))</f>
        <v>39725</v>
      </c>
      <c r="X1478" s="31" t="str">
        <f t="array" ref="X1478">INDEX(StudiesInfo!$1:$80,MATCH($E1478,StudiesInfo!$B:$B,0),MATCH(X$1,StudiesInfo!$1:$1,0))</f>
        <v>dph</v>
      </c>
      <c r="Y1478" s="30" t="s">
        <v>582</v>
      </c>
      <c r="Z1478" s="30" t="s">
        <v>583</v>
      </c>
      <c r="AA1478" s="30" t="s">
        <v>584</v>
      </c>
      <c r="AD1478" s="33" t="s">
        <v>1315</v>
      </c>
      <c r="AF1478" s="34" t="s">
        <v>591</v>
      </c>
    </row>
    <row r="1479" ht="16.5" hidden="1" customHeight="1">
      <c r="A1479" s="30">
        <v>40.0</v>
      </c>
      <c r="B1479" s="31" t="str">
        <f t="array" ref="B1479">INDEX(StudiesInfo!$1:$80,MATCH($E1479,StudiesInfo!$B:$B,0),MATCH(B$1,StudiesInfo!$1:$1,0))</f>
        <v>Yes</v>
      </c>
      <c r="E1479" s="31" t="str">
        <f t="array" ref="E1479">INDEX(StudiesInfo!$1:$80,MATCH($A1479,StudiesInfo!$A:$A,0),MATCH(E$1,StudiesInfo!$1:$1,0))</f>
        <v>Yang et al., 2020a</v>
      </c>
      <c r="F1479" s="31" t="str">
        <f t="array" ref="F1479">INDEX(StudiesInfo!$1:$80,MATCH($E1479,StudiesInfo!$B:$B,0),MATCH(F$1,StudiesInfo!$1:$1,0))</f>
        <v>70 nm, 5 µm</v>
      </c>
      <c r="G1479" s="31" t="str">
        <f t="array" ref="G1479">INDEX(StudiesInfo!$1:$80,MATCH($E1479,StudiesInfo!$B:$B,0),MATCH(G$1,StudiesInfo!$1:$1,0))</f>
        <v>nano + micro</v>
      </c>
      <c r="H1479" s="31" t="str">
        <f t="array" ref="H1479">INDEX(StudiesInfo!$1:$80,MATCH($E1479,StudiesInfo!$B:$B,0),MATCH(H$1,StudiesInfo!$1:$1,0))</f>
        <v>Polystyrene (PS)</v>
      </c>
      <c r="I1479" s="31" t="str">
        <f t="array" ref="I1479">INDEX(StudiesInfo!$1:$80,MATCH($E1479,StudiesInfo!$B:$B,0),MATCH(I$1,StudiesInfo!$1:$1,0))</f>
        <v>Sphere</v>
      </c>
      <c r="J1479" s="32" t="str">
        <f t="array" ref="J1479">INDEX(StudiesInfo!$1:$80,MATCH($E1479,StudiesInfo!$B:$B,0),MATCH(J$1,StudiesInfo!$1:$1,0))</f>
        <v>Carassius auratus</v>
      </c>
      <c r="K1479" s="31" t="str">
        <f t="array" ref="K1479">INDEX(StudiesInfo!$1:$80,MATCH($E1479,StudiesInfo!$B:$B,0),MATCH(K$1,StudiesInfo!$1:$1,0))</f>
        <v>NA</v>
      </c>
      <c r="L1479" s="31" t="str">
        <f t="array" ref="L1479">INDEX(StudiesInfo!$1:$80,MATCH($E1479,StudiesInfo!$B:$B,0),MATCH(L$1,StudiesInfo!$1:$1,0))</f>
        <v>Water: Semi-static system</v>
      </c>
      <c r="M1479" s="31" t="str">
        <f t="array" ref="M1479">INDEX(StudiesInfo!$1:$80,MATCH($E1479,StudiesInfo!$B:$B,0),MATCH(M$1,StudiesInfo!$1:$1,0))</f>
        <v>Every 24h</v>
      </c>
      <c r="N1479" s="35" t="str">
        <f t="array" ref="N1479">INDEX(StudiesInfo!$1:$80,MATCH($E1479,StudiesInfo!$B:$B,0),MATCH(N$1,StudiesInfo!$1:$1,0))</f>
        <v>10, 100, 1000</v>
      </c>
      <c r="O1479" s="31" t="str">
        <f t="array" ref="O1479">INDEX(StudiesInfo!$1:$80,MATCH($E1479,StudiesInfo!$B:$B,0),MATCH(O$1,StudiesInfo!$1:$1,0))</f>
        <v>µg/L</v>
      </c>
      <c r="P1479" s="31" t="str">
        <f t="array" ref="P1479">INDEX(StudiesInfo!$1:$80,MATCH($E1479,StudiesInfo!$B:$B,0),MATCH(P$1,StudiesInfo!$1:$1,0))</f>
        <v>Larva</v>
      </c>
      <c r="Q1479" s="31">
        <f t="array" ref="Q1479">INDEX(StudiesInfo!$1:$80,MATCH($E1479,StudiesInfo!$B:$B,0),MATCH(Q$1,StudiesInfo!$1:$1,0))</f>
        <v>7</v>
      </c>
      <c r="R1479" s="31" t="str">
        <f t="array" ref="R1479">INDEX(StudiesInfo!$1:$80,MATCH($E1479,StudiesInfo!$B:$B,0),MATCH(R$1,StudiesInfo!$1:$1,0))</f>
        <v>dph</v>
      </c>
      <c r="S1479" s="35" t="str">
        <f t="array" ref="S1479">INDEX(StudiesInfo!$1:$80,MATCH($E1479,StudiesInfo!$B:$B,0),MATCH(S$1,StudiesInfo!$1:$1,0))</f>
        <v>1, 3, 7</v>
      </c>
      <c r="T1479" s="31" t="str">
        <f t="array" ref="T1479">INDEX(StudiesInfo!$1:$80,MATCH($E1479,StudiesInfo!$B:$B,0),MATCH(T$1,StudiesInfo!$1:$1,0))</f>
        <v>up to 4 days,
5-15 days</v>
      </c>
      <c r="U1479" s="31">
        <f t="array" ref="U1479">INDEX(StudiesInfo!$1:$80,MATCH($E1479,StudiesInfo!$B:$B,0),MATCH(U$1,StudiesInfo!$1:$1,0))</f>
        <v>0</v>
      </c>
      <c r="V1479" s="31" t="str">
        <f t="array" ref="V1479">INDEX(StudiesInfo!$1:$80,MATCH($E1479,StudiesInfo!$B:$B,0),MATCH(V$1,StudiesInfo!$1:$1,0))</f>
        <v>Larva</v>
      </c>
      <c r="W1479" s="54">
        <f t="array" ref="W1479">INDEX(StudiesInfo!$1:$80,MATCH($E1479,StudiesInfo!$B:$B,0),MATCH(W$1,StudiesInfo!$1:$1,0))</f>
        <v>39725</v>
      </c>
      <c r="X1479" s="31" t="str">
        <f t="array" ref="X1479">INDEX(StudiesInfo!$1:$80,MATCH($E1479,StudiesInfo!$B:$B,0),MATCH(X$1,StudiesInfo!$1:$1,0))</f>
        <v>dph</v>
      </c>
      <c r="Y1479" s="30" t="s">
        <v>582</v>
      </c>
      <c r="Z1479" s="30" t="s">
        <v>583</v>
      </c>
      <c r="AA1479" s="30" t="s">
        <v>584</v>
      </c>
      <c r="AC1479" s="30"/>
      <c r="AD1479" s="33" t="s">
        <v>1316</v>
      </c>
      <c r="AF1479" s="34" t="s">
        <v>591</v>
      </c>
    </row>
    <row r="1480" ht="16.5" hidden="1" customHeight="1">
      <c r="A1480" s="30">
        <v>40.0</v>
      </c>
      <c r="B1480" s="31" t="str">
        <f t="array" ref="B1480">INDEX(StudiesInfo!$1:$80,MATCH($E1480,StudiesInfo!$B:$B,0),MATCH(B$1,StudiesInfo!$1:$1,0))</f>
        <v>Yes</v>
      </c>
      <c r="E1480" s="31" t="str">
        <f t="array" ref="E1480">INDEX(StudiesInfo!$1:$80,MATCH($A1480,StudiesInfo!$A:$A,0),MATCH(E$1,StudiesInfo!$1:$1,0))</f>
        <v>Yang et al., 2020a</v>
      </c>
      <c r="F1480" s="31" t="str">
        <f t="array" ref="F1480">INDEX(StudiesInfo!$1:$80,MATCH($E1480,StudiesInfo!$B:$B,0),MATCH(F$1,StudiesInfo!$1:$1,0))</f>
        <v>70 nm, 5 µm</v>
      </c>
      <c r="G1480" s="31" t="str">
        <f t="array" ref="G1480">INDEX(StudiesInfo!$1:$80,MATCH($E1480,StudiesInfo!$B:$B,0),MATCH(G$1,StudiesInfo!$1:$1,0))</f>
        <v>nano + micro</v>
      </c>
      <c r="H1480" s="31" t="str">
        <f t="array" ref="H1480">INDEX(StudiesInfo!$1:$80,MATCH($E1480,StudiesInfo!$B:$B,0),MATCH(H$1,StudiesInfo!$1:$1,0))</f>
        <v>Polystyrene (PS)</v>
      </c>
      <c r="I1480" s="31" t="str">
        <f t="array" ref="I1480">INDEX(StudiesInfo!$1:$80,MATCH($E1480,StudiesInfo!$B:$B,0),MATCH(I$1,StudiesInfo!$1:$1,0))</f>
        <v>Sphere</v>
      </c>
      <c r="J1480" s="32" t="str">
        <f t="array" ref="J1480">INDEX(StudiesInfo!$1:$80,MATCH($E1480,StudiesInfo!$B:$B,0),MATCH(J$1,StudiesInfo!$1:$1,0))</f>
        <v>Carassius auratus</v>
      </c>
      <c r="K1480" s="31" t="str">
        <f t="array" ref="K1480">INDEX(StudiesInfo!$1:$80,MATCH($E1480,StudiesInfo!$B:$B,0),MATCH(K$1,StudiesInfo!$1:$1,0))</f>
        <v>NA</v>
      </c>
      <c r="L1480" s="31" t="str">
        <f t="array" ref="L1480">INDEX(StudiesInfo!$1:$80,MATCH($E1480,StudiesInfo!$B:$B,0),MATCH(L$1,StudiesInfo!$1:$1,0))</f>
        <v>Water: Semi-static system</v>
      </c>
      <c r="M1480" s="31" t="str">
        <f t="array" ref="M1480">INDEX(StudiesInfo!$1:$80,MATCH($E1480,StudiesInfo!$B:$B,0),MATCH(M$1,StudiesInfo!$1:$1,0))</f>
        <v>Every 24h</v>
      </c>
      <c r="N1480" s="35" t="str">
        <f t="array" ref="N1480">INDEX(StudiesInfo!$1:$80,MATCH($E1480,StudiesInfo!$B:$B,0),MATCH(N$1,StudiesInfo!$1:$1,0))</f>
        <v>10, 100, 1000</v>
      </c>
      <c r="O1480" s="31" t="str">
        <f t="array" ref="O1480">INDEX(StudiesInfo!$1:$80,MATCH($E1480,StudiesInfo!$B:$B,0),MATCH(O$1,StudiesInfo!$1:$1,0))</f>
        <v>µg/L</v>
      </c>
      <c r="P1480" s="31" t="str">
        <f t="array" ref="P1480">INDEX(StudiesInfo!$1:$80,MATCH($E1480,StudiesInfo!$B:$B,0),MATCH(P$1,StudiesInfo!$1:$1,0))</f>
        <v>Larva</v>
      </c>
      <c r="Q1480" s="31">
        <f t="array" ref="Q1480">INDEX(StudiesInfo!$1:$80,MATCH($E1480,StudiesInfo!$B:$B,0),MATCH(Q$1,StudiesInfo!$1:$1,0))</f>
        <v>7</v>
      </c>
      <c r="R1480" s="31" t="str">
        <f t="array" ref="R1480">INDEX(StudiesInfo!$1:$80,MATCH($E1480,StudiesInfo!$B:$B,0),MATCH(R$1,StudiesInfo!$1:$1,0))</f>
        <v>dph</v>
      </c>
      <c r="S1480" s="35" t="str">
        <f t="array" ref="S1480">INDEX(StudiesInfo!$1:$80,MATCH($E1480,StudiesInfo!$B:$B,0),MATCH(S$1,StudiesInfo!$1:$1,0))</f>
        <v>1, 3, 7</v>
      </c>
      <c r="T1480" s="31" t="str">
        <f t="array" ref="T1480">INDEX(StudiesInfo!$1:$80,MATCH($E1480,StudiesInfo!$B:$B,0),MATCH(T$1,StudiesInfo!$1:$1,0))</f>
        <v>up to 4 days,
5-15 days</v>
      </c>
      <c r="U1480" s="31">
        <f t="array" ref="U1480">INDEX(StudiesInfo!$1:$80,MATCH($E1480,StudiesInfo!$B:$B,0),MATCH(U$1,StudiesInfo!$1:$1,0))</f>
        <v>0</v>
      </c>
      <c r="V1480" s="31" t="str">
        <f t="array" ref="V1480">INDEX(StudiesInfo!$1:$80,MATCH($E1480,StudiesInfo!$B:$B,0),MATCH(V$1,StudiesInfo!$1:$1,0))</f>
        <v>Larva</v>
      </c>
      <c r="W1480" s="54">
        <f t="array" ref="W1480">INDEX(StudiesInfo!$1:$80,MATCH($E1480,StudiesInfo!$B:$B,0),MATCH(W$1,StudiesInfo!$1:$1,0))</f>
        <v>39725</v>
      </c>
      <c r="X1480" s="31" t="str">
        <f t="array" ref="X1480">INDEX(StudiesInfo!$1:$80,MATCH($E1480,StudiesInfo!$B:$B,0),MATCH(X$1,StudiesInfo!$1:$1,0))</f>
        <v>dph</v>
      </c>
      <c r="Y1480" s="30" t="s">
        <v>582</v>
      </c>
      <c r="Z1480" s="30" t="s">
        <v>583</v>
      </c>
      <c r="AA1480" s="30" t="s">
        <v>584</v>
      </c>
      <c r="AC1480" s="30" t="s">
        <v>1325</v>
      </c>
      <c r="AD1480" s="33" t="s">
        <v>1279</v>
      </c>
      <c r="AF1480" s="30" t="s">
        <v>588</v>
      </c>
    </row>
    <row r="1481" ht="16.5" hidden="1" customHeight="1">
      <c r="A1481" s="30">
        <v>40.0</v>
      </c>
      <c r="B1481" s="31" t="str">
        <f t="array" ref="B1481">INDEX(StudiesInfo!$1:$80,MATCH($E1481,StudiesInfo!$B:$B,0),MATCH(B$1,StudiesInfo!$1:$1,0))</f>
        <v>Yes</v>
      </c>
      <c r="E1481" s="31" t="str">
        <f t="array" ref="E1481">INDEX(StudiesInfo!$1:$80,MATCH($A1481,StudiesInfo!$A:$A,0),MATCH(E$1,StudiesInfo!$1:$1,0))</f>
        <v>Yang et al., 2020a</v>
      </c>
      <c r="F1481" s="31" t="str">
        <f t="array" ref="F1481">INDEX(StudiesInfo!$1:$80,MATCH($E1481,StudiesInfo!$B:$B,0),MATCH(F$1,StudiesInfo!$1:$1,0))</f>
        <v>70 nm, 5 µm</v>
      </c>
      <c r="G1481" s="31" t="str">
        <f t="array" ref="G1481">INDEX(StudiesInfo!$1:$80,MATCH($E1481,StudiesInfo!$B:$B,0),MATCH(G$1,StudiesInfo!$1:$1,0))</f>
        <v>nano + micro</v>
      </c>
      <c r="H1481" s="31" t="str">
        <f t="array" ref="H1481">INDEX(StudiesInfo!$1:$80,MATCH($E1481,StudiesInfo!$B:$B,0),MATCH(H$1,StudiesInfo!$1:$1,0))</f>
        <v>Polystyrene (PS)</v>
      </c>
      <c r="I1481" s="31" t="str">
        <f t="array" ref="I1481">INDEX(StudiesInfo!$1:$80,MATCH($E1481,StudiesInfo!$B:$B,0),MATCH(I$1,StudiesInfo!$1:$1,0))</f>
        <v>Sphere</v>
      </c>
      <c r="J1481" s="32" t="str">
        <f t="array" ref="J1481">INDEX(StudiesInfo!$1:$80,MATCH($E1481,StudiesInfo!$B:$B,0),MATCH(J$1,StudiesInfo!$1:$1,0))</f>
        <v>Carassius auratus</v>
      </c>
      <c r="K1481" s="31" t="str">
        <f t="array" ref="K1481">INDEX(StudiesInfo!$1:$80,MATCH($E1481,StudiesInfo!$B:$B,0),MATCH(K$1,StudiesInfo!$1:$1,0))</f>
        <v>NA</v>
      </c>
      <c r="L1481" s="31" t="str">
        <f t="array" ref="L1481">INDEX(StudiesInfo!$1:$80,MATCH($E1481,StudiesInfo!$B:$B,0),MATCH(L$1,StudiesInfo!$1:$1,0))</f>
        <v>Water: Semi-static system</v>
      </c>
      <c r="M1481" s="31" t="str">
        <f t="array" ref="M1481">INDEX(StudiesInfo!$1:$80,MATCH($E1481,StudiesInfo!$B:$B,0),MATCH(M$1,StudiesInfo!$1:$1,0))</f>
        <v>Every 24h</v>
      </c>
      <c r="N1481" s="35" t="str">
        <f t="array" ref="N1481">INDEX(StudiesInfo!$1:$80,MATCH($E1481,StudiesInfo!$B:$B,0),MATCH(N$1,StudiesInfo!$1:$1,0))</f>
        <v>10, 100, 1000</v>
      </c>
      <c r="O1481" s="31" t="str">
        <f t="array" ref="O1481">INDEX(StudiesInfo!$1:$80,MATCH($E1481,StudiesInfo!$B:$B,0),MATCH(O$1,StudiesInfo!$1:$1,0))</f>
        <v>µg/L</v>
      </c>
      <c r="P1481" s="31" t="str">
        <f t="array" ref="P1481">INDEX(StudiesInfo!$1:$80,MATCH($E1481,StudiesInfo!$B:$B,0),MATCH(P$1,StudiesInfo!$1:$1,0))</f>
        <v>Larva</v>
      </c>
      <c r="Q1481" s="31">
        <f t="array" ref="Q1481">INDEX(StudiesInfo!$1:$80,MATCH($E1481,StudiesInfo!$B:$B,0),MATCH(Q$1,StudiesInfo!$1:$1,0))</f>
        <v>7</v>
      </c>
      <c r="R1481" s="31" t="str">
        <f t="array" ref="R1481">INDEX(StudiesInfo!$1:$80,MATCH($E1481,StudiesInfo!$B:$B,0),MATCH(R$1,StudiesInfo!$1:$1,0))</f>
        <v>dph</v>
      </c>
      <c r="S1481" s="35" t="str">
        <f t="array" ref="S1481">INDEX(StudiesInfo!$1:$80,MATCH($E1481,StudiesInfo!$B:$B,0),MATCH(S$1,StudiesInfo!$1:$1,0))</f>
        <v>1, 3, 7</v>
      </c>
      <c r="T1481" s="31" t="str">
        <f t="array" ref="T1481">INDEX(StudiesInfo!$1:$80,MATCH($E1481,StudiesInfo!$B:$B,0),MATCH(T$1,StudiesInfo!$1:$1,0))</f>
        <v>up to 4 days,
5-15 days</v>
      </c>
      <c r="U1481" s="31">
        <f t="array" ref="U1481">INDEX(StudiesInfo!$1:$80,MATCH($E1481,StudiesInfo!$B:$B,0),MATCH(U$1,StudiesInfo!$1:$1,0))</f>
        <v>0</v>
      </c>
      <c r="V1481" s="31" t="str">
        <f t="array" ref="V1481">INDEX(StudiesInfo!$1:$80,MATCH($E1481,StudiesInfo!$B:$B,0),MATCH(V$1,StudiesInfo!$1:$1,0))</f>
        <v>Larva</v>
      </c>
      <c r="W1481" s="54">
        <f t="array" ref="W1481">INDEX(StudiesInfo!$1:$80,MATCH($E1481,StudiesInfo!$B:$B,0),MATCH(W$1,StudiesInfo!$1:$1,0))</f>
        <v>39725</v>
      </c>
      <c r="X1481" s="31" t="str">
        <f t="array" ref="X1481">INDEX(StudiesInfo!$1:$80,MATCH($E1481,StudiesInfo!$B:$B,0),MATCH(X$1,StudiesInfo!$1:$1,0))</f>
        <v>dph</v>
      </c>
      <c r="Y1481" s="30" t="s">
        <v>582</v>
      </c>
      <c r="Z1481" s="30" t="s">
        <v>583</v>
      </c>
      <c r="AA1481" s="30" t="s">
        <v>584</v>
      </c>
      <c r="AC1481" s="30"/>
      <c r="AD1481" s="33" t="s">
        <v>1317</v>
      </c>
      <c r="AF1481" s="34" t="s">
        <v>591</v>
      </c>
    </row>
    <row r="1482" ht="16.5" hidden="1" customHeight="1">
      <c r="A1482" s="30">
        <v>40.0</v>
      </c>
      <c r="B1482" s="31" t="str">
        <f t="array" ref="B1482">INDEX(StudiesInfo!$1:$80,MATCH($E1482,StudiesInfo!$B:$B,0),MATCH(B$1,StudiesInfo!$1:$1,0))</f>
        <v>Yes</v>
      </c>
      <c r="E1482" s="31" t="str">
        <f t="array" ref="E1482">INDEX(StudiesInfo!$1:$80,MATCH($A1482,StudiesInfo!$A:$A,0),MATCH(E$1,StudiesInfo!$1:$1,0))</f>
        <v>Yang et al., 2020a</v>
      </c>
      <c r="F1482" s="31" t="str">
        <f t="array" ref="F1482">INDEX(StudiesInfo!$1:$80,MATCH($E1482,StudiesInfo!$B:$B,0),MATCH(F$1,StudiesInfo!$1:$1,0))</f>
        <v>70 nm, 5 µm</v>
      </c>
      <c r="G1482" s="31" t="str">
        <f t="array" ref="G1482">INDEX(StudiesInfo!$1:$80,MATCH($E1482,StudiesInfo!$B:$B,0),MATCH(G$1,StudiesInfo!$1:$1,0))</f>
        <v>nano + micro</v>
      </c>
      <c r="H1482" s="31" t="str">
        <f t="array" ref="H1482">INDEX(StudiesInfo!$1:$80,MATCH($E1482,StudiesInfo!$B:$B,0),MATCH(H$1,StudiesInfo!$1:$1,0))</f>
        <v>Polystyrene (PS)</v>
      </c>
      <c r="I1482" s="31" t="str">
        <f t="array" ref="I1482">INDEX(StudiesInfo!$1:$80,MATCH($E1482,StudiesInfo!$B:$B,0),MATCH(I$1,StudiesInfo!$1:$1,0))</f>
        <v>Sphere</v>
      </c>
      <c r="J1482" s="32" t="str">
        <f t="array" ref="J1482">INDEX(StudiesInfo!$1:$80,MATCH($E1482,StudiesInfo!$B:$B,0),MATCH(J$1,StudiesInfo!$1:$1,0))</f>
        <v>Carassius auratus</v>
      </c>
      <c r="K1482" s="31" t="str">
        <f t="array" ref="K1482">INDEX(StudiesInfo!$1:$80,MATCH($E1482,StudiesInfo!$B:$B,0),MATCH(K$1,StudiesInfo!$1:$1,0))</f>
        <v>NA</v>
      </c>
      <c r="L1482" s="31" t="str">
        <f t="array" ref="L1482">INDEX(StudiesInfo!$1:$80,MATCH($E1482,StudiesInfo!$B:$B,0),MATCH(L$1,StudiesInfo!$1:$1,0))</f>
        <v>Water: Semi-static system</v>
      </c>
      <c r="M1482" s="31" t="str">
        <f t="array" ref="M1482">INDEX(StudiesInfo!$1:$80,MATCH($E1482,StudiesInfo!$B:$B,0),MATCH(M$1,StudiesInfo!$1:$1,0))</f>
        <v>Every 24h</v>
      </c>
      <c r="N1482" s="35" t="str">
        <f t="array" ref="N1482">INDEX(StudiesInfo!$1:$80,MATCH($E1482,StudiesInfo!$B:$B,0),MATCH(N$1,StudiesInfo!$1:$1,0))</f>
        <v>10, 100, 1000</v>
      </c>
      <c r="O1482" s="31" t="str">
        <f t="array" ref="O1482">INDEX(StudiesInfo!$1:$80,MATCH($E1482,StudiesInfo!$B:$B,0),MATCH(O$1,StudiesInfo!$1:$1,0))</f>
        <v>µg/L</v>
      </c>
      <c r="P1482" s="31" t="str">
        <f t="array" ref="P1482">INDEX(StudiesInfo!$1:$80,MATCH($E1482,StudiesInfo!$B:$B,0),MATCH(P$1,StudiesInfo!$1:$1,0))</f>
        <v>Larva</v>
      </c>
      <c r="Q1482" s="31">
        <f t="array" ref="Q1482">INDEX(StudiesInfo!$1:$80,MATCH($E1482,StudiesInfo!$B:$B,0),MATCH(Q$1,StudiesInfo!$1:$1,0))</f>
        <v>7</v>
      </c>
      <c r="R1482" s="31" t="str">
        <f t="array" ref="R1482">INDEX(StudiesInfo!$1:$80,MATCH($E1482,StudiesInfo!$B:$B,0),MATCH(R$1,StudiesInfo!$1:$1,0))</f>
        <v>dph</v>
      </c>
      <c r="S1482" s="35" t="str">
        <f t="array" ref="S1482">INDEX(StudiesInfo!$1:$80,MATCH($E1482,StudiesInfo!$B:$B,0),MATCH(S$1,StudiesInfo!$1:$1,0))</f>
        <v>1, 3, 7</v>
      </c>
      <c r="T1482" s="31" t="str">
        <f t="array" ref="T1482">INDEX(StudiesInfo!$1:$80,MATCH($E1482,StudiesInfo!$B:$B,0),MATCH(T$1,StudiesInfo!$1:$1,0))</f>
        <v>up to 4 days,
5-15 days</v>
      </c>
      <c r="U1482" s="31">
        <f t="array" ref="U1482">INDEX(StudiesInfo!$1:$80,MATCH($E1482,StudiesInfo!$B:$B,0),MATCH(U$1,StudiesInfo!$1:$1,0))</f>
        <v>0</v>
      </c>
      <c r="V1482" s="31" t="str">
        <f t="array" ref="V1482">INDEX(StudiesInfo!$1:$80,MATCH($E1482,StudiesInfo!$B:$B,0),MATCH(V$1,StudiesInfo!$1:$1,0))</f>
        <v>Larva</v>
      </c>
      <c r="W1482" s="54">
        <f t="array" ref="W1482">INDEX(StudiesInfo!$1:$80,MATCH($E1482,StudiesInfo!$B:$B,0),MATCH(W$1,StudiesInfo!$1:$1,0))</f>
        <v>39725</v>
      </c>
      <c r="X1482" s="31" t="str">
        <f t="array" ref="X1482">INDEX(StudiesInfo!$1:$80,MATCH($E1482,StudiesInfo!$B:$B,0),MATCH(X$1,StudiesInfo!$1:$1,0))</f>
        <v>dph</v>
      </c>
      <c r="Y1482" s="30" t="s">
        <v>582</v>
      </c>
      <c r="Z1482" s="30" t="s">
        <v>583</v>
      </c>
      <c r="AA1482" s="30" t="s">
        <v>584</v>
      </c>
      <c r="AD1482" s="33" t="s">
        <v>1318</v>
      </c>
      <c r="AF1482" s="34" t="s">
        <v>591</v>
      </c>
    </row>
    <row r="1483" ht="16.5" hidden="1" customHeight="1">
      <c r="A1483" s="30">
        <v>40.0</v>
      </c>
      <c r="B1483" s="31" t="str">
        <f t="array" ref="B1483">INDEX(StudiesInfo!$1:$80,MATCH($E1483,StudiesInfo!$B:$B,0),MATCH(B$1,StudiesInfo!$1:$1,0))</f>
        <v>Yes</v>
      </c>
      <c r="E1483" s="31" t="str">
        <f t="array" ref="E1483">INDEX(StudiesInfo!$1:$80,MATCH($A1483,StudiesInfo!$A:$A,0),MATCH(E$1,StudiesInfo!$1:$1,0))</f>
        <v>Yang et al., 2020a</v>
      </c>
      <c r="F1483" s="31" t="str">
        <f t="array" ref="F1483">INDEX(StudiesInfo!$1:$80,MATCH($E1483,StudiesInfo!$B:$B,0),MATCH(F$1,StudiesInfo!$1:$1,0))</f>
        <v>70 nm, 5 µm</v>
      </c>
      <c r="G1483" s="31" t="str">
        <f t="array" ref="G1483">INDEX(StudiesInfo!$1:$80,MATCH($E1483,StudiesInfo!$B:$B,0),MATCH(G$1,StudiesInfo!$1:$1,0))</f>
        <v>nano + micro</v>
      </c>
      <c r="H1483" s="31" t="str">
        <f t="array" ref="H1483">INDEX(StudiesInfo!$1:$80,MATCH($E1483,StudiesInfo!$B:$B,0),MATCH(H$1,StudiesInfo!$1:$1,0))</f>
        <v>Polystyrene (PS)</v>
      </c>
      <c r="I1483" s="31" t="str">
        <f t="array" ref="I1483">INDEX(StudiesInfo!$1:$80,MATCH($E1483,StudiesInfo!$B:$B,0),MATCH(I$1,StudiesInfo!$1:$1,0))</f>
        <v>Sphere</v>
      </c>
      <c r="J1483" s="32" t="str">
        <f t="array" ref="J1483">INDEX(StudiesInfo!$1:$80,MATCH($E1483,StudiesInfo!$B:$B,0),MATCH(J$1,StudiesInfo!$1:$1,0))</f>
        <v>Carassius auratus</v>
      </c>
      <c r="K1483" s="31" t="str">
        <f t="array" ref="K1483">INDEX(StudiesInfo!$1:$80,MATCH($E1483,StudiesInfo!$B:$B,0),MATCH(K$1,StudiesInfo!$1:$1,0))</f>
        <v>NA</v>
      </c>
      <c r="L1483" s="31" t="str">
        <f t="array" ref="L1483">INDEX(StudiesInfo!$1:$80,MATCH($E1483,StudiesInfo!$B:$B,0),MATCH(L$1,StudiesInfo!$1:$1,0))</f>
        <v>Water: Semi-static system</v>
      </c>
      <c r="M1483" s="31" t="str">
        <f t="array" ref="M1483">INDEX(StudiesInfo!$1:$80,MATCH($E1483,StudiesInfo!$B:$B,0),MATCH(M$1,StudiesInfo!$1:$1,0))</f>
        <v>Every 24h</v>
      </c>
      <c r="N1483" s="35" t="str">
        <f t="array" ref="N1483">INDEX(StudiesInfo!$1:$80,MATCH($E1483,StudiesInfo!$B:$B,0),MATCH(N$1,StudiesInfo!$1:$1,0))</f>
        <v>10, 100, 1000</v>
      </c>
      <c r="O1483" s="31" t="str">
        <f t="array" ref="O1483">INDEX(StudiesInfo!$1:$80,MATCH($E1483,StudiesInfo!$B:$B,0),MATCH(O$1,StudiesInfo!$1:$1,0))</f>
        <v>µg/L</v>
      </c>
      <c r="P1483" s="31" t="str">
        <f t="array" ref="P1483">INDEX(StudiesInfo!$1:$80,MATCH($E1483,StudiesInfo!$B:$B,0),MATCH(P$1,StudiesInfo!$1:$1,0))</f>
        <v>Larva</v>
      </c>
      <c r="Q1483" s="31">
        <f t="array" ref="Q1483">INDEX(StudiesInfo!$1:$80,MATCH($E1483,StudiesInfo!$B:$B,0),MATCH(Q$1,StudiesInfo!$1:$1,0))</f>
        <v>7</v>
      </c>
      <c r="R1483" s="31" t="str">
        <f t="array" ref="R1483">INDEX(StudiesInfo!$1:$80,MATCH($E1483,StudiesInfo!$B:$B,0),MATCH(R$1,StudiesInfo!$1:$1,0))</f>
        <v>dph</v>
      </c>
      <c r="S1483" s="35" t="str">
        <f t="array" ref="S1483">INDEX(StudiesInfo!$1:$80,MATCH($E1483,StudiesInfo!$B:$B,0),MATCH(S$1,StudiesInfo!$1:$1,0))</f>
        <v>1, 3, 7</v>
      </c>
      <c r="T1483" s="31" t="str">
        <f t="array" ref="T1483">INDEX(StudiesInfo!$1:$80,MATCH($E1483,StudiesInfo!$B:$B,0),MATCH(T$1,StudiesInfo!$1:$1,0))</f>
        <v>up to 4 days,
5-15 days</v>
      </c>
      <c r="U1483" s="31">
        <f t="array" ref="U1483">INDEX(StudiesInfo!$1:$80,MATCH($E1483,StudiesInfo!$B:$B,0),MATCH(U$1,StudiesInfo!$1:$1,0))</f>
        <v>0</v>
      </c>
      <c r="V1483" s="31" t="str">
        <f t="array" ref="V1483">INDEX(StudiesInfo!$1:$80,MATCH($E1483,StudiesInfo!$B:$B,0),MATCH(V$1,StudiesInfo!$1:$1,0))</f>
        <v>Larva</v>
      </c>
      <c r="W1483" s="54">
        <f t="array" ref="W1483">INDEX(StudiesInfo!$1:$80,MATCH($E1483,StudiesInfo!$B:$B,0),MATCH(W$1,StudiesInfo!$1:$1,0))</f>
        <v>39725</v>
      </c>
      <c r="X1483" s="31" t="str">
        <f t="array" ref="X1483">INDEX(StudiesInfo!$1:$80,MATCH($E1483,StudiesInfo!$B:$B,0),MATCH(X$1,StudiesInfo!$1:$1,0))</f>
        <v>dph</v>
      </c>
      <c r="Y1483" s="30" t="s">
        <v>582</v>
      </c>
      <c r="Z1483" s="30" t="s">
        <v>583</v>
      </c>
      <c r="AA1483" s="30" t="s">
        <v>584</v>
      </c>
      <c r="AC1483" s="30"/>
      <c r="AD1483" s="33" t="s">
        <v>1319</v>
      </c>
      <c r="AF1483" s="30" t="s">
        <v>596</v>
      </c>
    </row>
    <row r="1484" ht="16.5" hidden="1" customHeight="1">
      <c r="A1484" s="30">
        <v>40.0</v>
      </c>
      <c r="B1484" s="31" t="str">
        <f t="array" ref="B1484">INDEX(StudiesInfo!$1:$80,MATCH($E1484,StudiesInfo!$B:$B,0),MATCH(B$1,StudiesInfo!$1:$1,0))</f>
        <v>Yes</v>
      </c>
      <c r="E1484" s="31" t="str">
        <f t="array" ref="E1484">INDEX(StudiesInfo!$1:$80,MATCH($A1484,StudiesInfo!$A:$A,0),MATCH(E$1,StudiesInfo!$1:$1,0))</f>
        <v>Yang et al., 2020a</v>
      </c>
      <c r="F1484" s="31" t="str">
        <f t="array" ref="F1484">INDEX(StudiesInfo!$1:$80,MATCH($E1484,StudiesInfo!$B:$B,0),MATCH(F$1,StudiesInfo!$1:$1,0))</f>
        <v>70 nm, 5 µm</v>
      </c>
      <c r="G1484" s="31" t="str">
        <f t="array" ref="G1484">INDEX(StudiesInfo!$1:$80,MATCH($E1484,StudiesInfo!$B:$B,0),MATCH(G$1,StudiesInfo!$1:$1,0))</f>
        <v>nano + micro</v>
      </c>
      <c r="H1484" s="31" t="str">
        <f t="array" ref="H1484">INDEX(StudiesInfo!$1:$80,MATCH($E1484,StudiesInfo!$B:$B,0),MATCH(H$1,StudiesInfo!$1:$1,0))</f>
        <v>Polystyrene (PS)</v>
      </c>
      <c r="I1484" s="31" t="str">
        <f t="array" ref="I1484">INDEX(StudiesInfo!$1:$80,MATCH($E1484,StudiesInfo!$B:$B,0),MATCH(I$1,StudiesInfo!$1:$1,0))</f>
        <v>Sphere</v>
      </c>
      <c r="J1484" s="32" t="str">
        <f t="array" ref="J1484">INDEX(StudiesInfo!$1:$80,MATCH($E1484,StudiesInfo!$B:$B,0),MATCH(J$1,StudiesInfo!$1:$1,0))</f>
        <v>Carassius auratus</v>
      </c>
      <c r="K1484" s="31" t="str">
        <f t="array" ref="K1484">INDEX(StudiesInfo!$1:$80,MATCH($E1484,StudiesInfo!$B:$B,0),MATCH(K$1,StudiesInfo!$1:$1,0))</f>
        <v>NA</v>
      </c>
      <c r="L1484" s="31" t="str">
        <f t="array" ref="L1484">INDEX(StudiesInfo!$1:$80,MATCH($E1484,StudiesInfo!$B:$B,0),MATCH(L$1,StudiesInfo!$1:$1,0))</f>
        <v>Water: Semi-static system</v>
      </c>
      <c r="M1484" s="31" t="str">
        <f t="array" ref="M1484">INDEX(StudiesInfo!$1:$80,MATCH($E1484,StudiesInfo!$B:$B,0),MATCH(M$1,StudiesInfo!$1:$1,0))</f>
        <v>Every 24h</v>
      </c>
      <c r="N1484" s="35" t="str">
        <f t="array" ref="N1484">INDEX(StudiesInfo!$1:$80,MATCH($E1484,StudiesInfo!$B:$B,0),MATCH(N$1,StudiesInfo!$1:$1,0))</f>
        <v>10, 100, 1000</v>
      </c>
      <c r="O1484" s="31" t="str">
        <f t="array" ref="O1484">INDEX(StudiesInfo!$1:$80,MATCH($E1484,StudiesInfo!$B:$B,0),MATCH(O$1,StudiesInfo!$1:$1,0))</f>
        <v>µg/L</v>
      </c>
      <c r="P1484" s="31" t="str">
        <f t="array" ref="P1484">INDEX(StudiesInfo!$1:$80,MATCH($E1484,StudiesInfo!$B:$B,0),MATCH(P$1,StudiesInfo!$1:$1,0))</f>
        <v>Larva</v>
      </c>
      <c r="Q1484" s="31">
        <f t="array" ref="Q1484">INDEX(StudiesInfo!$1:$80,MATCH($E1484,StudiesInfo!$B:$B,0),MATCH(Q$1,StudiesInfo!$1:$1,0))</f>
        <v>7</v>
      </c>
      <c r="R1484" s="31" t="str">
        <f t="array" ref="R1484">INDEX(StudiesInfo!$1:$80,MATCH($E1484,StudiesInfo!$B:$B,0),MATCH(R$1,StudiesInfo!$1:$1,0))</f>
        <v>dph</v>
      </c>
      <c r="S1484" s="35" t="str">
        <f t="array" ref="S1484">INDEX(StudiesInfo!$1:$80,MATCH($E1484,StudiesInfo!$B:$B,0),MATCH(S$1,StudiesInfo!$1:$1,0))</f>
        <v>1, 3, 7</v>
      </c>
      <c r="T1484" s="31" t="str">
        <f t="array" ref="T1484">INDEX(StudiesInfo!$1:$80,MATCH($E1484,StudiesInfo!$B:$B,0),MATCH(T$1,StudiesInfo!$1:$1,0))</f>
        <v>up to 4 days,
5-15 days</v>
      </c>
      <c r="U1484" s="31">
        <f t="array" ref="U1484">INDEX(StudiesInfo!$1:$80,MATCH($E1484,StudiesInfo!$B:$B,0),MATCH(U$1,StudiesInfo!$1:$1,0))</f>
        <v>0</v>
      </c>
      <c r="V1484" s="31" t="str">
        <f t="array" ref="V1484">INDEX(StudiesInfo!$1:$80,MATCH($E1484,StudiesInfo!$B:$B,0),MATCH(V$1,StudiesInfo!$1:$1,0))</f>
        <v>Larva</v>
      </c>
      <c r="W1484" s="54">
        <f t="array" ref="W1484">INDEX(StudiesInfo!$1:$80,MATCH($E1484,StudiesInfo!$B:$B,0),MATCH(W$1,StudiesInfo!$1:$1,0))</f>
        <v>39725</v>
      </c>
      <c r="X1484" s="31" t="str">
        <f t="array" ref="X1484">INDEX(StudiesInfo!$1:$80,MATCH($E1484,StudiesInfo!$B:$B,0),MATCH(X$1,StudiesInfo!$1:$1,0))</f>
        <v>dph</v>
      </c>
      <c r="Y1484" s="30" t="s">
        <v>582</v>
      </c>
      <c r="Z1484" s="30" t="s">
        <v>583</v>
      </c>
      <c r="AA1484" s="30" t="s">
        <v>584</v>
      </c>
      <c r="AD1484" s="33" t="s">
        <v>1320</v>
      </c>
      <c r="AF1484" s="34" t="s">
        <v>591</v>
      </c>
    </row>
    <row r="1485" ht="16.5" hidden="1" customHeight="1">
      <c r="A1485" s="30">
        <v>40.0</v>
      </c>
      <c r="B1485" s="31" t="str">
        <f t="array" ref="B1485">INDEX(StudiesInfo!$1:$80,MATCH($E1485,StudiesInfo!$B:$B,0),MATCH(B$1,StudiesInfo!$1:$1,0))</f>
        <v>Yes</v>
      </c>
      <c r="C1485" s="30"/>
      <c r="D1485" s="30"/>
      <c r="E1485" s="31" t="str">
        <f t="array" ref="E1485">INDEX(StudiesInfo!$1:$80,MATCH($A1485,StudiesInfo!$A:$A,0),MATCH(E$1,StudiesInfo!$1:$1,0))</f>
        <v>Yang et al., 2020a</v>
      </c>
      <c r="F1485" s="31" t="str">
        <f t="array" ref="F1485">INDEX(StudiesInfo!$1:$80,MATCH($E1485,StudiesInfo!$B:$B,0),MATCH(F$1,StudiesInfo!$1:$1,0))</f>
        <v>70 nm, 5 µm</v>
      </c>
      <c r="G1485" s="31" t="str">
        <f t="array" ref="G1485">INDEX(StudiesInfo!$1:$80,MATCH($E1485,StudiesInfo!$B:$B,0),MATCH(G$1,StudiesInfo!$1:$1,0))</f>
        <v>nano + micro</v>
      </c>
      <c r="H1485" s="31" t="str">
        <f t="array" ref="H1485">INDEX(StudiesInfo!$1:$80,MATCH($E1485,StudiesInfo!$B:$B,0),MATCH(H$1,StudiesInfo!$1:$1,0))</f>
        <v>Polystyrene (PS)</v>
      </c>
      <c r="I1485" s="31" t="str">
        <f t="array" ref="I1485">INDEX(StudiesInfo!$1:$80,MATCH($E1485,StudiesInfo!$B:$B,0),MATCH(I$1,StudiesInfo!$1:$1,0))</f>
        <v>Sphere</v>
      </c>
      <c r="J1485" s="32" t="str">
        <f t="array" ref="J1485">INDEX(StudiesInfo!$1:$80,MATCH($E1485,StudiesInfo!$B:$B,0),MATCH(J$1,StudiesInfo!$1:$1,0))</f>
        <v>Carassius auratus</v>
      </c>
      <c r="K1485" s="31" t="str">
        <f t="array" ref="K1485">INDEX(StudiesInfo!$1:$80,MATCH($E1485,StudiesInfo!$B:$B,0),MATCH(K$1,StudiesInfo!$1:$1,0))</f>
        <v>NA</v>
      </c>
      <c r="L1485" s="31" t="str">
        <f t="array" ref="L1485">INDEX(StudiesInfo!$1:$80,MATCH($E1485,StudiesInfo!$B:$B,0),MATCH(L$1,StudiesInfo!$1:$1,0))</f>
        <v>Water: Semi-static system</v>
      </c>
      <c r="M1485" s="31" t="str">
        <f t="array" ref="M1485">INDEX(StudiesInfo!$1:$80,MATCH($E1485,StudiesInfo!$B:$B,0),MATCH(M$1,StudiesInfo!$1:$1,0))</f>
        <v>Every 24h</v>
      </c>
      <c r="N1485" s="35" t="str">
        <f t="array" ref="N1485">INDEX(StudiesInfo!$1:$80,MATCH($E1485,StudiesInfo!$B:$B,0),MATCH(N$1,StudiesInfo!$1:$1,0))</f>
        <v>10, 100, 1000</v>
      </c>
      <c r="O1485" s="31" t="str">
        <f t="array" ref="O1485">INDEX(StudiesInfo!$1:$80,MATCH($E1485,StudiesInfo!$B:$B,0),MATCH(O$1,StudiesInfo!$1:$1,0))</f>
        <v>µg/L</v>
      </c>
      <c r="P1485" s="31" t="str">
        <f t="array" ref="P1485">INDEX(StudiesInfo!$1:$80,MATCH($E1485,StudiesInfo!$B:$B,0),MATCH(P$1,StudiesInfo!$1:$1,0))</f>
        <v>Larva</v>
      </c>
      <c r="Q1485" s="31">
        <f t="array" ref="Q1485">INDEX(StudiesInfo!$1:$80,MATCH($E1485,StudiesInfo!$B:$B,0),MATCH(Q$1,StudiesInfo!$1:$1,0))</f>
        <v>7</v>
      </c>
      <c r="R1485" s="31" t="str">
        <f t="array" ref="R1485">INDEX(StudiesInfo!$1:$80,MATCH($E1485,StudiesInfo!$B:$B,0),MATCH(R$1,StudiesInfo!$1:$1,0))</f>
        <v>dph</v>
      </c>
      <c r="S1485" s="35" t="str">
        <f t="array" ref="S1485">INDEX(StudiesInfo!$1:$80,MATCH($E1485,StudiesInfo!$B:$B,0),MATCH(S$1,StudiesInfo!$1:$1,0))</f>
        <v>1, 3, 7</v>
      </c>
      <c r="T1485" s="31" t="str">
        <f t="array" ref="T1485">INDEX(StudiesInfo!$1:$80,MATCH($E1485,StudiesInfo!$B:$B,0),MATCH(T$1,StudiesInfo!$1:$1,0))</f>
        <v>up to 4 days,
5-15 days</v>
      </c>
      <c r="U1485" s="31">
        <f t="array" ref="U1485">INDEX(StudiesInfo!$1:$80,MATCH($E1485,StudiesInfo!$B:$B,0),MATCH(U$1,StudiesInfo!$1:$1,0))</f>
        <v>0</v>
      </c>
      <c r="V1485" s="31" t="str">
        <f t="array" ref="V1485">INDEX(StudiesInfo!$1:$80,MATCH($E1485,StudiesInfo!$B:$B,0),MATCH(V$1,StudiesInfo!$1:$1,0))</f>
        <v>Larva</v>
      </c>
      <c r="W1485" s="54">
        <f t="array" ref="W1485">INDEX(StudiesInfo!$1:$80,MATCH($E1485,StudiesInfo!$B:$B,0),MATCH(W$1,StudiesInfo!$1:$1,0))</f>
        <v>39725</v>
      </c>
      <c r="X1485" s="31" t="str">
        <f t="array" ref="X1485">INDEX(StudiesInfo!$1:$80,MATCH($E1485,StudiesInfo!$B:$B,0),MATCH(X$1,StudiesInfo!$1:$1,0))</f>
        <v>dph</v>
      </c>
      <c r="Y1485" s="30" t="s">
        <v>582</v>
      </c>
      <c r="Z1485" s="30" t="s">
        <v>583</v>
      </c>
      <c r="AA1485" s="30" t="s">
        <v>584</v>
      </c>
      <c r="AB1485" s="30"/>
      <c r="AC1485" s="30"/>
      <c r="AD1485" s="33" t="s">
        <v>1321</v>
      </c>
      <c r="AF1485" s="34" t="s">
        <v>591</v>
      </c>
    </row>
    <row r="1486" ht="16.5" hidden="1" customHeight="1">
      <c r="A1486" s="30">
        <v>40.0</v>
      </c>
      <c r="B1486" s="31" t="str">
        <f t="array" ref="B1486">INDEX(StudiesInfo!$1:$80,MATCH($E1486,StudiesInfo!$B:$B,0),MATCH(B$1,StudiesInfo!$1:$1,0))</f>
        <v>Yes</v>
      </c>
      <c r="E1486" s="31" t="str">
        <f t="array" ref="E1486">INDEX(StudiesInfo!$1:$80,MATCH($A1486,StudiesInfo!$A:$A,0),MATCH(E$1,StudiesInfo!$1:$1,0))</f>
        <v>Yang et al., 2020a</v>
      </c>
      <c r="F1486" s="31" t="str">
        <f t="array" ref="F1486">INDEX(StudiesInfo!$1:$80,MATCH($E1486,StudiesInfo!$B:$B,0),MATCH(F$1,StudiesInfo!$1:$1,0))</f>
        <v>70 nm, 5 µm</v>
      </c>
      <c r="G1486" s="31" t="str">
        <f t="array" ref="G1486">INDEX(StudiesInfo!$1:$80,MATCH($E1486,StudiesInfo!$B:$B,0),MATCH(G$1,StudiesInfo!$1:$1,0))</f>
        <v>nano + micro</v>
      </c>
      <c r="H1486" s="31" t="str">
        <f t="array" ref="H1486">INDEX(StudiesInfo!$1:$80,MATCH($E1486,StudiesInfo!$B:$B,0),MATCH(H$1,StudiesInfo!$1:$1,0))</f>
        <v>Polystyrene (PS)</v>
      </c>
      <c r="I1486" s="31" t="str">
        <f t="array" ref="I1486">INDEX(StudiesInfo!$1:$80,MATCH($E1486,StudiesInfo!$B:$B,0),MATCH(I$1,StudiesInfo!$1:$1,0))</f>
        <v>Sphere</v>
      </c>
      <c r="J1486" s="32" t="str">
        <f t="array" ref="J1486">INDEX(StudiesInfo!$1:$80,MATCH($E1486,StudiesInfo!$B:$B,0),MATCH(J$1,StudiesInfo!$1:$1,0))</f>
        <v>Carassius auratus</v>
      </c>
      <c r="K1486" s="31" t="str">
        <f t="array" ref="K1486">INDEX(StudiesInfo!$1:$80,MATCH($E1486,StudiesInfo!$B:$B,0),MATCH(K$1,StudiesInfo!$1:$1,0))</f>
        <v>NA</v>
      </c>
      <c r="L1486" s="31" t="str">
        <f t="array" ref="L1486">INDEX(StudiesInfo!$1:$80,MATCH($E1486,StudiesInfo!$B:$B,0),MATCH(L$1,StudiesInfo!$1:$1,0))</f>
        <v>Water: Semi-static system</v>
      </c>
      <c r="M1486" s="31" t="str">
        <f t="array" ref="M1486">INDEX(StudiesInfo!$1:$80,MATCH($E1486,StudiesInfo!$B:$B,0),MATCH(M$1,StudiesInfo!$1:$1,0))</f>
        <v>Every 24h</v>
      </c>
      <c r="N1486" s="35" t="str">
        <f t="array" ref="N1486">INDEX(StudiesInfo!$1:$80,MATCH($E1486,StudiesInfo!$B:$B,0),MATCH(N$1,StudiesInfo!$1:$1,0))</f>
        <v>10, 100, 1000</v>
      </c>
      <c r="O1486" s="31" t="str">
        <f t="array" ref="O1486">INDEX(StudiesInfo!$1:$80,MATCH($E1486,StudiesInfo!$B:$B,0),MATCH(O$1,StudiesInfo!$1:$1,0))</f>
        <v>µg/L</v>
      </c>
      <c r="P1486" s="31" t="str">
        <f t="array" ref="P1486">INDEX(StudiesInfo!$1:$80,MATCH($E1486,StudiesInfo!$B:$B,0),MATCH(P$1,StudiesInfo!$1:$1,0))</f>
        <v>Larva</v>
      </c>
      <c r="Q1486" s="31">
        <f t="array" ref="Q1486">INDEX(StudiesInfo!$1:$80,MATCH($E1486,StudiesInfo!$B:$B,0),MATCH(Q$1,StudiesInfo!$1:$1,0))</f>
        <v>7</v>
      </c>
      <c r="R1486" s="31" t="str">
        <f t="array" ref="R1486">INDEX(StudiesInfo!$1:$80,MATCH($E1486,StudiesInfo!$B:$B,0),MATCH(R$1,StudiesInfo!$1:$1,0))</f>
        <v>dph</v>
      </c>
      <c r="S1486" s="35" t="str">
        <f t="array" ref="S1486">INDEX(StudiesInfo!$1:$80,MATCH($E1486,StudiesInfo!$B:$B,0),MATCH(S$1,StudiesInfo!$1:$1,0))</f>
        <v>1, 3, 7</v>
      </c>
      <c r="T1486" s="31" t="str">
        <f t="array" ref="T1486">INDEX(StudiesInfo!$1:$80,MATCH($E1486,StudiesInfo!$B:$B,0),MATCH(T$1,StudiesInfo!$1:$1,0))</f>
        <v>up to 4 days,
5-15 days</v>
      </c>
      <c r="U1486" s="31">
        <f t="array" ref="U1486">INDEX(StudiesInfo!$1:$80,MATCH($E1486,StudiesInfo!$B:$B,0),MATCH(U$1,StudiesInfo!$1:$1,0))</f>
        <v>0</v>
      </c>
      <c r="V1486" s="31" t="str">
        <f t="array" ref="V1486">INDEX(StudiesInfo!$1:$80,MATCH($E1486,StudiesInfo!$B:$B,0),MATCH(V$1,StudiesInfo!$1:$1,0))</f>
        <v>Larva</v>
      </c>
      <c r="W1486" s="54">
        <f t="array" ref="W1486">INDEX(StudiesInfo!$1:$80,MATCH($E1486,StudiesInfo!$B:$B,0),MATCH(W$1,StudiesInfo!$1:$1,0))</f>
        <v>39725</v>
      </c>
      <c r="X1486" s="31" t="str">
        <f t="array" ref="X1486">INDEX(StudiesInfo!$1:$80,MATCH($E1486,StudiesInfo!$B:$B,0),MATCH(X$1,StudiesInfo!$1:$1,0))</f>
        <v>dph</v>
      </c>
      <c r="Y1486" s="30" t="s">
        <v>582</v>
      </c>
      <c r="Z1486" s="30" t="s">
        <v>583</v>
      </c>
      <c r="AA1486" s="30" t="s">
        <v>584</v>
      </c>
      <c r="AD1486" s="33" t="s">
        <v>1322</v>
      </c>
      <c r="AF1486" s="34" t="s">
        <v>591</v>
      </c>
    </row>
    <row r="1487" ht="16.5" hidden="1" customHeight="1">
      <c r="A1487" s="30">
        <v>64.0</v>
      </c>
      <c r="B1487" s="31" t="str">
        <f t="array" ref="B1487">INDEX(StudiesInfo!$1:$80,MATCH($E1487,StudiesInfo!$B:$B,0),MATCH(B$1,StudiesInfo!$1:$1,0))</f>
        <v>Yes</v>
      </c>
      <c r="C1487" s="30"/>
      <c r="D1487" s="30" t="s">
        <v>45</v>
      </c>
      <c r="E1487" s="31" t="str">
        <f t="array" ref="E1487">INDEX(StudiesInfo!$1:$80,MATCH($A1487,StudiesInfo!$A:$A,0),MATCH(E$1,StudiesInfo!$1:$1,0))</f>
        <v>Yang et al., 2020b</v>
      </c>
      <c r="F1487" s="31" t="str">
        <f t="array" ref="F1487">INDEX(StudiesInfo!$1:$80,MATCH($E1487,StudiesInfo!$B:$B,0),MATCH(F$1,StudiesInfo!$1:$1,0))</f>
        <v>5 μm</v>
      </c>
      <c r="G1487" s="31" t="str">
        <f t="array" ref="G1487">INDEX(StudiesInfo!$1:$80,MATCH($E1487,StudiesInfo!$B:$B,0),MATCH(G$1,StudiesInfo!$1:$1,0))</f>
        <v>micro</v>
      </c>
      <c r="H1487" s="31" t="str">
        <f t="array" ref="H1487">INDEX(StudiesInfo!$1:$80,MATCH($E1487,StudiesInfo!$B:$B,0),MATCH(H$1,StudiesInfo!$1:$1,0))</f>
        <v>Polystyrene (PS)</v>
      </c>
      <c r="I1487" s="31" t="str">
        <f t="array" ref="I1487">INDEX(StudiesInfo!$1:$80,MATCH($E1487,StudiesInfo!$B:$B,0),MATCH(I$1,StudiesInfo!$1:$1,0))</f>
        <v>Sphere</v>
      </c>
      <c r="J1487" s="32" t="str">
        <f t="array" ref="J1487">INDEX(StudiesInfo!$1:$80,MATCH($E1487,StudiesInfo!$B:$B,0),MATCH(J$1,StudiesInfo!$1:$1,0))</f>
        <v>Danio rerio</v>
      </c>
      <c r="K1487" s="31" t="str">
        <f t="array" ref="K1487">INDEX(StudiesInfo!$1:$80,MATCH($E1487,StudiesInfo!$B:$B,0),MATCH(K$1,StudiesInfo!$1:$1,0))</f>
        <v>NA</v>
      </c>
      <c r="L1487" s="31" t="str">
        <f t="array" ref="L1487">INDEX(StudiesInfo!$1:$80,MATCH($E1487,StudiesInfo!$B:$B,0),MATCH(L$1,StudiesInfo!$1:$1,0))</f>
        <v>Water: Semi-static system</v>
      </c>
      <c r="M1487" s="31" t="str">
        <f t="array" ref="M1487">INDEX(StudiesInfo!$1:$80,MATCH($E1487,StudiesInfo!$B:$B,0),MATCH(M$1,StudiesInfo!$1:$1,0))</f>
        <v>Every 24h</v>
      </c>
      <c r="N1487" s="35" t="str">
        <f t="array" ref="N1487">INDEX(StudiesInfo!$1:$80,MATCH($E1487,StudiesInfo!$B:$B,0),MATCH(N$1,StudiesInfo!$1:$1,0))</f>
        <v>50</v>
      </c>
      <c r="O1487" s="31" t="str">
        <f t="array" ref="O1487">INDEX(StudiesInfo!$1:$80,MATCH($E1487,StudiesInfo!$B:$B,0),MATCH(O$1,StudiesInfo!$1:$1,0))</f>
        <v>ng/mL</v>
      </c>
      <c r="P1487" s="31" t="str">
        <f t="array" ref="P1487">INDEX(StudiesInfo!$1:$80,MATCH($E1487,StudiesInfo!$B:$B,0),MATCH(P$1,StudiesInfo!$1:$1,0))</f>
        <v>Larva</v>
      </c>
      <c r="Q1487" s="31">
        <f t="array" ref="Q1487">INDEX(StudiesInfo!$1:$80,MATCH($E1487,StudiesInfo!$B:$B,0),MATCH(Q$1,StudiesInfo!$1:$1,0))</f>
        <v>6</v>
      </c>
      <c r="R1487" s="31" t="str">
        <f t="array" ref="R1487">INDEX(StudiesInfo!$1:$80,MATCH($E1487,StudiesInfo!$B:$B,0),MATCH(R$1,StudiesInfo!$1:$1,0))</f>
        <v>dpf</v>
      </c>
      <c r="S1487" s="31">
        <f t="array" ref="S1487">INDEX(StudiesInfo!$1:$80,MATCH($E1487,StudiesInfo!$B:$B,0),MATCH(S$1,StudiesInfo!$1:$1,0))</f>
        <v>7</v>
      </c>
      <c r="T1487" s="31" t="str">
        <f t="array" ref="T1487">INDEX(StudiesInfo!$1:$80,MATCH($E1487,StudiesInfo!$B:$B,0),MATCH(T$1,StudiesInfo!$1:$1,0))</f>
        <v>5-15 days</v>
      </c>
      <c r="U1487" s="31">
        <f t="array" ref="U1487">INDEX(StudiesInfo!$1:$80,MATCH($E1487,StudiesInfo!$B:$B,0),MATCH(U$1,StudiesInfo!$1:$1,0))</f>
        <v>0</v>
      </c>
      <c r="V1487" s="31" t="str">
        <f t="array" ref="V1487">INDEX(StudiesInfo!$1:$80,MATCH($E1487,StudiesInfo!$B:$B,0),MATCH(V$1,StudiesInfo!$1:$1,0))</f>
        <v>Larva</v>
      </c>
      <c r="W1487" s="31">
        <f t="array" ref="W1487">INDEX(StudiesInfo!$1:$80,MATCH($E1487,StudiesInfo!$B:$B,0),MATCH(W$1,StudiesInfo!$1:$1,0))</f>
        <v>13</v>
      </c>
      <c r="X1487" s="31" t="str">
        <f t="array" ref="X1487">INDEX(StudiesInfo!$1:$80,MATCH($E1487,StudiesInfo!$B:$B,0),MATCH(X$1,StudiesInfo!$1:$1,0))</f>
        <v>dpf</v>
      </c>
      <c r="Y1487" s="30" t="s">
        <v>582</v>
      </c>
      <c r="Z1487" s="30" t="s">
        <v>597</v>
      </c>
      <c r="AA1487" s="30" t="s">
        <v>598</v>
      </c>
      <c r="AB1487" s="30">
        <v>14.0</v>
      </c>
      <c r="AC1487" s="30" t="s">
        <v>1326</v>
      </c>
      <c r="AD1487" s="33" t="s">
        <v>586</v>
      </c>
      <c r="AE1487" s="30" t="s">
        <v>587</v>
      </c>
      <c r="AF1487" s="30" t="s">
        <v>588</v>
      </c>
    </row>
    <row r="1488" ht="16.5" hidden="1" customHeight="1">
      <c r="A1488" s="30">
        <v>64.0</v>
      </c>
      <c r="B1488" s="31" t="str">
        <f t="array" ref="B1488">INDEX(StudiesInfo!$1:$80,MATCH($E1488,StudiesInfo!$B:$B,0),MATCH(B$1,StudiesInfo!$1:$1,0))</f>
        <v>Yes</v>
      </c>
      <c r="E1488" s="31" t="str">
        <f t="array" ref="E1488">INDEX(StudiesInfo!$1:$80,MATCH($A1488,StudiesInfo!$A:$A,0),MATCH(E$1,StudiesInfo!$1:$1,0))</f>
        <v>Yang et al., 2020b</v>
      </c>
      <c r="F1488" s="31" t="str">
        <f t="array" ref="F1488">INDEX(StudiesInfo!$1:$80,MATCH($E1488,StudiesInfo!$B:$B,0),MATCH(F$1,StudiesInfo!$1:$1,0))</f>
        <v>5 μm</v>
      </c>
      <c r="G1488" s="31" t="str">
        <f t="array" ref="G1488">INDEX(StudiesInfo!$1:$80,MATCH($E1488,StudiesInfo!$B:$B,0),MATCH(G$1,StudiesInfo!$1:$1,0))</f>
        <v>micro</v>
      </c>
      <c r="H1488" s="31" t="str">
        <f t="array" ref="H1488">INDEX(StudiesInfo!$1:$80,MATCH($E1488,StudiesInfo!$B:$B,0),MATCH(H$1,StudiesInfo!$1:$1,0))</f>
        <v>Polystyrene (PS)</v>
      </c>
      <c r="I1488" s="31" t="str">
        <f t="array" ref="I1488">INDEX(StudiesInfo!$1:$80,MATCH($E1488,StudiesInfo!$B:$B,0),MATCH(I$1,StudiesInfo!$1:$1,0))</f>
        <v>Sphere</v>
      </c>
      <c r="J1488" s="32" t="str">
        <f t="array" ref="J1488">INDEX(StudiesInfo!$1:$80,MATCH($E1488,StudiesInfo!$B:$B,0),MATCH(J$1,StudiesInfo!$1:$1,0))</f>
        <v>Danio rerio</v>
      </c>
      <c r="K1488" s="31" t="str">
        <f t="array" ref="K1488">INDEX(StudiesInfo!$1:$80,MATCH($E1488,StudiesInfo!$B:$B,0),MATCH(K$1,StudiesInfo!$1:$1,0))</f>
        <v>NA</v>
      </c>
      <c r="L1488" s="31" t="str">
        <f t="array" ref="L1488">INDEX(StudiesInfo!$1:$80,MATCH($E1488,StudiesInfo!$B:$B,0),MATCH(L$1,StudiesInfo!$1:$1,0))</f>
        <v>Water: Semi-static system</v>
      </c>
      <c r="M1488" s="31" t="str">
        <f t="array" ref="M1488">INDEX(StudiesInfo!$1:$80,MATCH($E1488,StudiesInfo!$B:$B,0),MATCH(M$1,StudiesInfo!$1:$1,0))</f>
        <v>Every 24h</v>
      </c>
      <c r="N1488" s="35" t="str">
        <f t="array" ref="N1488">INDEX(StudiesInfo!$1:$80,MATCH($E1488,StudiesInfo!$B:$B,0),MATCH(N$1,StudiesInfo!$1:$1,0))</f>
        <v>50</v>
      </c>
      <c r="O1488" s="31" t="str">
        <f t="array" ref="O1488">INDEX(StudiesInfo!$1:$80,MATCH($E1488,StudiesInfo!$B:$B,0),MATCH(O$1,StudiesInfo!$1:$1,0))</f>
        <v>ng/mL</v>
      </c>
      <c r="P1488" s="31" t="str">
        <f t="array" ref="P1488">INDEX(StudiesInfo!$1:$80,MATCH($E1488,StudiesInfo!$B:$B,0),MATCH(P$1,StudiesInfo!$1:$1,0))</f>
        <v>Larva</v>
      </c>
      <c r="Q1488" s="31">
        <f t="array" ref="Q1488">INDEX(StudiesInfo!$1:$80,MATCH($E1488,StudiesInfo!$B:$B,0),MATCH(Q$1,StudiesInfo!$1:$1,0))</f>
        <v>6</v>
      </c>
      <c r="R1488" s="31" t="str">
        <f t="array" ref="R1488">INDEX(StudiesInfo!$1:$80,MATCH($E1488,StudiesInfo!$B:$B,0),MATCH(R$1,StudiesInfo!$1:$1,0))</f>
        <v>dpf</v>
      </c>
      <c r="S1488" s="31">
        <f t="array" ref="S1488">INDEX(StudiesInfo!$1:$80,MATCH($E1488,StudiesInfo!$B:$B,0),MATCH(S$1,StudiesInfo!$1:$1,0))</f>
        <v>7</v>
      </c>
      <c r="T1488" s="31" t="str">
        <f t="array" ref="T1488">INDEX(StudiesInfo!$1:$80,MATCH($E1488,StudiesInfo!$B:$B,0),MATCH(T$1,StudiesInfo!$1:$1,0))</f>
        <v>5-15 days</v>
      </c>
      <c r="U1488" s="31">
        <f t="array" ref="U1488">INDEX(StudiesInfo!$1:$80,MATCH($E1488,StudiesInfo!$B:$B,0),MATCH(U$1,StudiesInfo!$1:$1,0))</f>
        <v>0</v>
      </c>
      <c r="V1488" s="31" t="str">
        <f t="array" ref="V1488">INDEX(StudiesInfo!$1:$80,MATCH($E1488,StudiesInfo!$B:$B,0),MATCH(V$1,StudiesInfo!$1:$1,0))</f>
        <v>Larva</v>
      </c>
      <c r="W1488" s="31">
        <f t="array" ref="W1488">INDEX(StudiesInfo!$1:$80,MATCH($E1488,StudiesInfo!$B:$B,0),MATCH(W$1,StudiesInfo!$1:$1,0))</f>
        <v>13</v>
      </c>
      <c r="X1488" s="31" t="str">
        <f t="array" ref="X1488">INDEX(StudiesInfo!$1:$80,MATCH($E1488,StudiesInfo!$B:$B,0),MATCH(X$1,StudiesInfo!$1:$1,0))</f>
        <v>dpf</v>
      </c>
      <c r="Y1488" s="30" t="s">
        <v>582</v>
      </c>
      <c r="Z1488" s="30" t="s">
        <v>597</v>
      </c>
      <c r="AA1488" s="30" t="s">
        <v>598</v>
      </c>
      <c r="AD1488" s="33" t="s">
        <v>1327</v>
      </c>
      <c r="AE1488" s="30" t="s">
        <v>590</v>
      </c>
      <c r="AF1488" s="34" t="s">
        <v>591</v>
      </c>
    </row>
    <row r="1489" ht="16.5" hidden="1" customHeight="1">
      <c r="A1489" s="30">
        <v>64.0</v>
      </c>
      <c r="B1489" s="31" t="str">
        <f t="array" ref="B1489">INDEX(StudiesInfo!$1:$80,MATCH($E1489,StudiesInfo!$B:$B,0),MATCH(B$1,StudiesInfo!$1:$1,0))</f>
        <v>Yes</v>
      </c>
      <c r="C1489" s="30"/>
      <c r="D1489" s="30"/>
      <c r="E1489" s="31" t="str">
        <f t="array" ref="E1489">INDEX(StudiesInfo!$1:$80,MATCH($A1489,StudiesInfo!$A:$A,0),MATCH(E$1,StudiesInfo!$1:$1,0))</f>
        <v>Yang et al., 2020b</v>
      </c>
      <c r="F1489" s="31" t="str">
        <f t="array" ref="F1489">INDEX(StudiesInfo!$1:$80,MATCH($E1489,StudiesInfo!$B:$B,0),MATCH(F$1,StudiesInfo!$1:$1,0))</f>
        <v>5 μm</v>
      </c>
      <c r="G1489" s="31" t="str">
        <f t="array" ref="G1489">INDEX(StudiesInfo!$1:$80,MATCH($E1489,StudiesInfo!$B:$B,0),MATCH(G$1,StudiesInfo!$1:$1,0))</f>
        <v>micro</v>
      </c>
      <c r="H1489" s="31" t="str">
        <f t="array" ref="H1489">INDEX(StudiesInfo!$1:$80,MATCH($E1489,StudiesInfo!$B:$B,0),MATCH(H$1,StudiesInfo!$1:$1,0))</f>
        <v>Polystyrene (PS)</v>
      </c>
      <c r="I1489" s="31" t="str">
        <f t="array" ref="I1489">INDEX(StudiesInfo!$1:$80,MATCH($E1489,StudiesInfo!$B:$B,0),MATCH(I$1,StudiesInfo!$1:$1,0))</f>
        <v>Sphere</v>
      </c>
      <c r="J1489" s="32" t="str">
        <f t="array" ref="J1489">INDEX(StudiesInfo!$1:$80,MATCH($E1489,StudiesInfo!$B:$B,0),MATCH(J$1,StudiesInfo!$1:$1,0))</f>
        <v>Danio rerio</v>
      </c>
      <c r="K1489" s="31" t="str">
        <f t="array" ref="K1489">INDEX(StudiesInfo!$1:$80,MATCH($E1489,StudiesInfo!$B:$B,0),MATCH(K$1,StudiesInfo!$1:$1,0))</f>
        <v>NA</v>
      </c>
      <c r="L1489" s="31" t="str">
        <f t="array" ref="L1489">INDEX(StudiesInfo!$1:$80,MATCH($E1489,StudiesInfo!$B:$B,0),MATCH(L$1,StudiesInfo!$1:$1,0))</f>
        <v>Water: Semi-static system</v>
      </c>
      <c r="M1489" s="31" t="str">
        <f t="array" ref="M1489">INDEX(StudiesInfo!$1:$80,MATCH($E1489,StudiesInfo!$B:$B,0),MATCH(M$1,StudiesInfo!$1:$1,0))</f>
        <v>Every 24h</v>
      </c>
      <c r="N1489" s="35" t="str">
        <f t="array" ref="N1489">INDEX(StudiesInfo!$1:$80,MATCH($E1489,StudiesInfo!$B:$B,0),MATCH(N$1,StudiesInfo!$1:$1,0))</f>
        <v>50</v>
      </c>
      <c r="O1489" s="31" t="str">
        <f t="array" ref="O1489">INDEX(StudiesInfo!$1:$80,MATCH($E1489,StudiesInfo!$B:$B,0),MATCH(O$1,StudiesInfo!$1:$1,0))</f>
        <v>ng/mL</v>
      </c>
      <c r="P1489" s="31" t="str">
        <f t="array" ref="P1489">INDEX(StudiesInfo!$1:$80,MATCH($E1489,StudiesInfo!$B:$B,0),MATCH(P$1,StudiesInfo!$1:$1,0))</f>
        <v>Larva</v>
      </c>
      <c r="Q1489" s="31">
        <f t="array" ref="Q1489">INDEX(StudiesInfo!$1:$80,MATCH($E1489,StudiesInfo!$B:$B,0),MATCH(Q$1,StudiesInfo!$1:$1,0))</f>
        <v>6</v>
      </c>
      <c r="R1489" s="31" t="str">
        <f t="array" ref="R1489">INDEX(StudiesInfo!$1:$80,MATCH($E1489,StudiesInfo!$B:$B,0),MATCH(R$1,StudiesInfo!$1:$1,0))</f>
        <v>dpf</v>
      </c>
      <c r="S1489" s="31">
        <f t="array" ref="S1489">INDEX(StudiesInfo!$1:$80,MATCH($E1489,StudiesInfo!$B:$B,0),MATCH(S$1,StudiesInfo!$1:$1,0))</f>
        <v>7</v>
      </c>
      <c r="T1489" s="31" t="str">
        <f t="array" ref="T1489">INDEX(StudiesInfo!$1:$80,MATCH($E1489,StudiesInfo!$B:$B,0),MATCH(T$1,StudiesInfo!$1:$1,0))</f>
        <v>5-15 days</v>
      </c>
      <c r="U1489" s="31">
        <f t="array" ref="U1489">INDEX(StudiesInfo!$1:$80,MATCH($E1489,StudiesInfo!$B:$B,0),MATCH(U$1,StudiesInfo!$1:$1,0))</f>
        <v>0</v>
      </c>
      <c r="V1489" s="31" t="str">
        <f t="array" ref="V1489">INDEX(StudiesInfo!$1:$80,MATCH($E1489,StudiesInfo!$B:$B,0),MATCH(V$1,StudiesInfo!$1:$1,0))</f>
        <v>Larva</v>
      </c>
      <c r="W1489" s="31">
        <f t="array" ref="W1489">INDEX(StudiesInfo!$1:$80,MATCH($E1489,StudiesInfo!$B:$B,0),MATCH(W$1,StudiesInfo!$1:$1,0))</f>
        <v>13</v>
      </c>
      <c r="X1489" s="31" t="str">
        <f t="array" ref="X1489">INDEX(StudiesInfo!$1:$80,MATCH($E1489,StudiesInfo!$B:$B,0),MATCH(X$1,StudiesInfo!$1:$1,0))</f>
        <v>dpf</v>
      </c>
      <c r="Y1489" s="30" t="s">
        <v>582</v>
      </c>
      <c r="Z1489" s="30" t="s">
        <v>597</v>
      </c>
      <c r="AA1489" s="30" t="s">
        <v>881</v>
      </c>
      <c r="AB1489" s="30">
        <v>23.0</v>
      </c>
      <c r="AC1489" s="30" t="s">
        <v>1328</v>
      </c>
      <c r="AD1489" s="33" t="s">
        <v>586</v>
      </c>
      <c r="AE1489" s="30" t="s">
        <v>587</v>
      </c>
      <c r="AF1489" s="30" t="s">
        <v>588</v>
      </c>
    </row>
    <row r="1490" ht="16.5" hidden="1" customHeight="1">
      <c r="A1490" s="30">
        <v>64.0</v>
      </c>
      <c r="B1490" s="31" t="str">
        <f t="array" ref="B1490">INDEX(StudiesInfo!$1:$80,MATCH($E1490,StudiesInfo!$B:$B,0),MATCH(B$1,StudiesInfo!$1:$1,0))</f>
        <v>Yes</v>
      </c>
      <c r="C1490" s="30"/>
      <c r="D1490" s="30"/>
      <c r="E1490" s="31" t="str">
        <f t="array" ref="E1490">INDEX(StudiesInfo!$1:$80,MATCH($A1490,StudiesInfo!$A:$A,0),MATCH(E$1,StudiesInfo!$1:$1,0))</f>
        <v>Yang et al., 2020b</v>
      </c>
      <c r="F1490" s="31" t="str">
        <f t="array" ref="F1490">INDEX(StudiesInfo!$1:$80,MATCH($E1490,StudiesInfo!$B:$B,0),MATCH(F$1,StudiesInfo!$1:$1,0))</f>
        <v>5 μm</v>
      </c>
      <c r="G1490" s="31" t="str">
        <f t="array" ref="G1490">INDEX(StudiesInfo!$1:$80,MATCH($E1490,StudiesInfo!$B:$B,0),MATCH(G$1,StudiesInfo!$1:$1,0))</f>
        <v>micro</v>
      </c>
      <c r="H1490" s="31" t="str">
        <f t="array" ref="H1490">INDEX(StudiesInfo!$1:$80,MATCH($E1490,StudiesInfo!$B:$B,0),MATCH(H$1,StudiesInfo!$1:$1,0))</f>
        <v>Polystyrene (PS)</v>
      </c>
      <c r="I1490" s="31" t="str">
        <f t="array" ref="I1490">INDEX(StudiesInfo!$1:$80,MATCH($E1490,StudiesInfo!$B:$B,0),MATCH(I$1,StudiesInfo!$1:$1,0))</f>
        <v>Sphere</v>
      </c>
      <c r="J1490" s="32" t="str">
        <f t="array" ref="J1490">INDEX(StudiesInfo!$1:$80,MATCH($E1490,StudiesInfo!$B:$B,0),MATCH(J$1,StudiesInfo!$1:$1,0))</f>
        <v>Danio rerio</v>
      </c>
      <c r="K1490" s="31" t="str">
        <f t="array" ref="K1490">INDEX(StudiesInfo!$1:$80,MATCH($E1490,StudiesInfo!$B:$B,0),MATCH(K$1,StudiesInfo!$1:$1,0))</f>
        <v>NA</v>
      </c>
      <c r="L1490" s="31" t="str">
        <f t="array" ref="L1490">INDEX(StudiesInfo!$1:$80,MATCH($E1490,StudiesInfo!$B:$B,0),MATCH(L$1,StudiesInfo!$1:$1,0))</f>
        <v>Water: Semi-static system</v>
      </c>
      <c r="M1490" s="31" t="str">
        <f t="array" ref="M1490">INDEX(StudiesInfo!$1:$80,MATCH($E1490,StudiesInfo!$B:$B,0),MATCH(M$1,StudiesInfo!$1:$1,0))</f>
        <v>Every 24h</v>
      </c>
      <c r="N1490" s="35" t="str">
        <f t="array" ref="N1490">INDEX(StudiesInfo!$1:$80,MATCH($E1490,StudiesInfo!$B:$B,0),MATCH(N$1,StudiesInfo!$1:$1,0))</f>
        <v>50</v>
      </c>
      <c r="O1490" s="31" t="str">
        <f t="array" ref="O1490">INDEX(StudiesInfo!$1:$80,MATCH($E1490,StudiesInfo!$B:$B,0),MATCH(O$1,StudiesInfo!$1:$1,0))</f>
        <v>ng/mL</v>
      </c>
      <c r="P1490" s="31" t="str">
        <f t="array" ref="P1490">INDEX(StudiesInfo!$1:$80,MATCH($E1490,StudiesInfo!$B:$B,0),MATCH(P$1,StudiesInfo!$1:$1,0))</f>
        <v>Larva</v>
      </c>
      <c r="Q1490" s="31">
        <f t="array" ref="Q1490">INDEX(StudiesInfo!$1:$80,MATCH($E1490,StudiesInfo!$B:$B,0),MATCH(Q$1,StudiesInfo!$1:$1,0))</f>
        <v>6</v>
      </c>
      <c r="R1490" s="31" t="str">
        <f t="array" ref="R1490">INDEX(StudiesInfo!$1:$80,MATCH($E1490,StudiesInfo!$B:$B,0),MATCH(R$1,StudiesInfo!$1:$1,0))</f>
        <v>dpf</v>
      </c>
      <c r="S1490" s="31">
        <f t="array" ref="S1490">INDEX(StudiesInfo!$1:$80,MATCH($E1490,StudiesInfo!$B:$B,0),MATCH(S$1,StudiesInfo!$1:$1,0))</f>
        <v>7</v>
      </c>
      <c r="T1490" s="31" t="str">
        <f t="array" ref="T1490">INDEX(StudiesInfo!$1:$80,MATCH($E1490,StudiesInfo!$B:$B,0),MATCH(T$1,StudiesInfo!$1:$1,0))</f>
        <v>5-15 days</v>
      </c>
      <c r="U1490" s="31">
        <f t="array" ref="U1490">INDEX(StudiesInfo!$1:$80,MATCH($E1490,StudiesInfo!$B:$B,0),MATCH(U$1,StudiesInfo!$1:$1,0))</f>
        <v>0</v>
      </c>
      <c r="V1490" s="31" t="str">
        <f t="array" ref="V1490">INDEX(StudiesInfo!$1:$80,MATCH($E1490,StudiesInfo!$B:$B,0),MATCH(V$1,StudiesInfo!$1:$1,0))</f>
        <v>Larva</v>
      </c>
      <c r="W1490" s="31">
        <f t="array" ref="W1490">INDEX(StudiesInfo!$1:$80,MATCH($E1490,StudiesInfo!$B:$B,0),MATCH(W$1,StudiesInfo!$1:$1,0))</f>
        <v>13</v>
      </c>
      <c r="X1490" s="31" t="str">
        <f t="array" ref="X1490">INDEX(StudiesInfo!$1:$80,MATCH($E1490,StudiesInfo!$B:$B,0),MATCH(X$1,StudiesInfo!$1:$1,0))</f>
        <v>dpf</v>
      </c>
      <c r="Y1490" s="30" t="s">
        <v>582</v>
      </c>
      <c r="Z1490" s="30" t="s">
        <v>597</v>
      </c>
      <c r="AA1490" s="30" t="s">
        <v>881</v>
      </c>
      <c r="AB1490" s="30"/>
      <c r="AC1490" s="30"/>
      <c r="AD1490" s="33" t="s">
        <v>1327</v>
      </c>
      <c r="AE1490" s="30" t="s">
        <v>590</v>
      </c>
      <c r="AF1490" s="34" t="s">
        <v>591</v>
      </c>
    </row>
    <row r="1491" ht="16.5" hidden="1" customHeight="1">
      <c r="A1491" s="30">
        <v>64.0</v>
      </c>
      <c r="B1491" s="31" t="str">
        <f t="array" ref="B1491">INDEX(StudiesInfo!$1:$80,MATCH($E1491,StudiesInfo!$B:$B,0),MATCH(B$1,StudiesInfo!$1:$1,0))</f>
        <v>Yes</v>
      </c>
      <c r="C1491" s="30"/>
      <c r="D1491" s="30"/>
      <c r="E1491" s="31" t="str">
        <f t="array" ref="E1491">INDEX(StudiesInfo!$1:$80,MATCH($A1491,StudiesInfo!$A:$A,0),MATCH(E$1,StudiesInfo!$1:$1,0))</f>
        <v>Yang et al., 2020b</v>
      </c>
      <c r="F1491" s="31" t="str">
        <f t="array" ref="F1491">INDEX(StudiesInfo!$1:$80,MATCH($E1491,StudiesInfo!$B:$B,0),MATCH(F$1,StudiesInfo!$1:$1,0))</f>
        <v>5 μm</v>
      </c>
      <c r="G1491" s="31" t="str">
        <f t="array" ref="G1491">INDEX(StudiesInfo!$1:$80,MATCH($E1491,StudiesInfo!$B:$B,0),MATCH(G$1,StudiesInfo!$1:$1,0))</f>
        <v>micro</v>
      </c>
      <c r="H1491" s="31" t="str">
        <f t="array" ref="H1491">INDEX(StudiesInfo!$1:$80,MATCH($E1491,StudiesInfo!$B:$B,0),MATCH(H$1,StudiesInfo!$1:$1,0))</f>
        <v>Polystyrene (PS)</v>
      </c>
      <c r="I1491" s="31" t="str">
        <f t="array" ref="I1491">INDEX(StudiesInfo!$1:$80,MATCH($E1491,StudiesInfo!$B:$B,0),MATCH(I$1,StudiesInfo!$1:$1,0))</f>
        <v>Sphere</v>
      </c>
      <c r="J1491" s="32" t="str">
        <f t="array" ref="J1491">INDEX(StudiesInfo!$1:$80,MATCH($E1491,StudiesInfo!$B:$B,0),MATCH(J$1,StudiesInfo!$1:$1,0))</f>
        <v>Danio rerio</v>
      </c>
      <c r="K1491" s="31" t="str">
        <f t="array" ref="K1491">INDEX(StudiesInfo!$1:$80,MATCH($E1491,StudiesInfo!$B:$B,0),MATCH(K$1,StudiesInfo!$1:$1,0))</f>
        <v>NA</v>
      </c>
      <c r="L1491" s="31" t="str">
        <f t="array" ref="L1491">INDEX(StudiesInfo!$1:$80,MATCH($E1491,StudiesInfo!$B:$B,0),MATCH(L$1,StudiesInfo!$1:$1,0))</f>
        <v>Water: Semi-static system</v>
      </c>
      <c r="M1491" s="31" t="str">
        <f t="array" ref="M1491">INDEX(StudiesInfo!$1:$80,MATCH($E1491,StudiesInfo!$B:$B,0),MATCH(M$1,StudiesInfo!$1:$1,0))</f>
        <v>Every 24h</v>
      </c>
      <c r="N1491" s="35" t="str">
        <f t="array" ref="N1491">INDEX(StudiesInfo!$1:$80,MATCH($E1491,StudiesInfo!$B:$B,0),MATCH(N$1,StudiesInfo!$1:$1,0))</f>
        <v>50</v>
      </c>
      <c r="O1491" s="31" t="str">
        <f t="array" ref="O1491">INDEX(StudiesInfo!$1:$80,MATCH($E1491,StudiesInfo!$B:$B,0),MATCH(O$1,StudiesInfo!$1:$1,0))</f>
        <v>ng/mL</v>
      </c>
      <c r="P1491" s="31" t="str">
        <f t="array" ref="P1491">INDEX(StudiesInfo!$1:$80,MATCH($E1491,StudiesInfo!$B:$B,0),MATCH(P$1,StudiesInfo!$1:$1,0))</f>
        <v>Larva</v>
      </c>
      <c r="Q1491" s="31">
        <f t="array" ref="Q1491">INDEX(StudiesInfo!$1:$80,MATCH($E1491,StudiesInfo!$B:$B,0),MATCH(Q$1,StudiesInfo!$1:$1,0))</f>
        <v>6</v>
      </c>
      <c r="R1491" s="31" t="str">
        <f t="array" ref="R1491">INDEX(StudiesInfo!$1:$80,MATCH($E1491,StudiesInfo!$B:$B,0),MATCH(R$1,StudiesInfo!$1:$1,0))</f>
        <v>dpf</v>
      </c>
      <c r="S1491" s="31">
        <f t="array" ref="S1491">INDEX(StudiesInfo!$1:$80,MATCH($E1491,StudiesInfo!$B:$B,0),MATCH(S$1,StudiesInfo!$1:$1,0))</f>
        <v>7</v>
      </c>
      <c r="T1491" s="31" t="str">
        <f t="array" ref="T1491">INDEX(StudiesInfo!$1:$80,MATCH($E1491,StudiesInfo!$B:$B,0),MATCH(T$1,StudiesInfo!$1:$1,0))</f>
        <v>5-15 days</v>
      </c>
      <c r="U1491" s="31">
        <f t="array" ref="U1491">INDEX(StudiesInfo!$1:$80,MATCH($E1491,StudiesInfo!$B:$B,0),MATCH(U$1,StudiesInfo!$1:$1,0))</f>
        <v>0</v>
      </c>
      <c r="V1491" s="31" t="str">
        <f t="array" ref="V1491">INDEX(StudiesInfo!$1:$80,MATCH($E1491,StudiesInfo!$B:$B,0),MATCH(V$1,StudiesInfo!$1:$1,0))</f>
        <v>Larva</v>
      </c>
      <c r="W1491" s="31">
        <f t="array" ref="W1491">INDEX(StudiesInfo!$1:$80,MATCH($E1491,StudiesInfo!$B:$B,0),MATCH(W$1,StudiesInfo!$1:$1,0))</f>
        <v>13</v>
      </c>
      <c r="X1491" s="31" t="str">
        <f t="array" ref="X1491">INDEX(StudiesInfo!$1:$80,MATCH($E1491,StudiesInfo!$B:$B,0),MATCH(X$1,StudiesInfo!$1:$1,0))</f>
        <v>dpf</v>
      </c>
      <c r="Y1491" s="30" t="s">
        <v>582</v>
      </c>
      <c r="Z1491" s="30" t="s">
        <v>597</v>
      </c>
      <c r="AA1491" s="30" t="s">
        <v>652</v>
      </c>
      <c r="AB1491" s="30">
        <v>15.0</v>
      </c>
      <c r="AC1491" s="30" t="s">
        <v>1329</v>
      </c>
      <c r="AD1491" s="33" t="s">
        <v>586</v>
      </c>
      <c r="AE1491" s="30" t="s">
        <v>587</v>
      </c>
      <c r="AF1491" s="30" t="s">
        <v>588</v>
      </c>
    </row>
    <row r="1492" ht="16.5" hidden="1" customHeight="1">
      <c r="A1492" s="30">
        <v>64.0</v>
      </c>
      <c r="B1492" s="31" t="str">
        <f t="array" ref="B1492">INDEX(StudiesInfo!$1:$80,MATCH($E1492,StudiesInfo!$B:$B,0),MATCH(B$1,StudiesInfo!$1:$1,0))</f>
        <v>Yes</v>
      </c>
      <c r="E1492" s="31" t="str">
        <f t="array" ref="E1492">INDEX(StudiesInfo!$1:$80,MATCH($A1492,StudiesInfo!$A:$A,0),MATCH(E$1,StudiesInfo!$1:$1,0))</f>
        <v>Yang et al., 2020b</v>
      </c>
      <c r="F1492" s="31" t="str">
        <f t="array" ref="F1492">INDEX(StudiesInfo!$1:$80,MATCH($E1492,StudiesInfo!$B:$B,0),MATCH(F$1,StudiesInfo!$1:$1,0))</f>
        <v>5 μm</v>
      </c>
      <c r="G1492" s="31" t="str">
        <f t="array" ref="G1492">INDEX(StudiesInfo!$1:$80,MATCH($E1492,StudiesInfo!$B:$B,0),MATCH(G$1,StudiesInfo!$1:$1,0))</f>
        <v>micro</v>
      </c>
      <c r="H1492" s="31" t="str">
        <f t="array" ref="H1492">INDEX(StudiesInfo!$1:$80,MATCH($E1492,StudiesInfo!$B:$B,0),MATCH(H$1,StudiesInfo!$1:$1,0))</f>
        <v>Polystyrene (PS)</v>
      </c>
      <c r="I1492" s="31" t="str">
        <f t="array" ref="I1492">INDEX(StudiesInfo!$1:$80,MATCH($E1492,StudiesInfo!$B:$B,0),MATCH(I$1,StudiesInfo!$1:$1,0))</f>
        <v>Sphere</v>
      </c>
      <c r="J1492" s="32" t="str">
        <f t="array" ref="J1492">INDEX(StudiesInfo!$1:$80,MATCH($E1492,StudiesInfo!$B:$B,0),MATCH(J$1,StudiesInfo!$1:$1,0))</f>
        <v>Danio rerio</v>
      </c>
      <c r="K1492" s="31" t="str">
        <f t="array" ref="K1492">INDEX(StudiesInfo!$1:$80,MATCH($E1492,StudiesInfo!$B:$B,0),MATCH(K$1,StudiesInfo!$1:$1,0))</f>
        <v>NA</v>
      </c>
      <c r="L1492" s="31" t="str">
        <f t="array" ref="L1492">INDEX(StudiesInfo!$1:$80,MATCH($E1492,StudiesInfo!$B:$B,0),MATCH(L$1,StudiesInfo!$1:$1,0))</f>
        <v>Water: Semi-static system</v>
      </c>
      <c r="M1492" s="31" t="str">
        <f t="array" ref="M1492">INDEX(StudiesInfo!$1:$80,MATCH($E1492,StudiesInfo!$B:$B,0),MATCH(M$1,StudiesInfo!$1:$1,0))</f>
        <v>Every 24h</v>
      </c>
      <c r="N1492" s="35" t="str">
        <f t="array" ref="N1492">INDEX(StudiesInfo!$1:$80,MATCH($E1492,StudiesInfo!$B:$B,0),MATCH(N$1,StudiesInfo!$1:$1,0))</f>
        <v>50</v>
      </c>
      <c r="O1492" s="31" t="str">
        <f t="array" ref="O1492">INDEX(StudiesInfo!$1:$80,MATCH($E1492,StudiesInfo!$B:$B,0),MATCH(O$1,StudiesInfo!$1:$1,0))</f>
        <v>ng/mL</v>
      </c>
      <c r="P1492" s="31" t="str">
        <f t="array" ref="P1492">INDEX(StudiesInfo!$1:$80,MATCH($E1492,StudiesInfo!$B:$B,0),MATCH(P$1,StudiesInfo!$1:$1,0))</f>
        <v>Larva</v>
      </c>
      <c r="Q1492" s="31">
        <f t="array" ref="Q1492">INDEX(StudiesInfo!$1:$80,MATCH($E1492,StudiesInfo!$B:$B,0),MATCH(Q$1,StudiesInfo!$1:$1,0))</f>
        <v>6</v>
      </c>
      <c r="R1492" s="31" t="str">
        <f t="array" ref="R1492">INDEX(StudiesInfo!$1:$80,MATCH($E1492,StudiesInfo!$B:$B,0),MATCH(R$1,StudiesInfo!$1:$1,0))</f>
        <v>dpf</v>
      </c>
      <c r="S1492" s="31">
        <f t="array" ref="S1492">INDEX(StudiesInfo!$1:$80,MATCH($E1492,StudiesInfo!$B:$B,0),MATCH(S$1,StudiesInfo!$1:$1,0))</f>
        <v>7</v>
      </c>
      <c r="T1492" s="31" t="str">
        <f t="array" ref="T1492">INDEX(StudiesInfo!$1:$80,MATCH($E1492,StudiesInfo!$B:$B,0),MATCH(T$1,StudiesInfo!$1:$1,0))</f>
        <v>5-15 days</v>
      </c>
      <c r="U1492" s="31">
        <f t="array" ref="U1492">INDEX(StudiesInfo!$1:$80,MATCH($E1492,StudiesInfo!$B:$B,0),MATCH(U$1,StudiesInfo!$1:$1,0))</f>
        <v>0</v>
      </c>
      <c r="V1492" s="31" t="str">
        <f t="array" ref="V1492">INDEX(StudiesInfo!$1:$80,MATCH($E1492,StudiesInfo!$B:$B,0),MATCH(V$1,StudiesInfo!$1:$1,0))</f>
        <v>Larva</v>
      </c>
      <c r="W1492" s="31">
        <f t="array" ref="W1492">INDEX(StudiesInfo!$1:$80,MATCH($E1492,StudiesInfo!$B:$B,0),MATCH(W$1,StudiesInfo!$1:$1,0))</f>
        <v>13</v>
      </c>
      <c r="X1492" s="31" t="str">
        <f t="array" ref="X1492">INDEX(StudiesInfo!$1:$80,MATCH($E1492,StudiesInfo!$B:$B,0),MATCH(X$1,StudiesInfo!$1:$1,0))</f>
        <v>dpf</v>
      </c>
      <c r="Y1492" s="30" t="s">
        <v>582</v>
      </c>
      <c r="Z1492" s="30" t="s">
        <v>597</v>
      </c>
      <c r="AA1492" s="30" t="s">
        <v>652</v>
      </c>
      <c r="AD1492" s="33" t="s">
        <v>1327</v>
      </c>
      <c r="AE1492" s="30" t="s">
        <v>590</v>
      </c>
      <c r="AF1492" s="34" t="s">
        <v>591</v>
      </c>
    </row>
    <row r="1493" ht="16.5" hidden="1" customHeight="1">
      <c r="A1493" s="30">
        <v>64.0</v>
      </c>
      <c r="B1493" s="31" t="str">
        <f t="array" ref="B1493">INDEX(StudiesInfo!$1:$80,MATCH($E1493,StudiesInfo!$B:$B,0),MATCH(B$1,StudiesInfo!$1:$1,0))</f>
        <v>Yes</v>
      </c>
      <c r="C1493" s="30"/>
      <c r="D1493" s="30"/>
      <c r="E1493" s="31" t="str">
        <f t="array" ref="E1493">INDEX(StudiesInfo!$1:$80,MATCH($A1493,StudiesInfo!$A:$A,0),MATCH(E$1,StudiesInfo!$1:$1,0))</f>
        <v>Yang et al., 2020b</v>
      </c>
      <c r="F1493" s="31" t="str">
        <f t="array" ref="F1493">INDEX(StudiesInfo!$1:$80,MATCH($E1493,StudiesInfo!$B:$B,0),MATCH(F$1,StudiesInfo!$1:$1,0))</f>
        <v>5 μm</v>
      </c>
      <c r="G1493" s="31" t="str">
        <f t="array" ref="G1493">INDEX(StudiesInfo!$1:$80,MATCH($E1493,StudiesInfo!$B:$B,0),MATCH(G$1,StudiesInfo!$1:$1,0))</f>
        <v>micro</v>
      </c>
      <c r="H1493" s="31" t="str">
        <f t="array" ref="H1493">INDEX(StudiesInfo!$1:$80,MATCH($E1493,StudiesInfo!$B:$B,0),MATCH(H$1,StudiesInfo!$1:$1,0))</f>
        <v>Polystyrene (PS)</v>
      </c>
      <c r="I1493" s="31" t="str">
        <f t="array" ref="I1493">INDEX(StudiesInfo!$1:$80,MATCH($E1493,StudiesInfo!$B:$B,0),MATCH(I$1,StudiesInfo!$1:$1,0))</f>
        <v>Sphere</v>
      </c>
      <c r="J1493" s="32" t="str">
        <f t="array" ref="J1493">INDEX(StudiesInfo!$1:$80,MATCH($E1493,StudiesInfo!$B:$B,0),MATCH(J$1,StudiesInfo!$1:$1,0))</f>
        <v>Danio rerio</v>
      </c>
      <c r="K1493" s="31" t="str">
        <f t="array" ref="K1493">INDEX(StudiesInfo!$1:$80,MATCH($E1493,StudiesInfo!$B:$B,0),MATCH(K$1,StudiesInfo!$1:$1,0))</f>
        <v>NA</v>
      </c>
      <c r="L1493" s="31" t="str">
        <f t="array" ref="L1493">INDEX(StudiesInfo!$1:$80,MATCH($E1493,StudiesInfo!$B:$B,0),MATCH(L$1,StudiesInfo!$1:$1,0))</f>
        <v>Water: Semi-static system</v>
      </c>
      <c r="M1493" s="31" t="str">
        <f t="array" ref="M1493">INDEX(StudiesInfo!$1:$80,MATCH($E1493,StudiesInfo!$B:$B,0),MATCH(M$1,StudiesInfo!$1:$1,0))</f>
        <v>Every 24h</v>
      </c>
      <c r="N1493" s="35" t="str">
        <f t="array" ref="N1493">INDEX(StudiesInfo!$1:$80,MATCH($E1493,StudiesInfo!$B:$B,0),MATCH(N$1,StudiesInfo!$1:$1,0))</f>
        <v>50</v>
      </c>
      <c r="O1493" s="31" t="str">
        <f t="array" ref="O1493">INDEX(StudiesInfo!$1:$80,MATCH($E1493,StudiesInfo!$B:$B,0),MATCH(O$1,StudiesInfo!$1:$1,0))</f>
        <v>ng/mL</v>
      </c>
      <c r="P1493" s="31" t="str">
        <f t="array" ref="P1493">INDEX(StudiesInfo!$1:$80,MATCH($E1493,StudiesInfo!$B:$B,0),MATCH(P$1,StudiesInfo!$1:$1,0))</f>
        <v>Larva</v>
      </c>
      <c r="Q1493" s="31">
        <f t="array" ref="Q1493">INDEX(StudiesInfo!$1:$80,MATCH($E1493,StudiesInfo!$B:$B,0),MATCH(Q$1,StudiesInfo!$1:$1,0))</f>
        <v>6</v>
      </c>
      <c r="R1493" s="31" t="str">
        <f t="array" ref="R1493">INDEX(StudiesInfo!$1:$80,MATCH($E1493,StudiesInfo!$B:$B,0),MATCH(R$1,StudiesInfo!$1:$1,0))</f>
        <v>dpf</v>
      </c>
      <c r="S1493" s="31">
        <f t="array" ref="S1493">INDEX(StudiesInfo!$1:$80,MATCH($E1493,StudiesInfo!$B:$B,0),MATCH(S$1,StudiesInfo!$1:$1,0))</f>
        <v>7</v>
      </c>
      <c r="T1493" s="31" t="str">
        <f t="array" ref="T1493">INDEX(StudiesInfo!$1:$80,MATCH($E1493,StudiesInfo!$B:$B,0),MATCH(T$1,StudiesInfo!$1:$1,0))</f>
        <v>5-15 days</v>
      </c>
      <c r="U1493" s="31">
        <f t="array" ref="U1493">INDEX(StudiesInfo!$1:$80,MATCH($E1493,StudiesInfo!$B:$B,0),MATCH(U$1,StudiesInfo!$1:$1,0))</f>
        <v>0</v>
      </c>
      <c r="V1493" s="31" t="str">
        <f t="array" ref="V1493">INDEX(StudiesInfo!$1:$80,MATCH($E1493,StudiesInfo!$B:$B,0),MATCH(V$1,StudiesInfo!$1:$1,0))</f>
        <v>Larva</v>
      </c>
      <c r="W1493" s="31">
        <f t="array" ref="W1493">INDEX(StudiesInfo!$1:$80,MATCH($E1493,StudiesInfo!$B:$B,0),MATCH(W$1,StudiesInfo!$1:$1,0))</f>
        <v>13</v>
      </c>
      <c r="X1493" s="31" t="str">
        <f t="array" ref="X1493">INDEX(StudiesInfo!$1:$80,MATCH($E1493,StudiesInfo!$B:$B,0),MATCH(X$1,StudiesInfo!$1:$1,0))</f>
        <v>dpf</v>
      </c>
      <c r="Y1493" s="30" t="s">
        <v>582</v>
      </c>
      <c r="Z1493" s="30" t="s">
        <v>597</v>
      </c>
      <c r="AA1493" s="30" t="s">
        <v>741</v>
      </c>
      <c r="AB1493" s="30">
        <v>24.0</v>
      </c>
      <c r="AC1493" s="30" t="s">
        <v>1330</v>
      </c>
      <c r="AD1493" s="33" t="s">
        <v>586</v>
      </c>
      <c r="AE1493" s="30" t="s">
        <v>587</v>
      </c>
      <c r="AF1493" s="30" t="s">
        <v>588</v>
      </c>
    </row>
    <row r="1494" ht="16.5" hidden="1" customHeight="1">
      <c r="A1494" s="30">
        <v>64.0</v>
      </c>
      <c r="B1494" s="31" t="str">
        <f t="array" ref="B1494">INDEX(StudiesInfo!$1:$80,MATCH($E1494,StudiesInfo!$B:$B,0),MATCH(B$1,StudiesInfo!$1:$1,0))</f>
        <v>Yes</v>
      </c>
      <c r="E1494" s="31" t="str">
        <f t="array" ref="E1494">INDEX(StudiesInfo!$1:$80,MATCH($A1494,StudiesInfo!$A:$A,0),MATCH(E$1,StudiesInfo!$1:$1,0))</f>
        <v>Yang et al., 2020b</v>
      </c>
      <c r="F1494" s="31" t="str">
        <f t="array" ref="F1494">INDEX(StudiesInfo!$1:$80,MATCH($E1494,StudiesInfo!$B:$B,0),MATCH(F$1,StudiesInfo!$1:$1,0))</f>
        <v>5 μm</v>
      </c>
      <c r="G1494" s="31" t="str">
        <f t="array" ref="G1494">INDEX(StudiesInfo!$1:$80,MATCH($E1494,StudiesInfo!$B:$B,0),MATCH(G$1,StudiesInfo!$1:$1,0))</f>
        <v>micro</v>
      </c>
      <c r="H1494" s="31" t="str">
        <f t="array" ref="H1494">INDEX(StudiesInfo!$1:$80,MATCH($E1494,StudiesInfo!$B:$B,0),MATCH(H$1,StudiesInfo!$1:$1,0))</f>
        <v>Polystyrene (PS)</v>
      </c>
      <c r="I1494" s="31" t="str">
        <f t="array" ref="I1494">INDEX(StudiesInfo!$1:$80,MATCH($E1494,StudiesInfo!$B:$B,0),MATCH(I$1,StudiesInfo!$1:$1,0))</f>
        <v>Sphere</v>
      </c>
      <c r="J1494" s="32" t="str">
        <f t="array" ref="J1494">INDEX(StudiesInfo!$1:$80,MATCH($E1494,StudiesInfo!$B:$B,0),MATCH(J$1,StudiesInfo!$1:$1,0))</f>
        <v>Danio rerio</v>
      </c>
      <c r="K1494" s="31" t="str">
        <f t="array" ref="K1494">INDEX(StudiesInfo!$1:$80,MATCH($E1494,StudiesInfo!$B:$B,0),MATCH(K$1,StudiesInfo!$1:$1,0))</f>
        <v>NA</v>
      </c>
      <c r="L1494" s="31" t="str">
        <f t="array" ref="L1494">INDEX(StudiesInfo!$1:$80,MATCH($E1494,StudiesInfo!$B:$B,0),MATCH(L$1,StudiesInfo!$1:$1,0))</f>
        <v>Water: Semi-static system</v>
      </c>
      <c r="M1494" s="31" t="str">
        <f t="array" ref="M1494">INDEX(StudiesInfo!$1:$80,MATCH($E1494,StudiesInfo!$B:$B,0),MATCH(M$1,StudiesInfo!$1:$1,0))</f>
        <v>Every 24h</v>
      </c>
      <c r="N1494" s="35" t="str">
        <f t="array" ref="N1494">INDEX(StudiesInfo!$1:$80,MATCH($E1494,StudiesInfo!$B:$B,0),MATCH(N$1,StudiesInfo!$1:$1,0))</f>
        <v>50</v>
      </c>
      <c r="O1494" s="31" t="str">
        <f t="array" ref="O1494">INDEX(StudiesInfo!$1:$80,MATCH($E1494,StudiesInfo!$B:$B,0),MATCH(O$1,StudiesInfo!$1:$1,0))</f>
        <v>ng/mL</v>
      </c>
      <c r="P1494" s="31" t="str">
        <f t="array" ref="P1494">INDEX(StudiesInfo!$1:$80,MATCH($E1494,StudiesInfo!$B:$B,0),MATCH(P$1,StudiesInfo!$1:$1,0))</f>
        <v>Larva</v>
      </c>
      <c r="Q1494" s="31">
        <f t="array" ref="Q1494">INDEX(StudiesInfo!$1:$80,MATCH($E1494,StudiesInfo!$B:$B,0),MATCH(Q$1,StudiesInfo!$1:$1,0))</f>
        <v>6</v>
      </c>
      <c r="R1494" s="31" t="str">
        <f t="array" ref="R1494">INDEX(StudiesInfo!$1:$80,MATCH($E1494,StudiesInfo!$B:$B,0),MATCH(R$1,StudiesInfo!$1:$1,0))</f>
        <v>dpf</v>
      </c>
      <c r="S1494" s="31">
        <f t="array" ref="S1494">INDEX(StudiesInfo!$1:$80,MATCH($E1494,StudiesInfo!$B:$B,0),MATCH(S$1,StudiesInfo!$1:$1,0))</f>
        <v>7</v>
      </c>
      <c r="T1494" s="31" t="str">
        <f t="array" ref="T1494">INDEX(StudiesInfo!$1:$80,MATCH($E1494,StudiesInfo!$B:$B,0),MATCH(T$1,StudiesInfo!$1:$1,0))</f>
        <v>5-15 days</v>
      </c>
      <c r="U1494" s="31">
        <f t="array" ref="U1494">INDEX(StudiesInfo!$1:$80,MATCH($E1494,StudiesInfo!$B:$B,0),MATCH(U$1,StudiesInfo!$1:$1,0))</f>
        <v>0</v>
      </c>
      <c r="V1494" s="31" t="str">
        <f t="array" ref="V1494">INDEX(StudiesInfo!$1:$80,MATCH($E1494,StudiesInfo!$B:$B,0),MATCH(V$1,StudiesInfo!$1:$1,0))</f>
        <v>Larva</v>
      </c>
      <c r="W1494" s="31">
        <f t="array" ref="W1494">INDEX(StudiesInfo!$1:$80,MATCH($E1494,StudiesInfo!$B:$B,0),MATCH(W$1,StudiesInfo!$1:$1,0))</f>
        <v>13</v>
      </c>
      <c r="X1494" s="31" t="str">
        <f t="array" ref="X1494">INDEX(StudiesInfo!$1:$80,MATCH($E1494,StudiesInfo!$B:$B,0),MATCH(X$1,StudiesInfo!$1:$1,0))</f>
        <v>dpf</v>
      </c>
      <c r="Y1494" s="30" t="s">
        <v>582</v>
      </c>
      <c r="Z1494" s="30" t="s">
        <v>597</v>
      </c>
      <c r="AA1494" s="30" t="s">
        <v>741</v>
      </c>
      <c r="AD1494" s="33" t="s">
        <v>1327</v>
      </c>
      <c r="AE1494" s="30" t="s">
        <v>590</v>
      </c>
      <c r="AF1494" s="34" t="s">
        <v>591</v>
      </c>
    </row>
    <row r="1495" ht="16.5" hidden="1" customHeight="1">
      <c r="A1495" s="30">
        <v>72.0</v>
      </c>
      <c r="B1495" s="31" t="str">
        <f t="array" ref="B1495">INDEX(StudiesInfo!$1:$80,MATCH($E1495,StudiesInfo!$B:$B,0),MATCH(B$1,StudiesInfo!$1:$1,0))</f>
        <v>Yes</v>
      </c>
      <c r="C1495" s="30" t="s">
        <v>45</v>
      </c>
      <c r="D1495" s="30" t="s">
        <v>45</v>
      </c>
      <c r="E1495" s="31" t="str">
        <f t="array" ref="E1495">INDEX(StudiesInfo!$1:$80,MATCH($A1495,StudiesInfo!$A:$A,0),MATCH(E$1,StudiesInfo!$1:$1,0))</f>
        <v>Yin et al., 2018</v>
      </c>
      <c r="F1495" s="31" t="str">
        <f t="array" ref="F1495">INDEX(StudiesInfo!$1:$80,MATCH($E1495,StudiesInfo!$B:$B,0),MATCH(F$1,StudiesInfo!$1:$1,0))</f>
        <v>15 µm</v>
      </c>
      <c r="G1495" s="31" t="str">
        <f t="array" ref="G1495">INDEX(StudiesInfo!$1:$80,MATCH($E1495,StudiesInfo!$B:$B,0),MATCH(G$1,StudiesInfo!$1:$1,0))</f>
        <v>micro</v>
      </c>
      <c r="H1495" s="31" t="str">
        <f t="array" ref="H1495">INDEX(StudiesInfo!$1:$80,MATCH($E1495,StudiesInfo!$B:$B,0),MATCH(H$1,StudiesInfo!$1:$1,0))</f>
        <v>Polystyrene (PS)</v>
      </c>
      <c r="I1495" s="31" t="str">
        <f t="array" ref="I1495">INDEX(StudiesInfo!$1:$80,MATCH($E1495,StudiesInfo!$B:$B,0),MATCH(I$1,StudiesInfo!$1:$1,0))</f>
        <v>Sphere</v>
      </c>
      <c r="J1495" s="32" t="str">
        <f t="array" ref="J1495">INDEX(StudiesInfo!$1:$80,MATCH($E1495,StudiesInfo!$B:$B,0),MATCH(J$1,StudiesInfo!$1:$1,0))</f>
        <v>Sebastes schlegelii</v>
      </c>
      <c r="K1495" s="31" t="str">
        <f t="array" ref="K1495">INDEX(StudiesInfo!$1:$80,MATCH($E1495,StudiesInfo!$B:$B,0),MATCH(K$1,StudiesInfo!$1:$1,0))</f>
        <v>NA</v>
      </c>
      <c r="L1495" s="31" t="str">
        <f t="array" ref="L1495">INDEX(StudiesInfo!$1:$80,MATCH($E1495,StudiesInfo!$B:$B,0),MATCH(L$1,StudiesInfo!$1:$1,0))</f>
        <v>Water: Semi-static system</v>
      </c>
      <c r="M1495" s="31" t="str">
        <f t="array" ref="M1495">INDEX(StudiesInfo!$1:$80,MATCH($E1495,StudiesInfo!$B:$B,0),MATCH(M$1,StudiesInfo!$1:$1,0))</f>
        <v>Every 24h</v>
      </c>
      <c r="N1495" s="35" t="str">
        <f t="array" ref="N1495">INDEX(StudiesInfo!$1:$80,MATCH($E1495,StudiesInfo!$B:$B,0),MATCH(N$1,StudiesInfo!$1:$1,0))</f>
        <v>10^6</v>
      </c>
      <c r="O1495" s="31" t="str">
        <f t="array" ref="O1495">INDEX(StudiesInfo!$1:$80,MATCH($E1495,StudiesInfo!$B:$B,0),MATCH(O$1,StudiesInfo!$1:$1,0))</f>
        <v>particles/L</v>
      </c>
      <c r="P1495" s="31" t="str">
        <f t="array" ref="P1495">INDEX(StudiesInfo!$1:$80,MATCH($E1495,StudiesInfo!$B:$B,0),MATCH(P$1,StudiesInfo!$1:$1,0))</f>
        <v>Juvenile</v>
      </c>
      <c r="Q1495" s="31" t="str">
        <f t="array" ref="Q1495">INDEX(StudiesInfo!$1:$80,MATCH($E1495,StudiesInfo!$B:$B,0),MATCH(Q$1,StudiesInfo!$1:$1,0))</f>
        <v>Unclear</v>
      </c>
      <c r="R1495" s="31" t="str">
        <f t="array" ref="R1495">INDEX(StudiesInfo!$1:$80,MATCH($E1495,StudiesInfo!$B:$B,0),MATCH(R$1,StudiesInfo!$1:$1,0))</f>
        <v>-</v>
      </c>
      <c r="S1495" s="31">
        <f t="array" ref="S1495">INDEX(StudiesInfo!$1:$80,MATCH($E1495,StudiesInfo!$B:$B,0),MATCH(S$1,StudiesInfo!$1:$1,0))</f>
        <v>14</v>
      </c>
      <c r="T1495" s="31" t="str">
        <f t="array" ref="T1495">INDEX(StudiesInfo!$1:$80,MATCH($E1495,StudiesInfo!$B:$B,0),MATCH(T$1,StudiesInfo!$1:$1,0))</f>
        <v>5-15 days</v>
      </c>
      <c r="U1495" s="31">
        <f t="array" ref="U1495">INDEX(StudiesInfo!$1:$80,MATCH($E1495,StudiesInfo!$B:$B,0),MATCH(U$1,StudiesInfo!$1:$1,0))</f>
        <v>0</v>
      </c>
      <c r="V1495" s="31" t="str">
        <f t="array" ref="V1495">INDEX(StudiesInfo!$1:$80,MATCH($E1495,StudiesInfo!$B:$B,0),MATCH(V$1,StudiesInfo!$1:$1,0))</f>
        <v>Juvenile</v>
      </c>
      <c r="W1495" s="31" t="str">
        <f t="array" ref="W1495">INDEX(StudiesInfo!$1:$80,MATCH($E1495,StudiesInfo!$B:$B,0),MATCH(W$1,StudiesInfo!$1:$1,0))</f>
        <v>Unclear</v>
      </c>
      <c r="X1495" s="31" t="str">
        <f t="array" ref="X1495">INDEX(StudiesInfo!$1:$80,MATCH($E1495,StudiesInfo!$B:$B,0),MATCH(X$1,StudiesInfo!$1:$1,0))</f>
        <v>-</v>
      </c>
      <c r="Y1495" s="30" t="s">
        <v>611</v>
      </c>
      <c r="Z1495" s="30" t="s">
        <v>612</v>
      </c>
      <c r="AA1495" s="30" t="s">
        <v>613</v>
      </c>
      <c r="AB1495" s="30">
        <v>6.0</v>
      </c>
      <c r="AC1495" s="30" t="s">
        <v>1326</v>
      </c>
      <c r="AD1495" s="33" t="s">
        <v>586</v>
      </c>
      <c r="AE1495" s="30" t="s">
        <v>587</v>
      </c>
      <c r="AF1495" s="30" t="s">
        <v>588</v>
      </c>
    </row>
    <row r="1496" ht="16.5" hidden="1" customHeight="1">
      <c r="A1496" s="30">
        <v>72.0</v>
      </c>
      <c r="B1496" s="31" t="str">
        <f t="array" ref="B1496">INDEX(StudiesInfo!$1:$80,MATCH($E1496,StudiesInfo!$B:$B,0),MATCH(B$1,StudiesInfo!$1:$1,0))</f>
        <v>Yes</v>
      </c>
      <c r="E1496" s="31" t="str">
        <f t="array" ref="E1496">INDEX(StudiesInfo!$1:$80,MATCH($A1496,StudiesInfo!$A:$A,0),MATCH(E$1,StudiesInfo!$1:$1,0))</f>
        <v>Yin et al., 2018</v>
      </c>
      <c r="F1496" s="31" t="str">
        <f t="array" ref="F1496">INDEX(StudiesInfo!$1:$80,MATCH($E1496,StudiesInfo!$B:$B,0),MATCH(F$1,StudiesInfo!$1:$1,0))</f>
        <v>15 µm</v>
      </c>
      <c r="G1496" s="31" t="str">
        <f t="array" ref="G1496">INDEX(StudiesInfo!$1:$80,MATCH($E1496,StudiesInfo!$B:$B,0),MATCH(G$1,StudiesInfo!$1:$1,0))</f>
        <v>micro</v>
      </c>
      <c r="H1496" s="31" t="str">
        <f t="array" ref="H1496">INDEX(StudiesInfo!$1:$80,MATCH($E1496,StudiesInfo!$B:$B,0),MATCH(H$1,StudiesInfo!$1:$1,0))</f>
        <v>Polystyrene (PS)</v>
      </c>
      <c r="I1496" s="31" t="str">
        <f t="array" ref="I1496">INDEX(StudiesInfo!$1:$80,MATCH($E1496,StudiesInfo!$B:$B,0),MATCH(I$1,StudiesInfo!$1:$1,0))</f>
        <v>Sphere</v>
      </c>
      <c r="J1496" s="32" t="str">
        <f t="array" ref="J1496">INDEX(StudiesInfo!$1:$80,MATCH($E1496,StudiesInfo!$B:$B,0),MATCH(J$1,StudiesInfo!$1:$1,0))</f>
        <v>Sebastes schlegelii</v>
      </c>
      <c r="K1496" s="31" t="str">
        <f t="array" ref="K1496">INDEX(StudiesInfo!$1:$80,MATCH($E1496,StudiesInfo!$B:$B,0),MATCH(K$1,StudiesInfo!$1:$1,0))</f>
        <v>NA</v>
      </c>
      <c r="L1496" s="31" t="str">
        <f t="array" ref="L1496">INDEX(StudiesInfo!$1:$80,MATCH($E1496,StudiesInfo!$B:$B,0),MATCH(L$1,StudiesInfo!$1:$1,0))</f>
        <v>Water: Semi-static system</v>
      </c>
      <c r="M1496" s="31" t="str">
        <f t="array" ref="M1496">INDEX(StudiesInfo!$1:$80,MATCH($E1496,StudiesInfo!$B:$B,0),MATCH(M$1,StudiesInfo!$1:$1,0))</f>
        <v>Every 24h</v>
      </c>
      <c r="N1496" s="35" t="str">
        <f t="array" ref="N1496">INDEX(StudiesInfo!$1:$80,MATCH($E1496,StudiesInfo!$B:$B,0),MATCH(N$1,StudiesInfo!$1:$1,0))</f>
        <v>10^6</v>
      </c>
      <c r="O1496" s="31" t="str">
        <f t="array" ref="O1496">INDEX(StudiesInfo!$1:$80,MATCH($E1496,StudiesInfo!$B:$B,0),MATCH(O$1,StudiesInfo!$1:$1,0))</f>
        <v>particles/L</v>
      </c>
      <c r="P1496" s="31" t="str">
        <f t="array" ref="P1496">INDEX(StudiesInfo!$1:$80,MATCH($E1496,StudiesInfo!$B:$B,0),MATCH(P$1,StudiesInfo!$1:$1,0))</f>
        <v>Juvenile</v>
      </c>
      <c r="Q1496" s="31" t="str">
        <f t="array" ref="Q1496">INDEX(StudiesInfo!$1:$80,MATCH($E1496,StudiesInfo!$B:$B,0),MATCH(Q$1,StudiesInfo!$1:$1,0))</f>
        <v>Unclear</v>
      </c>
      <c r="R1496" s="31" t="str">
        <f t="array" ref="R1496">INDEX(StudiesInfo!$1:$80,MATCH($E1496,StudiesInfo!$B:$B,0),MATCH(R$1,StudiesInfo!$1:$1,0))</f>
        <v>-</v>
      </c>
      <c r="S1496" s="31">
        <f t="array" ref="S1496">INDEX(StudiesInfo!$1:$80,MATCH($E1496,StudiesInfo!$B:$B,0),MATCH(S$1,StudiesInfo!$1:$1,0))</f>
        <v>14</v>
      </c>
      <c r="T1496" s="31" t="str">
        <f t="array" ref="T1496">INDEX(StudiesInfo!$1:$80,MATCH($E1496,StudiesInfo!$B:$B,0),MATCH(T$1,StudiesInfo!$1:$1,0))</f>
        <v>5-15 days</v>
      </c>
      <c r="U1496" s="31">
        <f t="array" ref="U1496">INDEX(StudiesInfo!$1:$80,MATCH($E1496,StudiesInfo!$B:$B,0),MATCH(U$1,StudiesInfo!$1:$1,0))</f>
        <v>0</v>
      </c>
      <c r="V1496" s="31" t="str">
        <f t="array" ref="V1496">INDEX(StudiesInfo!$1:$80,MATCH($E1496,StudiesInfo!$B:$B,0),MATCH(V$1,StudiesInfo!$1:$1,0))</f>
        <v>Juvenile</v>
      </c>
      <c r="W1496" s="31" t="str">
        <f t="array" ref="W1496">INDEX(StudiesInfo!$1:$80,MATCH($E1496,StudiesInfo!$B:$B,0),MATCH(W$1,StudiesInfo!$1:$1,0))</f>
        <v>Unclear</v>
      </c>
      <c r="X1496" s="31" t="str">
        <f t="array" ref="X1496">INDEX(StudiesInfo!$1:$80,MATCH($E1496,StudiesInfo!$B:$B,0),MATCH(X$1,StudiesInfo!$1:$1,0))</f>
        <v>-</v>
      </c>
      <c r="Y1496" s="30" t="s">
        <v>611</v>
      </c>
      <c r="Z1496" s="30" t="s">
        <v>612</v>
      </c>
      <c r="AA1496" s="30" t="s">
        <v>613</v>
      </c>
      <c r="AB1496" s="30"/>
      <c r="AD1496" s="33" t="s">
        <v>750</v>
      </c>
      <c r="AE1496" s="30" t="s">
        <v>590</v>
      </c>
      <c r="AF1496" s="30" t="s">
        <v>600</v>
      </c>
    </row>
    <row r="1497" ht="16.5" hidden="1" customHeight="1">
      <c r="A1497" s="30">
        <v>72.0</v>
      </c>
      <c r="B1497" s="31" t="str">
        <f t="array" ref="B1497">INDEX(StudiesInfo!$1:$80,MATCH($E1497,StudiesInfo!$B:$B,0),MATCH(B$1,StudiesInfo!$1:$1,0))</f>
        <v>Yes</v>
      </c>
      <c r="E1497" s="31" t="str">
        <f t="array" ref="E1497">INDEX(StudiesInfo!$1:$80,MATCH($A1497,StudiesInfo!$A:$A,0),MATCH(E$1,StudiesInfo!$1:$1,0))</f>
        <v>Yin et al., 2018</v>
      </c>
      <c r="F1497" s="31" t="str">
        <f t="array" ref="F1497">INDEX(StudiesInfo!$1:$80,MATCH($E1497,StudiesInfo!$B:$B,0),MATCH(F$1,StudiesInfo!$1:$1,0))</f>
        <v>15 µm</v>
      </c>
      <c r="G1497" s="31" t="str">
        <f t="array" ref="G1497">INDEX(StudiesInfo!$1:$80,MATCH($E1497,StudiesInfo!$B:$B,0),MATCH(G$1,StudiesInfo!$1:$1,0))</f>
        <v>micro</v>
      </c>
      <c r="H1497" s="31" t="str">
        <f t="array" ref="H1497">INDEX(StudiesInfo!$1:$80,MATCH($E1497,StudiesInfo!$B:$B,0),MATCH(H$1,StudiesInfo!$1:$1,0))</f>
        <v>Polystyrene (PS)</v>
      </c>
      <c r="I1497" s="31" t="str">
        <f t="array" ref="I1497">INDEX(StudiesInfo!$1:$80,MATCH($E1497,StudiesInfo!$B:$B,0),MATCH(I$1,StudiesInfo!$1:$1,0))</f>
        <v>Sphere</v>
      </c>
      <c r="J1497" s="32" t="str">
        <f t="array" ref="J1497">INDEX(StudiesInfo!$1:$80,MATCH($E1497,StudiesInfo!$B:$B,0),MATCH(J$1,StudiesInfo!$1:$1,0))</f>
        <v>Sebastes schlegelii</v>
      </c>
      <c r="K1497" s="31" t="str">
        <f t="array" ref="K1497">INDEX(StudiesInfo!$1:$80,MATCH($E1497,StudiesInfo!$B:$B,0),MATCH(K$1,StudiesInfo!$1:$1,0))</f>
        <v>NA</v>
      </c>
      <c r="L1497" s="31" t="str">
        <f t="array" ref="L1497">INDEX(StudiesInfo!$1:$80,MATCH($E1497,StudiesInfo!$B:$B,0),MATCH(L$1,StudiesInfo!$1:$1,0))</f>
        <v>Water: Semi-static system</v>
      </c>
      <c r="M1497" s="31" t="str">
        <f t="array" ref="M1497">INDEX(StudiesInfo!$1:$80,MATCH($E1497,StudiesInfo!$B:$B,0),MATCH(M$1,StudiesInfo!$1:$1,0))</f>
        <v>Every 24h</v>
      </c>
      <c r="N1497" s="35" t="str">
        <f t="array" ref="N1497">INDEX(StudiesInfo!$1:$80,MATCH($E1497,StudiesInfo!$B:$B,0),MATCH(N$1,StudiesInfo!$1:$1,0))</f>
        <v>10^6</v>
      </c>
      <c r="O1497" s="31" t="str">
        <f t="array" ref="O1497">INDEX(StudiesInfo!$1:$80,MATCH($E1497,StudiesInfo!$B:$B,0),MATCH(O$1,StudiesInfo!$1:$1,0))</f>
        <v>particles/L</v>
      </c>
      <c r="P1497" s="31" t="str">
        <f t="array" ref="P1497">INDEX(StudiesInfo!$1:$80,MATCH($E1497,StudiesInfo!$B:$B,0),MATCH(P$1,StudiesInfo!$1:$1,0))</f>
        <v>Juvenile</v>
      </c>
      <c r="Q1497" s="31" t="str">
        <f t="array" ref="Q1497">INDEX(StudiesInfo!$1:$80,MATCH($E1497,StudiesInfo!$B:$B,0),MATCH(Q$1,StudiesInfo!$1:$1,0))</f>
        <v>Unclear</v>
      </c>
      <c r="R1497" s="31" t="str">
        <f t="array" ref="R1497">INDEX(StudiesInfo!$1:$80,MATCH($E1497,StudiesInfo!$B:$B,0),MATCH(R$1,StudiesInfo!$1:$1,0))</f>
        <v>-</v>
      </c>
      <c r="S1497" s="31">
        <f t="array" ref="S1497">INDEX(StudiesInfo!$1:$80,MATCH($E1497,StudiesInfo!$B:$B,0),MATCH(S$1,StudiesInfo!$1:$1,0))</f>
        <v>14</v>
      </c>
      <c r="T1497" s="31" t="str">
        <f t="array" ref="T1497">INDEX(StudiesInfo!$1:$80,MATCH($E1497,StudiesInfo!$B:$B,0),MATCH(T$1,StudiesInfo!$1:$1,0))</f>
        <v>5-15 days</v>
      </c>
      <c r="U1497" s="31">
        <f t="array" ref="U1497">INDEX(StudiesInfo!$1:$80,MATCH($E1497,StudiesInfo!$B:$B,0),MATCH(U$1,StudiesInfo!$1:$1,0))</f>
        <v>0</v>
      </c>
      <c r="V1497" s="31" t="str">
        <f t="array" ref="V1497">INDEX(StudiesInfo!$1:$80,MATCH($E1497,StudiesInfo!$B:$B,0),MATCH(V$1,StudiesInfo!$1:$1,0))</f>
        <v>Juvenile</v>
      </c>
      <c r="W1497" s="31" t="str">
        <f t="array" ref="W1497">INDEX(StudiesInfo!$1:$80,MATCH($E1497,StudiesInfo!$B:$B,0),MATCH(W$1,StudiesInfo!$1:$1,0))</f>
        <v>Unclear</v>
      </c>
      <c r="X1497" s="31" t="str">
        <f t="array" ref="X1497">INDEX(StudiesInfo!$1:$80,MATCH($E1497,StudiesInfo!$B:$B,0),MATCH(X$1,StudiesInfo!$1:$1,0))</f>
        <v>-</v>
      </c>
      <c r="Y1497" s="30" t="s">
        <v>611</v>
      </c>
      <c r="Z1497" s="30" t="s">
        <v>612</v>
      </c>
      <c r="AA1497" s="30" t="s">
        <v>1331</v>
      </c>
      <c r="AC1497" s="30" t="s">
        <v>1328</v>
      </c>
      <c r="AD1497" s="33" t="s">
        <v>586</v>
      </c>
      <c r="AF1497" s="30" t="s">
        <v>588</v>
      </c>
    </row>
    <row r="1498" ht="16.5" hidden="1" customHeight="1">
      <c r="A1498" s="30">
        <v>72.0</v>
      </c>
      <c r="B1498" s="31" t="str">
        <f t="array" ref="B1498">INDEX(StudiesInfo!$1:$80,MATCH($E1498,StudiesInfo!$B:$B,0),MATCH(B$1,StudiesInfo!$1:$1,0))</f>
        <v>Yes</v>
      </c>
      <c r="E1498" s="31" t="str">
        <f t="array" ref="E1498">INDEX(StudiesInfo!$1:$80,MATCH($A1498,StudiesInfo!$A:$A,0),MATCH(E$1,StudiesInfo!$1:$1,0))</f>
        <v>Yin et al., 2018</v>
      </c>
      <c r="F1498" s="31" t="str">
        <f t="array" ref="F1498">INDEX(StudiesInfo!$1:$80,MATCH($E1498,StudiesInfo!$B:$B,0),MATCH(F$1,StudiesInfo!$1:$1,0))</f>
        <v>15 µm</v>
      </c>
      <c r="G1498" s="31" t="str">
        <f t="array" ref="G1498">INDEX(StudiesInfo!$1:$80,MATCH($E1498,StudiesInfo!$B:$B,0),MATCH(G$1,StudiesInfo!$1:$1,0))</f>
        <v>micro</v>
      </c>
      <c r="H1498" s="31" t="str">
        <f t="array" ref="H1498">INDEX(StudiesInfo!$1:$80,MATCH($E1498,StudiesInfo!$B:$B,0),MATCH(H$1,StudiesInfo!$1:$1,0))</f>
        <v>Polystyrene (PS)</v>
      </c>
      <c r="I1498" s="31" t="str">
        <f t="array" ref="I1498">INDEX(StudiesInfo!$1:$80,MATCH($E1498,StudiesInfo!$B:$B,0),MATCH(I$1,StudiesInfo!$1:$1,0))</f>
        <v>Sphere</v>
      </c>
      <c r="J1498" s="32" t="str">
        <f t="array" ref="J1498">INDEX(StudiesInfo!$1:$80,MATCH($E1498,StudiesInfo!$B:$B,0),MATCH(J$1,StudiesInfo!$1:$1,0))</f>
        <v>Sebastes schlegelii</v>
      </c>
      <c r="K1498" s="31" t="str">
        <f t="array" ref="K1498">INDEX(StudiesInfo!$1:$80,MATCH($E1498,StudiesInfo!$B:$B,0),MATCH(K$1,StudiesInfo!$1:$1,0))</f>
        <v>NA</v>
      </c>
      <c r="L1498" s="31" t="str">
        <f t="array" ref="L1498">INDEX(StudiesInfo!$1:$80,MATCH($E1498,StudiesInfo!$B:$B,0),MATCH(L$1,StudiesInfo!$1:$1,0))</f>
        <v>Water: Semi-static system</v>
      </c>
      <c r="M1498" s="31" t="str">
        <f t="array" ref="M1498">INDEX(StudiesInfo!$1:$80,MATCH($E1498,StudiesInfo!$B:$B,0),MATCH(M$1,StudiesInfo!$1:$1,0))</f>
        <v>Every 24h</v>
      </c>
      <c r="N1498" s="35" t="str">
        <f t="array" ref="N1498">INDEX(StudiesInfo!$1:$80,MATCH($E1498,StudiesInfo!$B:$B,0),MATCH(N$1,StudiesInfo!$1:$1,0))</f>
        <v>10^6</v>
      </c>
      <c r="O1498" s="31" t="str">
        <f t="array" ref="O1498">INDEX(StudiesInfo!$1:$80,MATCH($E1498,StudiesInfo!$B:$B,0),MATCH(O$1,StudiesInfo!$1:$1,0))</f>
        <v>particles/L</v>
      </c>
      <c r="P1498" s="31" t="str">
        <f t="array" ref="P1498">INDEX(StudiesInfo!$1:$80,MATCH($E1498,StudiesInfo!$B:$B,0),MATCH(P$1,StudiesInfo!$1:$1,0))</f>
        <v>Juvenile</v>
      </c>
      <c r="Q1498" s="31" t="str">
        <f t="array" ref="Q1498">INDEX(StudiesInfo!$1:$80,MATCH($E1498,StudiesInfo!$B:$B,0),MATCH(Q$1,StudiesInfo!$1:$1,0))</f>
        <v>Unclear</v>
      </c>
      <c r="R1498" s="31" t="str">
        <f t="array" ref="R1498">INDEX(StudiesInfo!$1:$80,MATCH($E1498,StudiesInfo!$B:$B,0),MATCH(R$1,StudiesInfo!$1:$1,0))</f>
        <v>-</v>
      </c>
      <c r="S1498" s="31">
        <f t="array" ref="S1498">INDEX(StudiesInfo!$1:$80,MATCH($E1498,StudiesInfo!$B:$B,0),MATCH(S$1,StudiesInfo!$1:$1,0))</f>
        <v>14</v>
      </c>
      <c r="T1498" s="31" t="str">
        <f t="array" ref="T1498">INDEX(StudiesInfo!$1:$80,MATCH($E1498,StudiesInfo!$B:$B,0),MATCH(T$1,StudiesInfo!$1:$1,0))</f>
        <v>5-15 days</v>
      </c>
      <c r="U1498" s="31">
        <f t="array" ref="U1498">INDEX(StudiesInfo!$1:$80,MATCH($E1498,StudiesInfo!$B:$B,0),MATCH(U$1,StudiesInfo!$1:$1,0))</f>
        <v>0</v>
      </c>
      <c r="V1498" s="31" t="str">
        <f t="array" ref="V1498">INDEX(StudiesInfo!$1:$80,MATCH($E1498,StudiesInfo!$B:$B,0),MATCH(V$1,StudiesInfo!$1:$1,0))</f>
        <v>Juvenile</v>
      </c>
      <c r="W1498" s="31" t="str">
        <f t="array" ref="W1498">INDEX(StudiesInfo!$1:$80,MATCH($E1498,StudiesInfo!$B:$B,0),MATCH(W$1,StudiesInfo!$1:$1,0))</f>
        <v>Unclear</v>
      </c>
      <c r="X1498" s="31" t="str">
        <f t="array" ref="X1498">INDEX(StudiesInfo!$1:$80,MATCH($E1498,StudiesInfo!$B:$B,0),MATCH(X$1,StudiesInfo!$1:$1,0))</f>
        <v>-</v>
      </c>
      <c r="Y1498" s="30" t="s">
        <v>611</v>
      </c>
      <c r="Z1498" s="30" t="s">
        <v>612</v>
      </c>
      <c r="AA1498" s="30" t="s">
        <v>1331</v>
      </c>
      <c r="AD1498" s="33" t="s">
        <v>750</v>
      </c>
      <c r="AF1498" s="30" t="s">
        <v>596</v>
      </c>
    </row>
    <row r="1499" ht="16.5" hidden="1" customHeight="1">
      <c r="A1499" s="30">
        <v>72.0</v>
      </c>
      <c r="B1499" s="31" t="str">
        <f t="array" ref="B1499">INDEX(StudiesInfo!$1:$80,MATCH($E1499,StudiesInfo!$B:$B,0),MATCH(B$1,StudiesInfo!$1:$1,0))</f>
        <v>Yes</v>
      </c>
      <c r="E1499" s="31" t="str">
        <f t="array" ref="E1499">INDEX(StudiesInfo!$1:$80,MATCH($A1499,StudiesInfo!$A:$A,0),MATCH(E$1,StudiesInfo!$1:$1,0))</f>
        <v>Yin et al., 2018</v>
      </c>
      <c r="F1499" s="31" t="str">
        <f t="array" ref="F1499">INDEX(StudiesInfo!$1:$80,MATCH($E1499,StudiesInfo!$B:$B,0),MATCH(F$1,StudiesInfo!$1:$1,0))</f>
        <v>15 µm</v>
      </c>
      <c r="G1499" s="31" t="str">
        <f t="array" ref="G1499">INDEX(StudiesInfo!$1:$80,MATCH($E1499,StudiesInfo!$B:$B,0),MATCH(G$1,StudiesInfo!$1:$1,0))</f>
        <v>micro</v>
      </c>
      <c r="H1499" s="31" t="str">
        <f t="array" ref="H1499">INDEX(StudiesInfo!$1:$80,MATCH($E1499,StudiesInfo!$B:$B,0),MATCH(H$1,StudiesInfo!$1:$1,0))</f>
        <v>Polystyrene (PS)</v>
      </c>
      <c r="I1499" s="31" t="str">
        <f t="array" ref="I1499">INDEX(StudiesInfo!$1:$80,MATCH($E1499,StudiesInfo!$B:$B,0),MATCH(I$1,StudiesInfo!$1:$1,0))</f>
        <v>Sphere</v>
      </c>
      <c r="J1499" s="32" t="str">
        <f t="array" ref="J1499">INDEX(StudiesInfo!$1:$80,MATCH($E1499,StudiesInfo!$B:$B,0),MATCH(J$1,StudiesInfo!$1:$1,0))</f>
        <v>Sebastes schlegelii</v>
      </c>
      <c r="K1499" s="31" t="str">
        <f t="array" ref="K1499">INDEX(StudiesInfo!$1:$80,MATCH($E1499,StudiesInfo!$B:$B,0),MATCH(K$1,StudiesInfo!$1:$1,0))</f>
        <v>NA</v>
      </c>
      <c r="L1499" s="31" t="str">
        <f t="array" ref="L1499">INDEX(StudiesInfo!$1:$80,MATCH($E1499,StudiesInfo!$B:$B,0),MATCH(L$1,StudiesInfo!$1:$1,0))</f>
        <v>Water: Semi-static system</v>
      </c>
      <c r="M1499" s="31" t="str">
        <f t="array" ref="M1499">INDEX(StudiesInfo!$1:$80,MATCH($E1499,StudiesInfo!$B:$B,0),MATCH(M$1,StudiesInfo!$1:$1,0))</f>
        <v>Every 24h</v>
      </c>
      <c r="N1499" s="35" t="str">
        <f t="array" ref="N1499">INDEX(StudiesInfo!$1:$80,MATCH($E1499,StudiesInfo!$B:$B,0),MATCH(N$1,StudiesInfo!$1:$1,0))</f>
        <v>10^6</v>
      </c>
      <c r="O1499" s="31" t="str">
        <f t="array" ref="O1499">INDEX(StudiesInfo!$1:$80,MATCH($E1499,StudiesInfo!$B:$B,0),MATCH(O$1,StudiesInfo!$1:$1,0))</f>
        <v>particles/L</v>
      </c>
      <c r="P1499" s="31" t="str">
        <f t="array" ref="P1499">INDEX(StudiesInfo!$1:$80,MATCH($E1499,StudiesInfo!$B:$B,0),MATCH(P$1,StudiesInfo!$1:$1,0))</f>
        <v>Juvenile</v>
      </c>
      <c r="Q1499" s="31" t="str">
        <f t="array" ref="Q1499">INDEX(StudiesInfo!$1:$80,MATCH($E1499,StudiesInfo!$B:$B,0),MATCH(Q$1,StudiesInfo!$1:$1,0))</f>
        <v>Unclear</v>
      </c>
      <c r="R1499" s="31" t="str">
        <f t="array" ref="R1499">INDEX(StudiesInfo!$1:$80,MATCH($E1499,StudiesInfo!$B:$B,0),MATCH(R$1,StudiesInfo!$1:$1,0))</f>
        <v>-</v>
      </c>
      <c r="S1499" s="31">
        <f t="array" ref="S1499">INDEX(StudiesInfo!$1:$80,MATCH($E1499,StudiesInfo!$B:$B,0),MATCH(S$1,StudiesInfo!$1:$1,0))</f>
        <v>14</v>
      </c>
      <c r="T1499" s="31" t="str">
        <f t="array" ref="T1499">INDEX(StudiesInfo!$1:$80,MATCH($E1499,StudiesInfo!$B:$B,0),MATCH(T$1,StudiesInfo!$1:$1,0))</f>
        <v>5-15 days</v>
      </c>
      <c r="U1499" s="31">
        <f t="array" ref="U1499">INDEX(StudiesInfo!$1:$80,MATCH($E1499,StudiesInfo!$B:$B,0),MATCH(U$1,StudiesInfo!$1:$1,0))</f>
        <v>0</v>
      </c>
      <c r="V1499" s="31" t="str">
        <f t="array" ref="V1499">INDEX(StudiesInfo!$1:$80,MATCH($E1499,StudiesInfo!$B:$B,0),MATCH(V$1,StudiesInfo!$1:$1,0))</f>
        <v>Juvenile</v>
      </c>
      <c r="W1499" s="31" t="str">
        <f t="array" ref="W1499">INDEX(StudiesInfo!$1:$80,MATCH($E1499,StudiesInfo!$B:$B,0),MATCH(W$1,StudiesInfo!$1:$1,0))</f>
        <v>Unclear</v>
      </c>
      <c r="X1499" s="31" t="str">
        <f t="array" ref="X1499">INDEX(StudiesInfo!$1:$80,MATCH($E1499,StudiesInfo!$B:$B,0),MATCH(X$1,StudiesInfo!$1:$1,0))</f>
        <v>-</v>
      </c>
      <c r="Y1499" s="30" t="s">
        <v>685</v>
      </c>
      <c r="Z1499" s="30" t="s">
        <v>1332</v>
      </c>
      <c r="AA1499" s="30" t="s">
        <v>1016</v>
      </c>
      <c r="AC1499" s="30" t="s">
        <v>1329</v>
      </c>
      <c r="AD1499" s="33" t="s">
        <v>586</v>
      </c>
      <c r="AF1499" s="30" t="s">
        <v>588</v>
      </c>
    </row>
    <row r="1500" ht="16.5" hidden="1" customHeight="1">
      <c r="A1500" s="30">
        <v>72.0</v>
      </c>
      <c r="B1500" s="31" t="str">
        <f t="array" ref="B1500">INDEX(StudiesInfo!$1:$80,MATCH($E1500,StudiesInfo!$B:$B,0),MATCH(B$1,StudiesInfo!$1:$1,0))</f>
        <v>Yes</v>
      </c>
      <c r="E1500" s="31" t="str">
        <f t="array" ref="E1500">INDEX(StudiesInfo!$1:$80,MATCH($A1500,StudiesInfo!$A:$A,0),MATCH(E$1,StudiesInfo!$1:$1,0))</f>
        <v>Yin et al., 2018</v>
      </c>
      <c r="F1500" s="31" t="str">
        <f t="array" ref="F1500">INDEX(StudiesInfo!$1:$80,MATCH($E1500,StudiesInfo!$B:$B,0),MATCH(F$1,StudiesInfo!$1:$1,0))</f>
        <v>15 µm</v>
      </c>
      <c r="G1500" s="31" t="str">
        <f t="array" ref="G1500">INDEX(StudiesInfo!$1:$80,MATCH($E1500,StudiesInfo!$B:$B,0),MATCH(G$1,StudiesInfo!$1:$1,0))</f>
        <v>micro</v>
      </c>
      <c r="H1500" s="31" t="str">
        <f t="array" ref="H1500">INDEX(StudiesInfo!$1:$80,MATCH($E1500,StudiesInfo!$B:$B,0),MATCH(H$1,StudiesInfo!$1:$1,0))</f>
        <v>Polystyrene (PS)</v>
      </c>
      <c r="I1500" s="31" t="str">
        <f t="array" ref="I1500">INDEX(StudiesInfo!$1:$80,MATCH($E1500,StudiesInfo!$B:$B,0),MATCH(I$1,StudiesInfo!$1:$1,0))</f>
        <v>Sphere</v>
      </c>
      <c r="J1500" s="32" t="str">
        <f t="array" ref="J1500">INDEX(StudiesInfo!$1:$80,MATCH($E1500,StudiesInfo!$B:$B,0),MATCH(J$1,StudiesInfo!$1:$1,0))</f>
        <v>Sebastes schlegelii</v>
      </c>
      <c r="K1500" s="31" t="str">
        <f t="array" ref="K1500">INDEX(StudiesInfo!$1:$80,MATCH($E1500,StudiesInfo!$B:$B,0),MATCH(K$1,StudiesInfo!$1:$1,0))</f>
        <v>NA</v>
      </c>
      <c r="L1500" s="31" t="str">
        <f t="array" ref="L1500">INDEX(StudiesInfo!$1:$80,MATCH($E1500,StudiesInfo!$B:$B,0),MATCH(L$1,StudiesInfo!$1:$1,0))</f>
        <v>Water: Semi-static system</v>
      </c>
      <c r="M1500" s="31" t="str">
        <f t="array" ref="M1500">INDEX(StudiesInfo!$1:$80,MATCH($E1500,StudiesInfo!$B:$B,0),MATCH(M$1,StudiesInfo!$1:$1,0))</f>
        <v>Every 24h</v>
      </c>
      <c r="N1500" s="35" t="str">
        <f t="array" ref="N1500">INDEX(StudiesInfo!$1:$80,MATCH($E1500,StudiesInfo!$B:$B,0),MATCH(N$1,StudiesInfo!$1:$1,0))</f>
        <v>10^6</v>
      </c>
      <c r="O1500" s="31" t="str">
        <f t="array" ref="O1500">INDEX(StudiesInfo!$1:$80,MATCH($E1500,StudiesInfo!$B:$B,0),MATCH(O$1,StudiesInfo!$1:$1,0))</f>
        <v>particles/L</v>
      </c>
      <c r="P1500" s="31" t="str">
        <f t="array" ref="P1500">INDEX(StudiesInfo!$1:$80,MATCH($E1500,StudiesInfo!$B:$B,0),MATCH(P$1,StudiesInfo!$1:$1,0))</f>
        <v>Juvenile</v>
      </c>
      <c r="Q1500" s="31" t="str">
        <f t="array" ref="Q1500">INDEX(StudiesInfo!$1:$80,MATCH($E1500,StudiesInfo!$B:$B,0),MATCH(Q$1,StudiesInfo!$1:$1,0))</f>
        <v>Unclear</v>
      </c>
      <c r="R1500" s="31" t="str">
        <f t="array" ref="R1500">INDEX(StudiesInfo!$1:$80,MATCH($E1500,StudiesInfo!$B:$B,0),MATCH(R$1,StudiesInfo!$1:$1,0))</f>
        <v>-</v>
      </c>
      <c r="S1500" s="31">
        <f t="array" ref="S1500">INDEX(StudiesInfo!$1:$80,MATCH($E1500,StudiesInfo!$B:$B,0),MATCH(S$1,StudiesInfo!$1:$1,0))</f>
        <v>14</v>
      </c>
      <c r="T1500" s="31" t="str">
        <f t="array" ref="T1500">INDEX(StudiesInfo!$1:$80,MATCH($E1500,StudiesInfo!$B:$B,0),MATCH(T$1,StudiesInfo!$1:$1,0))</f>
        <v>5-15 days</v>
      </c>
      <c r="U1500" s="31">
        <f t="array" ref="U1500">INDEX(StudiesInfo!$1:$80,MATCH($E1500,StudiesInfo!$B:$B,0),MATCH(U$1,StudiesInfo!$1:$1,0))</f>
        <v>0</v>
      </c>
      <c r="V1500" s="31" t="str">
        <f t="array" ref="V1500">INDEX(StudiesInfo!$1:$80,MATCH($E1500,StudiesInfo!$B:$B,0),MATCH(V$1,StudiesInfo!$1:$1,0))</f>
        <v>Juvenile</v>
      </c>
      <c r="W1500" s="31" t="str">
        <f t="array" ref="W1500">INDEX(StudiesInfo!$1:$80,MATCH($E1500,StudiesInfo!$B:$B,0),MATCH(W$1,StudiesInfo!$1:$1,0))</f>
        <v>Unclear</v>
      </c>
      <c r="X1500" s="31" t="str">
        <f t="array" ref="X1500">INDEX(StudiesInfo!$1:$80,MATCH($E1500,StudiesInfo!$B:$B,0),MATCH(X$1,StudiesInfo!$1:$1,0))</f>
        <v>-</v>
      </c>
      <c r="Y1500" s="30" t="s">
        <v>685</v>
      </c>
      <c r="Z1500" s="30" t="s">
        <v>1332</v>
      </c>
      <c r="AA1500" s="30" t="s">
        <v>1016</v>
      </c>
      <c r="AC1500" s="30"/>
      <c r="AD1500" s="33" t="s">
        <v>750</v>
      </c>
      <c r="AF1500" s="30" t="s">
        <v>596</v>
      </c>
    </row>
    <row r="1501" ht="16.5" hidden="1" customHeight="1">
      <c r="A1501" s="30">
        <v>72.0</v>
      </c>
      <c r="B1501" s="31" t="str">
        <f t="array" ref="B1501">INDEX(StudiesInfo!$1:$80,MATCH($E1501,StudiesInfo!$B:$B,0),MATCH(B$1,StudiesInfo!$1:$1,0))</f>
        <v>Yes</v>
      </c>
      <c r="C1501" s="30"/>
      <c r="D1501" s="30"/>
      <c r="E1501" s="31" t="str">
        <f t="array" ref="E1501">INDEX(StudiesInfo!$1:$80,MATCH($A1501,StudiesInfo!$A:$A,0),MATCH(E$1,StudiesInfo!$1:$1,0))</f>
        <v>Yin et al., 2018</v>
      </c>
      <c r="F1501" s="31" t="str">
        <f t="array" ref="F1501">INDEX(StudiesInfo!$1:$80,MATCH($E1501,StudiesInfo!$B:$B,0),MATCH(F$1,StudiesInfo!$1:$1,0))</f>
        <v>15 µm</v>
      </c>
      <c r="G1501" s="31" t="str">
        <f t="array" ref="G1501">INDEX(StudiesInfo!$1:$80,MATCH($E1501,StudiesInfo!$B:$B,0),MATCH(G$1,StudiesInfo!$1:$1,0))</f>
        <v>micro</v>
      </c>
      <c r="H1501" s="31" t="str">
        <f t="array" ref="H1501">INDEX(StudiesInfo!$1:$80,MATCH($E1501,StudiesInfo!$B:$B,0),MATCH(H$1,StudiesInfo!$1:$1,0))</f>
        <v>Polystyrene (PS)</v>
      </c>
      <c r="I1501" s="31" t="str">
        <f t="array" ref="I1501">INDEX(StudiesInfo!$1:$80,MATCH($E1501,StudiesInfo!$B:$B,0),MATCH(I$1,StudiesInfo!$1:$1,0))</f>
        <v>Sphere</v>
      </c>
      <c r="J1501" s="32" t="str">
        <f t="array" ref="J1501">INDEX(StudiesInfo!$1:$80,MATCH($E1501,StudiesInfo!$B:$B,0),MATCH(J$1,StudiesInfo!$1:$1,0))</f>
        <v>Sebastes schlegelii</v>
      </c>
      <c r="K1501" s="31" t="str">
        <f t="array" ref="K1501">INDEX(StudiesInfo!$1:$80,MATCH($E1501,StudiesInfo!$B:$B,0),MATCH(K$1,StudiesInfo!$1:$1,0))</f>
        <v>NA</v>
      </c>
      <c r="L1501" s="31" t="str">
        <f t="array" ref="L1501">INDEX(StudiesInfo!$1:$80,MATCH($E1501,StudiesInfo!$B:$B,0),MATCH(L$1,StudiesInfo!$1:$1,0))</f>
        <v>Water: Semi-static system</v>
      </c>
      <c r="M1501" s="31" t="str">
        <f t="array" ref="M1501">INDEX(StudiesInfo!$1:$80,MATCH($E1501,StudiesInfo!$B:$B,0),MATCH(M$1,StudiesInfo!$1:$1,0))</f>
        <v>Every 24h</v>
      </c>
      <c r="N1501" s="35" t="str">
        <f t="array" ref="N1501">INDEX(StudiesInfo!$1:$80,MATCH($E1501,StudiesInfo!$B:$B,0),MATCH(N$1,StudiesInfo!$1:$1,0))</f>
        <v>10^6</v>
      </c>
      <c r="O1501" s="31" t="str">
        <f t="array" ref="O1501">INDEX(StudiesInfo!$1:$80,MATCH($E1501,StudiesInfo!$B:$B,0),MATCH(O$1,StudiesInfo!$1:$1,0))</f>
        <v>particles/L</v>
      </c>
      <c r="P1501" s="31" t="str">
        <f t="array" ref="P1501">INDEX(StudiesInfo!$1:$80,MATCH($E1501,StudiesInfo!$B:$B,0),MATCH(P$1,StudiesInfo!$1:$1,0))</f>
        <v>Juvenile</v>
      </c>
      <c r="Q1501" s="31" t="str">
        <f t="array" ref="Q1501">INDEX(StudiesInfo!$1:$80,MATCH($E1501,StudiesInfo!$B:$B,0),MATCH(Q$1,StudiesInfo!$1:$1,0))</f>
        <v>Unclear</v>
      </c>
      <c r="R1501" s="31" t="str">
        <f t="array" ref="R1501">INDEX(StudiesInfo!$1:$80,MATCH($E1501,StudiesInfo!$B:$B,0),MATCH(R$1,StudiesInfo!$1:$1,0))</f>
        <v>-</v>
      </c>
      <c r="S1501" s="31">
        <f t="array" ref="S1501">INDEX(StudiesInfo!$1:$80,MATCH($E1501,StudiesInfo!$B:$B,0),MATCH(S$1,StudiesInfo!$1:$1,0))</f>
        <v>14</v>
      </c>
      <c r="T1501" s="31" t="str">
        <f t="array" ref="T1501">INDEX(StudiesInfo!$1:$80,MATCH($E1501,StudiesInfo!$B:$B,0),MATCH(T$1,StudiesInfo!$1:$1,0))</f>
        <v>5-15 days</v>
      </c>
      <c r="U1501" s="31">
        <f t="array" ref="U1501">INDEX(StudiesInfo!$1:$80,MATCH($E1501,StudiesInfo!$B:$B,0),MATCH(U$1,StudiesInfo!$1:$1,0))</f>
        <v>0</v>
      </c>
      <c r="V1501" s="31" t="str">
        <f t="array" ref="V1501">INDEX(StudiesInfo!$1:$80,MATCH($E1501,StudiesInfo!$B:$B,0),MATCH(V$1,StudiesInfo!$1:$1,0))</f>
        <v>Juvenile</v>
      </c>
      <c r="W1501" s="31" t="str">
        <f t="array" ref="W1501">INDEX(StudiesInfo!$1:$80,MATCH($E1501,StudiesInfo!$B:$B,0),MATCH(W$1,StudiesInfo!$1:$1,0))</f>
        <v>Unclear</v>
      </c>
      <c r="X1501" s="31" t="str">
        <f t="array" ref="X1501">INDEX(StudiesInfo!$1:$80,MATCH($E1501,StudiesInfo!$B:$B,0),MATCH(X$1,StudiesInfo!$1:$1,0))</f>
        <v>-</v>
      </c>
      <c r="Y1501" s="30" t="s">
        <v>611</v>
      </c>
      <c r="Z1501" s="30" t="s">
        <v>921</v>
      </c>
      <c r="AA1501" s="30" t="s">
        <v>922</v>
      </c>
      <c r="AB1501" s="30">
        <v>8.0</v>
      </c>
      <c r="AC1501" s="30" t="s">
        <v>1330</v>
      </c>
      <c r="AD1501" s="33" t="s">
        <v>586</v>
      </c>
      <c r="AE1501" s="30" t="s">
        <v>587</v>
      </c>
      <c r="AF1501" s="30" t="s">
        <v>588</v>
      </c>
    </row>
    <row r="1502" ht="16.5" hidden="1" customHeight="1">
      <c r="A1502" s="30">
        <v>72.0</v>
      </c>
      <c r="B1502" s="31" t="str">
        <f t="array" ref="B1502">INDEX(StudiesInfo!$1:$80,MATCH($E1502,StudiesInfo!$B:$B,0),MATCH(B$1,StudiesInfo!$1:$1,0))</f>
        <v>Yes</v>
      </c>
      <c r="E1502" s="31" t="str">
        <f t="array" ref="E1502">INDEX(StudiesInfo!$1:$80,MATCH($A1502,StudiesInfo!$A:$A,0),MATCH(E$1,StudiesInfo!$1:$1,0))</f>
        <v>Yin et al., 2018</v>
      </c>
      <c r="F1502" s="31" t="str">
        <f t="array" ref="F1502">INDEX(StudiesInfo!$1:$80,MATCH($E1502,StudiesInfo!$B:$B,0),MATCH(F$1,StudiesInfo!$1:$1,0))</f>
        <v>15 µm</v>
      </c>
      <c r="G1502" s="31" t="str">
        <f t="array" ref="G1502">INDEX(StudiesInfo!$1:$80,MATCH($E1502,StudiesInfo!$B:$B,0),MATCH(G$1,StudiesInfo!$1:$1,0))</f>
        <v>micro</v>
      </c>
      <c r="H1502" s="31" t="str">
        <f t="array" ref="H1502">INDEX(StudiesInfo!$1:$80,MATCH($E1502,StudiesInfo!$B:$B,0),MATCH(H$1,StudiesInfo!$1:$1,0))</f>
        <v>Polystyrene (PS)</v>
      </c>
      <c r="I1502" s="31" t="str">
        <f t="array" ref="I1502">INDEX(StudiesInfo!$1:$80,MATCH($E1502,StudiesInfo!$B:$B,0),MATCH(I$1,StudiesInfo!$1:$1,0))</f>
        <v>Sphere</v>
      </c>
      <c r="J1502" s="32" t="str">
        <f t="array" ref="J1502">INDEX(StudiesInfo!$1:$80,MATCH($E1502,StudiesInfo!$B:$B,0),MATCH(J$1,StudiesInfo!$1:$1,0))</f>
        <v>Sebastes schlegelii</v>
      </c>
      <c r="K1502" s="31" t="str">
        <f t="array" ref="K1502">INDEX(StudiesInfo!$1:$80,MATCH($E1502,StudiesInfo!$B:$B,0),MATCH(K$1,StudiesInfo!$1:$1,0))</f>
        <v>NA</v>
      </c>
      <c r="L1502" s="31" t="str">
        <f t="array" ref="L1502">INDEX(StudiesInfo!$1:$80,MATCH($E1502,StudiesInfo!$B:$B,0),MATCH(L$1,StudiesInfo!$1:$1,0))</f>
        <v>Water: Semi-static system</v>
      </c>
      <c r="M1502" s="31" t="str">
        <f t="array" ref="M1502">INDEX(StudiesInfo!$1:$80,MATCH($E1502,StudiesInfo!$B:$B,0),MATCH(M$1,StudiesInfo!$1:$1,0))</f>
        <v>Every 24h</v>
      </c>
      <c r="N1502" s="35" t="str">
        <f t="array" ref="N1502">INDEX(StudiesInfo!$1:$80,MATCH($E1502,StudiesInfo!$B:$B,0),MATCH(N$1,StudiesInfo!$1:$1,0))</f>
        <v>10^6</v>
      </c>
      <c r="O1502" s="31" t="str">
        <f t="array" ref="O1502">INDEX(StudiesInfo!$1:$80,MATCH($E1502,StudiesInfo!$B:$B,0),MATCH(O$1,StudiesInfo!$1:$1,0))</f>
        <v>particles/L</v>
      </c>
      <c r="P1502" s="31" t="str">
        <f t="array" ref="P1502">INDEX(StudiesInfo!$1:$80,MATCH($E1502,StudiesInfo!$B:$B,0),MATCH(P$1,StudiesInfo!$1:$1,0))</f>
        <v>Juvenile</v>
      </c>
      <c r="Q1502" s="31" t="str">
        <f t="array" ref="Q1502">INDEX(StudiesInfo!$1:$80,MATCH($E1502,StudiesInfo!$B:$B,0),MATCH(Q$1,StudiesInfo!$1:$1,0))</f>
        <v>Unclear</v>
      </c>
      <c r="R1502" s="31" t="str">
        <f t="array" ref="R1502">INDEX(StudiesInfo!$1:$80,MATCH($E1502,StudiesInfo!$B:$B,0),MATCH(R$1,StudiesInfo!$1:$1,0))</f>
        <v>-</v>
      </c>
      <c r="S1502" s="31">
        <f t="array" ref="S1502">INDEX(StudiesInfo!$1:$80,MATCH($E1502,StudiesInfo!$B:$B,0),MATCH(S$1,StudiesInfo!$1:$1,0))</f>
        <v>14</v>
      </c>
      <c r="T1502" s="31" t="str">
        <f t="array" ref="T1502">INDEX(StudiesInfo!$1:$80,MATCH($E1502,StudiesInfo!$B:$B,0),MATCH(T$1,StudiesInfo!$1:$1,0))</f>
        <v>5-15 days</v>
      </c>
      <c r="U1502" s="31">
        <f t="array" ref="U1502">INDEX(StudiesInfo!$1:$80,MATCH($E1502,StudiesInfo!$B:$B,0),MATCH(U$1,StudiesInfo!$1:$1,0))</f>
        <v>0</v>
      </c>
      <c r="V1502" s="31" t="str">
        <f t="array" ref="V1502">INDEX(StudiesInfo!$1:$80,MATCH($E1502,StudiesInfo!$B:$B,0),MATCH(V$1,StudiesInfo!$1:$1,0))</f>
        <v>Juvenile</v>
      </c>
      <c r="W1502" s="31" t="str">
        <f t="array" ref="W1502">INDEX(StudiesInfo!$1:$80,MATCH($E1502,StudiesInfo!$B:$B,0),MATCH(W$1,StudiesInfo!$1:$1,0))</f>
        <v>Unclear</v>
      </c>
      <c r="X1502" s="31" t="str">
        <f t="array" ref="X1502">INDEX(StudiesInfo!$1:$80,MATCH($E1502,StudiesInfo!$B:$B,0),MATCH(X$1,StudiesInfo!$1:$1,0))</f>
        <v>-</v>
      </c>
      <c r="Y1502" s="30" t="s">
        <v>611</v>
      </c>
      <c r="Z1502" s="30" t="s">
        <v>921</v>
      </c>
      <c r="AA1502" s="30" t="s">
        <v>922</v>
      </c>
      <c r="AD1502" s="33" t="s">
        <v>750</v>
      </c>
      <c r="AE1502" s="30" t="s">
        <v>590</v>
      </c>
      <c r="AF1502" s="30" t="s">
        <v>596</v>
      </c>
    </row>
    <row r="1503" ht="16.5" hidden="1" customHeight="1">
      <c r="A1503" s="30">
        <v>72.0</v>
      </c>
      <c r="B1503" s="31" t="str">
        <f t="array" ref="B1503">INDEX(StudiesInfo!$1:$80,MATCH($E1503,StudiesInfo!$B:$B,0),MATCH(B$1,StudiesInfo!$1:$1,0))</f>
        <v>Yes</v>
      </c>
      <c r="C1503" s="30"/>
      <c r="D1503" s="30"/>
      <c r="E1503" s="31" t="str">
        <f t="array" ref="E1503">INDEX(StudiesInfo!$1:$80,MATCH($A1503,StudiesInfo!$A:$A,0),MATCH(E$1,StudiesInfo!$1:$1,0))</f>
        <v>Yin et al., 2018</v>
      </c>
      <c r="F1503" s="31" t="str">
        <f t="array" ref="F1503">INDEX(StudiesInfo!$1:$80,MATCH($E1503,StudiesInfo!$B:$B,0),MATCH(F$1,StudiesInfo!$1:$1,0))</f>
        <v>15 µm</v>
      </c>
      <c r="G1503" s="31" t="str">
        <f t="array" ref="G1503">INDEX(StudiesInfo!$1:$80,MATCH($E1503,StudiesInfo!$B:$B,0),MATCH(G$1,StudiesInfo!$1:$1,0))</f>
        <v>micro</v>
      </c>
      <c r="H1503" s="31" t="str">
        <f t="array" ref="H1503">INDEX(StudiesInfo!$1:$80,MATCH($E1503,StudiesInfo!$B:$B,0),MATCH(H$1,StudiesInfo!$1:$1,0))</f>
        <v>Polystyrene (PS)</v>
      </c>
      <c r="I1503" s="31" t="str">
        <f t="array" ref="I1503">INDEX(StudiesInfo!$1:$80,MATCH($E1503,StudiesInfo!$B:$B,0),MATCH(I$1,StudiesInfo!$1:$1,0))</f>
        <v>Sphere</v>
      </c>
      <c r="J1503" s="32" t="str">
        <f t="array" ref="J1503">INDEX(StudiesInfo!$1:$80,MATCH($E1503,StudiesInfo!$B:$B,0),MATCH(J$1,StudiesInfo!$1:$1,0))</f>
        <v>Sebastes schlegelii</v>
      </c>
      <c r="K1503" s="31" t="str">
        <f t="array" ref="K1503">INDEX(StudiesInfo!$1:$80,MATCH($E1503,StudiesInfo!$B:$B,0),MATCH(K$1,StudiesInfo!$1:$1,0))</f>
        <v>NA</v>
      </c>
      <c r="L1503" s="31" t="str">
        <f t="array" ref="L1503">INDEX(StudiesInfo!$1:$80,MATCH($E1503,StudiesInfo!$B:$B,0),MATCH(L$1,StudiesInfo!$1:$1,0))</f>
        <v>Water: Semi-static system</v>
      </c>
      <c r="M1503" s="31" t="str">
        <f t="array" ref="M1503">INDEX(StudiesInfo!$1:$80,MATCH($E1503,StudiesInfo!$B:$B,0),MATCH(M$1,StudiesInfo!$1:$1,0))</f>
        <v>Every 24h</v>
      </c>
      <c r="N1503" s="35" t="str">
        <f t="array" ref="N1503">INDEX(StudiesInfo!$1:$80,MATCH($E1503,StudiesInfo!$B:$B,0),MATCH(N$1,StudiesInfo!$1:$1,0))</f>
        <v>10^6</v>
      </c>
      <c r="O1503" s="31" t="str">
        <f t="array" ref="O1503">INDEX(StudiesInfo!$1:$80,MATCH($E1503,StudiesInfo!$B:$B,0),MATCH(O$1,StudiesInfo!$1:$1,0))</f>
        <v>particles/L</v>
      </c>
      <c r="P1503" s="31" t="str">
        <f t="array" ref="P1503">INDEX(StudiesInfo!$1:$80,MATCH($E1503,StudiesInfo!$B:$B,0),MATCH(P$1,StudiesInfo!$1:$1,0))</f>
        <v>Juvenile</v>
      </c>
      <c r="Q1503" s="31" t="str">
        <f t="array" ref="Q1503">INDEX(StudiesInfo!$1:$80,MATCH($E1503,StudiesInfo!$B:$B,0),MATCH(Q$1,StudiesInfo!$1:$1,0))</f>
        <v>Unclear</v>
      </c>
      <c r="R1503" s="31" t="str">
        <f t="array" ref="R1503">INDEX(StudiesInfo!$1:$80,MATCH($E1503,StudiesInfo!$B:$B,0),MATCH(R$1,StudiesInfo!$1:$1,0))</f>
        <v>-</v>
      </c>
      <c r="S1503" s="31">
        <f t="array" ref="S1503">INDEX(StudiesInfo!$1:$80,MATCH($E1503,StudiesInfo!$B:$B,0),MATCH(S$1,StudiesInfo!$1:$1,0))</f>
        <v>14</v>
      </c>
      <c r="T1503" s="31" t="str">
        <f t="array" ref="T1503">INDEX(StudiesInfo!$1:$80,MATCH($E1503,StudiesInfo!$B:$B,0),MATCH(T$1,StudiesInfo!$1:$1,0))</f>
        <v>5-15 days</v>
      </c>
      <c r="U1503" s="31">
        <f t="array" ref="U1503">INDEX(StudiesInfo!$1:$80,MATCH($E1503,StudiesInfo!$B:$B,0),MATCH(U$1,StudiesInfo!$1:$1,0))</f>
        <v>0</v>
      </c>
      <c r="V1503" s="31" t="str">
        <f t="array" ref="V1503">INDEX(StudiesInfo!$1:$80,MATCH($E1503,StudiesInfo!$B:$B,0),MATCH(V$1,StudiesInfo!$1:$1,0))</f>
        <v>Juvenile</v>
      </c>
      <c r="W1503" s="31" t="str">
        <f t="array" ref="W1503">INDEX(StudiesInfo!$1:$80,MATCH($E1503,StudiesInfo!$B:$B,0),MATCH(W$1,StudiesInfo!$1:$1,0))</f>
        <v>Unclear</v>
      </c>
      <c r="X1503" s="31" t="str">
        <f t="array" ref="X1503">INDEX(StudiesInfo!$1:$80,MATCH($E1503,StudiesInfo!$B:$B,0),MATCH(X$1,StudiesInfo!$1:$1,0))</f>
        <v>-</v>
      </c>
      <c r="Y1503" s="30" t="s">
        <v>611</v>
      </c>
      <c r="Z1503" s="30" t="s">
        <v>921</v>
      </c>
      <c r="AA1503" s="30" t="s">
        <v>665</v>
      </c>
      <c r="AB1503" s="30"/>
      <c r="AC1503" s="30" t="s">
        <v>1333</v>
      </c>
      <c r="AD1503" s="33" t="s">
        <v>586</v>
      </c>
      <c r="AF1503" s="30" t="s">
        <v>588</v>
      </c>
    </row>
    <row r="1504" ht="16.5" hidden="1" customHeight="1">
      <c r="A1504" s="30">
        <v>72.0</v>
      </c>
      <c r="B1504" s="31" t="str">
        <f t="array" ref="B1504">INDEX(StudiesInfo!$1:$80,MATCH($E1504,StudiesInfo!$B:$B,0),MATCH(B$1,StudiesInfo!$1:$1,0))</f>
        <v>Yes</v>
      </c>
      <c r="E1504" s="31" t="str">
        <f t="array" ref="E1504">INDEX(StudiesInfo!$1:$80,MATCH($A1504,StudiesInfo!$A:$A,0),MATCH(E$1,StudiesInfo!$1:$1,0))</f>
        <v>Yin et al., 2018</v>
      </c>
      <c r="F1504" s="31" t="str">
        <f t="array" ref="F1504">INDEX(StudiesInfo!$1:$80,MATCH($E1504,StudiesInfo!$B:$B,0),MATCH(F$1,StudiesInfo!$1:$1,0))</f>
        <v>15 µm</v>
      </c>
      <c r="G1504" s="31" t="str">
        <f t="array" ref="G1504">INDEX(StudiesInfo!$1:$80,MATCH($E1504,StudiesInfo!$B:$B,0),MATCH(G$1,StudiesInfo!$1:$1,0))</f>
        <v>micro</v>
      </c>
      <c r="H1504" s="31" t="str">
        <f t="array" ref="H1504">INDEX(StudiesInfo!$1:$80,MATCH($E1504,StudiesInfo!$B:$B,0),MATCH(H$1,StudiesInfo!$1:$1,0))</f>
        <v>Polystyrene (PS)</v>
      </c>
      <c r="I1504" s="31" t="str">
        <f t="array" ref="I1504">INDEX(StudiesInfo!$1:$80,MATCH($E1504,StudiesInfo!$B:$B,0),MATCH(I$1,StudiesInfo!$1:$1,0))</f>
        <v>Sphere</v>
      </c>
      <c r="J1504" s="32" t="str">
        <f t="array" ref="J1504">INDEX(StudiesInfo!$1:$80,MATCH($E1504,StudiesInfo!$B:$B,0),MATCH(J$1,StudiesInfo!$1:$1,0))</f>
        <v>Sebastes schlegelii</v>
      </c>
      <c r="K1504" s="31" t="str">
        <f t="array" ref="K1504">INDEX(StudiesInfo!$1:$80,MATCH($E1504,StudiesInfo!$B:$B,0),MATCH(K$1,StudiesInfo!$1:$1,0))</f>
        <v>NA</v>
      </c>
      <c r="L1504" s="31" t="str">
        <f t="array" ref="L1504">INDEX(StudiesInfo!$1:$80,MATCH($E1504,StudiesInfo!$B:$B,0),MATCH(L$1,StudiesInfo!$1:$1,0))</f>
        <v>Water: Semi-static system</v>
      </c>
      <c r="M1504" s="31" t="str">
        <f t="array" ref="M1504">INDEX(StudiesInfo!$1:$80,MATCH($E1504,StudiesInfo!$B:$B,0),MATCH(M$1,StudiesInfo!$1:$1,0))</f>
        <v>Every 24h</v>
      </c>
      <c r="N1504" s="35" t="str">
        <f t="array" ref="N1504">INDEX(StudiesInfo!$1:$80,MATCH($E1504,StudiesInfo!$B:$B,0),MATCH(N$1,StudiesInfo!$1:$1,0))</f>
        <v>10^6</v>
      </c>
      <c r="O1504" s="31" t="str">
        <f t="array" ref="O1504">INDEX(StudiesInfo!$1:$80,MATCH($E1504,StudiesInfo!$B:$B,0),MATCH(O$1,StudiesInfo!$1:$1,0))</f>
        <v>particles/L</v>
      </c>
      <c r="P1504" s="31" t="str">
        <f t="array" ref="P1504">INDEX(StudiesInfo!$1:$80,MATCH($E1504,StudiesInfo!$B:$B,0),MATCH(P$1,StudiesInfo!$1:$1,0))</f>
        <v>Juvenile</v>
      </c>
      <c r="Q1504" s="31" t="str">
        <f t="array" ref="Q1504">INDEX(StudiesInfo!$1:$80,MATCH($E1504,StudiesInfo!$B:$B,0),MATCH(Q$1,StudiesInfo!$1:$1,0))</f>
        <v>Unclear</v>
      </c>
      <c r="R1504" s="31" t="str">
        <f t="array" ref="R1504">INDEX(StudiesInfo!$1:$80,MATCH($E1504,StudiesInfo!$B:$B,0),MATCH(R$1,StudiesInfo!$1:$1,0))</f>
        <v>-</v>
      </c>
      <c r="S1504" s="31">
        <f t="array" ref="S1504">INDEX(StudiesInfo!$1:$80,MATCH($E1504,StudiesInfo!$B:$B,0),MATCH(S$1,StudiesInfo!$1:$1,0))</f>
        <v>14</v>
      </c>
      <c r="T1504" s="31" t="str">
        <f t="array" ref="T1504">INDEX(StudiesInfo!$1:$80,MATCH($E1504,StudiesInfo!$B:$B,0),MATCH(T$1,StudiesInfo!$1:$1,0))</f>
        <v>5-15 days</v>
      </c>
      <c r="U1504" s="31">
        <f t="array" ref="U1504">INDEX(StudiesInfo!$1:$80,MATCH($E1504,StudiesInfo!$B:$B,0),MATCH(U$1,StudiesInfo!$1:$1,0))</f>
        <v>0</v>
      </c>
      <c r="V1504" s="31" t="str">
        <f t="array" ref="V1504">INDEX(StudiesInfo!$1:$80,MATCH($E1504,StudiesInfo!$B:$B,0),MATCH(V$1,StudiesInfo!$1:$1,0))</f>
        <v>Juvenile</v>
      </c>
      <c r="W1504" s="31" t="str">
        <f t="array" ref="W1504">INDEX(StudiesInfo!$1:$80,MATCH($E1504,StudiesInfo!$B:$B,0),MATCH(W$1,StudiesInfo!$1:$1,0))</f>
        <v>Unclear</v>
      </c>
      <c r="X1504" s="31" t="str">
        <f t="array" ref="X1504">INDEX(StudiesInfo!$1:$80,MATCH($E1504,StudiesInfo!$B:$B,0),MATCH(X$1,StudiesInfo!$1:$1,0))</f>
        <v>-</v>
      </c>
      <c r="Y1504" s="30" t="s">
        <v>611</v>
      </c>
      <c r="Z1504" s="30" t="s">
        <v>921</v>
      </c>
      <c r="AA1504" s="30" t="s">
        <v>665</v>
      </c>
      <c r="AD1504" s="33" t="s">
        <v>750</v>
      </c>
      <c r="AF1504" s="30" t="s">
        <v>596</v>
      </c>
    </row>
    <row r="1505" ht="16.5" hidden="1" customHeight="1">
      <c r="A1505" s="30">
        <v>16.0</v>
      </c>
      <c r="B1505" s="31" t="str">
        <f t="array" ref="B1505">INDEX(StudiesInfo!$1:$80,MATCH($E1505,StudiesInfo!$B:$B,0),MATCH(B$1,StudiesInfo!$1:$1,0))</f>
        <v>Yes</v>
      </c>
      <c r="C1505" s="30" t="s">
        <v>45</v>
      </c>
      <c r="D1505" s="30" t="s">
        <v>45</v>
      </c>
      <c r="E1505" s="31" t="str">
        <f t="array" ref="E1505">INDEX(StudiesInfo!$1:$80,MATCH($A1505,StudiesInfo!$A:$A,0),MATCH(E$1,StudiesInfo!$1:$1,0))</f>
        <v>Yin et al., 2019</v>
      </c>
      <c r="F1505" s="31" t="str">
        <f t="array" ref="F1505">INDEX(StudiesInfo!$1:$80,MATCH($E1505,StudiesInfo!$B:$B,0),MATCH(F$1,StudiesInfo!$1:$1,0))</f>
        <v>500 nm, 15 µm</v>
      </c>
      <c r="G1505" s="31" t="str">
        <f t="array" ref="G1505">INDEX(StudiesInfo!$1:$80,MATCH($E1505,StudiesInfo!$B:$B,0),MATCH(G$1,StudiesInfo!$1:$1,0))</f>
        <v>nano + micro</v>
      </c>
      <c r="H1505" s="31" t="str">
        <f t="array" ref="H1505">INDEX(StudiesInfo!$1:$80,MATCH($E1505,StudiesInfo!$B:$B,0),MATCH(H$1,StudiesInfo!$1:$1,0))</f>
        <v>Polystyrene (PS)</v>
      </c>
      <c r="I1505" s="31" t="str">
        <f t="array" ref="I1505">INDEX(StudiesInfo!$1:$80,MATCH($E1505,StudiesInfo!$B:$B,0),MATCH(I$1,StudiesInfo!$1:$1,0))</f>
        <v>Sphere</v>
      </c>
      <c r="J1505" s="32" t="str">
        <f t="array" ref="J1505">INDEX(StudiesInfo!$1:$80,MATCH($E1505,StudiesInfo!$B:$B,0),MATCH(J$1,StudiesInfo!$1:$1,0))</f>
        <v>Sebastes schlegelii</v>
      </c>
      <c r="K1505" s="31" t="str">
        <f t="array" ref="K1505">INDEX(StudiesInfo!$1:$80,MATCH($E1505,StudiesInfo!$B:$B,0),MATCH(K$1,StudiesInfo!$1:$1,0))</f>
        <v>NA</v>
      </c>
      <c r="L1505" s="31" t="str">
        <f t="array" ref="L1505">INDEX(StudiesInfo!$1:$80,MATCH($E1505,StudiesInfo!$B:$B,0),MATCH(L$1,StudiesInfo!$1:$1,0))</f>
        <v>Water: Unclear</v>
      </c>
      <c r="M1505" s="31" t="str">
        <f t="array" ref="M1505">INDEX(StudiesInfo!$1:$80,MATCH($E1505,StudiesInfo!$B:$B,0),MATCH(M$1,StudiesInfo!$1:$1,0))</f>
        <v>Unclear</v>
      </c>
      <c r="N1505" s="35" t="str">
        <f t="array" ref="N1505">INDEX(StudiesInfo!$1:$80,MATCH($E1505,StudiesInfo!$B:$B,0),MATCH(N$1,StudiesInfo!$1:$1,0))</f>
        <v>190</v>
      </c>
      <c r="O1505" s="31" t="str">
        <f t="array" ref="O1505">INDEX(StudiesInfo!$1:$80,MATCH($E1505,StudiesInfo!$B:$B,0),MATCH(O$1,StudiesInfo!$1:$1,0))</f>
        <v>µg/L</v>
      </c>
      <c r="P1505" s="31" t="str">
        <f t="array" ref="P1505">INDEX(StudiesInfo!$1:$80,MATCH($E1505,StudiesInfo!$B:$B,0),MATCH(P$1,StudiesInfo!$1:$1,0))</f>
        <v>Juvenile</v>
      </c>
      <c r="Q1505" s="31" t="str">
        <f t="array" ref="Q1505">INDEX(StudiesInfo!$1:$80,MATCH($E1505,StudiesInfo!$B:$B,0),MATCH(Q$1,StudiesInfo!$1:$1,0))</f>
        <v>Unclear</v>
      </c>
      <c r="R1505" s="31" t="str">
        <f t="array" ref="R1505">INDEX(StudiesInfo!$1:$80,MATCH($E1505,StudiesInfo!$B:$B,0),MATCH(R$1,StudiesInfo!$1:$1,0))</f>
        <v>-</v>
      </c>
      <c r="S1505" s="31">
        <f t="array" ref="S1505">INDEX(StudiesInfo!$1:$80,MATCH($E1505,StudiesInfo!$B:$B,0),MATCH(S$1,StudiesInfo!$1:$1,0))</f>
        <v>14</v>
      </c>
      <c r="T1505" s="31" t="str">
        <f t="array" ref="T1505">INDEX(StudiesInfo!$1:$80,MATCH($E1505,StudiesInfo!$B:$B,0),MATCH(T$1,StudiesInfo!$1:$1,0))</f>
        <v>5-15 days</v>
      </c>
      <c r="U1505" s="31">
        <f t="array" ref="U1505">INDEX(StudiesInfo!$1:$80,MATCH($E1505,StudiesInfo!$B:$B,0),MATCH(U$1,StudiesInfo!$1:$1,0))</f>
        <v>0</v>
      </c>
      <c r="V1505" s="31" t="str">
        <f t="array" ref="V1505">INDEX(StudiesInfo!$1:$80,MATCH($E1505,StudiesInfo!$B:$B,0),MATCH(V$1,StudiesInfo!$1:$1,0))</f>
        <v>Juvenile</v>
      </c>
      <c r="W1505" s="31" t="str">
        <f t="array" ref="W1505">INDEX(StudiesInfo!$1:$80,MATCH($E1505,StudiesInfo!$B:$B,0),MATCH(W$1,StudiesInfo!$1:$1,0))</f>
        <v>Unclear</v>
      </c>
      <c r="X1505" s="31" t="str">
        <f t="array" ref="X1505">INDEX(StudiesInfo!$1:$80,MATCH($E1505,StudiesInfo!$B:$B,0),MATCH(X$1,StudiesInfo!$1:$1,0))</f>
        <v>-</v>
      </c>
      <c r="Y1505" s="30" t="s">
        <v>611</v>
      </c>
      <c r="Z1505" s="30" t="s">
        <v>921</v>
      </c>
      <c r="AA1505" s="30" t="s">
        <v>1334</v>
      </c>
      <c r="AC1505" s="30" t="s">
        <v>635</v>
      </c>
      <c r="AD1505" s="33" t="s">
        <v>856</v>
      </c>
      <c r="AF1505" s="30" t="s">
        <v>588</v>
      </c>
    </row>
    <row r="1506" ht="16.5" hidden="1" customHeight="1">
      <c r="A1506" s="30">
        <v>16.0</v>
      </c>
      <c r="B1506" s="31" t="str">
        <f t="array" ref="B1506">INDEX(StudiesInfo!$1:$80,MATCH($E1506,StudiesInfo!$B:$B,0),MATCH(B$1,StudiesInfo!$1:$1,0))</f>
        <v>Yes</v>
      </c>
      <c r="E1506" s="31" t="str">
        <f t="array" ref="E1506">INDEX(StudiesInfo!$1:$80,MATCH($A1506,StudiesInfo!$A:$A,0),MATCH(E$1,StudiesInfo!$1:$1,0))</f>
        <v>Yin et al., 2019</v>
      </c>
      <c r="F1506" s="31" t="str">
        <f t="array" ref="F1506">INDEX(StudiesInfo!$1:$80,MATCH($E1506,StudiesInfo!$B:$B,0),MATCH(F$1,StudiesInfo!$1:$1,0))</f>
        <v>500 nm, 15 µm</v>
      </c>
      <c r="G1506" s="31" t="str">
        <f t="array" ref="G1506">INDEX(StudiesInfo!$1:$80,MATCH($E1506,StudiesInfo!$B:$B,0),MATCH(G$1,StudiesInfo!$1:$1,0))</f>
        <v>nano + micro</v>
      </c>
      <c r="H1506" s="31" t="str">
        <f t="array" ref="H1506">INDEX(StudiesInfo!$1:$80,MATCH($E1506,StudiesInfo!$B:$B,0),MATCH(H$1,StudiesInfo!$1:$1,0))</f>
        <v>Polystyrene (PS)</v>
      </c>
      <c r="I1506" s="31" t="str">
        <f t="array" ref="I1506">INDEX(StudiesInfo!$1:$80,MATCH($E1506,StudiesInfo!$B:$B,0),MATCH(I$1,StudiesInfo!$1:$1,0))</f>
        <v>Sphere</v>
      </c>
      <c r="J1506" s="32" t="str">
        <f t="array" ref="J1506">INDEX(StudiesInfo!$1:$80,MATCH($E1506,StudiesInfo!$B:$B,0),MATCH(J$1,StudiesInfo!$1:$1,0))</f>
        <v>Sebastes schlegelii</v>
      </c>
      <c r="K1506" s="31" t="str">
        <f t="array" ref="K1506">INDEX(StudiesInfo!$1:$80,MATCH($E1506,StudiesInfo!$B:$B,0),MATCH(K$1,StudiesInfo!$1:$1,0))</f>
        <v>NA</v>
      </c>
      <c r="L1506" s="31" t="str">
        <f t="array" ref="L1506">INDEX(StudiesInfo!$1:$80,MATCH($E1506,StudiesInfo!$B:$B,0),MATCH(L$1,StudiesInfo!$1:$1,0))</f>
        <v>Water: Unclear</v>
      </c>
      <c r="M1506" s="31" t="str">
        <f t="array" ref="M1506">INDEX(StudiesInfo!$1:$80,MATCH($E1506,StudiesInfo!$B:$B,0),MATCH(M$1,StudiesInfo!$1:$1,0))</f>
        <v>Unclear</v>
      </c>
      <c r="N1506" s="35" t="str">
        <f t="array" ref="N1506">INDEX(StudiesInfo!$1:$80,MATCH($E1506,StudiesInfo!$B:$B,0),MATCH(N$1,StudiesInfo!$1:$1,0))</f>
        <v>190</v>
      </c>
      <c r="O1506" s="31" t="str">
        <f t="array" ref="O1506">INDEX(StudiesInfo!$1:$80,MATCH($E1506,StudiesInfo!$B:$B,0),MATCH(O$1,StudiesInfo!$1:$1,0))</f>
        <v>µg/L</v>
      </c>
      <c r="P1506" s="31" t="str">
        <f t="array" ref="P1506">INDEX(StudiesInfo!$1:$80,MATCH($E1506,StudiesInfo!$B:$B,0),MATCH(P$1,StudiesInfo!$1:$1,0))</f>
        <v>Juvenile</v>
      </c>
      <c r="Q1506" s="31" t="str">
        <f t="array" ref="Q1506">INDEX(StudiesInfo!$1:$80,MATCH($E1506,StudiesInfo!$B:$B,0),MATCH(Q$1,StudiesInfo!$1:$1,0))</f>
        <v>Unclear</v>
      </c>
      <c r="R1506" s="31" t="str">
        <f t="array" ref="R1506">INDEX(StudiesInfo!$1:$80,MATCH($E1506,StudiesInfo!$B:$B,0),MATCH(R$1,StudiesInfo!$1:$1,0))</f>
        <v>-</v>
      </c>
      <c r="S1506" s="31">
        <f t="array" ref="S1506">INDEX(StudiesInfo!$1:$80,MATCH($E1506,StudiesInfo!$B:$B,0),MATCH(S$1,StudiesInfo!$1:$1,0))</f>
        <v>14</v>
      </c>
      <c r="T1506" s="31" t="str">
        <f t="array" ref="T1506">INDEX(StudiesInfo!$1:$80,MATCH($E1506,StudiesInfo!$B:$B,0),MATCH(T$1,StudiesInfo!$1:$1,0))</f>
        <v>5-15 days</v>
      </c>
      <c r="U1506" s="31">
        <f t="array" ref="U1506">INDEX(StudiesInfo!$1:$80,MATCH($E1506,StudiesInfo!$B:$B,0),MATCH(U$1,StudiesInfo!$1:$1,0))</f>
        <v>0</v>
      </c>
      <c r="V1506" s="31" t="str">
        <f t="array" ref="V1506">INDEX(StudiesInfo!$1:$80,MATCH($E1506,StudiesInfo!$B:$B,0),MATCH(V$1,StudiesInfo!$1:$1,0))</f>
        <v>Juvenile</v>
      </c>
      <c r="W1506" s="31" t="str">
        <f t="array" ref="W1506">INDEX(StudiesInfo!$1:$80,MATCH($E1506,StudiesInfo!$B:$B,0),MATCH(W$1,StudiesInfo!$1:$1,0))</f>
        <v>Unclear</v>
      </c>
      <c r="X1506" s="31" t="str">
        <f t="array" ref="X1506">INDEX(StudiesInfo!$1:$80,MATCH($E1506,StudiesInfo!$B:$B,0),MATCH(X$1,StudiesInfo!$1:$1,0))</f>
        <v>-</v>
      </c>
      <c r="Y1506" s="30" t="s">
        <v>611</v>
      </c>
      <c r="Z1506" s="30" t="s">
        <v>921</v>
      </c>
      <c r="AA1506" s="30" t="s">
        <v>1334</v>
      </c>
      <c r="AD1506" s="33" t="s">
        <v>1335</v>
      </c>
      <c r="AF1506" s="30" t="s">
        <v>596</v>
      </c>
    </row>
    <row r="1507" ht="16.5" hidden="1" customHeight="1">
      <c r="A1507" s="30">
        <v>16.0</v>
      </c>
      <c r="B1507" s="31" t="str">
        <f t="array" ref="B1507">INDEX(StudiesInfo!$1:$80,MATCH($E1507,StudiesInfo!$B:$B,0),MATCH(B$1,StudiesInfo!$1:$1,0))</f>
        <v>Yes</v>
      </c>
      <c r="E1507" s="31" t="str">
        <f t="array" ref="E1507">INDEX(StudiesInfo!$1:$80,MATCH($A1507,StudiesInfo!$A:$A,0),MATCH(E$1,StudiesInfo!$1:$1,0))</f>
        <v>Yin et al., 2019</v>
      </c>
      <c r="F1507" s="31" t="str">
        <f t="array" ref="F1507">INDEX(StudiesInfo!$1:$80,MATCH($E1507,StudiesInfo!$B:$B,0),MATCH(F$1,StudiesInfo!$1:$1,0))</f>
        <v>500 nm, 15 µm</v>
      </c>
      <c r="G1507" s="31" t="str">
        <f t="array" ref="G1507">INDEX(StudiesInfo!$1:$80,MATCH($E1507,StudiesInfo!$B:$B,0),MATCH(G$1,StudiesInfo!$1:$1,0))</f>
        <v>nano + micro</v>
      </c>
      <c r="H1507" s="31" t="str">
        <f t="array" ref="H1507">INDEX(StudiesInfo!$1:$80,MATCH($E1507,StudiesInfo!$B:$B,0),MATCH(H$1,StudiesInfo!$1:$1,0))</f>
        <v>Polystyrene (PS)</v>
      </c>
      <c r="I1507" s="31" t="str">
        <f t="array" ref="I1507">INDEX(StudiesInfo!$1:$80,MATCH($E1507,StudiesInfo!$B:$B,0),MATCH(I$1,StudiesInfo!$1:$1,0))</f>
        <v>Sphere</v>
      </c>
      <c r="J1507" s="32" t="str">
        <f t="array" ref="J1507">INDEX(StudiesInfo!$1:$80,MATCH($E1507,StudiesInfo!$B:$B,0),MATCH(J$1,StudiesInfo!$1:$1,0))</f>
        <v>Sebastes schlegelii</v>
      </c>
      <c r="K1507" s="31" t="str">
        <f t="array" ref="K1507">INDEX(StudiesInfo!$1:$80,MATCH($E1507,StudiesInfo!$B:$B,0),MATCH(K$1,StudiesInfo!$1:$1,0))</f>
        <v>NA</v>
      </c>
      <c r="L1507" s="31" t="str">
        <f t="array" ref="L1507">INDEX(StudiesInfo!$1:$80,MATCH($E1507,StudiesInfo!$B:$B,0),MATCH(L$1,StudiesInfo!$1:$1,0))</f>
        <v>Water: Unclear</v>
      </c>
      <c r="M1507" s="31" t="str">
        <f t="array" ref="M1507">INDEX(StudiesInfo!$1:$80,MATCH($E1507,StudiesInfo!$B:$B,0),MATCH(M$1,StudiesInfo!$1:$1,0))</f>
        <v>Unclear</v>
      </c>
      <c r="N1507" s="35" t="str">
        <f t="array" ref="N1507">INDEX(StudiesInfo!$1:$80,MATCH($E1507,StudiesInfo!$B:$B,0),MATCH(N$1,StudiesInfo!$1:$1,0))</f>
        <v>190</v>
      </c>
      <c r="O1507" s="31" t="str">
        <f t="array" ref="O1507">INDEX(StudiesInfo!$1:$80,MATCH($E1507,StudiesInfo!$B:$B,0),MATCH(O$1,StudiesInfo!$1:$1,0))</f>
        <v>µg/L</v>
      </c>
      <c r="P1507" s="31" t="str">
        <f t="array" ref="P1507">INDEX(StudiesInfo!$1:$80,MATCH($E1507,StudiesInfo!$B:$B,0),MATCH(P$1,StudiesInfo!$1:$1,0))</f>
        <v>Juvenile</v>
      </c>
      <c r="Q1507" s="31" t="str">
        <f t="array" ref="Q1507">INDEX(StudiesInfo!$1:$80,MATCH($E1507,StudiesInfo!$B:$B,0),MATCH(Q$1,StudiesInfo!$1:$1,0))</f>
        <v>Unclear</v>
      </c>
      <c r="R1507" s="31" t="str">
        <f t="array" ref="R1507">INDEX(StudiesInfo!$1:$80,MATCH($E1507,StudiesInfo!$B:$B,0),MATCH(R$1,StudiesInfo!$1:$1,0))</f>
        <v>-</v>
      </c>
      <c r="S1507" s="31">
        <f t="array" ref="S1507">INDEX(StudiesInfo!$1:$80,MATCH($E1507,StudiesInfo!$B:$B,0),MATCH(S$1,StudiesInfo!$1:$1,0))</f>
        <v>14</v>
      </c>
      <c r="T1507" s="31" t="str">
        <f t="array" ref="T1507">INDEX(StudiesInfo!$1:$80,MATCH($E1507,StudiesInfo!$B:$B,0),MATCH(T$1,StudiesInfo!$1:$1,0))</f>
        <v>5-15 days</v>
      </c>
      <c r="U1507" s="31">
        <f t="array" ref="U1507">INDEX(StudiesInfo!$1:$80,MATCH($E1507,StudiesInfo!$B:$B,0),MATCH(U$1,StudiesInfo!$1:$1,0))</f>
        <v>0</v>
      </c>
      <c r="V1507" s="31" t="str">
        <f t="array" ref="V1507">INDEX(StudiesInfo!$1:$80,MATCH($E1507,StudiesInfo!$B:$B,0),MATCH(V$1,StudiesInfo!$1:$1,0))</f>
        <v>Juvenile</v>
      </c>
      <c r="W1507" s="31" t="str">
        <f t="array" ref="W1507">INDEX(StudiesInfo!$1:$80,MATCH($E1507,StudiesInfo!$B:$B,0),MATCH(W$1,StudiesInfo!$1:$1,0))</f>
        <v>Unclear</v>
      </c>
      <c r="X1507" s="31" t="str">
        <f t="array" ref="X1507">INDEX(StudiesInfo!$1:$80,MATCH($E1507,StudiesInfo!$B:$B,0),MATCH(X$1,StudiesInfo!$1:$1,0))</f>
        <v>-</v>
      </c>
      <c r="Y1507" s="30" t="s">
        <v>611</v>
      </c>
      <c r="Z1507" s="30" t="s">
        <v>921</v>
      </c>
      <c r="AA1507" s="30" t="s">
        <v>1334</v>
      </c>
      <c r="AC1507" s="30"/>
      <c r="AD1507" s="33" t="s">
        <v>547</v>
      </c>
      <c r="AF1507" s="30" t="s">
        <v>596</v>
      </c>
    </row>
    <row r="1508" ht="16.5" hidden="1" customHeight="1">
      <c r="A1508" s="30">
        <v>16.0</v>
      </c>
      <c r="B1508" s="31" t="str">
        <f t="array" ref="B1508">INDEX(StudiesInfo!$1:$80,MATCH($E1508,StudiesInfo!$B:$B,0),MATCH(B$1,StudiesInfo!$1:$1,0))</f>
        <v>Yes</v>
      </c>
      <c r="E1508" s="31" t="str">
        <f t="array" ref="E1508">INDEX(StudiesInfo!$1:$80,MATCH($A1508,StudiesInfo!$A:$A,0),MATCH(E$1,StudiesInfo!$1:$1,0))</f>
        <v>Yin et al., 2019</v>
      </c>
      <c r="F1508" s="31" t="str">
        <f t="array" ref="F1508">INDEX(StudiesInfo!$1:$80,MATCH($E1508,StudiesInfo!$B:$B,0),MATCH(F$1,StudiesInfo!$1:$1,0))</f>
        <v>500 nm, 15 µm</v>
      </c>
      <c r="G1508" s="31" t="str">
        <f t="array" ref="G1508">INDEX(StudiesInfo!$1:$80,MATCH($E1508,StudiesInfo!$B:$B,0),MATCH(G$1,StudiesInfo!$1:$1,0))</f>
        <v>nano + micro</v>
      </c>
      <c r="H1508" s="31" t="str">
        <f t="array" ref="H1508">INDEX(StudiesInfo!$1:$80,MATCH($E1508,StudiesInfo!$B:$B,0),MATCH(H$1,StudiesInfo!$1:$1,0))</f>
        <v>Polystyrene (PS)</v>
      </c>
      <c r="I1508" s="31" t="str">
        <f t="array" ref="I1508">INDEX(StudiesInfo!$1:$80,MATCH($E1508,StudiesInfo!$B:$B,0),MATCH(I$1,StudiesInfo!$1:$1,0))</f>
        <v>Sphere</v>
      </c>
      <c r="J1508" s="32" t="str">
        <f t="array" ref="J1508">INDEX(StudiesInfo!$1:$80,MATCH($E1508,StudiesInfo!$B:$B,0),MATCH(J$1,StudiesInfo!$1:$1,0))</f>
        <v>Sebastes schlegelii</v>
      </c>
      <c r="K1508" s="31" t="str">
        <f t="array" ref="K1508">INDEX(StudiesInfo!$1:$80,MATCH($E1508,StudiesInfo!$B:$B,0),MATCH(K$1,StudiesInfo!$1:$1,0))</f>
        <v>NA</v>
      </c>
      <c r="L1508" s="31" t="str">
        <f t="array" ref="L1508">INDEX(StudiesInfo!$1:$80,MATCH($E1508,StudiesInfo!$B:$B,0),MATCH(L$1,StudiesInfo!$1:$1,0))</f>
        <v>Water: Unclear</v>
      </c>
      <c r="M1508" s="31" t="str">
        <f t="array" ref="M1508">INDEX(StudiesInfo!$1:$80,MATCH($E1508,StudiesInfo!$B:$B,0),MATCH(M$1,StudiesInfo!$1:$1,0))</f>
        <v>Unclear</v>
      </c>
      <c r="N1508" s="35" t="str">
        <f t="array" ref="N1508">INDEX(StudiesInfo!$1:$80,MATCH($E1508,StudiesInfo!$B:$B,0),MATCH(N$1,StudiesInfo!$1:$1,0))</f>
        <v>190</v>
      </c>
      <c r="O1508" s="31" t="str">
        <f t="array" ref="O1508">INDEX(StudiesInfo!$1:$80,MATCH($E1508,StudiesInfo!$B:$B,0),MATCH(O$1,StudiesInfo!$1:$1,0))</f>
        <v>µg/L</v>
      </c>
      <c r="P1508" s="31" t="str">
        <f t="array" ref="P1508">INDEX(StudiesInfo!$1:$80,MATCH($E1508,StudiesInfo!$B:$B,0),MATCH(P$1,StudiesInfo!$1:$1,0))</f>
        <v>Juvenile</v>
      </c>
      <c r="Q1508" s="31" t="str">
        <f t="array" ref="Q1508">INDEX(StudiesInfo!$1:$80,MATCH($E1508,StudiesInfo!$B:$B,0),MATCH(Q$1,StudiesInfo!$1:$1,0))</f>
        <v>Unclear</v>
      </c>
      <c r="R1508" s="31" t="str">
        <f t="array" ref="R1508">INDEX(StudiesInfo!$1:$80,MATCH($E1508,StudiesInfo!$B:$B,0),MATCH(R$1,StudiesInfo!$1:$1,0))</f>
        <v>-</v>
      </c>
      <c r="S1508" s="31">
        <f t="array" ref="S1508">INDEX(StudiesInfo!$1:$80,MATCH($E1508,StudiesInfo!$B:$B,0),MATCH(S$1,StudiesInfo!$1:$1,0))</f>
        <v>14</v>
      </c>
      <c r="T1508" s="31" t="str">
        <f t="array" ref="T1508">INDEX(StudiesInfo!$1:$80,MATCH($E1508,StudiesInfo!$B:$B,0),MATCH(T$1,StudiesInfo!$1:$1,0))</f>
        <v>5-15 days</v>
      </c>
      <c r="U1508" s="31">
        <f t="array" ref="U1508">INDEX(StudiesInfo!$1:$80,MATCH($E1508,StudiesInfo!$B:$B,0),MATCH(U$1,StudiesInfo!$1:$1,0))</f>
        <v>0</v>
      </c>
      <c r="V1508" s="31" t="str">
        <f t="array" ref="V1508">INDEX(StudiesInfo!$1:$80,MATCH($E1508,StudiesInfo!$B:$B,0),MATCH(V$1,StudiesInfo!$1:$1,0))</f>
        <v>Juvenile</v>
      </c>
      <c r="W1508" s="31" t="str">
        <f t="array" ref="W1508">INDEX(StudiesInfo!$1:$80,MATCH($E1508,StudiesInfo!$B:$B,0),MATCH(W$1,StudiesInfo!$1:$1,0))</f>
        <v>Unclear</v>
      </c>
      <c r="X1508" s="31" t="str">
        <f t="array" ref="X1508">INDEX(StudiesInfo!$1:$80,MATCH($E1508,StudiesInfo!$B:$B,0),MATCH(X$1,StudiesInfo!$1:$1,0))</f>
        <v>-</v>
      </c>
      <c r="Y1508" s="30" t="s">
        <v>611</v>
      </c>
      <c r="Z1508" s="30" t="s">
        <v>921</v>
      </c>
      <c r="AA1508" s="30" t="s">
        <v>1334</v>
      </c>
      <c r="AD1508" s="33" t="s">
        <v>1284</v>
      </c>
      <c r="AF1508" s="30" t="s">
        <v>588</v>
      </c>
    </row>
    <row r="1509" ht="16.5" hidden="1" customHeight="1">
      <c r="A1509" s="30">
        <v>16.0</v>
      </c>
      <c r="B1509" s="31" t="str">
        <f t="array" ref="B1509">INDEX(StudiesInfo!$1:$80,MATCH($E1509,StudiesInfo!$B:$B,0),MATCH(B$1,StudiesInfo!$1:$1,0))</f>
        <v>Yes</v>
      </c>
      <c r="C1509" s="30"/>
      <c r="D1509" s="30"/>
      <c r="E1509" s="31" t="str">
        <f t="array" ref="E1509">INDEX(StudiesInfo!$1:$80,MATCH($A1509,StudiesInfo!$A:$A,0),MATCH(E$1,StudiesInfo!$1:$1,0))</f>
        <v>Yin et al., 2019</v>
      </c>
      <c r="F1509" s="31" t="str">
        <f t="array" ref="F1509">INDEX(StudiesInfo!$1:$80,MATCH($E1509,StudiesInfo!$B:$B,0),MATCH(F$1,StudiesInfo!$1:$1,0))</f>
        <v>500 nm, 15 µm</v>
      </c>
      <c r="G1509" s="31" t="str">
        <f t="array" ref="G1509">INDEX(StudiesInfo!$1:$80,MATCH($E1509,StudiesInfo!$B:$B,0),MATCH(G$1,StudiesInfo!$1:$1,0))</f>
        <v>nano + micro</v>
      </c>
      <c r="H1509" s="31" t="str">
        <f t="array" ref="H1509">INDEX(StudiesInfo!$1:$80,MATCH($E1509,StudiesInfo!$B:$B,0),MATCH(H$1,StudiesInfo!$1:$1,0))</f>
        <v>Polystyrene (PS)</v>
      </c>
      <c r="I1509" s="31" t="str">
        <f t="array" ref="I1509">INDEX(StudiesInfo!$1:$80,MATCH($E1509,StudiesInfo!$B:$B,0),MATCH(I$1,StudiesInfo!$1:$1,0))</f>
        <v>Sphere</v>
      </c>
      <c r="J1509" s="32" t="str">
        <f t="array" ref="J1509">INDEX(StudiesInfo!$1:$80,MATCH($E1509,StudiesInfo!$B:$B,0),MATCH(J$1,StudiesInfo!$1:$1,0))</f>
        <v>Sebastes schlegelii</v>
      </c>
      <c r="K1509" s="31" t="str">
        <f t="array" ref="K1509">INDEX(StudiesInfo!$1:$80,MATCH($E1509,StudiesInfo!$B:$B,0),MATCH(K$1,StudiesInfo!$1:$1,0))</f>
        <v>NA</v>
      </c>
      <c r="L1509" s="31" t="str">
        <f t="array" ref="L1509">INDEX(StudiesInfo!$1:$80,MATCH($E1509,StudiesInfo!$B:$B,0),MATCH(L$1,StudiesInfo!$1:$1,0))</f>
        <v>Water: Unclear</v>
      </c>
      <c r="M1509" s="31" t="str">
        <f t="array" ref="M1509">INDEX(StudiesInfo!$1:$80,MATCH($E1509,StudiesInfo!$B:$B,0),MATCH(M$1,StudiesInfo!$1:$1,0))</f>
        <v>Unclear</v>
      </c>
      <c r="N1509" s="35" t="str">
        <f t="array" ref="N1509">INDEX(StudiesInfo!$1:$80,MATCH($E1509,StudiesInfo!$B:$B,0),MATCH(N$1,StudiesInfo!$1:$1,0))</f>
        <v>190</v>
      </c>
      <c r="O1509" s="31" t="str">
        <f t="array" ref="O1509">INDEX(StudiesInfo!$1:$80,MATCH($E1509,StudiesInfo!$B:$B,0),MATCH(O$1,StudiesInfo!$1:$1,0))</f>
        <v>µg/L</v>
      </c>
      <c r="P1509" s="31" t="str">
        <f t="array" ref="P1509">INDEX(StudiesInfo!$1:$80,MATCH($E1509,StudiesInfo!$B:$B,0),MATCH(P$1,StudiesInfo!$1:$1,0))</f>
        <v>Juvenile</v>
      </c>
      <c r="Q1509" s="31" t="str">
        <f t="array" ref="Q1509">INDEX(StudiesInfo!$1:$80,MATCH($E1509,StudiesInfo!$B:$B,0),MATCH(Q$1,StudiesInfo!$1:$1,0))</f>
        <v>Unclear</v>
      </c>
      <c r="R1509" s="31" t="str">
        <f t="array" ref="R1509">INDEX(StudiesInfo!$1:$80,MATCH($E1509,StudiesInfo!$B:$B,0),MATCH(R$1,StudiesInfo!$1:$1,0))</f>
        <v>-</v>
      </c>
      <c r="S1509" s="31">
        <f t="array" ref="S1509">INDEX(StudiesInfo!$1:$80,MATCH($E1509,StudiesInfo!$B:$B,0),MATCH(S$1,StudiesInfo!$1:$1,0))</f>
        <v>14</v>
      </c>
      <c r="T1509" s="31" t="str">
        <f t="array" ref="T1509">INDEX(StudiesInfo!$1:$80,MATCH($E1509,StudiesInfo!$B:$B,0),MATCH(T$1,StudiesInfo!$1:$1,0))</f>
        <v>5-15 days</v>
      </c>
      <c r="U1509" s="31">
        <f t="array" ref="U1509">INDEX(StudiesInfo!$1:$80,MATCH($E1509,StudiesInfo!$B:$B,0),MATCH(U$1,StudiesInfo!$1:$1,0))</f>
        <v>0</v>
      </c>
      <c r="V1509" s="31" t="str">
        <f t="array" ref="V1509">INDEX(StudiesInfo!$1:$80,MATCH($E1509,StudiesInfo!$B:$B,0),MATCH(V$1,StudiesInfo!$1:$1,0))</f>
        <v>Juvenile</v>
      </c>
      <c r="W1509" s="31" t="str">
        <f t="array" ref="W1509">INDEX(StudiesInfo!$1:$80,MATCH($E1509,StudiesInfo!$B:$B,0),MATCH(W$1,StudiesInfo!$1:$1,0))</f>
        <v>Unclear</v>
      </c>
      <c r="X1509" s="31" t="str">
        <f t="array" ref="X1509">INDEX(StudiesInfo!$1:$80,MATCH($E1509,StudiesInfo!$B:$B,0),MATCH(X$1,StudiesInfo!$1:$1,0))</f>
        <v>-</v>
      </c>
      <c r="Y1509" s="30" t="s">
        <v>611</v>
      </c>
      <c r="Z1509" s="30" t="s">
        <v>921</v>
      </c>
      <c r="AA1509" s="30" t="s">
        <v>1334</v>
      </c>
      <c r="AC1509" s="30"/>
      <c r="AD1509" s="33" t="s">
        <v>1335</v>
      </c>
      <c r="AF1509" s="34" t="s">
        <v>591</v>
      </c>
    </row>
    <row r="1510" ht="16.5" hidden="1" customHeight="1">
      <c r="A1510" s="30">
        <v>16.0</v>
      </c>
      <c r="B1510" s="31" t="str">
        <f t="array" ref="B1510">INDEX(StudiesInfo!$1:$80,MATCH($E1510,StudiesInfo!$B:$B,0),MATCH(B$1,StudiesInfo!$1:$1,0))</f>
        <v>Yes</v>
      </c>
      <c r="E1510" s="31" t="str">
        <f t="array" ref="E1510">INDEX(StudiesInfo!$1:$80,MATCH($A1510,StudiesInfo!$A:$A,0),MATCH(E$1,StudiesInfo!$1:$1,0))</f>
        <v>Yin et al., 2019</v>
      </c>
      <c r="F1510" s="31" t="str">
        <f t="array" ref="F1510">INDEX(StudiesInfo!$1:$80,MATCH($E1510,StudiesInfo!$B:$B,0),MATCH(F$1,StudiesInfo!$1:$1,0))</f>
        <v>500 nm, 15 µm</v>
      </c>
      <c r="G1510" s="31" t="str">
        <f t="array" ref="G1510">INDEX(StudiesInfo!$1:$80,MATCH($E1510,StudiesInfo!$B:$B,0),MATCH(G$1,StudiesInfo!$1:$1,0))</f>
        <v>nano + micro</v>
      </c>
      <c r="H1510" s="31" t="str">
        <f t="array" ref="H1510">INDEX(StudiesInfo!$1:$80,MATCH($E1510,StudiesInfo!$B:$B,0),MATCH(H$1,StudiesInfo!$1:$1,0))</f>
        <v>Polystyrene (PS)</v>
      </c>
      <c r="I1510" s="31" t="str">
        <f t="array" ref="I1510">INDEX(StudiesInfo!$1:$80,MATCH($E1510,StudiesInfo!$B:$B,0),MATCH(I$1,StudiesInfo!$1:$1,0))</f>
        <v>Sphere</v>
      </c>
      <c r="J1510" s="32" t="str">
        <f t="array" ref="J1510">INDEX(StudiesInfo!$1:$80,MATCH($E1510,StudiesInfo!$B:$B,0),MATCH(J$1,StudiesInfo!$1:$1,0))</f>
        <v>Sebastes schlegelii</v>
      </c>
      <c r="K1510" s="31" t="str">
        <f t="array" ref="K1510">INDEX(StudiesInfo!$1:$80,MATCH($E1510,StudiesInfo!$B:$B,0),MATCH(K$1,StudiesInfo!$1:$1,0))</f>
        <v>NA</v>
      </c>
      <c r="L1510" s="31" t="str">
        <f t="array" ref="L1510">INDEX(StudiesInfo!$1:$80,MATCH($E1510,StudiesInfo!$B:$B,0),MATCH(L$1,StudiesInfo!$1:$1,0))</f>
        <v>Water: Unclear</v>
      </c>
      <c r="M1510" s="31" t="str">
        <f t="array" ref="M1510">INDEX(StudiesInfo!$1:$80,MATCH($E1510,StudiesInfo!$B:$B,0),MATCH(M$1,StudiesInfo!$1:$1,0))</f>
        <v>Unclear</v>
      </c>
      <c r="N1510" s="35" t="str">
        <f t="array" ref="N1510">INDEX(StudiesInfo!$1:$80,MATCH($E1510,StudiesInfo!$B:$B,0),MATCH(N$1,StudiesInfo!$1:$1,0))</f>
        <v>190</v>
      </c>
      <c r="O1510" s="31" t="str">
        <f t="array" ref="O1510">INDEX(StudiesInfo!$1:$80,MATCH($E1510,StudiesInfo!$B:$B,0),MATCH(O$1,StudiesInfo!$1:$1,0))</f>
        <v>µg/L</v>
      </c>
      <c r="P1510" s="31" t="str">
        <f t="array" ref="P1510">INDEX(StudiesInfo!$1:$80,MATCH($E1510,StudiesInfo!$B:$B,0),MATCH(P$1,StudiesInfo!$1:$1,0))</f>
        <v>Juvenile</v>
      </c>
      <c r="Q1510" s="31" t="str">
        <f t="array" ref="Q1510">INDEX(StudiesInfo!$1:$80,MATCH($E1510,StudiesInfo!$B:$B,0),MATCH(Q$1,StudiesInfo!$1:$1,0))</f>
        <v>Unclear</v>
      </c>
      <c r="R1510" s="31" t="str">
        <f t="array" ref="R1510">INDEX(StudiesInfo!$1:$80,MATCH($E1510,StudiesInfo!$B:$B,0),MATCH(R$1,StudiesInfo!$1:$1,0))</f>
        <v>-</v>
      </c>
      <c r="S1510" s="31">
        <f t="array" ref="S1510">INDEX(StudiesInfo!$1:$80,MATCH($E1510,StudiesInfo!$B:$B,0),MATCH(S$1,StudiesInfo!$1:$1,0))</f>
        <v>14</v>
      </c>
      <c r="T1510" s="31" t="str">
        <f t="array" ref="T1510">INDEX(StudiesInfo!$1:$80,MATCH($E1510,StudiesInfo!$B:$B,0),MATCH(T$1,StudiesInfo!$1:$1,0))</f>
        <v>5-15 days</v>
      </c>
      <c r="U1510" s="31">
        <f t="array" ref="U1510">INDEX(StudiesInfo!$1:$80,MATCH($E1510,StudiesInfo!$B:$B,0),MATCH(U$1,StudiesInfo!$1:$1,0))</f>
        <v>0</v>
      </c>
      <c r="V1510" s="31" t="str">
        <f t="array" ref="V1510">INDEX(StudiesInfo!$1:$80,MATCH($E1510,StudiesInfo!$B:$B,0),MATCH(V$1,StudiesInfo!$1:$1,0))</f>
        <v>Juvenile</v>
      </c>
      <c r="W1510" s="31" t="str">
        <f t="array" ref="W1510">INDEX(StudiesInfo!$1:$80,MATCH($E1510,StudiesInfo!$B:$B,0),MATCH(W$1,StudiesInfo!$1:$1,0))</f>
        <v>Unclear</v>
      </c>
      <c r="X1510" s="31" t="str">
        <f t="array" ref="X1510">INDEX(StudiesInfo!$1:$80,MATCH($E1510,StudiesInfo!$B:$B,0),MATCH(X$1,StudiesInfo!$1:$1,0))</f>
        <v>-</v>
      </c>
      <c r="Y1510" s="30" t="s">
        <v>611</v>
      </c>
      <c r="Z1510" s="30" t="s">
        <v>921</v>
      </c>
      <c r="AA1510" s="30" t="s">
        <v>1334</v>
      </c>
      <c r="AD1510" s="33" t="s">
        <v>547</v>
      </c>
      <c r="AF1510" s="30" t="s">
        <v>596</v>
      </c>
    </row>
    <row r="1511" ht="16.5" hidden="1" customHeight="1">
      <c r="A1511" s="30">
        <v>16.0</v>
      </c>
      <c r="B1511" s="31" t="str">
        <f t="array" ref="B1511">INDEX(StudiesInfo!$1:$80,MATCH($E1511,StudiesInfo!$B:$B,0),MATCH(B$1,StudiesInfo!$1:$1,0))</f>
        <v>Yes</v>
      </c>
      <c r="C1511" s="30"/>
      <c r="D1511" s="30"/>
      <c r="E1511" s="31" t="str">
        <f t="array" ref="E1511">INDEX(StudiesInfo!$1:$80,MATCH($A1511,StudiesInfo!$A:$A,0),MATCH(E$1,StudiesInfo!$1:$1,0))</f>
        <v>Yin et al., 2019</v>
      </c>
      <c r="F1511" s="31" t="str">
        <f t="array" ref="F1511">INDEX(StudiesInfo!$1:$80,MATCH($E1511,StudiesInfo!$B:$B,0),MATCH(F$1,StudiesInfo!$1:$1,0))</f>
        <v>500 nm, 15 µm</v>
      </c>
      <c r="G1511" s="31" t="str">
        <f t="array" ref="G1511">INDEX(StudiesInfo!$1:$80,MATCH($E1511,StudiesInfo!$B:$B,0),MATCH(G$1,StudiesInfo!$1:$1,0))</f>
        <v>nano + micro</v>
      </c>
      <c r="H1511" s="31" t="str">
        <f t="array" ref="H1511">INDEX(StudiesInfo!$1:$80,MATCH($E1511,StudiesInfo!$B:$B,0),MATCH(H$1,StudiesInfo!$1:$1,0))</f>
        <v>Polystyrene (PS)</v>
      </c>
      <c r="I1511" s="31" t="str">
        <f t="array" ref="I1511">INDEX(StudiesInfo!$1:$80,MATCH($E1511,StudiesInfo!$B:$B,0),MATCH(I$1,StudiesInfo!$1:$1,0))</f>
        <v>Sphere</v>
      </c>
      <c r="J1511" s="32" t="str">
        <f t="array" ref="J1511">INDEX(StudiesInfo!$1:$80,MATCH($E1511,StudiesInfo!$B:$B,0),MATCH(J$1,StudiesInfo!$1:$1,0))</f>
        <v>Sebastes schlegelii</v>
      </c>
      <c r="K1511" s="31" t="str">
        <f t="array" ref="K1511">INDEX(StudiesInfo!$1:$80,MATCH($E1511,StudiesInfo!$B:$B,0),MATCH(K$1,StudiesInfo!$1:$1,0))</f>
        <v>NA</v>
      </c>
      <c r="L1511" s="31" t="str">
        <f t="array" ref="L1511">INDEX(StudiesInfo!$1:$80,MATCH($E1511,StudiesInfo!$B:$B,0),MATCH(L$1,StudiesInfo!$1:$1,0))</f>
        <v>Water: Unclear</v>
      </c>
      <c r="M1511" s="31" t="str">
        <f t="array" ref="M1511">INDEX(StudiesInfo!$1:$80,MATCH($E1511,StudiesInfo!$B:$B,0),MATCH(M$1,StudiesInfo!$1:$1,0))</f>
        <v>Unclear</v>
      </c>
      <c r="N1511" s="35" t="str">
        <f t="array" ref="N1511">INDEX(StudiesInfo!$1:$80,MATCH($E1511,StudiesInfo!$B:$B,0),MATCH(N$1,StudiesInfo!$1:$1,0))</f>
        <v>190</v>
      </c>
      <c r="O1511" s="31" t="str">
        <f t="array" ref="O1511">INDEX(StudiesInfo!$1:$80,MATCH($E1511,StudiesInfo!$B:$B,0),MATCH(O$1,StudiesInfo!$1:$1,0))</f>
        <v>µg/L</v>
      </c>
      <c r="P1511" s="31" t="str">
        <f t="array" ref="P1511">INDEX(StudiesInfo!$1:$80,MATCH($E1511,StudiesInfo!$B:$B,0),MATCH(P$1,StudiesInfo!$1:$1,0))</f>
        <v>Juvenile</v>
      </c>
      <c r="Q1511" s="31" t="str">
        <f t="array" ref="Q1511">INDEX(StudiesInfo!$1:$80,MATCH($E1511,StudiesInfo!$B:$B,0),MATCH(Q$1,StudiesInfo!$1:$1,0))</f>
        <v>Unclear</v>
      </c>
      <c r="R1511" s="31" t="str">
        <f t="array" ref="R1511">INDEX(StudiesInfo!$1:$80,MATCH($E1511,StudiesInfo!$B:$B,0),MATCH(R$1,StudiesInfo!$1:$1,0))</f>
        <v>-</v>
      </c>
      <c r="S1511" s="31">
        <f t="array" ref="S1511">INDEX(StudiesInfo!$1:$80,MATCH($E1511,StudiesInfo!$B:$B,0),MATCH(S$1,StudiesInfo!$1:$1,0))</f>
        <v>14</v>
      </c>
      <c r="T1511" s="31" t="str">
        <f t="array" ref="T1511">INDEX(StudiesInfo!$1:$80,MATCH($E1511,StudiesInfo!$B:$B,0),MATCH(T$1,StudiesInfo!$1:$1,0))</f>
        <v>5-15 days</v>
      </c>
      <c r="U1511" s="31">
        <f t="array" ref="U1511">INDEX(StudiesInfo!$1:$80,MATCH($E1511,StudiesInfo!$B:$B,0),MATCH(U$1,StudiesInfo!$1:$1,0))</f>
        <v>0</v>
      </c>
      <c r="V1511" s="31" t="str">
        <f t="array" ref="V1511">INDEX(StudiesInfo!$1:$80,MATCH($E1511,StudiesInfo!$B:$B,0),MATCH(V$1,StudiesInfo!$1:$1,0))</f>
        <v>Juvenile</v>
      </c>
      <c r="W1511" s="31" t="str">
        <f t="array" ref="W1511">INDEX(StudiesInfo!$1:$80,MATCH($E1511,StudiesInfo!$B:$B,0),MATCH(W$1,StudiesInfo!$1:$1,0))</f>
        <v>Unclear</v>
      </c>
      <c r="X1511" s="31" t="str">
        <f t="array" ref="X1511">INDEX(StudiesInfo!$1:$80,MATCH($E1511,StudiesInfo!$B:$B,0),MATCH(X$1,StudiesInfo!$1:$1,0))</f>
        <v>-</v>
      </c>
      <c r="Y1511" s="30" t="s">
        <v>611</v>
      </c>
      <c r="Z1511" s="30" t="s">
        <v>921</v>
      </c>
      <c r="AA1511" s="30" t="s">
        <v>922</v>
      </c>
      <c r="AB1511" s="30">
        <v>8.0</v>
      </c>
      <c r="AC1511" s="30" t="s">
        <v>1336</v>
      </c>
      <c r="AD1511" s="33" t="s">
        <v>856</v>
      </c>
      <c r="AE1511" s="30" t="s">
        <v>587</v>
      </c>
      <c r="AF1511" s="30" t="s">
        <v>588</v>
      </c>
    </row>
    <row r="1512" ht="16.5" hidden="1" customHeight="1">
      <c r="A1512" s="30">
        <v>16.0</v>
      </c>
      <c r="B1512" s="31" t="str">
        <f t="array" ref="B1512">INDEX(StudiesInfo!$1:$80,MATCH($E1512,StudiesInfo!$B:$B,0),MATCH(B$1,StudiesInfo!$1:$1,0))</f>
        <v>Yes</v>
      </c>
      <c r="E1512" s="31" t="str">
        <f t="array" ref="E1512">INDEX(StudiesInfo!$1:$80,MATCH($A1512,StudiesInfo!$A:$A,0),MATCH(E$1,StudiesInfo!$1:$1,0))</f>
        <v>Yin et al., 2019</v>
      </c>
      <c r="F1512" s="31" t="str">
        <f t="array" ref="F1512">INDEX(StudiesInfo!$1:$80,MATCH($E1512,StudiesInfo!$B:$B,0),MATCH(F$1,StudiesInfo!$1:$1,0))</f>
        <v>500 nm, 15 µm</v>
      </c>
      <c r="G1512" s="31" t="str">
        <f t="array" ref="G1512">INDEX(StudiesInfo!$1:$80,MATCH($E1512,StudiesInfo!$B:$B,0),MATCH(G$1,StudiesInfo!$1:$1,0))</f>
        <v>nano + micro</v>
      </c>
      <c r="H1512" s="31" t="str">
        <f t="array" ref="H1512">INDEX(StudiesInfo!$1:$80,MATCH($E1512,StudiesInfo!$B:$B,0),MATCH(H$1,StudiesInfo!$1:$1,0))</f>
        <v>Polystyrene (PS)</v>
      </c>
      <c r="I1512" s="31" t="str">
        <f t="array" ref="I1512">INDEX(StudiesInfo!$1:$80,MATCH($E1512,StudiesInfo!$B:$B,0),MATCH(I$1,StudiesInfo!$1:$1,0))</f>
        <v>Sphere</v>
      </c>
      <c r="J1512" s="32" t="str">
        <f t="array" ref="J1512">INDEX(StudiesInfo!$1:$80,MATCH($E1512,StudiesInfo!$B:$B,0),MATCH(J$1,StudiesInfo!$1:$1,0))</f>
        <v>Sebastes schlegelii</v>
      </c>
      <c r="K1512" s="31" t="str">
        <f t="array" ref="K1512">INDEX(StudiesInfo!$1:$80,MATCH($E1512,StudiesInfo!$B:$B,0),MATCH(K$1,StudiesInfo!$1:$1,0))</f>
        <v>NA</v>
      </c>
      <c r="L1512" s="31" t="str">
        <f t="array" ref="L1512">INDEX(StudiesInfo!$1:$80,MATCH($E1512,StudiesInfo!$B:$B,0),MATCH(L$1,StudiesInfo!$1:$1,0))</f>
        <v>Water: Unclear</v>
      </c>
      <c r="M1512" s="31" t="str">
        <f t="array" ref="M1512">INDEX(StudiesInfo!$1:$80,MATCH($E1512,StudiesInfo!$B:$B,0),MATCH(M$1,StudiesInfo!$1:$1,0))</f>
        <v>Unclear</v>
      </c>
      <c r="N1512" s="35" t="str">
        <f t="array" ref="N1512">INDEX(StudiesInfo!$1:$80,MATCH($E1512,StudiesInfo!$B:$B,0),MATCH(N$1,StudiesInfo!$1:$1,0))</f>
        <v>190</v>
      </c>
      <c r="O1512" s="31" t="str">
        <f t="array" ref="O1512">INDEX(StudiesInfo!$1:$80,MATCH($E1512,StudiesInfo!$B:$B,0),MATCH(O$1,StudiesInfo!$1:$1,0))</f>
        <v>µg/L</v>
      </c>
      <c r="P1512" s="31" t="str">
        <f t="array" ref="P1512">INDEX(StudiesInfo!$1:$80,MATCH($E1512,StudiesInfo!$B:$B,0),MATCH(P$1,StudiesInfo!$1:$1,0))</f>
        <v>Juvenile</v>
      </c>
      <c r="Q1512" s="31" t="str">
        <f t="array" ref="Q1512">INDEX(StudiesInfo!$1:$80,MATCH($E1512,StudiesInfo!$B:$B,0),MATCH(Q$1,StudiesInfo!$1:$1,0))</f>
        <v>Unclear</v>
      </c>
      <c r="R1512" s="31" t="str">
        <f t="array" ref="R1512">INDEX(StudiesInfo!$1:$80,MATCH($E1512,StudiesInfo!$B:$B,0),MATCH(R$1,StudiesInfo!$1:$1,0))</f>
        <v>-</v>
      </c>
      <c r="S1512" s="31">
        <f t="array" ref="S1512">INDEX(StudiesInfo!$1:$80,MATCH($E1512,StudiesInfo!$B:$B,0),MATCH(S$1,StudiesInfo!$1:$1,0))</f>
        <v>14</v>
      </c>
      <c r="T1512" s="31" t="str">
        <f t="array" ref="T1512">INDEX(StudiesInfo!$1:$80,MATCH($E1512,StudiesInfo!$B:$B,0),MATCH(T$1,StudiesInfo!$1:$1,0))</f>
        <v>5-15 days</v>
      </c>
      <c r="U1512" s="31">
        <f t="array" ref="U1512">INDEX(StudiesInfo!$1:$80,MATCH($E1512,StudiesInfo!$B:$B,0),MATCH(U$1,StudiesInfo!$1:$1,0))</f>
        <v>0</v>
      </c>
      <c r="V1512" s="31" t="str">
        <f t="array" ref="V1512">INDEX(StudiesInfo!$1:$80,MATCH($E1512,StudiesInfo!$B:$B,0),MATCH(V$1,StudiesInfo!$1:$1,0))</f>
        <v>Juvenile</v>
      </c>
      <c r="W1512" s="31" t="str">
        <f t="array" ref="W1512">INDEX(StudiesInfo!$1:$80,MATCH($E1512,StudiesInfo!$B:$B,0),MATCH(W$1,StudiesInfo!$1:$1,0))</f>
        <v>Unclear</v>
      </c>
      <c r="X1512" s="31" t="str">
        <f t="array" ref="X1512">INDEX(StudiesInfo!$1:$80,MATCH($E1512,StudiesInfo!$B:$B,0),MATCH(X$1,StudiesInfo!$1:$1,0))</f>
        <v>-</v>
      </c>
      <c r="Y1512" s="30" t="s">
        <v>611</v>
      </c>
      <c r="Z1512" s="30" t="s">
        <v>921</v>
      </c>
      <c r="AA1512" s="30" t="s">
        <v>922</v>
      </c>
      <c r="AD1512" s="33" t="s">
        <v>1335</v>
      </c>
      <c r="AE1512" s="30" t="s">
        <v>590</v>
      </c>
      <c r="AF1512" s="34" t="s">
        <v>591</v>
      </c>
    </row>
    <row r="1513" ht="16.5" hidden="1" customHeight="1">
      <c r="A1513" s="30">
        <v>16.0</v>
      </c>
      <c r="B1513" s="31" t="str">
        <f t="array" ref="B1513">INDEX(StudiesInfo!$1:$80,MATCH($E1513,StudiesInfo!$B:$B,0),MATCH(B$1,StudiesInfo!$1:$1,0))</f>
        <v>Yes</v>
      </c>
      <c r="C1513" s="30"/>
      <c r="D1513" s="30"/>
      <c r="E1513" s="31" t="str">
        <f t="array" ref="E1513">INDEX(StudiesInfo!$1:$80,MATCH($A1513,StudiesInfo!$A:$A,0),MATCH(E$1,StudiesInfo!$1:$1,0))</f>
        <v>Yin et al., 2019</v>
      </c>
      <c r="F1513" s="31" t="str">
        <f t="array" ref="F1513">INDEX(StudiesInfo!$1:$80,MATCH($E1513,StudiesInfo!$B:$B,0),MATCH(F$1,StudiesInfo!$1:$1,0))</f>
        <v>500 nm, 15 µm</v>
      </c>
      <c r="G1513" s="31" t="str">
        <f t="array" ref="G1513">INDEX(StudiesInfo!$1:$80,MATCH($E1513,StudiesInfo!$B:$B,0),MATCH(G$1,StudiesInfo!$1:$1,0))</f>
        <v>nano + micro</v>
      </c>
      <c r="H1513" s="31" t="str">
        <f t="array" ref="H1513">INDEX(StudiesInfo!$1:$80,MATCH($E1513,StudiesInfo!$B:$B,0),MATCH(H$1,StudiesInfo!$1:$1,0))</f>
        <v>Polystyrene (PS)</v>
      </c>
      <c r="I1513" s="31" t="str">
        <f t="array" ref="I1513">INDEX(StudiesInfo!$1:$80,MATCH($E1513,StudiesInfo!$B:$B,0),MATCH(I$1,StudiesInfo!$1:$1,0))</f>
        <v>Sphere</v>
      </c>
      <c r="J1513" s="32" t="str">
        <f t="array" ref="J1513">INDEX(StudiesInfo!$1:$80,MATCH($E1513,StudiesInfo!$B:$B,0),MATCH(J$1,StudiesInfo!$1:$1,0))</f>
        <v>Sebastes schlegelii</v>
      </c>
      <c r="K1513" s="31" t="str">
        <f t="array" ref="K1513">INDEX(StudiesInfo!$1:$80,MATCH($E1513,StudiesInfo!$B:$B,0),MATCH(K$1,StudiesInfo!$1:$1,0))</f>
        <v>NA</v>
      </c>
      <c r="L1513" s="31" t="str">
        <f t="array" ref="L1513">INDEX(StudiesInfo!$1:$80,MATCH($E1513,StudiesInfo!$B:$B,0),MATCH(L$1,StudiesInfo!$1:$1,0))</f>
        <v>Water: Unclear</v>
      </c>
      <c r="M1513" s="31" t="str">
        <f t="array" ref="M1513">INDEX(StudiesInfo!$1:$80,MATCH($E1513,StudiesInfo!$B:$B,0),MATCH(M$1,StudiesInfo!$1:$1,0))</f>
        <v>Unclear</v>
      </c>
      <c r="N1513" s="35" t="str">
        <f t="array" ref="N1513">INDEX(StudiesInfo!$1:$80,MATCH($E1513,StudiesInfo!$B:$B,0),MATCH(N$1,StudiesInfo!$1:$1,0))</f>
        <v>190</v>
      </c>
      <c r="O1513" s="31" t="str">
        <f t="array" ref="O1513">INDEX(StudiesInfo!$1:$80,MATCH($E1513,StudiesInfo!$B:$B,0),MATCH(O$1,StudiesInfo!$1:$1,0))</f>
        <v>µg/L</v>
      </c>
      <c r="P1513" s="31" t="str">
        <f t="array" ref="P1513">INDEX(StudiesInfo!$1:$80,MATCH($E1513,StudiesInfo!$B:$B,0),MATCH(P$1,StudiesInfo!$1:$1,0))</f>
        <v>Juvenile</v>
      </c>
      <c r="Q1513" s="31" t="str">
        <f t="array" ref="Q1513">INDEX(StudiesInfo!$1:$80,MATCH($E1513,StudiesInfo!$B:$B,0),MATCH(Q$1,StudiesInfo!$1:$1,0))</f>
        <v>Unclear</v>
      </c>
      <c r="R1513" s="31" t="str">
        <f t="array" ref="R1513">INDEX(StudiesInfo!$1:$80,MATCH($E1513,StudiesInfo!$B:$B,0),MATCH(R$1,StudiesInfo!$1:$1,0))</f>
        <v>-</v>
      </c>
      <c r="S1513" s="31">
        <f t="array" ref="S1513">INDEX(StudiesInfo!$1:$80,MATCH($E1513,StudiesInfo!$B:$B,0),MATCH(S$1,StudiesInfo!$1:$1,0))</f>
        <v>14</v>
      </c>
      <c r="T1513" s="31" t="str">
        <f t="array" ref="T1513">INDEX(StudiesInfo!$1:$80,MATCH($E1513,StudiesInfo!$B:$B,0),MATCH(T$1,StudiesInfo!$1:$1,0))</f>
        <v>5-15 days</v>
      </c>
      <c r="U1513" s="31">
        <f t="array" ref="U1513">INDEX(StudiesInfo!$1:$80,MATCH($E1513,StudiesInfo!$B:$B,0),MATCH(U$1,StudiesInfo!$1:$1,0))</f>
        <v>0</v>
      </c>
      <c r="V1513" s="31" t="str">
        <f t="array" ref="V1513">INDEX(StudiesInfo!$1:$80,MATCH($E1513,StudiesInfo!$B:$B,0),MATCH(V$1,StudiesInfo!$1:$1,0))</f>
        <v>Juvenile</v>
      </c>
      <c r="W1513" s="31" t="str">
        <f t="array" ref="W1513">INDEX(StudiesInfo!$1:$80,MATCH($E1513,StudiesInfo!$B:$B,0),MATCH(W$1,StudiesInfo!$1:$1,0))</f>
        <v>Unclear</v>
      </c>
      <c r="X1513" s="31" t="str">
        <f t="array" ref="X1513">INDEX(StudiesInfo!$1:$80,MATCH($E1513,StudiesInfo!$B:$B,0),MATCH(X$1,StudiesInfo!$1:$1,0))</f>
        <v>-</v>
      </c>
      <c r="Y1513" s="30" t="s">
        <v>611</v>
      </c>
      <c r="Z1513" s="30" t="s">
        <v>921</v>
      </c>
      <c r="AA1513" s="30" t="s">
        <v>922</v>
      </c>
      <c r="AC1513" s="30"/>
      <c r="AD1513" s="33" t="s">
        <v>547</v>
      </c>
      <c r="AE1513" s="30" t="s">
        <v>590</v>
      </c>
      <c r="AF1513" s="30" t="s">
        <v>596</v>
      </c>
    </row>
    <row r="1514" ht="16.5" hidden="1" customHeight="1">
      <c r="A1514" s="30">
        <v>16.0</v>
      </c>
      <c r="B1514" s="31" t="str">
        <f t="array" ref="B1514">INDEX(StudiesInfo!$1:$80,MATCH($E1514,StudiesInfo!$B:$B,0),MATCH(B$1,StudiesInfo!$1:$1,0))</f>
        <v>Yes</v>
      </c>
      <c r="C1514" s="30"/>
      <c r="D1514" s="30"/>
      <c r="E1514" s="31" t="str">
        <f t="array" ref="E1514">INDEX(StudiesInfo!$1:$80,MATCH($A1514,StudiesInfo!$A:$A,0),MATCH(E$1,StudiesInfo!$1:$1,0))</f>
        <v>Yin et al., 2019</v>
      </c>
      <c r="F1514" s="31" t="str">
        <f t="array" ref="F1514">INDEX(StudiesInfo!$1:$80,MATCH($E1514,StudiesInfo!$B:$B,0),MATCH(F$1,StudiesInfo!$1:$1,0))</f>
        <v>500 nm, 15 µm</v>
      </c>
      <c r="G1514" s="31" t="str">
        <f t="array" ref="G1514">INDEX(StudiesInfo!$1:$80,MATCH($E1514,StudiesInfo!$B:$B,0),MATCH(G$1,StudiesInfo!$1:$1,0))</f>
        <v>nano + micro</v>
      </c>
      <c r="H1514" s="31" t="str">
        <f t="array" ref="H1514">INDEX(StudiesInfo!$1:$80,MATCH($E1514,StudiesInfo!$B:$B,0),MATCH(H$1,StudiesInfo!$1:$1,0))</f>
        <v>Polystyrene (PS)</v>
      </c>
      <c r="I1514" s="31" t="str">
        <f t="array" ref="I1514">INDEX(StudiesInfo!$1:$80,MATCH($E1514,StudiesInfo!$B:$B,0),MATCH(I$1,StudiesInfo!$1:$1,0))</f>
        <v>Sphere</v>
      </c>
      <c r="J1514" s="32" t="str">
        <f t="array" ref="J1514">INDEX(StudiesInfo!$1:$80,MATCH($E1514,StudiesInfo!$B:$B,0),MATCH(J$1,StudiesInfo!$1:$1,0))</f>
        <v>Sebastes schlegelii</v>
      </c>
      <c r="K1514" s="31" t="str">
        <f t="array" ref="K1514">INDEX(StudiesInfo!$1:$80,MATCH($E1514,StudiesInfo!$B:$B,0),MATCH(K$1,StudiesInfo!$1:$1,0))</f>
        <v>NA</v>
      </c>
      <c r="L1514" s="31" t="str">
        <f t="array" ref="L1514">INDEX(StudiesInfo!$1:$80,MATCH($E1514,StudiesInfo!$B:$B,0),MATCH(L$1,StudiesInfo!$1:$1,0))</f>
        <v>Water: Unclear</v>
      </c>
      <c r="M1514" s="31" t="str">
        <f t="array" ref="M1514">INDEX(StudiesInfo!$1:$80,MATCH($E1514,StudiesInfo!$B:$B,0),MATCH(M$1,StudiesInfo!$1:$1,0))</f>
        <v>Unclear</v>
      </c>
      <c r="N1514" s="35" t="str">
        <f t="array" ref="N1514">INDEX(StudiesInfo!$1:$80,MATCH($E1514,StudiesInfo!$B:$B,0),MATCH(N$1,StudiesInfo!$1:$1,0))</f>
        <v>190</v>
      </c>
      <c r="O1514" s="31" t="str">
        <f t="array" ref="O1514">INDEX(StudiesInfo!$1:$80,MATCH($E1514,StudiesInfo!$B:$B,0),MATCH(O$1,StudiesInfo!$1:$1,0))</f>
        <v>µg/L</v>
      </c>
      <c r="P1514" s="31" t="str">
        <f t="array" ref="P1514">INDEX(StudiesInfo!$1:$80,MATCH($E1514,StudiesInfo!$B:$B,0),MATCH(P$1,StudiesInfo!$1:$1,0))</f>
        <v>Juvenile</v>
      </c>
      <c r="Q1514" s="31" t="str">
        <f t="array" ref="Q1514">INDEX(StudiesInfo!$1:$80,MATCH($E1514,StudiesInfo!$B:$B,0),MATCH(Q$1,StudiesInfo!$1:$1,0))</f>
        <v>Unclear</v>
      </c>
      <c r="R1514" s="31" t="str">
        <f t="array" ref="R1514">INDEX(StudiesInfo!$1:$80,MATCH($E1514,StudiesInfo!$B:$B,0),MATCH(R$1,StudiesInfo!$1:$1,0))</f>
        <v>-</v>
      </c>
      <c r="S1514" s="31">
        <f t="array" ref="S1514">INDEX(StudiesInfo!$1:$80,MATCH($E1514,StudiesInfo!$B:$B,0),MATCH(S$1,StudiesInfo!$1:$1,0))</f>
        <v>14</v>
      </c>
      <c r="T1514" s="31" t="str">
        <f t="array" ref="T1514">INDEX(StudiesInfo!$1:$80,MATCH($E1514,StudiesInfo!$B:$B,0),MATCH(T$1,StudiesInfo!$1:$1,0))</f>
        <v>5-15 days</v>
      </c>
      <c r="U1514" s="31">
        <f t="array" ref="U1514">INDEX(StudiesInfo!$1:$80,MATCH($E1514,StudiesInfo!$B:$B,0),MATCH(U$1,StudiesInfo!$1:$1,0))</f>
        <v>0</v>
      </c>
      <c r="V1514" s="31" t="str">
        <f t="array" ref="V1514">INDEX(StudiesInfo!$1:$80,MATCH($E1514,StudiesInfo!$B:$B,0),MATCH(V$1,StudiesInfo!$1:$1,0))</f>
        <v>Juvenile</v>
      </c>
      <c r="W1514" s="31" t="str">
        <f t="array" ref="W1514">INDEX(StudiesInfo!$1:$80,MATCH($E1514,StudiesInfo!$B:$B,0),MATCH(W$1,StudiesInfo!$1:$1,0))</f>
        <v>Unclear</v>
      </c>
      <c r="X1514" s="31" t="str">
        <f t="array" ref="X1514">INDEX(StudiesInfo!$1:$80,MATCH($E1514,StudiesInfo!$B:$B,0),MATCH(X$1,StudiesInfo!$1:$1,0))</f>
        <v>-</v>
      </c>
      <c r="Y1514" s="30" t="s">
        <v>611</v>
      </c>
      <c r="Z1514" s="30" t="s">
        <v>921</v>
      </c>
      <c r="AA1514" s="30" t="s">
        <v>922</v>
      </c>
      <c r="AB1514" s="30" t="s">
        <v>758</v>
      </c>
      <c r="AC1514" s="30" t="s">
        <v>1336</v>
      </c>
      <c r="AD1514" s="33" t="s">
        <v>1337</v>
      </c>
      <c r="AE1514" s="30"/>
      <c r="AF1514" s="30" t="s">
        <v>588</v>
      </c>
    </row>
    <row r="1515" ht="16.5" hidden="1" customHeight="1">
      <c r="A1515" s="30">
        <v>16.0</v>
      </c>
      <c r="B1515" s="31" t="str">
        <f t="array" ref="B1515">INDEX(StudiesInfo!$1:$80,MATCH($E1515,StudiesInfo!$B:$B,0),MATCH(B$1,StudiesInfo!$1:$1,0))</f>
        <v>Yes</v>
      </c>
      <c r="E1515" s="31" t="str">
        <f t="array" ref="E1515">INDEX(StudiesInfo!$1:$80,MATCH($A1515,StudiesInfo!$A:$A,0),MATCH(E$1,StudiesInfo!$1:$1,0))</f>
        <v>Yin et al., 2019</v>
      </c>
      <c r="F1515" s="31" t="str">
        <f t="array" ref="F1515">INDEX(StudiesInfo!$1:$80,MATCH($E1515,StudiesInfo!$B:$B,0),MATCH(F$1,StudiesInfo!$1:$1,0))</f>
        <v>500 nm, 15 µm</v>
      </c>
      <c r="G1515" s="31" t="str">
        <f t="array" ref="G1515">INDEX(StudiesInfo!$1:$80,MATCH($E1515,StudiesInfo!$B:$B,0),MATCH(G$1,StudiesInfo!$1:$1,0))</f>
        <v>nano + micro</v>
      </c>
      <c r="H1515" s="31" t="str">
        <f t="array" ref="H1515">INDEX(StudiesInfo!$1:$80,MATCH($E1515,StudiesInfo!$B:$B,0),MATCH(H$1,StudiesInfo!$1:$1,0))</f>
        <v>Polystyrene (PS)</v>
      </c>
      <c r="I1515" s="31" t="str">
        <f t="array" ref="I1515">INDEX(StudiesInfo!$1:$80,MATCH($E1515,StudiesInfo!$B:$B,0),MATCH(I$1,StudiesInfo!$1:$1,0))</f>
        <v>Sphere</v>
      </c>
      <c r="J1515" s="32" t="str">
        <f t="array" ref="J1515">INDEX(StudiesInfo!$1:$80,MATCH($E1515,StudiesInfo!$B:$B,0),MATCH(J$1,StudiesInfo!$1:$1,0))</f>
        <v>Sebastes schlegelii</v>
      </c>
      <c r="K1515" s="31" t="str">
        <f t="array" ref="K1515">INDEX(StudiesInfo!$1:$80,MATCH($E1515,StudiesInfo!$B:$B,0),MATCH(K$1,StudiesInfo!$1:$1,0))</f>
        <v>NA</v>
      </c>
      <c r="L1515" s="31" t="str">
        <f t="array" ref="L1515">INDEX(StudiesInfo!$1:$80,MATCH($E1515,StudiesInfo!$B:$B,0),MATCH(L$1,StudiesInfo!$1:$1,0))</f>
        <v>Water: Unclear</v>
      </c>
      <c r="M1515" s="31" t="str">
        <f t="array" ref="M1515">INDEX(StudiesInfo!$1:$80,MATCH($E1515,StudiesInfo!$B:$B,0),MATCH(M$1,StudiesInfo!$1:$1,0))</f>
        <v>Unclear</v>
      </c>
      <c r="N1515" s="35" t="str">
        <f t="array" ref="N1515">INDEX(StudiesInfo!$1:$80,MATCH($E1515,StudiesInfo!$B:$B,0),MATCH(N$1,StudiesInfo!$1:$1,0))</f>
        <v>190</v>
      </c>
      <c r="O1515" s="31" t="str">
        <f t="array" ref="O1515">INDEX(StudiesInfo!$1:$80,MATCH($E1515,StudiesInfo!$B:$B,0),MATCH(O$1,StudiesInfo!$1:$1,0))</f>
        <v>µg/L</v>
      </c>
      <c r="P1515" s="31" t="str">
        <f t="array" ref="P1515">INDEX(StudiesInfo!$1:$80,MATCH($E1515,StudiesInfo!$B:$B,0),MATCH(P$1,StudiesInfo!$1:$1,0))</f>
        <v>Juvenile</v>
      </c>
      <c r="Q1515" s="31" t="str">
        <f t="array" ref="Q1515">INDEX(StudiesInfo!$1:$80,MATCH($E1515,StudiesInfo!$B:$B,0),MATCH(Q$1,StudiesInfo!$1:$1,0))</f>
        <v>Unclear</v>
      </c>
      <c r="R1515" s="31" t="str">
        <f t="array" ref="R1515">INDEX(StudiesInfo!$1:$80,MATCH($E1515,StudiesInfo!$B:$B,0),MATCH(R$1,StudiesInfo!$1:$1,0))</f>
        <v>-</v>
      </c>
      <c r="S1515" s="31">
        <f t="array" ref="S1515">INDEX(StudiesInfo!$1:$80,MATCH($E1515,StudiesInfo!$B:$B,0),MATCH(S$1,StudiesInfo!$1:$1,0))</f>
        <v>14</v>
      </c>
      <c r="T1515" s="31" t="str">
        <f t="array" ref="T1515">INDEX(StudiesInfo!$1:$80,MATCH($E1515,StudiesInfo!$B:$B,0),MATCH(T$1,StudiesInfo!$1:$1,0))</f>
        <v>5-15 days</v>
      </c>
      <c r="U1515" s="31">
        <f t="array" ref="U1515">INDEX(StudiesInfo!$1:$80,MATCH($E1515,StudiesInfo!$B:$B,0),MATCH(U$1,StudiesInfo!$1:$1,0))</f>
        <v>0</v>
      </c>
      <c r="V1515" s="31" t="str">
        <f t="array" ref="V1515">INDEX(StudiesInfo!$1:$80,MATCH($E1515,StudiesInfo!$B:$B,0),MATCH(V$1,StudiesInfo!$1:$1,0))</f>
        <v>Juvenile</v>
      </c>
      <c r="W1515" s="31" t="str">
        <f t="array" ref="W1515">INDEX(StudiesInfo!$1:$80,MATCH($E1515,StudiesInfo!$B:$B,0),MATCH(W$1,StudiesInfo!$1:$1,0))</f>
        <v>Unclear</v>
      </c>
      <c r="X1515" s="31" t="str">
        <f t="array" ref="X1515">INDEX(StudiesInfo!$1:$80,MATCH($E1515,StudiesInfo!$B:$B,0),MATCH(X$1,StudiesInfo!$1:$1,0))</f>
        <v>-</v>
      </c>
      <c r="Y1515" s="30" t="s">
        <v>611</v>
      </c>
      <c r="Z1515" s="30" t="s">
        <v>921</v>
      </c>
      <c r="AA1515" s="30" t="s">
        <v>922</v>
      </c>
      <c r="AC1515" s="30"/>
      <c r="AD1515" s="33" t="s">
        <v>1335</v>
      </c>
      <c r="AF1515" s="34" t="s">
        <v>591</v>
      </c>
    </row>
    <row r="1516" ht="16.5" hidden="1" customHeight="1">
      <c r="A1516" s="30">
        <v>16.0</v>
      </c>
      <c r="B1516" s="31" t="str">
        <f t="array" ref="B1516">INDEX(StudiesInfo!$1:$80,MATCH($E1516,StudiesInfo!$B:$B,0),MATCH(B$1,StudiesInfo!$1:$1,0))</f>
        <v>Yes</v>
      </c>
      <c r="E1516" s="31" t="str">
        <f t="array" ref="E1516">INDEX(StudiesInfo!$1:$80,MATCH($A1516,StudiesInfo!$A:$A,0),MATCH(E$1,StudiesInfo!$1:$1,0))</f>
        <v>Yin et al., 2019</v>
      </c>
      <c r="F1516" s="31" t="str">
        <f t="array" ref="F1516">INDEX(StudiesInfo!$1:$80,MATCH($E1516,StudiesInfo!$B:$B,0),MATCH(F$1,StudiesInfo!$1:$1,0))</f>
        <v>500 nm, 15 µm</v>
      </c>
      <c r="G1516" s="31" t="str">
        <f t="array" ref="G1516">INDEX(StudiesInfo!$1:$80,MATCH($E1516,StudiesInfo!$B:$B,0),MATCH(G$1,StudiesInfo!$1:$1,0))</f>
        <v>nano + micro</v>
      </c>
      <c r="H1516" s="31" t="str">
        <f t="array" ref="H1516">INDEX(StudiesInfo!$1:$80,MATCH($E1516,StudiesInfo!$B:$B,0),MATCH(H$1,StudiesInfo!$1:$1,0))</f>
        <v>Polystyrene (PS)</v>
      </c>
      <c r="I1516" s="31" t="str">
        <f t="array" ref="I1516">INDEX(StudiesInfo!$1:$80,MATCH($E1516,StudiesInfo!$B:$B,0),MATCH(I$1,StudiesInfo!$1:$1,0))</f>
        <v>Sphere</v>
      </c>
      <c r="J1516" s="32" t="str">
        <f t="array" ref="J1516">INDEX(StudiesInfo!$1:$80,MATCH($E1516,StudiesInfo!$B:$B,0),MATCH(J$1,StudiesInfo!$1:$1,0))</f>
        <v>Sebastes schlegelii</v>
      </c>
      <c r="K1516" s="31" t="str">
        <f t="array" ref="K1516">INDEX(StudiesInfo!$1:$80,MATCH($E1516,StudiesInfo!$B:$B,0),MATCH(K$1,StudiesInfo!$1:$1,0))</f>
        <v>NA</v>
      </c>
      <c r="L1516" s="31" t="str">
        <f t="array" ref="L1516">INDEX(StudiesInfo!$1:$80,MATCH($E1516,StudiesInfo!$B:$B,0),MATCH(L$1,StudiesInfo!$1:$1,0))</f>
        <v>Water: Unclear</v>
      </c>
      <c r="M1516" s="31" t="str">
        <f t="array" ref="M1516">INDEX(StudiesInfo!$1:$80,MATCH($E1516,StudiesInfo!$B:$B,0),MATCH(M$1,StudiesInfo!$1:$1,0))</f>
        <v>Unclear</v>
      </c>
      <c r="N1516" s="35" t="str">
        <f t="array" ref="N1516">INDEX(StudiesInfo!$1:$80,MATCH($E1516,StudiesInfo!$B:$B,0),MATCH(N$1,StudiesInfo!$1:$1,0))</f>
        <v>190</v>
      </c>
      <c r="O1516" s="31" t="str">
        <f t="array" ref="O1516">INDEX(StudiesInfo!$1:$80,MATCH($E1516,StudiesInfo!$B:$B,0),MATCH(O$1,StudiesInfo!$1:$1,0))</f>
        <v>µg/L</v>
      </c>
      <c r="P1516" s="31" t="str">
        <f t="array" ref="P1516">INDEX(StudiesInfo!$1:$80,MATCH($E1516,StudiesInfo!$B:$B,0),MATCH(P$1,StudiesInfo!$1:$1,0))</f>
        <v>Juvenile</v>
      </c>
      <c r="Q1516" s="31" t="str">
        <f t="array" ref="Q1516">INDEX(StudiesInfo!$1:$80,MATCH($E1516,StudiesInfo!$B:$B,0),MATCH(Q$1,StudiesInfo!$1:$1,0))</f>
        <v>Unclear</v>
      </c>
      <c r="R1516" s="31" t="str">
        <f t="array" ref="R1516">INDEX(StudiesInfo!$1:$80,MATCH($E1516,StudiesInfo!$B:$B,0),MATCH(R$1,StudiesInfo!$1:$1,0))</f>
        <v>-</v>
      </c>
      <c r="S1516" s="31">
        <f t="array" ref="S1516">INDEX(StudiesInfo!$1:$80,MATCH($E1516,StudiesInfo!$B:$B,0),MATCH(S$1,StudiesInfo!$1:$1,0))</f>
        <v>14</v>
      </c>
      <c r="T1516" s="31" t="str">
        <f t="array" ref="T1516">INDEX(StudiesInfo!$1:$80,MATCH($E1516,StudiesInfo!$B:$B,0),MATCH(T$1,StudiesInfo!$1:$1,0))</f>
        <v>5-15 days</v>
      </c>
      <c r="U1516" s="31">
        <f t="array" ref="U1516">INDEX(StudiesInfo!$1:$80,MATCH($E1516,StudiesInfo!$B:$B,0),MATCH(U$1,StudiesInfo!$1:$1,0))</f>
        <v>0</v>
      </c>
      <c r="V1516" s="31" t="str">
        <f t="array" ref="V1516">INDEX(StudiesInfo!$1:$80,MATCH($E1516,StudiesInfo!$B:$B,0),MATCH(V$1,StudiesInfo!$1:$1,0))</f>
        <v>Juvenile</v>
      </c>
      <c r="W1516" s="31" t="str">
        <f t="array" ref="W1516">INDEX(StudiesInfo!$1:$80,MATCH($E1516,StudiesInfo!$B:$B,0),MATCH(W$1,StudiesInfo!$1:$1,0))</f>
        <v>Unclear</v>
      </c>
      <c r="X1516" s="31" t="str">
        <f t="array" ref="X1516">INDEX(StudiesInfo!$1:$80,MATCH($E1516,StudiesInfo!$B:$B,0),MATCH(X$1,StudiesInfo!$1:$1,0))</f>
        <v>-</v>
      </c>
      <c r="Y1516" s="30" t="s">
        <v>611</v>
      </c>
      <c r="Z1516" s="30" t="s">
        <v>921</v>
      </c>
      <c r="AA1516" s="30" t="s">
        <v>922</v>
      </c>
      <c r="AC1516" s="30"/>
      <c r="AD1516" s="33" t="s">
        <v>547</v>
      </c>
      <c r="AF1516" s="30" t="s">
        <v>596</v>
      </c>
    </row>
    <row r="1517" ht="16.5" hidden="1" customHeight="1">
      <c r="A1517" s="30">
        <v>16.0</v>
      </c>
      <c r="B1517" s="31" t="str">
        <f t="array" ref="B1517">INDEX(StudiesInfo!$1:$80,MATCH($E1517,StudiesInfo!$B:$B,0),MATCH(B$1,StudiesInfo!$1:$1,0))</f>
        <v>Yes</v>
      </c>
      <c r="E1517" s="31" t="str">
        <f t="array" ref="E1517">INDEX(StudiesInfo!$1:$80,MATCH($A1517,StudiesInfo!$A:$A,0),MATCH(E$1,StudiesInfo!$1:$1,0))</f>
        <v>Yin et al., 2019</v>
      </c>
      <c r="F1517" s="31" t="str">
        <f t="array" ref="F1517">INDEX(StudiesInfo!$1:$80,MATCH($E1517,StudiesInfo!$B:$B,0),MATCH(F$1,StudiesInfo!$1:$1,0))</f>
        <v>500 nm, 15 µm</v>
      </c>
      <c r="G1517" s="31" t="str">
        <f t="array" ref="G1517">INDEX(StudiesInfo!$1:$80,MATCH($E1517,StudiesInfo!$B:$B,0),MATCH(G$1,StudiesInfo!$1:$1,0))</f>
        <v>nano + micro</v>
      </c>
      <c r="H1517" s="31" t="str">
        <f t="array" ref="H1517">INDEX(StudiesInfo!$1:$80,MATCH($E1517,StudiesInfo!$B:$B,0),MATCH(H$1,StudiesInfo!$1:$1,0))</f>
        <v>Polystyrene (PS)</v>
      </c>
      <c r="I1517" s="31" t="str">
        <f t="array" ref="I1517">INDEX(StudiesInfo!$1:$80,MATCH($E1517,StudiesInfo!$B:$B,0),MATCH(I$1,StudiesInfo!$1:$1,0))</f>
        <v>Sphere</v>
      </c>
      <c r="J1517" s="32" t="str">
        <f t="array" ref="J1517">INDEX(StudiesInfo!$1:$80,MATCH($E1517,StudiesInfo!$B:$B,0),MATCH(J$1,StudiesInfo!$1:$1,0))</f>
        <v>Sebastes schlegelii</v>
      </c>
      <c r="K1517" s="31" t="str">
        <f t="array" ref="K1517">INDEX(StudiesInfo!$1:$80,MATCH($E1517,StudiesInfo!$B:$B,0),MATCH(K$1,StudiesInfo!$1:$1,0))</f>
        <v>NA</v>
      </c>
      <c r="L1517" s="31" t="str">
        <f t="array" ref="L1517">INDEX(StudiesInfo!$1:$80,MATCH($E1517,StudiesInfo!$B:$B,0),MATCH(L$1,StudiesInfo!$1:$1,0))</f>
        <v>Water: Unclear</v>
      </c>
      <c r="M1517" s="31" t="str">
        <f t="array" ref="M1517">INDEX(StudiesInfo!$1:$80,MATCH($E1517,StudiesInfo!$B:$B,0),MATCH(M$1,StudiesInfo!$1:$1,0))</f>
        <v>Unclear</v>
      </c>
      <c r="N1517" s="35" t="str">
        <f t="array" ref="N1517">INDEX(StudiesInfo!$1:$80,MATCH($E1517,StudiesInfo!$B:$B,0),MATCH(N$1,StudiesInfo!$1:$1,0))</f>
        <v>190</v>
      </c>
      <c r="O1517" s="31" t="str">
        <f t="array" ref="O1517">INDEX(StudiesInfo!$1:$80,MATCH($E1517,StudiesInfo!$B:$B,0),MATCH(O$1,StudiesInfo!$1:$1,0))</f>
        <v>µg/L</v>
      </c>
      <c r="P1517" s="31" t="str">
        <f t="array" ref="P1517">INDEX(StudiesInfo!$1:$80,MATCH($E1517,StudiesInfo!$B:$B,0),MATCH(P$1,StudiesInfo!$1:$1,0))</f>
        <v>Juvenile</v>
      </c>
      <c r="Q1517" s="31" t="str">
        <f t="array" ref="Q1517">INDEX(StudiesInfo!$1:$80,MATCH($E1517,StudiesInfo!$B:$B,0),MATCH(Q$1,StudiesInfo!$1:$1,0))</f>
        <v>Unclear</v>
      </c>
      <c r="R1517" s="31" t="str">
        <f t="array" ref="R1517">INDEX(StudiesInfo!$1:$80,MATCH($E1517,StudiesInfo!$B:$B,0),MATCH(R$1,StudiesInfo!$1:$1,0))</f>
        <v>-</v>
      </c>
      <c r="S1517" s="31">
        <f t="array" ref="S1517">INDEX(StudiesInfo!$1:$80,MATCH($E1517,StudiesInfo!$B:$B,0),MATCH(S$1,StudiesInfo!$1:$1,0))</f>
        <v>14</v>
      </c>
      <c r="T1517" s="31" t="str">
        <f t="array" ref="T1517">INDEX(StudiesInfo!$1:$80,MATCH($E1517,StudiesInfo!$B:$B,0),MATCH(T$1,StudiesInfo!$1:$1,0))</f>
        <v>5-15 days</v>
      </c>
      <c r="U1517" s="31">
        <f t="array" ref="U1517">INDEX(StudiesInfo!$1:$80,MATCH($E1517,StudiesInfo!$B:$B,0),MATCH(U$1,StudiesInfo!$1:$1,0))</f>
        <v>0</v>
      </c>
      <c r="V1517" s="31" t="str">
        <f t="array" ref="V1517">INDEX(StudiesInfo!$1:$80,MATCH($E1517,StudiesInfo!$B:$B,0),MATCH(V$1,StudiesInfo!$1:$1,0))</f>
        <v>Juvenile</v>
      </c>
      <c r="W1517" s="31" t="str">
        <f t="array" ref="W1517">INDEX(StudiesInfo!$1:$80,MATCH($E1517,StudiesInfo!$B:$B,0),MATCH(W$1,StudiesInfo!$1:$1,0))</f>
        <v>Unclear</v>
      </c>
      <c r="X1517" s="31" t="str">
        <f t="array" ref="X1517">INDEX(StudiesInfo!$1:$80,MATCH($E1517,StudiesInfo!$B:$B,0),MATCH(X$1,StudiesInfo!$1:$1,0))</f>
        <v>-</v>
      </c>
      <c r="Y1517" s="30" t="s">
        <v>611</v>
      </c>
      <c r="Z1517" s="30" t="s">
        <v>921</v>
      </c>
      <c r="AA1517" s="30" t="s">
        <v>665</v>
      </c>
      <c r="AC1517" s="30" t="s">
        <v>1338</v>
      </c>
      <c r="AD1517" s="33" t="s">
        <v>856</v>
      </c>
      <c r="AF1517" s="30" t="s">
        <v>588</v>
      </c>
    </row>
    <row r="1518" ht="16.5" hidden="1" customHeight="1">
      <c r="A1518" s="30">
        <v>16.0</v>
      </c>
      <c r="B1518" s="31" t="str">
        <f t="array" ref="B1518">INDEX(StudiesInfo!$1:$80,MATCH($E1518,StudiesInfo!$B:$B,0),MATCH(B$1,StudiesInfo!$1:$1,0))</f>
        <v>Yes</v>
      </c>
      <c r="E1518" s="31" t="str">
        <f t="array" ref="E1518">INDEX(StudiesInfo!$1:$80,MATCH($A1518,StudiesInfo!$A:$A,0),MATCH(E$1,StudiesInfo!$1:$1,0))</f>
        <v>Yin et al., 2019</v>
      </c>
      <c r="F1518" s="31" t="str">
        <f t="array" ref="F1518">INDEX(StudiesInfo!$1:$80,MATCH($E1518,StudiesInfo!$B:$B,0),MATCH(F$1,StudiesInfo!$1:$1,0))</f>
        <v>500 nm, 15 µm</v>
      </c>
      <c r="G1518" s="31" t="str">
        <f t="array" ref="G1518">INDEX(StudiesInfo!$1:$80,MATCH($E1518,StudiesInfo!$B:$B,0),MATCH(G$1,StudiesInfo!$1:$1,0))</f>
        <v>nano + micro</v>
      </c>
      <c r="H1518" s="31" t="str">
        <f t="array" ref="H1518">INDEX(StudiesInfo!$1:$80,MATCH($E1518,StudiesInfo!$B:$B,0),MATCH(H$1,StudiesInfo!$1:$1,0))</f>
        <v>Polystyrene (PS)</v>
      </c>
      <c r="I1518" s="31" t="str">
        <f t="array" ref="I1518">INDEX(StudiesInfo!$1:$80,MATCH($E1518,StudiesInfo!$B:$B,0),MATCH(I$1,StudiesInfo!$1:$1,0))</f>
        <v>Sphere</v>
      </c>
      <c r="J1518" s="32" t="str">
        <f t="array" ref="J1518">INDEX(StudiesInfo!$1:$80,MATCH($E1518,StudiesInfo!$B:$B,0),MATCH(J$1,StudiesInfo!$1:$1,0))</f>
        <v>Sebastes schlegelii</v>
      </c>
      <c r="K1518" s="31" t="str">
        <f t="array" ref="K1518">INDEX(StudiesInfo!$1:$80,MATCH($E1518,StudiesInfo!$B:$B,0),MATCH(K$1,StudiesInfo!$1:$1,0))</f>
        <v>NA</v>
      </c>
      <c r="L1518" s="31" t="str">
        <f t="array" ref="L1518">INDEX(StudiesInfo!$1:$80,MATCH($E1518,StudiesInfo!$B:$B,0),MATCH(L$1,StudiesInfo!$1:$1,0))</f>
        <v>Water: Unclear</v>
      </c>
      <c r="M1518" s="31" t="str">
        <f t="array" ref="M1518">INDEX(StudiesInfo!$1:$80,MATCH($E1518,StudiesInfo!$B:$B,0),MATCH(M$1,StudiesInfo!$1:$1,0))</f>
        <v>Unclear</v>
      </c>
      <c r="N1518" s="35" t="str">
        <f t="array" ref="N1518">INDEX(StudiesInfo!$1:$80,MATCH($E1518,StudiesInfo!$B:$B,0),MATCH(N$1,StudiesInfo!$1:$1,0))</f>
        <v>190</v>
      </c>
      <c r="O1518" s="31" t="str">
        <f t="array" ref="O1518">INDEX(StudiesInfo!$1:$80,MATCH($E1518,StudiesInfo!$B:$B,0),MATCH(O$1,StudiesInfo!$1:$1,0))</f>
        <v>µg/L</v>
      </c>
      <c r="P1518" s="31" t="str">
        <f t="array" ref="P1518">INDEX(StudiesInfo!$1:$80,MATCH($E1518,StudiesInfo!$B:$B,0),MATCH(P$1,StudiesInfo!$1:$1,0))</f>
        <v>Juvenile</v>
      </c>
      <c r="Q1518" s="31" t="str">
        <f t="array" ref="Q1518">INDEX(StudiesInfo!$1:$80,MATCH($E1518,StudiesInfo!$B:$B,0),MATCH(Q$1,StudiesInfo!$1:$1,0))</f>
        <v>Unclear</v>
      </c>
      <c r="R1518" s="31" t="str">
        <f t="array" ref="R1518">INDEX(StudiesInfo!$1:$80,MATCH($E1518,StudiesInfo!$B:$B,0),MATCH(R$1,StudiesInfo!$1:$1,0))</f>
        <v>-</v>
      </c>
      <c r="S1518" s="31">
        <f t="array" ref="S1518">INDEX(StudiesInfo!$1:$80,MATCH($E1518,StudiesInfo!$B:$B,0),MATCH(S$1,StudiesInfo!$1:$1,0))</f>
        <v>14</v>
      </c>
      <c r="T1518" s="31" t="str">
        <f t="array" ref="T1518">INDEX(StudiesInfo!$1:$80,MATCH($E1518,StudiesInfo!$B:$B,0),MATCH(T$1,StudiesInfo!$1:$1,0))</f>
        <v>5-15 days</v>
      </c>
      <c r="U1518" s="31">
        <f t="array" ref="U1518">INDEX(StudiesInfo!$1:$80,MATCH($E1518,StudiesInfo!$B:$B,0),MATCH(U$1,StudiesInfo!$1:$1,0))</f>
        <v>0</v>
      </c>
      <c r="V1518" s="31" t="str">
        <f t="array" ref="V1518">INDEX(StudiesInfo!$1:$80,MATCH($E1518,StudiesInfo!$B:$B,0),MATCH(V$1,StudiesInfo!$1:$1,0))</f>
        <v>Juvenile</v>
      </c>
      <c r="W1518" s="31" t="str">
        <f t="array" ref="W1518">INDEX(StudiesInfo!$1:$80,MATCH($E1518,StudiesInfo!$B:$B,0),MATCH(W$1,StudiesInfo!$1:$1,0))</f>
        <v>Unclear</v>
      </c>
      <c r="X1518" s="31" t="str">
        <f t="array" ref="X1518">INDEX(StudiesInfo!$1:$80,MATCH($E1518,StudiesInfo!$B:$B,0),MATCH(X$1,StudiesInfo!$1:$1,0))</f>
        <v>-</v>
      </c>
      <c r="Y1518" s="30" t="s">
        <v>611</v>
      </c>
      <c r="Z1518" s="30" t="s">
        <v>921</v>
      </c>
      <c r="AA1518" s="30" t="s">
        <v>665</v>
      </c>
      <c r="AC1518" s="30"/>
      <c r="AD1518" s="33" t="s">
        <v>1335</v>
      </c>
      <c r="AF1518" s="34" t="s">
        <v>591</v>
      </c>
    </row>
    <row r="1519" ht="16.5" hidden="1" customHeight="1">
      <c r="A1519" s="30">
        <v>16.0</v>
      </c>
      <c r="B1519" s="31" t="str">
        <f t="array" ref="B1519">INDEX(StudiesInfo!$1:$80,MATCH($E1519,StudiesInfo!$B:$B,0),MATCH(B$1,StudiesInfo!$1:$1,0))</f>
        <v>Yes</v>
      </c>
      <c r="E1519" s="31" t="str">
        <f t="array" ref="E1519">INDEX(StudiesInfo!$1:$80,MATCH($A1519,StudiesInfo!$A:$A,0),MATCH(E$1,StudiesInfo!$1:$1,0))</f>
        <v>Yin et al., 2019</v>
      </c>
      <c r="F1519" s="31" t="str">
        <f t="array" ref="F1519">INDEX(StudiesInfo!$1:$80,MATCH($E1519,StudiesInfo!$B:$B,0),MATCH(F$1,StudiesInfo!$1:$1,0))</f>
        <v>500 nm, 15 µm</v>
      </c>
      <c r="G1519" s="31" t="str">
        <f t="array" ref="G1519">INDEX(StudiesInfo!$1:$80,MATCH($E1519,StudiesInfo!$B:$B,0),MATCH(G$1,StudiesInfo!$1:$1,0))</f>
        <v>nano + micro</v>
      </c>
      <c r="H1519" s="31" t="str">
        <f t="array" ref="H1519">INDEX(StudiesInfo!$1:$80,MATCH($E1519,StudiesInfo!$B:$B,0),MATCH(H$1,StudiesInfo!$1:$1,0))</f>
        <v>Polystyrene (PS)</v>
      </c>
      <c r="I1519" s="31" t="str">
        <f t="array" ref="I1519">INDEX(StudiesInfo!$1:$80,MATCH($E1519,StudiesInfo!$B:$B,0),MATCH(I$1,StudiesInfo!$1:$1,0))</f>
        <v>Sphere</v>
      </c>
      <c r="J1519" s="32" t="str">
        <f t="array" ref="J1519">INDEX(StudiesInfo!$1:$80,MATCH($E1519,StudiesInfo!$B:$B,0),MATCH(J$1,StudiesInfo!$1:$1,0))</f>
        <v>Sebastes schlegelii</v>
      </c>
      <c r="K1519" s="31" t="str">
        <f t="array" ref="K1519">INDEX(StudiesInfo!$1:$80,MATCH($E1519,StudiesInfo!$B:$B,0),MATCH(K$1,StudiesInfo!$1:$1,0))</f>
        <v>NA</v>
      </c>
      <c r="L1519" s="31" t="str">
        <f t="array" ref="L1519">INDEX(StudiesInfo!$1:$80,MATCH($E1519,StudiesInfo!$B:$B,0),MATCH(L$1,StudiesInfo!$1:$1,0))</f>
        <v>Water: Unclear</v>
      </c>
      <c r="M1519" s="31" t="str">
        <f t="array" ref="M1519">INDEX(StudiesInfo!$1:$80,MATCH($E1519,StudiesInfo!$B:$B,0),MATCH(M$1,StudiesInfo!$1:$1,0))</f>
        <v>Unclear</v>
      </c>
      <c r="N1519" s="35" t="str">
        <f t="array" ref="N1519">INDEX(StudiesInfo!$1:$80,MATCH($E1519,StudiesInfo!$B:$B,0),MATCH(N$1,StudiesInfo!$1:$1,0))</f>
        <v>190</v>
      </c>
      <c r="O1519" s="31" t="str">
        <f t="array" ref="O1519">INDEX(StudiesInfo!$1:$80,MATCH($E1519,StudiesInfo!$B:$B,0),MATCH(O$1,StudiesInfo!$1:$1,0))</f>
        <v>µg/L</v>
      </c>
      <c r="P1519" s="31" t="str">
        <f t="array" ref="P1519">INDEX(StudiesInfo!$1:$80,MATCH($E1519,StudiesInfo!$B:$B,0),MATCH(P$1,StudiesInfo!$1:$1,0))</f>
        <v>Juvenile</v>
      </c>
      <c r="Q1519" s="31" t="str">
        <f t="array" ref="Q1519">INDEX(StudiesInfo!$1:$80,MATCH($E1519,StudiesInfo!$B:$B,0),MATCH(Q$1,StudiesInfo!$1:$1,0))</f>
        <v>Unclear</v>
      </c>
      <c r="R1519" s="31" t="str">
        <f t="array" ref="R1519">INDEX(StudiesInfo!$1:$80,MATCH($E1519,StudiesInfo!$B:$B,0),MATCH(R$1,StudiesInfo!$1:$1,0))</f>
        <v>-</v>
      </c>
      <c r="S1519" s="31">
        <f t="array" ref="S1519">INDEX(StudiesInfo!$1:$80,MATCH($E1519,StudiesInfo!$B:$B,0),MATCH(S$1,StudiesInfo!$1:$1,0))</f>
        <v>14</v>
      </c>
      <c r="T1519" s="31" t="str">
        <f t="array" ref="T1519">INDEX(StudiesInfo!$1:$80,MATCH($E1519,StudiesInfo!$B:$B,0),MATCH(T$1,StudiesInfo!$1:$1,0))</f>
        <v>5-15 days</v>
      </c>
      <c r="U1519" s="31">
        <f t="array" ref="U1519">INDEX(StudiesInfo!$1:$80,MATCH($E1519,StudiesInfo!$B:$B,0),MATCH(U$1,StudiesInfo!$1:$1,0))</f>
        <v>0</v>
      </c>
      <c r="V1519" s="31" t="str">
        <f t="array" ref="V1519">INDEX(StudiesInfo!$1:$80,MATCH($E1519,StudiesInfo!$B:$B,0),MATCH(V$1,StudiesInfo!$1:$1,0))</f>
        <v>Juvenile</v>
      </c>
      <c r="W1519" s="31" t="str">
        <f t="array" ref="W1519">INDEX(StudiesInfo!$1:$80,MATCH($E1519,StudiesInfo!$B:$B,0),MATCH(W$1,StudiesInfo!$1:$1,0))</f>
        <v>Unclear</v>
      </c>
      <c r="X1519" s="31" t="str">
        <f t="array" ref="X1519">INDEX(StudiesInfo!$1:$80,MATCH($E1519,StudiesInfo!$B:$B,0),MATCH(X$1,StudiesInfo!$1:$1,0))</f>
        <v>-</v>
      </c>
      <c r="Y1519" s="30" t="s">
        <v>611</v>
      </c>
      <c r="Z1519" s="30" t="s">
        <v>921</v>
      </c>
      <c r="AA1519" s="30" t="s">
        <v>665</v>
      </c>
      <c r="AC1519" s="30"/>
      <c r="AD1519" s="33" t="s">
        <v>547</v>
      </c>
      <c r="AF1519" s="30" t="s">
        <v>596</v>
      </c>
    </row>
    <row r="1520" ht="16.5" hidden="1" customHeight="1">
      <c r="A1520" s="30">
        <v>16.0</v>
      </c>
      <c r="B1520" s="31" t="str">
        <f t="array" ref="B1520">INDEX(StudiesInfo!$1:$80,MATCH($E1520,StudiesInfo!$B:$B,0),MATCH(B$1,StudiesInfo!$1:$1,0))</f>
        <v>Yes</v>
      </c>
      <c r="E1520" s="31" t="str">
        <f t="array" ref="E1520">INDEX(StudiesInfo!$1:$80,MATCH($A1520,StudiesInfo!$A:$A,0),MATCH(E$1,StudiesInfo!$1:$1,0))</f>
        <v>Yin et al., 2019</v>
      </c>
      <c r="F1520" s="31" t="str">
        <f t="array" ref="F1520">INDEX(StudiesInfo!$1:$80,MATCH($E1520,StudiesInfo!$B:$B,0),MATCH(F$1,StudiesInfo!$1:$1,0))</f>
        <v>500 nm, 15 µm</v>
      </c>
      <c r="G1520" s="31" t="str">
        <f t="array" ref="G1520">INDEX(StudiesInfo!$1:$80,MATCH($E1520,StudiesInfo!$B:$B,0),MATCH(G$1,StudiesInfo!$1:$1,0))</f>
        <v>nano + micro</v>
      </c>
      <c r="H1520" s="31" t="str">
        <f t="array" ref="H1520">INDEX(StudiesInfo!$1:$80,MATCH($E1520,StudiesInfo!$B:$B,0),MATCH(H$1,StudiesInfo!$1:$1,0))</f>
        <v>Polystyrene (PS)</v>
      </c>
      <c r="I1520" s="31" t="str">
        <f t="array" ref="I1520">INDEX(StudiesInfo!$1:$80,MATCH($E1520,StudiesInfo!$B:$B,0),MATCH(I$1,StudiesInfo!$1:$1,0))</f>
        <v>Sphere</v>
      </c>
      <c r="J1520" s="32" t="str">
        <f t="array" ref="J1520">INDEX(StudiesInfo!$1:$80,MATCH($E1520,StudiesInfo!$B:$B,0),MATCH(J$1,StudiesInfo!$1:$1,0))</f>
        <v>Sebastes schlegelii</v>
      </c>
      <c r="K1520" s="31" t="str">
        <f t="array" ref="K1520">INDEX(StudiesInfo!$1:$80,MATCH($E1520,StudiesInfo!$B:$B,0),MATCH(K$1,StudiesInfo!$1:$1,0))</f>
        <v>NA</v>
      </c>
      <c r="L1520" s="31" t="str">
        <f t="array" ref="L1520">INDEX(StudiesInfo!$1:$80,MATCH($E1520,StudiesInfo!$B:$B,0),MATCH(L$1,StudiesInfo!$1:$1,0))</f>
        <v>Water: Unclear</v>
      </c>
      <c r="M1520" s="31" t="str">
        <f t="array" ref="M1520">INDEX(StudiesInfo!$1:$80,MATCH($E1520,StudiesInfo!$B:$B,0),MATCH(M$1,StudiesInfo!$1:$1,0))</f>
        <v>Unclear</v>
      </c>
      <c r="N1520" s="35" t="str">
        <f t="array" ref="N1520">INDEX(StudiesInfo!$1:$80,MATCH($E1520,StudiesInfo!$B:$B,0),MATCH(N$1,StudiesInfo!$1:$1,0))</f>
        <v>190</v>
      </c>
      <c r="O1520" s="31" t="str">
        <f t="array" ref="O1520">INDEX(StudiesInfo!$1:$80,MATCH($E1520,StudiesInfo!$B:$B,0),MATCH(O$1,StudiesInfo!$1:$1,0))</f>
        <v>µg/L</v>
      </c>
      <c r="P1520" s="31" t="str">
        <f t="array" ref="P1520">INDEX(StudiesInfo!$1:$80,MATCH($E1520,StudiesInfo!$B:$B,0),MATCH(P$1,StudiesInfo!$1:$1,0))</f>
        <v>Juvenile</v>
      </c>
      <c r="Q1520" s="31" t="str">
        <f t="array" ref="Q1520">INDEX(StudiesInfo!$1:$80,MATCH($E1520,StudiesInfo!$B:$B,0),MATCH(Q$1,StudiesInfo!$1:$1,0))</f>
        <v>Unclear</v>
      </c>
      <c r="R1520" s="31" t="str">
        <f t="array" ref="R1520">INDEX(StudiesInfo!$1:$80,MATCH($E1520,StudiesInfo!$B:$B,0),MATCH(R$1,StudiesInfo!$1:$1,0))</f>
        <v>-</v>
      </c>
      <c r="S1520" s="31">
        <f t="array" ref="S1520">INDEX(StudiesInfo!$1:$80,MATCH($E1520,StudiesInfo!$B:$B,0),MATCH(S$1,StudiesInfo!$1:$1,0))</f>
        <v>14</v>
      </c>
      <c r="T1520" s="31" t="str">
        <f t="array" ref="T1520">INDEX(StudiesInfo!$1:$80,MATCH($E1520,StudiesInfo!$B:$B,0),MATCH(T$1,StudiesInfo!$1:$1,0))</f>
        <v>5-15 days</v>
      </c>
      <c r="U1520" s="31">
        <f t="array" ref="U1520">INDEX(StudiesInfo!$1:$80,MATCH($E1520,StudiesInfo!$B:$B,0),MATCH(U$1,StudiesInfo!$1:$1,0))</f>
        <v>0</v>
      </c>
      <c r="V1520" s="31" t="str">
        <f t="array" ref="V1520">INDEX(StudiesInfo!$1:$80,MATCH($E1520,StudiesInfo!$B:$B,0),MATCH(V$1,StudiesInfo!$1:$1,0))</f>
        <v>Juvenile</v>
      </c>
      <c r="W1520" s="31" t="str">
        <f t="array" ref="W1520">INDEX(StudiesInfo!$1:$80,MATCH($E1520,StudiesInfo!$B:$B,0),MATCH(W$1,StudiesInfo!$1:$1,0))</f>
        <v>Unclear</v>
      </c>
      <c r="X1520" s="31" t="str">
        <f t="array" ref="X1520">INDEX(StudiesInfo!$1:$80,MATCH($E1520,StudiesInfo!$B:$B,0),MATCH(X$1,StudiesInfo!$1:$1,0))</f>
        <v>-</v>
      </c>
      <c r="Y1520" s="30" t="s">
        <v>611</v>
      </c>
      <c r="Z1520" s="30" t="s">
        <v>921</v>
      </c>
      <c r="AA1520" s="30" t="s">
        <v>665</v>
      </c>
      <c r="AC1520" s="30" t="s">
        <v>1338</v>
      </c>
      <c r="AD1520" s="33" t="s">
        <v>1339</v>
      </c>
      <c r="AF1520" s="30" t="s">
        <v>588</v>
      </c>
    </row>
    <row r="1521" ht="16.5" hidden="1" customHeight="1">
      <c r="A1521" s="30">
        <v>16.0</v>
      </c>
      <c r="B1521" s="31" t="str">
        <f t="array" ref="B1521">INDEX(StudiesInfo!$1:$80,MATCH($E1521,StudiesInfo!$B:$B,0),MATCH(B$1,StudiesInfo!$1:$1,0))</f>
        <v>Yes</v>
      </c>
      <c r="E1521" s="31" t="str">
        <f t="array" ref="E1521">INDEX(StudiesInfo!$1:$80,MATCH($A1521,StudiesInfo!$A:$A,0),MATCH(E$1,StudiesInfo!$1:$1,0))</f>
        <v>Yin et al., 2019</v>
      </c>
      <c r="F1521" s="31" t="str">
        <f t="array" ref="F1521">INDEX(StudiesInfo!$1:$80,MATCH($E1521,StudiesInfo!$B:$B,0),MATCH(F$1,StudiesInfo!$1:$1,0))</f>
        <v>500 nm, 15 µm</v>
      </c>
      <c r="G1521" s="31" t="str">
        <f t="array" ref="G1521">INDEX(StudiesInfo!$1:$80,MATCH($E1521,StudiesInfo!$B:$B,0),MATCH(G$1,StudiesInfo!$1:$1,0))</f>
        <v>nano + micro</v>
      </c>
      <c r="H1521" s="31" t="str">
        <f t="array" ref="H1521">INDEX(StudiesInfo!$1:$80,MATCH($E1521,StudiesInfo!$B:$B,0),MATCH(H$1,StudiesInfo!$1:$1,0))</f>
        <v>Polystyrene (PS)</v>
      </c>
      <c r="I1521" s="31" t="str">
        <f t="array" ref="I1521">INDEX(StudiesInfo!$1:$80,MATCH($E1521,StudiesInfo!$B:$B,0),MATCH(I$1,StudiesInfo!$1:$1,0))</f>
        <v>Sphere</v>
      </c>
      <c r="J1521" s="32" t="str">
        <f t="array" ref="J1521">INDEX(StudiesInfo!$1:$80,MATCH($E1521,StudiesInfo!$B:$B,0),MATCH(J$1,StudiesInfo!$1:$1,0))</f>
        <v>Sebastes schlegelii</v>
      </c>
      <c r="K1521" s="31" t="str">
        <f t="array" ref="K1521">INDEX(StudiesInfo!$1:$80,MATCH($E1521,StudiesInfo!$B:$B,0),MATCH(K$1,StudiesInfo!$1:$1,0))</f>
        <v>NA</v>
      </c>
      <c r="L1521" s="31" t="str">
        <f t="array" ref="L1521">INDEX(StudiesInfo!$1:$80,MATCH($E1521,StudiesInfo!$B:$B,0),MATCH(L$1,StudiesInfo!$1:$1,0))</f>
        <v>Water: Unclear</v>
      </c>
      <c r="M1521" s="31" t="str">
        <f t="array" ref="M1521">INDEX(StudiesInfo!$1:$80,MATCH($E1521,StudiesInfo!$B:$B,0),MATCH(M$1,StudiesInfo!$1:$1,0))</f>
        <v>Unclear</v>
      </c>
      <c r="N1521" s="35" t="str">
        <f t="array" ref="N1521">INDEX(StudiesInfo!$1:$80,MATCH($E1521,StudiesInfo!$B:$B,0),MATCH(N$1,StudiesInfo!$1:$1,0))</f>
        <v>190</v>
      </c>
      <c r="O1521" s="31" t="str">
        <f t="array" ref="O1521">INDEX(StudiesInfo!$1:$80,MATCH($E1521,StudiesInfo!$B:$B,0),MATCH(O$1,StudiesInfo!$1:$1,0))</f>
        <v>µg/L</v>
      </c>
      <c r="P1521" s="31" t="str">
        <f t="array" ref="P1521">INDEX(StudiesInfo!$1:$80,MATCH($E1521,StudiesInfo!$B:$B,0),MATCH(P$1,StudiesInfo!$1:$1,0))</f>
        <v>Juvenile</v>
      </c>
      <c r="Q1521" s="31" t="str">
        <f t="array" ref="Q1521">INDEX(StudiesInfo!$1:$80,MATCH($E1521,StudiesInfo!$B:$B,0),MATCH(Q$1,StudiesInfo!$1:$1,0))</f>
        <v>Unclear</v>
      </c>
      <c r="R1521" s="31" t="str">
        <f t="array" ref="R1521">INDEX(StudiesInfo!$1:$80,MATCH($E1521,StudiesInfo!$B:$B,0),MATCH(R$1,StudiesInfo!$1:$1,0))</f>
        <v>-</v>
      </c>
      <c r="S1521" s="31">
        <f t="array" ref="S1521">INDEX(StudiesInfo!$1:$80,MATCH($E1521,StudiesInfo!$B:$B,0),MATCH(S$1,StudiesInfo!$1:$1,0))</f>
        <v>14</v>
      </c>
      <c r="T1521" s="31" t="str">
        <f t="array" ref="T1521">INDEX(StudiesInfo!$1:$80,MATCH($E1521,StudiesInfo!$B:$B,0),MATCH(T$1,StudiesInfo!$1:$1,0))</f>
        <v>5-15 days</v>
      </c>
      <c r="U1521" s="31">
        <f t="array" ref="U1521">INDEX(StudiesInfo!$1:$80,MATCH($E1521,StudiesInfo!$B:$B,0),MATCH(U$1,StudiesInfo!$1:$1,0))</f>
        <v>0</v>
      </c>
      <c r="V1521" s="31" t="str">
        <f t="array" ref="V1521">INDEX(StudiesInfo!$1:$80,MATCH($E1521,StudiesInfo!$B:$B,0),MATCH(V$1,StudiesInfo!$1:$1,0))</f>
        <v>Juvenile</v>
      </c>
      <c r="W1521" s="31" t="str">
        <f t="array" ref="W1521">INDEX(StudiesInfo!$1:$80,MATCH($E1521,StudiesInfo!$B:$B,0),MATCH(W$1,StudiesInfo!$1:$1,0))</f>
        <v>Unclear</v>
      </c>
      <c r="X1521" s="31" t="str">
        <f t="array" ref="X1521">INDEX(StudiesInfo!$1:$80,MATCH($E1521,StudiesInfo!$B:$B,0),MATCH(X$1,StudiesInfo!$1:$1,0))</f>
        <v>-</v>
      </c>
      <c r="Y1521" s="30" t="s">
        <v>611</v>
      </c>
      <c r="Z1521" s="30" t="s">
        <v>921</v>
      </c>
      <c r="AA1521" s="30" t="s">
        <v>665</v>
      </c>
      <c r="AC1521" s="30"/>
      <c r="AD1521" s="33" t="s">
        <v>1335</v>
      </c>
      <c r="AF1521" s="34" t="s">
        <v>591</v>
      </c>
    </row>
    <row r="1522" ht="16.5" hidden="1" customHeight="1">
      <c r="A1522" s="30">
        <v>16.0</v>
      </c>
      <c r="B1522" s="31" t="str">
        <f t="array" ref="B1522">INDEX(StudiesInfo!$1:$80,MATCH($E1522,StudiesInfo!$B:$B,0),MATCH(B$1,StudiesInfo!$1:$1,0))</f>
        <v>Yes</v>
      </c>
      <c r="E1522" s="31" t="str">
        <f t="array" ref="E1522">INDEX(StudiesInfo!$1:$80,MATCH($A1522,StudiesInfo!$A:$A,0),MATCH(E$1,StudiesInfo!$1:$1,0))</f>
        <v>Yin et al., 2019</v>
      </c>
      <c r="F1522" s="31" t="str">
        <f t="array" ref="F1522">INDEX(StudiesInfo!$1:$80,MATCH($E1522,StudiesInfo!$B:$B,0),MATCH(F$1,StudiesInfo!$1:$1,0))</f>
        <v>500 nm, 15 µm</v>
      </c>
      <c r="G1522" s="31" t="str">
        <f t="array" ref="G1522">INDEX(StudiesInfo!$1:$80,MATCH($E1522,StudiesInfo!$B:$B,0),MATCH(G$1,StudiesInfo!$1:$1,0))</f>
        <v>nano + micro</v>
      </c>
      <c r="H1522" s="31" t="str">
        <f t="array" ref="H1522">INDEX(StudiesInfo!$1:$80,MATCH($E1522,StudiesInfo!$B:$B,0),MATCH(H$1,StudiesInfo!$1:$1,0))</f>
        <v>Polystyrene (PS)</v>
      </c>
      <c r="I1522" s="31" t="str">
        <f t="array" ref="I1522">INDEX(StudiesInfo!$1:$80,MATCH($E1522,StudiesInfo!$B:$B,0),MATCH(I$1,StudiesInfo!$1:$1,0))</f>
        <v>Sphere</v>
      </c>
      <c r="J1522" s="32" t="str">
        <f t="array" ref="J1522">INDEX(StudiesInfo!$1:$80,MATCH($E1522,StudiesInfo!$B:$B,0),MATCH(J$1,StudiesInfo!$1:$1,0))</f>
        <v>Sebastes schlegelii</v>
      </c>
      <c r="K1522" s="31" t="str">
        <f t="array" ref="K1522">INDEX(StudiesInfo!$1:$80,MATCH($E1522,StudiesInfo!$B:$B,0),MATCH(K$1,StudiesInfo!$1:$1,0))</f>
        <v>NA</v>
      </c>
      <c r="L1522" s="31" t="str">
        <f t="array" ref="L1522">INDEX(StudiesInfo!$1:$80,MATCH($E1522,StudiesInfo!$B:$B,0),MATCH(L$1,StudiesInfo!$1:$1,0))</f>
        <v>Water: Unclear</v>
      </c>
      <c r="M1522" s="31" t="str">
        <f t="array" ref="M1522">INDEX(StudiesInfo!$1:$80,MATCH($E1522,StudiesInfo!$B:$B,0),MATCH(M$1,StudiesInfo!$1:$1,0))</f>
        <v>Unclear</v>
      </c>
      <c r="N1522" s="35" t="str">
        <f t="array" ref="N1522">INDEX(StudiesInfo!$1:$80,MATCH($E1522,StudiesInfo!$B:$B,0),MATCH(N$1,StudiesInfo!$1:$1,0))</f>
        <v>190</v>
      </c>
      <c r="O1522" s="31" t="str">
        <f t="array" ref="O1522">INDEX(StudiesInfo!$1:$80,MATCH($E1522,StudiesInfo!$B:$B,0),MATCH(O$1,StudiesInfo!$1:$1,0))</f>
        <v>µg/L</v>
      </c>
      <c r="P1522" s="31" t="str">
        <f t="array" ref="P1522">INDEX(StudiesInfo!$1:$80,MATCH($E1522,StudiesInfo!$B:$B,0),MATCH(P$1,StudiesInfo!$1:$1,0))</f>
        <v>Juvenile</v>
      </c>
      <c r="Q1522" s="31" t="str">
        <f t="array" ref="Q1522">INDEX(StudiesInfo!$1:$80,MATCH($E1522,StudiesInfo!$B:$B,0),MATCH(Q$1,StudiesInfo!$1:$1,0))</f>
        <v>Unclear</v>
      </c>
      <c r="R1522" s="31" t="str">
        <f t="array" ref="R1522">INDEX(StudiesInfo!$1:$80,MATCH($E1522,StudiesInfo!$B:$B,0),MATCH(R$1,StudiesInfo!$1:$1,0))</f>
        <v>-</v>
      </c>
      <c r="S1522" s="31">
        <f t="array" ref="S1522">INDEX(StudiesInfo!$1:$80,MATCH($E1522,StudiesInfo!$B:$B,0),MATCH(S$1,StudiesInfo!$1:$1,0))</f>
        <v>14</v>
      </c>
      <c r="T1522" s="31" t="str">
        <f t="array" ref="T1522">INDEX(StudiesInfo!$1:$80,MATCH($E1522,StudiesInfo!$B:$B,0),MATCH(T$1,StudiesInfo!$1:$1,0))</f>
        <v>5-15 days</v>
      </c>
      <c r="U1522" s="31">
        <f t="array" ref="U1522">INDEX(StudiesInfo!$1:$80,MATCH($E1522,StudiesInfo!$B:$B,0),MATCH(U$1,StudiesInfo!$1:$1,0))</f>
        <v>0</v>
      </c>
      <c r="V1522" s="31" t="str">
        <f t="array" ref="V1522">INDEX(StudiesInfo!$1:$80,MATCH($E1522,StudiesInfo!$B:$B,0),MATCH(V$1,StudiesInfo!$1:$1,0))</f>
        <v>Juvenile</v>
      </c>
      <c r="W1522" s="31" t="str">
        <f t="array" ref="W1522">INDEX(StudiesInfo!$1:$80,MATCH($E1522,StudiesInfo!$B:$B,0),MATCH(W$1,StudiesInfo!$1:$1,0))</f>
        <v>Unclear</v>
      </c>
      <c r="X1522" s="31" t="str">
        <f t="array" ref="X1522">INDEX(StudiesInfo!$1:$80,MATCH($E1522,StudiesInfo!$B:$B,0),MATCH(X$1,StudiesInfo!$1:$1,0))</f>
        <v>-</v>
      </c>
      <c r="Y1522" s="30" t="s">
        <v>611</v>
      </c>
      <c r="Z1522" s="30" t="s">
        <v>921</v>
      </c>
      <c r="AA1522" s="30" t="s">
        <v>665</v>
      </c>
      <c r="AC1522" s="30"/>
      <c r="AD1522" s="33" t="s">
        <v>547</v>
      </c>
      <c r="AF1522" s="34" t="s">
        <v>591</v>
      </c>
    </row>
    <row r="1523" ht="16.5" hidden="1" customHeight="1">
      <c r="A1523" s="30">
        <v>97.0</v>
      </c>
      <c r="B1523" s="31" t="str">
        <f t="array" ref="B1523">INDEX(StudiesInfo!$1:$80,MATCH($E1523,StudiesInfo!$B:$B,0),MATCH(B$1,StudiesInfo!$1:$1,0))</f>
        <v>Yes</v>
      </c>
      <c r="C1523" s="30" t="s">
        <v>1340</v>
      </c>
      <c r="D1523" s="30" t="s">
        <v>45</v>
      </c>
      <c r="E1523" s="31" t="str">
        <f t="array" ref="E1523">INDEX(StudiesInfo!$1:$80,MATCH($A1523,StudiesInfo!$A:$A,0),MATCH(E$1,StudiesInfo!$1:$1,0))</f>
        <v>Zhang et al., 2020</v>
      </c>
      <c r="F1523" s="31" t="str">
        <f t="array" ref="F1523">INDEX(StudiesInfo!$1:$80,MATCH($E1523,StudiesInfo!$B:$B,0),MATCH(F$1,StudiesInfo!$1:$1,0))</f>
        <v>42 nm</v>
      </c>
      <c r="G1523" s="31" t="str">
        <f t="array" ref="G1523">INDEX(StudiesInfo!$1:$80,MATCH($E1523,StudiesInfo!$B:$B,0),MATCH(G$1,StudiesInfo!$1:$1,0))</f>
        <v>nano</v>
      </c>
      <c r="H1523" s="31" t="str">
        <f t="array" ref="H1523">INDEX(StudiesInfo!$1:$80,MATCH($E1523,StudiesInfo!$B:$B,0),MATCH(H$1,StudiesInfo!$1:$1,0))</f>
        <v>Polystyrene (PS)</v>
      </c>
      <c r="I1523" s="31" t="str">
        <f t="array" ref="I1523">INDEX(StudiesInfo!$1:$80,MATCH($E1523,StudiesInfo!$B:$B,0),MATCH(I$1,StudiesInfo!$1:$1,0))</f>
        <v>Unclear</v>
      </c>
      <c r="J1523" s="32" t="str">
        <f t="array" ref="J1523">INDEX(StudiesInfo!$1:$80,MATCH($E1523,StudiesInfo!$B:$B,0),MATCH(J$1,StudiesInfo!$1:$1,0))</f>
        <v>Danio rerio</v>
      </c>
      <c r="K1523" s="31" t="str">
        <f t="array" ref="K1523">INDEX(StudiesInfo!$1:$80,MATCH($E1523,StudiesInfo!$B:$B,0),MATCH(K$1,StudiesInfo!$1:$1,0))</f>
        <v>NA</v>
      </c>
      <c r="L1523" s="31" t="str">
        <f t="array" ref="L1523">INDEX(StudiesInfo!$1:$80,MATCH($E1523,StudiesInfo!$B:$B,0),MATCH(L$1,StudiesInfo!$1:$1,0))</f>
        <v>Water: Semi-static system;
Injection</v>
      </c>
      <c r="M1523" s="31" t="str">
        <f t="array" ref="M1523">INDEX(StudiesInfo!$1:$80,MATCH($E1523,StudiesInfo!$B:$B,0),MATCH(M$1,StudiesInfo!$1:$1,0))</f>
        <v>Every 48h;
Once</v>
      </c>
      <c r="N1523" s="35" t="str">
        <f t="array" ref="N1523">INDEX(StudiesInfo!$1:$80,MATCH($E1523,StudiesInfo!$B:$B,0),MATCH(N$1,StudiesInfo!$1:$1,0))</f>
        <v>Water: 0, 0.5, 5, 
Injection: 0, 1000, 3000, 5000</v>
      </c>
      <c r="O1523" s="31" t="str">
        <f t="array" ref="O1523">INDEX(StudiesInfo!$1:$80,MATCH($E1523,StudiesInfo!$B:$B,0),MATCH(O$1,StudiesInfo!$1:$1,0))</f>
        <v>ppm</v>
      </c>
      <c r="P1523" s="31" t="str">
        <f t="array" ref="P1523">INDEX(StudiesInfo!$1:$80,MATCH($E1523,StudiesInfo!$B:$B,0),MATCH(P$1,StudiesInfo!$1:$1,0))</f>
        <v>Embryo</v>
      </c>
      <c r="Q1523" s="31" t="str">
        <f t="array" ref="Q1523">INDEX(StudiesInfo!$1:$80,MATCH($E1523,StudiesInfo!$B:$B,0),MATCH(Q$1,StudiesInfo!$1:$1,0))</f>
        <v>0-1</v>
      </c>
      <c r="R1523" s="31" t="str">
        <f t="array" ref="R1523">INDEX(StudiesInfo!$1:$80,MATCH($E1523,StudiesInfo!$B:$B,0),MATCH(R$1,StudiesInfo!$1:$1,0))</f>
        <v>hpf</v>
      </c>
      <c r="S1523" s="31">
        <f t="array" ref="S1523">INDEX(StudiesInfo!$1:$80,MATCH($E1523,StudiesInfo!$B:$B,0),MATCH(S$1,StudiesInfo!$1:$1,0))</f>
        <v>96</v>
      </c>
      <c r="T1523" s="31" t="str">
        <f t="array" ref="T1523">INDEX(StudiesInfo!$1:$80,MATCH($E1523,StudiesInfo!$B:$B,0),MATCH(T$1,StudiesInfo!$1:$1,0))</f>
        <v>up to 96h</v>
      </c>
      <c r="U1523" s="31">
        <f t="array" ref="U1523">INDEX(StudiesInfo!$1:$80,MATCH($E1523,StudiesInfo!$B:$B,0),MATCH(U$1,StudiesInfo!$1:$1,0))</f>
        <v>0</v>
      </c>
      <c r="V1523" s="31" t="str">
        <f t="array" ref="V1523">INDEX(StudiesInfo!$1:$80,MATCH($E1523,StudiesInfo!$B:$B,0),MATCH(V$1,StudiesInfo!$1:$1,0))</f>
        <v>Larva</v>
      </c>
      <c r="W1523" s="31" t="str">
        <f t="array" ref="W1523">INDEX(StudiesInfo!$1:$80,MATCH($E1523,StudiesInfo!$B:$B,0),MATCH(W$1,StudiesInfo!$1:$1,0))</f>
        <v>Behavior: 144</v>
      </c>
      <c r="X1523" s="31" t="str">
        <f t="array" ref="X1523">INDEX(StudiesInfo!$1:$80,MATCH($E1523,StudiesInfo!$B:$B,0),MATCH(X$1,StudiesInfo!$1:$1,0))</f>
        <v>hpf</v>
      </c>
      <c r="Y1523" s="30" t="s">
        <v>639</v>
      </c>
      <c r="Z1523" s="30" t="s">
        <v>640</v>
      </c>
      <c r="AA1523" s="30" t="s">
        <v>618</v>
      </c>
      <c r="AB1523" s="30">
        <v>11.0</v>
      </c>
      <c r="AC1523" s="30" t="s">
        <v>1341</v>
      </c>
      <c r="AD1523" s="33" t="s">
        <v>586</v>
      </c>
      <c r="AE1523" s="30" t="s">
        <v>587</v>
      </c>
      <c r="AF1523" s="30" t="s">
        <v>588</v>
      </c>
    </row>
    <row r="1524" ht="16.5" hidden="1" customHeight="1">
      <c r="A1524" s="30">
        <v>97.0</v>
      </c>
      <c r="B1524" s="31" t="str">
        <f t="array" ref="B1524">INDEX(StudiesInfo!$1:$80,MATCH($E1524,StudiesInfo!$B:$B,0),MATCH(B$1,StudiesInfo!$1:$1,0))</f>
        <v>Yes</v>
      </c>
      <c r="C1524" s="30"/>
      <c r="D1524" s="30"/>
      <c r="E1524" s="31" t="str">
        <f t="array" ref="E1524">INDEX(StudiesInfo!$1:$80,MATCH($A1524,StudiesInfo!$A:$A,0),MATCH(E$1,StudiesInfo!$1:$1,0))</f>
        <v>Zhang et al., 2020</v>
      </c>
      <c r="F1524" s="31" t="str">
        <f t="array" ref="F1524">INDEX(StudiesInfo!$1:$80,MATCH($E1524,StudiesInfo!$B:$B,0),MATCH(F$1,StudiesInfo!$1:$1,0))</f>
        <v>42 nm</v>
      </c>
      <c r="G1524" s="31" t="str">
        <f t="array" ref="G1524">INDEX(StudiesInfo!$1:$80,MATCH($E1524,StudiesInfo!$B:$B,0),MATCH(G$1,StudiesInfo!$1:$1,0))</f>
        <v>nano</v>
      </c>
      <c r="H1524" s="31" t="str">
        <f t="array" ref="H1524">INDEX(StudiesInfo!$1:$80,MATCH($E1524,StudiesInfo!$B:$B,0),MATCH(H$1,StudiesInfo!$1:$1,0))</f>
        <v>Polystyrene (PS)</v>
      </c>
      <c r="I1524" s="31" t="str">
        <f t="array" ref="I1524">INDEX(StudiesInfo!$1:$80,MATCH($E1524,StudiesInfo!$B:$B,0),MATCH(I$1,StudiesInfo!$1:$1,0))</f>
        <v>Unclear</v>
      </c>
      <c r="J1524" s="32" t="str">
        <f t="array" ref="J1524">INDEX(StudiesInfo!$1:$80,MATCH($E1524,StudiesInfo!$B:$B,0),MATCH(J$1,StudiesInfo!$1:$1,0))</f>
        <v>Danio rerio</v>
      </c>
      <c r="K1524" s="31" t="str">
        <f t="array" ref="K1524">INDEX(StudiesInfo!$1:$80,MATCH($E1524,StudiesInfo!$B:$B,0),MATCH(K$1,StudiesInfo!$1:$1,0))</f>
        <v>NA</v>
      </c>
      <c r="L1524" s="31" t="str">
        <f t="array" ref="L1524">INDEX(StudiesInfo!$1:$80,MATCH($E1524,StudiesInfo!$B:$B,0),MATCH(L$1,StudiesInfo!$1:$1,0))</f>
        <v>Water: Semi-static system;
Injection</v>
      </c>
      <c r="M1524" s="31" t="str">
        <f t="array" ref="M1524">INDEX(StudiesInfo!$1:$80,MATCH($E1524,StudiesInfo!$B:$B,0),MATCH(M$1,StudiesInfo!$1:$1,0))</f>
        <v>Every 48h;
Once</v>
      </c>
      <c r="N1524" s="35" t="str">
        <f t="array" ref="N1524">INDEX(StudiesInfo!$1:$80,MATCH($E1524,StudiesInfo!$B:$B,0),MATCH(N$1,StudiesInfo!$1:$1,0))</f>
        <v>Water: 0, 0.5, 5, 
Injection: 0, 1000, 3000, 5000</v>
      </c>
      <c r="O1524" s="31" t="str">
        <f t="array" ref="O1524">INDEX(StudiesInfo!$1:$80,MATCH($E1524,StudiesInfo!$B:$B,0),MATCH(O$1,StudiesInfo!$1:$1,0))</f>
        <v>ppm</v>
      </c>
      <c r="P1524" s="31" t="str">
        <f t="array" ref="P1524">INDEX(StudiesInfo!$1:$80,MATCH($E1524,StudiesInfo!$B:$B,0),MATCH(P$1,StudiesInfo!$1:$1,0))</f>
        <v>Embryo</v>
      </c>
      <c r="Q1524" s="31" t="str">
        <f t="array" ref="Q1524">INDEX(StudiesInfo!$1:$80,MATCH($E1524,StudiesInfo!$B:$B,0),MATCH(Q$1,StudiesInfo!$1:$1,0))</f>
        <v>0-1</v>
      </c>
      <c r="R1524" s="31" t="str">
        <f t="array" ref="R1524">INDEX(StudiesInfo!$1:$80,MATCH($E1524,StudiesInfo!$B:$B,0),MATCH(R$1,StudiesInfo!$1:$1,0))</f>
        <v>hpf</v>
      </c>
      <c r="S1524" s="31">
        <f t="array" ref="S1524">INDEX(StudiesInfo!$1:$80,MATCH($E1524,StudiesInfo!$B:$B,0),MATCH(S$1,StudiesInfo!$1:$1,0))</f>
        <v>96</v>
      </c>
      <c r="T1524" s="31" t="str">
        <f t="array" ref="T1524">INDEX(StudiesInfo!$1:$80,MATCH($E1524,StudiesInfo!$B:$B,0),MATCH(T$1,StudiesInfo!$1:$1,0))</f>
        <v>up to 96h</v>
      </c>
      <c r="U1524" s="31">
        <f t="array" ref="U1524">INDEX(StudiesInfo!$1:$80,MATCH($E1524,StudiesInfo!$B:$B,0),MATCH(U$1,StudiesInfo!$1:$1,0))</f>
        <v>0</v>
      </c>
      <c r="V1524" s="31" t="str">
        <f t="array" ref="V1524">INDEX(StudiesInfo!$1:$80,MATCH($E1524,StudiesInfo!$B:$B,0),MATCH(V$1,StudiesInfo!$1:$1,0))</f>
        <v>Larva</v>
      </c>
      <c r="W1524" s="31" t="str">
        <f t="array" ref="W1524">INDEX(StudiesInfo!$1:$80,MATCH($E1524,StudiesInfo!$B:$B,0),MATCH(W$1,StudiesInfo!$1:$1,0))</f>
        <v>Behavior: 144</v>
      </c>
      <c r="X1524" s="31" t="str">
        <f t="array" ref="X1524">INDEX(StudiesInfo!$1:$80,MATCH($E1524,StudiesInfo!$B:$B,0),MATCH(X$1,StudiesInfo!$1:$1,0))</f>
        <v>hpf</v>
      </c>
      <c r="Y1524" s="30" t="s">
        <v>639</v>
      </c>
      <c r="Z1524" s="30" t="s">
        <v>640</v>
      </c>
      <c r="AA1524" s="30" t="s">
        <v>618</v>
      </c>
      <c r="AB1524" s="30"/>
      <c r="AC1524" s="30"/>
      <c r="AD1524" s="33" t="s">
        <v>1342</v>
      </c>
      <c r="AE1524" s="30" t="s">
        <v>590</v>
      </c>
      <c r="AF1524" s="34" t="s">
        <v>591</v>
      </c>
    </row>
    <row r="1525" ht="16.5" hidden="1" customHeight="1">
      <c r="A1525" s="30">
        <v>97.0</v>
      </c>
      <c r="B1525" s="31" t="str">
        <f t="array" ref="B1525">INDEX(StudiesInfo!$1:$80,MATCH($E1525,StudiesInfo!$B:$B,0),MATCH(B$1,StudiesInfo!$1:$1,0))</f>
        <v>Yes</v>
      </c>
      <c r="C1525" s="30"/>
      <c r="D1525" s="30"/>
      <c r="E1525" s="31" t="str">
        <f t="array" ref="E1525">INDEX(StudiesInfo!$1:$80,MATCH($A1525,StudiesInfo!$A:$A,0),MATCH(E$1,StudiesInfo!$1:$1,0))</f>
        <v>Zhang et al., 2020</v>
      </c>
      <c r="F1525" s="31" t="str">
        <f t="array" ref="F1525">INDEX(StudiesInfo!$1:$80,MATCH($E1525,StudiesInfo!$B:$B,0),MATCH(F$1,StudiesInfo!$1:$1,0))</f>
        <v>42 nm</v>
      </c>
      <c r="G1525" s="31" t="str">
        <f t="array" ref="G1525">INDEX(StudiesInfo!$1:$80,MATCH($E1525,StudiesInfo!$B:$B,0),MATCH(G$1,StudiesInfo!$1:$1,0))</f>
        <v>nano</v>
      </c>
      <c r="H1525" s="31" t="str">
        <f t="array" ref="H1525">INDEX(StudiesInfo!$1:$80,MATCH($E1525,StudiesInfo!$B:$B,0),MATCH(H$1,StudiesInfo!$1:$1,0))</f>
        <v>Polystyrene (PS)</v>
      </c>
      <c r="I1525" s="31" t="str">
        <f t="array" ref="I1525">INDEX(StudiesInfo!$1:$80,MATCH($E1525,StudiesInfo!$B:$B,0),MATCH(I$1,StudiesInfo!$1:$1,0))</f>
        <v>Unclear</v>
      </c>
      <c r="J1525" s="32" t="str">
        <f t="array" ref="J1525">INDEX(StudiesInfo!$1:$80,MATCH($E1525,StudiesInfo!$B:$B,0),MATCH(J$1,StudiesInfo!$1:$1,0))</f>
        <v>Danio rerio</v>
      </c>
      <c r="K1525" s="31" t="str">
        <f t="array" ref="K1525">INDEX(StudiesInfo!$1:$80,MATCH($E1525,StudiesInfo!$B:$B,0),MATCH(K$1,StudiesInfo!$1:$1,0))</f>
        <v>NA</v>
      </c>
      <c r="L1525" s="31" t="str">
        <f t="array" ref="L1525">INDEX(StudiesInfo!$1:$80,MATCH($E1525,StudiesInfo!$B:$B,0),MATCH(L$1,StudiesInfo!$1:$1,0))</f>
        <v>Water: Semi-static system;
Injection</v>
      </c>
      <c r="M1525" s="31" t="str">
        <f t="array" ref="M1525">INDEX(StudiesInfo!$1:$80,MATCH($E1525,StudiesInfo!$B:$B,0),MATCH(M$1,StudiesInfo!$1:$1,0))</f>
        <v>Every 48h;
Once</v>
      </c>
      <c r="N1525" s="35" t="str">
        <f t="array" ref="N1525">INDEX(StudiesInfo!$1:$80,MATCH($E1525,StudiesInfo!$B:$B,0),MATCH(N$1,StudiesInfo!$1:$1,0))</f>
        <v>Water: 0, 0.5, 5, 
Injection: 0, 1000, 3000, 5000</v>
      </c>
      <c r="O1525" s="31" t="str">
        <f t="array" ref="O1525">INDEX(StudiesInfo!$1:$80,MATCH($E1525,StudiesInfo!$B:$B,0),MATCH(O$1,StudiesInfo!$1:$1,0))</f>
        <v>ppm</v>
      </c>
      <c r="P1525" s="31" t="str">
        <f t="array" ref="P1525">INDEX(StudiesInfo!$1:$80,MATCH($E1525,StudiesInfo!$B:$B,0),MATCH(P$1,StudiesInfo!$1:$1,0))</f>
        <v>Embryo</v>
      </c>
      <c r="Q1525" s="31" t="str">
        <f t="array" ref="Q1525">INDEX(StudiesInfo!$1:$80,MATCH($E1525,StudiesInfo!$B:$B,0),MATCH(Q$1,StudiesInfo!$1:$1,0))</f>
        <v>0-1</v>
      </c>
      <c r="R1525" s="31" t="str">
        <f t="array" ref="R1525">INDEX(StudiesInfo!$1:$80,MATCH($E1525,StudiesInfo!$B:$B,0),MATCH(R$1,StudiesInfo!$1:$1,0))</f>
        <v>hpf</v>
      </c>
      <c r="S1525" s="31">
        <f t="array" ref="S1525">INDEX(StudiesInfo!$1:$80,MATCH($E1525,StudiesInfo!$B:$B,0),MATCH(S$1,StudiesInfo!$1:$1,0))</f>
        <v>96</v>
      </c>
      <c r="T1525" s="31" t="str">
        <f t="array" ref="T1525">INDEX(StudiesInfo!$1:$80,MATCH($E1525,StudiesInfo!$B:$B,0),MATCH(T$1,StudiesInfo!$1:$1,0))</f>
        <v>up to 96h</v>
      </c>
      <c r="U1525" s="31">
        <f t="array" ref="U1525">INDEX(StudiesInfo!$1:$80,MATCH($E1525,StudiesInfo!$B:$B,0),MATCH(U$1,StudiesInfo!$1:$1,0))</f>
        <v>0</v>
      </c>
      <c r="V1525" s="31" t="str">
        <f t="array" ref="V1525">INDEX(StudiesInfo!$1:$80,MATCH($E1525,StudiesInfo!$B:$B,0),MATCH(V$1,StudiesInfo!$1:$1,0))</f>
        <v>Larva</v>
      </c>
      <c r="W1525" s="31" t="str">
        <f t="array" ref="W1525">INDEX(StudiesInfo!$1:$80,MATCH($E1525,StudiesInfo!$B:$B,0),MATCH(W$1,StudiesInfo!$1:$1,0))</f>
        <v>Behavior: 144</v>
      </c>
      <c r="X1525" s="31" t="str">
        <f t="array" ref="X1525">INDEX(StudiesInfo!$1:$80,MATCH($E1525,StudiesInfo!$B:$B,0),MATCH(X$1,StudiesInfo!$1:$1,0))</f>
        <v>hpf</v>
      </c>
      <c r="Y1525" s="30" t="s">
        <v>639</v>
      </c>
      <c r="Z1525" s="30" t="s">
        <v>640</v>
      </c>
      <c r="AA1525" s="30" t="s">
        <v>618</v>
      </c>
      <c r="AB1525" s="30"/>
      <c r="AC1525" s="30"/>
      <c r="AD1525" s="33" t="s">
        <v>1343</v>
      </c>
      <c r="AE1525" s="30" t="s">
        <v>590</v>
      </c>
      <c r="AF1525" s="34" t="s">
        <v>591</v>
      </c>
    </row>
    <row r="1526" ht="16.5" hidden="1" customHeight="1">
      <c r="A1526" s="30">
        <v>97.0</v>
      </c>
      <c r="B1526" s="31" t="str">
        <f t="array" ref="B1526">INDEX(StudiesInfo!$1:$80,MATCH($E1526,StudiesInfo!$B:$B,0),MATCH(B$1,StudiesInfo!$1:$1,0))</f>
        <v>Yes</v>
      </c>
      <c r="C1526" s="30"/>
      <c r="D1526" s="30"/>
      <c r="E1526" s="31" t="str">
        <f t="array" ref="E1526">INDEX(StudiesInfo!$1:$80,MATCH($A1526,StudiesInfo!$A:$A,0),MATCH(E$1,StudiesInfo!$1:$1,0))</f>
        <v>Zhang et al., 2020</v>
      </c>
      <c r="F1526" s="31" t="str">
        <f t="array" ref="F1526">INDEX(StudiesInfo!$1:$80,MATCH($E1526,StudiesInfo!$B:$B,0),MATCH(F$1,StudiesInfo!$1:$1,0))</f>
        <v>42 nm</v>
      </c>
      <c r="G1526" s="31" t="str">
        <f t="array" ref="G1526">INDEX(StudiesInfo!$1:$80,MATCH($E1526,StudiesInfo!$B:$B,0),MATCH(G$1,StudiesInfo!$1:$1,0))</f>
        <v>nano</v>
      </c>
      <c r="H1526" s="31" t="str">
        <f t="array" ref="H1526">INDEX(StudiesInfo!$1:$80,MATCH($E1526,StudiesInfo!$B:$B,0),MATCH(H$1,StudiesInfo!$1:$1,0))</f>
        <v>Polystyrene (PS)</v>
      </c>
      <c r="I1526" s="31" t="str">
        <f t="array" ref="I1526">INDEX(StudiesInfo!$1:$80,MATCH($E1526,StudiesInfo!$B:$B,0),MATCH(I$1,StudiesInfo!$1:$1,0))</f>
        <v>Unclear</v>
      </c>
      <c r="J1526" s="32" t="str">
        <f t="array" ref="J1526">INDEX(StudiesInfo!$1:$80,MATCH($E1526,StudiesInfo!$B:$B,0),MATCH(J$1,StudiesInfo!$1:$1,0))</f>
        <v>Danio rerio</v>
      </c>
      <c r="K1526" s="31" t="str">
        <f t="array" ref="K1526">INDEX(StudiesInfo!$1:$80,MATCH($E1526,StudiesInfo!$B:$B,0),MATCH(K$1,StudiesInfo!$1:$1,0))</f>
        <v>NA</v>
      </c>
      <c r="L1526" s="31" t="str">
        <f t="array" ref="L1526">INDEX(StudiesInfo!$1:$80,MATCH($E1526,StudiesInfo!$B:$B,0),MATCH(L$1,StudiesInfo!$1:$1,0))</f>
        <v>Water: Semi-static system;
Injection</v>
      </c>
      <c r="M1526" s="31" t="str">
        <f t="array" ref="M1526">INDEX(StudiesInfo!$1:$80,MATCH($E1526,StudiesInfo!$B:$B,0),MATCH(M$1,StudiesInfo!$1:$1,0))</f>
        <v>Every 48h;
Once</v>
      </c>
      <c r="N1526" s="35" t="str">
        <f t="array" ref="N1526">INDEX(StudiesInfo!$1:$80,MATCH($E1526,StudiesInfo!$B:$B,0),MATCH(N$1,StudiesInfo!$1:$1,0))</f>
        <v>Water: 0, 0.5, 5, 
Injection: 0, 1000, 3000, 5000</v>
      </c>
      <c r="O1526" s="31" t="str">
        <f t="array" ref="O1526">INDEX(StudiesInfo!$1:$80,MATCH($E1526,StudiesInfo!$B:$B,0),MATCH(O$1,StudiesInfo!$1:$1,0))</f>
        <v>ppm</v>
      </c>
      <c r="P1526" s="31" t="str">
        <f t="array" ref="P1526">INDEX(StudiesInfo!$1:$80,MATCH($E1526,StudiesInfo!$B:$B,0),MATCH(P$1,StudiesInfo!$1:$1,0))</f>
        <v>Embryo</v>
      </c>
      <c r="Q1526" s="31" t="str">
        <f t="array" ref="Q1526">INDEX(StudiesInfo!$1:$80,MATCH($E1526,StudiesInfo!$B:$B,0),MATCH(Q$1,StudiesInfo!$1:$1,0))</f>
        <v>0-1</v>
      </c>
      <c r="R1526" s="31" t="str">
        <f t="array" ref="R1526">INDEX(StudiesInfo!$1:$80,MATCH($E1526,StudiesInfo!$B:$B,0),MATCH(R$1,StudiesInfo!$1:$1,0))</f>
        <v>hpf</v>
      </c>
      <c r="S1526" s="31">
        <f t="array" ref="S1526">INDEX(StudiesInfo!$1:$80,MATCH($E1526,StudiesInfo!$B:$B,0),MATCH(S$1,StudiesInfo!$1:$1,0))</f>
        <v>96</v>
      </c>
      <c r="T1526" s="31" t="str">
        <f t="array" ref="T1526">INDEX(StudiesInfo!$1:$80,MATCH($E1526,StudiesInfo!$B:$B,0),MATCH(T$1,StudiesInfo!$1:$1,0))</f>
        <v>up to 96h</v>
      </c>
      <c r="U1526" s="31">
        <f t="array" ref="U1526">INDEX(StudiesInfo!$1:$80,MATCH($E1526,StudiesInfo!$B:$B,0),MATCH(U$1,StudiesInfo!$1:$1,0))</f>
        <v>0</v>
      </c>
      <c r="V1526" s="31" t="str">
        <f t="array" ref="V1526">INDEX(StudiesInfo!$1:$80,MATCH($E1526,StudiesInfo!$B:$B,0),MATCH(V$1,StudiesInfo!$1:$1,0))</f>
        <v>Larva</v>
      </c>
      <c r="W1526" s="31" t="str">
        <f t="array" ref="W1526">INDEX(StudiesInfo!$1:$80,MATCH($E1526,StudiesInfo!$B:$B,0),MATCH(W$1,StudiesInfo!$1:$1,0))</f>
        <v>Behavior: 144</v>
      </c>
      <c r="X1526" s="31" t="str">
        <f t="array" ref="X1526">INDEX(StudiesInfo!$1:$80,MATCH($E1526,StudiesInfo!$B:$B,0),MATCH(X$1,StudiesInfo!$1:$1,0))</f>
        <v>hpf</v>
      </c>
      <c r="Y1526" s="30" t="s">
        <v>639</v>
      </c>
      <c r="Z1526" s="30" t="s">
        <v>640</v>
      </c>
      <c r="AA1526" s="30" t="s">
        <v>618</v>
      </c>
      <c r="AB1526" s="30"/>
      <c r="AC1526" s="30"/>
      <c r="AD1526" s="33" t="s">
        <v>1344</v>
      </c>
      <c r="AE1526" s="30" t="s">
        <v>590</v>
      </c>
      <c r="AF1526" s="34" t="s">
        <v>591</v>
      </c>
    </row>
    <row r="1527" ht="16.5" hidden="1" customHeight="1">
      <c r="A1527" s="30">
        <v>97.0</v>
      </c>
      <c r="B1527" s="31" t="str">
        <f t="array" ref="B1527">INDEX(StudiesInfo!$1:$80,MATCH($E1527,StudiesInfo!$B:$B,0),MATCH(B$1,StudiesInfo!$1:$1,0))</f>
        <v>Yes</v>
      </c>
      <c r="C1527" s="30"/>
      <c r="D1527" s="30"/>
      <c r="E1527" s="31" t="str">
        <f t="array" ref="E1527">INDEX(StudiesInfo!$1:$80,MATCH($A1527,StudiesInfo!$A:$A,0),MATCH(E$1,StudiesInfo!$1:$1,0))</f>
        <v>Zhang et al., 2020</v>
      </c>
      <c r="F1527" s="31" t="str">
        <f t="array" ref="F1527">INDEX(StudiesInfo!$1:$80,MATCH($E1527,StudiesInfo!$B:$B,0),MATCH(F$1,StudiesInfo!$1:$1,0))</f>
        <v>42 nm</v>
      </c>
      <c r="G1527" s="31" t="str">
        <f t="array" ref="G1527">INDEX(StudiesInfo!$1:$80,MATCH($E1527,StudiesInfo!$B:$B,0),MATCH(G$1,StudiesInfo!$1:$1,0))</f>
        <v>nano</v>
      </c>
      <c r="H1527" s="31" t="str">
        <f t="array" ref="H1527">INDEX(StudiesInfo!$1:$80,MATCH($E1527,StudiesInfo!$B:$B,0),MATCH(H$1,StudiesInfo!$1:$1,0))</f>
        <v>Polystyrene (PS)</v>
      </c>
      <c r="I1527" s="31" t="str">
        <f t="array" ref="I1527">INDEX(StudiesInfo!$1:$80,MATCH($E1527,StudiesInfo!$B:$B,0),MATCH(I$1,StudiesInfo!$1:$1,0))</f>
        <v>Unclear</v>
      </c>
      <c r="J1527" s="32" t="str">
        <f t="array" ref="J1527">INDEX(StudiesInfo!$1:$80,MATCH($E1527,StudiesInfo!$B:$B,0),MATCH(J$1,StudiesInfo!$1:$1,0))</f>
        <v>Danio rerio</v>
      </c>
      <c r="K1527" s="31" t="str">
        <f t="array" ref="K1527">INDEX(StudiesInfo!$1:$80,MATCH($E1527,StudiesInfo!$B:$B,0),MATCH(K$1,StudiesInfo!$1:$1,0))</f>
        <v>NA</v>
      </c>
      <c r="L1527" s="31" t="str">
        <f t="array" ref="L1527">INDEX(StudiesInfo!$1:$80,MATCH($E1527,StudiesInfo!$B:$B,0),MATCH(L$1,StudiesInfo!$1:$1,0))</f>
        <v>Water: Semi-static system;
Injection</v>
      </c>
      <c r="M1527" s="31" t="str">
        <f t="array" ref="M1527">INDEX(StudiesInfo!$1:$80,MATCH($E1527,StudiesInfo!$B:$B,0),MATCH(M$1,StudiesInfo!$1:$1,0))</f>
        <v>Every 48h;
Once</v>
      </c>
      <c r="N1527" s="35" t="str">
        <f t="array" ref="N1527">INDEX(StudiesInfo!$1:$80,MATCH($E1527,StudiesInfo!$B:$B,0),MATCH(N$1,StudiesInfo!$1:$1,0))</f>
        <v>Water: 0, 0.5, 5, 
Injection: 0, 1000, 3000, 5000</v>
      </c>
      <c r="O1527" s="31" t="str">
        <f t="array" ref="O1527">INDEX(StudiesInfo!$1:$80,MATCH($E1527,StudiesInfo!$B:$B,0),MATCH(O$1,StudiesInfo!$1:$1,0))</f>
        <v>ppm</v>
      </c>
      <c r="P1527" s="31" t="str">
        <f t="array" ref="P1527">INDEX(StudiesInfo!$1:$80,MATCH($E1527,StudiesInfo!$B:$B,0),MATCH(P$1,StudiesInfo!$1:$1,0))</f>
        <v>Embryo</v>
      </c>
      <c r="Q1527" s="31" t="str">
        <f t="array" ref="Q1527">INDEX(StudiesInfo!$1:$80,MATCH($E1527,StudiesInfo!$B:$B,0),MATCH(Q$1,StudiesInfo!$1:$1,0))</f>
        <v>0-1</v>
      </c>
      <c r="R1527" s="31" t="str">
        <f t="array" ref="R1527">INDEX(StudiesInfo!$1:$80,MATCH($E1527,StudiesInfo!$B:$B,0),MATCH(R$1,StudiesInfo!$1:$1,0))</f>
        <v>hpf</v>
      </c>
      <c r="S1527" s="31">
        <f t="array" ref="S1527">INDEX(StudiesInfo!$1:$80,MATCH($E1527,StudiesInfo!$B:$B,0),MATCH(S$1,StudiesInfo!$1:$1,0))</f>
        <v>96</v>
      </c>
      <c r="T1527" s="31" t="str">
        <f t="array" ref="T1527">INDEX(StudiesInfo!$1:$80,MATCH($E1527,StudiesInfo!$B:$B,0),MATCH(T$1,StudiesInfo!$1:$1,0))</f>
        <v>up to 96h</v>
      </c>
      <c r="U1527" s="31">
        <f t="array" ref="U1527">INDEX(StudiesInfo!$1:$80,MATCH($E1527,StudiesInfo!$B:$B,0),MATCH(U$1,StudiesInfo!$1:$1,0))</f>
        <v>0</v>
      </c>
      <c r="V1527" s="31" t="str">
        <f t="array" ref="V1527">INDEX(StudiesInfo!$1:$80,MATCH($E1527,StudiesInfo!$B:$B,0),MATCH(V$1,StudiesInfo!$1:$1,0))</f>
        <v>Larva</v>
      </c>
      <c r="W1527" s="31" t="str">
        <f t="array" ref="W1527">INDEX(StudiesInfo!$1:$80,MATCH($E1527,StudiesInfo!$B:$B,0),MATCH(W$1,StudiesInfo!$1:$1,0))</f>
        <v>Behavior: 144</v>
      </c>
      <c r="X1527" s="31" t="str">
        <f t="array" ref="X1527">INDEX(StudiesInfo!$1:$80,MATCH($E1527,StudiesInfo!$B:$B,0),MATCH(X$1,StudiesInfo!$1:$1,0))</f>
        <v>hpf</v>
      </c>
      <c r="Y1527" s="30" t="s">
        <v>639</v>
      </c>
      <c r="Z1527" s="30" t="s">
        <v>640</v>
      </c>
      <c r="AA1527" s="30" t="s">
        <v>618</v>
      </c>
      <c r="AB1527" s="30"/>
      <c r="AC1527" s="30"/>
      <c r="AD1527" s="33" t="s">
        <v>1345</v>
      </c>
      <c r="AE1527" s="30" t="s">
        <v>590</v>
      </c>
      <c r="AF1527" s="34" t="s">
        <v>591</v>
      </c>
    </row>
    <row r="1528" ht="16.5" hidden="1" customHeight="1">
      <c r="A1528" s="30">
        <v>97.0</v>
      </c>
      <c r="B1528" s="31" t="str">
        <f t="array" ref="B1528">INDEX(StudiesInfo!$1:$80,MATCH($E1528,StudiesInfo!$B:$B,0),MATCH(B$1,StudiesInfo!$1:$1,0))</f>
        <v>Yes</v>
      </c>
      <c r="C1528" s="30"/>
      <c r="D1528" s="30"/>
      <c r="E1528" s="31" t="str">
        <f t="array" ref="E1528">INDEX(StudiesInfo!$1:$80,MATCH($A1528,StudiesInfo!$A:$A,0),MATCH(E$1,StudiesInfo!$1:$1,0))</f>
        <v>Zhang et al., 2020</v>
      </c>
      <c r="F1528" s="31" t="str">
        <f t="array" ref="F1528">INDEX(StudiesInfo!$1:$80,MATCH($E1528,StudiesInfo!$B:$B,0),MATCH(F$1,StudiesInfo!$1:$1,0))</f>
        <v>42 nm</v>
      </c>
      <c r="G1528" s="31" t="str">
        <f t="array" ref="G1528">INDEX(StudiesInfo!$1:$80,MATCH($E1528,StudiesInfo!$B:$B,0),MATCH(G$1,StudiesInfo!$1:$1,0))</f>
        <v>nano</v>
      </c>
      <c r="H1528" s="31" t="str">
        <f t="array" ref="H1528">INDEX(StudiesInfo!$1:$80,MATCH($E1528,StudiesInfo!$B:$B,0),MATCH(H$1,StudiesInfo!$1:$1,0))</f>
        <v>Polystyrene (PS)</v>
      </c>
      <c r="I1528" s="31" t="str">
        <f t="array" ref="I1528">INDEX(StudiesInfo!$1:$80,MATCH($E1528,StudiesInfo!$B:$B,0),MATCH(I$1,StudiesInfo!$1:$1,0))</f>
        <v>Unclear</v>
      </c>
      <c r="J1528" s="32" t="str">
        <f t="array" ref="J1528">INDEX(StudiesInfo!$1:$80,MATCH($E1528,StudiesInfo!$B:$B,0),MATCH(J$1,StudiesInfo!$1:$1,0))</f>
        <v>Danio rerio</v>
      </c>
      <c r="K1528" s="31" t="str">
        <f t="array" ref="K1528">INDEX(StudiesInfo!$1:$80,MATCH($E1528,StudiesInfo!$B:$B,0),MATCH(K$1,StudiesInfo!$1:$1,0))</f>
        <v>NA</v>
      </c>
      <c r="L1528" s="31" t="str">
        <f t="array" ref="L1528">INDEX(StudiesInfo!$1:$80,MATCH($E1528,StudiesInfo!$B:$B,0),MATCH(L$1,StudiesInfo!$1:$1,0))</f>
        <v>Water: Semi-static system;
Injection</v>
      </c>
      <c r="M1528" s="31" t="str">
        <f t="array" ref="M1528">INDEX(StudiesInfo!$1:$80,MATCH($E1528,StudiesInfo!$B:$B,0),MATCH(M$1,StudiesInfo!$1:$1,0))</f>
        <v>Every 48h;
Once</v>
      </c>
      <c r="N1528" s="35" t="str">
        <f t="array" ref="N1528">INDEX(StudiesInfo!$1:$80,MATCH($E1528,StudiesInfo!$B:$B,0),MATCH(N$1,StudiesInfo!$1:$1,0))</f>
        <v>Water: 0, 0.5, 5, 
Injection: 0, 1000, 3000, 5000</v>
      </c>
      <c r="O1528" s="31" t="str">
        <f t="array" ref="O1528">INDEX(StudiesInfo!$1:$80,MATCH($E1528,StudiesInfo!$B:$B,0),MATCH(O$1,StudiesInfo!$1:$1,0))</f>
        <v>ppm</v>
      </c>
      <c r="P1528" s="31" t="str">
        <f t="array" ref="P1528">INDEX(StudiesInfo!$1:$80,MATCH($E1528,StudiesInfo!$B:$B,0),MATCH(P$1,StudiesInfo!$1:$1,0))</f>
        <v>Embryo</v>
      </c>
      <c r="Q1528" s="31" t="str">
        <f t="array" ref="Q1528">INDEX(StudiesInfo!$1:$80,MATCH($E1528,StudiesInfo!$B:$B,0),MATCH(Q$1,StudiesInfo!$1:$1,0))</f>
        <v>0-1</v>
      </c>
      <c r="R1528" s="31" t="str">
        <f t="array" ref="R1528">INDEX(StudiesInfo!$1:$80,MATCH($E1528,StudiesInfo!$B:$B,0),MATCH(R$1,StudiesInfo!$1:$1,0))</f>
        <v>hpf</v>
      </c>
      <c r="S1528" s="31">
        <f t="array" ref="S1528">INDEX(StudiesInfo!$1:$80,MATCH($E1528,StudiesInfo!$B:$B,0),MATCH(S$1,StudiesInfo!$1:$1,0))</f>
        <v>96</v>
      </c>
      <c r="T1528" s="31" t="str">
        <f t="array" ref="T1528">INDEX(StudiesInfo!$1:$80,MATCH($E1528,StudiesInfo!$B:$B,0),MATCH(T$1,StudiesInfo!$1:$1,0))</f>
        <v>up to 96h</v>
      </c>
      <c r="U1528" s="31">
        <f t="array" ref="U1528">INDEX(StudiesInfo!$1:$80,MATCH($E1528,StudiesInfo!$B:$B,0),MATCH(U$1,StudiesInfo!$1:$1,0))</f>
        <v>0</v>
      </c>
      <c r="V1528" s="31" t="str">
        <f t="array" ref="V1528">INDEX(StudiesInfo!$1:$80,MATCH($E1528,StudiesInfo!$B:$B,0),MATCH(V$1,StudiesInfo!$1:$1,0))</f>
        <v>Larva</v>
      </c>
      <c r="W1528" s="31" t="str">
        <f t="array" ref="W1528">INDEX(StudiesInfo!$1:$80,MATCH($E1528,StudiesInfo!$B:$B,0),MATCH(W$1,StudiesInfo!$1:$1,0))</f>
        <v>Behavior: 144</v>
      </c>
      <c r="X1528" s="31" t="str">
        <f t="array" ref="X1528">INDEX(StudiesInfo!$1:$80,MATCH($E1528,StudiesInfo!$B:$B,0),MATCH(X$1,StudiesInfo!$1:$1,0))</f>
        <v>hpf</v>
      </c>
      <c r="Y1528" s="30" t="s">
        <v>639</v>
      </c>
      <c r="Z1528" s="30" t="s">
        <v>640</v>
      </c>
      <c r="AA1528" s="30" t="s">
        <v>618</v>
      </c>
      <c r="AB1528" s="30"/>
      <c r="AC1528" s="30" t="s">
        <v>1346</v>
      </c>
      <c r="AD1528" s="33" t="s">
        <v>586</v>
      </c>
      <c r="AE1528" s="30" t="s">
        <v>587</v>
      </c>
      <c r="AF1528" s="30" t="s">
        <v>588</v>
      </c>
    </row>
    <row r="1529" ht="16.5" hidden="1" customHeight="1">
      <c r="A1529" s="30">
        <v>97.0</v>
      </c>
      <c r="B1529" s="31" t="str">
        <f t="array" ref="B1529">INDEX(StudiesInfo!$1:$80,MATCH($E1529,StudiesInfo!$B:$B,0),MATCH(B$1,StudiesInfo!$1:$1,0))</f>
        <v>Yes</v>
      </c>
      <c r="C1529" s="30"/>
      <c r="D1529" s="30"/>
      <c r="E1529" s="31" t="str">
        <f t="array" ref="E1529">INDEX(StudiesInfo!$1:$80,MATCH($A1529,StudiesInfo!$A:$A,0),MATCH(E$1,StudiesInfo!$1:$1,0))</f>
        <v>Zhang et al., 2020</v>
      </c>
      <c r="F1529" s="31" t="str">
        <f t="array" ref="F1529">INDEX(StudiesInfo!$1:$80,MATCH($E1529,StudiesInfo!$B:$B,0),MATCH(F$1,StudiesInfo!$1:$1,0))</f>
        <v>42 nm</v>
      </c>
      <c r="G1529" s="31" t="str">
        <f t="array" ref="G1529">INDEX(StudiesInfo!$1:$80,MATCH($E1529,StudiesInfo!$B:$B,0),MATCH(G$1,StudiesInfo!$1:$1,0))</f>
        <v>nano</v>
      </c>
      <c r="H1529" s="31" t="str">
        <f t="array" ref="H1529">INDEX(StudiesInfo!$1:$80,MATCH($E1529,StudiesInfo!$B:$B,0),MATCH(H$1,StudiesInfo!$1:$1,0))</f>
        <v>Polystyrene (PS)</v>
      </c>
      <c r="I1529" s="31" t="str">
        <f t="array" ref="I1529">INDEX(StudiesInfo!$1:$80,MATCH($E1529,StudiesInfo!$B:$B,0),MATCH(I$1,StudiesInfo!$1:$1,0))</f>
        <v>Unclear</v>
      </c>
      <c r="J1529" s="32" t="str">
        <f t="array" ref="J1529">INDEX(StudiesInfo!$1:$80,MATCH($E1529,StudiesInfo!$B:$B,0),MATCH(J$1,StudiesInfo!$1:$1,0))</f>
        <v>Danio rerio</v>
      </c>
      <c r="K1529" s="31" t="str">
        <f t="array" ref="K1529">INDEX(StudiesInfo!$1:$80,MATCH($E1529,StudiesInfo!$B:$B,0),MATCH(K$1,StudiesInfo!$1:$1,0))</f>
        <v>NA</v>
      </c>
      <c r="L1529" s="31" t="str">
        <f t="array" ref="L1529">INDEX(StudiesInfo!$1:$80,MATCH($E1529,StudiesInfo!$B:$B,0),MATCH(L$1,StudiesInfo!$1:$1,0))</f>
        <v>Water: Semi-static system;
Injection</v>
      </c>
      <c r="M1529" s="31" t="str">
        <f t="array" ref="M1529">INDEX(StudiesInfo!$1:$80,MATCH($E1529,StudiesInfo!$B:$B,0),MATCH(M$1,StudiesInfo!$1:$1,0))</f>
        <v>Every 48h;
Once</v>
      </c>
      <c r="N1529" s="35" t="str">
        <f t="array" ref="N1529">INDEX(StudiesInfo!$1:$80,MATCH($E1529,StudiesInfo!$B:$B,0),MATCH(N$1,StudiesInfo!$1:$1,0))</f>
        <v>Water: 0, 0.5, 5, 
Injection: 0, 1000, 3000, 5000</v>
      </c>
      <c r="O1529" s="31" t="str">
        <f t="array" ref="O1529">INDEX(StudiesInfo!$1:$80,MATCH($E1529,StudiesInfo!$B:$B,0),MATCH(O$1,StudiesInfo!$1:$1,0))</f>
        <v>ppm</v>
      </c>
      <c r="P1529" s="31" t="str">
        <f t="array" ref="P1529">INDEX(StudiesInfo!$1:$80,MATCH($E1529,StudiesInfo!$B:$B,0),MATCH(P$1,StudiesInfo!$1:$1,0))</f>
        <v>Embryo</v>
      </c>
      <c r="Q1529" s="31" t="str">
        <f t="array" ref="Q1529">INDEX(StudiesInfo!$1:$80,MATCH($E1529,StudiesInfo!$B:$B,0),MATCH(Q$1,StudiesInfo!$1:$1,0))</f>
        <v>0-1</v>
      </c>
      <c r="R1529" s="31" t="str">
        <f t="array" ref="R1529">INDEX(StudiesInfo!$1:$80,MATCH($E1529,StudiesInfo!$B:$B,0),MATCH(R$1,StudiesInfo!$1:$1,0))</f>
        <v>hpf</v>
      </c>
      <c r="S1529" s="31">
        <f t="array" ref="S1529">INDEX(StudiesInfo!$1:$80,MATCH($E1529,StudiesInfo!$B:$B,0),MATCH(S$1,StudiesInfo!$1:$1,0))</f>
        <v>96</v>
      </c>
      <c r="T1529" s="31" t="str">
        <f t="array" ref="T1529">INDEX(StudiesInfo!$1:$80,MATCH($E1529,StudiesInfo!$B:$B,0),MATCH(T$1,StudiesInfo!$1:$1,0))</f>
        <v>up to 96h</v>
      </c>
      <c r="U1529" s="31">
        <f t="array" ref="U1529">INDEX(StudiesInfo!$1:$80,MATCH($E1529,StudiesInfo!$B:$B,0),MATCH(U$1,StudiesInfo!$1:$1,0))</f>
        <v>0</v>
      </c>
      <c r="V1529" s="31" t="str">
        <f t="array" ref="V1529">INDEX(StudiesInfo!$1:$80,MATCH($E1529,StudiesInfo!$B:$B,0),MATCH(V$1,StudiesInfo!$1:$1,0))</f>
        <v>Larva</v>
      </c>
      <c r="W1529" s="31" t="str">
        <f t="array" ref="W1529">INDEX(StudiesInfo!$1:$80,MATCH($E1529,StudiesInfo!$B:$B,0),MATCH(W$1,StudiesInfo!$1:$1,0))</f>
        <v>Behavior: 144</v>
      </c>
      <c r="X1529" s="31" t="str">
        <f t="array" ref="X1529">INDEX(StudiesInfo!$1:$80,MATCH($E1529,StudiesInfo!$B:$B,0),MATCH(X$1,StudiesInfo!$1:$1,0))</f>
        <v>hpf</v>
      </c>
      <c r="Y1529" s="30" t="s">
        <v>639</v>
      </c>
      <c r="Z1529" s="30" t="s">
        <v>640</v>
      </c>
      <c r="AA1529" s="30" t="s">
        <v>618</v>
      </c>
      <c r="AB1529" s="30"/>
      <c r="AC1529" s="30"/>
      <c r="AD1529" s="33" t="s">
        <v>1347</v>
      </c>
      <c r="AE1529" s="30" t="s">
        <v>590</v>
      </c>
      <c r="AF1529" s="34" t="s">
        <v>591</v>
      </c>
    </row>
    <row r="1530" ht="16.5" hidden="1" customHeight="1">
      <c r="A1530" s="30">
        <v>97.0</v>
      </c>
      <c r="B1530" s="31" t="str">
        <f t="array" ref="B1530">INDEX(StudiesInfo!$1:$80,MATCH($E1530,StudiesInfo!$B:$B,0),MATCH(B$1,StudiesInfo!$1:$1,0))</f>
        <v>Yes</v>
      </c>
      <c r="C1530" s="30"/>
      <c r="D1530" s="30"/>
      <c r="E1530" s="31" t="str">
        <f t="array" ref="E1530">INDEX(StudiesInfo!$1:$80,MATCH($A1530,StudiesInfo!$A:$A,0),MATCH(E$1,StudiesInfo!$1:$1,0))</f>
        <v>Zhang et al., 2020</v>
      </c>
      <c r="F1530" s="31" t="str">
        <f t="array" ref="F1530">INDEX(StudiesInfo!$1:$80,MATCH($E1530,StudiesInfo!$B:$B,0),MATCH(F$1,StudiesInfo!$1:$1,0))</f>
        <v>42 nm</v>
      </c>
      <c r="G1530" s="31" t="str">
        <f t="array" ref="G1530">INDEX(StudiesInfo!$1:$80,MATCH($E1530,StudiesInfo!$B:$B,0),MATCH(G$1,StudiesInfo!$1:$1,0))</f>
        <v>nano</v>
      </c>
      <c r="H1530" s="31" t="str">
        <f t="array" ref="H1530">INDEX(StudiesInfo!$1:$80,MATCH($E1530,StudiesInfo!$B:$B,0),MATCH(H$1,StudiesInfo!$1:$1,0))</f>
        <v>Polystyrene (PS)</v>
      </c>
      <c r="I1530" s="31" t="str">
        <f t="array" ref="I1530">INDEX(StudiesInfo!$1:$80,MATCH($E1530,StudiesInfo!$B:$B,0),MATCH(I$1,StudiesInfo!$1:$1,0))</f>
        <v>Unclear</v>
      </c>
      <c r="J1530" s="32" t="str">
        <f t="array" ref="J1530">INDEX(StudiesInfo!$1:$80,MATCH($E1530,StudiesInfo!$B:$B,0),MATCH(J$1,StudiesInfo!$1:$1,0))</f>
        <v>Danio rerio</v>
      </c>
      <c r="K1530" s="31" t="str">
        <f t="array" ref="K1530">INDEX(StudiesInfo!$1:$80,MATCH($E1530,StudiesInfo!$B:$B,0),MATCH(K$1,StudiesInfo!$1:$1,0))</f>
        <v>NA</v>
      </c>
      <c r="L1530" s="31" t="str">
        <f t="array" ref="L1530">INDEX(StudiesInfo!$1:$80,MATCH($E1530,StudiesInfo!$B:$B,0),MATCH(L$1,StudiesInfo!$1:$1,0))</f>
        <v>Water: Semi-static system;
Injection</v>
      </c>
      <c r="M1530" s="31" t="str">
        <f t="array" ref="M1530">INDEX(StudiesInfo!$1:$80,MATCH($E1530,StudiesInfo!$B:$B,0),MATCH(M$1,StudiesInfo!$1:$1,0))</f>
        <v>Every 48h;
Once</v>
      </c>
      <c r="N1530" s="35" t="str">
        <f t="array" ref="N1530">INDEX(StudiesInfo!$1:$80,MATCH($E1530,StudiesInfo!$B:$B,0),MATCH(N$1,StudiesInfo!$1:$1,0))</f>
        <v>Water: 0, 0.5, 5, 
Injection: 0, 1000, 3000, 5000</v>
      </c>
      <c r="O1530" s="31" t="str">
        <f t="array" ref="O1530">INDEX(StudiesInfo!$1:$80,MATCH($E1530,StudiesInfo!$B:$B,0),MATCH(O$1,StudiesInfo!$1:$1,0))</f>
        <v>ppm</v>
      </c>
      <c r="P1530" s="31" t="str">
        <f t="array" ref="P1530">INDEX(StudiesInfo!$1:$80,MATCH($E1530,StudiesInfo!$B:$B,0),MATCH(P$1,StudiesInfo!$1:$1,0))</f>
        <v>Embryo</v>
      </c>
      <c r="Q1530" s="31" t="str">
        <f t="array" ref="Q1530">INDEX(StudiesInfo!$1:$80,MATCH($E1530,StudiesInfo!$B:$B,0),MATCH(Q$1,StudiesInfo!$1:$1,0))</f>
        <v>0-1</v>
      </c>
      <c r="R1530" s="31" t="str">
        <f t="array" ref="R1530">INDEX(StudiesInfo!$1:$80,MATCH($E1530,StudiesInfo!$B:$B,0),MATCH(R$1,StudiesInfo!$1:$1,0))</f>
        <v>hpf</v>
      </c>
      <c r="S1530" s="31">
        <f t="array" ref="S1530">INDEX(StudiesInfo!$1:$80,MATCH($E1530,StudiesInfo!$B:$B,0),MATCH(S$1,StudiesInfo!$1:$1,0))</f>
        <v>96</v>
      </c>
      <c r="T1530" s="31" t="str">
        <f t="array" ref="T1530">INDEX(StudiesInfo!$1:$80,MATCH($E1530,StudiesInfo!$B:$B,0),MATCH(T$1,StudiesInfo!$1:$1,0))</f>
        <v>up to 96h</v>
      </c>
      <c r="U1530" s="31">
        <f t="array" ref="U1530">INDEX(StudiesInfo!$1:$80,MATCH($E1530,StudiesInfo!$B:$B,0),MATCH(U$1,StudiesInfo!$1:$1,0))</f>
        <v>0</v>
      </c>
      <c r="V1530" s="31" t="str">
        <f t="array" ref="V1530">INDEX(StudiesInfo!$1:$80,MATCH($E1530,StudiesInfo!$B:$B,0),MATCH(V$1,StudiesInfo!$1:$1,0))</f>
        <v>Larva</v>
      </c>
      <c r="W1530" s="31" t="str">
        <f t="array" ref="W1530">INDEX(StudiesInfo!$1:$80,MATCH($E1530,StudiesInfo!$B:$B,0),MATCH(W$1,StudiesInfo!$1:$1,0))</f>
        <v>Behavior: 144</v>
      </c>
      <c r="X1530" s="31" t="str">
        <f t="array" ref="X1530">INDEX(StudiesInfo!$1:$80,MATCH($E1530,StudiesInfo!$B:$B,0),MATCH(X$1,StudiesInfo!$1:$1,0))</f>
        <v>hpf</v>
      </c>
      <c r="Y1530" s="30" t="s">
        <v>639</v>
      </c>
      <c r="Z1530" s="30" t="s">
        <v>640</v>
      </c>
      <c r="AA1530" s="30" t="s">
        <v>618</v>
      </c>
      <c r="AB1530" s="30"/>
      <c r="AC1530" s="30"/>
      <c r="AD1530" s="33" t="s">
        <v>1348</v>
      </c>
      <c r="AE1530" s="30" t="s">
        <v>590</v>
      </c>
      <c r="AF1530" s="34" t="s">
        <v>591</v>
      </c>
    </row>
    <row r="1531" ht="16.5" hidden="1" customHeight="1">
      <c r="A1531" s="30">
        <v>97.0</v>
      </c>
      <c r="B1531" s="31" t="str">
        <f t="array" ref="B1531">INDEX(StudiesInfo!$1:$80,MATCH($E1531,StudiesInfo!$B:$B,0),MATCH(B$1,StudiesInfo!$1:$1,0))</f>
        <v>Yes</v>
      </c>
      <c r="C1531" s="30"/>
      <c r="D1531" s="30"/>
      <c r="E1531" s="31" t="str">
        <f t="array" ref="E1531">INDEX(StudiesInfo!$1:$80,MATCH($A1531,StudiesInfo!$A:$A,0),MATCH(E$1,StudiesInfo!$1:$1,0))</f>
        <v>Zhang et al., 2020</v>
      </c>
      <c r="F1531" s="31" t="str">
        <f t="array" ref="F1531">INDEX(StudiesInfo!$1:$80,MATCH($E1531,StudiesInfo!$B:$B,0),MATCH(F$1,StudiesInfo!$1:$1,0))</f>
        <v>42 nm</v>
      </c>
      <c r="G1531" s="31" t="str">
        <f t="array" ref="G1531">INDEX(StudiesInfo!$1:$80,MATCH($E1531,StudiesInfo!$B:$B,0),MATCH(G$1,StudiesInfo!$1:$1,0))</f>
        <v>nano</v>
      </c>
      <c r="H1531" s="31" t="str">
        <f t="array" ref="H1531">INDEX(StudiesInfo!$1:$80,MATCH($E1531,StudiesInfo!$B:$B,0),MATCH(H$1,StudiesInfo!$1:$1,0))</f>
        <v>Polystyrene (PS)</v>
      </c>
      <c r="I1531" s="31" t="str">
        <f t="array" ref="I1531">INDEX(StudiesInfo!$1:$80,MATCH($E1531,StudiesInfo!$B:$B,0),MATCH(I$1,StudiesInfo!$1:$1,0))</f>
        <v>Unclear</v>
      </c>
      <c r="J1531" s="32" t="str">
        <f t="array" ref="J1531">INDEX(StudiesInfo!$1:$80,MATCH($E1531,StudiesInfo!$B:$B,0),MATCH(J$1,StudiesInfo!$1:$1,0))</f>
        <v>Danio rerio</v>
      </c>
      <c r="K1531" s="31" t="str">
        <f t="array" ref="K1531">INDEX(StudiesInfo!$1:$80,MATCH($E1531,StudiesInfo!$B:$B,0),MATCH(K$1,StudiesInfo!$1:$1,0))</f>
        <v>NA</v>
      </c>
      <c r="L1531" s="31" t="str">
        <f t="array" ref="L1531">INDEX(StudiesInfo!$1:$80,MATCH($E1531,StudiesInfo!$B:$B,0),MATCH(L$1,StudiesInfo!$1:$1,0))</f>
        <v>Water: Semi-static system;
Injection</v>
      </c>
      <c r="M1531" s="31" t="str">
        <f t="array" ref="M1531">INDEX(StudiesInfo!$1:$80,MATCH($E1531,StudiesInfo!$B:$B,0),MATCH(M$1,StudiesInfo!$1:$1,0))</f>
        <v>Every 48h;
Once</v>
      </c>
      <c r="N1531" s="35" t="str">
        <f t="array" ref="N1531">INDEX(StudiesInfo!$1:$80,MATCH($E1531,StudiesInfo!$B:$B,0),MATCH(N$1,StudiesInfo!$1:$1,0))</f>
        <v>Water: 0, 0.5, 5, 
Injection: 0, 1000, 3000, 5000</v>
      </c>
      <c r="O1531" s="31" t="str">
        <f t="array" ref="O1531">INDEX(StudiesInfo!$1:$80,MATCH($E1531,StudiesInfo!$B:$B,0),MATCH(O$1,StudiesInfo!$1:$1,0))</f>
        <v>ppm</v>
      </c>
      <c r="P1531" s="31" t="str">
        <f t="array" ref="P1531">INDEX(StudiesInfo!$1:$80,MATCH($E1531,StudiesInfo!$B:$B,0),MATCH(P$1,StudiesInfo!$1:$1,0))</f>
        <v>Embryo</v>
      </c>
      <c r="Q1531" s="31" t="str">
        <f t="array" ref="Q1531">INDEX(StudiesInfo!$1:$80,MATCH($E1531,StudiesInfo!$B:$B,0),MATCH(Q$1,StudiesInfo!$1:$1,0))</f>
        <v>0-1</v>
      </c>
      <c r="R1531" s="31" t="str">
        <f t="array" ref="R1531">INDEX(StudiesInfo!$1:$80,MATCH($E1531,StudiesInfo!$B:$B,0),MATCH(R$1,StudiesInfo!$1:$1,0))</f>
        <v>hpf</v>
      </c>
      <c r="S1531" s="31">
        <f t="array" ref="S1531">INDEX(StudiesInfo!$1:$80,MATCH($E1531,StudiesInfo!$B:$B,0),MATCH(S$1,StudiesInfo!$1:$1,0))</f>
        <v>96</v>
      </c>
      <c r="T1531" s="31" t="str">
        <f t="array" ref="T1531">INDEX(StudiesInfo!$1:$80,MATCH($E1531,StudiesInfo!$B:$B,0),MATCH(T$1,StudiesInfo!$1:$1,0))</f>
        <v>up to 96h</v>
      </c>
      <c r="U1531" s="31">
        <f t="array" ref="U1531">INDEX(StudiesInfo!$1:$80,MATCH($E1531,StudiesInfo!$B:$B,0),MATCH(U$1,StudiesInfo!$1:$1,0))</f>
        <v>0</v>
      </c>
      <c r="V1531" s="31" t="str">
        <f t="array" ref="V1531">INDEX(StudiesInfo!$1:$80,MATCH($E1531,StudiesInfo!$B:$B,0),MATCH(V$1,StudiesInfo!$1:$1,0))</f>
        <v>Larva</v>
      </c>
      <c r="W1531" s="31" t="str">
        <f t="array" ref="W1531">INDEX(StudiesInfo!$1:$80,MATCH($E1531,StudiesInfo!$B:$B,0),MATCH(W$1,StudiesInfo!$1:$1,0))</f>
        <v>Behavior: 144</v>
      </c>
      <c r="X1531" s="31" t="str">
        <f t="array" ref="X1531">INDEX(StudiesInfo!$1:$80,MATCH($E1531,StudiesInfo!$B:$B,0),MATCH(X$1,StudiesInfo!$1:$1,0))</f>
        <v>hpf</v>
      </c>
      <c r="Y1531" s="30" t="s">
        <v>639</v>
      </c>
      <c r="Z1531" s="30" t="s">
        <v>640</v>
      </c>
      <c r="AA1531" s="30" t="s">
        <v>1349</v>
      </c>
      <c r="AB1531" s="30"/>
      <c r="AC1531" s="30" t="s">
        <v>1350</v>
      </c>
      <c r="AD1531" s="33" t="s">
        <v>586</v>
      </c>
      <c r="AE1531" s="30"/>
      <c r="AF1531" s="30" t="s">
        <v>588</v>
      </c>
    </row>
    <row r="1532" ht="16.5" hidden="1" customHeight="1">
      <c r="A1532" s="30">
        <v>97.0</v>
      </c>
      <c r="B1532" s="31" t="str">
        <f t="array" ref="B1532">INDEX(StudiesInfo!$1:$80,MATCH($E1532,StudiesInfo!$B:$B,0),MATCH(B$1,StudiesInfo!$1:$1,0))</f>
        <v>Yes</v>
      </c>
      <c r="C1532" s="30"/>
      <c r="D1532" s="30"/>
      <c r="E1532" s="31" t="str">
        <f t="array" ref="E1532">INDEX(StudiesInfo!$1:$80,MATCH($A1532,StudiesInfo!$A:$A,0),MATCH(E$1,StudiesInfo!$1:$1,0))</f>
        <v>Zhang et al., 2020</v>
      </c>
      <c r="F1532" s="31" t="str">
        <f t="array" ref="F1532">INDEX(StudiesInfo!$1:$80,MATCH($E1532,StudiesInfo!$B:$B,0),MATCH(F$1,StudiesInfo!$1:$1,0))</f>
        <v>42 nm</v>
      </c>
      <c r="G1532" s="31" t="str">
        <f t="array" ref="G1532">INDEX(StudiesInfo!$1:$80,MATCH($E1532,StudiesInfo!$B:$B,0),MATCH(G$1,StudiesInfo!$1:$1,0))</f>
        <v>nano</v>
      </c>
      <c r="H1532" s="31" t="str">
        <f t="array" ref="H1532">INDEX(StudiesInfo!$1:$80,MATCH($E1532,StudiesInfo!$B:$B,0),MATCH(H$1,StudiesInfo!$1:$1,0))</f>
        <v>Polystyrene (PS)</v>
      </c>
      <c r="I1532" s="31" t="str">
        <f t="array" ref="I1532">INDEX(StudiesInfo!$1:$80,MATCH($E1532,StudiesInfo!$B:$B,0),MATCH(I$1,StudiesInfo!$1:$1,0))</f>
        <v>Unclear</v>
      </c>
      <c r="J1532" s="32" t="str">
        <f t="array" ref="J1532">INDEX(StudiesInfo!$1:$80,MATCH($E1532,StudiesInfo!$B:$B,0),MATCH(J$1,StudiesInfo!$1:$1,0))</f>
        <v>Danio rerio</v>
      </c>
      <c r="K1532" s="31" t="str">
        <f t="array" ref="K1532">INDEX(StudiesInfo!$1:$80,MATCH($E1532,StudiesInfo!$B:$B,0),MATCH(K$1,StudiesInfo!$1:$1,0))</f>
        <v>NA</v>
      </c>
      <c r="L1532" s="31" t="str">
        <f t="array" ref="L1532">INDEX(StudiesInfo!$1:$80,MATCH($E1532,StudiesInfo!$B:$B,0),MATCH(L$1,StudiesInfo!$1:$1,0))</f>
        <v>Water: Semi-static system;
Injection</v>
      </c>
      <c r="M1532" s="31" t="str">
        <f t="array" ref="M1532">INDEX(StudiesInfo!$1:$80,MATCH($E1532,StudiesInfo!$B:$B,0),MATCH(M$1,StudiesInfo!$1:$1,0))</f>
        <v>Every 48h;
Once</v>
      </c>
      <c r="N1532" s="35" t="str">
        <f t="array" ref="N1532">INDEX(StudiesInfo!$1:$80,MATCH($E1532,StudiesInfo!$B:$B,0),MATCH(N$1,StudiesInfo!$1:$1,0))</f>
        <v>Water: 0, 0.5, 5, 
Injection: 0, 1000, 3000, 5000</v>
      </c>
      <c r="O1532" s="31" t="str">
        <f t="array" ref="O1532">INDEX(StudiesInfo!$1:$80,MATCH($E1532,StudiesInfo!$B:$B,0),MATCH(O$1,StudiesInfo!$1:$1,0))</f>
        <v>ppm</v>
      </c>
      <c r="P1532" s="31" t="str">
        <f t="array" ref="P1532">INDEX(StudiesInfo!$1:$80,MATCH($E1532,StudiesInfo!$B:$B,0),MATCH(P$1,StudiesInfo!$1:$1,0))</f>
        <v>Embryo</v>
      </c>
      <c r="Q1532" s="31" t="str">
        <f t="array" ref="Q1532">INDEX(StudiesInfo!$1:$80,MATCH($E1532,StudiesInfo!$B:$B,0),MATCH(Q$1,StudiesInfo!$1:$1,0))</f>
        <v>0-1</v>
      </c>
      <c r="R1532" s="31" t="str">
        <f t="array" ref="R1532">INDEX(StudiesInfo!$1:$80,MATCH($E1532,StudiesInfo!$B:$B,0),MATCH(R$1,StudiesInfo!$1:$1,0))</f>
        <v>hpf</v>
      </c>
      <c r="S1532" s="31">
        <f t="array" ref="S1532">INDEX(StudiesInfo!$1:$80,MATCH($E1532,StudiesInfo!$B:$B,0),MATCH(S$1,StudiesInfo!$1:$1,0))</f>
        <v>96</v>
      </c>
      <c r="T1532" s="31" t="str">
        <f t="array" ref="T1532">INDEX(StudiesInfo!$1:$80,MATCH($E1532,StudiesInfo!$B:$B,0),MATCH(T$1,StudiesInfo!$1:$1,0))</f>
        <v>up to 96h</v>
      </c>
      <c r="U1532" s="31">
        <f t="array" ref="U1532">INDEX(StudiesInfo!$1:$80,MATCH($E1532,StudiesInfo!$B:$B,0),MATCH(U$1,StudiesInfo!$1:$1,0))</f>
        <v>0</v>
      </c>
      <c r="V1532" s="31" t="str">
        <f t="array" ref="V1532">INDEX(StudiesInfo!$1:$80,MATCH($E1532,StudiesInfo!$B:$B,0),MATCH(V$1,StudiesInfo!$1:$1,0))</f>
        <v>Larva</v>
      </c>
      <c r="W1532" s="31" t="str">
        <f t="array" ref="W1532">INDEX(StudiesInfo!$1:$80,MATCH($E1532,StudiesInfo!$B:$B,0),MATCH(W$1,StudiesInfo!$1:$1,0))</f>
        <v>Behavior: 144</v>
      </c>
      <c r="X1532" s="31" t="str">
        <f t="array" ref="X1532">INDEX(StudiesInfo!$1:$80,MATCH($E1532,StudiesInfo!$B:$B,0),MATCH(X$1,StudiesInfo!$1:$1,0))</f>
        <v>hpf</v>
      </c>
      <c r="Y1532" s="30" t="s">
        <v>639</v>
      </c>
      <c r="Z1532" s="30" t="s">
        <v>640</v>
      </c>
      <c r="AA1532" s="30" t="s">
        <v>1349</v>
      </c>
      <c r="AB1532" s="30"/>
      <c r="AC1532" s="30"/>
      <c r="AD1532" s="33" t="s">
        <v>1342</v>
      </c>
      <c r="AE1532" s="30"/>
      <c r="AF1532" s="34" t="s">
        <v>591</v>
      </c>
    </row>
    <row r="1533" ht="16.5" hidden="1" customHeight="1">
      <c r="A1533" s="30">
        <v>97.0</v>
      </c>
      <c r="B1533" s="31" t="str">
        <f t="array" ref="B1533">INDEX(StudiesInfo!$1:$80,MATCH($E1533,StudiesInfo!$B:$B,0),MATCH(B$1,StudiesInfo!$1:$1,0))</f>
        <v>Yes</v>
      </c>
      <c r="C1533" s="30"/>
      <c r="D1533" s="30"/>
      <c r="E1533" s="31" t="str">
        <f t="array" ref="E1533">INDEX(StudiesInfo!$1:$80,MATCH($A1533,StudiesInfo!$A:$A,0),MATCH(E$1,StudiesInfo!$1:$1,0))</f>
        <v>Zhang et al., 2020</v>
      </c>
      <c r="F1533" s="31" t="str">
        <f t="array" ref="F1533">INDEX(StudiesInfo!$1:$80,MATCH($E1533,StudiesInfo!$B:$B,0),MATCH(F$1,StudiesInfo!$1:$1,0))</f>
        <v>42 nm</v>
      </c>
      <c r="G1533" s="31" t="str">
        <f t="array" ref="G1533">INDEX(StudiesInfo!$1:$80,MATCH($E1533,StudiesInfo!$B:$B,0),MATCH(G$1,StudiesInfo!$1:$1,0))</f>
        <v>nano</v>
      </c>
      <c r="H1533" s="31" t="str">
        <f t="array" ref="H1533">INDEX(StudiesInfo!$1:$80,MATCH($E1533,StudiesInfo!$B:$B,0),MATCH(H$1,StudiesInfo!$1:$1,0))</f>
        <v>Polystyrene (PS)</v>
      </c>
      <c r="I1533" s="31" t="str">
        <f t="array" ref="I1533">INDEX(StudiesInfo!$1:$80,MATCH($E1533,StudiesInfo!$B:$B,0),MATCH(I$1,StudiesInfo!$1:$1,0))</f>
        <v>Unclear</v>
      </c>
      <c r="J1533" s="32" t="str">
        <f t="array" ref="J1533">INDEX(StudiesInfo!$1:$80,MATCH($E1533,StudiesInfo!$B:$B,0),MATCH(J$1,StudiesInfo!$1:$1,0))</f>
        <v>Danio rerio</v>
      </c>
      <c r="K1533" s="31" t="str">
        <f t="array" ref="K1533">INDEX(StudiesInfo!$1:$80,MATCH($E1533,StudiesInfo!$B:$B,0),MATCH(K$1,StudiesInfo!$1:$1,0))</f>
        <v>NA</v>
      </c>
      <c r="L1533" s="31" t="str">
        <f t="array" ref="L1533">INDEX(StudiesInfo!$1:$80,MATCH($E1533,StudiesInfo!$B:$B,0),MATCH(L$1,StudiesInfo!$1:$1,0))</f>
        <v>Water: Semi-static system;
Injection</v>
      </c>
      <c r="M1533" s="31" t="str">
        <f t="array" ref="M1533">INDEX(StudiesInfo!$1:$80,MATCH($E1533,StudiesInfo!$B:$B,0),MATCH(M$1,StudiesInfo!$1:$1,0))</f>
        <v>Every 48h;
Once</v>
      </c>
      <c r="N1533" s="35" t="str">
        <f t="array" ref="N1533">INDEX(StudiesInfo!$1:$80,MATCH($E1533,StudiesInfo!$B:$B,0),MATCH(N$1,StudiesInfo!$1:$1,0))</f>
        <v>Water: 0, 0.5, 5, 
Injection: 0, 1000, 3000, 5000</v>
      </c>
      <c r="O1533" s="31" t="str">
        <f t="array" ref="O1533">INDEX(StudiesInfo!$1:$80,MATCH($E1533,StudiesInfo!$B:$B,0),MATCH(O$1,StudiesInfo!$1:$1,0))</f>
        <v>ppm</v>
      </c>
      <c r="P1533" s="31" t="str">
        <f t="array" ref="P1533">INDEX(StudiesInfo!$1:$80,MATCH($E1533,StudiesInfo!$B:$B,0),MATCH(P$1,StudiesInfo!$1:$1,0))</f>
        <v>Embryo</v>
      </c>
      <c r="Q1533" s="31" t="str">
        <f t="array" ref="Q1533">INDEX(StudiesInfo!$1:$80,MATCH($E1533,StudiesInfo!$B:$B,0),MATCH(Q$1,StudiesInfo!$1:$1,0))</f>
        <v>0-1</v>
      </c>
      <c r="R1533" s="31" t="str">
        <f t="array" ref="R1533">INDEX(StudiesInfo!$1:$80,MATCH($E1533,StudiesInfo!$B:$B,0),MATCH(R$1,StudiesInfo!$1:$1,0))</f>
        <v>hpf</v>
      </c>
      <c r="S1533" s="31">
        <f t="array" ref="S1533">INDEX(StudiesInfo!$1:$80,MATCH($E1533,StudiesInfo!$B:$B,0),MATCH(S$1,StudiesInfo!$1:$1,0))</f>
        <v>96</v>
      </c>
      <c r="T1533" s="31" t="str">
        <f t="array" ref="T1533">INDEX(StudiesInfo!$1:$80,MATCH($E1533,StudiesInfo!$B:$B,0),MATCH(T$1,StudiesInfo!$1:$1,0))</f>
        <v>up to 96h</v>
      </c>
      <c r="U1533" s="31">
        <f t="array" ref="U1533">INDEX(StudiesInfo!$1:$80,MATCH($E1533,StudiesInfo!$B:$B,0),MATCH(U$1,StudiesInfo!$1:$1,0))</f>
        <v>0</v>
      </c>
      <c r="V1533" s="31" t="str">
        <f t="array" ref="V1533">INDEX(StudiesInfo!$1:$80,MATCH($E1533,StudiesInfo!$B:$B,0),MATCH(V$1,StudiesInfo!$1:$1,0))</f>
        <v>Larva</v>
      </c>
      <c r="W1533" s="31" t="str">
        <f t="array" ref="W1533">INDEX(StudiesInfo!$1:$80,MATCH($E1533,StudiesInfo!$B:$B,0),MATCH(W$1,StudiesInfo!$1:$1,0))</f>
        <v>Behavior: 144</v>
      </c>
      <c r="X1533" s="31" t="str">
        <f t="array" ref="X1533">INDEX(StudiesInfo!$1:$80,MATCH($E1533,StudiesInfo!$B:$B,0),MATCH(X$1,StudiesInfo!$1:$1,0))</f>
        <v>hpf</v>
      </c>
      <c r="Y1533" s="30" t="s">
        <v>639</v>
      </c>
      <c r="Z1533" s="30" t="s">
        <v>640</v>
      </c>
      <c r="AA1533" s="30" t="s">
        <v>1349</v>
      </c>
      <c r="AB1533" s="30"/>
      <c r="AC1533" s="30"/>
      <c r="AD1533" s="33" t="s">
        <v>1343</v>
      </c>
      <c r="AE1533" s="30"/>
      <c r="AF1533" s="34" t="s">
        <v>591</v>
      </c>
    </row>
    <row r="1534" ht="16.5" hidden="1" customHeight="1">
      <c r="A1534" s="30">
        <v>97.0</v>
      </c>
      <c r="B1534" s="31" t="str">
        <f t="array" ref="B1534">INDEX(StudiesInfo!$1:$80,MATCH($E1534,StudiesInfo!$B:$B,0),MATCH(B$1,StudiesInfo!$1:$1,0))</f>
        <v>Yes</v>
      </c>
      <c r="C1534" s="30"/>
      <c r="D1534" s="30"/>
      <c r="E1534" s="31" t="str">
        <f t="array" ref="E1534">INDEX(StudiesInfo!$1:$80,MATCH($A1534,StudiesInfo!$A:$A,0),MATCH(E$1,StudiesInfo!$1:$1,0))</f>
        <v>Zhang et al., 2020</v>
      </c>
      <c r="F1534" s="31" t="str">
        <f t="array" ref="F1534">INDEX(StudiesInfo!$1:$80,MATCH($E1534,StudiesInfo!$B:$B,0),MATCH(F$1,StudiesInfo!$1:$1,0))</f>
        <v>42 nm</v>
      </c>
      <c r="G1534" s="31" t="str">
        <f t="array" ref="G1534">INDEX(StudiesInfo!$1:$80,MATCH($E1534,StudiesInfo!$B:$B,0),MATCH(G$1,StudiesInfo!$1:$1,0))</f>
        <v>nano</v>
      </c>
      <c r="H1534" s="31" t="str">
        <f t="array" ref="H1534">INDEX(StudiesInfo!$1:$80,MATCH($E1534,StudiesInfo!$B:$B,0),MATCH(H$1,StudiesInfo!$1:$1,0))</f>
        <v>Polystyrene (PS)</v>
      </c>
      <c r="I1534" s="31" t="str">
        <f t="array" ref="I1534">INDEX(StudiesInfo!$1:$80,MATCH($E1534,StudiesInfo!$B:$B,0),MATCH(I$1,StudiesInfo!$1:$1,0))</f>
        <v>Unclear</v>
      </c>
      <c r="J1534" s="32" t="str">
        <f t="array" ref="J1534">INDEX(StudiesInfo!$1:$80,MATCH($E1534,StudiesInfo!$B:$B,0),MATCH(J$1,StudiesInfo!$1:$1,0))</f>
        <v>Danio rerio</v>
      </c>
      <c r="K1534" s="31" t="str">
        <f t="array" ref="K1534">INDEX(StudiesInfo!$1:$80,MATCH($E1534,StudiesInfo!$B:$B,0),MATCH(K$1,StudiesInfo!$1:$1,0))</f>
        <v>NA</v>
      </c>
      <c r="L1534" s="31" t="str">
        <f t="array" ref="L1534">INDEX(StudiesInfo!$1:$80,MATCH($E1534,StudiesInfo!$B:$B,0),MATCH(L$1,StudiesInfo!$1:$1,0))</f>
        <v>Water: Semi-static system;
Injection</v>
      </c>
      <c r="M1534" s="31" t="str">
        <f t="array" ref="M1534">INDEX(StudiesInfo!$1:$80,MATCH($E1534,StudiesInfo!$B:$B,0),MATCH(M$1,StudiesInfo!$1:$1,0))</f>
        <v>Every 48h;
Once</v>
      </c>
      <c r="N1534" s="35" t="str">
        <f t="array" ref="N1534">INDEX(StudiesInfo!$1:$80,MATCH($E1534,StudiesInfo!$B:$B,0),MATCH(N$1,StudiesInfo!$1:$1,0))</f>
        <v>Water: 0, 0.5, 5, 
Injection: 0, 1000, 3000, 5000</v>
      </c>
      <c r="O1534" s="31" t="str">
        <f t="array" ref="O1534">INDEX(StudiesInfo!$1:$80,MATCH($E1534,StudiesInfo!$B:$B,0),MATCH(O$1,StudiesInfo!$1:$1,0))</f>
        <v>ppm</v>
      </c>
      <c r="P1534" s="31" t="str">
        <f t="array" ref="P1534">INDEX(StudiesInfo!$1:$80,MATCH($E1534,StudiesInfo!$B:$B,0),MATCH(P$1,StudiesInfo!$1:$1,0))</f>
        <v>Embryo</v>
      </c>
      <c r="Q1534" s="31" t="str">
        <f t="array" ref="Q1534">INDEX(StudiesInfo!$1:$80,MATCH($E1534,StudiesInfo!$B:$B,0),MATCH(Q$1,StudiesInfo!$1:$1,0))</f>
        <v>0-1</v>
      </c>
      <c r="R1534" s="31" t="str">
        <f t="array" ref="R1534">INDEX(StudiesInfo!$1:$80,MATCH($E1534,StudiesInfo!$B:$B,0),MATCH(R$1,StudiesInfo!$1:$1,0))</f>
        <v>hpf</v>
      </c>
      <c r="S1534" s="31">
        <f t="array" ref="S1534">INDEX(StudiesInfo!$1:$80,MATCH($E1534,StudiesInfo!$B:$B,0),MATCH(S$1,StudiesInfo!$1:$1,0))</f>
        <v>96</v>
      </c>
      <c r="T1534" s="31" t="str">
        <f t="array" ref="T1534">INDEX(StudiesInfo!$1:$80,MATCH($E1534,StudiesInfo!$B:$B,0),MATCH(T$1,StudiesInfo!$1:$1,0))</f>
        <v>up to 96h</v>
      </c>
      <c r="U1534" s="31">
        <f t="array" ref="U1534">INDEX(StudiesInfo!$1:$80,MATCH($E1534,StudiesInfo!$B:$B,0),MATCH(U$1,StudiesInfo!$1:$1,0))</f>
        <v>0</v>
      </c>
      <c r="V1534" s="31" t="str">
        <f t="array" ref="V1534">INDEX(StudiesInfo!$1:$80,MATCH($E1534,StudiesInfo!$B:$B,0),MATCH(V$1,StudiesInfo!$1:$1,0))</f>
        <v>Larva</v>
      </c>
      <c r="W1534" s="31" t="str">
        <f t="array" ref="W1534">INDEX(StudiesInfo!$1:$80,MATCH($E1534,StudiesInfo!$B:$B,0),MATCH(W$1,StudiesInfo!$1:$1,0))</f>
        <v>Behavior: 144</v>
      </c>
      <c r="X1534" s="31" t="str">
        <f t="array" ref="X1534">INDEX(StudiesInfo!$1:$80,MATCH($E1534,StudiesInfo!$B:$B,0),MATCH(X$1,StudiesInfo!$1:$1,0))</f>
        <v>hpf</v>
      </c>
      <c r="Y1534" s="30" t="s">
        <v>639</v>
      </c>
      <c r="Z1534" s="30" t="s">
        <v>640</v>
      </c>
      <c r="AA1534" s="30" t="s">
        <v>1349</v>
      </c>
      <c r="AB1534" s="30"/>
      <c r="AC1534" s="30"/>
      <c r="AD1534" s="33" t="s">
        <v>1344</v>
      </c>
      <c r="AE1534" s="30"/>
      <c r="AF1534" s="34" t="s">
        <v>591</v>
      </c>
    </row>
    <row r="1535" ht="16.5" hidden="1" customHeight="1">
      <c r="A1535" s="30">
        <v>97.0</v>
      </c>
      <c r="B1535" s="31" t="str">
        <f t="array" ref="B1535">INDEX(StudiesInfo!$1:$80,MATCH($E1535,StudiesInfo!$B:$B,0),MATCH(B$1,StudiesInfo!$1:$1,0))</f>
        <v>Yes</v>
      </c>
      <c r="C1535" s="30"/>
      <c r="D1535" s="30"/>
      <c r="E1535" s="31" t="str">
        <f t="array" ref="E1535">INDEX(StudiesInfo!$1:$80,MATCH($A1535,StudiesInfo!$A:$A,0),MATCH(E$1,StudiesInfo!$1:$1,0))</f>
        <v>Zhang et al., 2020</v>
      </c>
      <c r="F1535" s="31" t="str">
        <f t="array" ref="F1535">INDEX(StudiesInfo!$1:$80,MATCH($E1535,StudiesInfo!$B:$B,0),MATCH(F$1,StudiesInfo!$1:$1,0))</f>
        <v>42 nm</v>
      </c>
      <c r="G1535" s="31" t="str">
        <f t="array" ref="G1535">INDEX(StudiesInfo!$1:$80,MATCH($E1535,StudiesInfo!$B:$B,0),MATCH(G$1,StudiesInfo!$1:$1,0))</f>
        <v>nano</v>
      </c>
      <c r="H1535" s="31" t="str">
        <f t="array" ref="H1535">INDEX(StudiesInfo!$1:$80,MATCH($E1535,StudiesInfo!$B:$B,0),MATCH(H$1,StudiesInfo!$1:$1,0))</f>
        <v>Polystyrene (PS)</v>
      </c>
      <c r="I1535" s="31" t="str">
        <f t="array" ref="I1535">INDEX(StudiesInfo!$1:$80,MATCH($E1535,StudiesInfo!$B:$B,0),MATCH(I$1,StudiesInfo!$1:$1,0))</f>
        <v>Unclear</v>
      </c>
      <c r="J1535" s="32" t="str">
        <f t="array" ref="J1535">INDEX(StudiesInfo!$1:$80,MATCH($E1535,StudiesInfo!$B:$B,0),MATCH(J$1,StudiesInfo!$1:$1,0))</f>
        <v>Danio rerio</v>
      </c>
      <c r="K1535" s="31" t="str">
        <f t="array" ref="K1535">INDEX(StudiesInfo!$1:$80,MATCH($E1535,StudiesInfo!$B:$B,0),MATCH(K$1,StudiesInfo!$1:$1,0))</f>
        <v>NA</v>
      </c>
      <c r="L1535" s="31" t="str">
        <f t="array" ref="L1535">INDEX(StudiesInfo!$1:$80,MATCH($E1535,StudiesInfo!$B:$B,0),MATCH(L$1,StudiesInfo!$1:$1,0))</f>
        <v>Water: Semi-static system;
Injection</v>
      </c>
      <c r="M1535" s="31" t="str">
        <f t="array" ref="M1535">INDEX(StudiesInfo!$1:$80,MATCH($E1535,StudiesInfo!$B:$B,0),MATCH(M$1,StudiesInfo!$1:$1,0))</f>
        <v>Every 48h;
Once</v>
      </c>
      <c r="N1535" s="35" t="str">
        <f t="array" ref="N1535">INDEX(StudiesInfo!$1:$80,MATCH($E1535,StudiesInfo!$B:$B,0),MATCH(N$1,StudiesInfo!$1:$1,0))</f>
        <v>Water: 0, 0.5, 5, 
Injection: 0, 1000, 3000, 5000</v>
      </c>
      <c r="O1535" s="31" t="str">
        <f t="array" ref="O1535">INDEX(StudiesInfo!$1:$80,MATCH($E1535,StudiesInfo!$B:$B,0),MATCH(O$1,StudiesInfo!$1:$1,0))</f>
        <v>ppm</v>
      </c>
      <c r="P1535" s="31" t="str">
        <f t="array" ref="P1535">INDEX(StudiesInfo!$1:$80,MATCH($E1535,StudiesInfo!$B:$B,0),MATCH(P$1,StudiesInfo!$1:$1,0))</f>
        <v>Embryo</v>
      </c>
      <c r="Q1535" s="31" t="str">
        <f t="array" ref="Q1535">INDEX(StudiesInfo!$1:$80,MATCH($E1535,StudiesInfo!$B:$B,0),MATCH(Q$1,StudiesInfo!$1:$1,0))</f>
        <v>0-1</v>
      </c>
      <c r="R1535" s="31" t="str">
        <f t="array" ref="R1535">INDEX(StudiesInfo!$1:$80,MATCH($E1535,StudiesInfo!$B:$B,0),MATCH(R$1,StudiesInfo!$1:$1,0))</f>
        <v>hpf</v>
      </c>
      <c r="S1535" s="31">
        <f t="array" ref="S1535">INDEX(StudiesInfo!$1:$80,MATCH($E1535,StudiesInfo!$B:$B,0),MATCH(S$1,StudiesInfo!$1:$1,0))</f>
        <v>96</v>
      </c>
      <c r="T1535" s="31" t="str">
        <f t="array" ref="T1535">INDEX(StudiesInfo!$1:$80,MATCH($E1535,StudiesInfo!$B:$B,0),MATCH(T$1,StudiesInfo!$1:$1,0))</f>
        <v>up to 96h</v>
      </c>
      <c r="U1535" s="31">
        <f t="array" ref="U1535">INDEX(StudiesInfo!$1:$80,MATCH($E1535,StudiesInfo!$B:$B,0),MATCH(U$1,StudiesInfo!$1:$1,0))</f>
        <v>0</v>
      </c>
      <c r="V1535" s="31" t="str">
        <f t="array" ref="V1535">INDEX(StudiesInfo!$1:$80,MATCH($E1535,StudiesInfo!$B:$B,0),MATCH(V$1,StudiesInfo!$1:$1,0))</f>
        <v>Larva</v>
      </c>
      <c r="W1535" s="31" t="str">
        <f t="array" ref="W1535">INDEX(StudiesInfo!$1:$80,MATCH($E1535,StudiesInfo!$B:$B,0),MATCH(W$1,StudiesInfo!$1:$1,0))</f>
        <v>Behavior: 144</v>
      </c>
      <c r="X1535" s="31" t="str">
        <f t="array" ref="X1535">INDEX(StudiesInfo!$1:$80,MATCH($E1535,StudiesInfo!$B:$B,0),MATCH(X$1,StudiesInfo!$1:$1,0))</f>
        <v>hpf</v>
      </c>
      <c r="Y1535" s="30" t="s">
        <v>639</v>
      </c>
      <c r="Z1535" s="30" t="s">
        <v>640</v>
      </c>
      <c r="AA1535" s="30" t="s">
        <v>1349</v>
      </c>
      <c r="AB1535" s="30"/>
      <c r="AC1535" s="30"/>
      <c r="AD1535" s="33" t="s">
        <v>1345</v>
      </c>
      <c r="AE1535" s="30"/>
      <c r="AF1535" s="34" t="s">
        <v>591</v>
      </c>
    </row>
    <row r="1536" ht="16.5" hidden="1" customHeight="1">
      <c r="A1536" s="30">
        <v>97.0</v>
      </c>
      <c r="B1536" s="31" t="str">
        <f t="array" ref="B1536">INDEX(StudiesInfo!$1:$80,MATCH($E1536,StudiesInfo!$B:$B,0),MATCH(B$1,StudiesInfo!$1:$1,0))</f>
        <v>Yes</v>
      </c>
      <c r="C1536" s="30"/>
      <c r="D1536" s="30"/>
      <c r="E1536" s="31" t="str">
        <f t="array" ref="E1536">INDEX(StudiesInfo!$1:$80,MATCH($A1536,StudiesInfo!$A:$A,0),MATCH(E$1,StudiesInfo!$1:$1,0))</f>
        <v>Zhang et al., 2020</v>
      </c>
      <c r="F1536" s="31" t="str">
        <f t="array" ref="F1536">INDEX(StudiesInfo!$1:$80,MATCH($E1536,StudiesInfo!$B:$B,0),MATCH(F$1,StudiesInfo!$1:$1,0))</f>
        <v>42 nm</v>
      </c>
      <c r="G1536" s="31" t="str">
        <f t="array" ref="G1536">INDEX(StudiesInfo!$1:$80,MATCH($E1536,StudiesInfo!$B:$B,0),MATCH(G$1,StudiesInfo!$1:$1,0))</f>
        <v>nano</v>
      </c>
      <c r="H1536" s="31" t="str">
        <f t="array" ref="H1536">INDEX(StudiesInfo!$1:$80,MATCH($E1536,StudiesInfo!$B:$B,0),MATCH(H$1,StudiesInfo!$1:$1,0))</f>
        <v>Polystyrene (PS)</v>
      </c>
      <c r="I1536" s="31" t="str">
        <f t="array" ref="I1536">INDEX(StudiesInfo!$1:$80,MATCH($E1536,StudiesInfo!$B:$B,0),MATCH(I$1,StudiesInfo!$1:$1,0))</f>
        <v>Unclear</v>
      </c>
      <c r="J1536" s="32" t="str">
        <f t="array" ref="J1536">INDEX(StudiesInfo!$1:$80,MATCH($E1536,StudiesInfo!$B:$B,0),MATCH(J$1,StudiesInfo!$1:$1,0))</f>
        <v>Danio rerio</v>
      </c>
      <c r="K1536" s="31" t="str">
        <f t="array" ref="K1536">INDEX(StudiesInfo!$1:$80,MATCH($E1536,StudiesInfo!$B:$B,0),MATCH(K$1,StudiesInfo!$1:$1,0))</f>
        <v>NA</v>
      </c>
      <c r="L1536" s="31" t="str">
        <f t="array" ref="L1536">INDEX(StudiesInfo!$1:$80,MATCH($E1536,StudiesInfo!$B:$B,0),MATCH(L$1,StudiesInfo!$1:$1,0))</f>
        <v>Water: Semi-static system;
Injection</v>
      </c>
      <c r="M1536" s="31" t="str">
        <f t="array" ref="M1536">INDEX(StudiesInfo!$1:$80,MATCH($E1536,StudiesInfo!$B:$B,0),MATCH(M$1,StudiesInfo!$1:$1,0))</f>
        <v>Every 48h;
Once</v>
      </c>
      <c r="N1536" s="35" t="str">
        <f t="array" ref="N1536">INDEX(StudiesInfo!$1:$80,MATCH($E1536,StudiesInfo!$B:$B,0),MATCH(N$1,StudiesInfo!$1:$1,0))</f>
        <v>Water: 0, 0.5, 5, 
Injection: 0, 1000, 3000, 5000</v>
      </c>
      <c r="O1536" s="31" t="str">
        <f t="array" ref="O1536">INDEX(StudiesInfo!$1:$80,MATCH($E1536,StudiesInfo!$B:$B,0),MATCH(O$1,StudiesInfo!$1:$1,0))</f>
        <v>ppm</v>
      </c>
      <c r="P1536" s="31" t="str">
        <f t="array" ref="P1536">INDEX(StudiesInfo!$1:$80,MATCH($E1536,StudiesInfo!$B:$B,0),MATCH(P$1,StudiesInfo!$1:$1,0))</f>
        <v>Embryo</v>
      </c>
      <c r="Q1536" s="31" t="str">
        <f t="array" ref="Q1536">INDEX(StudiesInfo!$1:$80,MATCH($E1536,StudiesInfo!$B:$B,0),MATCH(Q$1,StudiesInfo!$1:$1,0))</f>
        <v>0-1</v>
      </c>
      <c r="R1536" s="31" t="str">
        <f t="array" ref="R1536">INDEX(StudiesInfo!$1:$80,MATCH($E1536,StudiesInfo!$B:$B,0),MATCH(R$1,StudiesInfo!$1:$1,0))</f>
        <v>hpf</v>
      </c>
      <c r="S1536" s="31">
        <f t="array" ref="S1536">INDEX(StudiesInfo!$1:$80,MATCH($E1536,StudiesInfo!$B:$B,0),MATCH(S$1,StudiesInfo!$1:$1,0))</f>
        <v>96</v>
      </c>
      <c r="T1536" s="31" t="str">
        <f t="array" ref="T1536">INDEX(StudiesInfo!$1:$80,MATCH($E1536,StudiesInfo!$B:$B,0),MATCH(T$1,StudiesInfo!$1:$1,0))</f>
        <v>up to 96h</v>
      </c>
      <c r="U1536" s="31">
        <f t="array" ref="U1536">INDEX(StudiesInfo!$1:$80,MATCH($E1536,StudiesInfo!$B:$B,0),MATCH(U$1,StudiesInfo!$1:$1,0))</f>
        <v>0</v>
      </c>
      <c r="V1536" s="31" t="str">
        <f t="array" ref="V1536">INDEX(StudiesInfo!$1:$80,MATCH($E1536,StudiesInfo!$B:$B,0),MATCH(V$1,StudiesInfo!$1:$1,0))</f>
        <v>Larva</v>
      </c>
      <c r="W1536" s="31" t="str">
        <f t="array" ref="W1536">INDEX(StudiesInfo!$1:$80,MATCH($E1536,StudiesInfo!$B:$B,0),MATCH(W$1,StudiesInfo!$1:$1,0))</f>
        <v>Behavior: 144</v>
      </c>
      <c r="X1536" s="31" t="str">
        <f t="array" ref="X1536">INDEX(StudiesInfo!$1:$80,MATCH($E1536,StudiesInfo!$B:$B,0),MATCH(X$1,StudiesInfo!$1:$1,0))</f>
        <v>hpf</v>
      </c>
      <c r="Y1536" s="30" t="s">
        <v>639</v>
      </c>
      <c r="Z1536" s="30" t="s">
        <v>640</v>
      </c>
      <c r="AA1536" s="30" t="s">
        <v>1349</v>
      </c>
      <c r="AB1536" s="30"/>
      <c r="AC1536" s="30" t="s">
        <v>1351</v>
      </c>
      <c r="AD1536" s="33" t="s">
        <v>586</v>
      </c>
      <c r="AE1536" s="30"/>
      <c r="AF1536" s="30" t="s">
        <v>588</v>
      </c>
    </row>
    <row r="1537" ht="16.5" hidden="1" customHeight="1">
      <c r="A1537" s="30">
        <v>97.0</v>
      </c>
      <c r="B1537" s="31" t="str">
        <f t="array" ref="B1537">INDEX(StudiesInfo!$1:$80,MATCH($E1537,StudiesInfo!$B:$B,0),MATCH(B$1,StudiesInfo!$1:$1,0))</f>
        <v>Yes</v>
      </c>
      <c r="C1537" s="30"/>
      <c r="D1537" s="30"/>
      <c r="E1537" s="31" t="str">
        <f t="array" ref="E1537">INDEX(StudiesInfo!$1:$80,MATCH($A1537,StudiesInfo!$A:$A,0),MATCH(E$1,StudiesInfo!$1:$1,0))</f>
        <v>Zhang et al., 2020</v>
      </c>
      <c r="F1537" s="31" t="str">
        <f t="array" ref="F1537">INDEX(StudiesInfo!$1:$80,MATCH($E1537,StudiesInfo!$B:$B,0),MATCH(F$1,StudiesInfo!$1:$1,0))</f>
        <v>42 nm</v>
      </c>
      <c r="G1537" s="31" t="str">
        <f t="array" ref="G1537">INDEX(StudiesInfo!$1:$80,MATCH($E1537,StudiesInfo!$B:$B,0),MATCH(G$1,StudiesInfo!$1:$1,0))</f>
        <v>nano</v>
      </c>
      <c r="H1537" s="31" t="str">
        <f t="array" ref="H1537">INDEX(StudiesInfo!$1:$80,MATCH($E1537,StudiesInfo!$B:$B,0),MATCH(H$1,StudiesInfo!$1:$1,0))</f>
        <v>Polystyrene (PS)</v>
      </c>
      <c r="I1537" s="31" t="str">
        <f t="array" ref="I1537">INDEX(StudiesInfo!$1:$80,MATCH($E1537,StudiesInfo!$B:$B,0),MATCH(I$1,StudiesInfo!$1:$1,0))</f>
        <v>Unclear</v>
      </c>
      <c r="J1537" s="32" t="str">
        <f t="array" ref="J1537">INDEX(StudiesInfo!$1:$80,MATCH($E1537,StudiesInfo!$B:$B,0),MATCH(J$1,StudiesInfo!$1:$1,0))</f>
        <v>Danio rerio</v>
      </c>
      <c r="K1537" s="31" t="str">
        <f t="array" ref="K1537">INDEX(StudiesInfo!$1:$80,MATCH($E1537,StudiesInfo!$B:$B,0),MATCH(K$1,StudiesInfo!$1:$1,0))</f>
        <v>NA</v>
      </c>
      <c r="L1537" s="31" t="str">
        <f t="array" ref="L1537">INDEX(StudiesInfo!$1:$80,MATCH($E1537,StudiesInfo!$B:$B,0),MATCH(L$1,StudiesInfo!$1:$1,0))</f>
        <v>Water: Semi-static system;
Injection</v>
      </c>
      <c r="M1537" s="31" t="str">
        <f t="array" ref="M1537">INDEX(StudiesInfo!$1:$80,MATCH($E1537,StudiesInfo!$B:$B,0),MATCH(M$1,StudiesInfo!$1:$1,0))</f>
        <v>Every 48h;
Once</v>
      </c>
      <c r="N1537" s="35" t="str">
        <f t="array" ref="N1537">INDEX(StudiesInfo!$1:$80,MATCH($E1537,StudiesInfo!$B:$B,0),MATCH(N$1,StudiesInfo!$1:$1,0))</f>
        <v>Water: 0, 0.5, 5, 
Injection: 0, 1000, 3000, 5000</v>
      </c>
      <c r="O1537" s="31" t="str">
        <f t="array" ref="O1537">INDEX(StudiesInfo!$1:$80,MATCH($E1537,StudiesInfo!$B:$B,0),MATCH(O$1,StudiesInfo!$1:$1,0))</f>
        <v>ppm</v>
      </c>
      <c r="P1537" s="31" t="str">
        <f t="array" ref="P1537">INDEX(StudiesInfo!$1:$80,MATCH($E1537,StudiesInfo!$B:$B,0),MATCH(P$1,StudiesInfo!$1:$1,0))</f>
        <v>Embryo</v>
      </c>
      <c r="Q1537" s="31" t="str">
        <f t="array" ref="Q1537">INDEX(StudiesInfo!$1:$80,MATCH($E1537,StudiesInfo!$B:$B,0),MATCH(Q$1,StudiesInfo!$1:$1,0))</f>
        <v>0-1</v>
      </c>
      <c r="R1537" s="31" t="str">
        <f t="array" ref="R1537">INDEX(StudiesInfo!$1:$80,MATCH($E1537,StudiesInfo!$B:$B,0),MATCH(R$1,StudiesInfo!$1:$1,0))</f>
        <v>hpf</v>
      </c>
      <c r="S1537" s="31">
        <f t="array" ref="S1537">INDEX(StudiesInfo!$1:$80,MATCH($E1537,StudiesInfo!$B:$B,0),MATCH(S$1,StudiesInfo!$1:$1,0))</f>
        <v>96</v>
      </c>
      <c r="T1537" s="31" t="str">
        <f t="array" ref="T1537">INDEX(StudiesInfo!$1:$80,MATCH($E1537,StudiesInfo!$B:$B,0),MATCH(T$1,StudiesInfo!$1:$1,0))</f>
        <v>up to 96h</v>
      </c>
      <c r="U1537" s="31">
        <f t="array" ref="U1537">INDEX(StudiesInfo!$1:$80,MATCH($E1537,StudiesInfo!$B:$B,0),MATCH(U$1,StudiesInfo!$1:$1,0))</f>
        <v>0</v>
      </c>
      <c r="V1537" s="31" t="str">
        <f t="array" ref="V1537">INDEX(StudiesInfo!$1:$80,MATCH($E1537,StudiesInfo!$B:$B,0),MATCH(V$1,StudiesInfo!$1:$1,0))</f>
        <v>Larva</v>
      </c>
      <c r="W1537" s="31" t="str">
        <f t="array" ref="W1537">INDEX(StudiesInfo!$1:$80,MATCH($E1537,StudiesInfo!$B:$B,0),MATCH(W$1,StudiesInfo!$1:$1,0))</f>
        <v>Behavior: 144</v>
      </c>
      <c r="X1537" s="31" t="str">
        <f t="array" ref="X1537">INDEX(StudiesInfo!$1:$80,MATCH($E1537,StudiesInfo!$B:$B,0),MATCH(X$1,StudiesInfo!$1:$1,0))</f>
        <v>hpf</v>
      </c>
      <c r="Y1537" s="30" t="s">
        <v>639</v>
      </c>
      <c r="Z1537" s="30" t="s">
        <v>640</v>
      </c>
      <c r="AA1537" s="30" t="s">
        <v>1349</v>
      </c>
      <c r="AB1537" s="30"/>
      <c r="AC1537" s="30"/>
      <c r="AD1537" s="33" t="s">
        <v>1347</v>
      </c>
      <c r="AE1537" s="30"/>
      <c r="AF1537" s="34" t="s">
        <v>591</v>
      </c>
    </row>
    <row r="1538" ht="16.5" hidden="1" customHeight="1">
      <c r="A1538" s="30">
        <v>97.0</v>
      </c>
      <c r="B1538" s="31" t="str">
        <f t="array" ref="B1538">INDEX(StudiesInfo!$1:$80,MATCH($E1538,StudiesInfo!$B:$B,0),MATCH(B$1,StudiesInfo!$1:$1,0))</f>
        <v>Yes</v>
      </c>
      <c r="C1538" s="30"/>
      <c r="D1538" s="30"/>
      <c r="E1538" s="31" t="str">
        <f t="array" ref="E1538">INDEX(StudiesInfo!$1:$80,MATCH($A1538,StudiesInfo!$A:$A,0),MATCH(E$1,StudiesInfo!$1:$1,0))</f>
        <v>Zhang et al., 2020</v>
      </c>
      <c r="F1538" s="31" t="str">
        <f t="array" ref="F1538">INDEX(StudiesInfo!$1:$80,MATCH($E1538,StudiesInfo!$B:$B,0),MATCH(F$1,StudiesInfo!$1:$1,0))</f>
        <v>42 nm</v>
      </c>
      <c r="G1538" s="31" t="str">
        <f t="array" ref="G1538">INDEX(StudiesInfo!$1:$80,MATCH($E1538,StudiesInfo!$B:$B,0),MATCH(G$1,StudiesInfo!$1:$1,0))</f>
        <v>nano</v>
      </c>
      <c r="H1538" s="31" t="str">
        <f t="array" ref="H1538">INDEX(StudiesInfo!$1:$80,MATCH($E1538,StudiesInfo!$B:$B,0),MATCH(H$1,StudiesInfo!$1:$1,0))</f>
        <v>Polystyrene (PS)</v>
      </c>
      <c r="I1538" s="31" t="str">
        <f t="array" ref="I1538">INDEX(StudiesInfo!$1:$80,MATCH($E1538,StudiesInfo!$B:$B,0),MATCH(I$1,StudiesInfo!$1:$1,0))</f>
        <v>Unclear</v>
      </c>
      <c r="J1538" s="32" t="str">
        <f t="array" ref="J1538">INDEX(StudiesInfo!$1:$80,MATCH($E1538,StudiesInfo!$B:$B,0),MATCH(J$1,StudiesInfo!$1:$1,0))</f>
        <v>Danio rerio</v>
      </c>
      <c r="K1538" s="31" t="str">
        <f t="array" ref="K1538">INDEX(StudiesInfo!$1:$80,MATCH($E1538,StudiesInfo!$B:$B,0),MATCH(K$1,StudiesInfo!$1:$1,0))</f>
        <v>NA</v>
      </c>
      <c r="L1538" s="31" t="str">
        <f t="array" ref="L1538">INDEX(StudiesInfo!$1:$80,MATCH($E1538,StudiesInfo!$B:$B,0),MATCH(L$1,StudiesInfo!$1:$1,0))</f>
        <v>Water: Semi-static system;
Injection</v>
      </c>
      <c r="M1538" s="31" t="str">
        <f t="array" ref="M1538">INDEX(StudiesInfo!$1:$80,MATCH($E1538,StudiesInfo!$B:$B,0),MATCH(M$1,StudiesInfo!$1:$1,0))</f>
        <v>Every 48h;
Once</v>
      </c>
      <c r="N1538" s="35" t="str">
        <f t="array" ref="N1538">INDEX(StudiesInfo!$1:$80,MATCH($E1538,StudiesInfo!$B:$B,0),MATCH(N$1,StudiesInfo!$1:$1,0))</f>
        <v>Water: 0, 0.5, 5, 
Injection: 0, 1000, 3000, 5000</v>
      </c>
      <c r="O1538" s="31" t="str">
        <f t="array" ref="O1538">INDEX(StudiesInfo!$1:$80,MATCH($E1538,StudiesInfo!$B:$B,0),MATCH(O$1,StudiesInfo!$1:$1,0))</f>
        <v>ppm</v>
      </c>
      <c r="P1538" s="31" t="str">
        <f t="array" ref="P1538">INDEX(StudiesInfo!$1:$80,MATCH($E1538,StudiesInfo!$B:$B,0),MATCH(P$1,StudiesInfo!$1:$1,0))</f>
        <v>Embryo</v>
      </c>
      <c r="Q1538" s="31" t="str">
        <f t="array" ref="Q1538">INDEX(StudiesInfo!$1:$80,MATCH($E1538,StudiesInfo!$B:$B,0),MATCH(Q$1,StudiesInfo!$1:$1,0))</f>
        <v>0-1</v>
      </c>
      <c r="R1538" s="31" t="str">
        <f t="array" ref="R1538">INDEX(StudiesInfo!$1:$80,MATCH($E1538,StudiesInfo!$B:$B,0),MATCH(R$1,StudiesInfo!$1:$1,0))</f>
        <v>hpf</v>
      </c>
      <c r="S1538" s="31">
        <f t="array" ref="S1538">INDEX(StudiesInfo!$1:$80,MATCH($E1538,StudiesInfo!$B:$B,0),MATCH(S$1,StudiesInfo!$1:$1,0))</f>
        <v>96</v>
      </c>
      <c r="T1538" s="31" t="str">
        <f t="array" ref="T1538">INDEX(StudiesInfo!$1:$80,MATCH($E1538,StudiesInfo!$B:$B,0),MATCH(T$1,StudiesInfo!$1:$1,0))</f>
        <v>up to 96h</v>
      </c>
      <c r="U1538" s="31">
        <f t="array" ref="U1538">INDEX(StudiesInfo!$1:$80,MATCH($E1538,StudiesInfo!$B:$B,0),MATCH(U$1,StudiesInfo!$1:$1,0))</f>
        <v>0</v>
      </c>
      <c r="V1538" s="31" t="str">
        <f t="array" ref="V1538">INDEX(StudiesInfo!$1:$80,MATCH($E1538,StudiesInfo!$B:$B,0),MATCH(V$1,StudiesInfo!$1:$1,0))</f>
        <v>Larva</v>
      </c>
      <c r="W1538" s="31" t="str">
        <f t="array" ref="W1538">INDEX(StudiesInfo!$1:$80,MATCH($E1538,StudiesInfo!$B:$B,0),MATCH(W$1,StudiesInfo!$1:$1,0))</f>
        <v>Behavior: 144</v>
      </c>
      <c r="X1538" s="31" t="str">
        <f t="array" ref="X1538">INDEX(StudiesInfo!$1:$80,MATCH($E1538,StudiesInfo!$B:$B,0),MATCH(X$1,StudiesInfo!$1:$1,0))</f>
        <v>hpf</v>
      </c>
      <c r="Y1538" s="30" t="s">
        <v>639</v>
      </c>
      <c r="Z1538" s="30" t="s">
        <v>640</v>
      </c>
      <c r="AA1538" s="30" t="s">
        <v>1349</v>
      </c>
      <c r="AB1538" s="30"/>
      <c r="AC1538" s="30"/>
      <c r="AD1538" s="33" t="s">
        <v>1348</v>
      </c>
      <c r="AE1538" s="30"/>
      <c r="AF1538" s="34" t="s">
        <v>591</v>
      </c>
    </row>
    <row r="1539" ht="16.5" hidden="1" customHeight="1">
      <c r="A1539" s="30">
        <v>97.0</v>
      </c>
      <c r="B1539" s="31" t="str">
        <f t="array" ref="B1539">INDEX(StudiesInfo!$1:$80,MATCH($E1539,StudiesInfo!$B:$B,0),MATCH(B$1,StudiesInfo!$1:$1,0))</f>
        <v>Yes</v>
      </c>
      <c r="C1539" s="30"/>
      <c r="D1539" s="30"/>
      <c r="E1539" s="31" t="str">
        <f t="array" ref="E1539">INDEX(StudiesInfo!$1:$80,MATCH($A1539,StudiesInfo!$A:$A,0),MATCH(E$1,StudiesInfo!$1:$1,0))</f>
        <v>Zhang et al., 2020</v>
      </c>
      <c r="F1539" s="31" t="str">
        <f t="array" ref="F1539">INDEX(StudiesInfo!$1:$80,MATCH($E1539,StudiesInfo!$B:$B,0),MATCH(F$1,StudiesInfo!$1:$1,0))</f>
        <v>42 nm</v>
      </c>
      <c r="G1539" s="31" t="str">
        <f t="array" ref="G1539">INDEX(StudiesInfo!$1:$80,MATCH($E1539,StudiesInfo!$B:$B,0),MATCH(G$1,StudiesInfo!$1:$1,0))</f>
        <v>nano</v>
      </c>
      <c r="H1539" s="31" t="str">
        <f t="array" ref="H1539">INDEX(StudiesInfo!$1:$80,MATCH($E1539,StudiesInfo!$B:$B,0),MATCH(H$1,StudiesInfo!$1:$1,0))</f>
        <v>Polystyrene (PS)</v>
      </c>
      <c r="I1539" s="31" t="str">
        <f t="array" ref="I1539">INDEX(StudiesInfo!$1:$80,MATCH($E1539,StudiesInfo!$B:$B,0),MATCH(I$1,StudiesInfo!$1:$1,0))</f>
        <v>Unclear</v>
      </c>
      <c r="J1539" s="32" t="str">
        <f t="array" ref="J1539">INDEX(StudiesInfo!$1:$80,MATCH($E1539,StudiesInfo!$B:$B,0),MATCH(J$1,StudiesInfo!$1:$1,0))</f>
        <v>Danio rerio</v>
      </c>
      <c r="K1539" s="31" t="str">
        <f t="array" ref="K1539">INDEX(StudiesInfo!$1:$80,MATCH($E1539,StudiesInfo!$B:$B,0),MATCH(K$1,StudiesInfo!$1:$1,0))</f>
        <v>NA</v>
      </c>
      <c r="L1539" s="31" t="str">
        <f t="array" ref="L1539">INDEX(StudiesInfo!$1:$80,MATCH($E1539,StudiesInfo!$B:$B,0),MATCH(L$1,StudiesInfo!$1:$1,0))</f>
        <v>Water: Semi-static system;
Injection</v>
      </c>
      <c r="M1539" s="31" t="str">
        <f t="array" ref="M1539">INDEX(StudiesInfo!$1:$80,MATCH($E1539,StudiesInfo!$B:$B,0),MATCH(M$1,StudiesInfo!$1:$1,0))</f>
        <v>Every 48h;
Once</v>
      </c>
      <c r="N1539" s="35" t="str">
        <f t="array" ref="N1539">INDEX(StudiesInfo!$1:$80,MATCH($E1539,StudiesInfo!$B:$B,0),MATCH(N$1,StudiesInfo!$1:$1,0))</f>
        <v>Water: 0, 0.5, 5, 
Injection: 0, 1000, 3000, 5000</v>
      </c>
      <c r="O1539" s="31" t="str">
        <f t="array" ref="O1539">INDEX(StudiesInfo!$1:$80,MATCH($E1539,StudiesInfo!$B:$B,0),MATCH(O$1,StudiesInfo!$1:$1,0))</f>
        <v>ppm</v>
      </c>
      <c r="P1539" s="31" t="str">
        <f t="array" ref="P1539">INDEX(StudiesInfo!$1:$80,MATCH($E1539,StudiesInfo!$B:$B,0),MATCH(P$1,StudiesInfo!$1:$1,0))</f>
        <v>Embryo</v>
      </c>
      <c r="Q1539" s="31" t="str">
        <f t="array" ref="Q1539">INDEX(StudiesInfo!$1:$80,MATCH($E1539,StudiesInfo!$B:$B,0),MATCH(Q$1,StudiesInfo!$1:$1,0))</f>
        <v>0-1</v>
      </c>
      <c r="R1539" s="31" t="str">
        <f t="array" ref="R1539">INDEX(StudiesInfo!$1:$80,MATCH($E1539,StudiesInfo!$B:$B,0),MATCH(R$1,StudiesInfo!$1:$1,0))</f>
        <v>hpf</v>
      </c>
      <c r="S1539" s="31">
        <f t="array" ref="S1539">INDEX(StudiesInfo!$1:$80,MATCH($E1539,StudiesInfo!$B:$B,0),MATCH(S$1,StudiesInfo!$1:$1,0))</f>
        <v>96</v>
      </c>
      <c r="T1539" s="31" t="str">
        <f t="array" ref="T1539">INDEX(StudiesInfo!$1:$80,MATCH($E1539,StudiesInfo!$B:$B,0),MATCH(T$1,StudiesInfo!$1:$1,0))</f>
        <v>up to 96h</v>
      </c>
      <c r="U1539" s="31">
        <f t="array" ref="U1539">INDEX(StudiesInfo!$1:$80,MATCH($E1539,StudiesInfo!$B:$B,0),MATCH(U$1,StudiesInfo!$1:$1,0))</f>
        <v>0</v>
      </c>
      <c r="V1539" s="31" t="str">
        <f t="array" ref="V1539">INDEX(StudiesInfo!$1:$80,MATCH($E1539,StudiesInfo!$B:$B,0),MATCH(V$1,StudiesInfo!$1:$1,0))</f>
        <v>Larva</v>
      </c>
      <c r="W1539" s="31" t="str">
        <f t="array" ref="W1539">INDEX(StudiesInfo!$1:$80,MATCH($E1539,StudiesInfo!$B:$B,0),MATCH(W$1,StudiesInfo!$1:$1,0))</f>
        <v>Behavior: 144</v>
      </c>
      <c r="X1539" s="31" t="str">
        <f t="array" ref="X1539">INDEX(StudiesInfo!$1:$80,MATCH($E1539,StudiesInfo!$B:$B,0),MATCH(X$1,StudiesInfo!$1:$1,0))</f>
        <v>hpf</v>
      </c>
      <c r="Y1539" s="30" t="s">
        <v>639</v>
      </c>
      <c r="Z1539" s="30" t="s">
        <v>640</v>
      </c>
      <c r="AA1539" s="30" t="s">
        <v>1352</v>
      </c>
      <c r="AB1539" s="30"/>
      <c r="AC1539" s="30" t="s">
        <v>1353</v>
      </c>
      <c r="AD1539" s="33" t="s">
        <v>586</v>
      </c>
      <c r="AE1539" s="30"/>
      <c r="AF1539" s="30" t="s">
        <v>588</v>
      </c>
    </row>
    <row r="1540" ht="16.5" hidden="1" customHeight="1">
      <c r="A1540" s="30">
        <v>97.0</v>
      </c>
      <c r="B1540" s="31" t="str">
        <f t="array" ref="B1540">INDEX(StudiesInfo!$1:$80,MATCH($E1540,StudiesInfo!$B:$B,0),MATCH(B$1,StudiesInfo!$1:$1,0))</f>
        <v>Yes</v>
      </c>
      <c r="C1540" s="30"/>
      <c r="D1540" s="30"/>
      <c r="E1540" s="31" t="str">
        <f t="array" ref="E1540">INDEX(StudiesInfo!$1:$80,MATCH($A1540,StudiesInfo!$A:$A,0),MATCH(E$1,StudiesInfo!$1:$1,0))</f>
        <v>Zhang et al., 2020</v>
      </c>
      <c r="F1540" s="31" t="str">
        <f t="array" ref="F1540">INDEX(StudiesInfo!$1:$80,MATCH($E1540,StudiesInfo!$B:$B,0),MATCH(F$1,StudiesInfo!$1:$1,0))</f>
        <v>42 nm</v>
      </c>
      <c r="G1540" s="31" t="str">
        <f t="array" ref="G1540">INDEX(StudiesInfo!$1:$80,MATCH($E1540,StudiesInfo!$B:$B,0),MATCH(G$1,StudiesInfo!$1:$1,0))</f>
        <v>nano</v>
      </c>
      <c r="H1540" s="31" t="str">
        <f t="array" ref="H1540">INDEX(StudiesInfo!$1:$80,MATCH($E1540,StudiesInfo!$B:$B,0),MATCH(H$1,StudiesInfo!$1:$1,0))</f>
        <v>Polystyrene (PS)</v>
      </c>
      <c r="I1540" s="31" t="str">
        <f t="array" ref="I1540">INDEX(StudiesInfo!$1:$80,MATCH($E1540,StudiesInfo!$B:$B,0),MATCH(I$1,StudiesInfo!$1:$1,0))</f>
        <v>Unclear</v>
      </c>
      <c r="J1540" s="32" t="str">
        <f t="array" ref="J1540">INDEX(StudiesInfo!$1:$80,MATCH($E1540,StudiesInfo!$B:$B,0),MATCH(J$1,StudiesInfo!$1:$1,0))</f>
        <v>Danio rerio</v>
      </c>
      <c r="K1540" s="31" t="str">
        <f t="array" ref="K1540">INDEX(StudiesInfo!$1:$80,MATCH($E1540,StudiesInfo!$B:$B,0),MATCH(K$1,StudiesInfo!$1:$1,0))</f>
        <v>NA</v>
      </c>
      <c r="L1540" s="31" t="str">
        <f t="array" ref="L1540">INDEX(StudiesInfo!$1:$80,MATCH($E1540,StudiesInfo!$B:$B,0),MATCH(L$1,StudiesInfo!$1:$1,0))</f>
        <v>Water: Semi-static system;
Injection</v>
      </c>
      <c r="M1540" s="31" t="str">
        <f t="array" ref="M1540">INDEX(StudiesInfo!$1:$80,MATCH($E1540,StudiesInfo!$B:$B,0),MATCH(M$1,StudiesInfo!$1:$1,0))</f>
        <v>Every 48h;
Once</v>
      </c>
      <c r="N1540" s="35" t="str">
        <f t="array" ref="N1540">INDEX(StudiesInfo!$1:$80,MATCH($E1540,StudiesInfo!$B:$B,0),MATCH(N$1,StudiesInfo!$1:$1,0))</f>
        <v>Water: 0, 0.5, 5, 
Injection: 0, 1000, 3000, 5000</v>
      </c>
      <c r="O1540" s="31" t="str">
        <f t="array" ref="O1540">INDEX(StudiesInfo!$1:$80,MATCH($E1540,StudiesInfo!$B:$B,0),MATCH(O$1,StudiesInfo!$1:$1,0))</f>
        <v>ppm</v>
      </c>
      <c r="P1540" s="31" t="str">
        <f t="array" ref="P1540">INDEX(StudiesInfo!$1:$80,MATCH($E1540,StudiesInfo!$B:$B,0),MATCH(P$1,StudiesInfo!$1:$1,0))</f>
        <v>Embryo</v>
      </c>
      <c r="Q1540" s="31" t="str">
        <f t="array" ref="Q1540">INDEX(StudiesInfo!$1:$80,MATCH($E1540,StudiesInfo!$B:$B,0),MATCH(Q$1,StudiesInfo!$1:$1,0))</f>
        <v>0-1</v>
      </c>
      <c r="R1540" s="31" t="str">
        <f t="array" ref="R1540">INDEX(StudiesInfo!$1:$80,MATCH($E1540,StudiesInfo!$B:$B,0),MATCH(R$1,StudiesInfo!$1:$1,0))</f>
        <v>hpf</v>
      </c>
      <c r="S1540" s="31">
        <f t="array" ref="S1540">INDEX(StudiesInfo!$1:$80,MATCH($E1540,StudiesInfo!$B:$B,0),MATCH(S$1,StudiesInfo!$1:$1,0))</f>
        <v>96</v>
      </c>
      <c r="T1540" s="31" t="str">
        <f t="array" ref="T1540">INDEX(StudiesInfo!$1:$80,MATCH($E1540,StudiesInfo!$B:$B,0),MATCH(T$1,StudiesInfo!$1:$1,0))</f>
        <v>up to 96h</v>
      </c>
      <c r="U1540" s="31">
        <f t="array" ref="U1540">INDEX(StudiesInfo!$1:$80,MATCH($E1540,StudiesInfo!$B:$B,0),MATCH(U$1,StudiesInfo!$1:$1,0))</f>
        <v>0</v>
      </c>
      <c r="V1540" s="31" t="str">
        <f t="array" ref="V1540">INDEX(StudiesInfo!$1:$80,MATCH($E1540,StudiesInfo!$B:$B,0),MATCH(V$1,StudiesInfo!$1:$1,0))</f>
        <v>Larva</v>
      </c>
      <c r="W1540" s="31" t="str">
        <f t="array" ref="W1540">INDEX(StudiesInfo!$1:$80,MATCH($E1540,StudiesInfo!$B:$B,0),MATCH(W$1,StudiesInfo!$1:$1,0))</f>
        <v>Behavior: 144</v>
      </c>
      <c r="X1540" s="31" t="str">
        <f t="array" ref="X1540">INDEX(StudiesInfo!$1:$80,MATCH($E1540,StudiesInfo!$B:$B,0),MATCH(X$1,StudiesInfo!$1:$1,0))</f>
        <v>hpf</v>
      </c>
      <c r="Y1540" s="30" t="s">
        <v>639</v>
      </c>
      <c r="Z1540" s="30" t="s">
        <v>640</v>
      </c>
      <c r="AA1540" s="30" t="s">
        <v>1352</v>
      </c>
      <c r="AB1540" s="30"/>
      <c r="AC1540" s="30"/>
      <c r="AD1540" s="33" t="s">
        <v>1342</v>
      </c>
      <c r="AE1540" s="30"/>
      <c r="AF1540" s="34" t="s">
        <v>591</v>
      </c>
    </row>
    <row r="1541" ht="16.5" hidden="1" customHeight="1">
      <c r="A1541" s="30">
        <v>97.0</v>
      </c>
      <c r="B1541" s="31" t="str">
        <f t="array" ref="B1541">INDEX(StudiesInfo!$1:$80,MATCH($E1541,StudiesInfo!$B:$B,0),MATCH(B$1,StudiesInfo!$1:$1,0))</f>
        <v>Yes</v>
      </c>
      <c r="C1541" s="30"/>
      <c r="D1541" s="30"/>
      <c r="E1541" s="31" t="str">
        <f t="array" ref="E1541">INDEX(StudiesInfo!$1:$80,MATCH($A1541,StudiesInfo!$A:$A,0),MATCH(E$1,StudiesInfo!$1:$1,0))</f>
        <v>Zhang et al., 2020</v>
      </c>
      <c r="F1541" s="31" t="str">
        <f t="array" ref="F1541">INDEX(StudiesInfo!$1:$80,MATCH($E1541,StudiesInfo!$B:$B,0),MATCH(F$1,StudiesInfo!$1:$1,0))</f>
        <v>42 nm</v>
      </c>
      <c r="G1541" s="31" t="str">
        <f t="array" ref="G1541">INDEX(StudiesInfo!$1:$80,MATCH($E1541,StudiesInfo!$B:$B,0),MATCH(G$1,StudiesInfo!$1:$1,0))</f>
        <v>nano</v>
      </c>
      <c r="H1541" s="31" t="str">
        <f t="array" ref="H1541">INDEX(StudiesInfo!$1:$80,MATCH($E1541,StudiesInfo!$B:$B,0),MATCH(H$1,StudiesInfo!$1:$1,0))</f>
        <v>Polystyrene (PS)</v>
      </c>
      <c r="I1541" s="31" t="str">
        <f t="array" ref="I1541">INDEX(StudiesInfo!$1:$80,MATCH($E1541,StudiesInfo!$B:$B,0),MATCH(I$1,StudiesInfo!$1:$1,0))</f>
        <v>Unclear</v>
      </c>
      <c r="J1541" s="32" t="str">
        <f t="array" ref="J1541">INDEX(StudiesInfo!$1:$80,MATCH($E1541,StudiesInfo!$B:$B,0),MATCH(J$1,StudiesInfo!$1:$1,0))</f>
        <v>Danio rerio</v>
      </c>
      <c r="K1541" s="31" t="str">
        <f t="array" ref="K1541">INDEX(StudiesInfo!$1:$80,MATCH($E1541,StudiesInfo!$B:$B,0),MATCH(K$1,StudiesInfo!$1:$1,0))</f>
        <v>NA</v>
      </c>
      <c r="L1541" s="31" t="str">
        <f t="array" ref="L1541">INDEX(StudiesInfo!$1:$80,MATCH($E1541,StudiesInfo!$B:$B,0),MATCH(L$1,StudiesInfo!$1:$1,0))</f>
        <v>Water: Semi-static system;
Injection</v>
      </c>
      <c r="M1541" s="31" t="str">
        <f t="array" ref="M1541">INDEX(StudiesInfo!$1:$80,MATCH($E1541,StudiesInfo!$B:$B,0),MATCH(M$1,StudiesInfo!$1:$1,0))</f>
        <v>Every 48h;
Once</v>
      </c>
      <c r="N1541" s="35" t="str">
        <f t="array" ref="N1541">INDEX(StudiesInfo!$1:$80,MATCH($E1541,StudiesInfo!$B:$B,0),MATCH(N$1,StudiesInfo!$1:$1,0))</f>
        <v>Water: 0, 0.5, 5, 
Injection: 0, 1000, 3000, 5000</v>
      </c>
      <c r="O1541" s="31" t="str">
        <f t="array" ref="O1541">INDEX(StudiesInfo!$1:$80,MATCH($E1541,StudiesInfo!$B:$B,0),MATCH(O$1,StudiesInfo!$1:$1,0))</f>
        <v>ppm</v>
      </c>
      <c r="P1541" s="31" t="str">
        <f t="array" ref="P1541">INDEX(StudiesInfo!$1:$80,MATCH($E1541,StudiesInfo!$B:$B,0),MATCH(P$1,StudiesInfo!$1:$1,0))</f>
        <v>Embryo</v>
      </c>
      <c r="Q1541" s="31" t="str">
        <f t="array" ref="Q1541">INDEX(StudiesInfo!$1:$80,MATCH($E1541,StudiesInfo!$B:$B,0),MATCH(Q$1,StudiesInfo!$1:$1,0))</f>
        <v>0-1</v>
      </c>
      <c r="R1541" s="31" t="str">
        <f t="array" ref="R1541">INDEX(StudiesInfo!$1:$80,MATCH($E1541,StudiesInfo!$B:$B,0),MATCH(R$1,StudiesInfo!$1:$1,0))</f>
        <v>hpf</v>
      </c>
      <c r="S1541" s="31">
        <f t="array" ref="S1541">INDEX(StudiesInfo!$1:$80,MATCH($E1541,StudiesInfo!$B:$B,0),MATCH(S$1,StudiesInfo!$1:$1,0))</f>
        <v>96</v>
      </c>
      <c r="T1541" s="31" t="str">
        <f t="array" ref="T1541">INDEX(StudiesInfo!$1:$80,MATCH($E1541,StudiesInfo!$B:$B,0),MATCH(T$1,StudiesInfo!$1:$1,0))</f>
        <v>up to 96h</v>
      </c>
      <c r="U1541" s="31">
        <f t="array" ref="U1541">INDEX(StudiesInfo!$1:$80,MATCH($E1541,StudiesInfo!$B:$B,0),MATCH(U$1,StudiesInfo!$1:$1,0))</f>
        <v>0</v>
      </c>
      <c r="V1541" s="31" t="str">
        <f t="array" ref="V1541">INDEX(StudiesInfo!$1:$80,MATCH($E1541,StudiesInfo!$B:$B,0),MATCH(V$1,StudiesInfo!$1:$1,0))</f>
        <v>Larva</v>
      </c>
      <c r="W1541" s="31" t="str">
        <f t="array" ref="W1541">INDEX(StudiesInfo!$1:$80,MATCH($E1541,StudiesInfo!$B:$B,0),MATCH(W$1,StudiesInfo!$1:$1,0))</f>
        <v>Behavior: 144</v>
      </c>
      <c r="X1541" s="31" t="str">
        <f t="array" ref="X1541">INDEX(StudiesInfo!$1:$80,MATCH($E1541,StudiesInfo!$B:$B,0),MATCH(X$1,StudiesInfo!$1:$1,0))</f>
        <v>hpf</v>
      </c>
      <c r="Y1541" s="30" t="s">
        <v>639</v>
      </c>
      <c r="Z1541" s="30" t="s">
        <v>640</v>
      </c>
      <c r="AA1541" s="30" t="s">
        <v>1352</v>
      </c>
      <c r="AB1541" s="30"/>
      <c r="AC1541" s="30"/>
      <c r="AD1541" s="33" t="s">
        <v>1343</v>
      </c>
      <c r="AE1541" s="30"/>
      <c r="AF1541" s="34" t="s">
        <v>591</v>
      </c>
    </row>
    <row r="1542" ht="16.5" hidden="1" customHeight="1">
      <c r="A1542" s="30">
        <v>97.0</v>
      </c>
      <c r="B1542" s="31" t="str">
        <f t="array" ref="B1542">INDEX(StudiesInfo!$1:$80,MATCH($E1542,StudiesInfo!$B:$B,0),MATCH(B$1,StudiesInfo!$1:$1,0))</f>
        <v>Yes</v>
      </c>
      <c r="C1542" s="30"/>
      <c r="D1542" s="30"/>
      <c r="E1542" s="31" t="str">
        <f t="array" ref="E1542">INDEX(StudiesInfo!$1:$80,MATCH($A1542,StudiesInfo!$A:$A,0),MATCH(E$1,StudiesInfo!$1:$1,0))</f>
        <v>Zhang et al., 2020</v>
      </c>
      <c r="F1542" s="31" t="str">
        <f t="array" ref="F1542">INDEX(StudiesInfo!$1:$80,MATCH($E1542,StudiesInfo!$B:$B,0),MATCH(F$1,StudiesInfo!$1:$1,0))</f>
        <v>42 nm</v>
      </c>
      <c r="G1542" s="31" t="str">
        <f t="array" ref="G1542">INDEX(StudiesInfo!$1:$80,MATCH($E1542,StudiesInfo!$B:$B,0),MATCH(G$1,StudiesInfo!$1:$1,0))</f>
        <v>nano</v>
      </c>
      <c r="H1542" s="31" t="str">
        <f t="array" ref="H1542">INDEX(StudiesInfo!$1:$80,MATCH($E1542,StudiesInfo!$B:$B,0),MATCH(H$1,StudiesInfo!$1:$1,0))</f>
        <v>Polystyrene (PS)</v>
      </c>
      <c r="I1542" s="31" t="str">
        <f t="array" ref="I1542">INDEX(StudiesInfo!$1:$80,MATCH($E1542,StudiesInfo!$B:$B,0),MATCH(I$1,StudiesInfo!$1:$1,0))</f>
        <v>Unclear</v>
      </c>
      <c r="J1542" s="32" t="str">
        <f t="array" ref="J1542">INDEX(StudiesInfo!$1:$80,MATCH($E1542,StudiesInfo!$B:$B,0),MATCH(J$1,StudiesInfo!$1:$1,0))</f>
        <v>Danio rerio</v>
      </c>
      <c r="K1542" s="31" t="str">
        <f t="array" ref="K1542">INDEX(StudiesInfo!$1:$80,MATCH($E1542,StudiesInfo!$B:$B,0),MATCH(K$1,StudiesInfo!$1:$1,0))</f>
        <v>NA</v>
      </c>
      <c r="L1542" s="31" t="str">
        <f t="array" ref="L1542">INDEX(StudiesInfo!$1:$80,MATCH($E1542,StudiesInfo!$B:$B,0),MATCH(L$1,StudiesInfo!$1:$1,0))</f>
        <v>Water: Semi-static system;
Injection</v>
      </c>
      <c r="M1542" s="31" t="str">
        <f t="array" ref="M1542">INDEX(StudiesInfo!$1:$80,MATCH($E1542,StudiesInfo!$B:$B,0),MATCH(M$1,StudiesInfo!$1:$1,0))</f>
        <v>Every 48h;
Once</v>
      </c>
      <c r="N1542" s="35" t="str">
        <f t="array" ref="N1542">INDEX(StudiesInfo!$1:$80,MATCH($E1542,StudiesInfo!$B:$B,0),MATCH(N$1,StudiesInfo!$1:$1,0))</f>
        <v>Water: 0, 0.5, 5, 
Injection: 0, 1000, 3000, 5000</v>
      </c>
      <c r="O1542" s="31" t="str">
        <f t="array" ref="O1542">INDEX(StudiesInfo!$1:$80,MATCH($E1542,StudiesInfo!$B:$B,0),MATCH(O$1,StudiesInfo!$1:$1,0))</f>
        <v>ppm</v>
      </c>
      <c r="P1542" s="31" t="str">
        <f t="array" ref="P1542">INDEX(StudiesInfo!$1:$80,MATCH($E1542,StudiesInfo!$B:$B,0),MATCH(P$1,StudiesInfo!$1:$1,0))</f>
        <v>Embryo</v>
      </c>
      <c r="Q1542" s="31" t="str">
        <f t="array" ref="Q1542">INDEX(StudiesInfo!$1:$80,MATCH($E1542,StudiesInfo!$B:$B,0),MATCH(Q$1,StudiesInfo!$1:$1,0))</f>
        <v>0-1</v>
      </c>
      <c r="R1542" s="31" t="str">
        <f t="array" ref="R1542">INDEX(StudiesInfo!$1:$80,MATCH($E1542,StudiesInfo!$B:$B,0),MATCH(R$1,StudiesInfo!$1:$1,0))</f>
        <v>hpf</v>
      </c>
      <c r="S1542" s="31">
        <f t="array" ref="S1542">INDEX(StudiesInfo!$1:$80,MATCH($E1542,StudiesInfo!$B:$B,0),MATCH(S$1,StudiesInfo!$1:$1,0))</f>
        <v>96</v>
      </c>
      <c r="T1542" s="31" t="str">
        <f t="array" ref="T1542">INDEX(StudiesInfo!$1:$80,MATCH($E1542,StudiesInfo!$B:$B,0),MATCH(T$1,StudiesInfo!$1:$1,0))</f>
        <v>up to 96h</v>
      </c>
      <c r="U1542" s="31">
        <f t="array" ref="U1542">INDEX(StudiesInfo!$1:$80,MATCH($E1542,StudiesInfo!$B:$B,0),MATCH(U$1,StudiesInfo!$1:$1,0))</f>
        <v>0</v>
      </c>
      <c r="V1542" s="31" t="str">
        <f t="array" ref="V1542">INDEX(StudiesInfo!$1:$80,MATCH($E1542,StudiesInfo!$B:$B,0),MATCH(V$1,StudiesInfo!$1:$1,0))</f>
        <v>Larva</v>
      </c>
      <c r="W1542" s="31" t="str">
        <f t="array" ref="W1542">INDEX(StudiesInfo!$1:$80,MATCH($E1542,StudiesInfo!$B:$B,0),MATCH(W$1,StudiesInfo!$1:$1,0))</f>
        <v>Behavior: 144</v>
      </c>
      <c r="X1542" s="31" t="str">
        <f t="array" ref="X1542">INDEX(StudiesInfo!$1:$80,MATCH($E1542,StudiesInfo!$B:$B,0),MATCH(X$1,StudiesInfo!$1:$1,0))</f>
        <v>hpf</v>
      </c>
      <c r="Y1542" s="30" t="s">
        <v>639</v>
      </c>
      <c r="Z1542" s="30" t="s">
        <v>640</v>
      </c>
      <c r="AA1542" s="30" t="s">
        <v>1352</v>
      </c>
      <c r="AB1542" s="30"/>
      <c r="AC1542" s="30"/>
      <c r="AD1542" s="33" t="s">
        <v>1344</v>
      </c>
      <c r="AE1542" s="30"/>
      <c r="AF1542" s="34" t="s">
        <v>591</v>
      </c>
    </row>
    <row r="1543" ht="16.5" hidden="1" customHeight="1">
      <c r="A1543" s="30">
        <v>97.0</v>
      </c>
      <c r="B1543" s="31" t="str">
        <f t="array" ref="B1543">INDEX(StudiesInfo!$1:$80,MATCH($E1543,StudiesInfo!$B:$B,0),MATCH(B$1,StudiesInfo!$1:$1,0))</f>
        <v>Yes</v>
      </c>
      <c r="C1543" s="30"/>
      <c r="D1543" s="30"/>
      <c r="E1543" s="31" t="str">
        <f t="array" ref="E1543">INDEX(StudiesInfo!$1:$80,MATCH($A1543,StudiesInfo!$A:$A,0),MATCH(E$1,StudiesInfo!$1:$1,0))</f>
        <v>Zhang et al., 2020</v>
      </c>
      <c r="F1543" s="31" t="str">
        <f t="array" ref="F1543">INDEX(StudiesInfo!$1:$80,MATCH($E1543,StudiesInfo!$B:$B,0),MATCH(F$1,StudiesInfo!$1:$1,0))</f>
        <v>42 nm</v>
      </c>
      <c r="G1543" s="31" t="str">
        <f t="array" ref="G1543">INDEX(StudiesInfo!$1:$80,MATCH($E1543,StudiesInfo!$B:$B,0),MATCH(G$1,StudiesInfo!$1:$1,0))</f>
        <v>nano</v>
      </c>
      <c r="H1543" s="31" t="str">
        <f t="array" ref="H1543">INDEX(StudiesInfo!$1:$80,MATCH($E1543,StudiesInfo!$B:$B,0),MATCH(H$1,StudiesInfo!$1:$1,0))</f>
        <v>Polystyrene (PS)</v>
      </c>
      <c r="I1543" s="31" t="str">
        <f t="array" ref="I1543">INDEX(StudiesInfo!$1:$80,MATCH($E1543,StudiesInfo!$B:$B,0),MATCH(I$1,StudiesInfo!$1:$1,0))</f>
        <v>Unclear</v>
      </c>
      <c r="J1543" s="32" t="str">
        <f t="array" ref="J1543">INDEX(StudiesInfo!$1:$80,MATCH($E1543,StudiesInfo!$B:$B,0),MATCH(J$1,StudiesInfo!$1:$1,0))</f>
        <v>Danio rerio</v>
      </c>
      <c r="K1543" s="31" t="str">
        <f t="array" ref="K1543">INDEX(StudiesInfo!$1:$80,MATCH($E1543,StudiesInfo!$B:$B,0),MATCH(K$1,StudiesInfo!$1:$1,0))</f>
        <v>NA</v>
      </c>
      <c r="L1543" s="31" t="str">
        <f t="array" ref="L1543">INDEX(StudiesInfo!$1:$80,MATCH($E1543,StudiesInfo!$B:$B,0),MATCH(L$1,StudiesInfo!$1:$1,0))</f>
        <v>Water: Semi-static system;
Injection</v>
      </c>
      <c r="M1543" s="31" t="str">
        <f t="array" ref="M1543">INDEX(StudiesInfo!$1:$80,MATCH($E1543,StudiesInfo!$B:$B,0),MATCH(M$1,StudiesInfo!$1:$1,0))</f>
        <v>Every 48h;
Once</v>
      </c>
      <c r="N1543" s="35" t="str">
        <f t="array" ref="N1543">INDEX(StudiesInfo!$1:$80,MATCH($E1543,StudiesInfo!$B:$B,0),MATCH(N$1,StudiesInfo!$1:$1,0))</f>
        <v>Water: 0, 0.5, 5, 
Injection: 0, 1000, 3000, 5000</v>
      </c>
      <c r="O1543" s="31" t="str">
        <f t="array" ref="O1543">INDEX(StudiesInfo!$1:$80,MATCH($E1543,StudiesInfo!$B:$B,0),MATCH(O$1,StudiesInfo!$1:$1,0))</f>
        <v>ppm</v>
      </c>
      <c r="P1543" s="31" t="str">
        <f t="array" ref="P1543">INDEX(StudiesInfo!$1:$80,MATCH($E1543,StudiesInfo!$B:$B,0),MATCH(P$1,StudiesInfo!$1:$1,0))</f>
        <v>Embryo</v>
      </c>
      <c r="Q1543" s="31" t="str">
        <f t="array" ref="Q1543">INDEX(StudiesInfo!$1:$80,MATCH($E1543,StudiesInfo!$B:$B,0),MATCH(Q$1,StudiesInfo!$1:$1,0))</f>
        <v>0-1</v>
      </c>
      <c r="R1543" s="31" t="str">
        <f t="array" ref="R1543">INDEX(StudiesInfo!$1:$80,MATCH($E1543,StudiesInfo!$B:$B,0),MATCH(R$1,StudiesInfo!$1:$1,0))</f>
        <v>hpf</v>
      </c>
      <c r="S1543" s="31">
        <f t="array" ref="S1543">INDEX(StudiesInfo!$1:$80,MATCH($E1543,StudiesInfo!$B:$B,0),MATCH(S$1,StudiesInfo!$1:$1,0))</f>
        <v>96</v>
      </c>
      <c r="T1543" s="31" t="str">
        <f t="array" ref="T1543">INDEX(StudiesInfo!$1:$80,MATCH($E1543,StudiesInfo!$B:$B,0),MATCH(T$1,StudiesInfo!$1:$1,0))</f>
        <v>up to 96h</v>
      </c>
      <c r="U1543" s="31">
        <f t="array" ref="U1543">INDEX(StudiesInfo!$1:$80,MATCH($E1543,StudiesInfo!$B:$B,0),MATCH(U$1,StudiesInfo!$1:$1,0))</f>
        <v>0</v>
      </c>
      <c r="V1543" s="31" t="str">
        <f t="array" ref="V1543">INDEX(StudiesInfo!$1:$80,MATCH($E1543,StudiesInfo!$B:$B,0),MATCH(V$1,StudiesInfo!$1:$1,0))</f>
        <v>Larva</v>
      </c>
      <c r="W1543" s="31" t="str">
        <f t="array" ref="W1543">INDEX(StudiesInfo!$1:$80,MATCH($E1543,StudiesInfo!$B:$B,0),MATCH(W$1,StudiesInfo!$1:$1,0))</f>
        <v>Behavior: 144</v>
      </c>
      <c r="X1543" s="31" t="str">
        <f t="array" ref="X1543">INDEX(StudiesInfo!$1:$80,MATCH($E1543,StudiesInfo!$B:$B,0),MATCH(X$1,StudiesInfo!$1:$1,0))</f>
        <v>hpf</v>
      </c>
      <c r="Y1543" s="30" t="s">
        <v>639</v>
      </c>
      <c r="Z1543" s="30" t="s">
        <v>640</v>
      </c>
      <c r="AA1543" s="30" t="s">
        <v>1352</v>
      </c>
      <c r="AB1543" s="30"/>
      <c r="AC1543" s="30"/>
      <c r="AD1543" s="33" t="s">
        <v>1345</v>
      </c>
      <c r="AE1543" s="30"/>
      <c r="AF1543" s="34" t="s">
        <v>591</v>
      </c>
    </row>
    <row r="1544" ht="16.5" hidden="1" customHeight="1">
      <c r="A1544" s="30">
        <v>97.0</v>
      </c>
      <c r="B1544" s="31" t="str">
        <f t="array" ref="B1544">INDEX(StudiesInfo!$1:$80,MATCH($E1544,StudiesInfo!$B:$B,0),MATCH(B$1,StudiesInfo!$1:$1,0))</f>
        <v>Yes</v>
      </c>
      <c r="C1544" s="30"/>
      <c r="D1544" s="30"/>
      <c r="E1544" s="31" t="str">
        <f t="array" ref="E1544">INDEX(StudiesInfo!$1:$80,MATCH($A1544,StudiesInfo!$A:$A,0),MATCH(E$1,StudiesInfo!$1:$1,0))</f>
        <v>Zhang et al., 2020</v>
      </c>
      <c r="F1544" s="31" t="str">
        <f t="array" ref="F1544">INDEX(StudiesInfo!$1:$80,MATCH($E1544,StudiesInfo!$B:$B,0),MATCH(F$1,StudiesInfo!$1:$1,0))</f>
        <v>42 nm</v>
      </c>
      <c r="G1544" s="31" t="str">
        <f t="array" ref="G1544">INDEX(StudiesInfo!$1:$80,MATCH($E1544,StudiesInfo!$B:$B,0),MATCH(G$1,StudiesInfo!$1:$1,0))</f>
        <v>nano</v>
      </c>
      <c r="H1544" s="31" t="str">
        <f t="array" ref="H1544">INDEX(StudiesInfo!$1:$80,MATCH($E1544,StudiesInfo!$B:$B,0),MATCH(H$1,StudiesInfo!$1:$1,0))</f>
        <v>Polystyrene (PS)</v>
      </c>
      <c r="I1544" s="31" t="str">
        <f t="array" ref="I1544">INDEX(StudiesInfo!$1:$80,MATCH($E1544,StudiesInfo!$B:$B,0),MATCH(I$1,StudiesInfo!$1:$1,0))</f>
        <v>Unclear</v>
      </c>
      <c r="J1544" s="32" t="str">
        <f t="array" ref="J1544">INDEX(StudiesInfo!$1:$80,MATCH($E1544,StudiesInfo!$B:$B,0),MATCH(J$1,StudiesInfo!$1:$1,0))</f>
        <v>Danio rerio</v>
      </c>
      <c r="K1544" s="31" t="str">
        <f t="array" ref="K1544">INDEX(StudiesInfo!$1:$80,MATCH($E1544,StudiesInfo!$B:$B,0),MATCH(K$1,StudiesInfo!$1:$1,0))</f>
        <v>NA</v>
      </c>
      <c r="L1544" s="31" t="str">
        <f t="array" ref="L1544">INDEX(StudiesInfo!$1:$80,MATCH($E1544,StudiesInfo!$B:$B,0),MATCH(L$1,StudiesInfo!$1:$1,0))</f>
        <v>Water: Semi-static system;
Injection</v>
      </c>
      <c r="M1544" s="31" t="str">
        <f t="array" ref="M1544">INDEX(StudiesInfo!$1:$80,MATCH($E1544,StudiesInfo!$B:$B,0),MATCH(M$1,StudiesInfo!$1:$1,0))</f>
        <v>Every 48h;
Once</v>
      </c>
      <c r="N1544" s="35" t="str">
        <f t="array" ref="N1544">INDEX(StudiesInfo!$1:$80,MATCH($E1544,StudiesInfo!$B:$B,0),MATCH(N$1,StudiesInfo!$1:$1,0))</f>
        <v>Water: 0, 0.5, 5, 
Injection: 0, 1000, 3000, 5000</v>
      </c>
      <c r="O1544" s="31" t="str">
        <f t="array" ref="O1544">INDEX(StudiesInfo!$1:$80,MATCH($E1544,StudiesInfo!$B:$B,0),MATCH(O$1,StudiesInfo!$1:$1,0))</f>
        <v>ppm</v>
      </c>
      <c r="P1544" s="31" t="str">
        <f t="array" ref="P1544">INDEX(StudiesInfo!$1:$80,MATCH($E1544,StudiesInfo!$B:$B,0),MATCH(P$1,StudiesInfo!$1:$1,0))</f>
        <v>Embryo</v>
      </c>
      <c r="Q1544" s="31" t="str">
        <f t="array" ref="Q1544">INDEX(StudiesInfo!$1:$80,MATCH($E1544,StudiesInfo!$B:$B,0),MATCH(Q$1,StudiesInfo!$1:$1,0))</f>
        <v>0-1</v>
      </c>
      <c r="R1544" s="31" t="str">
        <f t="array" ref="R1544">INDEX(StudiesInfo!$1:$80,MATCH($E1544,StudiesInfo!$B:$B,0),MATCH(R$1,StudiesInfo!$1:$1,0))</f>
        <v>hpf</v>
      </c>
      <c r="S1544" s="31">
        <f t="array" ref="S1544">INDEX(StudiesInfo!$1:$80,MATCH($E1544,StudiesInfo!$B:$B,0),MATCH(S$1,StudiesInfo!$1:$1,0))</f>
        <v>96</v>
      </c>
      <c r="T1544" s="31" t="str">
        <f t="array" ref="T1544">INDEX(StudiesInfo!$1:$80,MATCH($E1544,StudiesInfo!$B:$B,0),MATCH(T$1,StudiesInfo!$1:$1,0))</f>
        <v>up to 96h</v>
      </c>
      <c r="U1544" s="31">
        <f t="array" ref="U1544">INDEX(StudiesInfo!$1:$80,MATCH($E1544,StudiesInfo!$B:$B,0),MATCH(U$1,StudiesInfo!$1:$1,0))</f>
        <v>0</v>
      </c>
      <c r="V1544" s="31" t="str">
        <f t="array" ref="V1544">INDEX(StudiesInfo!$1:$80,MATCH($E1544,StudiesInfo!$B:$B,0),MATCH(V$1,StudiesInfo!$1:$1,0))</f>
        <v>Larva</v>
      </c>
      <c r="W1544" s="31" t="str">
        <f t="array" ref="W1544">INDEX(StudiesInfo!$1:$80,MATCH($E1544,StudiesInfo!$B:$B,0),MATCH(W$1,StudiesInfo!$1:$1,0))</f>
        <v>Behavior: 144</v>
      </c>
      <c r="X1544" s="31" t="str">
        <f t="array" ref="X1544">INDEX(StudiesInfo!$1:$80,MATCH($E1544,StudiesInfo!$B:$B,0),MATCH(X$1,StudiesInfo!$1:$1,0))</f>
        <v>hpf</v>
      </c>
      <c r="Y1544" s="30" t="s">
        <v>639</v>
      </c>
      <c r="Z1544" s="30" t="s">
        <v>640</v>
      </c>
      <c r="AA1544" s="30" t="s">
        <v>1352</v>
      </c>
      <c r="AB1544" s="30"/>
      <c r="AC1544" s="30" t="s">
        <v>1354</v>
      </c>
      <c r="AD1544" s="33" t="s">
        <v>586</v>
      </c>
      <c r="AE1544" s="30"/>
      <c r="AF1544" s="30" t="s">
        <v>588</v>
      </c>
    </row>
    <row r="1545" ht="16.5" hidden="1" customHeight="1">
      <c r="A1545" s="30">
        <v>97.0</v>
      </c>
      <c r="B1545" s="31" t="str">
        <f t="array" ref="B1545">INDEX(StudiesInfo!$1:$80,MATCH($E1545,StudiesInfo!$B:$B,0),MATCH(B$1,StudiesInfo!$1:$1,0))</f>
        <v>Yes</v>
      </c>
      <c r="C1545" s="30"/>
      <c r="D1545" s="30"/>
      <c r="E1545" s="31" t="str">
        <f t="array" ref="E1545">INDEX(StudiesInfo!$1:$80,MATCH($A1545,StudiesInfo!$A:$A,0),MATCH(E$1,StudiesInfo!$1:$1,0))</f>
        <v>Zhang et al., 2020</v>
      </c>
      <c r="F1545" s="31" t="str">
        <f t="array" ref="F1545">INDEX(StudiesInfo!$1:$80,MATCH($E1545,StudiesInfo!$B:$B,0),MATCH(F$1,StudiesInfo!$1:$1,0))</f>
        <v>42 nm</v>
      </c>
      <c r="G1545" s="31" t="str">
        <f t="array" ref="G1545">INDEX(StudiesInfo!$1:$80,MATCH($E1545,StudiesInfo!$B:$B,0),MATCH(G$1,StudiesInfo!$1:$1,0))</f>
        <v>nano</v>
      </c>
      <c r="H1545" s="31" t="str">
        <f t="array" ref="H1545">INDEX(StudiesInfo!$1:$80,MATCH($E1545,StudiesInfo!$B:$B,0),MATCH(H$1,StudiesInfo!$1:$1,0))</f>
        <v>Polystyrene (PS)</v>
      </c>
      <c r="I1545" s="31" t="str">
        <f t="array" ref="I1545">INDEX(StudiesInfo!$1:$80,MATCH($E1545,StudiesInfo!$B:$B,0),MATCH(I$1,StudiesInfo!$1:$1,0))</f>
        <v>Unclear</v>
      </c>
      <c r="J1545" s="32" t="str">
        <f t="array" ref="J1545">INDEX(StudiesInfo!$1:$80,MATCH($E1545,StudiesInfo!$B:$B,0),MATCH(J$1,StudiesInfo!$1:$1,0))</f>
        <v>Danio rerio</v>
      </c>
      <c r="K1545" s="31" t="str">
        <f t="array" ref="K1545">INDEX(StudiesInfo!$1:$80,MATCH($E1545,StudiesInfo!$B:$B,0),MATCH(K$1,StudiesInfo!$1:$1,0))</f>
        <v>NA</v>
      </c>
      <c r="L1545" s="31" t="str">
        <f t="array" ref="L1545">INDEX(StudiesInfo!$1:$80,MATCH($E1545,StudiesInfo!$B:$B,0),MATCH(L$1,StudiesInfo!$1:$1,0))</f>
        <v>Water: Semi-static system;
Injection</v>
      </c>
      <c r="M1545" s="31" t="str">
        <f t="array" ref="M1545">INDEX(StudiesInfo!$1:$80,MATCH($E1545,StudiesInfo!$B:$B,0),MATCH(M$1,StudiesInfo!$1:$1,0))</f>
        <v>Every 48h;
Once</v>
      </c>
      <c r="N1545" s="35" t="str">
        <f t="array" ref="N1545">INDEX(StudiesInfo!$1:$80,MATCH($E1545,StudiesInfo!$B:$B,0),MATCH(N$1,StudiesInfo!$1:$1,0))</f>
        <v>Water: 0, 0.5, 5, 
Injection: 0, 1000, 3000, 5000</v>
      </c>
      <c r="O1545" s="31" t="str">
        <f t="array" ref="O1545">INDEX(StudiesInfo!$1:$80,MATCH($E1545,StudiesInfo!$B:$B,0),MATCH(O$1,StudiesInfo!$1:$1,0))</f>
        <v>ppm</v>
      </c>
      <c r="P1545" s="31" t="str">
        <f t="array" ref="P1545">INDEX(StudiesInfo!$1:$80,MATCH($E1545,StudiesInfo!$B:$B,0),MATCH(P$1,StudiesInfo!$1:$1,0))</f>
        <v>Embryo</v>
      </c>
      <c r="Q1545" s="31" t="str">
        <f t="array" ref="Q1545">INDEX(StudiesInfo!$1:$80,MATCH($E1545,StudiesInfo!$B:$B,0),MATCH(Q$1,StudiesInfo!$1:$1,0))</f>
        <v>0-1</v>
      </c>
      <c r="R1545" s="31" t="str">
        <f t="array" ref="R1545">INDEX(StudiesInfo!$1:$80,MATCH($E1545,StudiesInfo!$B:$B,0),MATCH(R$1,StudiesInfo!$1:$1,0))</f>
        <v>hpf</v>
      </c>
      <c r="S1545" s="31">
        <f t="array" ref="S1545">INDEX(StudiesInfo!$1:$80,MATCH($E1545,StudiesInfo!$B:$B,0),MATCH(S$1,StudiesInfo!$1:$1,0))</f>
        <v>96</v>
      </c>
      <c r="T1545" s="31" t="str">
        <f t="array" ref="T1545">INDEX(StudiesInfo!$1:$80,MATCH($E1545,StudiesInfo!$B:$B,0),MATCH(T$1,StudiesInfo!$1:$1,0))</f>
        <v>up to 96h</v>
      </c>
      <c r="U1545" s="31">
        <f t="array" ref="U1545">INDEX(StudiesInfo!$1:$80,MATCH($E1545,StudiesInfo!$B:$B,0),MATCH(U$1,StudiesInfo!$1:$1,0))</f>
        <v>0</v>
      </c>
      <c r="V1545" s="31" t="str">
        <f t="array" ref="V1545">INDEX(StudiesInfo!$1:$80,MATCH($E1545,StudiesInfo!$B:$B,0),MATCH(V$1,StudiesInfo!$1:$1,0))</f>
        <v>Larva</v>
      </c>
      <c r="W1545" s="31" t="str">
        <f t="array" ref="W1545">INDEX(StudiesInfo!$1:$80,MATCH($E1545,StudiesInfo!$B:$B,0),MATCH(W$1,StudiesInfo!$1:$1,0))</f>
        <v>Behavior: 144</v>
      </c>
      <c r="X1545" s="31" t="str">
        <f t="array" ref="X1545">INDEX(StudiesInfo!$1:$80,MATCH($E1545,StudiesInfo!$B:$B,0),MATCH(X$1,StudiesInfo!$1:$1,0))</f>
        <v>hpf</v>
      </c>
      <c r="Y1545" s="30" t="s">
        <v>639</v>
      </c>
      <c r="Z1545" s="30" t="s">
        <v>640</v>
      </c>
      <c r="AA1545" s="30" t="s">
        <v>1352</v>
      </c>
      <c r="AB1545" s="30"/>
      <c r="AC1545" s="30"/>
      <c r="AD1545" s="33" t="s">
        <v>1347</v>
      </c>
      <c r="AE1545" s="30"/>
      <c r="AF1545" s="34" t="s">
        <v>591</v>
      </c>
    </row>
    <row r="1546" ht="16.5" hidden="1" customHeight="1">
      <c r="A1546" s="30">
        <v>97.0</v>
      </c>
      <c r="B1546" s="31" t="str">
        <f t="array" ref="B1546">INDEX(StudiesInfo!$1:$80,MATCH($E1546,StudiesInfo!$B:$B,0),MATCH(B$1,StudiesInfo!$1:$1,0))</f>
        <v>Yes</v>
      </c>
      <c r="C1546" s="30"/>
      <c r="D1546" s="30"/>
      <c r="E1546" s="31" t="str">
        <f t="array" ref="E1546">INDEX(StudiesInfo!$1:$80,MATCH($A1546,StudiesInfo!$A:$A,0),MATCH(E$1,StudiesInfo!$1:$1,0))</f>
        <v>Zhang et al., 2020</v>
      </c>
      <c r="F1546" s="31" t="str">
        <f t="array" ref="F1546">INDEX(StudiesInfo!$1:$80,MATCH($E1546,StudiesInfo!$B:$B,0),MATCH(F$1,StudiesInfo!$1:$1,0))</f>
        <v>42 nm</v>
      </c>
      <c r="G1546" s="31" t="str">
        <f t="array" ref="G1546">INDEX(StudiesInfo!$1:$80,MATCH($E1546,StudiesInfo!$B:$B,0),MATCH(G$1,StudiesInfo!$1:$1,0))</f>
        <v>nano</v>
      </c>
      <c r="H1546" s="31" t="str">
        <f t="array" ref="H1546">INDEX(StudiesInfo!$1:$80,MATCH($E1546,StudiesInfo!$B:$B,0),MATCH(H$1,StudiesInfo!$1:$1,0))</f>
        <v>Polystyrene (PS)</v>
      </c>
      <c r="I1546" s="31" t="str">
        <f t="array" ref="I1546">INDEX(StudiesInfo!$1:$80,MATCH($E1546,StudiesInfo!$B:$B,0),MATCH(I$1,StudiesInfo!$1:$1,0))</f>
        <v>Unclear</v>
      </c>
      <c r="J1546" s="32" t="str">
        <f t="array" ref="J1546">INDEX(StudiesInfo!$1:$80,MATCH($E1546,StudiesInfo!$B:$B,0),MATCH(J$1,StudiesInfo!$1:$1,0))</f>
        <v>Danio rerio</v>
      </c>
      <c r="K1546" s="31" t="str">
        <f t="array" ref="K1546">INDEX(StudiesInfo!$1:$80,MATCH($E1546,StudiesInfo!$B:$B,0),MATCH(K$1,StudiesInfo!$1:$1,0))</f>
        <v>NA</v>
      </c>
      <c r="L1546" s="31" t="str">
        <f t="array" ref="L1546">INDEX(StudiesInfo!$1:$80,MATCH($E1546,StudiesInfo!$B:$B,0),MATCH(L$1,StudiesInfo!$1:$1,0))</f>
        <v>Water: Semi-static system;
Injection</v>
      </c>
      <c r="M1546" s="31" t="str">
        <f t="array" ref="M1546">INDEX(StudiesInfo!$1:$80,MATCH($E1546,StudiesInfo!$B:$B,0),MATCH(M$1,StudiesInfo!$1:$1,0))</f>
        <v>Every 48h;
Once</v>
      </c>
      <c r="N1546" s="35" t="str">
        <f t="array" ref="N1546">INDEX(StudiesInfo!$1:$80,MATCH($E1546,StudiesInfo!$B:$B,0),MATCH(N$1,StudiesInfo!$1:$1,0))</f>
        <v>Water: 0, 0.5, 5, 
Injection: 0, 1000, 3000, 5000</v>
      </c>
      <c r="O1546" s="31" t="str">
        <f t="array" ref="O1546">INDEX(StudiesInfo!$1:$80,MATCH($E1546,StudiesInfo!$B:$B,0),MATCH(O$1,StudiesInfo!$1:$1,0))</f>
        <v>ppm</v>
      </c>
      <c r="P1546" s="31" t="str">
        <f t="array" ref="P1546">INDEX(StudiesInfo!$1:$80,MATCH($E1546,StudiesInfo!$B:$B,0),MATCH(P$1,StudiesInfo!$1:$1,0))</f>
        <v>Embryo</v>
      </c>
      <c r="Q1546" s="31" t="str">
        <f t="array" ref="Q1546">INDEX(StudiesInfo!$1:$80,MATCH($E1546,StudiesInfo!$B:$B,0),MATCH(Q$1,StudiesInfo!$1:$1,0))</f>
        <v>0-1</v>
      </c>
      <c r="R1546" s="31" t="str">
        <f t="array" ref="R1546">INDEX(StudiesInfo!$1:$80,MATCH($E1546,StudiesInfo!$B:$B,0),MATCH(R$1,StudiesInfo!$1:$1,0))</f>
        <v>hpf</v>
      </c>
      <c r="S1546" s="31">
        <f t="array" ref="S1546">INDEX(StudiesInfo!$1:$80,MATCH($E1546,StudiesInfo!$B:$B,0),MATCH(S$1,StudiesInfo!$1:$1,0))</f>
        <v>96</v>
      </c>
      <c r="T1546" s="31" t="str">
        <f t="array" ref="T1546">INDEX(StudiesInfo!$1:$80,MATCH($E1546,StudiesInfo!$B:$B,0),MATCH(T$1,StudiesInfo!$1:$1,0))</f>
        <v>up to 96h</v>
      </c>
      <c r="U1546" s="31">
        <f t="array" ref="U1546">INDEX(StudiesInfo!$1:$80,MATCH($E1546,StudiesInfo!$B:$B,0),MATCH(U$1,StudiesInfo!$1:$1,0))</f>
        <v>0</v>
      </c>
      <c r="V1546" s="31" t="str">
        <f t="array" ref="V1546">INDEX(StudiesInfo!$1:$80,MATCH($E1546,StudiesInfo!$B:$B,0),MATCH(V$1,StudiesInfo!$1:$1,0))</f>
        <v>Larva</v>
      </c>
      <c r="W1546" s="31" t="str">
        <f t="array" ref="W1546">INDEX(StudiesInfo!$1:$80,MATCH($E1546,StudiesInfo!$B:$B,0),MATCH(W$1,StudiesInfo!$1:$1,0))</f>
        <v>Behavior: 144</v>
      </c>
      <c r="X1546" s="31" t="str">
        <f t="array" ref="X1546">INDEX(StudiesInfo!$1:$80,MATCH($E1546,StudiesInfo!$B:$B,0),MATCH(X$1,StudiesInfo!$1:$1,0))</f>
        <v>hpf</v>
      </c>
      <c r="Y1546" s="30" t="s">
        <v>639</v>
      </c>
      <c r="Z1546" s="30" t="s">
        <v>640</v>
      </c>
      <c r="AA1546" s="30" t="s">
        <v>1352</v>
      </c>
      <c r="AB1546" s="30"/>
      <c r="AC1546" s="30"/>
      <c r="AD1546" s="33" t="s">
        <v>1348</v>
      </c>
      <c r="AE1546" s="30"/>
      <c r="AF1546" s="30" t="s">
        <v>596</v>
      </c>
    </row>
    <row r="1547" ht="16.5" hidden="1" customHeight="1">
      <c r="A1547" s="30">
        <v>97.0</v>
      </c>
      <c r="B1547" s="31" t="str">
        <f t="array" ref="B1547">INDEX(StudiesInfo!$1:$80,MATCH($E1547,StudiesInfo!$B:$B,0),MATCH(B$1,StudiesInfo!$1:$1,0))</f>
        <v>Yes</v>
      </c>
      <c r="C1547" s="30"/>
      <c r="D1547" s="30"/>
      <c r="E1547" s="31" t="str">
        <f t="array" ref="E1547">INDEX(StudiesInfo!$1:$80,MATCH($A1547,StudiesInfo!$A:$A,0),MATCH(E$1,StudiesInfo!$1:$1,0))</f>
        <v>Zhang et al., 2020</v>
      </c>
      <c r="F1547" s="31" t="str">
        <f t="array" ref="F1547">INDEX(StudiesInfo!$1:$80,MATCH($E1547,StudiesInfo!$B:$B,0),MATCH(F$1,StudiesInfo!$1:$1,0))</f>
        <v>42 nm</v>
      </c>
      <c r="G1547" s="31" t="str">
        <f t="array" ref="G1547">INDEX(StudiesInfo!$1:$80,MATCH($E1547,StudiesInfo!$B:$B,0),MATCH(G$1,StudiesInfo!$1:$1,0))</f>
        <v>nano</v>
      </c>
      <c r="H1547" s="31" t="str">
        <f t="array" ref="H1547">INDEX(StudiesInfo!$1:$80,MATCH($E1547,StudiesInfo!$B:$B,0),MATCH(H$1,StudiesInfo!$1:$1,0))</f>
        <v>Polystyrene (PS)</v>
      </c>
      <c r="I1547" s="31" t="str">
        <f t="array" ref="I1547">INDEX(StudiesInfo!$1:$80,MATCH($E1547,StudiesInfo!$B:$B,0),MATCH(I$1,StudiesInfo!$1:$1,0))</f>
        <v>Unclear</v>
      </c>
      <c r="J1547" s="32" t="str">
        <f t="array" ref="J1547">INDEX(StudiesInfo!$1:$80,MATCH($E1547,StudiesInfo!$B:$B,0),MATCH(J$1,StudiesInfo!$1:$1,0))</f>
        <v>Danio rerio</v>
      </c>
      <c r="K1547" s="31" t="str">
        <f t="array" ref="K1547">INDEX(StudiesInfo!$1:$80,MATCH($E1547,StudiesInfo!$B:$B,0),MATCH(K$1,StudiesInfo!$1:$1,0))</f>
        <v>NA</v>
      </c>
      <c r="L1547" s="31" t="str">
        <f t="array" ref="L1547">INDEX(StudiesInfo!$1:$80,MATCH($E1547,StudiesInfo!$B:$B,0),MATCH(L$1,StudiesInfo!$1:$1,0))</f>
        <v>Water: Semi-static system;
Injection</v>
      </c>
      <c r="M1547" s="31" t="str">
        <f t="array" ref="M1547">INDEX(StudiesInfo!$1:$80,MATCH($E1547,StudiesInfo!$B:$B,0),MATCH(M$1,StudiesInfo!$1:$1,0))</f>
        <v>Every 48h;
Once</v>
      </c>
      <c r="N1547" s="35" t="str">
        <f t="array" ref="N1547">INDEX(StudiesInfo!$1:$80,MATCH($E1547,StudiesInfo!$B:$B,0),MATCH(N$1,StudiesInfo!$1:$1,0))</f>
        <v>Water: 0, 0.5, 5, 
Injection: 0, 1000, 3000, 5000</v>
      </c>
      <c r="O1547" s="31" t="str">
        <f t="array" ref="O1547">INDEX(StudiesInfo!$1:$80,MATCH($E1547,StudiesInfo!$B:$B,0),MATCH(O$1,StudiesInfo!$1:$1,0))</f>
        <v>ppm</v>
      </c>
      <c r="P1547" s="31" t="str">
        <f t="array" ref="P1547">INDEX(StudiesInfo!$1:$80,MATCH($E1547,StudiesInfo!$B:$B,0),MATCH(P$1,StudiesInfo!$1:$1,0))</f>
        <v>Embryo</v>
      </c>
      <c r="Q1547" s="31" t="str">
        <f t="array" ref="Q1547">INDEX(StudiesInfo!$1:$80,MATCH($E1547,StudiesInfo!$B:$B,0),MATCH(Q$1,StudiesInfo!$1:$1,0))</f>
        <v>0-1</v>
      </c>
      <c r="R1547" s="31" t="str">
        <f t="array" ref="R1547">INDEX(StudiesInfo!$1:$80,MATCH($E1547,StudiesInfo!$B:$B,0),MATCH(R$1,StudiesInfo!$1:$1,0))</f>
        <v>hpf</v>
      </c>
      <c r="S1547" s="31">
        <f t="array" ref="S1547">INDEX(StudiesInfo!$1:$80,MATCH($E1547,StudiesInfo!$B:$B,0),MATCH(S$1,StudiesInfo!$1:$1,0))</f>
        <v>96</v>
      </c>
      <c r="T1547" s="31" t="str">
        <f t="array" ref="T1547">INDEX(StudiesInfo!$1:$80,MATCH($E1547,StudiesInfo!$B:$B,0),MATCH(T$1,StudiesInfo!$1:$1,0))</f>
        <v>up to 96h</v>
      </c>
      <c r="U1547" s="31">
        <f t="array" ref="U1547">INDEX(StudiesInfo!$1:$80,MATCH($E1547,StudiesInfo!$B:$B,0),MATCH(U$1,StudiesInfo!$1:$1,0))</f>
        <v>0</v>
      </c>
      <c r="V1547" s="31" t="str">
        <f t="array" ref="V1547">INDEX(StudiesInfo!$1:$80,MATCH($E1547,StudiesInfo!$B:$B,0),MATCH(V$1,StudiesInfo!$1:$1,0))</f>
        <v>Larva</v>
      </c>
      <c r="W1547" s="31" t="str">
        <f t="array" ref="W1547">INDEX(StudiesInfo!$1:$80,MATCH($E1547,StudiesInfo!$B:$B,0),MATCH(W$1,StudiesInfo!$1:$1,0))</f>
        <v>Behavior: 144</v>
      </c>
      <c r="X1547" s="31" t="str">
        <f t="array" ref="X1547">INDEX(StudiesInfo!$1:$80,MATCH($E1547,StudiesInfo!$B:$B,0),MATCH(X$1,StudiesInfo!$1:$1,0))</f>
        <v>hpf</v>
      </c>
      <c r="Y1547" s="30" t="s">
        <v>639</v>
      </c>
      <c r="Z1547" s="30" t="s">
        <v>640</v>
      </c>
      <c r="AA1547" s="30" t="s">
        <v>1355</v>
      </c>
      <c r="AB1547" s="30"/>
      <c r="AC1547" s="30" t="s">
        <v>1356</v>
      </c>
      <c r="AD1547" s="33" t="s">
        <v>586</v>
      </c>
      <c r="AE1547" s="30"/>
      <c r="AF1547" s="30" t="s">
        <v>588</v>
      </c>
    </row>
    <row r="1548" ht="16.5" hidden="1" customHeight="1">
      <c r="A1548" s="30">
        <v>97.0</v>
      </c>
      <c r="B1548" s="31" t="str">
        <f t="array" ref="B1548">INDEX(StudiesInfo!$1:$80,MATCH($E1548,StudiesInfo!$B:$B,0),MATCH(B$1,StudiesInfo!$1:$1,0))</f>
        <v>Yes</v>
      </c>
      <c r="C1548" s="30"/>
      <c r="D1548" s="30"/>
      <c r="E1548" s="31" t="str">
        <f t="array" ref="E1548">INDEX(StudiesInfo!$1:$80,MATCH($A1548,StudiesInfo!$A:$A,0),MATCH(E$1,StudiesInfo!$1:$1,0))</f>
        <v>Zhang et al., 2020</v>
      </c>
      <c r="F1548" s="31" t="str">
        <f t="array" ref="F1548">INDEX(StudiesInfo!$1:$80,MATCH($E1548,StudiesInfo!$B:$B,0),MATCH(F$1,StudiesInfo!$1:$1,0))</f>
        <v>42 nm</v>
      </c>
      <c r="G1548" s="31" t="str">
        <f t="array" ref="G1548">INDEX(StudiesInfo!$1:$80,MATCH($E1548,StudiesInfo!$B:$B,0),MATCH(G$1,StudiesInfo!$1:$1,0))</f>
        <v>nano</v>
      </c>
      <c r="H1548" s="31" t="str">
        <f t="array" ref="H1548">INDEX(StudiesInfo!$1:$80,MATCH($E1548,StudiesInfo!$B:$B,0),MATCH(H$1,StudiesInfo!$1:$1,0))</f>
        <v>Polystyrene (PS)</v>
      </c>
      <c r="I1548" s="31" t="str">
        <f t="array" ref="I1548">INDEX(StudiesInfo!$1:$80,MATCH($E1548,StudiesInfo!$B:$B,0),MATCH(I$1,StudiesInfo!$1:$1,0))</f>
        <v>Unclear</v>
      </c>
      <c r="J1548" s="32" t="str">
        <f t="array" ref="J1548">INDEX(StudiesInfo!$1:$80,MATCH($E1548,StudiesInfo!$B:$B,0),MATCH(J$1,StudiesInfo!$1:$1,0))</f>
        <v>Danio rerio</v>
      </c>
      <c r="K1548" s="31" t="str">
        <f t="array" ref="K1548">INDEX(StudiesInfo!$1:$80,MATCH($E1548,StudiesInfo!$B:$B,0),MATCH(K$1,StudiesInfo!$1:$1,0))</f>
        <v>NA</v>
      </c>
      <c r="L1548" s="31" t="str">
        <f t="array" ref="L1548">INDEX(StudiesInfo!$1:$80,MATCH($E1548,StudiesInfo!$B:$B,0),MATCH(L$1,StudiesInfo!$1:$1,0))</f>
        <v>Water: Semi-static system;
Injection</v>
      </c>
      <c r="M1548" s="31" t="str">
        <f t="array" ref="M1548">INDEX(StudiesInfo!$1:$80,MATCH($E1548,StudiesInfo!$B:$B,0),MATCH(M$1,StudiesInfo!$1:$1,0))</f>
        <v>Every 48h;
Once</v>
      </c>
      <c r="N1548" s="35" t="str">
        <f t="array" ref="N1548">INDEX(StudiesInfo!$1:$80,MATCH($E1548,StudiesInfo!$B:$B,0),MATCH(N$1,StudiesInfo!$1:$1,0))</f>
        <v>Water: 0, 0.5, 5, 
Injection: 0, 1000, 3000, 5000</v>
      </c>
      <c r="O1548" s="31" t="str">
        <f t="array" ref="O1548">INDEX(StudiesInfo!$1:$80,MATCH($E1548,StudiesInfo!$B:$B,0),MATCH(O$1,StudiesInfo!$1:$1,0))</f>
        <v>ppm</v>
      </c>
      <c r="P1548" s="31" t="str">
        <f t="array" ref="P1548">INDEX(StudiesInfo!$1:$80,MATCH($E1548,StudiesInfo!$B:$B,0),MATCH(P$1,StudiesInfo!$1:$1,0))</f>
        <v>Embryo</v>
      </c>
      <c r="Q1548" s="31" t="str">
        <f t="array" ref="Q1548">INDEX(StudiesInfo!$1:$80,MATCH($E1548,StudiesInfo!$B:$B,0),MATCH(Q$1,StudiesInfo!$1:$1,0))</f>
        <v>0-1</v>
      </c>
      <c r="R1548" s="31" t="str">
        <f t="array" ref="R1548">INDEX(StudiesInfo!$1:$80,MATCH($E1548,StudiesInfo!$B:$B,0),MATCH(R$1,StudiesInfo!$1:$1,0))</f>
        <v>hpf</v>
      </c>
      <c r="S1548" s="31">
        <f t="array" ref="S1548">INDEX(StudiesInfo!$1:$80,MATCH($E1548,StudiesInfo!$B:$B,0),MATCH(S$1,StudiesInfo!$1:$1,0))</f>
        <v>96</v>
      </c>
      <c r="T1548" s="31" t="str">
        <f t="array" ref="T1548">INDEX(StudiesInfo!$1:$80,MATCH($E1548,StudiesInfo!$B:$B,0),MATCH(T$1,StudiesInfo!$1:$1,0))</f>
        <v>up to 96h</v>
      </c>
      <c r="U1548" s="31">
        <f t="array" ref="U1548">INDEX(StudiesInfo!$1:$80,MATCH($E1548,StudiesInfo!$B:$B,0),MATCH(U$1,StudiesInfo!$1:$1,0))</f>
        <v>0</v>
      </c>
      <c r="V1548" s="31" t="str">
        <f t="array" ref="V1548">INDEX(StudiesInfo!$1:$80,MATCH($E1548,StudiesInfo!$B:$B,0),MATCH(V$1,StudiesInfo!$1:$1,0))</f>
        <v>Larva</v>
      </c>
      <c r="W1548" s="31" t="str">
        <f t="array" ref="W1548">INDEX(StudiesInfo!$1:$80,MATCH($E1548,StudiesInfo!$B:$B,0),MATCH(W$1,StudiesInfo!$1:$1,0))</f>
        <v>Behavior: 144</v>
      </c>
      <c r="X1548" s="31" t="str">
        <f t="array" ref="X1548">INDEX(StudiesInfo!$1:$80,MATCH($E1548,StudiesInfo!$B:$B,0),MATCH(X$1,StudiesInfo!$1:$1,0))</f>
        <v>hpf</v>
      </c>
      <c r="Y1548" s="30" t="s">
        <v>639</v>
      </c>
      <c r="Z1548" s="30" t="s">
        <v>640</v>
      </c>
      <c r="AA1548" s="30" t="s">
        <v>1355</v>
      </c>
      <c r="AB1548" s="30"/>
      <c r="AC1548" s="30"/>
      <c r="AD1548" s="33" t="s">
        <v>1342</v>
      </c>
      <c r="AE1548" s="30"/>
      <c r="AF1548" s="34" t="s">
        <v>591</v>
      </c>
    </row>
    <row r="1549" ht="16.5" hidden="1" customHeight="1">
      <c r="A1549" s="30">
        <v>97.0</v>
      </c>
      <c r="B1549" s="31" t="str">
        <f t="array" ref="B1549">INDEX(StudiesInfo!$1:$80,MATCH($E1549,StudiesInfo!$B:$B,0),MATCH(B$1,StudiesInfo!$1:$1,0))</f>
        <v>Yes</v>
      </c>
      <c r="C1549" s="30"/>
      <c r="D1549" s="30"/>
      <c r="E1549" s="31" t="str">
        <f t="array" ref="E1549">INDEX(StudiesInfo!$1:$80,MATCH($A1549,StudiesInfo!$A:$A,0),MATCH(E$1,StudiesInfo!$1:$1,0))</f>
        <v>Zhang et al., 2020</v>
      </c>
      <c r="F1549" s="31" t="str">
        <f t="array" ref="F1549">INDEX(StudiesInfo!$1:$80,MATCH($E1549,StudiesInfo!$B:$B,0),MATCH(F$1,StudiesInfo!$1:$1,0))</f>
        <v>42 nm</v>
      </c>
      <c r="G1549" s="31" t="str">
        <f t="array" ref="G1549">INDEX(StudiesInfo!$1:$80,MATCH($E1549,StudiesInfo!$B:$B,0),MATCH(G$1,StudiesInfo!$1:$1,0))</f>
        <v>nano</v>
      </c>
      <c r="H1549" s="31" t="str">
        <f t="array" ref="H1549">INDEX(StudiesInfo!$1:$80,MATCH($E1549,StudiesInfo!$B:$B,0),MATCH(H$1,StudiesInfo!$1:$1,0))</f>
        <v>Polystyrene (PS)</v>
      </c>
      <c r="I1549" s="31" t="str">
        <f t="array" ref="I1549">INDEX(StudiesInfo!$1:$80,MATCH($E1549,StudiesInfo!$B:$B,0),MATCH(I$1,StudiesInfo!$1:$1,0))</f>
        <v>Unclear</v>
      </c>
      <c r="J1549" s="32" t="str">
        <f t="array" ref="J1549">INDEX(StudiesInfo!$1:$80,MATCH($E1549,StudiesInfo!$B:$B,0),MATCH(J$1,StudiesInfo!$1:$1,0))</f>
        <v>Danio rerio</v>
      </c>
      <c r="K1549" s="31" t="str">
        <f t="array" ref="K1549">INDEX(StudiesInfo!$1:$80,MATCH($E1549,StudiesInfo!$B:$B,0),MATCH(K$1,StudiesInfo!$1:$1,0))</f>
        <v>NA</v>
      </c>
      <c r="L1549" s="31" t="str">
        <f t="array" ref="L1549">INDEX(StudiesInfo!$1:$80,MATCH($E1549,StudiesInfo!$B:$B,0),MATCH(L$1,StudiesInfo!$1:$1,0))</f>
        <v>Water: Semi-static system;
Injection</v>
      </c>
      <c r="M1549" s="31" t="str">
        <f t="array" ref="M1549">INDEX(StudiesInfo!$1:$80,MATCH($E1549,StudiesInfo!$B:$B,0),MATCH(M$1,StudiesInfo!$1:$1,0))</f>
        <v>Every 48h;
Once</v>
      </c>
      <c r="N1549" s="35" t="str">
        <f t="array" ref="N1549">INDEX(StudiesInfo!$1:$80,MATCH($E1549,StudiesInfo!$B:$B,0),MATCH(N$1,StudiesInfo!$1:$1,0))</f>
        <v>Water: 0, 0.5, 5, 
Injection: 0, 1000, 3000, 5000</v>
      </c>
      <c r="O1549" s="31" t="str">
        <f t="array" ref="O1549">INDEX(StudiesInfo!$1:$80,MATCH($E1549,StudiesInfo!$B:$B,0),MATCH(O$1,StudiesInfo!$1:$1,0))</f>
        <v>ppm</v>
      </c>
      <c r="P1549" s="31" t="str">
        <f t="array" ref="P1549">INDEX(StudiesInfo!$1:$80,MATCH($E1549,StudiesInfo!$B:$B,0),MATCH(P$1,StudiesInfo!$1:$1,0))</f>
        <v>Embryo</v>
      </c>
      <c r="Q1549" s="31" t="str">
        <f t="array" ref="Q1549">INDEX(StudiesInfo!$1:$80,MATCH($E1549,StudiesInfo!$B:$B,0),MATCH(Q$1,StudiesInfo!$1:$1,0))</f>
        <v>0-1</v>
      </c>
      <c r="R1549" s="31" t="str">
        <f t="array" ref="R1549">INDEX(StudiesInfo!$1:$80,MATCH($E1549,StudiesInfo!$B:$B,0),MATCH(R$1,StudiesInfo!$1:$1,0))</f>
        <v>hpf</v>
      </c>
      <c r="S1549" s="31">
        <f t="array" ref="S1549">INDEX(StudiesInfo!$1:$80,MATCH($E1549,StudiesInfo!$B:$B,0),MATCH(S$1,StudiesInfo!$1:$1,0))</f>
        <v>96</v>
      </c>
      <c r="T1549" s="31" t="str">
        <f t="array" ref="T1549">INDEX(StudiesInfo!$1:$80,MATCH($E1549,StudiesInfo!$B:$B,0),MATCH(T$1,StudiesInfo!$1:$1,0))</f>
        <v>up to 96h</v>
      </c>
      <c r="U1549" s="31">
        <f t="array" ref="U1549">INDEX(StudiesInfo!$1:$80,MATCH($E1549,StudiesInfo!$B:$B,0),MATCH(U$1,StudiesInfo!$1:$1,0))</f>
        <v>0</v>
      </c>
      <c r="V1549" s="31" t="str">
        <f t="array" ref="V1549">INDEX(StudiesInfo!$1:$80,MATCH($E1549,StudiesInfo!$B:$B,0),MATCH(V$1,StudiesInfo!$1:$1,0))</f>
        <v>Larva</v>
      </c>
      <c r="W1549" s="31" t="str">
        <f t="array" ref="W1549">INDEX(StudiesInfo!$1:$80,MATCH($E1549,StudiesInfo!$B:$B,0),MATCH(W$1,StudiesInfo!$1:$1,0))</f>
        <v>Behavior: 144</v>
      </c>
      <c r="X1549" s="31" t="str">
        <f t="array" ref="X1549">INDEX(StudiesInfo!$1:$80,MATCH($E1549,StudiesInfo!$B:$B,0),MATCH(X$1,StudiesInfo!$1:$1,0))</f>
        <v>hpf</v>
      </c>
      <c r="Y1549" s="30" t="s">
        <v>639</v>
      </c>
      <c r="Z1549" s="30" t="s">
        <v>640</v>
      </c>
      <c r="AA1549" s="30" t="s">
        <v>1355</v>
      </c>
      <c r="AB1549" s="30"/>
      <c r="AC1549" s="30"/>
      <c r="AD1549" s="33" t="s">
        <v>1343</v>
      </c>
      <c r="AE1549" s="30"/>
      <c r="AF1549" s="34" t="s">
        <v>591</v>
      </c>
    </row>
    <row r="1550" ht="16.5" hidden="1" customHeight="1">
      <c r="A1550" s="30">
        <v>97.0</v>
      </c>
      <c r="B1550" s="31" t="str">
        <f t="array" ref="B1550">INDEX(StudiesInfo!$1:$80,MATCH($E1550,StudiesInfo!$B:$B,0),MATCH(B$1,StudiesInfo!$1:$1,0))</f>
        <v>Yes</v>
      </c>
      <c r="C1550" s="30"/>
      <c r="D1550" s="30"/>
      <c r="E1550" s="31" t="str">
        <f t="array" ref="E1550">INDEX(StudiesInfo!$1:$80,MATCH($A1550,StudiesInfo!$A:$A,0),MATCH(E$1,StudiesInfo!$1:$1,0))</f>
        <v>Zhang et al., 2020</v>
      </c>
      <c r="F1550" s="31" t="str">
        <f t="array" ref="F1550">INDEX(StudiesInfo!$1:$80,MATCH($E1550,StudiesInfo!$B:$B,0),MATCH(F$1,StudiesInfo!$1:$1,0))</f>
        <v>42 nm</v>
      </c>
      <c r="G1550" s="31" t="str">
        <f t="array" ref="G1550">INDEX(StudiesInfo!$1:$80,MATCH($E1550,StudiesInfo!$B:$B,0),MATCH(G$1,StudiesInfo!$1:$1,0))</f>
        <v>nano</v>
      </c>
      <c r="H1550" s="31" t="str">
        <f t="array" ref="H1550">INDEX(StudiesInfo!$1:$80,MATCH($E1550,StudiesInfo!$B:$B,0),MATCH(H$1,StudiesInfo!$1:$1,0))</f>
        <v>Polystyrene (PS)</v>
      </c>
      <c r="I1550" s="31" t="str">
        <f t="array" ref="I1550">INDEX(StudiesInfo!$1:$80,MATCH($E1550,StudiesInfo!$B:$B,0),MATCH(I$1,StudiesInfo!$1:$1,0))</f>
        <v>Unclear</v>
      </c>
      <c r="J1550" s="32" t="str">
        <f t="array" ref="J1550">INDEX(StudiesInfo!$1:$80,MATCH($E1550,StudiesInfo!$B:$B,0),MATCH(J$1,StudiesInfo!$1:$1,0))</f>
        <v>Danio rerio</v>
      </c>
      <c r="K1550" s="31" t="str">
        <f t="array" ref="K1550">INDEX(StudiesInfo!$1:$80,MATCH($E1550,StudiesInfo!$B:$B,0),MATCH(K$1,StudiesInfo!$1:$1,0))</f>
        <v>NA</v>
      </c>
      <c r="L1550" s="31" t="str">
        <f t="array" ref="L1550">INDEX(StudiesInfo!$1:$80,MATCH($E1550,StudiesInfo!$B:$B,0),MATCH(L$1,StudiesInfo!$1:$1,0))</f>
        <v>Water: Semi-static system;
Injection</v>
      </c>
      <c r="M1550" s="31" t="str">
        <f t="array" ref="M1550">INDEX(StudiesInfo!$1:$80,MATCH($E1550,StudiesInfo!$B:$B,0),MATCH(M$1,StudiesInfo!$1:$1,0))</f>
        <v>Every 48h;
Once</v>
      </c>
      <c r="N1550" s="35" t="str">
        <f t="array" ref="N1550">INDEX(StudiesInfo!$1:$80,MATCH($E1550,StudiesInfo!$B:$B,0),MATCH(N$1,StudiesInfo!$1:$1,0))</f>
        <v>Water: 0, 0.5, 5, 
Injection: 0, 1000, 3000, 5000</v>
      </c>
      <c r="O1550" s="31" t="str">
        <f t="array" ref="O1550">INDEX(StudiesInfo!$1:$80,MATCH($E1550,StudiesInfo!$B:$B,0),MATCH(O$1,StudiesInfo!$1:$1,0))</f>
        <v>ppm</v>
      </c>
      <c r="P1550" s="31" t="str">
        <f t="array" ref="P1550">INDEX(StudiesInfo!$1:$80,MATCH($E1550,StudiesInfo!$B:$B,0),MATCH(P$1,StudiesInfo!$1:$1,0))</f>
        <v>Embryo</v>
      </c>
      <c r="Q1550" s="31" t="str">
        <f t="array" ref="Q1550">INDEX(StudiesInfo!$1:$80,MATCH($E1550,StudiesInfo!$B:$B,0),MATCH(Q$1,StudiesInfo!$1:$1,0))</f>
        <v>0-1</v>
      </c>
      <c r="R1550" s="31" t="str">
        <f t="array" ref="R1550">INDEX(StudiesInfo!$1:$80,MATCH($E1550,StudiesInfo!$B:$B,0),MATCH(R$1,StudiesInfo!$1:$1,0))</f>
        <v>hpf</v>
      </c>
      <c r="S1550" s="31">
        <f t="array" ref="S1550">INDEX(StudiesInfo!$1:$80,MATCH($E1550,StudiesInfo!$B:$B,0),MATCH(S$1,StudiesInfo!$1:$1,0))</f>
        <v>96</v>
      </c>
      <c r="T1550" s="31" t="str">
        <f t="array" ref="T1550">INDEX(StudiesInfo!$1:$80,MATCH($E1550,StudiesInfo!$B:$B,0),MATCH(T$1,StudiesInfo!$1:$1,0))</f>
        <v>up to 96h</v>
      </c>
      <c r="U1550" s="31">
        <f t="array" ref="U1550">INDEX(StudiesInfo!$1:$80,MATCH($E1550,StudiesInfo!$B:$B,0),MATCH(U$1,StudiesInfo!$1:$1,0))</f>
        <v>0</v>
      </c>
      <c r="V1550" s="31" t="str">
        <f t="array" ref="V1550">INDEX(StudiesInfo!$1:$80,MATCH($E1550,StudiesInfo!$B:$B,0),MATCH(V$1,StudiesInfo!$1:$1,0))</f>
        <v>Larva</v>
      </c>
      <c r="W1550" s="31" t="str">
        <f t="array" ref="W1550">INDEX(StudiesInfo!$1:$80,MATCH($E1550,StudiesInfo!$B:$B,0),MATCH(W$1,StudiesInfo!$1:$1,0))</f>
        <v>Behavior: 144</v>
      </c>
      <c r="X1550" s="31" t="str">
        <f t="array" ref="X1550">INDEX(StudiesInfo!$1:$80,MATCH($E1550,StudiesInfo!$B:$B,0),MATCH(X$1,StudiesInfo!$1:$1,0))</f>
        <v>hpf</v>
      </c>
      <c r="Y1550" s="30" t="s">
        <v>639</v>
      </c>
      <c r="Z1550" s="30" t="s">
        <v>640</v>
      </c>
      <c r="AA1550" s="30" t="s">
        <v>1355</v>
      </c>
      <c r="AB1550" s="30"/>
      <c r="AC1550" s="30"/>
      <c r="AD1550" s="33" t="s">
        <v>1344</v>
      </c>
      <c r="AE1550" s="30"/>
      <c r="AF1550" s="34" t="s">
        <v>591</v>
      </c>
    </row>
    <row r="1551" ht="16.5" hidden="1" customHeight="1">
      <c r="A1551" s="30">
        <v>97.0</v>
      </c>
      <c r="B1551" s="31" t="str">
        <f t="array" ref="B1551">INDEX(StudiesInfo!$1:$80,MATCH($E1551,StudiesInfo!$B:$B,0),MATCH(B$1,StudiesInfo!$1:$1,0))</f>
        <v>Yes</v>
      </c>
      <c r="C1551" s="30"/>
      <c r="D1551" s="30"/>
      <c r="E1551" s="31" t="str">
        <f t="array" ref="E1551">INDEX(StudiesInfo!$1:$80,MATCH($A1551,StudiesInfo!$A:$A,0),MATCH(E$1,StudiesInfo!$1:$1,0))</f>
        <v>Zhang et al., 2020</v>
      </c>
      <c r="F1551" s="31" t="str">
        <f t="array" ref="F1551">INDEX(StudiesInfo!$1:$80,MATCH($E1551,StudiesInfo!$B:$B,0),MATCH(F$1,StudiesInfo!$1:$1,0))</f>
        <v>42 nm</v>
      </c>
      <c r="G1551" s="31" t="str">
        <f t="array" ref="G1551">INDEX(StudiesInfo!$1:$80,MATCH($E1551,StudiesInfo!$B:$B,0),MATCH(G$1,StudiesInfo!$1:$1,0))</f>
        <v>nano</v>
      </c>
      <c r="H1551" s="31" t="str">
        <f t="array" ref="H1551">INDEX(StudiesInfo!$1:$80,MATCH($E1551,StudiesInfo!$B:$B,0),MATCH(H$1,StudiesInfo!$1:$1,0))</f>
        <v>Polystyrene (PS)</v>
      </c>
      <c r="I1551" s="31" t="str">
        <f t="array" ref="I1551">INDEX(StudiesInfo!$1:$80,MATCH($E1551,StudiesInfo!$B:$B,0),MATCH(I$1,StudiesInfo!$1:$1,0))</f>
        <v>Unclear</v>
      </c>
      <c r="J1551" s="32" t="str">
        <f t="array" ref="J1551">INDEX(StudiesInfo!$1:$80,MATCH($E1551,StudiesInfo!$B:$B,0),MATCH(J$1,StudiesInfo!$1:$1,0))</f>
        <v>Danio rerio</v>
      </c>
      <c r="K1551" s="31" t="str">
        <f t="array" ref="K1551">INDEX(StudiesInfo!$1:$80,MATCH($E1551,StudiesInfo!$B:$B,0),MATCH(K$1,StudiesInfo!$1:$1,0))</f>
        <v>NA</v>
      </c>
      <c r="L1551" s="31" t="str">
        <f t="array" ref="L1551">INDEX(StudiesInfo!$1:$80,MATCH($E1551,StudiesInfo!$B:$B,0),MATCH(L$1,StudiesInfo!$1:$1,0))</f>
        <v>Water: Semi-static system;
Injection</v>
      </c>
      <c r="M1551" s="31" t="str">
        <f t="array" ref="M1551">INDEX(StudiesInfo!$1:$80,MATCH($E1551,StudiesInfo!$B:$B,0),MATCH(M$1,StudiesInfo!$1:$1,0))</f>
        <v>Every 48h;
Once</v>
      </c>
      <c r="N1551" s="35" t="str">
        <f t="array" ref="N1551">INDEX(StudiesInfo!$1:$80,MATCH($E1551,StudiesInfo!$B:$B,0),MATCH(N$1,StudiesInfo!$1:$1,0))</f>
        <v>Water: 0, 0.5, 5, 
Injection: 0, 1000, 3000, 5000</v>
      </c>
      <c r="O1551" s="31" t="str">
        <f t="array" ref="O1551">INDEX(StudiesInfo!$1:$80,MATCH($E1551,StudiesInfo!$B:$B,0),MATCH(O$1,StudiesInfo!$1:$1,0))</f>
        <v>ppm</v>
      </c>
      <c r="P1551" s="31" t="str">
        <f t="array" ref="P1551">INDEX(StudiesInfo!$1:$80,MATCH($E1551,StudiesInfo!$B:$B,0),MATCH(P$1,StudiesInfo!$1:$1,0))</f>
        <v>Embryo</v>
      </c>
      <c r="Q1551" s="31" t="str">
        <f t="array" ref="Q1551">INDEX(StudiesInfo!$1:$80,MATCH($E1551,StudiesInfo!$B:$B,0),MATCH(Q$1,StudiesInfo!$1:$1,0))</f>
        <v>0-1</v>
      </c>
      <c r="R1551" s="31" t="str">
        <f t="array" ref="R1551">INDEX(StudiesInfo!$1:$80,MATCH($E1551,StudiesInfo!$B:$B,0),MATCH(R$1,StudiesInfo!$1:$1,0))</f>
        <v>hpf</v>
      </c>
      <c r="S1551" s="31">
        <f t="array" ref="S1551">INDEX(StudiesInfo!$1:$80,MATCH($E1551,StudiesInfo!$B:$B,0),MATCH(S$1,StudiesInfo!$1:$1,0))</f>
        <v>96</v>
      </c>
      <c r="T1551" s="31" t="str">
        <f t="array" ref="T1551">INDEX(StudiesInfo!$1:$80,MATCH($E1551,StudiesInfo!$B:$B,0),MATCH(T$1,StudiesInfo!$1:$1,0))</f>
        <v>up to 96h</v>
      </c>
      <c r="U1551" s="31">
        <f t="array" ref="U1551">INDEX(StudiesInfo!$1:$80,MATCH($E1551,StudiesInfo!$B:$B,0),MATCH(U$1,StudiesInfo!$1:$1,0))</f>
        <v>0</v>
      </c>
      <c r="V1551" s="31" t="str">
        <f t="array" ref="V1551">INDEX(StudiesInfo!$1:$80,MATCH($E1551,StudiesInfo!$B:$B,0),MATCH(V$1,StudiesInfo!$1:$1,0))</f>
        <v>Larva</v>
      </c>
      <c r="W1551" s="31" t="str">
        <f t="array" ref="W1551">INDEX(StudiesInfo!$1:$80,MATCH($E1551,StudiesInfo!$B:$B,0),MATCH(W$1,StudiesInfo!$1:$1,0))</f>
        <v>Behavior: 144</v>
      </c>
      <c r="X1551" s="31" t="str">
        <f t="array" ref="X1551">INDEX(StudiesInfo!$1:$80,MATCH($E1551,StudiesInfo!$B:$B,0),MATCH(X$1,StudiesInfo!$1:$1,0))</f>
        <v>hpf</v>
      </c>
      <c r="Y1551" s="30" t="s">
        <v>639</v>
      </c>
      <c r="Z1551" s="30" t="s">
        <v>640</v>
      </c>
      <c r="AA1551" s="30" t="s">
        <v>1355</v>
      </c>
      <c r="AB1551" s="30"/>
      <c r="AC1551" s="30"/>
      <c r="AD1551" s="33" t="s">
        <v>1345</v>
      </c>
      <c r="AE1551" s="30"/>
      <c r="AF1551" s="34" t="s">
        <v>591</v>
      </c>
    </row>
    <row r="1552" ht="16.5" hidden="1" customHeight="1">
      <c r="A1552" s="30">
        <v>97.0</v>
      </c>
      <c r="B1552" s="31" t="str">
        <f t="array" ref="B1552">INDEX(StudiesInfo!$1:$80,MATCH($E1552,StudiesInfo!$B:$B,0),MATCH(B$1,StudiesInfo!$1:$1,0))</f>
        <v>Yes</v>
      </c>
      <c r="C1552" s="30"/>
      <c r="D1552" s="30"/>
      <c r="E1552" s="31" t="str">
        <f t="array" ref="E1552">INDEX(StudiesInfo!$1:$80,MATCH($A1552,StudiesInfo!$A:$A,0),MATCH(E$1,StudiesInfo!$1:$1,0))</f>
        <v>Zhang et al., 2020</v>
      </c>
      <c r="F1552" s="31" t="str">
        <f t="array" ref="F1552">INDEX(StudiesInfo!$1:$80,MATCH($E1552,StudiesInfo!$B:$B,0),MATCH(F$1,StudiesInfo!$1:$1,0))</f>
        <v>42 nm</v>
      </c>
      <c r="G1552" s="31" t="str">
        <f t="array" ref="G1552">INDEX(StudiesInfo!$1:$80,MATCH($E1552,StudiesInfo!$B:$B,0),MATCH(G$1,StudiesInfo!$1:$1,0))</f>
        <v>nano</v>
      </c>
      <c r="H1552" s="31" t="str">
        <f t="array" ref="H1552">INDEX(StudiesInfo!$1:$80,MATCH($E1552,StudiesInfo!$B:$B,0),MATCH(H$1,StudiesInfo!$1:$1,0))</f>
        <v>Polystyrene (PS)</v>
      </c>
      <c r="I1552" s="31" t="str">
        <f t="array" ref="I1552">INDEX(StudiesInfo!$1:$80,MATCH($E1552,StudiesInfo!$B:$B,0),MATCH(I$1,StudiesInfo!$1:$1,0))</f>
        <v>Unclear</v>
      </c>
      <c r="J1552" s="32" t="str">
        <f t="array" ref="J1552">INDEX(StudiesInfo!$1:$80,MATCH($E1552,StudiesInfo!$B:$B,0),MATCH(J$1,StudiesInfo!$1:$1,0))</f>
        <v>Danio rerio</v>
      </c>
      <c r="K1552" s="31" t="str">
        <f t="array" ref="K1552">INDEX(StudiesInfo!$1:$80,MATCH($E1552,StudiesInfo!$B:$B,0),MATCH(K$1,StudiesInfo!$1:$1,0))</f>
        <v>NA</v>
      </c>
      <c r="L1552" s="31" t="str">
        <f t="array" ref="L1552">INDEX(StudiesInfo!$1:$80,MATCH($E1552,StudiesInfo!$B:$B,0),MATCH(L$1,StudiesInfo!$1:$1,0))</f>
        <v>Water: Semi-static system;
Injection</v>
      </c>
      <c r="M1552" s="31" t="str">
        <f t="array" ref="M1552">INDEX(StudiesInfo!$1:$80,MATCH($E1552,StudiesInfo!$B:$B,0),MATCH(M$1,StudiesInfo!$1:$1,0))</f>
        <v>Every 48h;
Once</v>
      </c>
      <c r="N1552" s="35" t="str">
        <f t="array" ref="N1552">INDEX(StudiesInfo!$1:$80,MATCH($E1552,StudiesInfo!$B:$B,0),MATCH(N$1,StudiesInfo!$1:$1,0))</f>
        <v>Water: 0, 0.5, 5, 
Injection: 0, 1000, 3000, 5000</v>
      </c>
      <c r="O1552" s="31" t="str">
        <f t="array" ref="O1552">INDEX(StudiesInfo!$1:$80,MATCH($E1552,StudiesInfo!$B:$B,0),MATCH(O$1,StudiesInfo!$1:$1,0))</f>
        <v>ppm</v>
      </c>
      <c r="P1552" s="31" t="str">
        <f t="array" ref="P1552">INDEX(StudiesInfo!$1:$80,MATCH($E1552,StudiesInfo!$B:$B,0),MATCH(P$1,StudiesInfo!$1:$1,0))</f>
        <v>Embryo</v>
      </c>
      <c r="Q1552" s="31" t="str">
        <f t="array" ref="Q1552">INDEX(StudiesInfo!$1:$80,MATCH($E1552,StudiesInfo!$B:$B,0),MATCH(Q$1,StudiesInfo!$1:$1,0))</f>
        <v>0-1</v>
      </c>
      <c r="R1552" s="31" t="str">
        <f t="array" ref="R1552">INDEX(StudiesInfo!$1:$80,MATCH($E1552,StudiesInfo!$B:$B,0),MATCH(R$1,StudiesInfo!$1:$1,0))</f>
        <v>hpf</v>
      </c>
      <c r="S1552" s="31">
        <f t="array" ref="S1552">INDEX(StudiesInfo!$1:$80,MATCH($E1552,StudiesInfo!$B:$B,0),MATCH(S$1,StudiesInfo!$1:$1,0))</f>
        <v>96</v>
      </c>
      <c r="T1552" s="31" t="str">
        <f t="array" ref="T1552">INDEX(StudiesInfo!$1:$80,MATCH($E1552,StudiesInfo!$B:$B,0),MATCH(T$1,StudiesInfo!$1:$1,0))</f>
        <v>up to 96h</v>
      </c>
      <c r="U1552" s="31">
        <f t="array" ref="U1552">INDEX(StudiesInfo!$1:$80,MATCH($E1552,StudiesInfo!$B:$B,0),MATCH(U$1,StudiesInfo!$1:$1,0))</f>
        <v>0</v>
      </c>
      <c r="V1552" s="31" t="str">
        <f t="array" ref="V1552">INDEX(StudiesInfo!$1:$80,MATCH($E1552,StudiesInfo!$B:$B,0),MATCH(V$1,StudiesInfo!$1:$1,0))</f>
        <v>Larva</v>
      </c>
      <c r="W1552" s="31" t="str">
        <f t="array" ref="W1552">INDEX(StudiesInfo!$1:$80,MATCH($E1552,StudiesInfo!$B:$B,0),MATCH(W$1,StudiesInfo!$1:$1,0))</f>
        <v>Behavior: 144</v>
      </c>
      <c r="X1552" s="31" t="str">
        <f t="array" ref="X1552">INDEX(StudiesInfo!$1:$80,MATCH($E1552,StudiesInfo!$B:$B,0),MATCH(X$1,StudiesInfo!$1:$1,0))</f>
        <v>hpf</v>
      </c>
      <c r="Y1552" s="30" t="s">
        <v>639</v>
      </c>
      <c r="Z1552" s="30" t="s">
        <v>640</v>
      </c>
      <c r="AA1552" s="30" t="s">
        <v>1355</v>
      </c>
      <c r="AB1552" s="30"/>
      <c r="AC1552" s="30" t="s">
        <v>1357</v>
      </c>
      <c r="AD1552" s="33" t="s">
        <v>586</v>
      </c>
      <c r="AE1552" s="30"/>
      <c r="AF1552" s="30" t="s">
        <v>588</v>
      </c>
    </row>
    <row r="1553" ht="16.5" hidden="1" customHeight="1">
      <c r="A1553" s="30">
        <v>97.0</v>
      </c>
      <c r="B1553" s="31" t="str">
        <f t="array" ref="B1553">INDEX(StudiesInfo!$1:$80,MATCH($E1553,StudiesInfo!$B:$B,0),MATCH(B$1,StudiesInfo!$1:$1,0))</f>
        <v>Yes</v>
      </c>
      <c r="C1553" s="30"/>
      <c r="D1553" s="30"/>
      <c r="E1553" s="31" t="str">
        <f t="array" ref="E1553">INDEX(StudiesInfo!$1:$80,MATCH($A1553,StudiesInfo!$A:$A,0),MATCH(E$1,StudiesInfo!$1:$1,0))</f>
        <v>Zhang et al., 2020</v>
      </c>
      <c r="F1553" s="31" t="str">
        <f t="array" ref="F1553">INDEX(StudiesInfo!$1:$80,MATCH($E1553,StudiesInfo!$B:$B,0),MATCH(F$1,StudiesInfo!$1:$1,0))</f>
        <v>42 nm</v>
      </c>
      <c r="G1553" s="31" t="str">
        <f t="array" ref="G1553">INDEX(StudiesInfo!$1:$80,MATCH($E1553,StudiesInfo!$B:$B,0),MATCH(G$1,StudiesInfo!$1:$1,0))</f>
        <v>nano</v>
      </c>
      <c r="H1553" s="31" t="str">
        <f t="array" ref="H1553">INDEX(StudiesInfo!$1:$80,MATCH($E1553,StudiesInfo!$B:$B,0),MATCH(H$1,StudiesInfo!$1:$1,0))</f>
        <v>Polystyrene (PS)</v>
      </c>
      <c r="I1553" s="31" t="str">
        <f t="array" ref="I1553">INDEX(StudiesInfo!$1:$80,MATCH($E1553,StudiesInfo!$B:$B,0),MATCH(I$1,StudiesInfo!$1:$1,0))</f>
        <v>Unclear</v>
      </c>
      <c r="J1553" s="32" t="str">
        <f t="array" ref="J1553">INDEX(StudiesInfo!$1:$80,MATCH($E1553,StudiesInfo!$B:$B,0),MATCH(J$1,StudiesInfo!$1:$1,0))</f>
        <v>Danio rerio</v>
      </c>
      <c r="K1553" s="31" t="str">
        <f t="array" ref="K1553">INDEX(StudiesInfo!$1:$80,MATCH($E1553,StudiesInfo!$B:$B,0),MATCH(K$1,StudiesInfo!$1:$1,0))</f>
        <v>NA</v>
      </c>
      <c r="L1553" s="31" t="str">
        <f t="array" ref="L1553">INDEX(StudiesInfo!$1:$80,MATCH($E1553,StudiesInfo!$B:$B,0),MATCH(L$1,StudiesInfo!$1:$1,0))</f>
        <v>Water: Semi-static system;
Injection</v>
      </c>
      <c r="M1553" s="31" t="str">
        <f t="array" ref="M1553">INDEX(StudiesInfo!$1:$80,MATCH($E1553,StudiesInfo!$B:$B,0),MATCH(M$1,StudiesInfo!$1:$1,0))</f>
        <v>Every 48h;
Once</v>
      </c>
      <c r="N1553" s="35" t="str">
        <f t="array" ref="N1553">INDEX(StudiesInfo!$1:$80,MATCH($E1553,StudiesInfo!$B:$B,0),MATCH(N$1,StudiesInfo!$1:$1,0))</f>
        <v>Water: 0, 0.5, 5, 
Injection: 0, 1000, 3000, 5000</v>
      </c>
      <c r="O1553" s="31" t="str">
        <f t="array" ref="O1553">INDEX(StudiesInfo!$1:$80,MATCH($E1553,StudiesInfo!$B:$B,0),MATCH(O$1,StudiesInfo!$1:$1,0))</f>
        <v>ppm</v>
      </c>
      <c r="P1553" s="31" t="str">
        <f t="array" ref="P1553">INDEX(StudiesInfo!$1:$80,MATCH($E1553,StudiesInfo!$B:$B,0),MATCH(P$1,StudiesInfo!$1:$1,0))</f>
        <v>Embryo</v>
      </c>
      <c r="Q1553" s="31" t="str">
        <f t="array" ref="Q1553">INDEX(StudiesInfo!$1:$80,MATCH($E1553,StudiesInfo!$B:$B,0),MATCH(Q$1,StudiesInfo!$1:$1,0))</f>
        <v>0-1</v>
      </c>
      <c r="R1553" s="31" t="str">
        <f t="array" ref="R1553">INDEX(StudiesInfo!$1:$80,MATCH($E1553,StudiesInfo!$B:$B,0),MATCH(R$1,StudiesInfo!$1:$1,0))</f>
        <v>hpf</v>
      </c>
      <c r="S1553" s="31">
        <f t="array" ref="S1553">INDEX(StudiesInfo!$1:$80,MATCH($E1553,StudiesInfo!$B:$B,0),MATCH(S$1,StudiesInfo!$1:$1,0))</f>
        <v>96</v>
      </c>
      <c r="T1553" s="31" t="str">
        <f t="array" ref="T1553">INDEX(StudiesInfo!$1:$80,MATCH($E1553,StudiesInfo!$B:$B,0),MATCH(T$1,StudiesInfo!$1:$1,0))</f>
        <v>up to 96h</v>
      </c>
      <c r="U1553" s="31">
        <f t="array" ref="U1553">INDEX(StudiesInfo!$1:$80,MATCH($E1553,StudiesInfo!$B:$B,0),MATCH(U$1,StudiesInfo!$1:$1,0))</f>
        <v>0</v>
      </c>
      <c r="V1553" s="31" t="str">
        <f t="array" ref="V1553">INDEX(StudiesInfo!$1:$80,MATCH($E1553,StudiesInfo!$B:$B,0),MATCH(V$1,StudiesInfo!$1:$1,0))</f>
        <v>Larva</v>
      </c>
      <c r="W1553" s="31" t="str">
        <f t="array" ref="W1553">INDEX(StudiesInfo!$1:$80,MATCH($E1553,StudiesInfo!$B:$B,0),MATCH(W$1,StudiesInfo!$1:$1,0))</f>
        <v>Behavior: 144</v>
      </c>
      <c r="X1553" s="31" t="str">
        <f t="array" ref="X1553">INDEX(StudiesInfo!$1:$80,MATCH($E1553,StudiesInfo!$B:$B,0),MATCH(X$1,StudiesInfo!$1:$1,0))</f>
        <v>hpf</v>
      </c>
      <c r="Y1553" s="30" t="s">
        <v>639</v>
      </c>
      <c r="Z1553" s="30" t="s">
        <v>640</v>
      </c>
      <c r="AA1553" s="30" t="s">
        <v>1355</v>
      </c>
      <c r="AB1553" s="30"/>
      <c r="AC1553" s="30"/>
      <c r="AD1553" s="33" t="s">
        <v>1347</v>
      </c>
      <c r="AE1553" s="30"/>
      <c r="AF1553" s="34" t="s">
        <v>591</v>
      </c>
    </row>
    <row r="1554" ht="16.5" hidden="1" customHeight="1">
      <c r="A1554" s="30">
        <v>97.0</v>
      </c>
      <c r="B1554" s="31" t="str">
        <f t="array" ref="B1554">INDEX(StudiesInfo!$1:$80,MATCH($E1554,StudiesInfo!$B:$B,0),MATCH(B$1,StudiesInfo!$1:$1,0))</f>
        <v>Yes</v>
      </c>
      <c r="C1554" s="30"/>
      <c r="D1554" s="30"/>
      <c r="E1554" s="31" t="str">
        <f t="array" ref="E1554">INDEX(StudiesInfo!$1:$80,MATCH($A1554,StudiesInfo!$A:$A,0),MATCH(E$1,StudiesInfo!$1:$1,0))</f>
        <v>Zhang et al., 2020</v>
      </c>
      <c r="F1554" s="31" t="str">
        <f t="array" ref="F1554">INDEX(StudiesInfo!$1:$80,MATCH($E1554,StudiesInfo!$B:$B,0),MATCH(F$1,StudiesInfo!$1:$1,0))</f>
        <v>42 nm</v>
      </c>
      <c r="G1554" s="31" t="str">
        <f t="array" ref="G1554">INDEX(StudiesInfo!$1:$80,MATCH($E1554,StudiesInfo!$B:$B,0),MATCH(G$1,StudiesInfo!$1:$1,0))</f>
        <v>nano</v>
      </c>
      <c r="H1554" s="31" t="str">
        <f t="array" ref="H1554">INDEX(StudiesInfo!$1:$80,MATCH($E1554,StudiesInfo!$B:$B,0),MATCH(H$1,StudiesInfo!$1:$1,0))</f>
        <v>Polystyrene (PS)</v>
      </c>
      <c r="I1554" s="31" t="str">
        <f t="array" ref="I1554">INDEX(StudiesInfo!$1:$80,MATCH($E1554,StudiesInfo!$B:$B,0),MATCH(I$1,StudiesInfo!$1:$1,0))</f>
        <v>Unclear</v>
      </c>
      <c r="J1554" s="32" t="str">
        <f t="array" ref="J1554">INDEX(StudiesInfo!$1:$80,MATCH($E1554,StudiesInfo!$B:$B,0),MATCH(J$1,StudiesInfo!$1:$1,0))</f>
        <v>Danio rerio</v>
      </c>
      <c r="K1554" s="31" t="str">
        <f t="array" ref="K1554">INDEX(StudiesInfo!$1:$80,MATCH($E1554,StudiesInfo!$B:$B,0),MATCH(K$1,StudiesInfo!$1:$1,0))</f>
        <v>NA</v>
      </c>
      <c r="L1554" s="31" t="str">
        <f t="array" ref="L1554">INDEX(StudiesInfo!$1:$80,MATCH($E1554,StudiesInfo!$B:$B,0),MATCH(L$1,StudiesInfo!$1:$1,0))</f>
        <v>Water: Semi-static system;
Injection</v>
      </c>
      <c r="M1554" s="31" t="str">
        <f t="array" ref="M1554">INDEX(StudiesInfo!$1:$80,MATCH($E1554,StudiesInfo!$B:$B,0),MATCH(M$1,StudiesInfo!$1:$1,0))</f>
        <v>Every 48h;
Once</v>
      </c>
      <c r="N1554" s="35" t="str">
        <f t="array" ref="N1554">INDEX(StudiesInfo!$1:$80,MATCH($E1554,StudiesInfo!$B:$B,0),MATCH(N$1,StudiesInfo!$1:$1,0))</f>
        <v>Water: 0, 0.5, 5, 
Injection: 0, 1000, 3000, 5000</v>
      </c>
      <c r="O1554" s="31" t="str">
        <f t="array" ref="O1554">INDEX(StudiesInfo!$1:$80,MATCH($E1554,StudiesInfo!$B:$B,0),MATCH(O$1,StudiesInfo!$1:$1,0))</f>
        <v>ppm</v>
      </c>
      <c r="P1554" s="31" t="str">
        <f t="array" ref="P1554">INDEX(StudiesInfo!$1:$80,MATCH($E1554,StudiesInfo!$B:$B,0),MATCH(P$1,StudiesInfo!$1:$1,0))</f>
        <v>Embryo</v>
      </c>
      <c r="Q1554" s="31" t="str">
        <f t="array" ref="Q1554">INDEX(StudiesInfo!$1:$80,MATCH($E1554,StudiesInfo!$B:$B,0),MATCH(Q$1,StudiesInfo!$1:$1,0))</f>
        <v>0-1</v>
      </c>
      <c r="R1554" s="31" t="str">
        <f t="array" ref="R1554">INDEX(StudiesInfo!$1:$80,MATCH($E1554,StudiesInfo!$B:$B,0),MATCH(R$1,StudiesInfo!$1:$1,0))</f>
        <v>hpf</v>
      </c>
      <c r="S1554" s="31">
        <f t="array" ref="S1554">INDEX(StudiesInfo!$1:$80,MATCH($E1554,StudiesInfo!$B:$B,0),MATCH(S$1,StudiesInfo!$1:$1,0))</f>
        <v>96</v>
      </c>
      <c r="T1554" s="31" t="str">
        <f t="array" ref="T1554">INDEX(StudiesInfo!$1:$80,MATCH($E1554,StudiesInfo!$B:$B,0),MATCH(T$1,StudiesInfo!$1:$1,0))</f>
        <v>up to 96h</v>
      </c>
      <c r="U1554" s="31">
        <f t="array" ref="U1554">INDEX(StudiesInfo!$1:$80,MATCH($E1554,StudiesInfo!$B:$B,0),MATCH(U$1,StudiesInfo!$1:$1,0))</f>
        <v>0</v>
      </c>
      <c r="V1554" s="31" t="str">
        <f t="array" ref="V1554">INDEX(StudiesInfo!$1:$80,MATCH($E1554,StudiesInfo!$B:$B,0),MATCH(V$1,StudiesInfo!$1:$1,0))</f>
        <v>Larva</v>
      </c>
      <c r="W1554" s="31" t="str">
        <f t="array" ref="W1554">INDEX(StudiesInfo!$1:$80,MATCH($E1554,StudiesInfo!$B:$B,0),MATCH(W$1,StudiesInfo!$1:$1,0))</f>
        <v>Behavior: 144</v>
      </c>
      <c r="X1554" s="31" t="str">
        <f t="array" ref="X1554">INDEX(StudiesInfo!$1:$80,MATCH($E1554,StudiesInfo!$B:$B,0),MATCH(X$1,StudiesInfo!$1:$1,0))</f>
        <v>hpf</v>
      </c>
      <c r="Y1554" s="30" t="s">
        <v>639</v>
      </c>
      <c r="Z1554" s="30" t="s">
        <v>640</v>
      </c>
      <c r="AA1554" s="30" t="s">
        <v>1355</v>
      </c>
      <c r="AB1554" s="30"/>
      <c r="AC1554" s="30"/>
      <c r="AD1554" s="33" t="s">
        <v>1348</v>
      </c>
      <c r="AE1554" s="30"/>
      <c r="AF1554" s="30" t="s">
        <v>596</v>
      </c>
    </row>
    <row r="1555" ht="16.5" hidden="1" customHeight="1">
      <c r="A1555" s="30">
        <v>36.0</v>
      </c>
      <c r="B1555" s="31" t="str">
        <f t="array" ref="B1555">INDEX(StudiesInfo!$1:$80,MATCH($E1555,StudiesInfo!$B:$B,0),MATCH(B$1,StudiesInfo!$1:$1,0))</f>
        <v>Yes</v>
      </c>
      <c r="C1555" s="30" t="s">
        <v>45</v>
      </c>
      <c r="D1555" s="30" t="s">
        <v>45</v>
      </c>
      <c r="E1555" s="31" t="str">
        <f t="array" ref="E1555">INDEX(StudiesInfo!$1:$80,MATCH($A1555,StudiesInfo!$A:$A,0),MATCH(E$1,StudiesInfo!$1:$1,0))</f>
        <v>Zhang et al., 2021a</v>
      </c>
      <c r="F1555" s="31" t="str">
        <f t="array" ref="F1555">INDEX(StudiesInfo!$1:$80,MATCH($E1555,StudiesInfo!$B:$B,0),MATCH(F$1,StudiesInfo!$1:$1,0))</f>
        <v>1 µm</v>
      </c>
      <c r="G1555" s="31" t="str">
        <f t="array" ref="G1555">INDEX(StudiesInfo!$1:$80,MATCH($E1555,StudiesInfo!$B:$B,0),MATCH(G$1,StudiesInfo!$1:$1,0))</f>
        <v>micro</v>
      </c>
      <c r="H1555" s="31" t="str">
        <f t="array" ref="H1555">INDEX(StudiesInfo!$1:$80,MATCH($E1555,StudiesInfo!$B:$B,0),MATCH(H$1,StudiesInfo!$1:$1,0))</f>
        <v>Polystyrene (PS)</v>
      </c>
      <c r="I1555" s="31" t="str">
        <f t="array" ref="I1555">INDEX(StudiesInfo!$1:$80,MATCH($E1555,StudiesInfo!$B:$B,0),MATCH(I$1,StudiesInfo!$1:$1,0))</f>
        <v>Square</v>
      </c>
      <c r="J1555" s="32" t="str">
        <f t="array" ref="J1555">INDEX(StudiesInfo!$1:$80,MATCH($E1555,StudiesInfo!$B:$B,0),MATCH(J$1,StudiesInfo!$1:$1,0))</f>
        <v>Oryzias melastigma</v>
      </c>
      <c r="K1555" s="31" t="str">
        <f t="array" ref="K1555">INDEX(StudiesInfo!$1:$80,MATCH($E1555,StudiesInfo!$B:$B,0),MATCH(K$1,StudiesInfo!$1:$1,0))</f>
        <v>NA</v>
      </c>
      <c r="L1555" s="31" t="str">
        <f t="array" ref="L1555">INDEX(StudiesInfo!$1:$80,MATCH($E1555,StudiesInfo!$B:$B,0),MATCH(L$1,StudiesInfo!$1:$1,0))</f>
        <v>Water: Semi-static system</v>
      </c>
      <c r="M1555" s="31" t="str">
        <f t="array" ref="M1555">INDEX(StudiesInfo!$1:$80,MATCH($E1555,StudiesInfo!$B:$B,0),MATCH(M$1,StudiesInfo!$1:$1,0))</f>
        <v>Every 24h</v>
      </c>
      <c r="N1555" s="35" t="str">
        <f t="array" ref="N1555">INDEX(StudiesInfo!$1:$80,MATCH($E1555,StudiesInfo!$B:$B,0),MATCH(N$1,StudiesInfo!$1:$1,0))</f>
        <v>20</v>
      </c>
      <c r="O1555" s="31" t="str">
        <f t="array" ref="O1555">INDEX(StudiesInfo!$1:$80,MATCH($E1555,StudiesInfo!$B:$B,0),MATCH(O$1,StudiesInfo!$1:$1,0))</f>
        <v>µg/L</v>
      </c>
      <c r="P1555" s="31" t="str">
        <f t="array" ref="P1555">INDEX(StudiesInfo!$1:$80,MATCH($E1555,StudiesInfo!$B:$B,0),MATCH(P$1,StudiesInfo!$1:$1,0))</f>
        <v>Larva</v>
      </c>
      <c r="Q1555" s="31">
        <f t="array" ref="Q1555">INDEX(StudiesInfo!$1:$80,MATCH($E1555,StudiesInfo!$B:$B,0),MATCH(Q$1,StudiesInfo!$1:$1,0))</f>
        <v>14</v>
      </c>
      <c r="R1555" s="31" t="str">
        <f t="array" ref="R1555">INDEX(StudiesInfo!$1:$80,MATCH($E1555,StudiesInfo!$B:$B,0),MATCH(R$1,StudiesInfo!$1:$1,0))</f>
        <v>dph</v>
      </c>
      <c r="S1555" s="31">
        <f t="array" ref="S1555">INDEX(StudiesInfo!$1:$80,MATCH($E1555,StudiesInfo!$B:$B,0),MATCH(S$1,StudiesInfo!$1:$1,0))</f>
        <v>7</v>
      </c>
      <c r="T1555" s="31" t="str">
        <f t="array" ref="T1555">INDEX(StudiesInfo!$1:$80,MATCH($E1555,StudiesInfo!$B:$B,0),MATCH(T$1,StudiesInfo!$1:$1,0))</f>
        <v>5-15 days</v>
      </c>
      <c r="U1555" s="31">
        <f t="array" ref="U1555">INDEX(StudiesInfo!$1:$80,MATCH($E1555,StudiesInfo!$B:$B,0),MATCH(U$1,StudiesInfo!$1:$1,0))</f>
        <v>0</v>
      </c>
      <c r="V1555" s="31" t="str">
        <f t="array" ref="V1555">INDEX(StudiesInfo!$1:$80,MATCH($E1555,StudiesInfo!$B:$B,0),MATCH(V$1,StudiesInfo!$1:$1,0))</f>
        <v>Larva</v>
      </c>
      <c r="W1555" s="31">
        <f t="array" ref="W1555">INDEX(StudiesInfo!$1:$80,MATCH($E1555,StudiesInfo!$B:$B,0),MATCH(W$1,StudiesInfo!$1:$1,0))</f>
        <v>21</v>
      </c>
      <c r="X1555" s="31" t="str">
        <f t="array" ref="X1555">INDEX(StudiesInfo!$1:$80,MATCH($E1555,StudiesInfo!$B:$B,0),MATCH(X$1,StudiesInfo!$1:$1,0))</f>
        <v>dph</v>
      </c>
      <c r="Y1555" s="30" t="s">
        <v>639</v>
      </c>
      <c r="Z1555" s="30" t="s">
        <v>640</v>
      </c>
      <c r="AA1555" s="30" t="s">
        <v>764</v>
      </c>
      <c r="AC1555" s="30" t="s">
        <v>1358</v>
      </c>
      <c r="AD1555" s="33" t="s">
        <v>1359</v>
      </c>
      <c r="AF1555" s="30" t="s">
        <v>588</v>
      </c>
    </row>
    <row r="1556" ht="16.5" hidden="1" customHeight="1">
      <c r="A1556" s="30">
        <v>36.0</v>
      </c>
      <c r="B1556" s="31" t="str">
        <f t="array" ref="B1556">INDEX(StudiesInfo!$1:$80,MATCH($E1556,StudiesInfo!$B:$B,0),MATCH(B$1,StudiesInfo!$1:$1,0))</f>
        <v>Yes</v>
      </c>
      <c r="E1556" s="31" t="str">
        <f t="array" ref="E1556">INDEX(StudiesInfo!$1:$80,MATCH($A1556,StudiesInfo!$A:$A,0),MATCH(E$1,StudiesInfo!$1:$1,0))</f>
        <v>Zhang et al., 2021a</v>
      </c>
      <c r="F1556" s="31" t="str">
        <f t="array" ref="F1556">INDEX(StudiesInfo!$1:$80,MATCH($E1556,StudiesInfo!$B:$B,0),MATCH(F$1,StudiesInfo!$1:$1,0))</f>
        <v>1 µm</v>
      </c>
      <c r="G1556" s="31" t="str">
        <f t="array" ref="G1556">INDEX(StudiesInfo!$1:$80,MATCH($E1556,StudiesInfo!$B:$B,0),MATCH(G$1,StudiesInfo!$1:$1,0))</f>
        <v>micro</v>
      </c>
      <c r="H1556" s="31" t="str">
        <f t="array" ref="H1556">INDEX(StudiesInfo!$1:$80,MATCH($E1556,StudiesInfo!$B:$B,0),MATCH(H$1,StudiesInfo!$1:$1,0))</f>
        <v>Polystyrene (PS)</v>
      </c>
      <c r="I1556" s="31" t="str">
        <f t="array" ref="I1556">INDEX(StudiesInfo!$1:$80,MATCH($E1556,StudiesInfo!$B:$B,0),MATCH(I$1,StudiesInfo!$1:$1,0))</f>
        <v>Square</v>
      </c>
      <c r="J1556" s="32" t="str">
        <f t="array" ref="J1556">INDEX(StudiesInfo!$1:$80,MATCH($E1556,StudiesInfo!$B:$B,0),MATCH(J$1,StudiesInfo!$1:$1,0))</f>
        <v>Oryzias melastigma</v>
      </c>
      <c r="K1556" s="31" t="str">
        <f t="array" ref="K1556">INDEX(StudiesInfo!$1:$80,MATCH($E1556,StudiesInfo!$B:$B,0),MATCH(K$1,StudiesInfo!$1:$1,0))</f>
        <v>NA</v>
      </c>
      <c r="L1556" s="31" t="str">
        <f t="array" ref="L1556">INDEX(StudiesInfo!$1:$80,MATCH($E1556,StudiesInfo!$B:$B,0),MATCH(L$1,StudiesInfo!$1:$1,0))</f>
        <v>Water: Semi-static system</v>
      </c>
      <c r="M1556" s="31" t="str">
        <f t="array" ref="M1556">INDEX(StudiesInfo!$1:$80,MATCH($E1556,StudiesInfo!$B:$B,0),MATCH(M$1,StudiesInfo!$1:$1,0))</f>
        <v>Every 24h</v>
      </c>
      <c r="N1556" s="35" t="str">
        <f t="array" ref="N1556">INDEX(StudiesInfo!$1:$80,MATCH($E1556,StudiesInfo!$B:$B,0),MATCH(N$1,StudiesInfo!$1:$1,0))</f>
        <v>20</v>
      </c>
      <c r="O1556" s="31" t="str">
        <f t="array" ref="O1556">INDEX(StudiesInfo!$1:$80,MATCH($E1556,StudiesInfo!$B:$B,0),MATCH(O$1,StudiesInfo!$1:$1,0))</f>
        <v>µg/L</v>
      </c>
      <c r="P1556" s="31" t="str">
        <f t="array" ref="P1556">INDEX(StudiesInfo!$1:$80,MATCH($E1556,StudiesInfo!$B:$B,0),MATCH(P$1,StudiesInfo!$1:$1,0))</f>
        <v>Larva</v>
      </c>
      <c r="Q1556" s="31">
        <f t="array" ref="Q1556">INDEX(StudiesInfo!$1:$80,MATCH($E1556,StudiesInfo!$B:$B,0),MATCH(Q$1,StudiesInfo!$1:$1,0))</f>
        <v>14</v>
      </c>
      <c r="R1556" s="31" t="str">
        <f t="array" ref="R1556">INDEX(StudiesInfo!$1:$80,MATCH($E1556,StudiesInfo!$B:$B,0),MATCH(R$1,StudiesInfo!$1:$1,0))</f>
        <v>dph</v>
      </c>
      <c r="S1556" s="31">
        <f t="array" ref="S1556">INDEX(StudiesInfo!$1:$80,MATCH($E1556,StudiesInfo!$B:$B,0),MATCH(S$1,StudiesInfo!$1:$1,0))</f>
        <v>7</v>
      </c>
      <c r="T1556" s="31" t="str">
        <f t="array" ref="T1556">INDEX(StudiesInfo!$1:$80,MATCH($E1556,StudiesInfo!$B:$B,0),MATCH(T$1,StudiesInfo!$1:$1,0))</f>
        <v>5-15 days</v>
      </c>
      <c r="U1556" s="31">
        <f t="array" ref="U1556">INDEX(StudiesInfo!$1:$80,MATCH($E1556,StudiesInfo!$B:$B,0),MATCH(U$1,StudiesInfo!$1:$1,0))</f>
        <v>0</v>
      </c>
      <c r="V1556" s="31" t="str">
        <f t="array" ref="V1556">INDEX(StudiesInfo!$1:$80,MATCH($E1556,StudiesInfo!$B:$B,0),MATCH(V$1,StudiesInfo!$1:$1,0))</f>
        <v>Larva</v>
      </c>
      <c r="W1556" s="31">
        <f t="array" ref="W1556">INDEX(StudiesInfo!$1:$80,MATCH($E1556,StudiesInfo!$B:$B,0),MATCH(W$1,StudiesInfo!$1:$1,0))</f>
        <v>21</v>
      </c>
      <c r="X1556" s="31" t="str">
        <f t="array" ref="X1556">INDEX(StudiesInfo!$1:$80,MATCH($E1556,StudiesInfo!$B:$B,0),MATCH(X$1,StudiesInfo!$1:$1,0))</f>
        <v>dph</v>
      </c>
      <c r="Y1556" s="30" t="s">
        <v>639</v>
      </c>
      <c r="Z1556" s="30" t="s">
        <v>640</v>
      </c>
      <c r="AA1556" s="30" t="s">
        <v>764</v>
      </c>
      <c r="AD1556" s="33" t="s">
        <v>589</v>
      </c>
      <c r="AF1556" s="34" t="s">
        <v>591</v>
      </c>
    </row>
    <row r="1557" ht="16.5" hidden="1" customHeight="1">
      <c r="A1557" s="30">
        <v>36.0</v>
      </c>
      <c r="B1557" s="31" t="str">
        <f t="array" ref="B1557">INDEX(StudiesInfo!$1:$80,MATCH($E1557,StudiesInfo!$B:$B,0),MATCH(B$1,StudiesInfo!$1:$1,0))</f>
        <v>Yes</v>
      </c>
      <c r="C1557" s="30"/>
      <c r="D1557" s="30"/>
      <c r="E1557" s="31" t="str">
        <f t="array" ref="E1557">INDEX(StudiesInfo!$1:$80,MATCH($A1557,StudiesInfo!$A:$A,0),MATCH(E$1,StudiesInfo!$1:$1,0))</f>
        <v>Zhang et al., 2021a</v>
      </c>
      <c r="F1557" s="31" t="str">
        <f t="array" ref="F1557">INDEX(StudiesInfo!$1:$80,MATCH($E1557,StudiesInfo!$B:$B,0),MATCH(F$1,StudiesInfo!$1:$1,0))</f>
        <v>1 µm</v>
      </c>
      <c r="G1557" s="31" t="str">
        <f t="array" ref="G1557">INDEX(StudiesInfo!$1:$80,MATCH($E1557,StudiesInfo!$B:$B,0),MATCH(G$1,StudiesInfo!$1:$1,0))</f>
        <v>micro</v>
      </c>
      <c r="H1557" s="31" t="str">
        <f t="array" ref="H1557">INDEX(StudiesInfo!$1:$80,MATCH($E1557,StudiesInfo!$B:$B,0),MATCH(H$1,StudiesInfo!$1:$1,0))</f>
        <v>Polystyrene (PS)</v>
      </c>
      <c r="I1557" s="31" t="str">
        <f t="array" ref="I1557">INDEX(StudiesInfo!$1:$80,MATCH($E1557,StudiesInfo!$B:$B,0),MATCH(I$1,StudiesInfo!$1:$1,0))</f>
        <v>Square</v>
      </c>
      <c r="J1557" s="32" t="str">
        <f t="array" ref="J1557">INDEX(StudiesInfo!$1:$80,MATCH($E1557,StudiesInfo!$B:$B,0),MATCH(J$1,StudiesInfo!$1:$1,0))</f>
        <v>Oryzias melastigma</v>
      </c>
      <c r="K1557" s="31" t="str">
        <f t="array" ref="K1557">INDEX(StudiesInfo!$1:$80,MATCH($E1557,StudiesInfo!$B:$B,0),MATCH(K$1,StudiesInfo!$1:$1,0))</f>
        <v>NA</v>
      </c>
      <c r="L1557" s="31" t="str">
        <f t="array" ref="L1557">INDEX(StudiesInfo!$1:$80,MATCH($E1557,StudiesInfo!$B:$B,0),MATCH(L$1,StudiesInfo!$1:$1,0))</f>
        <v>Water: Semi-static system</v>
      </c>
      <c r="M1557" s="31" t="str">
        <f t="array" ref="M1557">INDEX(StudiesInfo!$1:$80,MATCH($E1557,StudiesInfo!$B:$B,0),MATCH(M$1,StudiesInfo!$1:$1,0))</f>
        <v>Every 24h</v>
      </c>
      <c r="N1557" s="35" t="str">
        <f t="array" ref="N1557">INDEX(StudiesInfo!$1:$80,MATCH($E1557,StudiesInfo!$B:$B,0),MATCH(N$1,StudiesInfo!$1:$1,0))</f>
        <v>20</v>
      </c>
      <c r="O1557" s="31" t="str">
        <f t="array" ref="O1557">INDEX(StudiesInfo!$1:$80,MATCH($E1557,StudiesInfo!$B:$B,0),MATCH(O$1,StudiesInfo!$1:$1,0))</f>
        <v>µg/L</v>
      </c>
      <c r="P1557" s="31" t="str">
        <f t="array" ref="P1557">INDEX(StudiesInfo!$1:$80,MATCH($E1557,StudiesInfo!$B:$B,0),MATCH(P$1,StudiesInfo!$1:$1,0))</f>
        <v>Larva</v>
      </c>
      <c r="Q1557" s="31">
        <f t="array" ref="Q1557">INDEX(StudiesInfo!$1:$80,MATCH($E1557,StudiesInfo!$B:$B,0),MATCH(Q$1,StudiesInfo!$1:$1,0))</f>
        <v>14</v>
      </c>
      <c r="R1557" s="31" t="str">
        <f t="array" ref="R1557">INDEX(StudiesInfo!$1:$80,MATCH($E1557,StudiesInfo!$B:$B,0),MATCH(R$1,StudiesInfo!$1:$1,0))</f>
        <v>dph</v>
      </c>
      <c r="S1557" s="31">
        <f t="array" ref="S1557">INDEX(StudiesInfo!$1:$80,MATCH($E1557,StudiesInfo!$B:$B,0),MATCH(S$1,StudiesInfo!$1:$1,0))</f>
        <v>7</v>
      </c>
      <c r="T1557" s="31" t="str">
        <f t="array" ref="T1557">INDEX(StudiesInfo!$1:$80,MATCH($E1557,StudiesInfo!$B:$B,0),MATCH(T$1,StudiesInfo!$1:$1,0))</f>
        <v>5-15 days</v>
      </c>
      <c r="U1557" s="31">
        <f t="array" ref="U1557">INDEX(StudiesInfo!$1:$80,MATCH($E1557,StudiesInfo!$B:$B,0),MATCH(U$1,StudiesInfo!$1:$1,0))</f>
        <v>0</v>
      </c>
      <c r="V1557" s="31" t="str">
        <f t="array" ref="V1557">INDEX(StudiesInfo!$1:$80,MATCH($E1557,StudiesInfo!$B:$B,0),MATCH(V$1,StudiesInfo!$1:$1,0))</f>
        <v>Larva</v>
      </c>
      <c r="W1557" s="31">
        <f t="array" ref="W1557">INDEX(StudiesInfo!$1:$80,MATCH($E1557,StudiesInfo!$B:$B,0),MATCH(W$1,StudiesInfo!$1:$1,0))</f>
        <v>21</v>
      </c>
      <c r="X1557" s="31" t="str">
        <f t="array" ref="X1557">INDEX(StudiesInfo!$1:$80,MATCH($E1557,StudiesInfo!$B:$B,0),MATCH(X$1,StudiesInfo!$1:$1,0))</f>
        <v>dph</v>
      </c>
      <c r="Y1557" s="30" t="s">
        <v>639</v>
      </c>
      <c r="Z1557" s="30" t="s">
        <v>640</v>
      </c>
      <c r="AA1557" s="30" t="s">
        <v>618</v>
      </c>
      <c r="AB1557" s="30">
        <v>11.0</v>
      </c>
      <c r="AC1557" s="30" t="s">
        <v>1360</v>
      </c>
      <c r="AD1557" s="33" t="s">
        <v>1359</v>
      </c>
      <c r="AE1557" s="30" t="s">
        <v>587</v>
      </c>
      <c r="AF1557" s="30" t="s">
        <v>588</v>
      </c>
    </row>
    <row r="1558" ht="16.5" hidden="1" customHeight="1">
      <c r="A1558" s="30">
        <v>36.0</v>
      </c>
      <c r="B1558" s="31" t="str">
        <f t="array" ref="B1558">INDEX(StudiesInfo!$1:$80,MATCH($E1558,StudiesInfo!$B:$B,0),MATCH(B$1,StudiesInfo!$1:$1,0))</f>
        <v>Yes</v>
      </c>
      <c r="E1558" s="31" t="str">
        <f t="array" ref="E1558">INDEX(StudiesInfo!$1:$80,MATCH($A1558,StudiesInfo!$A:$A,0),MATCH(E$1,StudiesInfo!$1:$1,0))</f>
        <v>Zhang et al., 2021a</v>
      </c>
      <c r="F1558" s="31" t="str">
        <f t="array" ref="F1558">INDEX(StudiesInfo!$1:$80,MATCH($E1558,StudiesInfo!$B:$B,0),MATCH(F$1,StudiesInfo!$1:$1,0))</f>
        <v>1 µm</v>
      </c>
      <c r="G1558" s="31" t="str">
        <f t="array" ref="G1558">INDEX(StudiesInfo!$1:$80,MATCH($E1558,StudiesInfo!$B:$B,0),MATCH(G$1,StudiesInfo!$1:$1,0))</f>
        <v>micro</v>
      </c>
      <c r="H1558" s="31" t="str">
        <f t="array" ref="H1558">INDEX(StudiesInfo!$1:$80,MATCH($E1558,StudiesInfo!$B:$B,0),MATCH(H$1,StudiesInfo!$1:$1,0))</f>
        <v>Polystyrene (PS)</v>
      </c>
      <c r="I1558" s="31" t="str">
        <f t="array" ref="I1558">INDEX(StudiesInfo!$1:$80,MATCH($E1558,StudiesInfo!$B:$B,0),MATCH(I$1,StudiesInfo!$1:$1,0))</f>
        <v>Square</v>
      </c>
      <c r="J1558" s="32" t="str">
        <f t="array" ref="J1558">INDEX(StudiesInfo!$1:$80,MATCH($E1558,StudiesInfo!$B:$B,0),MATCH(J$1,StudiesInfo!$1:$1,0))</f>
        <v>Oryzias melastigma</v>
      </c>
      <c r="K1558" s="31" t="str">
        <f t="array" ref="K1558">INDEX(StudiesInfo!$1:$80,MATCH($E1558,StudiesInfo!$B:$B,0),MATCH(K$1,StudiesInfo!$1:$1,0))</f>
        <v>NA</v>
      </c>
      <c r="L1558" s="31" t="str">
        <f t="array" ref="L1558">INDEX(StudiesInfo!$1:$80,MATCH($E1558,StudiesInfo!$B:$B,0),MATCH(L$1,StudiesInfo!$1:$1,0))</f>
        <v>Water: Semi-static system</v>
      </c>
      <c r="M1558" s="31" t="str">
        <f t="array" ref="M1558">INDEX(StudiesInfo!$1:$80,MATCH($E1558,StudiesInfo!$B:$B,0),MATCH(M$1,StudiesInfo!$1:$1,0))</f>
        <v>Every 24h</v>
      </c>
      <c r="N1558" s="35" t="str">
        <f t="array" ref="N1558">INDEX(StudiesInfo!$1:$80,MATCH($E1558,StudiesInfo!$B:$B,0),MATCH(N$1,StudiesInfo!$1:$1,0))</f>
        <v>20</v>
      </c>
      <c r="O1558" s="31" t="str">
        <f t="array" ref="O1558">INDEX(StudiesInfo!$1:$80,MATCH($E1558,StudiesInfo!$B:$B,0),MATCH(O$1,StudiesInfo!$1:$1,0))</f>
        <v>µg/L</v>
      </c>
      <c r="P1558" s="31" t="str">
        <f t="array" ref="P1558">INDEX(StudiesInfo!$1:$80,MATCH($E1558,StudiesInfo!$B:$B,0),MATCH(P$1,StudiesInfo!$1:$1,0))</f>
        <v>Larva</v>
      </c>
      <c r="Q1558" s="31">
        <f t="array" ref="Q1558">INDEX(StudiesInfo!$1:$80,MATCH($E1558,StudiesInfo!$B:$B,0),MATCH(Q$1,StudiesInfo!$1:$1,0))</f>
        <v>14</v>
      </c>
      <c r="R1558" s="31" t="str">
        <f t="array" ref="R1558">INDEX(StudiesInfo!$1:$80,MATCH($E1558,StudiesInfo!$B:$B,0),MATCH(R$1,StudiesInfo!$1:$1,0))</f>
        <v>dph</v>
      </c>
      <c r="S1558" s="31">
        <f t="array" ref="S1558">INDEX(StudiesInfo!$1:$80,MATCH($E1558,StudiesInfo!$B:$B,0),MATCH(S$1,StudiesInfo!$1:$1,0))</f>
        <v>7</v>
      </c>
      <c r="T1558" s="31" t="str">
        <f t="array" ref="T1558">INDEX(StudiesInfo!$1:$80,MATCH($E1558,StudiesInfo!$B:$B,0),MATCH(T$1,StudiesInfo!$1:$1,0))</f>
        <v>5-15 days</v>
      </c>
      <c r="U1558" s="31">
        <f t="array" ref="U1558">INDEX(StudiesInfo!$1:$80,MATCH($E1558,StudiesInfo!$B:$B,0),MATCH(U$1,StudiesInfo!$1:$1,0))</f>
        <v>0</v>
      </c>
      <c r="V1558" s="31" t="str">
        <f t="array" ref="V1558">INDEX(StudiesInfo!$1:$80,MATCH($E1558,StudiesInfo!$B:$B,0),MATCH(V$1,StudiesInfo!$1:$1,0))</f>
        <v>Larva</v>
      </c>
      <c r="W1558" s="31">
        <f t="array" ref="W1558">INDEX(StudiesInfo!$1:$80,MATCH($E1558,StudiesInfo!$B:$B,0),MATCH(W$1,StudiesInfo!$1:$1,0))</f>
        <v>21</v>
      </c>
      <c r="X1558" s="31" t="str">
        <f t="array" ref="X1558">INDEX(StudiesInfo!$1:$80,MATCH($E1558,StudiesInfo!$B:$B,0),MATCH(X$1,StudiesInfo!$1:$1,0))</f>
        <v>dph</v>
      </c>
      <c r="Y1558" s="30" t="s">
        <v>639</v>
      </c>
      <c r="Z1558" s="30" t="s">
        <v>640</v>
      </c>
      <c r="AA1558" s="30" t="s">
        <v>618</v>
      </c>
      <c r="AD1558" s="33" t="s">
        <v>589</v>
      </c>
      <c r="AE1558" s="30" t="s">
        <v>590</v>
      </c>
      <c r="AF1558" s="34" t="s">
        <v>591</v>
      </c>
    </row>
    <row r="1559" ht="16.5" hidden="1" customHeight="1">
      <c r="A1559" s="30">
        <v>6.0</v>
      </c>
      <c r="B1559" s="31" t="str">
        <f t="array" ref="B1559">INDEX(StudiesInfo!$1:$80,MATCH($E1559,StudiesInfo!$B:$B,0),MATCH(B$1,StudiesInfo!$1:$1,0))</f>
        <v>Yes</v>
      </c>
      <c r="C1559" s="30" t="s">
        <v>1361</v>
      </c>
      <c r="D1559" s="30" t="s">
        <v>45</v>
      </c>
      <c r="E1559" s="31" t="str">
        <f t="array" ref="E1559">INDEX(StudiesInfo!$1:$80,MATCH($A1559,StudiesInfo!$A:$A,0),MATCH(E$1,StudiesInfo!$1:$1,0))</f>
        <v>Zhang et al., 2021b</v>
      </c>
      <c r="F1559" s="31" t="str">
        <f t="array" ref="F1559">INDEX(StudiesInfo!$1:$80,MATCH($E1559,StudiesInfo!$B:$B,0),MATCH(F$1,StudiesInfo!$1:$1,0))</f>
        <v>5-50 µm</v>
      </c>
      <c r="G1559" s="31" t="str">
        <f t="array" ref="G1559">INDEX(StudiesInfo!$1:$80,MATCH($E1559,StudiesInfo!$B:$B,0),MATCH(G$1,StudiesInfo!$1:$1,0))</f>
        <v>micro</v>
      </c>
      <c r="H1559" s="31" t="str">
        <f t="array" ref="H1559">INDEX(StudiesInfo!$1:$80,MATCH($E1559,StudiesInfo!$B:$B,0),MATCH(H$1,StudiesInfo!$1:$1,0))</f>
        <v>Polylactic acid (PLA)</v>
      </c>
      <c r="I1559" s="31" t="str">
        <f t="array" ref="I1559">INDEX(StudiesInfo!$1:$80,MATCH($E1559,StudiesInfo!$B:$B,0),MATCH(I$1,StudiesInfo!$1:$1,0))</f>
        <v>Irregular</v>
      </c>
      <c r="J1559" s="32" t="str">
        <f t="array" ref="J1559">INDEX(StudiesInfo!$1:$80,MATCH($E1559,StudiesInfo!$B:$B,0),MATCH(J$1,StudiesInfo!$1:$1,0))</f>
        <v>Danio rerio</v>
      </c>
      <c r="K1559" s="31" t="str">
        <f t="array" ref="K1559">INDEX(StudiesInfo!$1:$80,MATCH($E1559,StudiesInfo!$B:$B,0),MATCH(K$1,StudiesInfo!$1:$1,0))</f>
        <v>NA</v>
      </c>
      <c r="L1559" s="31" t="str">
        <f t="array" ref="L1559">INDEX(StudiesInfo!$1:$80,MATCH($E1559,StudiesInfo!$B:$B,0),MATCH(L$1,StudiesInfo!$1:$1,0))</f>
        <v>Water: Semi-static system</v>
      </c>
      <c r="M1559" s="31" t="str">
        <f t="array" ref="M1559">INDEX(StudiesInfo!$1:$80,MATCH($E1559,StudiesInfo!$B:$B,0),MATCH(M$1,StudiesInfo!$1:$1,0))</f>
        <v>Every 24h</v>
      </c>
      <c r="N1559" s="35" t="str">
        <f t="array" ref="N1559">INDEX(StudiesInfo!$1:$80,MATCH($E1559,StudiesInfo!$B:$B,0),MATCH(N$1,StudiesInfo!$1:$1,0))</f>
        <v>0.1, 1, 10, 25</v>
      </c>
      <c r="O1559" s="31" t="str">
        <f t="array" ref="O1559">INDEX(StudiesInfo!$1:$80,MATCH($E1559,StudiesInfo!$B:$B,0),MATCH(O$1,StudiesInfo!$1:$1,0))</f>
        <v>mg/L</v>
      </c>
      <c r="P1559" s="31" t="str">
        <f t="array" ref="P1559">INDEX(StudiesInfo!$1:$80,MATCH($E1559,StudiesInfo!$B:$B,0),MATCH(P$1,StudiesInfo!$1:$1,0))</f>
        <v>Embryo</v>
      </c>
      <c r="Q1559" s="31">
        <f t="array" ref="Q1559">INDEX(StudiesInfo!$1:$80,MATCH($E1559,StudiesInfo!$B:$B,0),MATCH(Q$1,StudiesInfo!$1:$1,0))</f>
        <v>4</v>
      </c>
      <c r="R1559" s="31" t="str">
        <f t="array" ref="R1559">INDEX(StudiesInfo!$1:$80,MATCH($E1559,StudiesInfo!$B:$B,0),MATCH(R$1,StudiesInfo!$1:$1,0))</f>
        <v>hpf</v>
      </c>
      <c r="S1559" s="31">
        <f t="array" ref="S1559">INDEX(StudiesInfo!$1:$80,MATCH($E1559,StudiesInfo!$B:$B,0),MATCH(S$1,StudiesInfo!$1:$1,0))</f>
        <v>7</v>
      </c>
      <c r="T1559" s="31" t="str">
        <f t="array" ref="T1559">INDEX(StudiesInfo!$1:$80,MATCH($E1559,StudiesInfo!$B:$B,0),MATCH(T$1,StudiesInfo!$1:$1,0))</f>
        <v>5-15 days</v>
      </c>
      <c r="U1559" s="31">
        <f t="array" ref="U1559">INDEX(StudiesInfo!$1:$80,MATCH($E1559,StudiesInfo!$B:$B,0),MATCH(U$1,StudiesInfo!$1:$1,0))</f>
        <v>0</v>
      </c>
      <c r="V1559" s="31" t="str">
        <f t="array" ref="V1559">INDEX(StudiesInfo!$1:$80,MATCH($E1559,StudiesInfo!$B:$B,0),MATCH(V$1,StudiesInfo!$1:$1,0))</f>
        <v>Larva</v>
      </c>
      <c r="W1559" s="31">
        <f t="array" ref="W1559">INDEX(StudiesInfo!$1:$80,MATCH($E1559,StudiesInfo!$B:$B,0),MATCH(W$1,StudiesInfo!$1:$1,0))</f>
        <v>7</v>
      </c>
      <c r="X1559" s="31" t="str">
        <f t="array" ref="X1559">INDEX(StudiesInfo!$1:$80,MATCH($E1559,StudiesInfo!$B:$B,0),MATCH(X$1,StudiesInfo!$1:$1,0))</f>
        <v>dpf</v>
      </c>
      <c r="Y1559" s="30" t="s">
        <v>582</v>
      </c>
      <c r="Z1559" s="30" t="s">
        <v>597</v>
      </c>
      <c r="AA1559" s="30" t="s">
        <v>730</v>
      </c>
      <c r="AB1559" s="30" t="s">
        <v>758</v>
      </c>
      <c r="AC1559" s="30" t="s">
        <v>1362</v>
      </c>
      <c r="AD1559" s="33" t="s">
        <v>1363</v>
      </c>
      <c r="AE1559" s="30"/>
      <c r="AF1559" s="30" t="s">
        <v>588</v>
      </c>
    </row>
    <row r="1560" ht="16.5" hidden="1" customHeight="1">
      <c r="A1560" s="30">
        <v>6.0</v>
      </c>
      <c r="B1560" s="31" t="str">
        <f t="array" ref="B1560">INDEX(StudiesInfo!$1:$80,MATCH($E1560,StudiesInfo!$B:$B,0),MATCH(B$1,StudiesInfo!$1:$1,0))</f>
        <v>Yes</v>
      </c>
      <c r="E1560" s="31" t="str">
        <f t="array" ref="E1560">INDEX(StudiesInfo!$1:$80,MATCH($A1560,StudiesInfo!$A:$A,0),MATCH(E$1,StudiesInfo!$1:$1,0))</f>
        <v>Zhang et al., 2021b</v>
      </c>
      <c r="F1560" s="31" t="str">
        <f t="array" ref="F1560">INDEX(StudiesInfo!$1:$80,MATCH($E1560,StudiesInfo!$B:$B,0),MATCH(F$1,StudiesInfo!$1:$1,0))</f>
        <v>5-50 µm</v>
      </c>
      <c r="G1560" s="31" t="str">
        <f t="array" ref="G1560">INDEX(StudiesInfo!$1:$80,MATCH($E1560,StudiesInfo!$B:$B,0),MATCH(G$1,StudiesInfo!$1:$1,0))</f>
        <v>micro</v>
      </c>
      <c r="H1560" s="31" t="str">
        <f t="array" ref="H1560">INDEX(StudiesInfo!$1:$80,MATCH($E1560,StudiesInfo!$B:$B,0),MATCH(H$1,StudiesInfo!$1:$1,0))</f>
        <v>Polylactic acid (PLA)</v>
      </c>
      <c r="I1560" s="31" t="str">
        <f t="array" ref="I1560">INDEX(StudiesInfo!$1:$80,MATCH($E1560,StudiesInfo!$B:$B,0),MATCH(I$1,StudiesInfo!$1:$1,0))</f>
        <v>Irregular</v>
      </c>
      <c r="J1560" s="32" t="str">
        <f t="array" ref="J1560">INDEX(StudiesInfo!$1:$80,MATCH($E1560,StudiesInfo!$B:$B,0),MATCH(J$1,StudiesInfo!$1:$1,0))</f>
        <v>Danio rerio</v>
      </c>
      <c r="K1560" s="31" t="str">
        <f t="array" ref="K1560">INDEX(StudiesInfo!$1:$80,MATCH($E1560,StudiesInfo!$B:$B,0),MATCH(K$1,StudiesInfo!$1:$1,0))</f>
        <v>NA</v>
      </c>
      <c r="L1560" s="31" t="str">
        <f t="array" ref="L1560">INDEX(StudiesInfo!$1:$80,MATCH($E1560,StudiesInfo!$B:$B,0),MATCH(L$1,StudiesInfo!$1:$1,0))</f>
        <v>Water: Semi-static system</v>
      </c>
      <c r="M1560" s="31" t="str">
        <f t="array" ref="M1560">INDEX(StudiesInfo!$1:$80,MATCH($E1560,StudiesInfo!$B:$B,0),MATCH(M$1,StudiesInfo!$1:$1,0))</f>
        <v>Every 24h</v>
      </c>
      <c r="N1560" s="35" t="str">
        <f t="array" ref="N1560">INDEX(StudiesInfo!$1:$80,MATCH($E1560,StudiesInfo!$B:$B,0),MATCH(N$1,StudiesInfo!$1:$1,0))</f>
        <v>0.1, 1, 10, 25</v>
      </c>
      <c r="O1560" s="31" t="str">
        <f t="array" ref="O1560">INDEX(StudiesInfo!$1:$80,MATCH($E1560,StudiesInfo!$B:$B,0),MATCH(O$1,StudiesInfo!$1:$1,0))</f>
        <v>mg/L</v>
      </c>
      <c r="P1560" s="31" t="str">
        <f t="array" ref="P1560">INDEX(StudiesInfo!$1:$80,MATCH($E1560,StudiesInfo!$B:$B,0),MATCH(P$1,StudiesInfo!$1:$1,0))</f>
        <v>Embryo</v>
      </c>
      <c r="Q1560" s="31">
        <f t="array" ref="Q1560">INDEX(StudiesInfo!$1:$80,MATCH($E1560,StudiesInfo!$B:$B,0),MATCH(Q$1,StudiesInfo!$1:$1,0))</f>
        <v>4</v>
      </c>
      <c r="R1560" s="31" t="str">
        <f t="array" ref="R1560">INDEX(StudiesInfo!$1:$80,MATCH($E1560,StudiesInfo!$B:$B,0),MATCH(R$1,StudiesInfo!$1:$1,0))</f>
        <v>hpf</v>
      </c>
      <c r="S1560" s="31">
        <f t="array" ref="S1560">INDEX(StudiesInfo!$1:$80,MATCH($E1560,StudiesInfo!$B:$B,0),MATCH(S$1,StudiesInfo!$1:$1,0))</f>
        <v>7</v>
      </c>
      <c r="T1560" s="31" t="str">
        <f t="array" ref="T1560">INDEX(StudiesInfo!$1:$80,MATCH($E1560,StudiesInfo!$B:$B,0),MATCH(T$1,StudiesInfo!$1:$1,0))</f>
        <v>5-15 days</v>
      </c>
      <c r="U1560" s="31">
        <f t="array" ref="U1560">INDEX(StudiesInfo!$1:$80,MATCH($E1560,StudiesInfo!$B:$B,0),MATCH(U$1,StudiesInfo!$1:$1,0))</f>
        <v>0</v>
      </c>
      <c r="V1560" s="31" t="str">
        <f t="array" ref="V1560">INDEX(StudiesInfo!$1:$80,MATCH($E1560,StudiesInfo!$B:$B,0),MATCH(V$1,StudiesInfo!$1:$1,0))</f>
        <v>Larva</v>
      </c>
      <c r="W1560" s="31">
        <f t="array" ref="W1560">INDEX(StudiesInfo!$1:$80,MATCH($E1560,StudiesInfo!$B:$B,0),MATCH(W$1,StudiesInfo!$1:$1,0))</f>
        <v>7</v>
      </c>
      <c r="X1560" s="31" t="str">
        <f t="array" ref="X1560">INDEX(StudiesInfo!$1:$80,MATCH($E1560,StudiesInfo!$B:$B,0),MATCH(X$1,StudiesInfo!$1:$1,0))</f>
        <v>dpf</v>
      </c>
      <c r="Y1560" s="30" t="s">
        <v>582</v>
      </c>
      <c r="Z1560" s="30" t="s">
        <v>597</v>
      </c>
      <c r="AA1560" s="30" t="s">
        <v>730</v>
      </c>
      <c r="AC1560" s="30"/>
      <c r="AD1560" s="33" t="s">
        <v>1364</v>
      </c>
      <c r="AF1560" s="34" t="s">
        <v>591</v>
      </c>
    </row>
    <row r="1561" ht="16.5" hidden="1" customHeight="1">
      <c r="A1561" s="30">
        <v>6.0</v>
      </c>
      <c r="B1561" s="31" t="str">
        <f t="array" ref="B1561">INDEX(StudiesInfo!$1:$80,MATCH($E1561,StudiesInfo!$B:$B,0),MATCH(B$1,StudiesInfo!$1:$1,0))</f>
        <v>Yes</v>
      </c>
      <c r="E1561" s="31" t="str">
        <f t="array" ref="E1561">INDEX(StudiesInfo!$1:$80,MATCH($A1561,StudiesInfo!$A:$A,0),MATCH(E$1,StudiesInfo!$1:$1,0))</f>
        <v>Zhang et al., 2021b</v>
      </c>
      <c r="F1561" s="31" t="str">
        <f t="array" ref="F1561">INDEX(StudiesInfo!$1:$80,MATCH($E1561,StudiesInfo!$B:$B,0),MATCH(F$1,StudiesInfo!$1:$1,0))</f>
        <v>5-50 µm</v>
      </c>
      <c r="G1561" s="31" t="str">
        <f t="array" ref="G1561">INDEX(StudiesInfo!$1:$80,MATCH($E1561,StudiesInfo!$B:$B,0),MATCH(G$1,StudiesInfo!$1:$1,0))</f>
        <v>micro</v>
      </c>
      <c r="H1561" s="31" t="str">
        <f t="array" ref="H1561">INDEX(StudiesInfo!$1:$80,MATCH($E1561,StudiesInfo!$B:$B,0),MATCH(H$1,StudiesInfo!$1:$1,0))</f>
        <v>Polylactic acid (PLA)</v>
      </c>
      <c r="I1561" s="31" t="str">
        <f t="array" ref="I1561">INDEX(StudiesInfo!$1:$80,MATCH($E1561,StudiesInfo!$B:$B,0),MATCH(I$1,StudiesInfo!$1:$1,0))</f>
        <v>Irregular</v>
      </c>
      <c r="J1561" s="32" t="str">
        <f t="array" ref="J1561">INDEX(StudiesInfo!$1:$80,MATCH($E1561,StudiesInfo!$B:$B,0),MATCH(J$1,StudiesInfo!$1:$1,0))</f>
        <v>Danio rerio</v>
      </c>
      <c r="K1561" s="31" t="str">
        <f t="array" ref="K1561">INDEX(StudiesInfo!$1:$80,MATCH($E1561,StudiesInfo!$B:$B,0),MATCH(K$1,StudiesInfo!$1:$1,0))</f>
        <v>NA</v>
      </c>
      <c r="L1561" s="31" t="str">
        <f t="array" ref="L1561">INDEX(StudiesInfo!$1:$80,MATCH($E1561,StudiesInfo!$B:$B,0),MATCH(L$1,StudiesInfo!$1:$1,0))</f>
        <v>Water: Semi-static system</v>
      </c>
      <c r="M1561" s="31" t="str">
        <f t="array" ref="M1561">INDEX(StudiesInfo!$1:$80,MATCH($E1561,StudiesInfo!$B:$B,0),MATCH(M$1,StudiesInfo!$1:$1,0))</f>
        <v>Every 24h</v>
      </c>
      <c r="N1561" s="35" t="str">
        <f t="array" ref="N1561">INDEX(StudiesInfo!$1:$80,MATCH($E1561,StudiesInfo!$B:$B,0),MATCH(N$1,StudiesInfo!$1:$1,0))</f>
        <v>0.1, 1, 10, 25</v>
      </c>
      <c r="O1561" s="31" t="str">
        <f t="array" ref="O1561">INDEX(StudiesInfo!$1:$80,MATCH($E1561,StudiesInfo!$B:$B,0),MATCH(O$1,StudiesInfo!$1:$1,0))</f>
        <v>mg/L</v>
      </c>
      <c r="P1561" s="31" t="str">
        <f t="array" ref="P1561">INDEX(StudiesInfo!$1:$80,MATCH($E1561,StudiesInfo!$B:$B,0),MATCH(P$1,StudiesInfo!$1:$1,0))</f>
        <v>Embryo</v>
      </c>
      <c r="Q1561" s="31">
        <f t="array" ref="Q1561">INDEX(StudiesInfo!$1:$80,MATCH($E1561,StudiesInfo!$B:$B,0),MATCH(Q$1,StudiesInfo!$1:$1,0))</f>
        <v>4</v>
      </c>
      <c r="R1561" s="31" t="str">
        <f t="array" ref="R1561">INDEX(StudiesInfo!$1:$80,MATCH($E1561,StudiesInfo!$B:$B,0),MATCH(R$1,StudiesInfo!$1:$1,0))</f>
        <v>hpf</v>
      </c>
      <c r="S1561" s="31">
        <f t="array" ref="S1561">INDEX(StudiesInfo!$1:$80,MATCH($E1561,StudiesInfo!$B:$B,0),MATCH(S$1,StudiesInfo!$1:$1,0))</f>
        <v>7</v>
      </c>
      <c r="T1561" s="31" t="str">
        <f t="array" ref="T1561">INDEX(StudiesInfo!$1:$80,MATCH($E1561,StudiesInfo!$B:$B,0),MATCH(T$1,StudiesInfo!$1:$1,0))</f>
        <v>5-15 days</v>
      </c>
      <c r="U1561" s="31">
        <f t="array" ref="U1561">INDEX(StudiesInfo!$1:$80,MATCH($E1561,StudiesInfo!$B:$B,0),MATCH(U$1,StudiesInfo!$1:$1,0))</f>
        <v>0</v>
      </c>
      <c r="V1561" s="31" t="str">
        <f t="array" ref="V1561">INDEX(StudiesInfo!$1:$80,MATCH($E1561,StudiesInfo!$B:$B,0),MATCH(V$1,StudiesInfo!$1:$1,0))</f>
        <v>Larva</v>
      </c>
      <c r="W1561" s="31">
        <f t="array" ref="W1561">INDEX(StudiesInfo!$1:$80,MATCH($E1561,StudiesInfo!$B:$B,0),MATCH(W$1,StudiesInfo!$1:$1,0))</f>
        <v>7</v>
      </c>
      <c r="X1561" s="31" t="str">
        <f t="array" ref="X1561">INDEX(StudiesInfo!$1:$80,MATCH($E1561,StudiesInfo!$B:$B,0),MATCH(X$1,StudiesInfo!$1:$1,0))</f>
        <v>dpf</v>
      </c>
      <c r="Y1561" s="30" t="s">
        <v>582</v>
      </c>
      <c r="Z1561" s="30" t="s">
        <v>597</v>
      </c>
      <c r="AA1561" s="30" t="s">
        <v>730</v>
      </c>
      <c r="AC1561" s="30"/>
      <c r="AD1561" s="33" t="s">
        <v>1365</v>
      </c>
      <c r="AF1561" s="34" t="s">
        <v>591</v>
      </c>
    </row>
    <row r="1562" ht="16.5" hidden="1" customHeight="1">
      <c r="A1562" s="30">
        <v>6.0</v>
      </c>
      <c r="B1562" s="31" t="str">
        <f t="array" ref="B1562">INDEX(StudiesInfo!$1:$80,MATCH($E1562,StudiesInfo!$B:$B,0),MATCH(B$1,StudiesInfo!$1:$1,0))</f>
        <v>Yes</v>
      </c>
      <c r="E1562" s="31" t="str">
        <f t="array" ref="E1562">INDEX(StudiesInfo!$1:$80,MATCH($A1562,StudiesInfo!$A:$A,0),MATCH(E$1,StudiesInfo!$1:$1,0))</f>
        <v>Zhang et al., 2021b</v>
      </c>
      <c r="F1562" s="31" t="str">
        <f t="array" ref="F1562">INDEX(StudiesInfo!$1:$80,MATCH($E1562,StudiesInfo!$B:$B,0),MATCH(F$1,StudiesInfo!$1:$1,0))</f>
        <v>5-50 µm</v>
      </c>
      <c r="G1562" s="31" t="str">
        <f t="array" ref="G1562">INDEX(StudiesInfo!$1:$80,MATCH($E1562,StudiesInfo!$B:$B,0),MATCH(G$1,StudiesInfo!$1:$1,0))</f>
        <v>micro</v>
      </c>
      <c r="H1562" s="31" t="str">
        <f t="array" ref="H1562">INDEX(StudiesInfo!$1:$80,MATCH($E1562,StudiesInfo!$B:$B,0),MATCH(H$1,StudiesInfo!$1:$1,0))</f>
        <v>Polylactic acid (PLA)</v>
      </c>
      <c r="I1562" s="31" t="str">
        <f t="array" ref="I1562">INDEX(StudiesInfo!$1:$80,MATCH($E1562,StudiesInfo!$B:$B,0),MATCH(I$1,StudiesInfo!$1:$1,0))</f>
        <v>Irregular</v>
      </c>
      <c r="J1562" s="32" t="str">
        <f t="array" ref="J1562">INDEX(StudiesInfo!$1:$80,MATCH($E1562,StudiesInfo!$B:$B,0),MATCH(J$1,StudiesInfo!$1:$1,0))</f>
        <v>Danio rerio</v>
      </c>
      <c r="K1562" s="31" t="str">
        <f t="array" ref="K1562">INDEX(StudiesInfo!$1:$80,MATCH($E1562,StudiesInfo!$B:$B,0),MATCH(K$1,StudiesInfo!$1:$1,0))</f>
        <v>NA</v>
      </c>
      <c r="L1562" s="31" t="str">
        <f t="array" ref="L1562">INDEX(StudiesInfo!$1:$80,MATCH($E1562,StudiesInfo!$B:$B,0),MATCH(L$1,StudiesInfo!$1:$1,0))</f>
        <v>Water: Semi-static system</v>
      </c>
      <c r="M1562" s="31" t="str">
        <f t="array" ref="M1562">INDEX(StudiesInfo!$1:$80,MATCH($E1562,StudiesInfo!$B:$B,0),MATCH(M$1,StudiesInfo!$1:$1,0))</f>
        <v>Every 24h</v>
      </c>
      <c r="N1562" s="35" t="str">
        <f t="array" ref="N1562">INDEX(StudiesInfo!$1:$80,MATCH($E1562,StudiesInfo!$B:$B,0),MATCH(N$1,StudiesInfo!$1:$1,0))</f>
        <v>0.1, 1, 10, 25</v>
      </c>
      <c r="O1562" s="31" t="str">
        <f t="array" ref="O1562">INDEX(StudiesInfo!$1:$80,MATCH($E1562,StudiesInfo!$B:$B,0),MATCH(O$1,StudiesInfo!$1:$1,0))</f>
        <v>mg/L</v>
      </c>
      <c r="P1562" s="31" t="str">
        <f t="array" ref="P1562">INDEX(StudiesInfo!$1:$80,MATCH($E1562,StudiesInfo!$B:$B,0),MATCH(P$1,StudiesInfo!$1:$1,0))</f>
        <v>Embryo</v>
      </c>
      <c r="Q1562" s="31">
        <f t="array" ref="Q1562">INDEX(StudiesInfo!$1:$80,MATCH($E1562,StudiesInfo!$B:$B,0),MATCH(Q$1,StudiesInfo!$1:$1,0))</f>
        <v>4</v>
      </c>
      <c r="R1562" s="31" t="str">
        <f t="array" ref="R1562">INDEX(StudiesInfo!$1:$80,MATCH($E1562,StudiesInfo!$B:$B,0),MATCH(R$1,StudiesInfo!$1:$1,0))</f>
        <v>hpf</v>
      </c>
      <c r="S1562" s="31">
        <f t="array" ref="S1562">INDEX(StudiesInfo!$1:$80,MATCH($E1562,StudiesInfo!$B:$B,0),MATCH(S$1,StudiesInfo!$1:$1,0))</f>
        <v>7</v>
      </c>
      <c r="T1562" s="31" t="str">
        <f t="array" ref="T1562">INDEX(StudiesInfo!$1:$80,MATCH($E1562,StudiesInfo!$B:$B,0),MATCH(T$1,StudiesInfo!$1:$1,0))</f>
        <v>5-15 days</v>
      </c>
      <c r="U1562" s="31">
        <f t="array" ref="U1562">INDEX(StudiesInfo!$1:$80,MATCH($E1562,StudiesInfo!$B:$B,0),MATCH(U$1,StudiesInfo!$1:$1,0))</f>
        <v>0</v>
      </c>
      <c r="V1562" s="31" t="str">
        <f t="array" ref="V1562">INDEX(StudiesInfo!$1:$80,MATCH($E1562,StudiesInfo!$B:$B,0),MATCH(V$1,StudiesInfo!$1:$1,0))</f>
        <v>Larva</v>
      </c>
      <c r="W1562" s="31">
        <f t="array" ref="W1562">INDEX(StudiesInfo!$1:$80,MATCH($E1562,StudiesInfo!$B:$B,0),MATCH(W$1,StudiesInfo!$1:$1,0))</f>
        <v>7</v>
      </c>
      <c r="X1562" s="31" t="str">
        <f t="array" ref="X1562">INDEX(StudiesInfo!$1:$80,MATCH($E1562,StudiesInfo!$B:$B,0),MATCH(X$1,StudiesInfo!$1:$1,0))</f>
        <v>dpf</v>
      </c>
      <c r="Y1562" s="30" t="s">
        <v>582</v>
      </c>
      <c r="Z1562" s="30" t="s">
        <v>597</v>
      </c>
      <c r="AA1562" s="30" t="s">
        <v>730</v>
      </c>
      <c r="AC1562" s="30"/>
      <c r="AD1562" s="33" t="s">
        <v>1366</v>
      </c>
      <c r="AF1562" s="34" t="s">
        <v>591</v>
      </c>
    </row>
    <row r="1563" ht="16.5" hidden="1" customHeight="1">
      <c r="A1563" s="30">
        <v>6.0</v>
      </c>
      <c r="B1563" s="31" t="str">
        <f t="array" ref="B1563">INDEX(StudiesInfo!$1:$80,MATCH($E1563,StudiesInfo!$B:$B,0),MATCH(B$1,StudiesInfo!$1:$1,0))</f>
        <v>Yes</v>
      </c>
      <c r="E1563" s="31" t="str">
        <f t="array" ref="E1563">INDEX(StudiesInfo!$1:$80,MATCH($A1563,StudiesInfo!$A:$A,0),MATCH(E$1,StudiesInfo!$1:$1,0))</f>
        <v>Zhang et al., 2021b</v>
      </c>
      <c r="F1563" s="31" t="str">
        <f t="array" ref="F1563">INDEX(StudiesInfo!$1:$80,MATCH($E1563,StudiesInfo!$B:$B,0),MATCH(F$1,StudiesInfo!$1:$1,0))</f>
        <v>5-50 µm</v>
      </c>
      <c r="G1563" s="31" t="str">
        <f t="array" ref="G1563">INDEX(StudiesInfo!$1:$80,MATCH($E1563,StudiesInfo!$B:$B,0),MATCH(G$1,StudiesInfo!$1:$1,0))</f>
        <v>micro</v>
      </c>
      <c r="H1563" s="31" t="str">
        <f t="array" ref="H1563">INDEX(StudiesInfo!$1:$80,MATCH($E1563,StudiesInfo!$B:$B,0),MATCH(H$1,StudiesInfo!$1:$1,0))</f>
        <v>Polylactic acid (PLA)</v>
      </c>
      <c r="I1563" s="31" t="str">
        <f t="array" ref="I1563">INDEX(StudiesInfo!$1:$80,MATCH($E1563,StudiesInfo!$B:$B,0),MATCH(I$1,StudiesInfo!$1:$1,0))</f>
        <v>Irregular</v>
      </c>
      <c r="J1563" s="32" t="str">
        <f t="array" ref="J1563">INDEX(StudiesInfo!$1:$80,MATCH($E1563,StudiesInfo!$B:$B,0),MATCH(J$1,StudiesInfo!$1:$1,0))</f>
        <v>Danio rerio</v>
      </c>
      <c r="K1563" s="31" t="str">
        <f t="array" ref="K1563">INDEX(StudiesInfo!$1:$80,MATCH($E1563,StudiesInfo!$B:$B,0),MATCH(K$1,StudiesInfo!$1:$1,0))</f>
        <v>NA</v>
      </c>
      <c r="L1563" s="31" t="str">
        <f t="array" ref="L1563">INDEX(StudiesInfo!$1:$80,MATCH($E1563,StudiesInfo!$B:$B,0),MATCH(L$1,StudiesInfo!$1:$1,0))</f>
        <v>Water: Semi-static system</v>
      </c>
      <c r="M1563" s="31" t="str">
        <f t="array" ref="M1563">INDEX(StudiesInfo!$1:$80,MATCH($E1563,StudiesInfo!$B:$B,0),MATCH(M$1,StudiesInfo!$1:$1,0))</f>
        <v>Every 24h</v>
      </c>
      <c r="N1563" s="35" t="str">
        <f t="array" ref="N1563">INDEX(StudiesInfo!$1:$80,MATCH($E1563,StudiesInfo!$B:$B,0),MATCH(N$1,StudiesInfo!$1:$1,0))</f>
        <v>0.1, 1, 10, 25</v>
      </c>
      <c r="O1563" s="31" t="str">
        <f t="array" ref="O1563">INDEX(StudiesInfo!$1:$80,MATCH($E1563,StudiesInfo!$B:$B,0),MATCH(O$1,StudiesInfo!$1:$1,0))</f>
        <v>mg/L</v>
      </c>
      <c r="P1563" s="31" t="str">
        <f t="array" ref="P1563">INDEX(StudiesInfo!$1:$80,MATCH($E1563,StudiesInfo!$B:$B,0),MATCH(P$1,StudiesInfo!$1:$1,0))</f>
        <v>Embryo</v>
      </c>
      <c r="Q1563" s="31">
        <f t="array" ref="Q1563">INDEX(StudiesInfo!$1:$80,MATCH($E1563,StudiesInfo!$B:$B,0),MATCH(Q$1,StudiesInfo!$1:$1,0))</f>
        <v>4</v>
      </c>
      <c r="R1563" s="31" t="str">
        <f t="array" ref="R1563">INDEX(StudiesInfo!$1:$80,MATCH($E1563,StudiesInfo!$B:$B,0),MATCH(R$1,StudiesInfo!$1:$1,0))</f>
        <v>hpf</v>
      </c>
      <c r="S1563" s="31">
        <f t="array" ref="S1563">INDEX(StudiesInfo!$1:$80,MATCH($E1563,StudiesInfo!$B:$B,0),MATCH(S$1,StudiesInfo!$1:$1,0))</f>
        <v>7</v>
      </c>
      <c r="T1563" s="31" t="str">
        <f t="array" ref="T1563">INDEX(StudiesInfo!$1:$80,MATCH($E1563,StudiesInfo!$B:$B,0),MATCH(T$1,StudiesInfo!$1:$1,0))</f>
        <v>5-15 days</v>
      </c>
      <c r="U1563" s="31">
        <f t="array" ref="U1563">INDEX(StudiesInfo!$1:$80,MATCH($E1563,StudiesInfo!$B:$B,0),MATCH(U$1,StudiesInfo!$1:$1,0))</f>
        <v>0</v>
      </c>
      <c r="V1563" s="31" t="str">
        <f t="array" ref="V1563">INDEX(StudiesInfo!$1:$80,MATCH($E1563,StudiesInfo!$B:$B,0),MATCH(V$1,StudiesInfo!$1:$1,0))</f>
        <v>Larva</v>
      </c>
      <c r="W1563" s="31">
        <f t="array" ref="W1563">INDEX(StudiesInfo!$1:$80,MATCH($E1563,StudiesInfo!$B:$B,0),MATCH(W$1,StudiesInfo!$1:$1,0))</f>
        <v>7</v>
      </c>
      <c r="X1563" s="31" t="str">
        <f t="array" ref="X1563">INDEX(StudiesInfo!$1:$80,MATCH($E1563,StudiesInfo!$B:$B,0),MATCH(X$1,StudiesInfo!$1:$1,0))</f>
        <v>dpf</v>
      </c>
      <c r="Y1563" s="30" t="s">
        <v>582</v>
      </c>
      <c r="Z1563" s="30" t="s">
        <v>597</v>
      </c>
      <c r="AA1563" s="30" t="s">
        <v>730</v>
      </c>
      <c r="AC1563" s="30"/>
      <c r="AD1563" s="33" t="s">
        <v>1367</v>
      </c>
      <c r="AF1563" s="34" t="s">
        <v>591</v>
      </c>
    </row>
    <row r="1564" ht="16.5" hidden="1" customHeight="1">
      <c r="A1564" s="30">
        <v>6.0</v>
      </c>
      <c r="B1564" s="31" t="str">
        <f t="array" ref="B1564">INDEX(StudiesInfo!$1:$80,MATCH($E1564,StudiesInfo!$B:$B,0),MATCH(B$1,StudiesInfo!$1:$1,0))</f>
        <v>Yes</v>
      </c>
      <c r="E1564" s="31" t="str">
        <f t="array" ref="E1564">INDEX(StudiesInfo!$1:$80,MATCH($A1564,StudiesInfo!$A:$A,0),MATCH(E$1,StudiesInfo!$1:$1,0))</f>
        <v>Zhang et al., 2021b</v>
      </c>
      <c r="F1564" s="31" t="str">
        <f t="array" ref="F1564">INDEX(StudiesInfo!$1:$80,MATCH($E1564,StudiesInfo!$B:$B,0),MATCH(F$1,StudiesInfo!$1:$1,0))</f>
        <v>5-50 µm</v>
      </c>
      <c r="G1564" s="31" t="str">
        <f t="array" ref="G1564">INDEX(StudiesInfo!$1:$80,MATCH($E1564,StudiesInfo!$B:$B,0),MATCH(G$1,StudiesInfo!$1:$1,0))</f>
        <v>micro</v>
      </c>
      <c r="H1564" s="31" t="str">
        <f t="array" ref="H1564">INDEX(StudiesInfo!$1:$80,MATCH($E1564,StudiesInfo!$B:$B,0),MATCH(H$1,StudiesInfo!$1:$1,0))</f>
        <v>Polylactic acid (PLA)</v>
      </c>
      <c r="I1564" s="31" t="str">
        <f t="array" ref="I1564">INDEX(StudiesInfo!$1:$80,MATCH($E1564,StudiesInfo!$B:$B,0),MATCH(I$1,StudiesInfo!$1:$1,0))</f>
        <v>Irregular</v>
      </c>
      <c r="J1564" s="32" t="str">
        <f t="array" ref="J1564">INDEX(StudiesInfo!$1:$80,MATCH($E1564,StudiesInfo!$B:$B,0),MATCH(J$1,StudiesInfo!$1:$1,0))</f>
        <v>Danio rerio</v>
      </c>
      <c r="K1564" s="31" t="str">
        <f t="array" ref="K1564">INDEX(StudiesInfo!$1:$80,MATCH($E1564,StudiesInfo!$B:$B,0),MATCH(K$1,StudiesInfo!$1:$1,0))</f>
        <v>NA</v>
      </c>
      <c r="L1564" s="31" t="str">
        <f t="array" ref="L1564">INDEX(StudiesInfo!$1:$80,MATCH($E1564,StudiesInfo!$B:$B,0),MATCH(L$1,StudiesInfo!$1:$1,0))</f>
        <v>Water: Semi-static system</v>
      </c>
      <c r="M1564" s="31" t="str">
        <f t="array" ref="M1564">INDEX(StudiesInfo!$1:$80,MATCH($E1564,StudiesInfo!$B:$B,0),MATCH(M$1,StudiesInfo!$1:$1,0))</f>
        <v>Every 24h</v>
      </c>
      <c r="N1564" s="35" t="str">
        <f t="array" ref="N1564">INDEX(StudiesInfo!$1:$80,MATCH($E1564,StudiesInfo!$B:$B,0),MATCH(N$1,StudiesInfo!$1:$1,0))</f>
        <v>0.1, 1, 10, 25</v>
      </c>
      <c r="O1564" s="31" t="str">
        <f t="array" ref="O1564">INDEX(StudiesInfo!$1:$80,MATCH($E1564,StudiesInfo!$B:$B,0),MATCH(O$1,StudiesInfo!$1:$1,0))</f>
        <v>mg/L</v>
      </c>
      <c r="P1564" s="31" t="str">
        <f t="array" ref="P1564">INDEX(StudiesInfo!$1:$80,MATCH($E1564,StudiesInfo!$B:$B,0),MATCH(P$1,StudiesInfo!$1:$1,0))</f>
        <v>Embryo</v>
      </c>
      <c r="Q1564" s="31">
        <f t="array" ref="Q1564">INDEX(StudiesInfo!$1:$80,MATCH($E1564,StudiesInfo!$B:$B,0),MATCH(Q$1,StudiesInfo!$1:$1,0))</f>
        <v>4</v>
      </c>
      <c r="R1564" s="31" t="str">
        <f t="array" ref="R1564">INDEX(StudiesInfo!$1:$80,MATCH($E1564,StudiesInfo!$B:$B,0),MATCH(R$1,StudiesInfo!$1:$1,0))</f>
        <v>hpf</v>
      </c>
      <c r="S1564" s="31">
        <f t="array" ref="S1564">INDEX(StudiesInfo!$1:$80,MATCH($E1564,StudiesInfo!$B:$B,0),MATCH(S$1,StudiesInfo!$1:$1,0))</f>
        <v>7</v>
      </c>
      <c r="T1564" s="31" t="str">
        <f t="array" ref="T1564">INDEX(StudiesInfo!$1:$80,MATCH($E1564,StudiesInfo!$B:$B,0),MATCH(T$1,StudiesInfo!$1:$1,0))</f>
        <v>5-15 days</v>
      </c>
      <c r="U1564" s="31">
        <f t="array" ref="U1564">INDEX(StudiesInfo!$1:$80,MATCH($E1564,StudiesInfo!$B:$B,0),MATCH(U$1,StudiesInfo!$1:$1,0))</f>
        <v>0</v>
      </c>
      <c r="V1564" s="31" t="str">
        <f t="array" ref="V1564">INDEX(StudiesInfo!$1:$80,MATCH($E1564,StudiesInfo!$B:$B,0),MATCH(V$1,StudiesInfo!$1:$1,0))</f>
        <v>Larva</v>
      </c>
      <c r="W1564" s="31">
        <f t="array" ref="W1564">INDEX(StudiesInfo!$1:$80,MATCH($E1564,StudiesInfo!$B:$B,0),MATCH(W$1,StudiesInfo!$1:$1,0))</f>
        <v>7</v>
      </c>
      <c r="X1564" s="31" t="str">
        <f t="array" ref="X1564">INDEX(StudiesInfo!$1:$80,MATCH($E1564,StudiesInfo!$B:$B,0),MATCH(X$1,StudiesInfo!$1:$1,0))</f>
        <v>dpf</v>
      </c>
      <c r="Y1564" s="30" t="s">
        <v>582</v>
      </c>
      <c r="Z1564" s="30" t="s">
        <v>597</v>
      </c>
      <c r="AA1564" s="30" t="s">
        <v>730</v>
      </c>
      <c r="AC1564" s="30"/>
      <c r="AD1564" s="33" t="s">
        <v>1368</v>
      </c>
      <c r="AF1564" s="34" t="s">
        <v>591</v>
      </c>
    </row>
    <row r="1565" ht="16.5" hidden="1" customHeight="1">
      <c r="A1565" s="30">
        <v>6.0</v>
      </c>
      <c r="B1565" s="31" t="str">
        <f t="array" ref="B1565">INDEX(StudiesInfo!$1:$80,MATCH($E1565,StudiesInfo!$B:$B,0),MATCH(B$1,StudiesInfo!$1:$1,0))</f>
        <v>Yes</v>
      </c>
      <c r="E1565" s="31" t="str">
        <f t="array" ref="E1565">INDEX(StudiesInfo!$1:$80,MATCH($A1565,StudiesInfo!$A:$A,0),MATCH(E$1,StudiesInfo!$1:$1,0))</f>
        <v>Zhang et al., 2021b</v>
      </c>
      <c r="F1565" s="31" t="str">
        <f t="array" ref="F1565">INDEX(StudiesInfo!$1:$80,MATCH($E1565,StudiesInfo!$B:$B,0),MATCH(F$1,StudiesInfo!$1:$1,0))</f>
        <v>5-50 µm</v>
      </c>
      <c r="G1565" s="31" t="str">
        <f t="array" ref="G1565">INDEX(StudiesInfo!$1:$80,MATCH($E1565,StudiesInfo!$B:$B,0),MATCH(G$1,StudiesInfo!$1:$1,0))</f>
        <v>micro</v>
      </c>
      <c r="H1565" s="31" t="str">
        <f t="array" ref="H1565">INDEX(StudiesInfo!$1:$80,MATCH($E1565,StudiesInfo!$B:$B,0),MATCH(H$1,StudiesInfo!$1:$1,0))</f>
        <v>Polylactic acid (PLA)</v>
      </c>
      <c r="I1565" s="31" t="str">
        <f t="array" ref="I1565">INDEX(StudiesInfo!$1:$80,MATCH($E1565,StudiesInfo!$B:$B,0),MATCH(I$1,StudiesInfo!$1:$1,0))</f>
        <v>Irregular</v>
      </c>
      <c r="J1565" s="32" t="str">
        <f t="array" ref="J1565">INDEX(StudiesInfo!$1:$80,MATCH($E1565,StudiesInfo!$B:$B,0),MATCH(J$1,StudiesInfo!$1:$1,0))</f>
        <v>Danio rerio</v>
      </c>
      <c r="K1565" s="31" t="str">
        <f t="array" ref="K1565">INDEX(StudiesInfo!$1:$80,MATCH($E1565,StudiesInfo!$B:$B,0),MATCH(K$1,StudiesInfo!$1:$1,0))</f>
        <v>NA</v>
      </c>
      <c r="L1565" s="31" t="str">
        <f t="array" ref="L1565">INDEX(StudiesInfo!$1:$80,MATCH($E1565,StudiesInfo!$B:$B,0),MATCH(L$1,StudiesInfo!$1:$1,0))</f>
        <v>Water: Semi-static system</v>
      </c>
      <c r="M1565" s="31" t="str">
        <f t="array" ref="M1565">INDEX(StudiesInfo!$1:$80,MATCH($E1565,StudiesInfo!$B:$B,0),MATCH(M$1,StudiesInfo!$1:$1,0))</f>
        <v>Every 24h</v>
      </c>
      <c r="N1565" s="35" t="str">
        <f t="array" ref="N1565">INDEX(StudiesInfo!$1:$80,MATCH($E1565,StudiesInfo!$B:$B,0),MATCH(N$1,StudiesInfo!$1:$1,0))</f>
        <v>0.1, 1, 10, 25</v>
      </c>
      <c r="O1565" s="31" t="str">
        <f t="array" ref="O1565">INDEX(StudiesInfo!$1:$80,MATCH($E1565,StudiesInfo!$B:$B,0),MATCH(O$1,StudiesInfo!$1:$1,0))</f>
        <v>mg/L</v>
      </c>
      <c r="P1565" s="31" t="str">
        <f t="array" ref="P1565">INDEX(StudiesInfo!$1:$80,MATCH($E1565,StudiesInfo!$B:$B,0),MATCH(P$1,StudiesInfo!$1:$1,0))</f>
        <v>Embryo</v>
      </c>
      <c r="Q1565" s="31">
        <f t="array" ref="Q1565">INDEX(StudiesInfo!$1:$80,MATCH($E1565,StudiesInfo!$B:$B,0),MATCH(Q$1,StudiesInfo!$1:$1,0))</f>
        <v>4</v>
      </c>
      <c r="R1565" s="31" t="str">
        <f t="array" ref="R1565">INDEX(StudiesInfo!$1:$80,MATCH($E1565,StudiesInfo!$B:$B,0),MATCH(R$1,StudiesInfo!$1:$1,0))</f>
        <v>hpf</v>
      </c>
      <c r="S1565" s="31">
        <f t="array" ref="S1565">INDEX(StudiesInfo!$1:$80,MATCH($E1565,StudiesInfo!$B:$B,0),MATCH(S$1,StudiesInfo!$1:$1,0))</f>
        <v>7</v>
      </c>
      <c r="T1565" s="31" t="str">
        <f t="array" ref="T1565">INDEX(StudiesInfo!$1:$80,MATCH($E1565,StudiesInfo!$B:$B,0),MATCH(T$1,StudiesInfo!$1:$1,0))</f>
        <v>5-15 days</v>
      </c>
      <c r="U1565" s="31">
        <f t="array" ref="U1565">INDEX(StudiesInfo!$1:$80,MATCH($E1565,StudiesInfo!$B:$B,0),MATCH(U$1,StudiesInfo!$1:$1,0))</f>
        <v>0</v>
      </c>
      <c r="V1565" s="31" t="str">
        <f t="array" ref="V1565">INDEX(StudiesInfo!$1:$80,MATCH($E1565,StudiesInfo!$B:$B,0),MATCH(V$1,StudiesInfo!$1:$1,0))</f>
        <v>Larva</v>
      </c>
      <c r="W1565" s="31">
        <f t="array" ref="W1565">INDEX(StudiesInfo!$1:$80,MATCH($E1565,StudiesInfo!$B:$B,0),MATCH(W$1,StudiesInfo!$1:$1,0))</f>
        <v>7</v>
      </c>
      <c r="X1565" s="31" t="str">
        <f t="array" ref="X1565">INDEX(StudiesInfo!$1:$80,MATCH($E1565,StudiesInfo!$B:$B,0),MATCH(X$1,StudiesInfo!$1:$1,0))</f>
        <v>dpf</v>
      </c>
      <c r="Y1565" s="30" t="s">
        <v>582</v>
      </c>
      <c r="Z1565" s="30" t="s">
        <v>597</v>
      </c>
      <c r="AA1565" s="30" t="s">
        <v>730</v>
      </c>
      <c r="AC1565" s="30"/>
      <c r="AD1565" s="33" t="s">
        <v>1369</v>
      </c>
      <c r="AF1565" s="34" t="s">
        <v>591</v>
      </c>
    </row>
    <row r="1566" ht="16.5" hidden="1" customHeight="1">
      <c r="A1566" s="30">
        <v>6.0</v>
      </c>
      <c r="B1566" s="31" t="str">
        <f t="array" ref="B1566">INDEX(StudiesInfo!$1:$80,MATCH($E1566,StudiesInfo!$B:$B,0),MATCH(B$1,StudiesInfo!$1:$1,0))</f>
        <v>Yes</v>
      </c>
      <c r="E1566" s="31" t="str">
        <f t="array" ref="E1566">INDEX(StudiesInfo!$1:$80,MATCH($A1566,StudiesInfo!$A:$A,0),MATCH(E$1,StudiesInfo!$1:$1,0))</f>
        <v>Zhang et al., 2021b</v>
      </c>
      <c r="F1566" s="31" t="str">
        <f t="array" ref="F1566">INDEX(StudiesInfo!$1:$80,MATCH($E1566,StudiesInfo!$B:$B,0),MATCH(F$1,StudiesInfo!$1:$1,0))</f>
        <v>5-50 µm</v>
      </c>
      <c r="G1566" s="31" t="str">
        <f t="array" ref="G1566">INDEX(StudiesInfo!$1:$80,MATCH($E1566,StudiesInfo!$B:$B,0),MATCH(G$1,StudiesInfo!$1:$1,0))</f>
        <v>micro</v>
      </c>
      <c r="H1566" s="31" t="str">
        <f t="array" ref="H1566">INDEX(StudiesInfo!$1:$80,MATCH($E1566,StudiesInfo!$B:$B,0),MATCH(H$1,StudiesInfo!$1:$1,0))</f>
        <v>Polylactic acid (PLA)</v>
      </c>
      <c r="I1566" s="31" t="str">
        <f t="array" ref="I1566">INDEX(StudiesInfo!$1:$80,MATCH($E1566,StudiesInfo!$B:$B,0),MATCH(I$1,StudiesInfo!$1:$1,0))</f>
        <v>Irregular</v>
      </c>
      <c r="J1566" s="32" t="str">
        <f t="array" ref="J1566">INDEX(StudiesInfo!$1:$80,MATCH($E1566,StudiesInfo!$B:$B,0),MATCH(J$1,StudiesInfo!$1:$1,0))</f>
        <v>Danio rerio</v>
      </c>
      <c r="K1566" s="31" t="str">
        <f t="array" ref="K1566">INDEX(StudiesInfo!$1:$80,MATCH($E1566,StudiesInfo!$B:$B,0),MATCH(K$1,StudiesInfo!$1:$1,0))</f>
        <v>NA</v>
      </c>
      <c r="L1566" s="31" t="str">
        <f t="array" ref="L1566">INDEX(StudiesInfo!$1:$80,MATCH($E1566,StudiesInfo!$B:$B,0),MATCH(L$1,StudiesInfo!$1:$1,0))</f>
        <v>Water: Semi-static system</v>
      </c>
      <c r="M1566" s="31" t="str">
        <f t="array" ref="M1566">INDEX(StudiesInfo!$1:$80,MATCH($E1566,StudiesInfo!$B:$B,0),MATCH(M$1,StudiesInfo!$1:$1,0))</f>
        <v>Every 24h</v>
      </c>
      <c r="N1566" s="35" t="str">
        <f t="array" ref="N1566">INDEX(StudiesInfo!$1:$80,MATCH($E1566,StudiesInfo!$B:$B,0),MATCH(N$1,StudiesInfo!$1:$1,0))</f>
        <v>0.1, 1, 10, 25</v>
      </c>
      <c r="O1566" s="31" t="str">
        <f t="array" ref="O1566">INDEX(StudiesInfo!$1:$80,MATCH($E1566,StudiesInfo!$B:$B,0),MATCH(O$1,StudiesInfo!$1:$1,0))</f>
        <v>mg/L</v>
      </c>
      <c r="P1566" s="31" t="str">
        <f t="array" ref="P1566">INDEX(StudiesInfo!$1:$80,MATCH($E1566,StudiesInfo!$B:$B,0),MATCH(P$1,StudiesInfo!$1:$1,0))</f>
        <v>Embryo</v>
      </c>
      <c r="Q1566" s="31">
        <f t="array" ref="Q1566">INDEX(StudiesInfo!$1:$80,MATCH($E1566,StudiesInfo!$B:$B,0),MATCH(Q$1,StudiesInfo!$1:$1,0))</f>
        <v>4</v>
      </c>
      <c r="R1566" s="31" t="str">
        <f t="array" ref="R1566">INDEX(StudiesInfo!$1:$80,MATCH($E1566,StudiesInfo!$B:$B,0),MATCH(R$1,StudiesInfo!$1:$1,0))</f>
        <v>hpf</v>
      </c>
      <c r="S1566" s="31">
        <f t="array" ref="S1566">INDEX(StudiesInfo!$1:$80,MATCH($E1566,StudiesInfo!$B:$B,0),MATCH(S$1,StudiesInfo!$1:$1,0))</f>
        <v>7</v>
      </c>
      <c r="T1566" s="31" t="str">
        <f t="array" ref="T1566">INDEX(StudiesInfo!$1:$80,MATCH($E1566,StudiesInfo!$B:$B,0),MATCH(T$1,StudiesInfo!$1:$1,0))</f>
        <v>5-15 days</v>
      </c>
      <c r="U1566" s="31">
        <f t="array" ref="U1566">INDEX(StudiesInfo!$1:$80,MATCH($E1566,StudiesInfo!$B:$B,0),MATCH(U$1,StudiesInfo!$1:$1,0))</f>
        <v>0</v>
      </c>
      <c r="V1566" s="31" t="str">
        <f t="array" ref="V1566">INDEX(StudiesInfo!$1:$80,MATCH($E1566,StudiesInfo!$B:$B,0),MATCH(V$1,StudiesInfo!$1:$1,0))</f>
        <v>Larva</v>
      </c>
      <c r="W1566" s="31">
        <f t="array" ref="W1566">INDEX(StudiesInfo!$1:$80,MATCH($E1566,StudiesInfo!$B:$B,0),MATCH(W$1,StudiesInfo!$1:$1,0))</f>
        <v>7</v>
      </c>
      <c r="X1566" s="31" t="str">
        <f t="array" ref="X1566">INDEX(StudiesInfo!$1:$80,MATCH($E1566,StudiesInfo!$B:$B,0),MATCH(X$1,StudiesInfo!$1:$1,0))</f>
        <v>dpf</v>
      </c>
      <c r="Y1566" s="30" t="s">
        <v>582</v>
      </c>
      <c r="Z1566" s="30" t="s">
        <v>597</v>
      </c>
      <c r="AA1566" s="30" t="s">
        <v>730</v>
      </c>
      <c r="AC1566" s="30"/>
      <c r="AD1566" s="33" t="s">
        <v>1370</v>
      </c>
      <c r="AF1566" s="30" t="s">
        <v>600</v>
      </c>
    </row>
    <row r="1567" ht="16.5" hidden="1" customHeight="1">
      <c r="A1567" s="30">
        <v>6.0</v>
      </c>
      <c r="B1567" s="31" t="str">
        <f t="array" ref="B1567">INDEX(StudiesInfo!$1:$80,MATCH($E1567,StudiesInfo!$B:$B,0),MATCH(B$1,StudiesInfo!$1:$1,0))</f>
        <v>Yes</v>
      </c>
      <c r="E1567" s="31" t="str">
        <f t="array" ref="E1567">INDEX(StudiesInfo!$1:$80,MATCH($A1567,StudiesInfo!$A:$A,0),MATCH(E$1,StudiesInfo!$1:$1,0))</f>
        <v>Zhang et al., 2021b</v>
      </c>
      <c r="F1567" s="31" t="str">
        <f t="array" ref="F1567">INDEX(StudiesInfo!$1:$80,MATCH($E1567,StudiesInfo!$B:$B,0),MATCH(F$1,StudiesInfo!$1:$1,0))</f>
        <v>5-50 µm</v>
      </c>
      <c r="G1567" s="31" t="str">
        <f t="array" ref="G1567">INDEX(StudiesInfo!$1:$80,MATCH($E1567,StudiesInfo!$B:$B,0),MATCH(G$1,StudiesInfo!$1:$1,0))</f>
        <v>micro</v>
      </c>
      <c r="H1567" s="31" t="str">
        <f t="array" ref="H1567">INDEX(StudiesInfo!$1:$80,MATCH($E1567,StudiesInfo!$B:$B,0),MATCH(H$1,StudiesInfo!$1:$1,0))</f>
        <v>Polylactic acid (PLA)</v>
      </c>
      <c r="I1567" s="31" t="str">
        <f t="array" ref="I1567">INDEX(StudiesInfo!$1:$80,MATCH($E1567,StudiesInfo!$B:$B,0),MATCH(I$1,StudiesInfo!$1:$1,0))</f>
        <v>Irregular</v>
      </c>
      <c r="J1567" s="32" t="str">
        <f t="array" ref="J1567">INDEX(StudiesInfo!$1:$80,MATCH($E1567,StudiesInfo!$B:$B,0),MATCH(J$1,StudiesInfo!$1:$1,0))</f>
        <v>Danio rerio</v>
      </c>
      <c r="K1567" s="31" t="str">
        <f t="array" ref="K1567">INDEX(StudiesInfo!$1:$80,MATCH($E1567,StudiesInfo!$B:$B,0),MATCH(K$1,StudiesInfo!$1:$1,0))</f>
        <v>NA</v>
      </c>
      <c r="L1567" s="31" t="str">
        <f t="array" ref="L1567">INDEX(StudiesInfo!$1:$80,MATCH($E1567,StudiesInfo!$B:$B,0),MATCH(L$1,StudiesInfo!$1:$1,0))</f>
        <v>Water: Semi-static system</v>
      </c>
      <c r="M1567" s="31" t="str">
        <f t="array" ref="M1567">INDEX(StudiesInfo!$1:$80,MATCH($E1567,StudiesInfo!$B:$B,0),MATCH(M$1,StudiesInfo!$1:$1,0))</f>
        <v>Every 24h</v>
      </c>
      <c r="N1567" s="35" t="str">
        <f t="array" ref="N1567">INDEX(StudiesInfo!$1:$80,MATCH($E1567,StudiesInfo!$B:$B,0),MATCH(N$1,StudiesInfo!$1:$1,0))</f>
        <v>0.1, 1, 10, 25</v>
      </c>
      <c r="O1567" s="31" t="str">
        <f t="array" ref="O1567">INDEX(StudiesInfo!$1:$80,MATCH($E1567,StudiesInfo!$B:$B,0),MATCH(O$1,StudiesInfo!$1:$1,0))</f>
        <v>mg/L</v>
      </c>
      <c r="P1567" s="31" t="str">
        <f t="array" ref="P1567">INDEX(StudiesInfo!$1:$80,MATCH($E1567,StudiesInfo!$B:$B,0),MATCH(P$1,StudiesInfo!$1:$1,0))</f>
        <v>Embryo</v>
      </c>
      <c r="Q1567" s="31">
        <f t="array" ref="Q1567">INDEX(StudiesInfo!$1:$80,MATCH($E1567,StudiesInfo!$B:$B,0),MATCH(Q$1,StudiesInfo!$1:$1,0))</f>
        <v>4</v>
      </c>
      <c r="R1567" s="31" t="str">
        <f t="array" ref="R1567">INDEX(StudiesInfo!$1:$80,MATCH($E1567,StudiesInfo!$B:$B,0),MATCH(R$1,StudiesInfo!$1:$1,0))</f>
        <v>hpf</v>
      </c>
      <c r="S1567" s="31">
        <f t="array" ref="S1567">INDEX(StudiesInfo!$1:$80,MATCH($E1567,StudiesInfo!$B:$B,0),MATCH(S$1,StudiesInfo!$1:$1,0))</f>
        <v>7</v>
      </c>
      <c r="T1567" s="31" t="str">
        <f t="array" ref="T1567">INDEX(StudiesInfo!$1:$80,MATCH($E1567,StudiesInfo!$B:$B,0),MATCH(T$1,StudiesInfo!$1:$1,0))</f>
        <v>5-15 days</v>
      </c>
      <c r="U1567" s="31">
        <f t="array" ref="U1567">INDEX(StudiesInfo!$1:$80,MATCH($E1567,StudiesInfo!$B:$B,0),MATCH(U$1,StudiesInfo!$1:$1,0))</f>
        <v>0</v>
      </c>
      <c r="V1567" s="31" t="str">
        <f t="array" ref="V1567">INDEX(StudiesInfo!$1:$80,MATCH($E1567,StudiesInfo!$B:$B,0),MATCH(V$1,StudiesInfo!$1:$1,0))</f>
        <v>Larva</v>
      </c>
      <c r="W1567" s="31">
        <f t="array" ref="W1567">INDEX(StudiesInfo!$1:$80,MATCH($E1567,StudiesInfo!$B:$B,0),MATCH(W$1,StudiesInfo!$1:$1,0))</f>
        <v>7</v>
      </c>
      <c r="X1567" s="31" t="str">
        <f t="array" ref="X1567">INDEX(StudiesInfo!$1:$80,MATCH($E1567,StudiesInfo!$B:$B,0),MATCH(X$1,StudiesInfo!$1:$1,0))</f>
        <v>dpf</v>
      </c>
      <c r="Y1567" s="30" t="s">
        <v>582</v>
      </c>
      <c r="Z1567" s="30" t="s">
        <v>597</v>
      </c>
      <c r="AA1567" s="30" t="s">
        <v>730</v>
      </c>
      <c r="AC1567" s="30"/>
      <c r="AD1567" s="33" t="s">
        <v>1371</v>
      </c>
      <c r="AF1567" s="30" t="s">
        <v>600</v>
      </c>
    </row>
    <row r="1568" ht="16.5" hidden="1" customHeight="1">
      <c r="A1568" s="30">
        <v>6.0</v>
      </c>
      <c r="B1568" s="31" t="str">
        <f t="array" ref="B1568">INDEX(StudiesInfo!$1:$80,MATCH($E1568,StudiesInfo!$B:$B,0),MATCH(B$1,StudiesInfo!$1:$1,0))</f>
        <v>Yes</v>
      </c>
      <c r="C1568" s="30"/>
      <c r="D1568" s="30"/>
      <c r="E1568" s="31" t="str">
        <f t="array" ref="E1568">INDEX(StudiesInfo!$1:$80,MATCH($A1568,StudiesInfo!$A:$A,0),MATCH(E$1,StudiesInfo!$1:$1,0))</f>
        <v>Zhang et al., 2021b</v>
      </c>
      <c r="F1568" s="31" t="str">
        <f t="array" ref="F1568">INDEX(StudiesInfo!$1:$80,MATCH($E1568,StudiesInfo!$B:$B,0),MATCH(F$1,StudiesInfo!$1:$1,0))</f>
        <v>5-50 µm</v>
      </c>
      <c r="G1568" s="31" t="str">
        <f t="array" ref="G1568">INDEX(StudiesInfo!$1:$80,MATCH($E1568,StudiesInfo!$B:$B,0),MATCH(G$1,StudiesInfo!$1:$1,0))</f>
        <v>micro</v>
      </c>
      <c r="H1568" s="31" t="str">
        <f t="array" ref="H1568">INDEX(StudiesInfo!$1:$80,MATCH($E1568,StudiesInfo!$B:$B,0),MATCH(H$1,StudiesInfo!$1:$1,0))</f>
        <v>Polylactic acid (PLA)</v>
      </c>
      <c r="I1568" s="31" t="str">
        <f t="array" ref="I1568">INDEX(StudiesInfo!$1:$80,MATCH($E1568,StudiesInfo!$B:$B,0),MATCH(I$1,StudiesInfo!$1:$1,0))</f>
        <v>Irregular</v>
      </c>
      <c r="J1568" s="32" t="str">
        <f t="array" ref="J1568">INDEX(StudiesInfo!$1:$80,MATCH($E1568,StudiesInfo!$B:$B,0),MATCH(J$1,StudiesInfo!$1:$1,0))</f>
        <v>Danio rerio</v>
      </c>
      <c r="K1568" s="31" t="str">
        <f t="array" ref="K1568">INDEX(StudiesInfo!$1:$80,MATCH($E1568,StudiesInfo!$B:$B,0),MATCH(K$1,StudiesInfo!$1:$1,0))</f>
        <v>NA</v>
      </c>
      <c r="L1568" s="31" t="str">
        <f t="array" ref="L1568">INDEX(StudiesInfo!$1:$80,MATCH($E1568,StudiesInfo!$B:$B,0),MATCH(L$1,StudiesInfo!$1:$1,0))</f>
        <v>Water: Semi-static system</v>
      </c>
      <c r="M1568" s="31" t="str">
        <f t="array" ref="M1568">INDEX(StudiesInfo!$1:$80,MATCH($E1568,StudiesInfo!$B:$B,0),MATCH(M$1,StudiesInfo!$1:$1,0))</f>
        <v>Every 24h</v>
      </c>
      <c r="N1568" s="35" t="str">
        <f t="array" ref="N1568">INDEX(StudiesInfo!$1:$80,MATCH($E1568,StudiesInfo!$B:$B,0),MATCH(N$1,StudiesInfo!$1:$1,0))</f>
        <v>0.1, 1, 10, 25</v>
      </c>
      <c r="O1568" s="31" t="str">
        <f t="array" ref="O1568">INDEX(StudiesInfo!$1:$80,MATCH($E1568,StudiesInfo!$B:$B,0),MATCH(O$1,StudiesInfo!$1:$1,0))</f>
        <v>mg/L</v>
      </c>
      <c r="P1568" s="31" t="str">
        <f t="array" ref="P1568">INDEX(StudiesInfo!$1:$80,MATCH($E1568,StudiesInfo!$B:$B,0),MATCH(P$1,StudiesInfo!$1:$1,0))</f>
        <v>Embryo</v>
      </c>
      <c r="Q1568" s="31">
        <f t="array" ref="Q1568">INDEX(StudiesInfo!$1:$80,MATCH($E1568,StudiesInfo!$B:$B,0),MATCH(Q$1,StudiesInfo!$1:$1,0))</f>
        <v>4</v>
      </c>
      <c r="R1568" s="31" t="str">
        <f t="array" ref="R1568">INDEX(StudiesInfo!$1:$80,MATCH($E1568,StudiesInfo!$B:$B,0),MATCH(R$1,StudiesInfo!$1:$1,0))</f>
        <v>hpf</v>
      </c>
      <c r="S1568" s="31">
        <f t="array" ref="S1568">INDEX(StudiesInfo!$1:$80,MATCH($E1568,StudiesInfo!$B:$B,0),MATCH(S$1,StudiesInfo!$1:$1,0))</f>
        <v>7</v>
      </c>
      <c r="T1568" s="31" t="str">
        <f t="array" ref="T1568">INDEX(StudiesInfo!$1:$80,MATCH($E1568,StudiesInfo!$B:$B,0),MATCH(T$1,StudiesInfo!$1:$1,0))</f>
        <v>5-15 days</v>
      </c>
      <c r="U1568" s="31">
        <f t="array" ref="U1568">INDEX(StudiesInfo!$1:$80,MATCH($E1568,StudiesInfo!$B:$B,0),MATCH(U$1,StudiesInfo!$1:$1,0))</f>
        <v>0</v>
      </c>
      <c r="V1568" s="31" t="str">
        <f t="array" ref="V1568">INDEX(StudiesInfo!$1:$80,MATCH($E1568,StudiesInfo!$B:$B,0),MATCH(V$1,StudiesInfo!$1:$1,0))</f>
        <v>Larva</v>
      </c>
      <c r="W1568" s="31">
        <f t="array" ref="W1568">INDEX(StudiesInfo!$1:$80,MATCH($E1568,StudiesInfo!$B:$B,0),MATCH(W$1,StudiesInfo!$1:$1,0))</f>
        <v>7</v>
      </c>
      <c r="X1568" s="31" t="str">
        <f t="array" ref="X1568">INDEX(StudiesInfo!$1:$80,MATCH($E1568,StudiesInfo!$B:$B,0),MATCH(X$1,StudiesInfo!$1:$1,0))</f>
        <v>dpf</v>
      </c>
      <c r="Y1568" s="30" t="s">
        <v>582</v>
      </c>
      <c r="Z1568" s="30" t="s">
        <v>597</v>
      </c>
      <c r="AA1568" s="30" t="s">
        <v>881</v>
      </c>
      <c r="AB1568" s="30">
        <v>23.0</v>
      </c>
      <c r="AC1568" s="30" t="s">
        <v>1372</v>
      </c>
      <c r="AD1568" s="33" t="s">
        <v>1373</v>
      </c>
      <c r="AE1568" s="30" t="s">
        <v>587</v>
      </c>
      <c r="AF1568" s="30" t="s">
        <v>588</v>
      </c>
    </row>
    <row r="1569" ht="16.5" hidden="1" customHeight="1">
      <c r="A1569" s="30">
        <v>6.0</v>
      </c>
      <c r="B1569" s="31" t="str">
        <f t="array" ref="B1569">INDEX(StudiesInfo!$1:$80,MATCH($E1569,StudiesInfo!$B:$B,0),MATCH(B$1,StudiesInfo!$1:$1,0))</f>
        <v>Yes</v>
      </c>
      <c r="E1569" s="31" t="str">
        <f t="array" ref="E1569">INDEX(StudiesInfo!$1:$80,MATCH($A1569,StudiesInfo!$A:$A,0),MATCH(E$1,StudiesInfo!$1:$1,0))</f>
        <v>Zhang et al., 2021b</v>
      </c>
      <c r="F1569" s="31" t="str">
        <f t="array" ref="F1569">INDEX(StudiesInfo!$1:$80,MATCH($E1569,StudiesInfo!$B:$B,0),MATCH(F$1,StudiesInfo!$1:$1,0))</f>
        <v>5-50 µm</v>
      </c>
      <c r="G1569" s="31" t="str">
        <f t="array" ref="G1569">INDEX(StudiesInfo!$1:$80,MATCH($E1569,StudiesInfo!$B:$B,0),MATCH(G$1,StudiesInfo!$1:$1,0))</f>
        <v>micro</v>
      </c>
      <c r="H1569" s="31" t="str">
        <f t="array" ref="H1569">INDEX(StudiesInfo!$1:$80,MATCH($E1569,StudiesInfo!$B:$B,0),MATCH(H$1,StudiesInfo!$1:$1,0))</f>
        <v>Polylactic acid (PLA)</v>
      </c>
      <c r="I1569" s="31" t="str">
        <f t="array" ref="I1569">INDEX(StudiesInfo!$1:$80,MATCH($E1569,StudiesInfo!$B:$B,0),MATCH(I$1,StudiesInfo!$1:$1,0))</f>
        <v>Irregular</v>
      </c>
      <c r="J1569" s="32" t="str">
        <f t="array" ref="J1569">INDEX(StudiesInfo!$1:$80,MATCH($E1569,StudiesInfo!$B:$B,0),MATCH(J$1,StudiesInfo!$1:$1,0))</f>
        <v>Danio rerio</v>
      </c>
      <c r="K1569" s="31" t="str">
        <f t="array" ref="K1569">INDEX(StudiesInfo!$1:$80,MATCH($E1569,StudiesInfo!$B:$B,0),MATCH(K$1,StudiesInfo!$1:$1,0))</f>
        <v>NA</v>
      </c>
      <c r="L1569" s="31" t="str">
        <f t="array" ref="L1569">INDEX(StudiesInfo!$1:$80,MATCH($E1569,StudiesInfo!$B:$B,0),MATCH(L$1,StudiesInfo!$1:$1,0))</f>
        <v>Water: Semi-static system</v>
      </c>
      <c r="M1569" s="31" t="str">
        <f t="array" ref="M1569">INDEX(StudiesInfo!$1:$80,MATCH($E1569,StudiesInfo!$B:$B,0),MATCH(M$1,StudiesInfo!$1:$1,0))</f>
        <v>Every 24h</v>
      </c>
      <c r="N1569" s="35" t="str">
        <f t="array" ref="N1569">INDEX(StudiesInfo!$1:$80,MATCH($E1569,StudiesInfo!$B:$B,0),MATCH(N$1,StudiesInfo!$1:$1,0))</f>
        <v>0.1, 1, 10, 25</v>
      </c>
      <c r="O1569" s="31" t="str">
        <f t="array" ref="O1569">INDEX(StudiesInfo!$1:$80,MATCH($E1569,StudiesInfo!$B:$B,0),MATCH(O$1,StudiesInfo!$1:$1,0))</f>
        <v>mg/L</v>
      </c>
      <c r="P1569" s="31" t="str">
        <f t="array" ref="P1569">INDEX(StudiesInfo!$1:$80,MATCH($E1569,StudiesInfo!$B:$B,0),MATCH(P$1,StudiesInfo!$1:$1,0))</f>
        <v>Embryo</v>
      </c>
      <c r="Q1569" s="31">
        <f t="array" ref="Q1569">INDEX(StudiesInfo!$1:$80,MATCH($E1569,StudiesInfo!$B:$B,0),MATCH(Q$1,StudiesInfo!$1:$1,0))</f>
        <v>4</v>
      </c>
      <c r="R1569" s="31" t="str">
        <f t="array" ref="R1569">INDEX(StudiesInfo!$1:$80,MATCH($E1569,StudiesInfo!$B:$B,0),MATCH(R$1,StudiesInfo!$1:$1,0))</f>
        <v>hpf</v>
      </c>
      <c r="S1569" s="31">
        <f t="array" ref="S1569">INDEX(StudiesInfo!$1:$80,MATCH($E1569,StudiesInfo!$B:$B,0),MATCH(S$1,StudiesInfo!$1:$1,0))</f>
        <v>7</v>
      </c>
      <c r="T1569" s="31" t="str">
        <f t="array" ref="T1569">INDEX(StudiesInfo!$1:$80,MATCH($E1569,StudiesInfo!$B:$B,0),MATCH(T$1,StudiesInfo!$1:$1,0))</f>
        <v>5-15 days</v>
      </c>
      <c r="U1569" s="31">
        <f t="array" ref="U1569">INDEX(StudiesInfo!$1:$80,MATCH($E1569,StudiesInfo!$B:$B,0),MATCH(U$1,StudiesInfo!$1:$1,0))</f>
        <v>0</v>
      </c>
      <c r="V1569" s="31" t="str">
        <f t="array" ref="V1569">INDEX(StudiesInfo!$1:$80,MATCH($E1569,StudiesInfo!$B:$B,0),MATCH(V$1,StudiesInfo!$1:$1,0))</f>
        <v>Larva</v>
      </c>
      <c r="W1569" s="31">
        <f t="array" ref="W1569">INDEX(StudiesInfo!$1:$80,MATCH($E1569,StudiesInfo!$B:$B,0),MATCH(W$1,StudiesInfo!$1:$1,0))</f>
        <v>7</v>
      </c>
      <c r="X1569" s="31" t="str">
        <f t="array" ref="X1569">INDEX(StudiesInfo!$1:$80,MATCH($E1569,StudiesInfo!$B:$B,0),MATCH(X$1,StudiesInfo!$1:$1,0))</f>
        <v>dpf</v>
      </c>
      <c r="Y1569" s="30" t="s">
        <v>582</v>
      </c>
      <c r="Z1569" s="30" t="s">
        <v>597</v>
      </c>
      <c r="AA1569" s="30" t="s">
        <v>881</v>
      </c>
      <c r="AC1569" s="30"/>
      <c r="AD1569" s="33" t="s">
        <v>1374</v>
      </c>
      <c r="AE1569" s="30" t="s">
        <v>590</v>
      </c>
      <c r="AF1569" s="34" t="s">
        <v>591</v>
      </c>
    </row>
    <row r="1570" ht="16.5" hidden="1" customHeight="1">
      <c r="A1570" s="30">
        <v>6.0</v>
      </c>
      <c r="B1570" s="31" t="str">
        <f t="array" ref="B1570">INDEX(StudiesInfo!$1:$80,MATCH($E1570,StudiesInfo!$B:$B,0),MATCH(B$1,StudiesInfo!$1:$1,0))</f>
        <v>Yes</v>
      </c>
      <c r="E1570" s="31" t="str">
        <f t="array" ref="E1570">INDEX(StudiesInfo!$1:$80,MATCH($A1570,StudiesInfo!$A:$A,0),MATCH(E$1,StudiesInfo!$1:$1,0))</f>
        <v>Zhang et al., 2021b</v>
      </c>
      <c r="F1570" s="31" t="str">
        <f t="array" ref="F1570">INDEX(StudiesInfo!$1:$80,MATCH($E1570,StudiesInfo!$B:$B,0),MATCH(F$1,StudiesInfo!$1:$1,0))</f>
        <v>5-50 µm</v>
      </c>
      <c r="G1570" s="31" t="str">
        <f t="array" ref="G1570">INDEX(StudiesInfo!$1:$80,MATCH($E1570,StudiesInfo!$B:$B,0),MATCH(G$1,StudiesInfo!$1:$1,0))</f>
        <v>micro</v>
      </c>
      <c r="H1570" s="31" t="str">
        <f t="array" ref="H1570">INDEX(StudiesInfo!$1:$80,MATCH($E1570,StudiesInfo!$B:$B,0),MATCH(H$1,StudiesInfo!$1:$1,0))</f>
        <v>Polylactic acid (PLA)</v>
      </c>
      <c r="I1570" s="31" t="str">
        <f t="array" ref="I1570">INDEX(StudiesInfo!$1:$80,MATCH($E1570,StudiesInfo!$B:$B,0),MATCH(I$1,StudiesInfo!$1:$1,0))</f>
        <v>Irregular</v>
      </c>
      <c r="J1570" s="32" t="str">
        <f t="array" ref="J1570">INDEX(StudiesInfo!$1:$80,MATCH($E1570,StudiesInfo!$B:$B,0),MATCH(J$1,StudiesInfo!$1:$1,0))</f>
        <v>Danio rerio</v>
      </c>
      <c r="K1570" s="31" t="str">
        <f t="array" ref="K1570">INDEX(StudiesInfo!$1:$80,MATCH($E1570,StudiesInfo!$B:$B,0),MATCH(K$1,StudiesInfo!$1:$1,0))</f>
        <v>NA</v>
      </c>
      <c r="L1570" s="31" t="str">
        <f t="array" ref="L1570">INDEX(StudiesInfo!$1:$80,MATCH($E1570,StudiesInfo!$B:$B,0),MATCH(L$1,StudiesInfo!$1:$1,0))</f>
        <v>Water: Semi-static system</v>
      </c>
      <c r="M1570" s="31" t="str">
        <f t="array" ref="M1570">INDEX(StudiesInfo!$1:$80,MATCH($E1570,StudiesInfo!$B:$B,0),MATCH(M$1,StudiesInfo!$1:$1,0))</f>
        <v>Every 24h</v>
      </c>
      <c r="N1570" s="35" t="str">
        <f t="array" ref="N1570">INDEX(StudiesInfo!$1:$80,MATCH($E1570,StudiesInfo!$B:$B,0),MATCH(N$1,StudiesInfo!$1:$1,0))</f>
        <v>0.1, 1, 10, 25</v>
      </c>
      <c r="O1570" s="31" t="str">
        <f t="array" ref="O1570">INDEX(StudiesInfo!$1:$80,MATCH($E1570,StudiesInfo!$B:$B,0),MATCH(O$1,StudiesInfo!$1:$1,0))</f>
        <v>mg/L</v>
      </c>
      <c r="P1570" s="31" t="str">
        <f t="array" ref="P1570">INDEX(StudiesInfo!$1:$80,MATCH($E1570,StudiesInfo!$B:$B,0),MATCH(P$1,StudiesInfo!$1:$1,0))</f>
        <v>Embryo</v>
      </c>
      <c r="Q1570" s="31">
        <f t="array" ref="Q1570">INDEX(StudiesInfo!$1:$80,MATCH($E1570,StudiesInfo!$B:$B,0),MATCH(Q$1,StudiesInfo!$1:$1,0))</f>
        <v>4</v>
      </c>
      <c r="R1570" s="31" t="str">
        <f t="array" ref="R1570">INDEX(StudiesInfo!$1:$80,MATCH($E1570,StudiesInfo!$B:$B,0),MATCH(R$1,StudiesInfo!$1:$1,0))</f>
        <v>hpf</v>
      </c>
      <c r="S1570" s="31">
        <f t="array" ref="S1570">INDEX(StudiesInfo!$1:$80,MATCH($E1570,StudiesInfo!$B:$B,0),MATCH(S$1,StudiesInfo!$1:$1,0))</f>
        <v>7</v>
      </c>
      <c r="T1570" s="31" t="str">
        <f t="array" ref="T1570">INDEX(StudiesInfo!$1:$80,MATCH($E1570,StudiesInfo!$B:$B,0),MATCH(T$1,StudiesInfo!$1:$1,0))</f>
        <v>5-15 days</v>
      </c>
      <c r="U1570" s="31">
        <f t="array" ref="U1570">INDEX(StudiesInfo!$1:$80,MATCH($E1570,StudiesInfo!$B:$B,0),MATCH(U$1,StudiesInfo!$1:$1,0))</f>
        <v>0</v>
      </c>
      <c r="V1570" s="31" t="str">
        <f t="array" ref="V1570">INDEX(StudiesInfo!$1:$80,MATCH($E1570,StudiesInfo!$B:$B,0),MATCH(V$1,StudiesInfo!$1:$1,0))</f>
        <v>Larva</v>
      </c>
      <c r="W1570" s="31">
        <f t="array" ref="W1570">INDEX(StudiesInfo!$1:$80,MATCH($E1570,StudiesInfo!$B:$B,0),MATCH(W$1,StudiesInfo!$1:$1,0))</f>
        <v>7</v>
      </c>
      <c r="X1570" s="31" t="str">
        <f t="array" ref="X1570">INDEX(StudiesInfo!$1:$80,MATCH($E1570,StudiesInfo!$B:$B,0),MATCH(X$1,StudiesInfo!$1:$1,0))</f>
        <v>dpf</v>
      </c>
      <c r="Y1570" s="30" t="s">
        <v>582</v>
      </c>
      <c r="Z1570" s="30" t="s">
        <v>597</v>
      </c>
      <c r="AA1570" s="30" t="s">
        <v>881</v>
      </c>
      <c r="AC1570" s="30"/>
      <c r="AD1570" s="33" t="s">
        <v>1375</v>
      </c>
      <c r="AE1570" s="30" t="s">
        <v>590</v>
      </c>
      <c r="AF1570" s="34" t="s">
        <v>591</v>
      </c>
    </row>
    <row r="1571" ht="16.5" hidden="1" customHeight="1">
      <c r="A1571" s="30">
        <v>6.0</v>
      </c>
      <c r="B1571" s="31" t="str">
        <f t="array" ref="B1571">INDEX(StudiesInfo!$1:$80,MATCH($E1571,StudiesInfo!$B:$B,0),MATCH(B$1,StudiesInfo!$1:$1,0))</f>
        <v>Yes</v>
      </c>
      <c r="E1571" s="31" t="str">
        <f t="array" ref="E1571">INDEX(StudiesInfo!$1:$80,MATCH($A1571,StudiesInfo!$A:$A,0),MATCH(E$1,StudiesInfo!$1:$1,0))</f>
        <v>Zhang et al., 2021b</v>
      </c>
      <c r="F1571" s="31" t="str">
        <f t="array" ref="F1571">INDEX(StudiesInfo!$1:$80,MATCH($E1571,StudiesInfo!$B:$B,0),MATCH(F$1,StudiesInfo!$1:$1,0))</f>
        <v>5-50 µm</v>
      </c>
      <c r="G1571" s="31" t="str">
        <f t="array" ref="G1571">INDEX(StudiesInfo!$1:$80,MATCH($E1571,StudiesInfo!$B:$B,0),MATCH(G$1,StudiesInfo!$1:$1,0))</f>
        <v>micro</v>
      </c>
      <c r="H1571" s="31" t="str">
        <f t="array" ref="H1571">INDEX(StudiesInfo!$1:$80,MATCH($E1571,StudiesInfo!$B:$B,0),MATCH(H$1,StudiesInfo!$1:$1,0))</f>
        <v>Polylactic acid (PLA)</v>
      </c>
      <c r="I1571" s="31" t="str">
        <f t="array" ref="I1571">INDEX(StudiesInfo!$1:$80,MATCH($E1571,StudiesInfo!$B:$B,0),MATCH(I$1,StudiesInfo!$1:$1,0))</f>
        <v>Irregular</v>
      </c>
      <c r="J1571" s="32" t="str">
        <f t="array" ref="J1571">INDEX(StudiesInfo!$1:$80,MATCH($E1571,StudiesInfo!$B:$B,0),MATCH(J$1,StudiesInfo!$1:$1,0))</f>
        <v>Danio rerio</v>
      </c>
      <c r="K1571" s="31" t="str">
        <f t="array" ref="K1571">INDEX(StudiesInfo!$1:$80,MATCH($E1571,StudiesInfo!$B:$B,0),MATCH(K$1,StudiesInfo!$1:$1,0))</f>
        <v>NA</v>
      </c>
      <c r="L1571" s="31" t="str">
        <f t="array" ref="L1571">INDEX(StudiesInfo!$1:$80,MATCH($E1571,StudiesInfo!$B:$B,0),MATCH(L$1,StudiesInfo!$1:$1,0))</f>
        <v>Water: Semi-static system</v>
      </c>
      <c r="M1571" s="31" t="str">
        <f t="array" ref="M1571">INDEX(StudiesInfo!$1:$80,MATCH($E1571,StudiesInfo!$B:$B,0),MATCH(M$1,StudiesInfo!$1:$1,0))</f>
        <v>Every 24h</v>
      </c>
      <c r="N1571" s="35" t="str">
        <f t="array" ref="N1571">INDEX(StudiesInfo!$1:$80,MATCH($E1571,StudiesInfo!$B:$B,0),MATCH(N$1,StudiesInfo!$1:$1,0))</f>
        <v>0.1, 1, 10, 25</v>
      </c>
      <c r="O1571" s="31" t="str">
        <f t="array" ref="O1571">INDEX(StudiesInfo!$1:$80,MATCH($E1571,StudiesInfo!$B:$B,0),MATCH(O$1,StudiesInfo!$1:$1,0))</f>
        <v>mg/L</v>
      </c>
      <c r="P1571" s="31" t="str">
        <f t="array" ref="P1571">INDEX(StudiesInfo!$1:$80,MATCH($E1571,StudiesInfo!$B:$B,0),MATCH(P$1,StudiesInfo!$1:$1,0))</f>
        <v>Embryo</v>
      </c>
      <c r="Q1571" s="31">
        <f t="array" ref="Q1571">INDEX(StudiesInfo!$1:$80,MATCH($E1571,StudiesInfo!$B:$B,0),MATCH(Q$1,StudiesInfo!$1:$1,0))</f>
        <v>4</v>
      </c>
      <c r="R1571" s="31" t="str">
        <f t="array" ref="R1571">INDEX(StudiesInfo!$1:$80,MATCH($E1571,StudiesInfo!$B:$B,0),MATCH(R$1,StudiesInfo!$1:$1,0))</f>
        <v>hpf</v>
      </c>
      <c r="S1571" s="31">
        <f t="array" ref="S1571">INDEX(StudiesInfo!$1:$80,MATCH($E1571,StudiesInfo!$B:$B,0),MATCH(S$1,StudiesInfo!$1:$1,0))</f>
        <v>7</v>
      </c>
      <c r="T1571" s="31" t="str">
        <f t="array" ref="T1571">INDEX(StudiesInfo!$1:$80,MATCH($E1571,StudiesInfo!$B:$B,0),MATCH(T$1,StudiesInfo!$1:$1,0))</f>
        <v>5-15 days</v>
      </c>
      <c r="U1571" s="31">
        <f t="array" ref="U1571">INDEX(StudiesInfo!$1:$80,MATCH($E1571,StudiesInfo!$B:$B,0),MATCH(U$1,StudiesInfo!$1:$1,0))</f>
        <v>0</v>
      </c>
      <c r="V1571" s="31" t="str">
        <f t="array" ref="V1571">INDEX(StudiesInfo!$1:$80,MATCH($E1571,StudiesInfo!$B:$B,0),MATCH(V$1,StudiesInfo!$1:$1,0))</f>
        <v>Larva</v>
      </c>
      <c r="W1571" s="31">
        <f t="array" ref="W1571">INDEX(StudiesInfo!$1:$80,MATCH($E1571,StudiesInfo!$B:$B,0),MATCH(W$1,StudiesInfo!$1:$1,0))</f>
        <v>7</v>
      </c>
      <c r="X1571" s="31" t="str">
        <f t="array" ref="X1571">INDEX(StudiesInfo!$1:$80,MATCH($E1571,StudiesInfo!$B:$B,0),MATCH(X$1,StudiesInfo!$1:$1,0))</f>
        <v>dpf</v>
      </c>
      <c r="Y1571" s="30" t="s">
        <v>582</v>
      </c>
      <c r="Z1571" s="30" t="s">
        <v>597</v>
      </c>
      <c r="AA1571" s="30" t="s">
        <v>881</v>
      </c>
      <c r="AC1571" s="30"/>
      <c r="AD1571" s="33" t="s">
        <v>1376</v>
      </c>
      <c r="AE1571" s="30" t="s">
        <v>590</v>
      </c>
      <c r="AF1571" s="34" t="s">
        <v>591</v>
      </c>
    </row>
    <row r="1572" ht="16.5" hidden="1" customHeight="1">
      <c r="A1572" s="30">
        <v>6.0</v>
      </c>
      <c r="B1572" s="31" t="str">
        <f t="array" ref="B1572">INDEX(StudiesInfo!$1:$80,MATCH($E1572,StudiesInfo!$B:$B,0),MATCH(B$1,StudiesInfo!$1:$1,0))</f>
        <v>Yes</v>
      </c>
      <c r="E1572" s="31" t="str">
        <f t="array" ref="E1572">INDEX(StudiesInfo!$1:$80,MATCH($A1572,StudiesInfo!$A:$A,0),MATCH(E$1,StudiesInfo!$1:$1,0))</f>
        <v>Zhang et al., 2021b</v>
      </c>
      <c r="F1572" s="31" t="str">
        <f t="array" ref="F1572">INDEX(StudiesInfo!$1:$80,MATCH($E1572,StudiesInfo!$B:$B,0),MATCH(F$1,StudiesInfo!$1:$1,0))</f>
        <v>5-50 µm</v>
      </c>
      <c r="G1572" s="31" t="str">
        <f t="array" ref="G1572">INDEX(StudiesInfo!$1:$80,MATCH($E1572,StudiesInfo!$B:$B,0),MATCH(G$1,StudiesInfo!$1:$1,0))</f>
        <v>micro</v>
      </c>
      <c r="H1572" s="31" t="str">
        <f t="array" ref="H1572">INDEX(StudiesInfo!$1:$80,MATCH($E1572,StudiesInfo!$B:$B,0),MATCH(H$1,StudiesInfo!$1:$1,0))</f>
        <v>Polylactic acid (PLA)</v>
      </c>
      <c r="I1572" s="31" t="str">
        <f t="array" ref="I1572">INDEX(StudiesInfo!$1:$80,MATCH($E1572,StudiesInfo!$B:$B,0),MATCH(I$1,StudiesInfo!$1:$1,0))</f>
        <v>Irregular</v>
      </c>
      <c r="J1572" s="32" t="str">
        <f t="array" ref="J1572">INDEX(StudiesInfo!$1:$80,MATCH($E1572,StudiesInfo!$B:$B,0),MATCH(J$1,StudiesInfo!$1:$1,0))</f>
        <v>Danio rerio</v>
      </c>
      <c r="K1572" s="31" t="str">
        <f t="array" ref="K1572">INDEX(StudiesInfo!$1:$80,MATCH($E1572,StudiesInfo!$B:$B,0),MATCH(K$1,StudiesInfo!$1:$1,0))</f>
        <v>NA</v>
      </c>
      <c r="L1572" s="31" t="str">
        <f t="array" ref="L1572">INDEX(StudiesInfo!$1:$80,MATCH($E1572,StudiesInfo!$B:$B,0),MATCH(L$1,StudiesInfo!$1:$1,0))</f>
        <v>Water: Semi-static system</v>
      </c>
      <c r="M1572" s="31" t="str">
        <f t="array" ref="M1572">INDEX(StudiesInfo!$1:$80,MATCH($E1572,StudiesInfo!$B:$B,0),MATCH(M$1,StudiesInfo!$1:$1,0))</f>
        <v>Every 24h</v>
      </c>
      <c r="N1572" s="35" t="str">
        <f t="array" ref="N1572">INDEX(StudiesInfo!$1:$80,MATCH($E1572,StudiesInfo!$B:$B,0),MATCH(N$1,StudiesInfo!$1:$1,0))</f>
        <v>0.1, 1, 10, 25</v>
      </c>
      <c r="O1572" s="31" t="str">
        <f t="array" ref="O1572">INDEX(StudiesInfo!$1:$80,MATCH($E1572,StudiesInfo!$B:$B,0),MATCH(O$1,StudiesInfo!$1:$1,0))</f>
        <v>mg/L</v>
      </c>
      <c r="P1572" s="31" t="str">
        <f t="array" ref="P1572">INDEX(StudiesInfo!$1:$80,MATCH($E1572,StudiesInfo!$B:$B,0),MATCH(P$1,StudiesInfo!$1:$1,0))</f>
        <v>Embryo</v>
      </c>
      <c r="Q1572" s="31">
        <f t="array" ref="Q1572">INDEX(StudiesInfo!$1:$80,MATCH($E1572,StudiesInfo!$B:$B,0),MATCH(Q$1,StudiesInfo!$1:$1,0))</f>
        <v>4</v>
      </c>
      <c r="R1572" s="31" t="str">
        <f t="array" ref="R1572">INDEX(StudiesInfo!$1:$80,MATCH($E1572,StudiesInfo!$B:$B,0),MATCH(R$1,StudiesInfo!$1:$1,0))</f>
        <v>hpf</v>
      </c>
      <c r="S1572" s="31">
        <f t="array" ref="S1572">INDEX(StudiesInfo!$1:$80,MATCH($E1572,StudiesInfo!$B:$B,0),MATCH(S$1,StudiesInfo!$1:$1,0))</f>
        <v>7</v>
      </c>
      <c r="T1572" s="31" t="str">
        <f t="array" ref="T1572">INDEX(StudiesInfo!$1:$80,MATCH($E1572,StudiesInfo!$B:$B,0),MATCH(T$1,StudiesInfo!$1:$1,0))</f>
        <v>5-15 days</v>
      </c>
      <c r="U1572" s="31">
        <f t="array" ref="U1572">INDEX(StudiesInfo!$1:$80,MATCH($E1572,StudiesInfo!$B:$B,0),MATCH(U$1,StudiesInfo!$1:$1,0))</f>
        <v>0</v>
      </c>
      <c r="V1572" s="31" t="str">
        <f t="array" ref="V1572">INDEX(StudiesInfo!$1:$80,MATCH($E1572,StudiesInfo!$B:$B,0),MATCH(V$1,StudiesInfo!$1:$1,0))</f>
        <v>Larva</v>
      </c>
      <c r="W1572" s="31">
        <f t="array" ref="W1572">INDEX(StudiesInfo!$1:$80,MATCH($E1572,StudiesInfo!$B:$B,0),MATCH(W$1,StudiesInfo!$1:$1,0))</f>
        <v>7</v>
      </c>
      <c r="X1572" s="31" t="str">
        <f t="array" ref="X1572">INDEX(StudiesInfo!$1:$80,MATCH($E1572,StudiesInfo!$B:$B,0),MATCH(X$1,StudiesInfo!$1:$1,0))</f>
        <v>dpf</v>
      </c>
      <c r="Y1572" s="30" t="s">
        <v>582</v>
      </c>
      <c r="Z1572" s="30" t="s">
        <v>597</v>
      </c>
      <c r="AA1572" s="30" t="s">
        <v>881</v>
      </c>
      <c r="AC1572" s="30"/>
      <c r="AD1572" s="33" t="s">
        <v>1377</v>
      </c>
      <c r="AE1572" s="30" t="s">
        <v>590</v>
      </c>
      <c r="AF1572" s="30" t="s">
        <v>600</v>
      </c>
    </row>
    <row r="1573" ht="16.5" hidden="1" customHeight="1">
      <c r="A1573" s="30">
        <v>6.0</v>
      </c>
      <c r="B1573" s="31" t="str">
        <f t="array" ref="B1573">INDEX(StudiesInfo!$1:$80,MATCH($E1573,StudiesInfo!$B:$B,0),MATCH(B$1,StudiesInfo!$1:$1,0))</f>
        <v>Yes</v>
      </c>
      <c r="E1573" s="31" t="str">
        <f t="array" ref="E1573">INDEX(StudiesInfo!$1:$80,MATCH($A1573,StudiesInfo!$A:$A,0),MATCH(E$1,StudiesInfo!$1:$1,0))</f>
        <v>Zhang et al., 2021b</v>
      </c>
      <c r="F1573" s="31" t="str">
        <f t="array" ref="F1573">INDEX(StudiesInfo!$1:$80,MATCH($E1573,StudiesInfo!$B:$B,0),MATCH(F$1,StudiesInfo!$1:$1,0))</f>
        <v>5-50 µm</v>
      </c>
      <c r="G1573" s="31" t="str">
        <f t="array" ref="G1573">INDEX(StudiesInfo!$1:$80,MATCH($E1573,StudiesInfo!$B:$B,0),MATCH(G$1,StudiesInfo!$1:$1,0))</f>
        <v>micro</v>
      </c>
      <c r="H1573" s="31" t="str">
        <f t="array" ref="H1573">INDEX(StudiesInfo!$1:$80,MATCH($E1573,StudiesInfo!$B:$B,0),MATCH(H$1,StudiesInfo!$1:$1,0))</f>
        <v>Polylactic acid (PLA)</v>
      </c>
      <c r="I1573" s="31" t="str">
        <f t="array" ref="I1573">INDEX(StudiesInfo!$1:$80,MATCH($E1573,StudiesInfo!$B:$B,0),MATCH(I$1,StudiesInfo!$1:$1,0))</f>
        <v>Irregular</v>
      </c>
      <c r="J1573" s="32" t="str">
        <f t="array" ref="J1573">INDEX(StudiesInfo!$1:$80,MATCH($E1573,StudiesInfo!$B:$B,0),MATCH(J$1,StudiesInfo!$1:$1,0))</f>
        <v>Danio rerio</v>
      </c>
      <c r="K1573" s="31" t="str">
        <f t="array" ref="K1573">INDEX(StudiesInfo!$1:$80,MATCH($E1573,StudiesInfo!$B:$B,0),MATCH(K$1,StudiesInfo!$1:$1,0))</f>
        <v>NA</v>
      </c>
      <c r="L1573" s="31" t="str">
        <f t="array" ref="L1573">INDEX(StudiesInfo!$1:$80,MATCH($E1573,StudiesInfo!$B:$B,0),MATCH(L$1,StudiesInfo!$1:$1,0))</f>
        <v>Water: Semi-static system</v>
      </c>
      <c r="M1573" s="31" t="str">
        <f t="array" ref="M1573">INDEX(StudiesInfo!$1:$80,MATCH($E1573,StudiesInfo!$B:$B,0),MATCH(M$1,StudiesInfo!$1:$1,0))</f>
        <v>Every 24h</v>
      </c>
      <c r="N1573" s="35" t="str">
        <f t="array" ref="N1573">INDEX(StudiesInfo!$1:$80,MATCH($E1573,StudiesInfo!$B:$B,0),MATCH(N$1,StudiesInfo!$1:$1,0))</f>
        <v>0.1, 1, 10, 25</v>
      </c>
      <c r="O1573" s="31" t="str">
        <f t="array" ref="O1573">INDEX(StudiesInfo!$1:$80,MATCH($E1573,StudiesInfo!$B:$B,0),MATCH(O$1,StudiesInfo!$1:$1,0))</f>
        <v>mg/L</v>
      </c>
      <c r="P1573" s="31" t="str">
        <f t="array" ref="P1573">INDEX(StudiesInfo!$1:$80,MATCH($E1573,StudiesInfo!$B:$B,0),MATCH(P$1,StudiesInfo!$1:$1,0))</f>
        <v>Embryo</v>
      </c>
      <c r="Q1573" s="31">
        <f t="array" ref="Q1573">INDEX(StudiesInfo!$1:$80,MATCH($E1573,StudiesInfo!$B:$B,0),MATCH(Q$1,StudiesInfo!$1:$1,0))</f>
        <v>4</v>
      </c>
      <c r="R1573" s="31" t="str">
        <f t="array" ref="R1573">INDEX(StudiesInfo!$1:$80,MATCH($E1573,StudiesInfo!$B:$B,0),MATCH(R$1,StudiesInfo!$1:$1,0))</f>
        <v>hpf</v>
      </c>
      <c r="S1573" s="31">
        <f t="array" ref="S1573">INDEX(StudiesInfo!$1:$80,MATCH($E1573,StudiesInfo!$B:$B,0),MATCH(S$1,StudiesInfo!$1:$1,0))</f>
        <v>7</v>
      </c>
      <c r="T1573" s="31" t="str">
        <f t="array" ref="T1573">INDEX(StudiesInfo!$1:$80,MATCH($E1573,StudiesInfo!$B:$B,0),MATCH(T$1,StudiesInfo!$1:$1,0))</f>
        <v>5-15 days</v>
      </c>
      <c r="U1573" s="31">
        <f t="array" ref="U1573">INDEX(StudiesInfo!$1:$80,MATCH($E1573,StudiesInfo!$B:$B,0),MATCH(U$1,StudiesInfo!$1:$1,0))</f>
        <v>0</v>
      </c>
      <c r="V1573" s="31" t="str">
        <f t="array" ref="V1573">INDEX(StudiesInfo!$1:$80,MATCH($E1573,StudiesInfo!$B:$B,0),MATCH(V$1,StudiesInfo!$1:$1,0))</f>
        <v>Larva</v>
      </c>
      <c r="W1573" s="31">
        <f t="array" ref="W1573">INDEX(StudiesInfo!$1:$80,MATCH($E1573,StudiesInfo!$B:$B,0),MATCH(W$1,StudiesInfo!$1:$1,0))</f>
        <v>7</v>
      </c>
      <c r="X1573" s="31" t="str">
        <f t="array" ref="X1573">INDEX(StudiesInfo!$1:$80,MATCH($E1573,StudiesInfo!$B:$B,0),MATCH(X$1,StudiesInfo!$1:$1,0))</f>
        <v>dpf</v>
      </c>
      <c r="Y1573" s="30" t="s">
        <v>582</v>
      </c>
      <c r="Z1573" s="30" t="s">
        <v>597</v>
      </c>
      <c r="AA1573" s="30" t="s">
        <v>881</v>
      </c>
      <c r="AC1573" s="30"/>
      <c r="AD1573" s="33" t="s">
        <v>1378</v>
      </c>
      <c r="AE1573" s="30" t="s">
        <v>590</v>
      </c>
      <c r="AF1573" s="34" t="s">
        <v>591</v>
      </c>
    </row>
    <row r="1574" ht="16.5" hidden="1" customHeight="1">
      <c r="A1574" s="30">
        <v>6.0</v>
      </c>
      <c r="B1574" s="31" t="str">
        <f t="array" ref="B1574">INDEX(StudiesInfo!$1:$80,MATCH($E1574,StudiesInfo!$B:$B,0),MATCH(B$1,StudiesInfo!$1:$1,0))</f>
        <v>Yes</v>
      </c>
      <c r="E1574" s="31" t="str">
        <f t="array" ref="E1574">INDEX(StudiesInfo!$1:$80,MATCH($A1574,StudiesInfo!$A:$A,0),MATCH(E$1,StudiesInfo!$1:$1,0))</f>
        <v>Zhang et al., 2021b</v>
      </c>
      <c r="F1574" s="31" t="str">
        <f t="array" ref="F1574">INDEX(StudiesInfo!$1:$80,MATCH($E1574,StudiesInfo!$B:$B,0),MATCH(F$1,StudiesInfo!$1:$1,0))</f>
        <v>5-50 µm</v>
      </c>
      <c r="G1574" s="31" t="str">
        <f t="array" ref="G1574">INDEX(StudiesInfo!$1:$80,MATCH($E1574,StudiesInfo!$B:$B,0),MATCH(G$1,StudiesInfo!$1:$1,0))</f>
        <v>micro</v>
      </c>
      <c r="H1574" s="31" t="str">
        <f t="array" ref="H1574">INDEX(StudiesInfo!$1:$80,MATCH($E1574,StudiesInfo!$B:$B,0),MATCH(H$1,StudiesInfo!$1:$1,0))</f>
        <v>Polylactic acid (PLA)</v>
      </c>
      <c r="I1574" s="31" t="str">
        <f t="array" ref="I1574">INDEX(StudiesInfo!$1:$80,MATCH($E1574,StudiesInfo!$B:$B,0),MATCH(I$1,StudiesInfo!$1:$1,0))</f>
        <v>Irregular</v>
      </c>
      <c r="J1574" s="32" t="str">
        <f t="array" ref="J1574">INDEX(StudiesInfo!$1:$80,MATCH($E1574,StudiesInfo!$B:$B,0),MATCH(J$1,StudiesInfo!$1:$1,0))</f>
        <v>Danio rerio</v>
      </c>
      <c r="K1574" s="31" t="str">
        <f t="array" ref="K1574">INDEX(StudiesInfo!$1:$80,MATCH($E1574,StudiesInfo!$B:$B,0),MATCH(K$1,StudiesInfo!$1:$1,0))</f>
        <v>NA</v>
      </c>
      <c r="L1574" s="31" t="str">
        <f t="array" ref="L1574">INDEX(StudiesInfo!$1:$80,MATCH($E1574,StudiesInfo!$B:$B,0),MATCH(L$1,StudiesInfo!$1:$1,0))</f>
        <v>Water: Semi-static system</v>
      </c>
      <c r="M1574" s="31" t="str">
        <f t="array" ref="M1574">INDEX(StudiesInfo!$1:$80,MATCH($E1574,StudiesInfo!$B:$B,0),MATCH(M$1,StudiesInfo!$1:$1,0))</f>
        <v>Every 24h</v>
      </c>
      <c r="N1574" s="35" t="str">
        <f t="array" ref="N1574">INDEX(StudiesInfo!$1:$80,MATCH($E1574,StudiesInfo!$B:$B,0),MATCH(N$1,StudiesInfo!$1:$1,0))</f>
        <v>0.1, 1, 10, 25</v>
      </c>
      <c r="O1574" s="31" t="str">
        <f t="array" ref="O1574">INDEX(StudiesInfo!$1:$80,MATCH($E1574,StudiesInfo!$B:$B,0),MATCH(O$1,StudiesInfo!$1:$1,0))</f>
        <v>mg/L</v>
      </c>
      <c r="P1574" s="31" t="str">
        <f t="array" ref="P1574">INDEX(StudiesInfo!$1:$80,MATCH($E1574,StudiesInfo!$B:$B,0),MATCH(P$1,StudiesInfo!$1:$1,0))</f>
        <v>Embryo</v>
      </c>
      <c r="Q1574" s="31">
        <f t="array" ref="Q1574">INDEX(StudiesInfo!$1:$80,MATCH($E1574,StudiesInfo!$B:$B,0),MATCH(Q$1,StudiesInfo!$1:$1,0))</f>
        <v>4</v>
      </c>
      <c r="R1574" s="31" t="str">
        <f t="array" ref="R1574">INDEX(StudiesInfo!$1:$80,MATCH($E1574,StudiesInfo!$B:$B,0),MATCH(R$1,StudiesInfo!$1:$1,0))</f>
        <v>hpf</v>
      </c>
      <c r="S1574" s="31">
        <f t="array" ref="S1574">INDEX(StudiesInfo!$1:$80,MATCH($E1574,StudiesInfo!$B:$B,0),MATCH(S$1,StudiesInfo!$1:$1,0))</f>
        <v>7</v>
      </c>
      <c r="T1574" s="31" t="str">
        <f t="array" ref="T1574">INDEX(StudiesInfo!$1:$80,MATCH($E1574,StudiesInfo!$B:$B,0),MATCH(T$1,StudiesInfo!$1:$1,0))</f>
        <v>5-15 days</v>
      </c>
      <c r="U1574" s="31">
        <f t="array" ref="U1574">INDEX(StudiesInfo!$1:$80,MATCH($E1574,StudiesInfo!$B:$B,0),MATCH(U$1,StudiesInfo!$1:$1,0))</f>
        <v>0</v>
      </c>
      <c r="V1574" s="31" t="str">
        <f t="array" ref="V1574">INDEX(StudiesInfo!$1:$80,MATCH($E1574,StudiesInfo!$B:$B,0),MATCH(V$1,StudiesInfo!$1:$1,0))</f>
        <v>Larva</v>
      </c>
      <c r="W1574" s="31">
        <f t="array" ref="W1574">INDEX(StudiesInfo!$1:$80,MATCH($E1574,StudiesInfo!$B:$B,0),MATCH(W$1,StudiesInfo!$1:$1,0))</f>
        <v>7</v>
      </c>
      <c r="X1574" s="31" t="str">
        <f t="array" ref="X1574">INDEX(StudiesInfo!$1:$80,MATCH($E1574,StudiesInfo!$B:$B,0),MATCH(X$1,StudiesInfo!$1:$1,0))</f>
        <v>dpf</v>
      </c>
      <c r="Y1574" s="30" t="s">
        <v>582</v>
      </c>
      <c r="Z1574" s="30" t="s">
        <v>597</v>
      </c>
      <c r="AA1574" s="30" t="s">
        <v>881</v>
      </c>
      <c r="AC1574" s="30"/>
      <c r="AD1574" s="33" t="s">
        <v>1379</v>
      </c>
      <c r="AE1574" s="30" t="s">
        <v>590</v>
      </c>
      <c r="AF1574" s="34" t="s">
        <v>591</v>
      </c>
    </row>
    <row r="1575" ht="16.5" hidden="1" customHeight="1">
      <c r="A1575" s="30">
        <v>6.0</v>
      </c>
      <c r="B1575" s="31" t="str">
        <f t="array" ref="B1575">INDEX(StudiesInfo!$1:$80,MATCH($E1575,StudiesInfo!$B:$B,0),MATCH(B$1,StudiesInfo!$1:$1,0))</f>
        <v>Yes</v>
      </c>
      <c r="E1575" s="31" t="str">
        <f t="array" ref="E1575">INDEX(StudiesInfo!$1:$80,MATCH($A1575,StudiesInfo!$A:$A,0),MATCH(E$1,StudiesInfo!$1:$1,0))</f>
        <v>Zhang et al., 2021b</v>
      </c>
      <c r="F1575" s="31" t="str">
        <f t="array" ref="F1575">INDEX(StudiesInfo!$1:$80,MATCH($E1575,StudiesInfo!$B:$B,0),MATCH(F$1,StudiesInfo!$1:$1,0))</f>
        <v>5-50 µm</v>
      </c>
      <c r="G1575" s="31" t="str">
        <f t="array" ref="G1575">INDEX(StudiesInfo!$1:$80,MATCH($E1575,StudiesInfo!$B:$B,0),MATCH(G$1,StudiesInfo!$1:$1,0))</f>
        <v>micro</v>
      </c>
      <c r="H1575" s="31" t="str">
        <f t="array" ref="H1575">INDEX(StudiesInfo!$1:$80,MATCH($E1575,StudiesInfo!$B:$B,0),MATCH(H$1,StudiesInfo!$1:$1,0))</f>
        <v>Polylactic acid (PLA)</v>
      </c>
      <c r="I1575" s="31" t="str">
        <f t="array" ref="I1575">INDEX(StudiesInfo!$1:$80,MATCH($E1575,StudiesInfo!$B:$B,0),MATCH(I$1,StudiesInfo!$1:$1,0))</f>
        <v>Irregular</v>
      </c>
      <c r="J1575" s="32" t="str">
        <f t="array" ref="J1575">INDEX(StudiesInfo!$1:$80,MATCH($E1575,StudiesInfo!$B:$B,0),MATCH(J$1,StudiesInfo!$1:$1,0))</f>
        <v>Danio rerio</v>
      </c>
      <c r="K1575" s="31" t="str">
        <f t="array" ref="K1575">INDEX(StudiesInfo!$1:$80,MATCH($E1575,StudiesInfo!$B:$B,0),MATCH(K$1,StudiesInfo!$1:$1,0))</f>
        <v>NA</v>
      </c>
      <c r="L1575" s="31" t="str">
        <f t="array" ref="L1575">INDEX(StudiesInfo!$1:$80,MATCH($E1575,StudiesInfo!$B:$B,0),MATCH(L$1,StudiesInfo!$1:$1,0))</f>
        <v>Water: Semi-static system</v>
      </c>
      <c r="M1575" s="31" t="str">
        <f t="array" ref="M1575">INDEX(StudiesInfo!$1:$80,MATCH($E1575,StudiesInfo!$B:$B,0),MATCH(M$1,StudiesInfo!$1:$1,0))</f>
        <v>Every 24h</v>
      </c>
      <c r="N1575" s="35" t="str">
        <f t="array" ref="N1575">INDEX(StudiesInfo!$1:$80,MATCH($E1575,StudiesInfo!$B:$B,0),MATCH(N$1,StudiesInfo!$1:$1,0))</f>
        <v>0.1, 1, 10, 25</v>
      </c>
      <c r="O1575" s="31" t="str">
        <f t="array" ref="O1575">INDEX(StudiesInfo!$1:$80,MATCH($E1575,StudiesInfo!$B:$B,0),MATCH(O$1,StudiesInfo!$1:$1,0))</f>
        <v>mg/L</v>
      </c>
      <c r="P1575" s="31" t="str">
        <f t="array" ref="P1575">INDEX(StudiesInfo!$1:$80,MATCH($E1575,StudiesInfo!$B:$B,0),MATCH(P$1,StudiesInfo!$1:$1,0))</f>
        <v>Embryo</v>
      </c>
      <c r="Q1575" s="31">
        <f t="array" ref="Q1575">INDEX(StudiesInfo!$1:$80,MATCH($E1575,StudiesInfo!$B:$B,0),MATCH(Q$1,StudiesInfo!$1:$1,0))</f>
        <v>4</v>
      </c>
      <c r="R1575" s="31" t="str">
        <f t="array" ref="R1575">INDEX(StudiesInfo!$1:$80,MATCH($E1575,StudiesInfo!$B:$B,0),MATCH(R$1,StudiesInfo!$1:$1,0))</f>
        <v>hpf</v>
      </c>
      <c r="S1575" s="31">
        <f t="array" ref="S1575">INDEX(StudiesInfo!$1:$80,MATCH($E1575,StudiesInfo!$B:$B,0),MATCH(S$1,StudiesInfo!$1:$1,0))</f>
        <v>7</v>
      </c>
      <c r="T1575" s="31" t="str">
        <f t="array" ref="T1575">INDEX(StudiesInfo!$1:$80,MATCH($E1575,StudiesInfo!$B:$B,0),MATCH(T$1,StudiesInfo!$1:$1,0))</f>
        <v>5-15 days</v>
      </c>
      <c r="U1575" s="31">
        <f t="array" ref="U1575">INDEX(StudiesInfo!$1:$80,MATCH($E1575,StudiesInfo!$B:$B,0),MATCH(U$1,StudiesInfo!$1:$1,0))</f>
        <v>0</v>
      </c>
      <c r="V1575" s="31" t="str">
        <f t="array" ref="V1575">INDEX(StudiesInfo!$1:$80,MATCH($E1575,StudiesInfo!$B:$B,0),MATCH(V$1,StudiesInfo!$1:$1,0))</f>
        <v>Larva</v>
      </c>
      <c r="W1575" s="31">
        <f t="array" ref="W1575">INDEX(StudiesInfo!$1:$80,MATCH($E1575,StudiesInfo!$B:$B,0),MATCH(W$1,StudiesInfo!$1:$1,0))</f>
        <v>7</v>
      </c>
      <c r="X1575" s="31" t="str">
        <f t="array" ref="X1575">INDEX(StudiesInfo!$1:$80,MATCH($E1575,StudiesInfo!$B:$B,0),MATCH(X$1,StudiesInfo!$1:$1,0))</f>
        <v>dpf</v>
      </c>
      <c r="Y1575" s="30" t="s">
        <v>582</v>
      </c>
      <c r="Z1575" s="30" t="s">
        <v>597</v>
      </c>
      <c r="AA1575" s="30" t="s">
        <v>881</v>
      </c>
      <c r="AC1575" s="30"/>
      <c r="AD1575" s="33" t="s">
        <v>1380</v>
      </c>
      <c r="AE1575" s="30" t="s">
        <v>590</v>
      </c>
      <c r="AF1575" s="30" t="s">
        <v>600</v>
      </c>
    </row>
    <row r="1576" ht="16.5" hidden="1" customHeight="1">
      <c r="A1576" s="30">
        <v>6.0</v>
      </c>
      <c r="B1576" s="31" t="str">
        <f t="array" ref="B1576">INDEX(StudiesInfo!$1:$80,MATCH($E1576,StudiesInfo!$B:$B,0),MATCH(B$1,StudiesInfo!$1:$1,0))</f>
        <v>Yes</v>
      </c>
      <c r="E1576" s="31" t="str">
        <f t="array" ref="E1576">INDEX(StudiesInfo!$1:$80,MATCH($A1576,StudiesInfo!$A:$A,0),MATCH(E$1,StudiesInfo!$1:$1,0))</f>
        <v>Zhang et al., 2021b</v>
      </c>
      <c r="F1576" s="31" t="str">
        <f t="array" ref="F1576">INDEX(StudiesInfo!$1:$80,MATCH($E1576,StudiesInfo!$B:$B,0),MATCH(F$1,StudiesInfo!$1:$1,0))</f>
        <v>5-50 µm</v>
      </c>
      <c r="G1576" s="31" t="str">
        <f t="array" ref="G1576">INDEX(StudiesInfo!$1:$80,MATCH($E1576,StudiesInfo!$B:$B,0),MATCH(G$1,StudiesInfo!$1:$1,0))</f>
        <v>micro</v>
      </c>
      <c r="H1576" s="31" t="str">
        <f t="array" ref="H1576">INDEX(StudiesInfo!$1:$80,MATCH($E1576,StudiesInfo!$B:$B,0),MATCH(H$1,StudiesInfo!$1:$1,0))</f>
        <v>Polylactic acid (PLA)</v>
      </c>
      <c r="I1576" s="31" t="str">
        <f t="array" ref="I1576">INDEX(StudiesInfo!$1:$80,MATCH($E1576,StudiesInfo!$B:$B,0),MATCH(I$1,StudiesInfo!$1:$1,0))</f>
        <v>Irregular</v>
      </c>
      <c r="J1576" s="32" t="str">
        <f t="array" ref="J1576">INDEX(StudiesInfo!$1:$80,MATCH($E1576,StudiesInfo!$B:$B,0),MATCH(J$1,StudiesInfo!$1:$1,0))</f>
        <v>Danio rerio</v>
      </c>
      <c r="K1576" s="31" t="str">
        <f t="array" ref="K1576">INDEX(StudiesInfo!$1:$80,MATCH($E1576,StudiesInfo!$B:$B,0),MATCH(K$1,StudiesInfo!$1:$1,0))</f>
        <v>NA</v>
      </c>
      <c r="L1576" s="31" t="str">
        <f t="array" ref="L1576">INDEX(StudiesInfo!$1:$80,MATCH($E1576,StudiesInfo!$B:$B,0),MATCH(L$1,StudiesInfo!$1:$1,0))</f>
        <v>Water: Semi-static system</v>
      </c>
      <c r="M1576" s="31" t="str">
        <f t="array" ref="M1576">INDEX(StudiesInfo!$1:$80,MATCH($E1576,StudiesInfo!$B:$B,0),MATCH(M$1,StudiesInfo!$1:$1,0))</f>
        <v>Every 24h</v>
      </c>
      <c r="N1576" s="35" t="str">
        <f t="array" ref="N1576">INDEX(StudiesInfo!$1:$80,MATCH($E1576,StudiesInfo!$B:$B,0),MATCH(N$1,StudiesInfo!$1:$1,0))</f>
        <v>0.1, 1, 10, 25</v>
      </c>
      <c r="O1576" s="31" t="str">
        <f t="array" ref="O1576">INDEX(StudiesInfo!$1:$80,MATCH($E1576,StudiesInfo!$B:$B,0),MATCH(O$1,StudiesInfo!$1:$1,0))</f>
        <v>mg/L</v>
      </c>
      <c r="P1576" s="31" t="str">
        <f t="array" ref="P1576">INDEX(StudiesInfo!$1:$80,MATCH($E1576,StudiesInfo!$B:$B,0),MATCH(P$1,StudiesInfo!$1:$1,0))</f>
        <v>Embryo</v>
      </c>
      <c r="Q1576" s="31">
        <f t="array" ref="Q1576">INDEX(StudiesInfo!$1:$80,MATCH($E1576,StudiesInfo!$B:$B,0),MATCH(Q$1,StudiesInfo!$1:$1,0))</f>
        <v>4</v>
      </c>
      <c r="R1576" s="31" t="str">
        <f t="array" ref="R1576">INDEX(StudiesInfo!$1:$80,MATCH($E1576,StudiesInfo!$B:$B,0),MATCH(R$1,StudiesInfo!$1:$1,0))</f>
        <v>hpf</v>
      </c>
      <c r="S1576" s="31">
        <f t="array" ref="S1576">INDEX(StudiesInfo!$1:$80,MATCH($E1576,StudiesInfo!$B:$B,0),MATCH(S$1,StudiesInfo!$1:$1,0))</f>
        <v>7</v>
      </c>
      <c r="T1576" s="31" t="str">
        <f t="array" ref="T1576">INDEX(StudiesInfo!$1:$80,MATCH($E1576,StudiesInfo!$B:$B,0),MATCH(T$1,StudiesInfo!$1:$1,0))</f>
        <v>5-15 days</v>
      </c>
      <c r="U1576" s="31">
        <f t="array" ref="U1576">INDEX(StudiesInfo!$1:$80,MATCH($E1576,StudiesInfo!$B:$B,0),MATCH(U$1,StudiesInfo!$1:$1,0))</f>
        <v>0</v>
      </c>
      <c r="V1576" s="31" t="str">
        <f t="array" ref="V1576">INDEX(StudiesInfo!$1:$80,MATCH($E1576,StudiesInfo!$B:$B,0),MATCH(V$1,StudiesInfo!$1:$1,0))</f>
        <v>Larva</v>
      </c>
      <c r="W1576" s="31">
        <f t="array" ref="W1576">INDEX(StudiesInfo!$1:$80,MATCH($E1576,StudiesInfo!$B:$B,0),MATCH(W$1,StudiesInfo!$1:$1,0))</f>
        <v>7</v>
      </c>
      <c r="X1576" s="31" t="str">
        <f t="array" ref="X1576">INDEX(StudiesInfo!$1:$80,MATCH($E1576,StudiesInfo!$B:$B,0),MATCH(X$1,StudiesInfo!$1:$1,0))</f>
        <v>dpf</v>
      </c>
      <c r="Y1576" s="30" t="s">
        <v>582</v>
      </c>
      <c r="Z1576" s="30" t="s">
        <v>597</v>
      </c>
      <c r="AA1576" s="30" t="s">
        <v>881</v>
      </c>
      <c r="AC1576" s="30"/>
      <c r="AD1576" s="33" t="s">
        <v>1381</v>
      </c>
      <c r="AE1576" s="30" t="s">
        <v>590</v>
      </c>
      <c r="AF1576" s="30" t="s">
        <v>600</v>
      </c>
    </row>
    <row r="1577" ht="16.5" hidden="1" customHeight="1">
      <c r="A1577" s="30">
        <v>6.0</v>
      </c>
      <c r="B1577" s="31" t="str">
        <f t="array" ref="B1577">INDEX(StudiesInfo!$1:$80,MATCH($E1577,StudiesInfo!$B:$B,0),MATCH(B$1,StudiesInfo!$1:$1,0))</f>
        <v>Yes</v>
      </c>
      <c r="C1577" s="30"/>
      <c r="D1577" s="30"/>
      <c r="E1577" s="31" t="str">
        <f t="array" ref="E1577">INDEX(StudiesInfo!$1:$80,MATCH($A1577,StudiesInfo!$A:$A,0),MATCH(E$1,StudiesInfo!$1:$1,0))</f>
        <v>Zhang et al., 2021b</v>
      </c>
      <c r="F1577" s="31" t="str">
        <f t="array" ref="F1577">INDEX(StudiesInfo!$1:$80,MATCH($E1577,StudiesInfo!$B:$B,0),MATCH(F$1,StudiesInfo!$1:$1,0))</f>
        <v>5-50 µm</v>
      </c>
      <c r="G1577" s="31" t="str">
        <f t="array" ref="G1577">INDEX(StudiesInfo!$1:$80,MATCH($E1577,StudiesInfo!$B:$B,0),MATCH(G$1,StudiesInfo!$1:$1,0))</f>
        <v>micro</v>
      </c>
      <c r="H1577" s="31" t="str">
        <f t="array" ref="H1577">INDEX(StudiesInfo!$1:$80,MATCH($E1577,StudiesInfo!$B:$B,0),MATCH(H$1,StudiesInfo!$1:$1,0))</f>
        <v>Polylactic acid (PLA)</v>
      </c>
      <c r="I1577" s="31" t="str">
        <f t="array" ref="I1577">INDEX(StudiesInfo!$1:$80,MATCH($E1577,StudiesInfo!$B:$B,0),MATCH(I$1,StudiesInfo!$1:$1,0))</f>
        <v>Irregular</v>
      </c>
      <c r="J1577" s="32" t="str">
        <f t="array" ref="J1577">INDEX(StudiesInfo!$1:$80,MATCH($E1577,StudiesInfo!$B:$B,0),MATCH(J$1,StudiesInfo!$1:$1,0))</f>
        <v>Danio rerio</v>
      </c>
      <c r="K1577" s="31" t="str">
        <f t="array" ref="K1577">INDEX(StudiesInfo!$1:$80,MATCH($E1577,StudiesInfo!$B:$B,0),MATCH(K$1,StudiesInfo!$1:$1,0))</f>
        <v>NA</v>
      </c>
      <c r="L1577" s="31" t="str">
        <f t="array" ref="L1577">INDEX(StudiesInfo!$1:$80,MATCH($E1577,StudiesInfo!$B:$B,0),MATCH(L$1,StudiesInfo!$1:$1,0))</f>
        <v>Water: Semi-static system</v>
      </c>
      <c r="M1577" s="31" t="str">
        <f t="array" ref="M1577">INDEX(StudiesInfo!$1:$80,MATCH($E1577,StudiesInfo!$B:$B,0),MATCH(M$1,StudiesInfo!$1:$1,0))</f>
        <v>Every 24h</v>
      </c>
      <c r="N1577" s="35" t="str">
        <f t="array" ref="N1577">INDEX(StudiesInfo!$1:$80,MATCH($E1577,StudiesInfo!$B:$B,0),MATCH(N$1,StudiesInfo!$1:$1,0))</f>
        <v>0.1, 1, 10, 25</v>
      </c>
      <c r="O1577" s="31" t="str">
        <f t="array" ref="O1577">INDEX(StudiesInfo!$1:$80,MATCH($E1577,StudiesInfo!$B:$B,0),MATCH(O$1,StudiesInfo!$1:$1,0))</f>
        <v>mg/L</v>
      </c>
      <c r="P1577" s="31" t="str">
        <f t="array" ref="P1577">INDEX(StudiesInfo!$1:$80,MATCH($E1577,StudiesInfo!$B:$B,0),MATCH(P$1,StudiesInfo!$1:$1,0))</f>
        <v>Embryo</v>
      </c>
      <c r="Q1577" s="31">
        <f t="array" ref="Q1577">INDEX(StudiesInfo!$1:$80,MATCH($E1577,StudiesInfo!$B:$B,0),MATCH(Q$1,StudiesInfo!$1:$1,0))</f>
        <v>4</v>
      </c>
      <c r="R1577" s="31" t="str">
        <f t="array" ref="R1577">INDEX(StudiesInfo!$1:$80,MATCH($E1577,StudiesInfo!$B:$B,0),MATCH(R$1,StudiesInfo!$1:$1,0))</f>
        <v>hpf</v>
      </c>
      <c r="S1577" s="31">
        <f t="array" ref="S1577">INDEX(StudiesInfo!$1:$80,MATCH($E1577,StudiesInfo!$B:$B,0),MATCH(S$1,StudiesInfo!$1:$1,0))</f>
        <v>7</v>
      </c>
      <c r="T1577" s="31" t="str">
        <f t="array" ref="T1577">INDEX(StudiesInfo!$1:$80,MATCH($E1577,StudiesInfo!$B:$B,0),MATCH(T$1,StudiesInfo!$1:$1,0))</f>
        <v>5-15 days</v>
      </c>
      <c r="U1577" s="31">
        <f t="array" ref="U1577">INDEX(StudiesInfo!$1:$80,MATCH($E1577,StudiesInfo!$B:$B,0),MATCH(U$1,StudiesInfo!$1:$1,0))</f>
        <v>0</v>
      </c>
      <c r="V1577" s="31" t="str">
        <f t="array" ref="V1577">INDEX(StudiesInfo!$1:$80,MATCH($E1577,StudiesInfo!$B:$B,0),MATCH(V$1,StudiesInfo!$1:$1,0))</f>
        <v>Larva</v>
      </c>
      <c r="W1577" s="31">
        <f t="array" ref="W1577">INDEX(StudiesInfo!$1:$80,MATCH($E1577,StudiesInfo!$B:$B,0),MATCH(W$1,StudiesInfo!$1:$1,0))</f>
        <v>7</v>
      </c>
      <c r="X1577" s="31" t="str">
        <f t="array" ref="X1577">INDEX(StudiesInfo!$1:$80,MATCH($E1577,StudiesInfo!$B:$B,0),MATCH(X$1,StudiesInfo!$1:$1,0))</f>
        <v>dpf</v>
      </c>
      <c r="Y1577" s="30" t="s">
        <v>582</v>
      </c>
      <c r="Z1577" s="30" t="s">
        <v>597</v>
      </c>
      <c r="AA1577" s="30" t="s">
        <v>598</v>
      </c>
      <c r="AB1577" s="30">
        <v>14.0</v>
      </c>
      <c r="AC1577" s="30" t="s">
        <v>1382</v>
      </c>
      <c r="AD1577" s="33" t="s">
        <v>1373</v>
      </c>
      <c r="AE1577" s="30" t="s">
        <v>587</v>
      </c>
      <c r="AF1577" s="30" t="s">
        <v>588</v>
      </c>
    </row>
    <row r="1578" ht="16.5" hidden="1" customHeight="1">
      <c r="A1578" s="30">
        <v>6.0</v>
      </c>
      <c r="B1578" s="31" t="str">
        <f t="array" ref="B1578">INDEX(StudiesInfo!$1:$80,MATCH($E1578,StudiesInfo!$B:$B,0),MATCH(B$1,StudiesInfo!$1:$1,0))</f>
        <v>Yes</v>
      </c>
      <c r="E1578" s="31" t="str">
        <f t="array" ref="E1578">INDEX(StudiesInfo!$1:$80,MATCH($A1578,StudiesInfo!$A:$A,0),MATCH(E$1,StudiesInfo!$1:$1,0))</f>
        <v>Zhang et al., 2021b</v>
      </c>
      <c r="F1578" s="31" t="str">
        <f t="array" ref="F1578">INDEX(StudiesInfo!$1:$80,MATCH($E1578,StudiesInfo!$B:$B,0),MATCH(F$1,StudiesInfo!$1:$1,0))</f>
        <v>5-50 µm</v>
      </c>
      <c r="G1578" s="31" t="str">
        <f t="array" ref="G1578">INDEX(StudiesInfo!$1:$80,MATCH($E1578,StudiesInfo!$B:$B,0),MATCH(G$1,StudiesInfo!$1:$1,0))</f>
        <v>micro</v>
      </c>
      <c r="H1578" s="31" t="str">
        <f t="array" ref="H1578">INDEX(StudiesInfo!$1:$80,MATCH($E1578,StudiesInfo!$B:$B,0),MATCH(H$1,StudiesInfo!$1:$1,0))</f>
        <v>Polylactic acid (PLA)</v>
      </c>
      <c r="I1578" s="31" t="str">
        <f t="array" ref="I1578">INDEX(StudiesInfo!$1:$80,MATCH($E1578,StudiesInfo!$B:$B,0),MATCH(I$1,StudiesInfo!$1:$1,0))</f>
        <v>Irregular</v>
      </c>
      <c r="J1578" s="32" t="str">
        <f t="array" ref="J1578">INDEX(StudiesInfo!$1:$80,MATCH($E1578,StudiesInfo!$B:$B,0),MATCH(J$1,StudiesInfo!$1:$1,0))</f>
        <v>Danio rerio</v>
      </c>
      <c r="K1578" s="31" t="str">
        <f t="array" ref="K1578">INDEX(StudiesInfo!$1:$80,MATCH($E1578,StudiesInfo!$B:$B,0),MATCH(K$1,StudiesInfo!$1:$1,0))</f>
        <v>NA</v>
      </c>
      <c r="L1578" s="31" t="str">
        <f t="array" ref="L1578">INDEX(StudiesInfo!$1:$80,MATCH($E1578,StudiesInfo!$B:$B,0),MATCH(L$1,StudiesInfo!$1:$1,0))</f>
        <v>Water: Semi-static system</v>
      </c>
      <c r="M1578" s="31" t="str">
        <f t="array" ref="M1578">INDEX(StudiesInfo!$1:$80,MATCH($E1578,StudiesInfo!$B:$B,0),MATCH(M$1,StudiesInfo!$1:$1,0))</f>
        <v>Every 24h</v>
      </c>
      <c r="N1578" s="35" t="str">
        <f t="array" ref="N1578">INDEX(StudiesInfo!$1:$80,MATCH($E1578,StudiesInfo!$B:$B,0),MATCH(N$1,StudiesInfo!$1:$1,0))</f>
        <v>0.1, 1, 10, 25</v>
      </c>
      <c r="O1578" s="31" t="str">
        <f t="array" ref="O1578">INDEX(StudiesInfo!$1:$80,MATCH($E1578,StudiesInfo!$B:$B,0),MATCH(O$1,StudiesInfo!$1:$1,0))</f>
        <v>mg/L</v>
      </c>
      <c r="P1578" s="31" t="str">
        <f t="array" ref="P1578">INDEX(StudiesInfo!$1:$80,MATCH($E1578,StudiesInfo!$B:$B,0),MATCH(P$1,StudiesInfo!$1:$1,0))</f>
        <v>Embryo</v>
      </c>
      <c r="Q1578" s="31">
        <f t="array" ref="Q1578">INDEX(StudiesInfo!$1:$80,MATCH($E1578,StudiesInfo!$B:$B,0),MATCH(Q$1,StudiesInfo!$1:$1,0))</f>
        <v>4</v>
      </c>
      <c r="R1578" s="31" t="str">
        <f t="array" ref="R1578">INDEX(StudiesInfo!$1:$80,MATCH($E1578,StudiesInfo!$B:$B,0),MATCH(R$1,StudiesInfo!$1:$1,0))</f>
        <v>hpf</v>
      </c>
      <c r="S1578" s="31">
        <f t="array" ref="S1578">INDEX(StudiesInfo!$1:$80,MATCH($E1578,StudiesInfo!$B:$B,0),MATCH(S$1,StudiesInfo!$1:$1,0))</f>
        <v>7</v>
      </c>
      <c r="T1578" s="31" t="str">
        <f t="array" ref="T1578">INDEX(StudiesInfo!$1:$80,MATCH($E1578,StudiesInfo!$B:$B,0),MATCH(T$1,StudiesInfo!$1:$1,0))</f>
        <v>5-15 days</v>
      </c>
      <c r="U1578" s="31">
        <f t="array" ref="U1578">INDEX(StudiesInfo!$1:$80,MATCH($E1578,StudiesInfo!$B:$B,0),MATCH(U$1,StudiesInfo!$1:$1,0))</f>
        <v>0</v>
      </c>
      <c r="V1578" s="31" t="str">
        <f t="array" ref="V1578">INDEX(StudiesInfo!$1:$80,MATCH($E1578,StudiesInfo!$B:$B,0),MATCH(V$1,StudiesInfo!$1:$1,0))</f>
        <v>Larva</v>
      </c>
      <c r="W1578" s="31">
        <f t="array" ref="W1578">INDEX(StudiesInfo!$1:$80,MATCH($E1578,StudiesInfo!$B:$B,0),MATCH(W$1,StudiesInfo!$1:$1,0))</f>
        <v>7</v>
      </c>
      <c r="X1578" s="31" t="str">
        <f t="array" ref="X1578">INDEX(StudiesInfo!$1:$80,MATCH($E1578,StudiesInfo!$B:$B,0),MATCH(X$1,StudiesInfo!$1:$1,0))</f>
        <v>dpf</v>
      </c>
      <c r="Y1578" s="30" t="s">
        <v>582</v>
      </c>
      <c r="Z1578" s="30" t="s">
        <v>597</v>
      </c>
      <c r="AA1578" s="30" t="s">
        <v>598</v>
      </c>
      <c r="AC1578" s="30"/>
      <c r="AD1578" s="33" t="s">
        <v>1374</v>
      </c>
      <c r="AE1578" s="30" t="s">
        <v>590</v>
      </c>
      <c r="AF1578" s="34" t="s">
        <v>591</v>
      </c>
    </row>
    <row r="1579" ht="16.5" hidden="1" customHeight="1">
      <c r="A1579" s="30">
        <v>6.0</v>
      </c>
      <c r="B1579" s="31" t="str">
        <f t="array" ref="B1579">INDEX(StudiesInfo!$1:$80,MATCH($E1579,StudiesInfo!$B:$B,0),MATCH(B$1,StudiesInfo!$1:$1,0))</f>
        <v>Yes</v>
      </c>
      <c r="E1579" s="31" t="str">
        <f t="array" ref="E1579">INDEX(StudiesInfo!$1:$80,MATCH($A1579,StudiesInfo!$A:$A,0),MATCH(E$1,StudiesInfo!$1:$1,0))</f>
        <v>Zhang et al., 2021b</v>
      </c>
      <c r="F1579" s="31" t="str">
        <f t="array" ref="F1579">INDEX(StudiesInfo!$1:$80,MATCH($E1579,StudiesInfo!$B:$B,0),MATCH(F$1,StudiesInfo!$1:$1,0))</f>
        <v>5-50 µm</v>
      </c>
      <c r="G1579" s="31" t="str">
        <f t="array" ref="G1579">INDEX(StudiesInfo!$1:$80,MATCH($E1579,StudiesInfo!$B:$B,0),MATCH(G$1,StudiesInfo!$1:$1,0))</f>
        <v>micro</v>
      </c>
      <c r="H1579" s="31" t="str">
        <f t="array" ref="H1579">INDEX(StudiesInfo!$1:$80,MATCH($E1579,StudiesInfo!$B:$B,0),MATCH(H$1,StudiesInfo!$1:$1,0))</f>
        <v>Polylactic acid (PLA)</v>
      </c>
      <c r="I1579" s="31" t="str">
        <f t="array" ref="I1579">INDEX(StudiesInfo!$1:$80,MATCH($E1579,StudiesInfo!$B:$B,0),MATCH(I$1,StudiesInfo!$1:$1,0))</f>
        <v>Irregular</v>
      </c>
      <c r="J1579" s="32" t="str">
        <f t="array" ref="J1579">INDEX(StudiesInfo!$1:$80,MATCH($E1579,StudiesInfo!$B:$B,0),MATCH(J$1,StudiesInfo!$1:$1,0))</f>
        <v>Danio rerio</v>
      </c>
      <c r="K1579" s="31" t="str">
        <f t="array" ref="K1579">INDEX(StudiesInfo!$1:$80,MATCH($E1579,StudiesInfo!$B:$B,0),MATCH(K$1,StudiesInfo!$1:$1,0))</f>
        <v>NA</v>
      </c>
      <c r="L1579" s="31" t="str">
        <f t="array" ref="L1579">INDEX(StudiesInfo!$1:$80,MATCH($E1579,StudiesInfo!$B:$B,0),MATCH(L$1,StudiesInfo!$1:$1,0))</f>
        <v>Water: Semi-static system</v>
      </c>
      <c r="M1579" s="31" t="str">
        <f t="array" ref="M1579">INDEX(StudiesInfo!$1:$80,MATCH($E1579,StudiesInfo!$B:$B,0),MATCH(M$1,StudiesInfo!$1:$1,0))</f>
        <v>Every 24h</v>
      </c>
      <c r="N1579" s="35" t="str">
        <f t="array" ref="N1579">INDEX(StudiesInfo!$1:$80,MATCH($E1579,StudiesInfo!$B:$B,0),MATCH(N$1,StudiesInfo!$1:$1,0))</f>
        <v>0.1, 1, 10, 25</v>
      </c>
      <c r="O1579" s="31" t="str">
        <f t="array" ref="O1579">INDEX(StudiesInfo!$1:$80,MATCH($E1579,StudiesInfo!$B:$B,0),MATCH(O$1,StudiesInfo!$1:$1,0))</f>
        <v>mg/L</v>
      </c>
      <c r="P1579" s="31" t="str">
        <f t="array" ref="P1579">INDEX(StudiesInfo!$1:$80,MATCH($E1579,StudiesInfo!$B:$B,0),MATCH(P$1,StudiesInfo!$1:$1,0))</f>
        <v>Embryo</v>
      </c>
      <c r="Q1579" s="31">
        <f t="array" ref="Q1579">INDEX(StudiesInfo!$1:$80,MATCH($E1579,StudiesInfo!$B:$B,0),MATCH(Q$1,StudiesInfo!$1:$1,0))</f>
        <v>4</v>
      </c>
      <c r="R1579" s="31" t="str">
        <f t="array" ref="R1579">INDEX(StudiesInfo!$1:$80,MATCH($E1579,StudiesInfo!$B:$B,0),MATCH(R$1,StudiesInfo!$1:$1,0))</f>
        <v>hpf</v>
      </c>
      <c r="S1579" s="31">
        <f t="array" ref="S1579">INDEX(StudiesInfo!$1:$80,MATCH($E1579,StudiesInfo!$B:$B,0),MATCH(S$1,StudiesInfo!$1:$1,0))</f>
        <v>7</v>
      </c>
      <c r="T1579" s="31" t="str">
        <f t="array" ref="T1579">INDEX(StudiesInfo!$1:$80,MATCH($E1579,StudiesInfo!$B:$B,0),MATCH(T$1,StudiesInfo!$1:$1,0))</f>
        <v>5-15 days</v>
      </c>
      <c r="U1579" s="31">
        <f t="array" ref="U1579">INDEX(StudiesInfo!$1:$80,MATCH($E1579,StudiesInfo!$B:$B,0),MATCH(U$1,StudiesInfo!$1:$1,0))</f>
        <v>0</v>
      </c>
      <c r="V1579" s="31" t="str">
        <f t="array" ref="V1579">INDEX(StudiesInfo!$1:$80,MATCH($E1579,StudiesInfo!$B:$B,0),MATCH(V$1,StudiesInfo!$1:$1,0))</f>
        <v>Larva</v>
      </c>
      <c r="W1579" s="31">
        <f t="array" ref="W1579">INDEX(StudiesInfo!$1:$80,MATCH($E1579,StudiesInfo!$B:$B,0),MATCH(W$1,StudiesInfo!$1:$1,0))</f>
        <v>7</v>
      </c>
      <c r="X1579" s="31" t="str">
        <f t="array" ref="X1579">INDEX(StudiesInfo!$1:$80,MATCH($E1579,StudiesInfo!$B:$B,0),MATCH(X$1,StudiesInfo!$1:$1,0))</f>
        <v>dpf</v>
      </c>
      <c r="Y1579" s="30" t="s">
        <v>582</v>
      </c>
      <c r="Z1579" s="30" t="s">
        <v>597</v>
      </c>
      <c r="AA1579" s="30" t="s">
        <v>598</v>
      </c>
      <c r="AC1579" s="30"/>
      <c r="AD1579" s="33" t="s">
        <v>1375</v>
      </c>
      <c r="AE1579" s="30" t="s">
        <v>590</v>
      </c>
      <c r="AF1579" s="34" t="s">
        <v>591</v>
      </c>
    </row>
    <row r="1580" ht="16.5" hidden="1" customHeight="1">
      <c r="A1580" s="30">
        <v>6.0</v>
      </c>
      <c r="B1580" s="31" t="str">
        <f t="array" ref="B1580">INDEX(StudiesInfo!$1:$80,MATCH($E1580,StudiesInfo!$B:$B,0),MATCH(B$1,StudiesInfo!$1:$1,0))</f>
        <v>Yes</v>
      </c>
      <c r="E1580" s="31" t="str">
        <f t="array" ref="E1580">INDEX(StudiesInfo!$1:$80,MATCH($A1580,StudiesInfo!$A:$A,0),MATCH(E$1,StudiesInfo!$1:$1,0))</f>
        <v>Zhang et al., 2021b</v>
      </c>
      <c r="F1580" s="31" t="str">
        <f t="array" ref="F1580">INDEX(StudiesInfo!$1:$80,MATCH($E1580,StudiesInfo!$B:$B,0),MATCH(F$1,StudiesInfo!$1:$1,0))</f>
        <v>5-50 µm</v>
      </c>
      <c r="G1580" s="31" t="str">
        <f t="array" ref="G1580">INDEX(StudiesInfo!$1:$80,MATCH($E1580,StudiesInfo!$B:$B,0),MATCH(G$1,StudiesInfo!$1:$1,0))</f>
        <v>micro</v>
      </c>
      <c r="H1580" s="31" t="str">
        <f t="array" ref="H1580">INDEX(StudiesInfo!$1:$80,MATCH($E1580,StudiesInfo!$B:$B,0),MATCH(H$1,StudiesInfo!$1:$1,0))</f>
        <v>Polylactic acid (PLA)</v>
      </c>
      <c r="I1580" s="31" t="str">
        <f t="array" ref="I1580">INDEX(StudiesInfo!$1:$80,MATCH($E1580,StudiesInfo!$B:$B,0),MATCH(I$1,StudiesInfo!$1:$1,0))</f>
        <v>Irregular</v>
      </c>
      <c r="J1580" s="32" t="str">
        <f t="array" ref="J1580">INDEX(StudiesInfo!$1:$80,MATCH($E1580,StudiesInfo!$B:$B,0),MATCH(J$1,StudiesInfo!$1:$1,0))</f>
        <v>Danio rerio</v>
      </c>
      <c r="K1580" s="31" t="str">
        <f t="array" ref="K1580">INDEX(StudiesInfo!$1:$80,MATCH($E1580,StudiesInfo!$B:$B,0),MATCH(K$1,StudiesInfo!$1:$1,0))</f>
        <v>NA</v>
      </c>
      <c r="L1580" s="31" t="str">
        <f t="array" ref="L1580">INDEX(StudiesInfo!$1:$80,MATCH($E1580,StudiesInfo!$B:$B,0),MATCH(L$1,StudiesInfo!$1:$1,0))</f>
        <v>Water: Semi-static system</v>
      </c>
      <c r="M1580" s="31" t="str">
        <f t="array" ref="M1580">INDEX(StudiesInfo!$1:$80,MATCH($E1580,StudiesInfo!$B:$B,0),MATCH(M$1,StudiesInfo!$1:$1,0))</f>
        <v>Every 24h</v>
      </c>
      <c r="N1580" s="35" t="str">
        <f t="array" ref="N1580">INDEX(StudiesInfo!$1:$80,MATCH($E1580,StudiesInfo!$B:$B,0),MATCH(N$1,StudiesInfo!$1:$1,0))</f>
        <v>0.1, 1, 10, 25</v>
      </c>
      <c r="O1580" s="31" t="str">
        <f t="array" ref="O1580">INDEX(StudiesInfo!$1:$80,MATCH($E1580,StudiesInfo!$B:$B,0),MATCH(O$1,StudiesInfo!$1:$1,0))</f>
        <v>mg/L</v>
      </c>
      <c r="P1580" s="31" t="str">
        <f t="array" ref="P1580">INDEX(StudiesInfo!$1:$80,MATCH($E1580,StudiesInfo!$B:$B,0),MATCH(P$1,StudiesInfo!$1:$1,0))</f>
        <v>Embryo</v>
      </c>
      <c r="Q1580" s="31">
        <f t="array" ref="Q1580">INDEX(StudiesInfo!$1:$80,MATCH($E1580,StudiesInfo!$B:$B,0),MATCH(Q$1,StudiesInfo!$1:$1,0))</f>
        <v>4</v>
      </c>
      <c r="R1580" s="31" t="str">
        <f t="array" ref="R1580">INDEX(StudiesInfo!$1:$80,MATCH($E1580,StudiesInfo!$B:$B,0),MATCH(R$1,StudiesInfo!$1:$1,0))</f>
        <v>hpf</v>
      </c>
      <c r="S1580" s="31">
        <f t="array" ref="S1580">INDEX(StudiesInfo!$1:$80,MATCH($E1580,StudiesInfo!$B:$B,0),MATCH(S$1,StudiesInfo!$1:$1,0))</f>
        <v>7</v>
      </c>
      <c r="T1580" s="31" t="str">
        <f t="array" ref="T1580">INDEX(StudiesInfo!$1:$80,MATCH($E1580,StudiesInfo!$B:$B,0),MATCH(T$1,StudiesInfo!$1:$1,0))</f>
        <v>5-15 days</v>
      </c>
      <c r="U1580" s="31">
        <f t="array" ref="U1580">INDEX(StudiesInfo!$1:$80,MATCH($E1580,StudiesInfo!$B:$B,0),MATCH(U$1,StudiesInfo!$1:$1,0))</f>
        <v>0</v>
      </c>
      <c r="V1580" s="31" t="str">
        <f t="array" ref="V1580">INDEX(StudiesInfo!$1:$80,MATCH($E1580,StudiesInfo!$B:$B,0),MATCH(V$1,StudiesInfo!$1:$1,0))</f>
        <v>Larva</v>
      </c>
      <c r="W1580" s="31">
        <f t="array" ref="W1580">INDEX(StudiesInfo!$1:$80,MATCH($E1580,StudiesInfo!$B:$B,0),MATCH(W$1,StudiesInfo!$1:$1,0))</f>
        <v>7</v>
      </c>
      <c r="X1580" s="31" t="str">
        <f t="array" ref="X1580">INDEX(StudiesInfo!$1:$80,MATCH($E1580,StudiesInfo!$B:$B,0),MATCH(X$1,StudiesInfo!$1:$1,0))</f>
        <v>dpf</v>
      </c>
      <c r="Y1580" s="30" t="s">
        <v>582</v>
      </c>
      <c r="Z1580" s="30" t="s">
        <v>597</v>
      </c>
      <c r="AA1580" s="30" t="s">
        <v>598</v>
      </c>
      <c r="AC1580" s="30"/>
      <c r="AD1580" s="33" t="s">
        <v>1376</v>
      </c>
      <c r="AE1580" s="30" t="s">
        <v>590</v>
      </c>
      <c r="AF1580" s="34" t="s">
        <v>591</v>
      </c>
    </row>
    <row r="1581" ht="16.5" hidden="1" customHeight="1">
      <c r="A1581" s="30">
        <v>6.0</v>
      </c>
      <c r="B1581" s="31" t="str">
        <f t="array" ref="B1581">INDEX(StudiesInfo!$1:$80,MATCH($E1581,StudiesInfo!$B:$B,0),MATCH(B$1,StudiesInfo!$1:$1,0))</f>
        <v>Yes</v>
      </c>
      <c r="E1581" s="31" t="str">
        <f t="array" ref="E1581">INDEX(StudiesInfo!$1:$80,MATCH($A1581,StudiesInfo!$A:$A,0),MATCH(E$1,StudiesInfo!$1:$1,0))</f>
        <v>Zhang et al., 2021b</v>
      </c>
      <c r="F1581" s="31" t="str">
        <f t="array" ref="F1581">INDEX(StudiesInfo!$1:$80,MATCH($E1581,StudiesInfo!$B:$B,0),MATCH(F$1,StudiesInfo!$1:$1,0))</f>
        <v>5-50 µm</v>
      </c>
      <c r="G1581" s="31" t="str">
        <f t="array" ref="G1581">INDEX(StudiesInfo!$1:$80,MATCH($E1581,StudiesInfo!$B:$B,0),MATCH(G$1,StudiesInfo!$1:$1,0))</f>
        <v>micro</v>
      </c>
      <c r="H1581" s="31" t="str">
        <f t="array" ref="H1581">INDEX(StudiesInfo!$1:$80,MATCH($E1581,StudiesInfo!$B:$B,0),MATCH(H$1,StudiesInfo!$1:$1,0))</f>
        <v>Polylactic acid (PLA)</v>
      </c>
      <c r="I1581" s="31" t="str">
        <f t="array" ref="I1581">INDEX(StudiesInfo!$1:$80,MATCH($E1581,StudiesInfo!$B:$B,0),MATCH(I$1,StudiesInfo!$1:$1,0))</f>
        <v>Irregular</v>
      </c>
      <c r="J1581" s="32" t="str">
        <f t="array" ref="J1581">INDEX(StudiesInfo!$1:$80,MATCH($E1581,StudiesInfo!$B:$B,0),MATCH(J$1,StudiesInfo!$1:$1,0))</f>
        <v>Danio rerio</v>
      </c>
      <c r="K1581" s="31" t="str">
        <f t="array" ref="K1581">INDEX(StudiesInfo!$1:$80,MATCH($E1581,StudiesInfo!$B:$B,0),MATCH(K$1,StudiesInfo!$1:$1,0))</f>
        <v>NA</v>
      </c>
      <c r="L1581" s="31" t="str">
        <f t="array" ref="L1581">INDEX(StudiesInfo!$1:$80,MATCH($E1581,StudiesInfo!$B:$B,0),MATCH(L$1,StudiesInfo!$1:$1,0))</f>
        <v>Water: Semi-static system</v>
      </c>
      <c r="M1581" s="31" t="str">
        <f t="array" ref="M1581">INDEX(StudiesInfo!$1:$80,MATCH($E1581,StudiesInfo!$B:$B,0),MATCH(M$1,StudiesInfo!$1:$1,0))</f>
        <v>Every 24h</v>
      </c>
      <c r="N1581" s="35" t="str">
        <f t="array" ref="N1581">INDEX(StudiesInfo!$1:$80,MATCH($E1581,StudiesInfo!$B:$B,0),MATCH(N$1,StudiesInfo!$1:$1,0))</f>
        <v>0.1, 1, 10, 25</v>
      </c>
      <c r="O1581" s="31" t="str">
        <f t="array" ref="O1581">INDEX(StudiesInfo!$1:$80,MATCH($E1581,StudiesInfo!$B:$B,0),MATCH(O$1,StudiesInfo!$1:$1,0))</f>
        <v>mg/L</v>
      </c>
      <c r="P1581" s="31" t="str">
        <f t="array" ref="P1581">INDEX(StudiesInfo!$1:$80,MATCH($E1581,StudiesInfo!$B:$B,0),MATCH(P$1,StudiesInfo!$1:$1,0))</f>
        <v>Embryo</v>
      </c>
      <c r="Q1581" s="31">
        <f t="array" ref="Q1581">INDEX(StudiesInfo!$1:$80,MATCH($E1581,StudiesInfo!$B:$B,0),MATCH(Q$1,StudiesInfo!$1:$1,0))</f>
        <v>4</v>
      </c>
      <c r="R1581" s="31" t="str">
        <f t="array" ref="R1581">INDEX(StudiesInfo!$1:$80,MATCH($E1581,StudiesInfo!$B:$B,0),MATCH(R$1,StudiesInfo!$1:$1,0))</f>
        <v>hpf</v>
      </c>
      <c r="S1581" s="31">
        <f t="array" ref="S1581">INDEX(StudiesInfo!$1:$80,MATCH($E1581,StudiesInfo!$B:$B,0),MATCH(S$1,StudiesInfo!$1:$1,0))</f>
        <v>7</v>
      </c>
      <c r="T1581" s="31" t="str">
        <f t="array" ref="T1581">INDEX(StudiesInfo!$1:$80,MATCH($E1581,StudiesInfo!$B:$B,0),MATCH(T$1,StudiesInfo!$1:$1,0))</f>
        <v>5-15 days</v>
      </c>
      <c r="U1581" s="31">
        <f t="array" ref="U1581">INDEX(StudiesInfo!$1:$80,MATCH($E1581,StudiesInfo!$B:$B,0),MATCH(U$1,StudiesInfo!$1:$1,0))</f>
        <v>0</v>
      </c>
      <c r="V1581" s="31" t="str">
        <f t="array" ref="V1581">INDEX(StudiesInfo!$1:$80,MATCH($E1581,StudiesInfo!$B:$B,0),MATCH(V$1,StudiesInfo!$1:$1,0))</f>
        <v>Larva</v>
      </c>
      <c r="W1581" s="31">
        <f t="array" ref="W1581">INDEX(StudiesInfo!$1:$80,MATCH($E1581,StudiesInfo!$B:$B,0),MATCH(W$1,StudiesInfo!$1:$1,0))</f>
        <v>7</v>
      </c>
      <c r="X1581" s="31" t="str">
        <f t="array" ref="X1581">INDEX(StudiesInfo!$1:$80,MATCH($E1581,StudiesInfo!$B:$B,0),MATCH(X$1,StudiesInfo!$1:$1,0))</f>
        <v>dpf</v>
      </c>
      <c r="Y1581" s="30" t="s">
        <v>582</v>
      </c>
      <c r="Z1581" s="30" t="s">
        <v>597</v>
      </c>
      <c r="AA1581" s="30" t="s">
        <v>598</v>
      </c>
      <c r="AB1581" s="30"/>
      <c r="AC1581" s="30"/>
      <c r="AD1581" s="33" t="s">
        <v>1377</v>
      </c>
      <c r="AE1581" s="30" t="s">
        <v>590</v>
      </c>
      <c r="AF1581" s="34" t="s">
        <v>591</v>
      </c>
    </row>
    <row r="1582" ht="16.5" hidden="1" customHeight="1">
      <c r="A1582" s="30">
        <v>6.0</v>
      </c>
      <c r="B1582" s="31" t="str">
        <f t="array" ref="B1582">INDEX(StudiesInfo!$1:$80,MATCH($E1582,StudiesInfo!$B:$B,0),MATCH(B$1,StudiesInfo!$1:$1,0))</f>
        <v>Yes</v>
      </c>
      <c r="E1582" s="31" t="str">
        <f t="array" ref="E1582">INDEX(StudiesInfo!$1:$80,MATCH($A1582,StudiesInfo!$A:$A,0),MATCH(E$1,StudiesInfo!$1:$1,0))</f>
        <v>Zhang et al., 2021b</v>
      </c>
      <c r="F1582" s="31" t="str">
        <f t="array" ref="F1582">INDEX(StudiesInfo!$1:$80,MATCH($E1582,StudiesInfo!$B:$B,0),MATCH(F$1,StudiesInfo!$1:$1,0))</f>
        <v>5-50 µm</v>
      </c>
      <c r="G1582" s="31" t="str">
        <f t="array" ref="G1582">INDEX(StudiesInfo!$1:$80,MATCH($E1582,StudiesInfo!$B:$B,0),MATCH(G$1,StudiesInfo!$1:$1,0))</f>
        <v>micro</v>
      </c>
      <c r="H1582" s="31" t="str">
        <f t="array" ref="H1582">INDEX(StudiesInfo!$1:$80,MATCH($E1582,StudiesInfo!$B:$B,0),MATCH(H$1,StudiesInfo!$1:$1,0))</f>
        <v>Polylactic acid (PLA)</v>
      </c>
      <c r="I1582" s="31" t="str">
        <f t="array" ref="I1582">INDEX(StudiesInfo!$1:$80,MATCH($E1582,StudiesInfo!$B:$B,0),MATCH(I$1,StudiesInfo!$1:$1,0))</f>
        <v>Irregular</v>
      </c>
      <c r="J1582" s="32" t="str">
        <f t="array" ref="J1582">INDEX(StudiesInfo!$1:$80,MATCH($E1582,StudiesInfo!$B:$B,0),MATCH(J$1,StudiesInfo!$1:$1,0))</f>
        <v>Danio rerio</v>
      </c>
      <c r="K1582" s="31" t="str">
        <f t="array" ref="K1582">INDEX(StudiesInfo!$1:$80,MATCH($E1582,StudiesInfo!$B:$B,0),MATCH(K$1,StudiesInfo!$1:$1,0))</f>
        <v>NA</v>
      </c>
      <c r="L1582" s="31" t="str">
        <f t="array" ref="L1582">INDEX(StudiesInfo!$1:$80,MATCH($E1582,StudiesInfo!$B:$B,0),MATCH(L$1,StudiesInfo!$1:$1,0))</f>
        <v>Water: Semi-static system</v>
      </c>
      <c r="M1582" s="31" t="str">
        <f t="array" ref="M1582">INDEX(StudiesInfo!$1:$80,MATCH($E1582,StudiesInfo!$B:$B,0),MATCH(M$1,StudiesInfo!$1:$1,0))</f>
        <v>Every 24h</v>
      </c>
      <c r="N1582" s="35" t="str">
        <f t="array" ref="N1582">INDEX(StudiesInfo!$1:$80,MATCH($E1582,StudiesInfo!$B:$B,0),MATCH(N$1,StudiesInfo!$1:$1,0))</f>
        <v>0.1, 1, 10, 25</v>
      </c>
      <c r="O1582" s="31" t="str">
        <f t="array" ref="O1582">INDEX(StudiesInfo!$1:$80,MATCH($E1582,StudiesInfo!$B:$B,0),MATCH(O$1,StudiesInfo!$1:$1,0))</f>
        <v>mg/L</v>
      </c>
      <c r="P1582" s="31" t="str">
        <f t="array" ref="P1582">INDEX(StudiesInfo!$1:$80,MATCH($E1582,StudiesInfo!$B:$B,0),MATCH(P$1,StudiesInfo!$1:$1,0))</f>
        <v>Embryo</v>
      </c>
      <c r="Q1582" s="31">
        <f t="array" ref="Q1582">INDEX(StudiesInfo!$1:$80,MATCH($E1582,StudiesInfo!$B:$B,0),MATCH(Q$1,StudiesInfo!$1:$1,0))</f>
        <v>4</v>
      </c>
      <c r="R1582" s="31" t="str">
        <f t="array" ref="R1582">INDEX(StudiesInfo!$1:$80,MATCH($E1582,StudiesInfo!$B:$B,0),MATCH(R$1,StudiesInfo!$1:$1,0))</f>
        <v>hpf</v>
      </c>
      <c r="S1582" s="31">
        <f t="array" ref="S1582">INDEX(StudiesInfo!$1:$80,MATCH($E1582,StudiesInfo!$B:$B,0),MATCH(S$1,StudiesInfo!$1:$1,0))</f>
        <v>7</v>
      </c>
      <c r="T1582" s="31" t="str">
        <f t="array" ref="T1582">INDEX(StudiesInfo!$1:$80,MATCH($E1582,StudiesInfo!$B:$B,0),MATCH(T$1,StudiesInfo!$1:$1,0))</f>
        <v>5-15 days</v>
      </c>
      <c r="U1582" s="31">
        <f t="array" ref="U1582">INDEX(StudiesInfo!$1:$80,MATCH($E1582,StudiesInfo!$B:$B,0),MATCH(U$1,StudiesInfo!$1:$1,0))</f>
        <v>0</v>
      </c>
      <c r="V1582" s="31" t="str">
        <f t="array" ref="V1582">INDEX(StudiesInfo!$1:$80,MATCH($E1582,StudiesInfo!$B:$B,0),MATCH(V$1,StudiesInfo!$1:$1,0))</f>
        <v>Larva</v>
      </c>
      <c r="W1582" s="31">
        <f t="array" ref="W1582">INDEX(StudiesInfo!$1:$80,MATCH($E1582,StudiesInfo!$B:$B,0),MATCH(W$1,StudiesInfo!$1:$1,0))</f>
        <v>7</v>
      </c>
      <c r="X1582" s="31" t="str">
        <f t="array" ref="X1582">INDEX(StudiesInfo!$1:$80,MATCH($E1582,StudiesInfo!$B:$B,0),MATCH(X$1,StudiesInfo!$1:$1,0))</f>
        <v>dpf</v>
      </c>
      <c r="Y1582" s="30" t="s">
        <v>582</v>
      </c>
      <c r="Z1582" s="30" t="s">
        <v>597</v>
      </c>
      <c r="AA1582" s="30" t="s">
        <v>598</v>
      </c>
      <c r="AB1582" s="30"/>
      <c r="AC1582" s="30"/>
      <c r="AD1582" s="33" t="s">
        <v>1378</v>
      </c>
      <c r="AE1582" s="30" t="s">
        <v>590</v>
      </c>
      <c r="AF1582" s="34" t="s">
        <v>591</v>
      </c>
    </row>
    <row r="1583" ht="16.5" hidden="1" customHeight="1">
      <c r="A1583" s="30">
        <v>6.0</v>
      </c>
      <c r="B1583" s="31" t="str">
        <f t="array" ref="B1583">INDEX(StudiesInfo!$1:$80,MATCH($E1583,StudiesInfo!$B:$B,0),MATCH(B$1,StudiesInfo!$1:$1,0))</f>
        <v>Yes</v>
      </c>
      <c r="E1583" s="31" t="str">
        <f t="array" ref="E1583">INDEX(StudiesInfo!$1:$80,MATCH($A1583,StudiesInfo!$A:$A,0),MATCH(E$1,StudiesInfo!$1:$1,0))</f>
        <v>Zhang et al., 2021b</v>
      </c>
      <c r="F1583" s="31" t="str">
        <f t="array" ref="F1583">INDEX(StudiesInfo!$1:$80,MATCH($E1583,StudiesInfo!$B:$B,0),MATCH(F$1,StudiesInfo!$1:$1,0))</f>
        <v>5-50 µm</v>
      </c>
      <c r="G1583" s="31" t="str">
        <f t="array" ref="G1583">INDEX(StudiesInfo!$1:$80,MATCH($E1583,StudiesInfo!$B:$B,0),MATCH(G$1,StudiesInfo!$1:$1,0))</f>
        <v>micro</v>
      </c>
      <c r="H1583" s="31" t="str">
        <f t="array" ref="H1583">INDEX(StudiesInfo!$1:$80,MATCH($E1583,StudiesInfo!$B:$B,0),MATCH(H$1,StudiesInfo!$1:$1,0))</f>
        <v>Polylactic acid (PLA)</v>
      </c>
      <c r="I1583" s="31" t="str">
        <f t="array" ref="I1583">INDEX(StudiesInfo!$1:$80,MATCH($E1583,StudiesInfo!$B:$B,0),MATCH(I$1,StudiesInfo!$1:$1,0))</f>
        <v>Irregular</v>
      </c>
      <c r="J1583" s="32" t="str">
        <f t="array" ref="J1583">INDEX(StudiesInfo!$1:$80,MATCH($E1583,StudiesInfo!$B:$B,0),MATCH(J$1,StudiesInfo!$1:$1,0))</f>
        <v>Danio rerio</v>
      </c>
      <c r="K1583" s="31" t="str">
        <f t="array" ref="K1583">INDEX(StudiesInfo!$1:$80,MATCH($E1583,StudiesInfo!$B:$B,0),MATCH(K$1,StudiesInfo!$1:$1,0))</f>
        <v>NA</v>
      </c>
      <c r="L1583" s="31" t="str">
        <f t="array" ref="L1583">INDEX(StudiesInfo!$1:$80,MATCH($E1583,StudiesInfo!$B:$B,0),MATCH(L$1,StudiesInfo!$1:$1,0))</f>
        <v>Water: Semi-static system</v>
      </c>
      <c r="M1583" s="31" t="str">
        <f t="array" ref="M1583">INDEX(StudiesInfo!$1:$80,MATCH($E1583,StudiesInfo!$B:$B,0),MATCH(M$1,StudiesInfo!$1:$1,0))</f>
        <v>Every 24h</v>
      </c>
      <c r="N1583" s="35" t="str">
        <f t="array" ref="N1583">INDEX(StudiesInfo!$1:$80,MATCH($E1583,StudiesInfo!$B:$B,0),MATCH(N$1,StudiesInfo!$1:$1,0))</f>
        <v>0.1, 1, 10, 25</v>
      </c>
      <c r="O1583" s="31" t="str">
        <f t="array" ref="O1583">INDEX(StudiesInfo!$1:$80,MATCH($E1583,StudiesInfo!$B:$B,0),MATCH(O$1,StudiesInfo!$1:$1,0))</f>
        <v>mg/L</v>
      </c>
      <c r="P1583" s="31" t="str">
        <f t="array" ref="P1583">INDEX(StudiesInfo!$1:$80,MATCH($E1583,StudiesInfo!$B:$B,0),MATCH(P$1,StudiesInfo!$1:$1,0))</f>
        <v>Embryo</v>
      </c>
      <c r="Q1583" s="31">
        <f t="array" ref="Q1583">INDEX(StudiesInfo!$1:$80,MATCH($E1583,StudiesInfo!$B:$B,0),MATCH(Q$1,StudiesInfo!$1:$1,0))</f>
        <v>4</v>
      </c>
      <c r="R1583" s="31" t="str">
        <f t="array" ref="R1583">INDEX(StudiesInfo!$1:$80,MATCH($E1583,StudiesInfo!$B:$B,0),MATCH(R$1,StudiesInfo!$1:$1,0))</f>
        <v>hpf</v>
      </c>
      <c r="S1583" s="31">
        <f t="array" ref="S1583">INDEX(StudiesInfo!$1:$80,MATCH($E1583,StudiesInfo!$B:$B,0),MATCH(S$1,StudiesInfo!$1:$1,0))</f>
        <v>7</v>
      </c>
      <c r="T1583" s="31" t="str">
        <f t="array" ref="T1583">INDEX(StudiesInfo!$1:$80,MATCH($E1583,StudiesInfo!$B:$B,0),MATCH(T$1,StudiesInfo!$1:$1,0))</f>
        <v>5-15 days</v>
      </c>
      <c r="U1583" s="31">
        <f t="array" ref="U1583">INDEX(StudiesInfo!$1:$80,MATCH($E1583,StudiesInfo!$B:$B,0),MATCH(U$1,StudiesInfo!$1:$1,0))</f>
        <v>0</v>
      </c>
      <c r="V1583" s="31" t="str">
        <f t="array" ref="V1583">INDEX(StudiesInfo!$1:$80,MATCH($E1583,StudiesInfo!$B:$B,0),MATCH(V$1,StudiesInfo!$1:$1,0))</f>
        <v>Larva</v>
      </c>
      <c r="W1583" s="31">
        <f t="array" ref="W1583">INDEX(StudiesInfo!$1:$80,MATCH($E1583,StudiesInfo!$B:$B,0),MATCH(W$1,StudiesInfo!$1:$1,0))</f>
        <v>7</v>
      </c>
      <c r="X1583" s="31" t="str">
        <f t="array" ref="X1583">INDEX(StudiesInfo!$1:$80,MATCH($E1583,StudiesInfo!$B:$B,0),MATCH(X$1,StudiesInfo!$1:$1,0))</f>
        <v>dpf</v>
      </c>
      <c r="Y1583" s="30" t="s">
        <v>582</v>
      </c>
      <c r="Z1583" s="30" t="s">
        <v>597</v>
      </c>
      <c r="AA1583" s="30" t="s">
        <v>598</v>
      </c>
      <c r="AC1583" s="30"/>
      <c r="AD1583" s="33" t="s">
        <v>1379</v>
      </c>
      <c r="AE1583" s="30" t="s">
        <v>590</v>
      </c>
      <c r="AF1583" s="34" t="s">
        <v>591</v>
      </c>
    </row>
    <row r="1584" ht="16.5" hidden="1" customHeight="1">
      <c r="A1584" s="30">
        <v>6.0</v>
      </c>
      <c r="B1584" s="31" t="str">
        <f t="array" ref="B1584">INDEX(StudiesInfo!$1:$80,MATCH($E1584,StudiesInfo!$B:$B,0),MATCH(B$1,StudiesInfo!$1:$1,0))</f>
        <v>Yes</v>
      </c>
      <c r="E1584" s="31" t="str">
        <f t="array" ref="E1584">INDEX(StudiesInfo!$1:$80,MATCH($A1584,StudiesInfo!$A:$A,0),MATCH(E$1,StudiesInfo!$1:$1,0))</f>
        <v>Zhang et al., 2021b</v>
      </c>
      <c r="F1584" s="31" t="str">
        <f t="array" ref="F1584">INDEX(StudiesInfo!$1:$80,MATCH($E1584,StudiesInfo!$B:$B,0),MATCH(F$1,StudiesInfo!$1:$1,0))</f>
        <v>5-50 µm</v>
      </c>
      <c r="G1584" s="31" t="str">
        <f t="array" ref="G1584">INDEX(StudiesInfo!$1:$80,MATCH($E1584,StudiesInfo!$B:$B,0),MATCH(G$1,StudiesInfo!$1:$1,0))</f>
        <v>micro</v>
      </c>
      <c r="H1584" s="31" t="str">
        <f t="array" ref="H1584">INDEX(StudiesInfo!$1:$80,MATCH($E1584,StudiesInfo!$B:$B,0),MATCH(H$1,StudiesInfo!$1:$1,0))</f>
        <v>Polylactic acid (PLA)</v>
      </c>
      <c r="I1584" s="31" t="str">
        <f t="array" ref="I1584">INDEX(StudiesInfo!$1:$80,MATCH($E1584,StudiesInfo!$B:$B,0),MATCH(I$1,StudiesInfo!$1:$1,0))</f>
        <v>Irregular</v>
      </c>
      <c r="J1584" s="32" t="str">
        <f t="array" ref="J1584">INDEX(StudiesInfo!$1:$80,MATCH($E1584,StudiesInfo!$B:$B,0),MATCH(J$1,StudiesInfo!$1:$1,0))</f>
        <v>Danio rerio</v>
      </c>
      <c r="K1584" s="31" t="str">
        <f t="array" ref="K1584">INDEX(StudiesInfo!$1:$80,MATCH($E1584,StudiesInfo!$B:$B,0),MATCH(K$1,StudiesInfo!$1:$1,0))</f>
        <v>NA</v>
      </c>
      <c r="L1584" s="31" t="str">
        <f t="array" ref="L1584">INDEX(StudiesInfo!$1:$80,MATCH($E1584,StudiesInfo!$B:$B,0),MATCH(L$1,StudiesInfo!$1:$1,0))</f>
        <v>Water: Semi-static system</v>
      </c>
      <c r="M1584" s="31" t="str">
        <f t="array" ref="M1584">INDEX(StudiesInfo!$1:$80,MATCH($E1584,StudiesInfo!$B:$B,0),MATCH(M$1,StudiesInfo!$1:$1,0))</f>
        <v>Every 24h</v>
      </c>
      <c r="N1584" s="35" t="str">
        <f t="array" ref="N1584">INDEX(StudiesInfo!$1:$80,MATCH($E1584,StudiesInfo!$B:$B,0),MATCH(N$1,StudiesInfo!$1:$1,0))</f>
        <v>0.1, 1, 10, 25</v>
      </c>
      <c r="O1584" s="31" t="str">
        <f t="array" ref="O1584">INDEX(StudiesInfo!$1:$80,MATCH($E1584,StudiesInfo!$B:$B,0),MATCH(O$1,StudiesInfo!$1:$1,0))</f>
        <v>mg/L</v>
      </c>
      <c r="P1584" s="31" t="str">
        <f t="array" ref="P1584">INDEX(StudiesInfo!$1:$80,MATCH($E1584,StudiesInfo!$B:$B,0),MATCH(P$1,StudiesInfo!$1:$1,0))</f>
        <v>Embryo</v>
      </c>
      <c r="Q1584" s="31">
        <f t="array" ref="Q1584">INDEX(StudiesInfo!$1:$80,MATCH($E1584,StudiesInfo!$B:$B,0),MATCH(Q$1,StudiesInfo!$1:$1,0))</f>
        <v>4</v>
      </c>
      <c r="R1584" s="31" t="str">
        <f t="array" ref="R1584">INDEX(StudiesInfo!$1:$80,MATCH($E1584,StudiesInfo!$B:$B,0),MATCH(R$1,StudiesInfo!$1:$1,0))</f>
        <v>hpf</v>
      </c>
      <c r="S1584" s="31">
        <f t="array" ref="S1584">INDEX(StudiesInfo!$1:$80,MATCH($E1584,StudiesInfo!$B:$B,0),MATCH(S$1,StudiesInfo!$1:$1,0))</f>
        <v>7</v>
      </c>
      <c r="T1584" s="31" t="str">
        <f t="array" ref="T1584">INDEX(StudiesInfo!$1:$80,MATCH($E1584,StudiesInfo!$B:$B,0),MATCH(T$1,StudiesInfo!$1:$1,0))</f>
        <v>5-15 days</v>
      </c>
      <c r="U1584" s="31">
        <f t="array" ref="U1584">INDEX(StudiesInfo!$1:$80,MATCH($E1584,StudiesInfo!$B:$B,0),MATCH(U$1,StudiesInfo!$1:$1,0))</f>
        <v>0</v>
      </c>
      <c r="V1584" s="31" t="str">
        <f t="array" ref="V1584">INDEX(StudiesInfo!$1:$80,MATCH($E1584,StudiesInfo!$B:$B,0),MATCH(V$1,StudiesInfo!$1:$1,0))</f>
        <v>Larva</v>
      </c>
      <c r="W1584" s="31">
        <f t="array" ref="W1584">INDEX(StudiesInfo!$1:$80,MATCH($E1584,StudiesInfo!$B:$B,0),MATCH(W$1,StudiesInfo!$1:$1,0))</f>
        <v>7</v>
      </c>
      <c r="X1584" s="31" t="str">
        <f t="array" ref="X1584">INDEX(StudiesInfo!$1:$80,MATCH($E1584,StudiesInfo!$B:$B,0),MATCH(X$1,StudiesInfo!$1:$1,0))</f>
        <v>dpf</v>
      </c>
      <c r="Y1584" s="30" t="s">
        <v>582</v>
      </c>
      <c r="Z1584" s="30" t="s">
        <v>597</v>
      </c>
      <c r="AA1584" s="30" t="s">
        <v>598</v>
      </c>
      <c r="AB1584" s="30"/>
      <c r="AC1584" s="30"/>
      <c r="AD1584" s="33" t="s">
        <v>1380</v>
      </c>
      <c r="AE1584" s="30" t="s">
        <v>590</v>
      </c>
      <c r="AF1584" s="30" t="s">
        <v>600</v>
      </c>
    </row>
    <row r="1585" ht="16.5" hidden="1" customHeight="1">
      <c r="A1585" s="30">
        <v>6.0</v>
      </c>
      <c r="B1585" s="31" t="str">
        <f t="array" ref="B1585">INDEX(StudiesInfo!$1:$80,MATCH($E1585,StudiesInfo!$B:$B,0),MATCH(B$1,StudiesInfo!$1:$1,0))</f>
        <v>Yes</v>
      </c>
      <c r="E1585" s="31" t="str">
        <f t="array" ref="E1585">INDEX(StudiesInfo!$1:$80,MATCH($A1585,StudiesInfo!$A:$A,0),MATCH(E$1,StudiesInfo!$1:$1,0))</f>
        <v>Zhang et al., 2021b</v>
      </c>
      <c r="F1585" s="31" t="str">
        <f t="array" ref="F1585">INDEX(StudiesInfo!$1:$80,MATCH($E1585,StudiesInfo!$B:$B,0),MATCH(F$1,StudiesInfo!$1:$1,0))</f>
        <v>5-50 µm</v>
      </c>
      <c r="G1585" s="31" t="str">
        <f t="array" ref="G1585">INDEX(StudiesInfo!$1:$80,MATCH($E1585,StudiesInfo!$B:$B,0),MATCH(G$1,StudiesInfo!$1:$1,0))</f>
        <v>micro</v>
      </c>
      <c r="H1585" s="31" t="str">
        <f t="array" ref="H1585">INDEX(StudiesInfo!$1:$80,MATCH($E1585,StudiesInfo!$B:$B,0),MATCH(H$1,StudiesInfo!$1:$1,0))</f>
        <v>Polylactic acid (PLA)</v>
      </c>
      <c r="I1585" s="31" t="str">
        <f t="array" ref="I1585">INDEX(StudiesInfo!$1:$80,MATCH($E1585,StudiesInfo!$B:$B,0),MATCH(I$1,StudiesInfo!$1:$1,0))</f>
        <v>Irregular</v>
      </c>
      <c r="J1585" s="32" t="str">
        <f t="array" ref="J1585">INDEX(StudiesInfo!$1:$80,MATCH($E1585,StudiesInfo!$B:$B,0),MATCH(J$1,StudiesInfo!$1:$1,0))</f>
        <v>Danio rerio</v>
      </c>
      <c r="K1585" s="31" t="str">
        <f t="array" ref="K1585">INDEX(StudiesInfo!$1:$80,MATCH($E1585,StudiesInfo!$B:$B,0),MATCH(K$1,StudiesInfo!$1:$1,0))</f>
        <v>NA</v>
      </c>
      <c r="L1585" s="31" t="str">
        <f t="array" ref="L1585">INDEX(StudiesInfo!$1:$80,MATCH($E1585,StudiesInfo!$B:$B,0),MATCH(L$1,StudiesInfo!$1:$1,0))</f>
        <v>Water: Semi-static system</v>
      </c>
      <c r="M1585" s="31" t="str">
        <f t="array" ref="M1585">INDEX(StudiesInfo!$1:$80,MATCH($E1585,StudiesInfo!$B:$B,0),MATCH(M$1,StudiesInfo!$1:$1,0))</f>
        <v>Every 24h</v>
      </c>
      <c r="N1585" s="35" t="str">
        <f t="array" ref="N1585">INDEX(StudiesInfo!$1:$80,MATCH($E1585,StudiesInfo!$B:$B,0),MATCH(N$1,StudiesInfo!$1:$1,0))</f>
        <v>0.1, 1, 10, 25</v>
      </c>
      <c r="O1585" s="31" t="str">
        <f t="array" ref="O1585">INDEX(StudiesInfo!$1:$80,MATCH($E1585,StudiesInfo!$B:$B,0),MATCH(O$1,StudiesInfo!$1:$1,0))</f>
        <v>mg/L</v>
      </c>
      <c r="P1585" s="31" t="str">
        <f t="array" ref="P1585">INDEX(StudiesInfo!$1:$80,MATCH($E1585,StudiesInfo!$B:$B,0),MATCH(P$1,StudiesInfo!$1:$1,0))</f>
        <v>Embryo</v>
      </c>
      <c r="Q1585" s="31">
        <f t="array" ref="Q1585">INDEX(StudiesInfo!$1:$80,MATCH($E1585,StudiesInfo!$B:$B,0),MATCH(Q$1,StudiesInfo!$1:$1,0))</f>
        <v>4</v>
      </c>
      <c r="R1585" s="31" t="str">
        <f t="array" ref="R1585">INDEX(StudiesInfo!$1:$80,MATCH($E1585,StudiesInfo!$B:$B,0),MATCH(R$1,StudiesInfo!$1:$1,0))</f>
        <v>hpf</v>
      </c>
      <c r="S1585" s="31">
        <f t="array" ref="S1585">INDEX(StudiesInfo!$1:$80,MATCH($E1585,StudiesInfo!$B:$B,0),MATCH(S$1,StudiesInfo!$1:$1,0))</f>
        <v>7</v>
      </c>
      <c r="T1585" s="31" t="str">
        <f t="array" ref="T1585">INDEX(StudiesInfo!$1:$80,MATCH($E1585,StudiesInfo!$B:$B,0),MATCH(T$1,StudiesInfo!$1:$1,0))</f>
        <v>5-15 days</v>
      </c>
      <c r="U1585" s="31">
        <f t="array" ref="U1585">INDEX(StudiesInfo!$1:$80,MATCH($E1585,StudiesInfo!$B:$B,0),MATCH(U$1,StudiesInfo!$1:$1,0))</f>
        <v>0</v>
      </c>
      <c r="V1585" s="31" t="str">
        <f t="array" ref="V1585">INDEX(StudiesInfo!$1:$80,MATCH($E1585,StudiesInfo!$B:$B,0),MATCH(V$1,StudiesInfo!$1:$1,0))</f>
        <v>Larva</v>
      </c>
      <c r="W1585" s="31">
        <f t="array" ref="W1585">INDEX(StudiesInfo!$1:$80,MATCH($E1585,StudiesInfo!$B:$B,0),MATCH(W$1,StudiesInfo!$1:$1,0))</f>
        <v>7</v>
      </c>
      <c r="X1585" s="31" t="str">
        <f t="array" ref="X1585">INDEX(StudiesInfo!$1:$80,MATCH($E1585,StudiesInfo!$B:$B,0),MATCH(X$1,StudiesInfo!$1:$1,0))</f>
        <v>dpf</v>
      </c>
      <c r="Y1585" s="30" t="s">
        <v>582</v>
      </c>
      <c r="Z1585" s="30" t="s">
        <v>597</v>
      </c>
      <c r="AA1585" s="30" t="s">
        <v>598</v>
      </c>
      <c r="AB1585" s="30"/>
      <c r="AC1585" s="30"/>
      <c r="AD1585" s="33" t="s">
        <v>1381</v>
      </c>
      <c r="AE1585" s="30" t="s">
        <v>590</v>
      </c>
      <c r="AF1585" s="30" t="s">
        <v>600</v>
      </c>
    </row>
  </sheetData>
  <autoFilter ref="$A$1:$AF$1585">
    <filterColumn colId="21">
      <filters>
        <filter val="Embryo"/>
        <filter val="Embryo and Larva"/>
      </filters>
    </filterColumn>
  </autoFilter>
  <conditionalFormatting sqref="A1:AF1585">
    <cfRule type="expression" dxfId="0" priority="1">
      <formula>#REF!="No"</formula>
    </cfRule>
  </conditionalFormatting>
  <conditionalFormatting sqref="A1:AF1585">
    <cfRule type="expression" dxfId="1" priority="2">
      <formula>and(mod($A1,2),not(isblank($AB1)))</formula>
    </cfRule>
  </conditionalFormatting>
  <conditionalFormatting sqref="A1:AF1585">
    <cfRule type="expression" dxfId="2" priority="3">
      <formula>not(isblank($AB1))</formula>
    </cfRule>
  </conditionalFormatting>
  <conditionalFormatting sqref="A1:AF1585">
    <cfRule type="expression" dxfId="3" priority="4">
      <formula>mod($A1,2)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4.75"/>
    <col customWidth="1" min="2" max="2" width="4.25"/>
    <col customWidth="1" min="3" max="3" width="6.25"/>
    <col customWidth="1" min="4" max="4" width="18.38"/>
    <col customWidth="1" min="5" max="5" width="11.13"/>
    <col customWidth="1" min="6" max="6" width="12.63"/>
    <col customWidth="1" min="8" max="8" width="9.88"/>
    <col customWidth="1" min="9" max="9" width="4.0"/>
    <col customWidth="1" min="10" max="10" width="7.13"/>
    <col customWidth="1" min="11" max="11" width="18.75"/>
    <col customWidth="1" min="12" max="13" width="4.25"/>
    <col customWidth="1" min="14" max="14" width="7.75"/>
    <col customWidth="1" min="15" max="15" width="6.88"/>
    <col customWidth="1" min="16" max="16" width="9.88"/>
  </cols>
  <sheetData>
    <row r="1" ht="16.5" customHeight="1">
      <c r="A1" s="27" t="s">
        <v>1383</v>
      </c>
      <c r="B1" s="27" t="s">
        <v>0</v>
      </c>
      <c r="C1" s="27" t="s">
        <v>1384</v>
      </c>
      <c r="D1" s="27" t="s">
        <v>1</v>
      </c>
      <c r="E1" s="27" t="s">
        <v>1385</v>
      </c>
      <c r="F1" s="27" t="s">
        <v>574</v>
      </c>
      <c r="G1" s="27" t="s">
        <v>575</v>
      </c>
      <c r="H1" s="27" t="s">
        <v>576</v>
      </c>
      <c r="I1" s="27" t="s">
        <v>577</v>
      </c>
      <c r="J1" s="27" t="s">
        <v>578</v>
      </c>
      <c r="K1" s="27" t="s">
        <v>579</v>
      </c>
      <c r="L1" s="27" t="s">
        <v>1386</v>
      </c>
      <c r="M1" s="27" t="s">
        <v>1387</v>
      </c>
      <c r="N1" s="55" t="s">
        <v>1388</v>
      </c>
      <c r="O1" s="55" t="s">
        <v>1389</v>
      </c>
      <c r="P1" s="27" t="s">
        <v>1390</v>
      </c>
    </row>
    <row r="2" ht="16.5" customHeight="1">
      <c r="A2" s="31">
        <v>1.0</v>
      </c>
      <c r="B2" s="30">
        <v>82.0</v>
      </c>
      <c r="C2" s="31">
        <f t="array" ref="C2">INDEX(StudiesInfo!$1:$80,MATCH($B2,StudiesInfo!$A:$A,0),MATCH(C$1,StudiesInfo!$1:$1,0))</f>
        <v>5</v>
      </c>
      <c r="D2" s="31" t="str">
        <f t="array" ref="D2">INDEX(StudiesInfo!$1:$80,MATCH($B2,StudiesInfo!$A:$A,0),MATCH(D$1,StudiesInfo!$1:$1,0))</f>
        <v>Ašmonaitė et al., 2020</v>
      </c>
      <c r="E2" s="30">
        <v>1.0</v>
      </c>
      <c r="F2" s="30" t="s">
        <v>582</v>
      </c>
      <c r="G2" s="30" t="s">
        <v>583</v>
      </c>
      <c r="H2" s="30" t="s">
        <v>584</v>
      </c>
      <c r="I2" s="30">
        <v>13.0</v>
      </c>
      <c r="J2" s="30" t="s">
        <v>585</v>
      </c>
      <c r="K2" s="30" t="s">
        <v>586</v>
      </c>
      <c r="L2" s="30" t="s">
        <v>587</v>
      </c>
      <c r="M2" s="30">
        <v>6.0</v>
      </c>
      <c r="N2" s="56">
        <v>83.632</v>
      </c>
      <c r="O2" s="56">
        <v>23.616</v>
      </c>
      <c r="P2" s="30" t="s">
        <v>1391</v>
      </c>
    </row>
    <row r="3" ht="16.5" customHeight="1">
      <c r="A3" s="31">
        <v>2.0</v>
      </c>
      <c r="B3" s="30">
        <v>82.0</v>
      </c>
      <c r="C3" s="31">
        <f t="array" ref="C3">INDEX(StudiesInfo!$1:$80,MATCH($B3,StudiesInfo!$A:$A,0),MATCH(C$1,StudiesInfo!$1:$1,0))</f>
        <v>5</v>
      </c>
      <c r="D3" s="31" t="str">
        <f t="array" ref="D3">INDEX(StudiesInfo!$1:$80,MATCH($B3,StudiesInfo!$A:$A,0),MATCH(D$1,StudiesInfo!$1:$1,0))</f>
        <v>Ašmonaitė et al., 2020</v>
      </c>
      <c r="E3" s="30">
        <f t="shared" ref="E3:E4" si="1">E2</f>
        <v>1</v>
      </c>
      <c r="F3" s="30" t="s">
        <v>582</v>
      </c>
      <c r="G3" s="30" t="s">
        <v>583</v>
      </c>
      <c r="H3" s="30" t="s">
        <v>584</v>
      </c>
      <c r="I3" s="30"/>
      <c r="J3" s="30"/>
      <c r="K3" s="30" t="s">
        <v>589</v>
      </c>
      <c r="L3" s="30" t="s">
        <v>590</v>
      </c>
      <c r="M3" s="30">
        <v>6.0</v>
      </c>
      <c r="N3" s="56">
        <v>103.812</v>
      </c>
      <c r="O3" s="56">
        <v>46.134</v>
      </c>
      <c r="P3" s="30" t="s">
        <v>1391</v>
      </c>
    </row>
    <row r="4" ht="16.5" customHeight="1">
      <c r="A4" s="31">
        <v>3.0</v>
      </c>
      <c r="B4" s="30">
        <v>82.0</v>
      </c>
      <c r="C4" s="31">
        <f t="array" ref="C4">INDEX(StudiesInfo!$1:$80,MATCH($B4,StudiesInfo!$A:$A,0),MATCH(C$1,StudiesInfo!$1:$1,0))</f>
        <v>5</v>
      </c>
      <c r="D4" s="31" t="str">
        <f t="array" ref="D4">INDEX(StudiesInfo!$1:$80,MATCH($B4,StudiesInfo!$A:$A,0),MATCH(D$1,StudiesInfo!$1:$1,0))</f>
        <v>Ašmonaitė et al., 2020</v>
      </c>
      <c r="E4" s="30">
        <f t="shared" si="1"/>
        <v>1</v>
      </c>
      <c r="F4" s="30" t="s">
        <v>582</v>
      </c>
      <c r="G4" s="30" t="s">
        <v>583</v>
      </c>
      <c r="H4" s="30" t="s">
        <v>584</v>
      </c>
      <c r="K4" s="30" t="s">
        <v>592</v>
      </c>
      <c r="L4" s="30" t="s">
        <v>590</v>
      </c>
      <c r="M4" s="30">
        <v>6.0</v>
      </c>
      <c r="N4" s="56">
        <v>72.87</v>
      </c>
      <c r="O4" s="56">
        <v>15.378</v>
      </c>
      <c r="P4" s="30" t="s">
        <v>1391</v>
      </c>
    </row>
    <row r="5" ht="16.5" customHeight="1">
      <c r="A5" s="31">
        <v>4.0</v>
      </c>
      <c r="B5" s="30">
        <v>105.0</v>
      </c>
      <c r="C5" s="31">
        <f t="array" ref="C5">INDEX(StudiesInfo!$1:$80,MATCH($B5,StudiesInfo!$A:$A,0),MATCH(C$1,StudiesInfo!$1:$1,0))</f>
        <v>6</v>
      </c>
      <c r="D5" s="31" t="str">
        <f t="array" ref="D5">INDEX(StudiesInfo!$1:$80,MATCH($B5,StudiesInfo!$A:$A,0),MATCH(D$1,StudiesInfo!$1:$1,0))</f>
        <v>Barboza et al., 2018a</v>
      </c>
      <c r="E5" s="30">
        <f>E4+1</f>
        <v>2</v>
      </c>
      <c r="F5" s="30" t="s">
        <v>582</v>
      </c>
      <c r="G5" s="30" t="s">
        <v>583</v>
      </c>
      <c r="H5" s="30" t="s">
        <v>584</v>
      </c>
      <c r="I5" s="30">
        <v>13.0</v>
      </c>
      <c r="J5" s="30" t="s">
        <v>593</v>
      </c>
      <c r="K5" s="30" t="s">
        <v>586</v>
      </c>
      <c r="L5" s="30" t="s">
        <v>587</v>
      </c>
      <c r="M5" s="30">
        <v>9.0</v>
      </c>
      <c r="N5" s="56">
        <v>99.906</v>
      </c>
      <c r="O5" s="56">
        <v>33.239</v>
      </c>
      <c r="P5" s="30" t="s">
        <v>1391</v>
      </c>
    </row>
    <row r="6" ht="16.5" customHeight="1">
      <c r="A6" s="31">
        <v>5.0</v>
      </c>
      <c r="B6" s="30">
        <v>105.0</v>
      </c>
      <c r="C6" s="31">
        <f t="array" ref="C6">INDEX(StudiesInfo!$1:$80,MATCH($B6,StudiesInfo!$A:$A,0),MATCH(C$1,StudiesInfo!$1:$1,0))</f>
        <v>6</v>
      </c>
      <c r="D6" s="31" t="str">
        <f t="array" ref="D6">INDEX(StudiesInfo!$1:$80,MATCH($B6,StudiesInfo!$A:$A,0),MATCH(D$1,StudiesInfo!$1:$1,0))</f>
        <v>Barboza et al., 2018a</v>
      </c>
      <c r="E6" s="30">
        <f t="shared" ref="E6:E10" si="2">E5</f>
        <v>2</v>
      </c>
      <c r="F6" s="30" t="s">
        <v>582</v>
      </c>
      <c r="G6" s="30" t="s">
        <v>583</v>
      </c>
      <c r="H6" s="30" t="s">
        <v>584</v>
      </c>
      <c r="I6" s="30"/>
      <c r="J6" s="30"/>
      <c r="K6" s="30" t="s">
        <v>594</v>
      </c>
      <c r="L6" s="30" t="s">
        <v>590</v>
      </c>
      <c r="M6" s="30">
        <v>9.0</v>
      </c>
      <c r="N6" s="56">
        <v>101.221</v>
      </c>
      <c r="O6" s="56">
        <v>37.183</v>
      </c>
      <c r="P6" s="30" t="s">
        <v>1391</v>
      </c>
    </row>
    <row r="7" ht="16.5" customHeight="1">
      <c r="A7" s="31">
        <v>6.0</v>
      </c>
      <c r="B7" s="30">
        <v>105.0</v>
      </c>
      <c r="C7" s="31">
        <f t="array" ref="C7">INDEX(StudiesInfo!$1:$80,MATCH($B7,StudiesInfo!$A:$A,0),MATCH(C$1,StudiesInfo!$1:$1,0))</f>
        <v>6</v>
      </c>
      <c r="D7" s="31" t="str">
        <f t="array" ref="D7">INDEX(StudiesInfo!$1:$80,MATCH($B7,StudiesInfo!$A:$A,0),MATCH(D$1,StudiesInfo!$1:$1,0))</f>
        <v>Barboza et al., 2018a</v>
      </c>
      <c r="E7" s="30">
        <f t="shared" si="2"/>
        <v>2</v>
      </c>
      <c r="F7" s="30" t="s">
        <v>582</v>
      </c>
      <c r="G7" s="30" t="s">
        <v>583</v>
      </c>
      <c r="H7" s="30" t="s">
        <v>584</v>
      </c>
      <c r="I7" s="30"/>
      <c r="J7" s="30"/>
      <c r="K7" s="30" t="s">
        <v>595</v>
      </c>
      <c r="L7" s="30" t="s">
        <v>590</v>
      </c>
      <c r="M7" s="30">
        <v>9.0</v>
      </c>
      <c r="N7" s="56">
        <v>49.577</v>
      </c>
      <c r="O7" s="56">
        <v>30.986</v>
      </c>
      <c r="P7" s="30" t="s">
        <v>1391</v>
      </c>
    </row>
    <row r="8" ht="16.5" customHeight="1">
      <c r="A8" s="31">
        <v>7.0</v>
      </c>
      <c r="B8" s="30">
        <v>105.0</v>
      </c>
      <c r="C8" s="31">
        <f t="array" ref="C8">INDEX(StudiesInfo!$1:$80,MATCH($B8,StudiesInfo!$A:$A,0),MATCH(C$1,StudiesInfo!$1:$1,0))</f>
        <v>6</v>
      </c>
      <c r="D8" s="31" t="str">
        <f t="array" ref="D8">INDEX(StudiesInfo!$1:$80,MATCH($B8,StudiesInfo!$A:$A,0),MATCH(D$1,StudiesInfo!$1:$1,0))</f>
        <v>Barboza et al., 2018a</v>
      </c>
      <c r="E8" s="30">
        <f t="shared" si="2"/>
        <v>2</v>
      </c>
      <c r="F8" s="30" t="s">
        <v>582</v>
      </c>
      <c r="G8" s="30" t="s">
        <v>597</v>
      </c>
      <c r="H8" s="30" t="s">
        <v>598</v>
      </c>
      <c r="I8" s="30">
        <v>14.0</v>
      </c>
      <c r="J8" s="30" t="s">
        <v>599</v>
      </c>
      <c r="K8" s="30" t="s">
        <v>586</v>
      </c>
      <c r="L8" s="30" t="s">
        <v>587</v>
      </c>
      <c r="M8" s="30">
        <v>9.0</v>
      </c>
      <c r="N8" s="56">
        <v>172.907</v>
      </c>
      <c r="O8" s="56">
        <v>65.753</v>
      </c>
      <c r="P8" s="30" t="s">
        <v>1391</v>
      </c>
    </row>
    <row r="9" ht="16.5" customHeight="1">
      <c r="A9" s="31">
        <v>8.0</v>
      </c>
      <c r="B9" s="30">
        <v>105.0</v>
      </c>
      <c r="C9" s="31">
        <f t="array" ref="C9">INDEX(StudiesInfo!$1:$80,MATCH($B9,StudiesInfo!$A:$A,0),MATCH(C$1,StudiesInfo!$1:$1,0))</f>
        <v>6</v>
      </c>
      <c r="D9" s="31" t="str">
        <f t="array" ref="D9">INDEX(StudiesInfo!$1:$80,MATCH($B9,StudiesInfo!$A:$A,0),MATCH(D$1,StudiesInfo!$1:$1,0))</f>
        <v>Barboza et al., 2018a</v>
      </c>
      <c r="E9" s="30">
        <f t="shared" si="2"/>
        <v>2</v>
      </c>
      <c r="F9" s="30" t="s">
        <v>582</v>
      </c>
      <c r="G9" s="30" t="s">
        <v>597</v>
      </c>
      <c r="H9" s="30" t="s">
        <v>598</v>
      </c>
      <c r="I9" s="30"/>
      <c r="J9" s="30"/>
      <c r="K9" s="30" t="s">
        <v>594</v>
      </c>
      <c r="L9" s="30" t="s">
        <v>590</v>
      </c>
      <c r="M9" s="30">
        <v>9.0</v>
      </c>
      <c r="N9" s="56">
        <v>219.178</v>
      </c>
      <c r="O9" s="56">
        <v>102.283</v>
      </c>
      <c r="P9" s="30" t="s">
        <v>1391</v>
      </c>
    </row>
    <row r="10" ht="16.5" customHeight="1">
      <c r="A10" s="31">
        <v>9.0</v>
      </c>
      <c r="B10" s="30">
        <v>105.0</v>
      </c>
      <c r="C10" s="31">
        <f t="array" ref="C10">INDEX(StudiesInfo!$1:$80,MATCH($B10,StudiesInfo!$A:$A,0),MATCH(C$1,StudiesInfo!$1:$1,0))</f>
        <v>6</v>
      </c>
      <c r="D10" s="31" t="str">
        <f t="array" ref="D10">INDEX(StudiesInfo!$1:$80,MATCH($B10,StudiesInfo!$A:$A,0),MATCH(D$1,StudiesInfo!$1:$1,0))</f>
        <v>Barboza et al., 2018a</v>
      </c>
      <c r="E10" s="30">
        <f t="shared" si="2"/>
        <v>2</v>
      </c>
      <c r="F10" s="30" t="s">
        <v>582</v>
      </c>
      <c r="G10" s="30" t="s">
        <v>597</v>
      </c>
      <c r="H10" s="30" t="s">
        <v>598</v>
      </c>
      <c r="I10" s="30"/>
      <c r="J10" s="30"/>
      <c r="K10" s="30" t="s">
        <v>595</v>
      </c>
      <c r="L10" s="30" t="s">
        <v>590</v>
      </c>
      <c r="M10" s="30">
        <v>9.0</v>
      </c>
      <c r="N10" s="56">
        <v>379.909</v>
      </c>
      <c r="O10" s="56">
        <v>233.79</v>
      </c>
      <c r="P10" s="30" t="s">
        <v>1391</v>
      </c>
    </row>
    <row r="11" ht="16.5" customHeight="1">
      <c r="A11" s="31">
        <v>16.0</v>
      </c>
      <c r="B11" s="30">
        <v>30.0</v>
      </c>
      <c r="C11" s="31">
        <f t="array" ref="C11">INDEX(StudiesInfo!$1:$80,MATCH($B11,StudiesInfo!$A:$A,0),MATCH(C$1,StudiesInfo!$1:$1,0))</f>
        <v>5</v>
      </c>
      <c r="D11" s="31" t="str">
        <f t="array" ref="D11">INDEX(StudiesInfo!$1:$80,MATCH($B11,StudiesInfo!$A:$A,0),MATCH(D$1,StudiesInfo!$1:$1,0))</f>
        <v>Bour et al., 2020</v>
      </c>
      <c r="E11" s="30">
        <f>E10+1</f>
        <v>3</v>
      </c>
      <c r="F11" s="30" t="s">
        <v>582</v>
      </c>
      <c r="G11" s="30" t="s">
        <v>583</v>
      </c>
      <c r="H11" s="30" t="s">
        <v>584</v>
      </c>
      <c r="I11" s="30">
        <v>13.0</v>
      </c>
      <c r="J11" s="30" t="s">
        <v>609</v>
      </c>
      <c r="K11" s="30" t="s">
        <v>586</v>
      </c>
      <c r="L11" s="30" t="s">
        <v>587</v>
      </c>
      <c r="M11" s="30">
        <v>12.0</v>
      </c>
      <c r="N11" s="56">
        <v>45.508</v>
      </c>
      <c r="O11" s="56">
        <v>36.306</v>
      </c>
      <c r="P11" s="30" t="s">
        <v>1391</v>
      </c>
    </row>
    <row r="12" ht="16.5" customHeight="1">
      <c r="A12" s="31">
        <v>17.0</v>
      </c>
      <c r="B12" s="30">
        <v>30.0</v>
      </c>
      <c r="C12" s="31">
        <f t="array" ref="C12">INDEX(StudiesInfo!$1:$80,MATCH($B12,StudiesInfo!$A:$A,0),MATCH(C$1,StudiesInfo!$1:$1,0))</f>
        <v>5</v>
      </c>
      <c r="D12" s="31" t="str">
        <f t="array" ref="D12">INDEX(StudiesInfo!$1:$80,MATCH($B12,StudiesInfo!$A:$A,0),MATCH(D$1,StudiesInfo!$1:$1,0))</f>
        <v>Bour et al., 2020</v>
      </c>
      <c r="E12" s="30">
        <f t="shared" ref="E12:E16" si="3">E11</f>
        <v>3</v>
      </c>
      <c r="F12" s="30" t="s">
        <v>582</v>
      </c>
      <c r="G12" s="30" t="s">
        <v>583</v>
      </c>
      <c r="H12" s="30" t="s">
        <v>584</v>
      </c>
      <c r="I12" s="30"/>
      <c r="J12" s="30"/>
      <c r="K12" s="30" t="s">
        <v>610</v>
      </c>
      <c r="L12" s="30" t="s">
        <v>590</v>
      </c>
      <c r="M12" s="30">
        <v>13.0</v>
      </c>
      <c r="N12" s="56">
        <v>28.96</v>
      </c>
      <c r="O12" s="56">
        <v>8.95</v>
      </c>
      <c r="P12" s="30" t="s">
        <v>1391</v>
      </c>
    </row>
    <row r="13" ht="16.5" customHeight="1">
      <c r="A13" s="31">
        <v>18.0</v>
      </c>
      <c r="B13" s="30">
        <v>30.0</v>
      </c>
      <c r="C13" s="31">
        <f t="array" ref="C13">INDEX(StudiesInfo!$1:$80,MATCH($B13,StudiesInfo!$A:$A,0),MATCH(C$1,StudiesInfo!$1:$1,0))</f>
        <v>5</v>
      </c>
      <c r="D13" s="31" t="str">
        <f t="array" ref="D13">INDEX(StudiesInfo!$1:$80,MATCH($B13,StudiesInfo!$A:$A,0),MATCH(D$1,StudiesInfo!$1:$1,0))</f>
        <v>Bour et al., 2020</v>
      </c>
      <c r="E13" s="30">
        <f t="shared" si="3"/>
        <v>3</v>
      </c>
      <c r="F13" s="30" t="s">
        <v>611</v>
      </c>
      <c r="G13" s="30" t="s">
        <v>612</v>
      </c>
      <c r="H13" s="30" t="s">
        <v>613</v>
      </c>
      <c r="I13" s="30">
        <v>6.0</v>
      </c>
      <c r="J13" s="30" t="s">
        <v>614</v>
      </c>
      <c r="K13" s="30" t="s">
        <v>615</v>
      </c>
      <c r="L13" s="30" t="s">
        <v>587</v>
      </c>
      <c r="M13" s="30">
        <v>17.0</v>
      </c>
      <c r="N13" s="56">
        <v>42.0</v>
      </c>
      <c r="O13" s="56">
        <v>41.231</v>
      </c>
      <c r="P13" s="30" t="s">
        <v>1391</v>
      </c>
    </row>
    <row r="14" ht="16.5" customHeight="1">
      <c r="A14" s="31">
        <v>19.0</v>
      </c>
      <c r="B14" s="30">
        <v>30.0</v>
      </c>
      <c r="C14" s="31">
        <f t="array" ref="C14">INDEX(StudiesInfo!$1:$80,MATCH($B14,StudiesInfo!$A:$A,0),MATCH(C$1,StudiesInfo!$1:$1,0))</f>
        <v>5</v>
      </c>
      <c r="D14" s="31" t="str">
        <f t="array" ref="D14">INDEX(StudiesInfo!$1:$80,MATCH($B14,StudiesInfo!$A:$A,0),MATCH(D$1,StudiesInfo!$1:$1,0))</f>
        <v>Bour et al., 2020</v>
      </c>
      <c r="E14" s="30">
        <f t="shared" si="3"/>
        <v>3</v>
      </c>
      <c r="F14" s="30" t="s">
        <v>611</v>
      </c>
      <c r="G14" s="30" t="s">
        <v>612</v>
      </c>
      <c r="H14" s="30" t="s">
        <v>613</v>
      </c>
      <c r="K14" s="30" t="s">
        <v>610</v>
      </c>
      <c r="L14" s="30" t="s">
        <v>590</v>
      </c>
      <c r="M14" s="30">
        <v>17.0</v>
      </c>
      <c r="N14" s="56">
        <v>38.0</v>
      </c>
      <c r="O14" s="56">
        <v>57.723</v>
      </c>
      <c r="P14" s="30" t="s">
        <v>1391</v>
      </c>
    </row>
    <row r="15" ht="16.5" customHeight="1">
      <c r="A15" s="31">
        <v>22.0</v>
      </c>
      <c r="B15" s="30">
        <v>30.0</v>
      </c>
      <c r="C15" s="31">
        <f t="array" ref="C15">INDEX(StudiesInfo!$1:$80,MATCH($B15,StudiesInfo!$A:$A,0),MATCH(C$1,StudiesInfo!$1:$1,0))</f>
        <v>5</v>
      </c>
      <c r="D15" s="31" t="str">
        <f t="array" ref="D15">INDEX(StudiesInfo!$1:$80,MATCH($B15,StudiesInfo!$A:$A,0),MATCH(D$1,StudiesInfo!$1:$1,0))</f>
        <v>Bour et al., 2020</v>
      </c>
      <c r="E15" s="30">
        <f t="shared" si="3"/>
        <v>3</v>
      </c>
      <c r="F15" s="30" t="s">
        <v>601</v>
      </c>
      <c r="G15" s="30" t="s">
        <v>616</v>
      </c>
      <c r="H15" s="30" t="s">
        <v>618</v>
      </c>
      <c r="I15" s="30">
        <v>10.0</v>
      </c>
      <c r="J15" s="30" t="s">
        <v>614</v>
      </c>
      <c r="K15" s="30" t="s">
        <v>615</v>
      </c>
      <c r="L15" s="30" t="s">
        <v>587</v>
      </c>
      <c r="M15" s="30">
        <v>19.0</v>
      </c>
      <c r="N15" s="56">
        <v>29.0</v>
      </c>
      <c r="O15" s="56">
        <v>4.359</v>
      </c>
      <c r="P15" s="30" t="s">
        <v>1391</v>
      </c>
    </row>
    <row r="16" ht="16.5" customHeight="1">
      <c r="A16" s="31">
        <v>23.0</v>
      </c>
      <c r="B16" s="30">
        <v>30.0</v>
      </c>
      <c r="C16" s="31">
        <f t="array" ref="C16">INDEX(StudiesInfo!$1:$80,MATCH($B16,StudiesInfo!$A:$A,0),MATCH(C$1,StudiesInfo!$1:$1,0))</f>
        <v>5</v>
      </c>
      <c r="D16" s="31" t="str">
        <f t="array" ref="D16">INDEX(StudiesInfo!$1:$80,MATCH($B16,StudiesInfo!$A:$A,0),MATCH(D$1,StudiesInfo!$1:$1,0))</f>
        <v>Bour et al., 2020</v>
      </c>
      <c r="E16" s="30">
        <f t="shared" si="3"/>
        <v>3</v>
      </c>
      <c r="F16" s="30" t="s">
        <v>601</v>
      </c>
      <c r="G16" s="30" t="s">
        <v>616</v>
      </c>
      <c r="H16" s="30" t="s">
        <v>618</v>
      </c>
      <c r="K16" s="30" t="s">
        <v>610</v>
      </c>
      <c r="L16" s="30" t="s">
        <v>590</v>
      </c>
      <c r="M16" s="30">
        <v>18.0</v>
      </c>
      <c r="N16" s="56">
        <v>28.0</v>
      </c>
      <c r="O16" s="56">
        <v>12.728</v>
      </c>
      <c r="P16" s="30" t="s">
        <v>1391</v>
      </c>
    </row>
    <row r="17" ht="16.5" customHeight="1">
      <c r="A17" s="31">
        <v>50.0</v>
      </c>
      <c r="B17" s="30">
        <v>13.0</v>
      </c>
      <c r="C17" s="31">
        <f t="array" ref="C17">INDEX(StudiesInfo!$1:$80,MATCH($B17,StudiesInfo!$A:$A,0),MATCH(C$1,StudiesInfo!$1:$1,0))</f>
        <v>23</v>
      </c>
      <c r="D17" s="31" t="str">
        <f t="array" ref="D17">INDEX(StudiesInfo!$1:$80,MATCH($B17,StudiesInfo!$A:$A,0),MATCH(D$1,StudiesInfo!$1:$1,0))</f>
        <v>Brun et al., 2019</v>
      </c>
      <c r="E17" s="30">
        <f>E16+1</f>
        <v>4</v>
      </c>
      <c r="F17" s="30" t="s">
        <v>639</v>
      </c>
      <c r="G17" s="30" t="s">
        <v>640</v>
      </c>
      <c r="H17" s="30" t="s">
        <v>618</v>
      </c>
      <c r="I17" s="30">
        <v>11.0</v>
      </c>
      <c r="J17" s="30" t="s">
        <v>641</v>
      </c>
      <c r="K17" s="30" t="s">
        <v>586</v>
      </c>
      <c r="L17" s="30" t="s">
        <v>587</v>
      </c>
      <c r="M17" s="30">
        <v>165.0</v>
      </c>
      <c r="N17" s="56">
        <v>1689.461</v>
      </c>
      <c r="O17" s="56">
        <v>744.052</v>
      </c>
      <c r="P17" s="30" t="s">
        <v>1391</v>
      </c>
    </row>
    <row r="18" ht="16.5" customHeight="1">
      <c r="A18" s="31">
        <v>51.0</v>
      </c>
      <c r="B18" s="30">
        <v>13.0</v>
      </c>
      <c r="C18" s="31">
        <f t="array" ref="C18">INDEX(StudiesInfo!$1:$80,MATCH($B18,StudiesInfo!$A:$A,0),MATCH(C$1,StudiesInfo!$1:$1,0))</f>
        <v>23</v>
      </c>
      <c r="D18" s="31" t="str">
        <f t="array" ref="D18">INDEX(StudiesInfo!$1:$80,MATCH($B18,StudiesInfo!$A:$A,0),MATCH(D$1,StudiesInfo!$1:$1,0))</f>
        <v>Brun et al., 2019</v>
      </c>
      <c r="E18" s="30">
        <f>E17</f>
        <v>4</v>
      </c>
      <c r="F18" s="30" t="s">
        <v>639</v>
      </c>
      <c r="G18" s="30" t="s">
        <v>640</v>
      </c>
      <c r="H18" s="30" t="s">
        <v>618</v>
      </c>
      <c r="I18" s="30"/>
      <c r="J18" s="30"/>
      <c r="K18" s="30" t="s">
        <v>642</v>
      </c>
      <c r="L18" s="30" t="s">
        <v>590</v>
      </c>
      <c r="M18" s="30">
        <v>91.0</v>
      </c>
      <c r="N18" s="56">
        <v>2136.766</v>
      </c>
      <c r="O18" s="56">
        <v>613.959</v>
      </c>
      <c r="P18" s="30" t="s">
        <v>1391</v>
      </c>
    </row>
    <row r="19" ht="16.5" customHeight="1">
      <c r="A19" s="31">
        <v>52.0</v>
      </c>
      <c r="B19" s="30">
        <v>53.0</v>
      </c>
      <c r="C19" s="31">
        <f t="array" ref="C19">INDEX(StudiesInfo!$1:$80,MATCH($B19,StudiesInfo!$A:$A,0),MATCH(C$1,StudiesInfo!$1:$1,0))</f>
        <v>10</v>
      </c>
      <c r="D19" s="31" t="str">
        <f t="array" ref="D19">INDEX(StudiesInfo!$1:$80,MATCH($B19,StudiesInfo!$A:$A,0),MATCH(D$1,StudiesInfo!$1:$1,0))</f>
        <v>Campos et al., 2021</v>
      </c>
      <c r="E19" s="30">
        <f>E18+1</f>
        <v>5</v>
      </c>
      <c r="F19" s="30" t="s">
        <v>611</v>
      </c>
      <c r="G19" s="30" t="s">
        <v>643</v>
      </c>
      <c r="H19" s="30" t="s">
        <v>644</v>
      </c>
      <c r="I19" s="30">
        <v>7.0</v>
      </c>
      <c r="J19" s="30" t="s">
        <v>645</v>
      </c>
      <c r="K19" s="30" t="s">
        <v>646</v>
      </c>
      <c r="L19" s="30" t="s">
        <v>587</v>
      </c>
      <c r="M19" s="30">
        <v>5.0</v>
      </c>
      <c r="N19" s="56">
        <v>13.108</v>
      </c>
      <c r="O19" s="56">
        <v>4.509</v>
      </c>
      <c r="P19" s="30" t="s">
        <v>1391</v>
      </c>
    </row>
    <row r="20" ht="16.5" customHeight="1">
      <c r="A20" s="31">
        <v>53.0</v>
      </c>
      <c r="B20" s="30">
        <v>53.0</v>
      </c>
      <c r="C20" s="31">
        <f t="array" ref="C20">INDEX(StudiesInfo!$1:$80,MATCH($B20,StudiesInfo!$A:$A,0),MATCH(C$1,StudiesInfo!$1:$1,0))</f>
        <v>10</v>
      </c>
      <c r="D20" s="31" t="str">
        <f t="array" ref="D20">INDEX(StudiesInfo!$1:$80,MATCH($B20,StudiesInfo!$A:$A,0),MATCH(D$1,StudiesInfo!$1:$1,0))</f>
        <v>Campos et al., 2021</v>
      </c>
      <c r="E20" s="30">
        <f t="shared" ref="E20:E38" si="4">E19</f>
        <v>5</v>
      </c>
      <c r="F20" s="30" t="s">
        <v>611</v>
      </c>
      <c r="G20" s="30" t="s">
        <v>643</v>
      </c>
      <c r="H20" s="30" t="s">
        <v>644</v>
      </c>
      <c r="I20" s="30"/>
      <c r="J20" s="30"/>
      <c r="K20" s="30" t="s">
        <v>647</v>
      </c>
      <c r="L20" s="30" t="s">
        <v>590</v>
      </c>
      <c r="M20" s="30">
        <v>5.0</v>
      </c>
      <c r="N20" s="56">
        <v>14.673</v>
      </c>
      <c r="O20" s="56">
        <v>2.221</v>
      </c>
      <c r="P20" s="30" t="s">
        <v>1391</v>
      </c>
    </row>
    <row r="21" ht="16.5" customHeight="1">
      <c r="A21" s="31">
        <v>54.0</v>
      </c>
      <c r="B21" s="30">
        <v>53.0</v>
      </c>
      <c r="C21" s="31">
        <f t="array" ref="C21">INDEX(StudiesInfo!$1:$80,MATCH($B21,StudiesInfo!$A:$A,0),MATCH(C$1,StudiesInfo!$1:$1,0))</f>
        <v>10</v>
      </c>
      <c r="D21" s="31" t="str">
        <f t="array" ref="D21">INDEX(StudiesInfo!$1:$80,MATCH($B21,StudiesInfo!$A:$A,0),MATCH(D$1,StudiesInfo!$1:$1,0))</f>
        <v>Campos et al., 2021</v>
      </c>
      <c r="E21" s="30">
        <f t="shared" si="4"/>
        <v>5</v>
      </c>
      <c r="F21" s="30" t="s">
        <v>611</v>
      </c>
      <c r="G21" s="30" t="s">
        <v>643</v>
      </c>
      <c r="H21" s="30" t="s">
        <v>644</v>
      </c>
      <c r="I21" s="30"/>
      <c r="J21" s="30"/>
      <c r="K21" s="30" t="s">
        <v>648</v>
      </c>
      <c r="L21" s="30" t="s">
        <v>590</v>
      </c>
      <c r="M21" s="30">
        <v>5.0</v>
      </c>
      <c r="N21" s="56">
        <v>8.924</v>
      </c>
      <c r="O21" s="56">
        <v>2.894</v>
      </c>
      <c r="P21" s="30" t="s">
        <v>1391</v>
      </c>
    </row>
    <row r="22" ht="16.5" customHeight="1">
      <c r="A22" s="31">
        <v>55.0</v>
      </c>
      <c r="B22" s="30">
        <v>53.0</v>
      </c>
      <c r="C22" s="31">
        <f t="array" ref="C22">INDEX(StudiesInfo!$1:$80,MATCH($B22,StudiesInfo!$A:$A,0),MATCH(C$1,StudiesInfo!$1:$1,0))</f>
        <v>10</v>
      </c>
      <c r="D22" s="31" t="str">
        <f t="array" ref="D22">INDEX(StudiesInfo!$1:$80,MATCH($B22,StudiesInfo!$A:$A,0),MATCH(D$1,StudiesInfo!$1:$1,0))</f>
        <v>Campos et al., 2021</v>
      </c>
      <c r="E22" s="30">
        <f t="shared" si="4"/>
        <v>5</v>
      </c>
      <c r="F22" s="30" t="s">
        <v>611</v>
      </c>
      <c r="G22" s="30" t="s">
        <v>643</v>
      </c>
      <c r="H22" s="30" t="s">
        <v>644</v>
      </c>
      <c r="I22" s="30"/>
      <c r="J22" s="30"/>
      <c r="K22" s="30" t="s">
        <v>649</v>
      </c>
      <c r="L22" s="30" t="s">
        <v>590</v>
      </c>
      <c r="M22" s="30">
        <v>5.0</v>
      </c>
      <c r="N22" s="56">
        <v>4.846</v>
      </c>
      <c r="O22" s="56">
        <v>3.029</v>
      </c>
      <c r="P22" s="30" t="s">
        <v>1391</v>
      </c>
    </row>
    <row r="23" ht="16.5" customHeight="1">
      <c r="A23" s="31">
        <v>60.0</v>
      </c>
      <c r="B23" s="30">
        <v>53.0</v>
      </c>
      <c r="C23" s="31">
        <f t="array" ref="C23">INDEX(StudiesInfo!$1:$80,MATCH($B23,StudiesInfo!$A:$A,0),MATCH(C$1,StudiesInfo!$1:$1,0))</f>
        <v>10</v>
      </c>
      <c r="D23" s="31" t="str">
        <f t="array" ref="D23">INDEX(StudiesInfo!$1:$80,MATCH($B23,StudiesInfo!$A:$A,0),MATCH(D$1,StudiesInfo!$1:$1,0))</f>
        <v>Campos et al., 2021</v>
      </c>
      <c r="E23" s="30">
        <f t="shared" si="4"/>
        <v>5</v>
      </c>
      <c r="F23" s="30" t="s">
        <v>582</v>
      </c>
      <c r="G23" s="30" t="s">
        <v>597</v>
      </c>
      <c r="H23" s="30" t="s">
        <v>652</v>
      </c>
      <c r="I23" s="30">
        <v>15.0</v>
      </c>
      <c r="J23" s="30" t="s">
        <v>653</v>
      </c>
      <c r="K23" s="30" t="s">
        <v>646</v>
      </c>
      <c r="L23" s="30" t="s">
        <v>587</v>
      </c>
      <c r="M23" s="30">
        <v>5.0</v>
      </c>
      <c r="N23" s="56">
        <v>1.238</v>
      </c>
      <c r="O23" s="56">
        <v>0.188</v>
      </c>
      <c r="P23" s="30" t="s">
        <v>1391</v>
      </c>
    </row>
    <row r="24" ht="16.5" customHeight="1">
      <c r="A24" s="31">
        <v>61.0</v>
      </c>
      <c r="B24" s="30">
        <v>53.0</v>
      </c>
      <c r="C24" s="31">
        <f t="array" ref="C24">INDEX(StudiesInfo!$1:$80,MATCH($B24,StudiesInfo!$A:$A,0),MATCH(C$1,StudiesInfo!$1:$1,0))</f>
        <v>10</v>
      </c>
      <c r="D24" s="31" t="str">
        <f t="array" ref="D24">INDEX(StudiesInfo!$1:$80,MATCH($B24,StudiesInfo!$A:$A,0),MATCH(D$1,StudiesInfo!$1:$1,0))</f>
        <v>Campos et al., 2021</v>
      </c>
      <c r="E24" s="30">
        <f t="shared" si="4"/>
        <v>5</v>
      </c>
      <c r="F24" s="30" t="s">
        <v>582</v>
      </c>
      <c r="G24" s="30" t="s">
        <v>597</v>
      </c>
      <c r="H24" s="30" t="s">
        <v>652</v>
      </c>
      <c r="I24" s="30"/>
      <c r="J24" s="30"/>
      <c r="K24" s="30" t="s">
        <v>647</v>
      </c>
      <c r="L24" s="30" t="s">
        <v>590</v>
      </c>
      <c r="M24" s="30">
        <v>5.0</v>
      </c>
      <c r="N24" s="56">
        <v>0.72</v>
      </c>
      <c r="O24" s="56">
        <v>0.148</v>
      </c>
      <c r="P24" s="30" t="s">
        <v>1391</v>
      </c>
    </row>
    <row r="25" ht="16.5" customHeight="1">
      <c r="A25" s="31">
        <v>62.0</v>
      </c>
      <c r="B25" s="30">
        <v>53.0</v>
      </c>
      <c r="C25" s="31">
        <f t="array" ref="C25">INDEX(StudiesInfo!$1:$80,MATCH($B25,StudiesInfo!$A:$A,0),MATCH(C$1,StudiesInfo!$1:$1,0))</f>
        <v>10</v>
      </c>
      <c r="D25" s="31" t="str">
        <f t="array" ref="D25">INDEX(StudiesInfo!$1:$80,MATCH($B25,StudiesInfo!$A:$A,0),MATCH(D$1,StudiesInfo!$1:$1,0))</f>
        <v>Campos et al., 2021</v>
      </c>
      <c r="E25" s="30">
        <f t="shared" si="4"/>
        <v>5</v>
      </c>
      <c r="F25" s="30" t="s">
        <v>582</v>
      </c>
      <c r="G25" s="30" t="s">
        <v>597</v>
      </c>
      <c r="H25" s="30" t="s">
        <v>652</v>
      </c>
      <c r="I25" s="30"/>
      <c r="J25" s="30"/>
      <c r="K25" s="30" t="s">
        <v>648</v>
      </c>
      <c r="L25" s="30" t="s">
        <v>590</v>
      </c>
      <c r="M25" s="30">
        <v>5.0</v>
      </c>
      <c r="N25" s="56">
        <v>0.779</v>
      </c>
      <c r="O25" s="56">
        <v>0.07</v>
      </c>
      <c r="P25" s="30" t="s">
        <v>1391</v>
      </c>
    </row>
    <row r="26" ht="16.5" customHeight="1">
      <c r="A26" s="31">
        <v>63.0</v>
      </c>
      <c r="B26" s="30">
        <v>53.0</v>
      </c>
      <c r="C26" s="31">
        <f t="array" ref="C26">INDEX(StudiesInfo!$1:$80,MATCH($B26,StudiesInfo!$A:$A,0),MATCH(C$1,StudiesInfo!$1:$1,0))</f>
        <v>10</v>
      </c>
      <c r="D26" s="31" t="str">
        <f t="array" ref="D26">INDEX(StudiesInfo!$1:$80,MATCH($B26,StudiesInfo!$A:$A,0),MATCH(D$1,StudiesInfo!$1:$1,0))</f>
        <v>Campos et al., 2021</v>
      </c>
      <c r="E26" s="30">
        <f t="shared" si="4"/>
        <v>5</v>
      </c>
      <c r="F26" s="30" t="s">
        <v>582</v>
      </c>
      <c r="G26" s="30" t="s">
        <v>597</v>
      </c>
      <c r="H26" s="30" t="s">
        <v>652</v>
      </c>
      <c r="I26" s="30"/>
      <c r="J26" s="30"/>
      <c r="K26" s="30" t="s">
        <v>649</v>
      </c>
      <c r="L26" s="30" t="s">
        <v>590</v>
      </c>
      <c r="M26" s="30">
        <v>5.0</v>
      </c>
      <c r="N26" s="56">
        <v>0.893</v>
      </c>
      <c r="O26" s="56">
        <v>0.172</v>
      </c>
      <c r="P26" s="30" t="s">
        <v>1391</v>
      </c>
    </row>
    <row r="27" ht="16.5" customHeight="1">
      <c r="A27" s="31">
        <v>64.0</v>
      </c>
      <c r="B27" s="30">
        <v>53.0</v>
      </c>
      <c r="C27" s="31">
        <f t="array" ref="C27">INDEX(StudiesInfo!$1:$80,MATCH($B27,StudiesInfo!$A:$A,0),MATCH(C$1,StudiesInfo!$1:$1,0))</f>
        <v>10</v>
      </c>
      <c r="D27" s="31" t="str">
        <f t="array" ref="D27">INDEX(StudiesInfo!$1:$80,MATCH($B27,StudiesInfo!$A:$A,0),MATCH(D$1,StudiesInfo!$1:$1,0))</f>
        <v>Campos et al., 2021</v>
      </c>
      <c r="E27" s="30">
        <f t="shared" si="4"/>
        <v>5</v>
      </c>
      <c r="F27" s="30" t="s">
        <v>582</v>
      </c>
      <c r="G27" s="30" t="s">
        <v>597</v>
      </c>
      <c r="H27" s="30" t="s">
        <v>598</v>
      </c>
      <c r="I27" s="30">
        <v>14.0</v>
      </c>
      <c r="J27" s="30" t="s">
        <v>585</v>
      </c>
      <c r="K27" s="30" t="s">
        <v>646</v>
      </c>
      <c r="L27" s="30" t="s">
        <v>587</v>
      </c>
      <c r="M27" s="30">
        <v>5.0</v>
      </c>
      <c r="N27" s="56">
        <v>0.416</v>
      </c>
      <c r="O27" s="56">
        <v>0.117</v>
      </c>
      <c r="P27" s="30" t="s">
        <v>1391</v>
      </c>
    </row>
    <row r="28" ht="16.5" customHeight="1">
      <c r="A28" s="31">
        <v>65.0</v>
      </c>
      <c r="B28" s="30">
        <v>53.0</v>
      </c>
      <c r="C28" s="31">
        <f t="array" ref="C28">INDEX(StudiesInfo!$1:$80,MATCH($B28,StudiesInfo!$A:$A,0),MATCH(C$1,StudiesInfo!$1:$1,0))</f>
        <v>10</v>
      </c>
      <c r="D28" s="31" t="str">
        <f t="array" ref="D28">INDEX(StudiesInfo!$1:$80,MATCH($B28,StudiesInfo!$A:$A,0),MATCH(D$1,StudiesInfo!$1:$1,0))</f>
        <v>Campos et al., 2021</v>
      </c>
      <c r="E28" s="30">
        <f t="shared" si="4"/>
        <v>5</v>
      </c>
      <c r="F28" s="30" t="s">
        <v>582</v>
      </c>
      <c r="G28" s="30" t="s">
        <v>597</v>
      </c>
      <c r="H28" s="30" t="s">
        <v>598</v>
      </c>
      <c r="I28" s="30"/>
      <c r="J28" s="30"/>
      <c r="K28" s="30" t="s">
        <v>647</v>
      </c>
      <c r="L28" s="30" t="s">
        <v>590</v>
      </c>
      <c r="M28" s="30">
        <v>5.0</v>
      </c>
      <c r="N28" s="56">
        <v>0.285</v>
      </c>
      <c r="O28" s="56">
        <v>0.051</v>
      </c>
      <c r="P28" s="30" t="s">
        <v>1391</v>
      </c>
    </row>
    <row r="29" ht="16.5" customHeight="1">
      <c r="A29" s="31">
        <v>66.0</v>
      </c>
      <c r="B29" s="30">
        <v>53.0</v>
      </c>
      <c r="C29" s="31">
        <f t="array" ref="C29">INDEX(StudiesInfo!$1:$80,MATCH($B29,StudiesInfo!$A:$A,0),MATCH(C$1,StudiesInfo!$1:$1,0))</f>
        <v>10</v>
      </c>
      <c r="D29" s="31" t="str">
        <f t="array" ref="D29">INDEX(StudiesInfo!$1:$80,MATCH($B29,StudiesInfo!$A:$A,0),MATCH(D$1,StudiesInfo!$1:$1,0))</f>
        <v>Campos et al., 2021</v>
      </c>
      <c r="E29" s="30">
        <f t="shared" si="4"/>
        <v>5</v>
      </c>
      <c r="F29" s="30" t="s">
        <v>582</v>
      </c>
      <c r="G29" s="30" t="s">
        <v>597</v>
      </c>
      <c r="H29" s="30" t="s">
        <v>598</v>
      </c>
      <c r="I29" s="30"/>
      <c r="J29" s="30"/>
      <c r="K29" s="30" t="s">
        <v>648</v>
      </c>
      <c r="L29" s="30" t="s">
        <v>590</v>
      </c>
      <c r="M29" s="30">
        <v>5.0</v>
      </c>
      <c r="N29" s="56">
        <v>0.329</v>
      </c>
      <c r="O29" s="56">
        <v>0.066</v>
      </c>
      <c r="P29" s="30" t="s">
        <v>1391</v>
      </c>
    </row>
    <row r="30" ht="16.5" customHeight="1">
      <c r="A30" s="31">
        <v>67.0</v>
      </c>
      <c r="B30" s="30">
        <v>53.0</v>
      </c>
      <c r="C30" s="31">
        <f t="array" ref="C30">INDEX(StudiesInfo!$1:$80,MATCH($B30,StudiesInfo!$A:$A,0),MATCH(C$1,StudiesInfo!$1:$1,0))</f>
        <v>10</v>
      </c>
      <c r="D30" s="31" t="str">
        <f t="array" ref="D30">INDEX(StudiesInfo!$1:$80,MATCH($B30,StudiesInfo!$A:$A,0),MATCH(D$1,StudiesInfo!$1:$1,0))</f>
        <v>Campos et al., 2021</v>
      </c>
      <c r="E30" s="30">
        <f t="shared" si="4"/>
        <v>5</v>
      </c>
      <c r="F30" s="30" t="s">
        <v>582</v>
      </c>
      <c r="G30" s="30" t="s">
        <v>597</v>
      </c>
      <c r="H30" s="30" t="s">
        <v>598</v>
      </c>
      <c r="I30" s="30"/>
      <c r="J30" s="30"/>
      <c r="K30" s="30" t="s">
        <v>649</v>
      </c>
      <c r="L30" s="30" t="s">
        <v>590</v>
      </c>
      <c r="M30" s="30">
        <v>5.0</v>
      </c>
      <c r="N30" s="56">
        <v>0.392</v>
      </c>
      <c r="O30" s="56">
        <v>0.042</v>
      </c>
      <c r="P30" s="30" t="s">
        <v>1391</v>
      </c>
    </row>
    <row r="31" ht="16.5" customHeight="1">
      <c r="A31" s="31">
        <v>68.0</v>
      </c>
      <c r="B31" s="30">
        <v>53.0</v>
      </c>
      <c r="C31" s="31">
        <f t="array" ref="C31">INDEX(StudiesInfo!$1:$80,MATCH($B31,StudiesInfo!$A:$A,0),MATCH(C$1,StudiesInfo!$1:$1,0))</f>
        <v>10</v>
      </c>
      <c r="D31" s="31" t="str">
        <f t="array" ref="D31">INDEX(StudiesInfo!$1:$80,MATCH($B31,StudiesInfo!$A:$A,0),MATCH(D$1,StudiesInfo!$1:$1,0))</f>
        <v>Campos et al., 2021</v>
      </c>
      <c r="E31" s="30">
        <f t="shared" si="4"/>
        <v>5</v>
      </c>
      <c r="F31" s="30" t="s">
        <v>582</v>
      </c>
      <c r="G31" s="30" t="s">
        <v>597</v>
      </c>
      <c r="H31" s="30" t="s">
        <v>654</v>
      </c>
      <c r="I31" s="30">
        <v>25.0</v>
      </c>
      <c r="J31" s="30" t="s">
        <v>655</v>
      </c>
      <c r="K31" s="30" t="s">
        <v>646</v>
      </c>
      <c r="L31" s="30" t="s">
        <v>587</v>
      </c>
      <c r="M31" s="30">
        <v>5.0</v>
      </c>
      <c r="N31" s="56">
        <v>8.189</v>
      </c>
      <c r="O31" s="56">
        <v>1.612</v>
      </c>
      <c r="P31" s="30" t="s">
        <v>1391</v>
      </c>
    </row>
    <row r="32" ht="16.5" customHeight="1">
      <c r="A32" s="31">
        <v>69.0</v>
      </c>
      <c r="B32" s="30">
        <v>53.0</v>
      </c>
      <c r="C32" s="31">
        <f t="array" ref="C32">INDEX(StudiesInfo!$1:$80,MATCH($B32,StudiesInfo!$A:$A,0),MATCH(C$1,StudiesInfo!$1:$1,0))</f>
        <v>10</v>
      </c>
      <c r="D32" s="31" t="str">
        <f t="array" ref="D32">INDEX(StudiesInfo!$1:$80,MATCH($B32,StudiesInfo!$A:$A,0),MATCH(D$1,StudiesInfo!$1:$1,0))</f>
        <v>Campos et al., 2021</v>
      </c>
      <c r="E32" s="30">
        <f t="shared" si="4"/>
        <v>5</v>
      </c>
      <c r="F32" s="30" t="s">
        <v>582</v>
      </c>
      <c r="G32" s="30" t="s">
        <v>597</v>
      </c>
      <c r="H32" s="30" t="s">
        <v>654</v>
      </c>
      <c r="I32" s="30"/>
      <c r="J32" s="30"/>
      <c r="K32" s="30" t="s">
        <v>647</v>
      </c>
      <c r="L32" s="30" t="s">
        <v>590</v>
      </c>
      <c r="M32" s="30">
        <v>5.0</v>
      </c>
      <c r="N32" s="56">
        <v>8.034</v>
      </c>
      <c r="O32" s="56">
        <v>0.653</v>
      </c>
      <c r="P32" s="30" t="s">
        <v>1391</v>
      </c>
    </row>
    <row r="33" ht="16.5" customHeight="1">
      <c r="A33" s="31">
        <v>70.0</v>
      </c>
      <c r="B33" s="30">
        <v>53.0</v>
      </c>
      <c r="C33" s="31">
        <f t="array" ref="C33">INDEX(StudiesInfo!$1:$80,MATCH($B33,StudiesInfo!$A:$A,0),MATCH(C$1,StudiesInfo!$1:$1,0))</f>
        <v>10</v>
      </c>
      <c r="D33" s="31" t="str">
        <f t="array" ref="D33">INDEX(StudiesInfo!$1:$80,MATCH($B33,StudiesInfo!$A:$A,0),MATCH(D$1,StudiesInfo!$1:$1,0))</f>
        <v>Campos et al., 2021</v>
      </c>
      <c r="E33" s="30">
        <f t="shared" si="4"/>
        <v>5</v>
      </c>
      <c r="F33" s="30" t="s">
        <v>582</v>
      </c>
      <c r="G33" s="30" t="s">
        <v>597</v>
      </c>
      <c r="H33" s="30" t="s">
        <v>654</v>
      </c>
      <c r="I33" s="30"/>
      <c r="J33" s="30"/>
      <c r="K33" s="30" t="s">
        <v>648</v>
      </c>
      <c r="L33" s="30" t="s">
        <v>590</v>
      </c>
      <c r="M33" s="30">
        <v>5.0</v>
      </c>
      <c r="N33" s="56">
        <v>7.039</v>
      </c>
      <c r="O33" s="56">
        <v>1.113</v>
      </c>
      <c r="P33" s="30" t="s">
        <v>1391</v>
      </c>
    </row>
    <row r="34" ht="16.5" customHeight="1">
      <c r="A34" s="31">
        <v>71.0</v>
      </c>
      <c r="B34" s="30">
        <v>53.0</v>
      </c>
      <c r="C34" s="31">
        <f t="array" ref="C34">INDEX(StudiesInfo!$1:$80,MATCH($B34,StudiesInfo!$A:$A,0),MATCH(C$1,StudiesInfo!$1:$1,0))</f>
        <v>10</v>
      </c>
      <c r="D34" s="31" t="str">
        <f t="array" ref="D34">INDEX(StudiesInfo!$1:$80,MATCH($B34,StudiesInfo!$A:$A,0),MATCH(D$1,StudiesInfo!$1:$1,0))</f>
        <v>Campos et al., 2021</v>
      </c>
      <c r="E34" s="30">
        <f t="shared" si="4"/>
        <v>5</v>
      </c>
      <c r="F34" s="30" t="s">
        <v>582</v>
      </c>
      <c r="G34" s="30" t="s">
        <v>597</v>
      </c>
      <c r="H34" s="30" t="s">
        <v>654</v>
      </c>
      <c r="I34" s="30"/>
      <c r="J34" s="30"/>
      <c r="K34" s="30" t="s">
        <v>649</v>
      </c>
      <c r="L34" s="30" t="s">
        <v>590</v>
      </c>
      <c r="M34" s="30">
        <v>5.0</v>
      </c>
      <c r="N34" s="56">
        <v>5.734</v>
      </c>
      <c r="O34" s="56">
        <v>0.768</v>
      </c>
      <c r="P34" s="30" t="s">
        <v>1391</v>
      </c>
    </row>
    <row r="35" ht="16.5" customHeight="1">
      <c r="A35" s="31">
        <v>76.0</v>
      </c>
      <c r="B35" s="30">
        <v>53.0</v>
      </c>
      <c r="C35" s="31">
        <f t="array" ref="C35">INDEX(StudiesInfo!$1:$80,MATCH($B35,StudiesInfo!$A:$A,0),MATCH(C$1,StudiesInfo!$1:$1,0))</f>
        <v>10</v>
      </c>
      <c r="D35" s="31" t="str">
        <f t="array" ref="D35">INDEX(StudiesInfo!$1:$80,MATCH($B35,StudiesInfo!$A:$A,0),MATCH(D$1,StudiesInfo!$1:$1,0))</f>
        <v>Campos et al., 2021</v>
      </c>
      <c r="E35" s="30">
        <f t="shared" si="4"/>
        <v>5</v>
      </c>
      <c r="F35" s="30" t="s">
        <v>582</v>
      </c>
      <c r="G35" s="30" t="s">
        <v>583</v>
      </c>
      <c r="H35" s="30" t="s">
        <v>584</v>
      </c>
      <c r="I35" s="30">
        <v>13.0</v>
      </c>
      <c r="J35" s="30" t="s">
        <v>659</v>
      </c>
      <c r="K35" s="30" t="s">
        <v>646</v>
      </c>
      <c r="L35" s="30" t="s">
        <v>587</v>
      </c>
      <c r="M35" s="30">
        <v>5.0</v>
      </c>
      <c r="N35" s="56">
        <v>170.531</v>
      </c>
      <c r="O35" s="56">
        <v>6.481</v>
      </c>
      <c r="P35" s="30" t="s">
        <v>1391</v>
      </c>
    </row>
    <row r="36" ht="16.5" customHeight="1">
      <c r="A36" s="31">
        <v>77.0</v>
      </c>
      <c r="B36" s="30">
        <v>53.0</v>
      </c>
      <c r="C36" s="31">
        <f t="array" ref="C36">INDEX(StudiesInfo!$1:$80,MATCH($B36,StudiesInfo!$A:$A,0),MATCH(C$1,StudiesInfo!$1:$1,0))</f>
        <v>10</v>
      </c>
      <c r="D36" s="31" t="str">
        <f t="array" ref="D36">INDEX(StudiesInfo!$1:$80,MATCH($B36,StudiesInfo!$A:$A,0),MATCH(D$1,StudiesInfo!$1:$1,0))</f>
        <v>Campos et al., 2021</v>
      </c>
      <c r="E36" s="30">
        <f t="shared" si="4"/>
        <v>5</v>
      </c>
      <c r="F36" s="57" t="s">
        <v>582</v>
      </c>
      <c r="G36" s="57" t="s">
        <v>583</v>
      </c>
      <c r="H36" s="57" t="s">
        <v>584</v>
      </c>
      <c r="I36" s="30"/>
      <c r="J36" s="30"/>
      <c r="K36" s="30" t="s">
        <v>648</v>
      </c>
      <c r="L36" s="30" t="s">
        <v>590</v>
      </c>
      <c r="M36" s="30">
        <v>5.0</v>
      </c>
      <c r="N36" s="56">
        <v>147.633</v>
      </c>
      <c r="O36" s="56">
        <v>14.475</v>
      </c>
      <c r="P36" s="30" t="s">
        <v>1391</v>
      </c>
    </row>
    <row r="37" ht="16.5" customHeight="1">
      <c r="A37" s="31">
        <v>78.0</v>
      </c>
      <c r="B37" s="30">
        <v>53.0</v>
      </c>
      <c r="C37" s="31">
        <f t="array" ref="C37">INDEX(StudiesInfo!$1:$80,MATCH($B37,StudiesInfo!$A:$A,0),MATCH(C$1,StudiesInfo!$1:$1,0))</f>
        <v>10</v>
      </c>
      <c r="D37" s="31" t="str">
        <f t="array" ref="D37">INDEX(StudiesInfo!$1:$80,MATCH($B37,StudiesInfo!$A:$A,0),MATCH(D$1,StudiesInfo!$1:$1,0))</f>
        <v>Campos et al., 2021</v>
      </c>
      <c r="E37" s="30">
        <f t="shared" si="4"/>
        <v>5</v>
      </c>
      <c r="F37" s="57" t="s">
        <v>582</v>
      </c>
      <c r="G37" s="57" t="s">
        <v>583</v>
      </c>
      <c r="H37" s="57" t="s">
        <v>584</v>
      </c>
      <c r="I37" s="30"/>
      <c r="J37" s="30"/>
      <c r="K37" s="30" t="s">
        <v>647</v>
      </c>
      <c r="L37" s="30" t="s">
        <v>590</v>
      </c>
      <c r="M37" s="30">
        <v>5.0</v>
      </c>
      <c r="N37" s="56">
        <v>146.28</v>
      </c>
      <c r="O37" s="56">
        <v>13.395</v>
      </c>
      <c r="P37" s="30" t="s">
        <v>1391</v>
      </c>
    </row>
    <row r="38" ht="16.5" customHeight="1">
      <c r="A38" s="31">
        <v>79.0</v>
      </c>
      <c r="B38" s="30">
        <v>53.0</v>
      </c>
      <c r="C38" s="31">
        <f t="array" ref="C38">INDEX(StudiesInfo!$1:$80,MATCH($B38,StudiesInfo!$A:$A,0),MATCH(C$1,StudiesInfo!$1:$1,0))</f>
        <v>10</v>
      </c>
      <c r="D38" s="31" t="str">
        <f t="array" ref="D38">INDEX(StudiesInfo!$1:$80,MATCH($B38,StudiesInfo!$A:$A,0),MATCH(D$1,StudiesInfo!$1:$1,0))</f>
        <v>Campos et al., 2021</v>
      </c>
      <c r="E38" s="30">
        <f t="shared" si="4"/>
        <v>5</v>
      </c>
      <c r="F38" s="57" t="s">
        <v>582</v>
      </c>
      <c r="G38" s="57" t="s">
        <v>583</v>
      </c>
      <c r="H38" s="57" t="s">
        <v>584</v>
      </c>
      <c r="I38" s="30"/>
      <c r="J38" s="30"/>
      <c r="K38" s="30" t="s">
        <v>649</v>
      </c>
      <c r="L38" s="30" t="s">
        <v>590</v>
      </c>
      <c r="M38" s="30">
        <v>5.0</v>
      </c>
      <c r="N38" s="56">
        <v>134.589</v>
      </c>
      <c r="O38" s="56">
        <v>5.185</v>
      </c>
      <c r="P38" s="30" t="s">
        <v>1391</v>
      </c>
    </row>
    <row r="39" ht="16.5" customHeight="1">
      <c r="A39" s="31">
        <v>80.0</v>
      </c>
      <c r="B39" s="30">
        <v>78.0</v>
      </c>
      <c r="C39" s="31">
        <f t="array" ref="C39">INDEX(StudiesInfo!$1:$80,MATCH($B39,StudiesInfo!$A:$A,0),MATCH(C$1,StudiesInfo!$1:$1,0))</f>
        <v>19</v>
      </c>
      <c r="D39" s="31" t="str">
        <f t="array" ref="D39">INDEX(StudiesInfo!$1:$80,MATCH($B39,StudiesInfo!$A:$A,0),MATCH(D$1,StudiesInfo!$1:$1,0))</f>
        <v>Cedervall et al., 2012</v>
      </c>
      <c r="E39" s="30">
        <f>E38+1</f>
        <v>6</v>
      </c>
      <c r="F39" s="30" t="s">
        <v>611</v>
      </c>
      <c r="G39" s="30" t="s">
        <v>612</v>
      </c>
      <c r="H39" s="30" t="s">
        <v>613</v>
      </c>
      <c r="I39" s="30">
        <v>6.0</v>
      </c>
      <c r="J39" s="30" t="s">
        <v>645</v>
      </c>
      <c r="K39" s="30" t="s">
        <v>661</v>
      </c>
      <c r="L39" s="30" t="s">
        <v>587</v>
      </c>
      <c r="M39" s="30">
        <v>4.0</v>
      </c>
      <c r="N39" s="56">
        <v>6.505</v>
      </c>
      <c r="O39" s="56">
        <v>0.86</v>
      </c>
      <c r="P39" s="30" t="s">
        <v>1391</v>
      </c>
    </row>
    <row r="40" ht="16.5" customHeight="1">
      <c r="A40" s="31">
        <v>81.0</v>
      </c>
      <c r="B40" s="30">
        <v>78.0</v>
      </c>
      <c r="C40" s="31">
        <f t="array" ref="C40">INDEX(StudiesInfo!$1:$80,MATCH($B40,StudiesInfo!$A:$A,0),MATCH(C$1,StudiesInfo!$1:$1,0))</f>
        <v>19</v>
      </c>
      <c r="D40" s="31" t="str">
        <f t="array" ref="D40">INDEX(StudiesInfo!$1:$80,MATCH($B40,StudiesInfo!$A:$A,0),MATCH(D$1,StudiesInfo!$1:$1,0))</f>
        <v>Cedervall et al., 2012</v>
      </c>
      <c r="E40" s="30">
        <f>E39</f>
        <v>6</v>
      </c>
      <c r="F40" s="30" t="s">
        <v>611</v>
      </c>
      <c r="G40" s="30" t="s">
        <v>612</v>
      </c>
      <c r="H40" s="30" t="s">
        <v>613</v>
      </c>
      <c r="K40" s="30" t="s">
        <v>662</v>
      </c>
      <c r="L40" s="30" t="s">
        <v>590</v>
      </c>
      <c r="M40" s="30">
        <v>4.0</v>
      </c>
      <c r="N40" s="56">
        <v>20.036</v>
      </c>
      <c r="O40" s="56">
        <v>4.409</v>
      </c>
      <c r="P40" s="30" t="s">
        <v>1391</v>
      </c>
    </row>
    <row r="41" ht="16.5" customHeight="1">
      <c r="A41" s="31">
        <v>86.0</v>
      </c>
      <c r="B41" s="30">
        <v>48.0</v>
      </c>
      <c r="C41" s="31">
        <f t="array" ref="C41">INDEX(StudiesInfo!$1:$80,MATCH($B41,StudiesInfo!$A:$A,0),MATCH(C$1,StudiesInfo!$1:$1,0))</f>
        <v>42</v>
      </c>
      <c r="D41" s="31" t="str">
        <f t="array" ref="D41">INDEX(StudiesInfo!$1:$80,MATCH($B41,StudiesInfo!$A:$A,0),MATCH(D$1,StudiesInfo!$1:$1,0))</f>
        <v>Chae et al., 2018</v>
      </c>
      <c r="E41" s="30">
        <f>E40+1</f>
        <v>7</v>
      </c>
      <c r="F41" s="30" t="s">
        <v>601</v>
      </c>
      <c r="G41" s="30" t="s">
        <v>664</v>
      </c>
      <c r="H41" s="30" t="s">
        <v>618</v>
      </c>
      <c r="I41" s="30">
        <v>10.0</v>
      </c>
      <c r="J41" s="30" t="s">
        <v>672</v>
      </c>
      <c r="K41" s="30" t="s">
        <v>667</v>
      </c>
      <c r="L41" s="30" t="s">
        <v>587</v>
      </c>
      <c r="M41" s="30">
        <v>3.0</v>
      </c>
      <c r="N41" s="56">
        <v>79.46566667</v>
      </c>
      <c r="O41" s="56">
        <v>7.877332628</v>
      </c>
      <c r="P41" s="30" t="s">
        <v>1389</v>
      </c>
    </row>
    <row r="42" ht="16.5" customHeight="1">
      <c r="A42" s="31">
        <v>87.0</v>
      </c>
      <c r="B42" s="30">
        <v>48.0</v>
      </c>
      <c r="C42" s="31">
        <f t="array" ref="C42">INDEX(StudiesInfo!$1:$80,MATCH($B42,StudiesInfo!$A:$A,0),MATCH(C$1,StudiesInfo!$1:$1,0))</f>
        <v>42</v>
      </c>
      <c r="D42" s="31" t="str">
        <f t="array" ref="D42">INDEX(StudiesInfo!$1:$80,MATCH($B42,StudiesInfo!$A:$A,0),MATCH(D$1,StudiesInfo!$1:$1,0))</f>
        <v>Chae et al., 2018</v>
      </c>
      <c r="E42" s="30">
        <f>E41</f>
        <v>7</v>
      </c>
      <c r="F42" s="30" t="s">
        <v>601</v>
      </c>
      <c r="G42" s="30" t="s">
        <v>664</v>
      </c>
      <c r="H42" s="30" t="s">
        <v>618</v>
      </c>
      <c r="J42" s="30"/>
      <c r="K42" s="30" t="s">
        <v>668</v>
      </c>
      <c r="L42" s="30" t="s">
        <v>590</v>
      </c>
      <c r="M42" s="30">
        <v>2.0</v>
      </c>
      <c r="N42" s="56">
        <v>27.0825</v>
      </c>
      <c r="O42" s="56">
        <v>15.62211012</v>
      </c>
      <c r="P42" s="30" t="s">
        <v>1389</v>
      </c>
    </row>
    <row r="43" ht="16.5" customHeight="1">
      <c r="A43" s="31">
        <v>88.0</v>
      </c>
      <c r="B43" s="30">
        <v>48.0</v>
      </c>
      <c r="C43" s="31">
        <f t="array" ref="C43">INDEX(StudiesInfo!$1:$80,MATCH($B43,StudiesInfo!$A:$A,0),MATCH(C$1,StudiesInfo!$1:$1,0))</f>
        <v>42</v>
      </c>
      <c r="D43" s="31" t="str">
        <f t="array" ref="D43">INDEX(StudiesInfo!$1:$80,MATCH($B43,StudiesInfo!$A:$A,0),MATCH(D$1,StudiesInfo!$1:$1,0))</f>
        <v>Chae et al., 2018</v>
      </c>
      <c r="E43" s="30">
        <f>E42+1</f>
        <v>8</v>
      </c>
      <c r="F43" s="30" t="s">
        <v>601</v>
      </c>
      <c r="G43" s="30" t="s">
        <v>664</v>
      </c>
      <c r="H43" s="30" t="s">
        <v>618</v>
      </c>
      <c r="J43" s="30" t="s">
        <v>673</v>
      </c>
      <c r="K43" s="30" t="s">
        <v>670</v>
      </c>
      <c r="L43" s="30" t="s">
        <v>587</v>
      </c>
      <c r="M43" s="30">
        <v>4.0</v>
      </c>
      <c r="N43" s="56">
        <v>31.0795</v>
      </c>
      <c r="O43" s="56">
        <v>6.623368252</v>
      </c>
      <c r="P43" s="30" t="s">
        <v>1389</v>
      </c>
    </row>
    <row r="44" ht="16.5" customHeight="1">
      <c r="A44" s="31">
        <v>89.0</v>
      </c>
      <c r="B44" s="30">
        <v>48.0</v>
      </c>
      <c r="C44" s="31">
        <f t="array" ref="C44">INDEX(StudiesInfo!$1:$80,MATCH($B44,StudiesInfo!$A:$A,0),MATCH(C$1,StudiesInfo!$1:$1,0))</f>
        <v>42</v>
      </c>
      <c r="D44" s="31" t="str">
        <f t="array" ref="D44">INDEX(StudiesInfo!$1:$80,MATCH($B44,StudiesInfo!$A:$A,0),MATCH(D$1,StudiesInfo!$1:$1,0))</f>
        <v>Chae et al., 2018</v>
      </c>
      <c r="E44" s="30">
        <f>E43</f>
        <v>8</v>
      </c>
      <c r="F44" s="30" t="s">
        <v>601</v>
      </c>
      <c r="G44" s="30" t="s">
        <v>664</v>
      </c>
      <c r="H44" s="30" t="s">
        <v>618</v>
      </c>
      <c r="K44" s="30" t="s">
        <v>671</v>
      </c>
      <c r="L44" s="30" t="s">
        <v>590</v>
      </c>
      <c r="M44" s="30">
        <v>4.0</v>
      </c>
      <c r="N44" s="56">
        <v>47.17075</v>
      </c>
      <c r="O44" s="56">
        <v>8.127042159</v>
      </c>
      <c r="P44" s="30" t="s">
        <v>1389</v>
      </c>
    </row>
    <row r="45" ht="16.5" customHeight="1">
      <c r="A45" s="31">
        <v>90.0</v>
      </c>
      <c r="B45" s="30">
        <v>28.0</v>
      </c>
      <c r="C45" s="31">
        <f t="array" ref="C45">INDEX(StudiesInfo!$1:$80,MATCH($B45,StudiesInfo!$A:$A,0),MATCH(C$1,StudiesInfo!$1:$1,0))</f>
        <v>1</v>
      </c>
      <c r="D45" s="31" t="str">
        <f t="array" ref="D45">INDEX(StudiesInfo!$1:$80,MATCH($B45,StudiesInfo!$A:$A,0),MATCH(D$1,StudiesInfo!$1:$1,0))</f>
        <v>Chagas et al., 2021</v>
      </c>
      <c r="E45" s="30">
        <f>E44+1</f>
        <v>9</v>
      </c>
      <c r="F45" s="30" t="s">
        <v>601</v>
      </c>
      <c r="G45" s="30" t="s">
        <v>664</v>
      </c>
      <c r="H45" s="30" t="s">
        <v>618</v>
      </c>
      <c r="I45" s="30">
        <v>10.0</v>
      </c>
      <c r="J45" s="30" t="s">
        <v>675</v>
      </c>
      <c r="K45" s="30" t="s">
        <v>586</v>
      </c>
      <c r="L45" s="30" t="s">
        <v>587</v>
      </c>
      <c r="M45" s="30">
        <v>30.0</v>
      </c>
      <c r="N45" s="56">
        <v>683.108</v>
      </c>
      <c r="O45" s="56">
        <v>94.595</v>
      </c>
      <c r="P45" s="30" t="s">
        <v>1389</v>
      </c>
    </row>
    <row r="46" ht="16.5" customHeight="1">
      <c r="A46" s="31">
        <v>91.0</v>
      </c>
      <c r="B46" s="30">
        <v>28.0</v>
      </c>
      <c r="C46" s="31">
        <f t="array" ref="C46">INDEX(StudiesInfo!$1:$80,MATCH($B46,StudiesInfo!$A:$A,0),MATCH(C$1,StudiesInfo!$1:$1,0))</f>
        <v>1</v>
      </c>
      <c r="D46" s="31" t="str">
        <f t="array" ref="D46">INDEX(StudiesInfo!$1:$80,MATCH($B46,StudiesInfo!$A:$A,0),MATCH(D$1,StudiesInfo!$1:$1,0))</f>
        <v>Chagas et al., 2021</v>
      </c>
      <c r="E46" s="30">
        <f t="shared" ref="E46:E59" si="5">E45</f>
        <v>9</v>
      </c>
      <c r="F46" s="30" t="s">
        <v>601</v>
      </c>
      <c r="G46" s="30" t="s">
        <v>664</v>
      </c>
      <c r="H46" s="30" t="s">
        <v>618</v>
      </c>
      <c r="K46" s="30" t="s">
        <v>676</v>
      </c>
      <c r="L46" s="30" t="s">
        <v>590</v>
      </c>
      <c r="M46" s="30">
        <v>30.0</v>
      </c>
      <c r="N46" s="56">
        <v>667.568</v>
      </c>
      <c r="O46" s="56">
        <v>155.405</v>
      </c>
      <c r="P46" s="30" t="s">
        <v>1389</v>
      </c>
    </row>
    <row r="47" ht="16.5" customHeight="1">
      <c r="A47" s="31">
        <v>92.0</v>
      </c>
      <c r="B47" s="30">
        <v>28.0</v>
      </c>
      <c r="C47" s="31">
        <f t="array" ref="C47">INDEX(StudiesInfo!$1:$80,MATCH($B47,StudiesInfo!$A:$A,0),MATCH(C$1,StudiesInfo!$1:$1,0))</f>
        <v>1</v>
      </c>
      <c r="D47" s="31" t="str">
        <f t="array" ref="D47">INDEX(StudiesInfo!$1:$80,MATCH($B47,StudiesInfo!$A:$A,0),MATCH(D$1,StudiesInfo!$1:$1,0))</f>
        <v>Chagas et al., 2021</v>
      </c>
      <c r="E47" s="30">
        <f t="shared" si="5"/>
        <v>9</v>
      </c>
      <c r="F47" s="30" t="s">
        <v>601</v>
      </c>
      <c r="G47" s="30" t="s">
        <v>664</v>
      </c>
      <c r="H47" s="30" t="s">
        <v>618</v>
      </c>
      <c r="K47" s="30" t="s">
        <v>677</v>
      </c>
      <c r="L47" s="30" t="s">
        <v>590</v>
      </c>
      <c r="M47" s="30">
        <v>30.0</v>
      </c>
      <c r="N47" s="56">
        <v>766.216</v>
      </c>
      <c r="O47" s="56">
        <v>89.865</v>
      </c>
      <c r="P47" s="30" t="s">
        <v>1389</v>
      </c>
    </row>
    <row r="48" ht="16.5" customHeight="1">
      <c r="A48" s="31">
        <v>165.0</v>
      </c>
      <c r="B48" s="30">
        <v>28.0</v>
      </c>
      <c r="C48" s="31">
        <f t="array" ref="C48">INDEX(StudiesInfo!$1:$80,MATCH($B48,StudiesInfo!$A:$A,0),MATCH(C$1,StudiesInfo!$1:$1,0))</f>
        <v>1</v>
      </c>
      <c r="D48" s="31" t="str">
        <f t="array" ref="D48">INDEX(StudiesInfo!$1:$80,MATCH($B48,StudiesInfo!$A:$A,0),MATCH(D$1,StudiesInfo!$1:$1,0))</f>
        <v>Chagas et al., 2021</v>
      </c>
      <c r="E48" s="30">
        <f t="shared" si="5"/>
        <v>9</v>
      </c>
      <c r="F48" s="30" t="s">
        <v>582</v>
      </c>
      <c r="G48" s="30" t="s">
        <v>583</v>
      </c>
      <c r="H48" s="30" t="s">
        <v>584</v>
      </c>
      <c r="I48" s="30">
        <v>13.0</v>
      </c>
      <c r="J48" s="30" t="s">
        <v>726</v>
      </c>
      <c r="K48" s="30" t="s">
        <v>586</v>
      </c>
      <c r="L48" s="30" t="s">
        <v>587</v>
      </c>
      <c r="M48" s="30">
        <v>10.0</v>
      </c>
      <c r="N48" s="56">
        <v>381.711</v>
      </c>
      <c r="O48" s="56">
        <v>44.838</v>
      </c>
      <c r="P48" s="30" t="s">
        <v>1389</v>
      </c>
    </row>
    <row r="49" ht="16.5" customHeight="1">
      <c r="A49" s="31">
        <v>166.0</v>
      </c>
      <c r="B49" s="30">
        <v>28.0</v>
      </c>
      <c r="C49" s="31">
        <f t="array" ref="C49">INDEX(StudiesInfo!$1:$80,MATCH($B49,StudiesInfo!$A:$A,0),MATCH(C$1,StudiesInfo!$1:$1,0))</f>
        <v>1</v>
      </c>
      <c r="D49" s="31" t="str">
        <f t="array" ref="D49">INDEX(StudiesInfo!$1:$80,MATCH($B49,StudiesInfo!$A:$A,0),MATCH(D$1,StudiesInfo!$1:$1,0))</f>
        <v>Chagas et al., 2021</v>
      </c>
      <c r="E49" s="30">
        <f t="shared" si="5"/>
        <v>9</v>
      </c>
      <c r="F49" s="30" t="s">
        <v>582</v>
      </c>
      <c r="G49" s="30" t="s">
        <v>583</v>
      </c>
      <c r="H49" s="30" t="s">
        <v>584</v>
      </c>
      <c r="K49" s="30" t="s">
        <v>676</v>
      </c>
      <c r="L49" s="30" t="s">
        <v>590</v>
      </c>
      <c r="M49" s="30">
        <v>10.0</v>
      </c>
      <c r="N49" s="56">
        <v>661.947</v>
      </c>
      <c r="O49" s="56">
        <v>70.796</v>
      </c>
      <c r="P49" s="30" t="s">
        <v>1389</v>
      </c>
    </row>
    <row r="50" ht="16.5" customHeight="1">
      <c r="A50" s="31">
        <v>167.0</v>
      </c>
      <c r="B50" s="30">
        <v>28.0</v>
      </c>
      <c r="C50" s="31">
        <f t="array" ref="C50">INDEX(StudiesInfo!$1:$80,MATCH($B50,StudiesInfo!$A:$A,0),MATCH(C$1,StudiesInfo!$1:$1,0))</f>
        <v>1</v>
      </c>
      <c r="D50" s="31" t="str">
        <f t="array" ref="D50">INDEX(StudiesInfo!$1:$80,MATCH($B50,StudiesInfo!$A:$A,0),MATCH(D$1,StudiesInfo!$1:$1,0))</f>
        <v>Chagas et al., 2021</v>
      </c>
      <c r="E50" s="30">
        <f t="shared" si="5"/>
        <v>9</v>
      </c>
      <c r="F50" s="30" t="s">
        <v>582</v>
      </c>
      <c r="G50" s="30" t="s">
        <v>583</v>
      </c>
      <c r="H50" s="30" t="s">
        <v>584</v>
      </c>
      <c r="K50" s="30" t="s">
        <v>677</v>
      </c>
      <c r="L50" s="30" t="s">
        <v>590</v>
      </c>
      <c r="M50" s="30">
        <v>10.0</v>
      </c>
      <c r="N50" s="56">
        <v>631.858</v>
      </c>
      <c r="O50" s="56">
        <v>68.437</v>
      </c>
      <c r="P50" s="30" t="s">
        <v>1389</v>
      </c>
    </row>
    <row r="51" ht="16.5" customHeight="1">
      <c r="A51" s="31">
        <v>168.0</v>
      </c>
      <c r="B51" s="30">
        <v>28.0</v>
      </c>
      <c r="C51" s="31">
        <f t="array" ref="C51">INDEX(StudiesInfo!$1:$80,MATCH($B51,StudiesInfo!$A:$A,0),MATCH(C$1,StudiesInfo!$1:$1,0))</f>
        <v>1</v>
      </c>
      <c r="D51" s="31" t="str">
        <f t="array" ref="D51">INDEX(StudiesInfo!$1:$80,MATCH($B51,StudiesInfo!$A:$A,0),MATCH(D$1,StudiesInfo!$1:$1,0))</f>
        <v>Chagas et al., 2021</v>
      </c>
      <c r="E51" s="30">
        <f t="shared" si="5"/>
        <v>9</v>
      </c>
      <c r="F51" s="30" t="s">
        <v>582</v>
      </c>
      <c r="G51" s="30" t="s">
        <v>597</v>
      </c>
      <c r="H51" s="30" t="s">
        <v>598</v>
      </c>
      <c r="I51" s="30">
        <v>14.0</v>
      </c>
      <c r="J51" s="30" t="s">
        <v>727</v>
      </c>
      <c r="K51" s="30" t="s">
        <v>586</v>
      </c>
      <c r="L51" s="30" t="s">
        <v>587</v>
      </c>
      <c r="M51" s="30">
        <v>10.0</v>
      </c>
      <c r="N51" s="56">
        <v>2.298</v>
      </c>
      <c r="O51" s="56">
        <v>0.051</v>
      </c>
      <c r="P51" s="30" t="s">
        <v>1389</v>
      </c>
    </row>
    <row r="52" ht="16.5" customHeight="1">
      <c r="A52" s="31">
        <v>169.0</v>
      </c>
      <c r="B52" s="30">
        <v>28.0</v>
      </c>
      <c r="C52" s="31">
        <f t="array" ref="C52">INDEX(StudiesInfo!$1:$80,MATCH($B52,StudiesInfo!$A:$A,0),MATCH(C$1,StudiesInfo!$1:$1,0))</f>
        <v>1</v>
      </c>
      <c r="D52" s="31" t="str">
        <f t="array" ref="D52">INDEX(StudiesInfo!$1:$80,MATCH($B52,StudiesInfo!$A:$A,0),MATCH(D$1,StudiesInfo!$1:$1,0))</f>
        <v>Chagas et al., 2021</v>
      </c>
      <c r="E52" s="30">
        <f t="shared" si="5"/>
        <v>9</v>
      </c>
      <c r="F52" s="30" t="s">
        <v>582</v>
      </c>
      <c r="G52" s="30" t="s">
        <v>597</v>
      </c>
      <c r="H52" s="30" t="s">
        <v>598</v>
      </c>
      <c r="K52" s="30" t="s">
        <v>676</v>
      </c>
      <c r="L52" s="30" t="s">
        <v>590</v>
      </c>
      <c r="M52" s="30">
        <v>10.0</v>
      </c>
      <c r="N52" s="56">
        <v>2.736</v>
      </c>
      <c r="O52" s="56">
        <v>0.043</v>
      </c>
      <c r="P52" s="30" t="s">
        <v>1389</v>
      </c>
    </row>
    <row r="53" ht="16.5" customHeight="1">
      <c r="A53" s="31">
        <v>170.0</v>
      </c>
      <c r="B53" s="30">
        <v>28.0</v>
      </c>
      <c r="C53" s="31">
        <f t="array" ref="C53">INDEX(StudiesInfo!$1:$80,MATCH($B53,StudiesInfo!$A:$A,0),MATCH(C$1,StudiesInfo!$1:$1,0))</f>
        <v>1</v>
      </c>
      <c r="D53" s="31" t="str">
        <f t="array" ref="D53">INDEX(StudiesInfo!$1:$80,MATCH($B53,StudiesInfo!$A:$A,0),MATCH(D$1,StudiesInfo!$1:$1,0))</f>
        <v>Chagas et al., 2021</v>
      </c>
      <c r="E53" s="30">
        <f t="shared" si="5"/>
        <v>9</v>
      </c>
      <c r="F53" s="30" t="s">
        <v>582</v>
      </c>
      <c r="G53" s="30" t="s">
        <v>597</v>
      </c>
      <c r="H53" s="30" t="s">
        <v>598</v>
      </c>
      <c r="K53" s="30" t="s">
        <v>677</v>
      </c>
      <c r="L53" s="30" t="s">
        <v>590</v>
      </c>
      <c r="M53" s="30">
        <v>10.0</v>
      </c>
      <c r="N53" s="56">
        <v>2.607</v>
      </c>
      <c r="O53" s="56">
        <v>0.097</v>
      </c>
      <c r="P53" s="30" t="s">
        <v>1389</v>
      </c>
    </row>
    <row r="54" ht="16.5" customHeight="1">
      <c r="A54" s="31">
        <v>174.0</v>
      </c>
      <c r="B54" s="30">
        <v>28.0</v>
      </c>
      <c r="C54" s="31">
        <f t="array" ref="C54">INDEX(StudiesInfo!$1:$80,MATCH($B54,StudiesInfo!$A:$A,0),MATCH(C$1,StudiesInfo!$1:$1,0))</f>
        <v>1</v>
      </c>
      <c r="D54" s="31" t="str">
        <f t="array" ref="D54">INDEX(StudiesInfo!$1:$80,MATCH($B54,StudiesInfo!$A:$A,0),MATCH(D$1,StudiesInfo!$1:$1,0))</f>
        <v>Chagas et al., 2021</v>
      </c>
      <c r="E54" s="30">
        <f t="shared" si="5"/>
        <v>9</v>
      </c>
      <c r="F54" s="30" t="s">
        <v>582</v>
      </c>
      <c r="G54" s="30" t="s">
        <v>597</v>
      </c>
      <c r="H54" s="30" t="s">
        <v>730</v>
      </c>
      <c r="I54" s="30">
        <v>16.0</v>
      </c>
      <c r="J54" s="30" t="s">
        <v>731</v>
      </c>
      <c r="K54" s="30" t="s">
        <v>586</v>
      </c>
      <c r="L54" s="30" t="s">
        <v>587</v>
      </c>
      <c r="M54" s="30">
        <v>10.0</v>
      </c>
      <c r="N54" s="56">
        <v>11.406</v>
      </c>
      <c r="O54" s="56">
        <v>0.282</v>
      </c>
      <c r="P54" s="30" t="s">
        <v>1389</v>
      </c>
    </row>
    <row r="55" ht="16.5" customHeight="1">
      <c r="A55" s="31">
        <v>175.0</v>
      </c>
      <c r="B55" s="30">
        <v>28.0</v>
      </c>
      <c r="C55" s="31">
        <f t="array" ref="C55">INDEX(StudiesInfo!$1:$80,MATCH($B55,StudiesInfo!$A:$A,0),MATCH(C$1,StudiesInfo!$1:$1,0))</f>
        <v>1</v>
      </c>
      <c r="D55" s="31" t="str">
        <f t="array" ref="D55">INDEX(StudiesInfo!$1:$80,MATCH($B55,StudiesInfo!$A:$A,0),MATCH(D$1,StudiesInfo!$1:$1,0))</f>
        <v>Chagas et al., 2021</v>
      </c>
      <c r="E55" s="30">
        <f t="shared" si="5"/>
        <v>9</v>
      </c>
      <c r="F55" s="30" t="s">
        <v>582</v>
      </c>
      <c r="G55" s="30" t="s">
        <v>597</v>
      </c>
      <c r="H55" s="30" t="s">
        <v>730</v>
      </c>
      <c r="K55" s="30" t="s">
        <v>676</v>
      </c>
      <c r="L55" s="30" t="s">
        <v>590</v>
      </c>
      <c r="M55" s="30">
        <v>10.0</v>
      </c>
      <c r="N55" s="56">
        <v>14.095</v>
      </c>
      <c r="O55" s="56">
        <v>0.982</v>
      </c>
      <c r="P55" s="30" t="s">
        <v>1389</v>
      </c>
    </row>
    <row r="56" ht="16.5" customHeight="1">
      <c r="A56" s="31">
        <v>176.0</v>
      </c>
      <c r="B56" s="30">
        <v>28.0</v>
      </c>
      <c r="C56" s="31">
        <f t="array" ref="C56">INDEX(StudiesInfo!$1:$80,MATCH($B56,StudiesInfo!$A:$A,0),MATCH(C$1,StudiesInfo!$1:$1,0))</f>
        <v>1</v>
      </c>
      <c r="D56" s="31" t="str">
        <f t="array" ref="D56">INDEX(StudiesInfo!$1:$80,MATCH($B56,StudiesInfo!$A:$A,0),MATCH(D$1,StudiesInfo!$1:$1,0))</f>
        <v>Chagas et al., 2021</v>
      </c>
      <c r="E56" s="30">
        <f t="shared" si="5"/>
        <v>9</v>
      </c>
      <c r="F56" s="30" t="s">
        <v>582</v>
      </c>
      <c r="G56" s="30" t="s">
        <v>597</v>
      </c>
      <c r="H56" s="30" t="s">
        <v>730</v>
      </c>
      <c r="K56" s="30" t="s">
        <v>677</v>
      </c>
      <c r="L56" s="30" t="s">
        <v>590</v>
      </c>
      <c r="M56" s="30">
        <v>10.0</v>
      </c>
      <c r="N56" s="56">
        <v>14.351</v>
      </c>
      <c r="O56" s="56">
        <v>0.753</v>
      </c>
      <c r="P56" s="30" t="s">
        <v>1389</v>
      </c>
    </row>
    <row r="57" ht="16.5" customHeight="1">
      <c r="A57" s="31">
        <v>177.0</v>
      </c>
      <c r="B57" s="30">
        <v>28.0</v>
      </c>
      <c r="C57" s="31">
        <f t="array" ref="C57">INDEX(StudiesInfo!$1:$80,MATCH($B57,StudiesInfo!$A:$A,0),MATCH(C$1,StudiesInfo!$1:$1,0))</f>
        <v>1</v>
      </c>
      <c r="D57" s="31" t="str">
        <f t="array" ref="D57">INDEX(StudiesInfo!$1:$80,MATCH($B57,StudiesInfo!$A:$A,0),MATCH(D$1,StudiesInfo!$1:$1,0))</f>
        <v>Chagas et al., 2021</v>
      </c>
      <c r="E57" s="30">
        <f t="shared" si="5"/>
        <v>9</v>
      </c>
      <c r="F57" s="30" t="s">
        <v>582</v>
      </c>
      <c r="G57" s="30" t="s">
        <v>597</v>
      </c>
      <c r="H57" s="30" t="s">
        <v>732</v>
      </c>
      <c r="I57" s="30">
        <v>17.0</v>
      </c>
      <c r="J57" s="30" t="s">
        <v>733</v>
      </c>
      <c r="K57" s="30" t="s">
        <v>586</v>
      </c>
      <c r="L57" s="30" t="s">
        <v>587</v>
      </c>
      <c r="M57" s="30">
        <v>10.0</v>
      </c>
      <c r="N57" s="56">
        <v>392.788</v>
      </c>
      <c r="O57" s="56">
        <v>42.857</v>
      </c>
      <c r="P57" s="30" t="s">
        <v>1389</v>
      </c>
    </row>
    <row r="58" ht="16.5" customHeight="1">
      <c r="A58" s="31">
        <v>178.0</v>
      </c>
      <c r="B58" s="30">
        <v>28.0</v>
      </c>
      <c r="C58" s="31">
        <f t="array" ref="C58">INDEX(StudiesInfo!$1:$80,MATCH($B58,StudiesInfo!$A:$A,0),MATCH(C$1,StudiesInfo!$1:$1,0))</f>
        <v>1</v>
      </c>
      <c r="D58" s="31" t="str">
        <f t="array" ref="D58">INDEX(StudiesInfo!$1:$80,MATCH($B58,StudiesInfo!$A:$A,0),MATCH(D$1,StudiesInfo!$1:$1,0))</f>
        <v>Chagas et al., 2021</v>
      </c>
      <c r="E58" s="30">
        <f t="shared" si="5"/>
        <v>9</v>
      </c>
      <c r="F58" s="30" t="s">
        <v>582</v>
      </c>
      <c r="G58" s="30" t="s">
        <v>597</v>
      </c>
      <c r="H58" s="30" t="s">
        <v>732</v>
      </c>
      <c r="K58" s="30" t="s">
        <v>676</v>
      </c>
      <c r="L58" s="30" t="s">
        <v>590</v>
      </c>
      <c r="M58" s="30">
        <v>10.0</v>
      </c>
      <c r="N58" s="56">
        <v>435.645</v>
      </c>
      <c r="O58" s="56">
        <v>65.326</v>
      </c>
      <c r="P58" s="30" t="s">
        <v>1389</v>
      </c>
    </row>
    <row r="59" ht="16.5" customHeight="1">
      <c r="A59" s="31">
        <v>179.0</v>
      </c>
      <c r="B59" s="30">
        <v>28.0</v>
      </c>
      <c r="C59" s="31">
        <f t="array" ref="C59">INDEX(StudiesInfo!$1:$80,MATCH($B59,StudiesInfo!$A:$A,0),MATCH(C$1,StudiesInfo!$1:$1,0))</f>
        <v>1</v>
      </c>
      <c r="D59" s="31" t="str">
        <f t="array" ref="D59">INDEX(StudiesInfo!$1:$80,MATCH($B59,StudiesInfo!$A:$A,0),MATCH(D$1,StudiesInfo!$1:$1,0))</f>
        <v>Chagas et al., 2021</v>
      </c>
      <c r="E59" s="30">
        <f t="shared" si="5"/>
        <v>9</v>
      </c>
      <c r="F59" s="30" t="s">
        <v>582</v>
      </c>
      <c r="G59" s="30" t="s">
        <v>597</v>
      </c>
      <c r="H59" s="30" t="s">
        <v>732</v>
      </c>
      <c r="K59" s="30" t="s">
        <v>677</v>
      </c>
      <c r="L59" s="30" t="s">
        <v>590</v>
      </c>
      <c r="M59" s="30">
        <v>10.0</v>
      </c>
      <c r="N59" s="56">
        <v>386.13</v>
      </c>
      <c r="O59" s="56">
        <v>23.717</v>
      </c>
      <c r="P59" s="30" t="s">
        <v>1389</v>
      </c>
    </row>
    <row r="60" ht="16.5" customHeight="1">
      <c r="A60" s="31">
        <v>186.0</v>
      </c>
      <c r="B60" s="30">
        <v>76.0</v>
      </c>
      <c r="C60" s="31">
        <f t="array" ref="C60">INDEX(StudiesInfo!$1:$80,MATCH($B60,StudiesInfo!$A:$A,0),MATCH(C$1,StudiesInfo!$1:$1,0))</f>
        <v>11</v>
      </c>
      <c r="D60" s="31" t="str">
        <f t="array" ref="D60">INDEX(StudiesInfo!$1:$80,MATCH($B60,StudiesInfo!$A:$A,0),MATCH(D$1,StudiesInfo!$1:$1,0))</f>
        <v>Chen et al., 2017</v>
      </c>
      <c r="E60" s="30">
        <f>E59+1</f>
        <v>10</v>
      </c>
      <c r="F60" s="30" t="s">
        <v>639</v>
      </c>
      <c r="G60" s="30" t="s">
        <v>640</v>
      </c>
      <c r="H60" s="30" t="s">
        <v>618</v>
      </c>
      <c r="I60" s="30">
        <v>11.0</v>
      </c>
      <c r="J60" s="30" t="s">
        <v>738</v>
      </c>
      <c r="K60" s="30" t="s">
        <v>586</v>
      </c>
      <c r="L60" s="30" t="s">
        <v>587</v>
      </c>
      <c r="M60" s="30">
        <v>60.0</v>
      </c>
      <c r="N60" s="56">
        <v>955.479</v>
      </c>
      <c r="O60" s="56">
        <v>217.038</v>
      </c>
      <c r="P60" s="30" t="s">
        <v>1389</v>
      </c>
    </row>
    <row r="61" ht="16.5" customHeight="1">
      <c r="A61" s="31">
        <v>187.0</v>
      </c>
      <c r="B61" s="30">
        <v>76.0</v>
      </c>
      <c r="C61" s="31">
        <f t="array" ref="C61">INDEX(StudiesInfo!$1:$80,MATCH($B61,StudiesInfo!$A:$A,0),MATCH(C$1,StudiesInfo!$1:$1,0))</f>
        <v>11</v>
      </c>
      <c r="D61" s="31" t="str">
        <f t="array" ref="D61">INDEX(StudiesInfo!$1:$80,MATCH($B61,StudiesInfo!$A:$A,0),MATCH(D$1,StudiesInfo!$1:$1,0))</f>
        <v>Chen et al., 2017</v>
      </c>
      <c r="E61" s="30">
        <f t="shared" ref="E61:E74" si="6">E60</f>
        <v>10</v>
      </c>
      <c r="F61" s="30" t="s">
        <v>639</v>
      </c>
      <c r="G61" s="30" t="s">
        <v>640</v>
      </c>
      <c r="H61" s="30" t="s">
        <v>618</v>
      </c>
      <c r="K61" s="30" t="s">
        <v>739</v>
      </c>
      <c r="L61" s="30" t="s">
        <v>590</v>
      </c>
      <c r="M61" s="30">
        <v>60.0</v>
      </c>
      <c r="N61" s="56">
        <v>946.49</v>
      </c>
      <c r="O61" s="56">
        <v>304.366</v>
      </c>
      <c r="P61" s="30" t="s">
        <v>1389</v>
      </c>
    </row>
    <row r="62" ht="16.5" customHeight="1">
      <c r="A62" s="31">
        <v>188.0</v>
      </c>
      <c r="B62" s="30">
        <v>76.0</v>
      </c>
      <c r="C62" s="31">
        <f t="array" ref="C62">INDEX(StudiesInfo!$1:$80,MATCH($B62,StudiesInfo!$A:$A,0),MATCH(C$1,StudiesInfo!$1:$1,0))</f>
        <v>11</v>
      </c>
      <c r="D62" s="31" t="str">
        <f t="array" ref="D62">INDEX(StudiesInfo!$1:$80,MATCH($B62,StudiesInfo!$A:$A,0),MATCH(D$1,StudiesInfo!$1:$1,0))</f>
        <v>Chen et al., 2017</v>
      </c>
      <c r="E62" s="30">
        <f t="shared" si="6"/>
        <v>10</v>
      </c>
      <c r="F62" s="30" t="s">
        <v>639</v>
      </c>
      <c r="G62" s="30" t="s">
        <v>640</v>
      </c>
      <c r="H62" s="30" t="s">
        <v>618</v>
      </c>
      <c r="K62" s="30" t="s">
        <v>740</v>
      </c>
      <c r="L62" s="30" t="s">
        <v>590</v>
      </c>
      <c r="M62" s="30">
        <v>60.0</v>
      </c>
      <c r="N62" s="56">
        <v>761.558</v>
      </c>
      <c r="O62" s="56">
        <v>318.493</v>
      </c>
      <c r="P62" s="30" t="s">
        <v>1389</v>
      </c>
    </row>
    <row r="63" ht="16.5" customHeight="1">
      <c r="A63" s="31">
        <v>189.0</v>
      </c>
      <c r="B63" s="30">
        <v>76.0</v>
      </c>
      <c r="C63" s="31">
        <f t="array" ref="C63">INDEX(StudiesInfo!$1:$80,MATCH($B63,StudiesInfo!$A:$A,0),MATCH(C$1,StudiesInfo!$1:$1,0))</f>
        <v>11</v>
      </c>
      <c r="D63" s="31" t="str">
        <f t="array" ref="D63">INDEX(StudiesInfo!$1:$80,MATCH($B63,StudiesInfo!$A:$A,0),MATCH(D$1,StudiesInfo!$1:$1,0))</f>
        <v>Chen et al., 2017</v>
      </c>
      <c r="E63" s="30">
        <f t="shared" si="6"/>
        <v>10</v>
      </c>
      <c r="F63" s="30" t="s">
        <v>582</v>
      </c>
      <c r="G63" s="30" t="s">
        <v>597</v>
      </c>
      <c r="H63" s="30" t="s">
        <v>652</v>
      </c>
      <c r="I63" s="30">
        <v>15.0</v>
      </c>
      <c r="J63" s="30" t="s">
        <v>651</v>
      </c>
      <c r="K63" s="30" t="s">
        <v>586</v>
      </c>
      <c r="L63" s="30" t="s">
        <v>587</v>
      </c>
      <c r="M63" s="30">
        <v>3.0</v>
      </c>
      <c r="N63" s="56">
        <v>19.148</v>
      </c>
      <c r="O63" s="56">
        <v>1.3</v>
      </c>
      <c r="P63" s="30" t="s">
        <v>1389</v>
      </c>
    </row>
    <row r="64" ht="16.5" customHeight="1">
      <c r="A64" s="31">
        <v>190.0</v>
      </c>
      <c r="B64" s="30">
        <v>76.0</v>
      </c>
      <c r="C64" s="31">
        <f t="array" ref="C64">INDEX(StudiesInfo!$1:$80,MATCH($B64,StudiesInfo!$A:$A,0),MATCH(C$1,StudiesInfo!$1:$1,0))</f>
        <v>11</v>
      </c>
      <c r="D64" s="31" t="str">
        <f t="array" ref="D64">INDEX(StudiesInfo!$1:$80,MATCH($B64,StudiesInfo!$A:$A,0),MATCH(D$1,StudiesInfo!$1:$1,0))</f>
        <v>Chen et al., 2017</v>
      </c>
      <c r="E64" s="30">
        <f t="shared" si="6"/>
        <v>10</v>
      </c>
      <c r="F64" s="30" t="s">
        <v>582</v>
      </c>
      <c r="G64" s="30" t="s">
        <v>597</v>
      </c>
      <c r="H64" s="30" t="s">
        <v>652</v>
      </c>
      <c r="J64" s="30"/>
      <c r="K64" s="30" t="s">
        <v>739</v>
      </c>
      <c r="L64" s="30" t="s">
        <v>590</v>
      </c>
      <c r="M64" s="30">
        <v>3.0</v>
      </c>
      <c r="N64" s="56">
        <v>20.762</v>
      </c>
      <c r="O64" s="56">
        <v>2.197</v>
      </c>
      <c r="P64" s="30" t="s">
        <v>1389</v>
      </c>
    </row>
    <row r="65" ht="16.5" customHeight="1">
      <c r="A65" s="31">
        <v>191.0</v>
      </c>
      <c r="B65" s="30">
        <v>76.0</v>
      </c>
      <c r="C65" s="31">
        <f t="array" ref="C65">INDEX(StudiesInfo!$1:$80,MATCH($B65,StudiesInfo!$A:$A,0),MATCH(C$1,StudiesInfo!$1:$1,0))</f>
        <v>11</v>
      </c>
      <c r="D65" s="31" t="str">
        <f t="array" ref="D65">INDEX(StudiesInfo!$1:$80,MATCH($B65,StudiesInfo!$A:$A,0),MATCH(D$1,StudiesInfo!$1:$1,0))</f>
        <v>Chen et al., 2017</v>
      </c>
      <c r="E65" s="30">
        <f t="shared" si="6"/>
        <v>10</v>
      </c>
      <c r="F65" s="30" t="s">
        <v>582</v>
      </c>
      <c r="G65" s="30" t="s">
        <v>597</v>
      </c>
      <c r="H65" s="30" t="s">
        <v>652</v>
      </c>
      <c r="K65" s="30" t="s">
        <v>740</v>
      </c>
      <c r="L65" s="30" t="s">
        <v>590</v>
      </c>
      <c r="M65" s="30">
        <v>3.0</v>
      </c>
      <c r="N65" s="56">
        <v>19.103</v>
      </c>
      <c r="O65" s="56">
        <v>1.211</v>
      </c>
      <c r="P65" s="30" t="s">
        <v>1389</v>
      </c>
    </row>
    <row r="66" ht="16.5" customHeight="1">
      <c r="A66" s="31">
        <v>192.0</v>
      </c>
      <c r="B66" s="30">
        <v>76.0</v>
      </c>
      <c r="C66" s="31">
        <f t="array" ref="C66">INDEX(StudiesInfo!$1:$80,MATCH($B66,StudiesInfo!$A:$A,0),MATCH(C$1,StudiesInfo!$1:$1,0))</f>
        <v>11</v>
      </c>
      <c r="D66" s="31" t="str">
        <f t="array" ref="D66">INDEX(StudiesInfo!$1:$80,MATCH($B66,StudiesInfo!$A:$A,0),MATCH(D$1,StudiesInfo!$1:$1,0))</f>
        <v>Chen et al., 2017</v>
      </c>
      <c r="E66" s="30">
        <f t="shared" si="6"/>
        <v>10</v>
      </c>
      <c r="F66" s="30" t="s">
        <v>582</v>
      </c>
      <c r="G66" s="30" t="s">
        <v>597</v>
      </c>
      <c r="H66" s="30" t="s">
        <v>741</v>
      </c>
      <c r="I66" s="30">
        <v>24.0</v>
      </c>
      <c r="J66" s="30" t="s">
        <v>653</v>
      </c>
      <c r="K66" s="30" t="s">
        <v>586</v>
      </c>
      <c r="L66" s="30" t="s">
        <v>587</v>
      </c>
      <c r="M66" s="30">
        <v>3.0</v>
      </c>
      <c r="N66" s="56">
        <v>1.645</v>
      </c>
      <c r="O66" s="56">
        <v>0.058</v>
      </c>
      <c r="P66" s="30" t="s">
        <v>1389</v>
      </c>
    </row>
    <row r="67" ht="16.5" customHeight="1">
      <c r="A67" s="31">
        <v>193.0</v>
      </c>
      <c r="B67" s="30">
        <v>76.0</v>
      </c>
      <c r="C67" s="31">
        <f t="array" ref="C67">INDEX(StudiesInfo!$1:$80,MATCH($B67,StudiesInfo!$A:$A,0),MATCH(C$1,StudiesInfo!$1:$1,0))</f>
        <v>11</v>
      </c>
      <c r="D67" s="31" t="str">
        <f t="array" ref="D67">INDEX(StudiesInfo!$1:$80,MATCH($B67,StudiesInfo!$A:$A,0),MATCH(D$1,StudiesInfo!$1:$1,0))</f>
        <v>Chen et al., 2017</v>
      </c>
      <c r="E67" s="30">
        <f t="shared" si="6"/>
        <v>10</v>
      </c>
      <c r="F67" s="30" t="s">
        <v>582</v>
      </c>
      <c r="G67" s="30" t="s">
        <v>597</v>
      </c>
      <c r="H67" s="30" t="s">
        <v>741</v>
      </c>
      <c r="I67" s="30"/>
      <c r="J67" s="30"/>
      <c r="K67" s="30" t="s">
        <v>739</v>
      </c>
      <c r="L67" s="30" t="s">
        <v>590</v>
      </c>
      <c r="M67" s="30">
        <v>3.0</v>
      </c>
      <c r="N67" s="56">
        <v>1.608</v>
      </c>
      <c r="O67" s="56">
        <v>0.052</v>
      </c>
      <c r="P67" s="30" t="s">
        <v>1389</v>
      </c>
    </row>
    <row r="68" ht="16.5" customHeight="1">
      <c r="A68" s="31">
        <v>194.0</v>
      </c>
      <c r="B68" s="30">
        <v>76.0</v>
      </c>
      <c r="C68" s="31">
        <f t="array" ref="C68">INDEX(StudiesInfo!$1:$80,MATCH($B68,StudiesInfo!$A:$A,0),MATCH(C$1,StudiesInfo!$1:$1,0))</f>
        <v>11</v>
      </c>
      <c r="D68" s="31" t="str">
        <f t="array" ref="D68">INDEX(StudiesInfo!$1:$80,MATCH($B68,StudiesInfo!$A:$A,0),MATCH(D$1,StudiesInfo!$1:$1,0))</f>
        <v>Chen et al., 2017</v>
      </c>
      <c r="E68" s="30">
        <f t="shared" si="6"/>
        <v>10</v>
      </c>
      <c r="F68" s="30" t="s">
        <v>582</v>
      </c>
      <c r="G68" s="30" t="s">
        <v>597</v>
      </c>
      <c r="H68" s="30" t="s">
        <v>741</v>
      </c>
      <c r="K68" s="30" t="s">
        <v>740</v>
      </c>
      <c r="L68" s="30" t="s">
        <v>590</v>
      </c>
      <c r="M68" s="30">
        <v>3.0</v>
      </c>
      <c r="N68" s="56">
        <v>1.457</v>
      </c>
      <c r="O68" s="56">
        <v>0.082</v>
      </c>
      <c r="P68" s="30" t="s">
        <v>1389</v>
      </c>
    </row>
    <row r="69" ht="16.5" customHeight="1">
      <c r="A69" s="31">
        <v>195.0</v>
      </c>
      <c r="B69" s="30">
        <v>76.0</v>
      </c>
      <c r="C69" s="31">
        <f t="array" ref="C69">INDEX(StudiesInfo!$1:$80,MATCH($B69,StudiesInfo!$A:$A,0),MATCH(C$1,StudiesInfo!$1:$1,0))</f>
        <v>11</v>
      </c>
      <c r="D69" s="31" t="str">
        <f t="array" ref="D69">INDEX(StudiesInfo!$1:$80,MATCH($B69,StudiesInfo!$A:$A,0),MATCH(D$1,StudiesInfo!$1:$1,0))</f>
        <v>Chen et al., 2017</v>
      </c>
      <c r="E69" s="30">
        <f t="shared" si="6"/>
        <v>10</v>
      </c>
      <c r="F69" s="30" t="s">
        <v>582</v>
      </c>
      <c r="G69" s="30" t="s">
        <v>597</v>
      </c>
      <c r="H69" s="30" t="s">
        <v>732</v>
      </c>
      <c r="I69" s="30">
        <v>17.0</v>
      </c>
      <c r="J69" s="30" t="s">
        <v>585</v>
      </c>
      <c r="K69" s="30" t="s">
        <v>586</v>
      </c>
      <c r="L69" s="30" t="s">
        <v>587</v>
      </c>
      <c r="M69" s="30">
        <v>3.0</v>
      </c>
      <c r="N69" s="56">
        <v>0.096</v>
      </c>
      <c r="O69" s="56">
        <v>0.003</v>
      </c>
      <c r="P69" s="30" t="s">
        <v>1389</v>
      </c>
    </row>
    <row r="70" ht="16.5" customHeight="1">
      <c r="A70" s="31">
        <v>196.0</v>
      </c>
      <c r="B70" s="30">
        <v>76.0</v>
      </c>
      <c r="C70" s="31">
        <f t="array" ref="C70">INDEX(StudiesInfo!$1:$80,MATCH($B70,StudiesInfo!$A:$A,0),MATCH(C$1,StudiesInfo!$1:$1,0))</f>
        <v>11</v>
      </c>
      <c r="D70" s="31" t="str">
        <f t="array" ref="D70">INDEX(StudiesInfo!$1:$80,MATCH($B70,StudiesInfo!$A:$A,0),MATCH(D$1,StudiesInfo!$1:$1,0))</f>
        <v>Chen et al., 2017</v>
      </c>
      <c r="E70" s="30">
        <f t="shared" si="6"/>
        <v>10</v>
      </c>
      <c r="F70" s="30" t="s">
        <v>582</v>
      </c>
      <c r="G70" s="30" t="s">
        <v>597</v>
      </c>
      <c r="H70" s="30" t="s">
        <v>732</v>
      </c>
      <c r="K70" s="30" t="s">
        <v>739</v>
      </c>
      <c r="L70" s="30" t="s">
        <v>590</v>
      </c>
      <c r="M70" s="30">
        <v>3.0</v>
      </c>
      <c r="N70" s="56">
        <v>0.084</v>
      </c>
      <c r="O70" s="56">
        <v>0.004</v>
      </c>
      <c r="P70" s="30" t="s">
        <v>1389</v>
      </c>
    </row>
    <row r="71" ht="16.5" customHeight="1">
      <c r="A71" s="31">
        <v>197.0</v>
      </c>
      <c r="B71" s="30">
        <v>76.0</v>
      </c>
      <c r="C71" s="31">
        <f t="array" ref="C71">INDEX(StudiesInfo!$1:$80,MATCH($B71,StudiesInfo!$A:$A,0),MATCH(C$1,StudiesInfo!$1:$1,0))</f>
        <v>11</v>
      </c>
      <c r="D71" s="31" t="str">
        <f t="array" ref="D71">INDEX(StudiesInfo!$1:$80,MATCH($B71,StudiesInfo!$A:$A,0),MATCH(D$1,StudiesInfo!$1:$1,0))</f>
        <v>Chen et al., 2017</v>
      </c>
      <c r="E71" s="30">
        <f t="shared" si="6"/>
        <v>10</v>
      </c>
      <c r="F71" s="30" t="s">
        <v>582</v>
      </c>
      <c r="G71" s="30" t="s">
        <v>597</v>
      </c>
      <c r="H71" s="30" t="s">
        <v>732</v>
      </c>
      <c r="K71" s="30" t="s">
        <v>740</v>
      </c>
      <c r="L71" s="30" t="s">
        <v>590</v>
      </c>
      <c r="M71" s="30">
        <v>3.0</v>
      </c>
      <c r="N71" s="56">
        <v>0.069</v>
      </c>
      <c r="O71" s="56">
        <v>0.002</v>
      </c>
      <c r="P71" s="30" t="s">
        <v>1389</v>
      </c>
    </row>
    <row r="72" ht="16.5" customHeight="1">
      <c r="A72" s="31">
        <v>198.0</v>
      </c>
      <c r="B72" s="30">
        <v>76.0</v>
      </c>
      <c r="C72" s="31">
        <f t="array" ref="C72">INDEX(StudiesInfo!$1:$80,MATCH($B72,StudiesInfo!$A:$A,0),MATCH(C$1,StudiesInfo!$1:$1,0))</f>
        <v>11</v>
      </c>
      <c r="D72" s="31" t="str">
        <f t="array" ref="D72">INDEX(StudiesInfo!$1:$80,MATCH($B72,StudiesInfo!$A:$A,0),MATCH(D$1,StudiesInfo!$1:$1,0))</f>
        <v>Chen et al., 2017</v>
      </c>
      <c r="E72" s="30">
        <f t="shared" si="6"/>
        <v>10</v>
      </c>
      <c r="F72" s="30" t="s">
        <v>582</v>
      </c>
      <c r="G72" s="30" t="s">
        <v>583</v>
      </c>
      <c r="H72" s="30" t="s">
        <v>584</v>
      </c>
      <c r="I72" s="30">
        <v>13.0</v>
      </c>
      <c r="J72" s="30" t="s">
        <v>655</v>
      </c>
      <c r="K72" s="30" t="s">
        <v>586</v>
      </c>
      <c r="L72" s="30" t="s">
        <v>587</v>
      </c>
      <c r="M72" s="30">
        <v>3.0</v>
      </c>
      <c r="N72" s="56">
        <v>107.289</v>
      </c>
      <c r="O72" s="56">
        <v>5.551</v>
      </c>
      <c r="P72" s="30" t="s">
        <v>1389</v>
      </c>
    </row>
    <row r="73" ht="16.5" customHeight="1">
      <c r="A73" s="31">
        <v>199.0</v>
      </c>
      <c r="B73" s="30">
        <v>76.0</v>
      </c>
      <c r="C73" s="31">
        <f t="array" ref="C73">INDEX(StudiesInfo!$1:$80,MATCH($B73,StudiesInfo!$A:$A,0),MATCH(C$1,StudiesInfo!$1:$1,0))</f>
        <v>11</v>
      </c>
      <c r="D73" s="31" t="str">
        <f t="array" ref="D73">INDEX(StudiesInfo!$1:$80,MATCH($B73,StudiesInfo!$A:$A,0),MATCH(D$1,StudiesInfo!$1:$1,0))</f>
        <v>Chen et al., 2017</v>
      </c>
      <c r="E73" s="30">
        <f t="shared" si="6"/>
        <v>10</v>
      </c>
      <c r="F73" s="30" t="s">
        <v>582</v>
      </c>
      <c r="G73" s="30" t="s">
        <v>583</v>
      </c>
      <c r="H73" s="30" t="s">
        <v>584</v>
      </c>
      <c r="K73" s="30" t="s">
        <v>739</v>
      </c>
      <c r="L73" s="30" t="s">
        <v>590</v>
      </c>
      <c r="M73" s="30">
        <v>3.0</v>
      </c>
      <c r="N73" s="56">
        <v>97.885</v>
      </c>
      <c r="O73" s="56">
        <v>13.708</v>
      </c>
      <c r="P73" s="30" t="s">
        <v>1389</v>
      </c>
    </row>
    <row r="74" ht="16.5" customHeight="1">
      <c r="A74" s="31">
        <v>200.0</v>
      </c>
      <c r="B74" s="30">
        <v>76.0</v>
      </c>
      <c r="C74" s="31">
        <f t="array" ref="C74">INDEX(StudiesInfo!$1:$80,MATCH($B74,StudiesInfo!$A:$A,0),MATCH(C$1,StudiesInfo!$1:$1,0))</f>
        <v>11</v>
      </c>
      <c r="D74" s="31" t="str">
        <f t="array" ref="D74">INDEX(StudiesInfo!$1:$80,MATCH($B74,StudiesInfo!$A:$A,0),MATCH(D$1,StudiesInfo!$1:$1,0))</f>
        <v>Chen et al., 2017</v>
      </c>
      <c r="E74" s="30">
        <f t="shared" si="6"/>
        <v>10</v>
      </c>
      <c r="F74" s="30" t="s">
        <v>582</v>
      </c>
      <c r="G74" s="30" t="s">
        <v>583</v>
      </c>
      <c r="H74" s="30" t="s">
        <v>584</v>
      </c>
      <c r="I74" s="30"/>
      <c r="J74" s="30"/>
      <c r="K74" s="30" t="s">
        <v>740</v>
      </c>
      <c r="L74" s="30" t="s">
        <v>590</v>
      </c>
      <c r="M74" s="30">
        <v>3.0</v>
      </c>
      <c r="N74" s="56">
        <v>63.897</v>
      </c>
      <c r="O74" s="56">
        <v>4.305</v>
      </c>
      <c r="P74" s="30" t="s">
        <v>1389</v>
      </c>
    </row>
    <row r="75" ht="16.5" customHeight="1">
      <c r="A75" s="31">
        <v>201.0</v>
      </c>
      <c r="B75" s="30">
        <v>63.0</v>
      </c>
      <c r="C75" s="31">
        <f t="array" ref="C75">INDEX(StudiesInfo!$1:$80,MATCH($B75,StudiesInfo!$A:$A,0),MATCH(C$1,StudiesInfo!$1:$1,0))</f>
        <v>11</v>
      </c>
      <c r="D75" s="31" t="str">
        <f t="array" ref="D75">INDEX(StudiesInfo!$1:$80,MATCH($B75,StudiesInfo!$A:$A,0),MATCH(D$1,StudiesInfo!$1:$1,0))</f>
        <v>Chen et al., 2020</v>
      </c>
      <c r="E75" s="30">
        <f>E74+1</f>
        <v>11</v>
      </c>
      <c r="F75" s="30" t="s">
        <v>601</v>
      </c>
      <c r="G75" s="30" t="s">
        <v>664</v>
      </c>
      <c r="H75" s="30" t="s">
        <v>618</v>
      </c>
      <c r="I75" s="30">
        <v>10.0</v>
      </c>
      <c r="J75" s="30" t="s">
        <v>742</v>
      </c>
      <c r="K75" s="48" t="s">
        <v>743</v>
      </c>
      <c r="L75" s="30" t="s">
        <v>587</v>
      </c>
      <c r="M75" s="30">
        <v>3.0</v>
      </c>
      <c r="N75" s="56">
        <v>756.155</v>
      </c>
      <c r="O75" s="56">
        <v>313.599</v>
      </c>
      <c r="P75" s="48" t="s">
        <v>1389</v>
      </c>
    </row>
    <row r="76" ht="16.5" customHeight="1">
      <c r="A76" s="31">
        <v>202.0</v>
      </c>
      <c r="B76" s="30">
        <v>63.0</v>
      </c>
      <c r="C76" s="31">
        <f t="array" ref="C76">INDEX(StudiesInfo!$1:$80,MATCH($B76,StudiesInfo!$A:$A,0),MATCH(C$1,StudiesInfo!$1:$1,0))</f>
        <v>11</v>
      </c>
      <c r="D76" s="31" t="str">
        <f t="array" ref="D76">INDEX(StudiesInfo!$1:$80,MATCH($B76,StudiesInfo!$A:$A,0),MATCH(D$1,StudiesInfo!$1:$1,0))</f>
        <v>Chen et al., 2020</v>
      </c>
      <c r="E76" s="30">
        <f>E75</f>
        <v>11</v>
      </c>
      <c r="F76" s="30" t="s">
        <v>601</v>
      </c>
      <c r="G76" s="30" t="s">
        <v>664</v>
      </c>
      <c r="H76" s="30" t="s">
        <v>618</v>
      </c>
      <c r="I76" s="30"/>
      <c r="J76" s="30"/>
      <c r="K76" s="48" t="s">
        <v>744</v>
      </c>
      <c r="L76" s="30" t="s">
        <v>590</v>
      </c>
      <c r="M76" s="30">
        <v>3.0</v>
      </c>
      <c r="N76" s="56">
        <v>1790.739</v>
      </c>
      <c r="O76" s="56">
        <v>126.026</v>
      </c>
      <c r="P76" s="48" t="s">
        <v>1389</v>
      </c>
    </row>
    <row r="77" ht="16.5" customHeight="1">
      <c r="A77" s="31">
        <v>203.0</v>
      </c>
      <c r="B77" s="30">
        <v>63.0</v>
      </c>
      <c r="C77" s="31">
        <f t="array" ref="C77">INDEX(StudiesInfo!$1:$80,MATCH($B77,StudiesInfo!$A:$A,0),MATCH(C$1,StudiesInfo!$1:$1,0))</f>
        <v>11</v>
      </c>
      <c r="D77" s="31" t="str">
        <f t="array" ref="D77">INDEX(StudiesInfo!$1:$80,MATCH($B77,StudiesInfo!$A:$A,0),MATCH(D$1,StudiesInfo!$1:$1,0))</f>
        <v>Chen et al., 2020</v>
      </c>
      <c r="E77" s="30">
        <f>E76+1</f>
        <v>12</v>
      </c>
      <c r="F77" s="30" t="s">
        <v>601</v>
      </c>
      <c r="G77" s="30" t="s">
        <v>664</v>
      </c>
      <c r="H77" s="30" t="s">
        <v>618</v>
      </c>
      <c r="I77" s="30"/>
      <c r="J77" s="30" t="s">
        <v>745</v>
      </c>
      <c r="K77" s="48" t="s">
        <v>746</v>
      </c>
      <c r="L77" s="30" t="s">
        <v>587</v>
      </c>
      <c r="M77" s="30">
        <v>3.0</v>
      </c>
      <c r="N77" s="56">
        <v>1491.794</v>
      </c>
      <c r="O77" s="56">
        <v>190.504</v>
      </c>
      <c r="P77" s="48" t="s">
        <v>1389</v>
      </c>
    </row>
    <row r="78" ht="16.5" customHeight="1">
      <c r="A78" s="31">
        <v>204.0</v>
      </c>
      <c r="B78" s="30">
        <v>63.0</v>
      </c>
      <c r="C78" s="31">
        <f t="array" ref="C78">INDEX(StudiesInfo!$1:$80,MATCH($B78,StudiesInfo!$A:$A,0),MATCH(C$1,StudiesInfo!$1:$1,0))</f>
        <v>11</v>
      </c>
      <c r="D78" s="31" t="str">
        <f t="array" ref="D78">INDEX(StudiesInfo!$1:$80,MATCH($B78,StudiesInfo!$A:$A,0),MATCH(D$1,StudiesInfo!$1:$1,0))</f>
        <v>Chen et al., 2020</v>
      </c>
      <c r="E78" s="30">
        <f>E77</f>
        <v>12</v>
      </c>
      <c r="F78" s="30" t="s">
        <v>601</v>
      </c>
      <c r="G78" s="30" t="s">
        <v>664</v>
      </c>
      <c r="H78" s="30" t="s">
        <v>618</v>
      </c>
      <c r="I78" s="30"/>
      <c r="J78" s="30"/>
      <c r="K78" s="48" t="s">
        <v>747</v>
      </c>
      <c r="L78" s="30" t="s">
        <v>590</v>
      </c>
      <c r="M78" s="30">
        <v>3.0</v>
      </c>
      <c r="N78" s="56">
        <v>1890.387</v>
      </c>
      <c r="O78" s="56">
        <v>123.095</v>
      </c>
      <c r="P78" s="48" t="s">
        <v>1389</v>
      </c>
    </row>
    <row r="79" ht="16.5" customHeight="1">
      <c r="A79" s="31">
        <v>209.0</v>
      </c>
      <c r="B79" s="30">
        <v>47.0</v>
      </c>
      <c r="C79" s="31">
        <f t="array" ref="C79">INDEX(StudiesInfo!$1:$80,MATCH($B79,StudiesInfo!$A:$A,0),MATCH(C$1,StudiesInfo!$1:$1,0))</f>
        <v>39</v>
      </c>
      <c r="D79" s="31" t="str">
        <f t="array" ref="D79">INDEX(StudiesInfo!$1:$80,MATCH($B79,StudiesInfo!$A:$A,0),MATCH(D$1,StudiesInfo!$1:$1,0))</f>
        <v>Choi et al., 2018</v>
      </c>
      <c r="E79" s="30">
        <f>E78+1</f>
        <v>13</v>
      </c>
      <c r="F79" s="30" t="s">
        <v>639</v>
      </c>
      <c r="G79" s="30" t="s">
        <v>640</v>
      </c>
      <c r="H79" s="30" t="s">
        <v>618</v>
      </c>
      <c r="I79" s="30">
        <v>11.0</v>
      </c>
      <c r="J79" s="30" t="s">
        <v>752</v>
      </c>
      <c r="K79" s="30" t="s">
        <v>586</v>
      </c>
      <c r="L79" s="30" t="s">
        <v>587</v>
      </c>
      <c r="M79" s="30">
        <v>24.0</v>
      </c>
      <c r="N79" s="56">
        <v>1033.824</v>
      </c>
      <c r="O79" s="56">
        <v>648.394</v>
      </c>
      <c r="P79" s="30" t="s">
        <v>1391</v>
      </c>
    </row>
    <row r="80" ht="16.5" customHeight="1">
      <c r="A80" s="31">
        <v>210.0</v>
      </c>
      <c r="B80" s="30">
        <v>47.0</v>
      </c>
      <c r="C80" s="31">
        <f t="array" ref="C80">INDEX(StudiesInfo!$1:$80,MATCH($B80,StudiesInfo!$A:$A,0),MATCH(C$1,StudiesInfo!$1:$1,0))</f>
        <v>39</v>
      </c>
      <c r="D80" s="31" t="str">
        <f t="array" ref="D80">INDEX(StudiesInfo!$1:$80,MATCH($B80,StudiesInfo!$A:$A,0),MATCH(D$1,StudiesInfo!$1:$1,0))</f>
        <v>Choi et al., 2018</v>
      </c>
      <c r="E80" s="30">
        <f t="shared" ref="E80:E81" si="7">E79</f>
        <v>13</v>
      </c>
      <c r="F80" s="30" t="s">
        <v>639</v>
      </c>
      <c r="G80" s="30" t="s">
        <v>640</v>
      </c>
      <c r="H80" s="30" t="s">
        <v>618</v>
      </c>
      <c r="I80" s="30"/>
      <c r="J80" s="30"/>
      <c r="K80" s="30" t="s">
        <v>753</v>
      </c>
      <c r="L80" s="30" t="s">
        <v>590</v>
      </c>
      <c r="M80" s="30">
        <v>24.0</v>
      </c>
      <c r="N80" s="56">
        <v>848.529</v>
      </c>
      <c r="O80" s="56">
        <v>432.263</v>
      </c>
      <c r="P80" s="30" t="s">
        <v>1391</v>
      </c>
    </row>
    <row r="81" ht="16.5" customHeight="1">
      <c r="A81" s="31">
        <v>211.0</v>
      </c>
      <c r="B81" s="30">
        <v>47.0</v>
      </c>
      <c r="C81" s="31">
        <f t="array" ref="C81">INDEX(StudiesInfo!$1:$80,MATCH($B81,StudiesInfo!$A:$A,0),MATCH(C$1,StudiesInfo!$1:$1,0))</f>
        <v>39</v>
      </c>
      <c r="D81" s="31" t="str">
        <f t="array" ref="D81">INDEX(StudiesInfo!$1:$80,MATCH($B81,StudiesInfo!$A:$A,0),MATCH(D$1,StudiesInfo!$1:$1,0))</f>
        <v>Choi et al., 2018</v>
      </c>
      <c r="E81" s="30">
        <f t="shared" si="7"/>
        <v>13</v>
      </c>
      <c r="F81" s="30" t="s">
        <v>639</v>
      </c>
      <c r="G81" s="30" t="s">
        <v>640</v>
      </c>
      <c r="H81" s="30" t="s">
        <v>618</v>
      </c>
      <c r="I81" s="30"/>
      <c r="J81" s="30"/>
      <c r="K81" s="30" t="s">
        <v>754</v>
      </c>
      <c r="L81" s="30" t="s">
        <v>590</v>
      </c>
      <c r="M81" s="30">
        <v>24.0</v>
      </c>
      <c r="N81" s="56">
        <v>816.176</v>
      </c>
      <c r="O81" s="56">
        <v>396.241</v>
      </c>
      <c r="P81" s="30" t="s">
        <v>1391</v>
      </c>
    </row>
    <row r="82" ht="16.5" customHeight="1">
      <c r="A82" s="31">
        <v>220.0</v>
      </c>
      <c r="B82" s="30">
        <v>47.0</v>
      </c>
      <c r="C82" s="31">
        <f t="array" ref="C82">INDEX(StudiesInfo!$1:$80,MATCH($B82,StudiesInfo!$A:$A,0),MATCH(C$1,StudiesInfo!$1:$1,0))</f>
        <v>39</v>
      </c>
      <c r="D82" s="31" t="str">
        <f t="array" ref="D82">INDEX(StudiesInfo!$1:$80,MATCH($B82,StudiesInfo!$A:$A,0),MATCH(D$1,StudiesInfo!$1:$1,0))</f>
        <v>Choi et al., 2018</v>
      </c>
      <c r="E82" s="30">
        <f>E81+1</f>
        <v>14</v>
      </c>
      <c r="F82" s="30" t="s">
        <v>582</v>
      </c>
      <c r="G82" s="30" t="s">
        <v>597</v>
      </c>
      <c r="H82" s="30" t="s">
        <v>652</v>
      </c>
      <c r="I82" s="30">
        <v>15.0</v>
      </c>
      <c r="J82" s="30" t="s">
        <v>742</v>
      </c>
      <c r="K82" s="30" t="s">
        <v>586</v>
      </c>
      <c r="L82" s="30" t="s">
        <v>587</v>
      </c>
      <c r="M82" s="30">
        <v>3.0</v>
      </c>
      <c r="N82" s="56">
        <v>99.846</v>
      </c>
      <c r="O82" s="56">
        <v>6.662</v>
      </c>
      <c r="P82" s="30" t="s">
        <v>1391</v>
      </c>
    </row>
    <row r="83" ht="16.5" customHeight="1">
      <c r="A83" s="31">
        <v>221.0</v>
      </c>
      <c r="B83" s="30">
        <v>47.0</v>
      </c>
      <c r="C83" s="31">
        <f t="array" ref="C83">INDEX(StudiesInfo!$1:$80,MATCH($B83,StudiesInfo!$A:$A,0),MATCH(C$1,StudiesInfo!$1:$1,0))</f>
        <v>39</v>
      </c>
      <c r="D83" s="31" t="str">
        <f t="array" ref="D83">INDEX(StudiesInfo!$1:$80,MATCH($B83,StudiesInfo!$A:$A,0),MATCH(D$1,StudiesInfo!$1:$1,0))</f>
        <v>Choi et al., 2018</v>
      </c>
      <c r="E83" s="30">
        <f t="shared" ref="E83:E86" si="8">E82</f>
        <v>14</v>
      </c>
      <c r="F83" s="30" t="s">
        <v>582</v>
      </c>
      <c r="G83" s="30" t="s">
        <v>597</v>
      </c>
      <c r="H83" s="30" t="s">
        <v>652</v>
      </c>
      <c r="I83" s="30"/>
      <c r="J83" s="30"/>
      <c r="K83" s="30" t="s">
        <v>760</v>
      </c>
      <c r="L83" s="30" t="s">
        <v>590</v>
      </c>
      <c r="M83" s="30">
        <v>3.0</v>
      </c>
      <c r="N83" s="56">
        <v>88.0</v>
      </c>
      <c r="O83" s="56">
        <v>13.59</v>
      </c>
      <c r="P83" s="30" t="s">
        <v>1391</v>
      </c>
    </row>
    <row r="84" ht="16.5" customHeight="1">
      <c r="A84" s="31">
        <v>222.0</v>
      </c>
      <c r="B84" s="30">
        <v>47.0</v>
      </c>
      <c r="C84" s="31">
        <f t="array" ref="C84">INDEX(StudiesInfo!$1:$80,MATCH($B84,StudiesInfo!$A:$A,0),MATCH(C$1,StudiesInfo!$1:$1,0))</f>
        <v>39</v>
      </c>
      <c r="D84" s="31" t="str">
        <f t="array" ref="D84">INDEX(StudiesInfo!$1:$80,MATCH($B84,StudiesInfo!$A:$A,0),MATCH(D$1,StudiesInfo!$1:$1,0))</f>
        <v>Choi et al., 2018</v>
      </c>
      <c r="E84" s="30">
        <f t="shared" si="8"/>
        <v>14</v>
      </c>
      <c r="F84" s="30" t="s">
        <v>582</v>
      </c>
      <c r="G84" s="30" t="s">
        <v>597</v>
      </c>
      <c r="H84" s="30" t="s">
        <v>652</v>
      </c>
      <c r="I84" s="30"/>
      <c r="J84" s="30"/>
      <c r="K84" s="30" t="s">
        <v>761</v>
      </c>
      <c r="L84" s="30" t="s">
        <v>590</v>
      </c>
      <c r="M84" s="30">
        <v>3.0</v>
      </c>
      <c r="N84" s="56">
        <v>122.923</v>
      </c>
      <c r="O84" s="56">
        <v>10.126</v>
      </c>
      <c r="P84" s="30" t="s">
        <v>1391</v>
      </c>
    </row>
    <row r="85" ht="16.5" customHeight="1">
      <c r="A85" s="31">
        <v>223.0</v>
      </c>
      <c r="B85" s="30">
        <v>47.0</v>
      </c>
      <c r="C85" s="31">
        <f t="array" ref="C85">INDEX(StudiesInfo!$1:$80,MATCH($B85,StudiesInfo!$A:$A,0),MATCH(C$1,StudiesInfo!$1:$1,0))</f>
        <v>39</v>
      </c>
      <c r="D85" s="31" t="str">
        <f t="array" ref="D85">INDEX(StudiesInfo!$1:$80,MATCH($B85,StudiesInfo!$A:$A,0),MATCH(D$1,StudiesInfo!$1:$1,0))</f>
        <v>Choi et al., 2018</v>
      </c>
      <c r="E85" s="30">
        <f t="shared" si="8"/>
        <v>14</v>
      </c>
      <c r="F85" s="30" t="s">
        <v>582</v>
      </c>
      <c r="G85" s="30" t="s">
        <v>597</v>
      </c>
      <c r="H85" s="30" t="s">
        <v>652</v>
      </c>
      <c r="I85" s="30"/>
      <c r="J85" s="30"/>
      <c r="K85" s="30" t="s">
        <v>753</v>
      </c>
      <c r="L85" s="30" t="s">
        <v>590</v>
      </c>
      <c r="M85" s="30">
        <v>3.0</v>
      </c>
      <c r="N85" s="56">
        <v>96.0</v>
      </c>
      <c r="O85" s="56">
        <v>8.793</v>
      </c>
      <c r="P85" s="30" t="s">
        <v>1391</v>
      </c>
    </row>
    <row r="86" ht="16.5" customHeight="1">
      <c r="A86" s="31">
        <v>224.0</v>
      </c>
      <c r="B86" s="30">
        <v>47.0</v>
      </c>
      <c r="C86" s="31">
        <f t="array" ref="C86">INDEX(StudiesInfo!$1:$80,MATCH($B86,StudiesInfo!$A:$A,0),MATCH(C$1,StudiesInfo!$1:$1,0))</f>
        <v>39</v>
      </c>
      <c r="D86" s="31" t="str">
        <f t="array" ref="D86">INDEX(StudiesInfo!$1:$80,MATCH($B86,StudiesInfo!$A:$A,0),MATCH(D$1,StudiesInfo!$1:$1,0))</f>
        <v>Choi et al., 2018</v>
      </c>
      <c r="E86" s="30">
        <f t="shared" si="8"/>
        <v>14</v>
      </c>
      <c r="F86" s="30" t="s">
        <v>582</v>
      </c>
      <c r="G86" s="30" t="s">
        <v>597</v>
      </c>
      <c r="H86" s="30" t="s">
        <v>652</v>
      </c>
      <c r="I86" s="30"/>
      <c r="J86" s="30"/>
      <c r="K86" s="30" t="s">
        <v>754</v>
      </c>
      <c r="L86" s="30" t="s">
        <v>590</v>
      </c>
      <c r="M86" s="30">
        <v>3.0</v>
      </c>
      <c r="N86" s="56">
        <v>94.615</v>
      </c>
      <c r="O86" s="56">
        <v>8.527</v>
      </c>
      <c r="P86" s="30" t="s">
        <v>1391</v>
      </c>
    </row>
    <row r="87" ht="16.5" customHeight="1">
      <c r="A87" s="31">
        <v>233.0</v>
      </c>
      <c r="B87" s="30">
        <v>3.0</v>
      </c>
      <c r="C87" s="31">
        <f t="array" ref="C87">INDEX(StudiesInfo!$1:$80,MATCH($B87,StudiesInfo!$A:$A,0),MATCH(C$1,StudiesInfo!$1:$1,0))</f>
        <v>2</v>
      </c>
      <c r="D87" s="31" t="str">
        <f t="array" ref="D87">INDEX(StudiesInfo!$1:$80,MATCH($B87,StudiesInfo!$A:$A,0),MATCH(D$1,StudiesInfo!$1:$1,0))</f>
        <v>Cormier et al., 2019</v>
      </c>
      <c r="E87" s="30">
        <f>E86+1</f>
        <v>15</v>
      </c>
      <c r="F87" s="30" t="s">
        <v>639</v>
      </c>
      <c r="G87" s="30" t="s">
        <v>640</v>
      </c>
      <c r="H87" s="30" t="s">
        <v>618</v>
      </c>
      <c r="I87" s="30">
        <v>11.0</v>
      </c>
      <c r="J87" s="30" t="s">
        <v>770</v>
      </c>
      <c r="K87" s="30" t="s">
        <v>773</v>
      </c>
      <c r="L87" s="30" t="s">
        <v>587</v>
      </c>
      <c r="M87" s="30">
        <v>16.0</v>
      </c>
      <c r="N87" s="58">
        <v>50.427</v>
      </c>
      <c r="O87" s="58">
        <v>8.761</v>
      </c>
      <c r="P87" s="59" t="s">
        <v>1389</v>
      </c>
    </row>
    <row r="88" ht="16.5" customHeight="1">
      <c r="A88" s="31">
        <v>234.0</v>
      </c>
      <c r="B88" s="30">
        <v>3.0</v>
      </c>
      <c r="C88" s="31">
        <f t="array" ref="C88">INDEX(StudiesInfo!$1:$80,MATCH($B88,StudiesInfo!$A:$A,0),MATCH(C$1,StudiesInfo!$1:$1,0))</f>
        <v>2</v>
      </c>
      <c r="D88" s="31" t="str">
        <f t="array" ref="D88">INDEX(StudiesInfo!$1:$80,MATCH($B88,StudiesInfo!$A:$A,0),MATCH(D$1,StudiesInfo!$1:$1,0))</f>
        <v>Cormier et al., 2019</v>
      </c>
      <c r="E88" s="30">
        <f>E87</f>
        <v>15</v>
      </c>
      <c r="F88" s="30" t="s">
        <v>639</v>
      </c>
      <c r="G88" s="30" t="s">
        <v>640</v>
      </c>
      <c r="H88" s="30" t="s">
        <v>618</v>
      </c>
      <c r="I88" s="30"/>
      <c r="J88" s="30"/>
      <c r="K88" s="30" t="s">
        <v>774</v>
      </c>
      <c r="L88" s="30" t="s">
        <v>590</v>
      </c>
      <c r="M88" s="30">
        <v>16.0</v>
      </c>
      <c r="N88" s="58">
        <v>42.308</v>
      </c>
      <c r="O88" s="58">
        <v>5.449</v>
      </c>
      <c r="P88" s="59" t="s">
        <v>1389</v>
      </c>
    </row>
    <row r="89" ht="16.5" customHeight="1">
      <c r="A89" s="31">
        <v>237.0</v>
      </c>
      <c r="B89" s="30">
        <v>85.0</v>
      </c>
      <c r="C89" s="31">
        <f t="array" ref="C89">INDEX(StudiesInfo!$1:$80,MATCH($B89,StudiesInfo!$A:$A,0),MATCH(C$1,StudiesInfo!$1:$1,0))</f>
        <v>2</v>
      </c>
      <c r="D89" s="31" t="str">
        <f t="array" ref="D89">INDEX(StudiesInfo!$1:$80,MATCH($B89,StudiesInfo!$A:$A,0),MATCH(D$1,StudiesInfo!$1:$1,0))</f>
        <v>Cormier et al., 2021</v>
      </c>
      <c r="E89" s="30">
        <f t="shared" ref="E89:E90" si="9">E88+1</f>
        <v>16</v>
      </c>
      <c r="F89" s="30" t="s">
        <v>582</v>
      </c>
      <c r="G89" s="30" t="s">
        <v>583</v>
      </c>
      <c r="H89" s="30" t="s">
        <v>584</v>
      </c>
      <c r="I89" s="30">
        <v>13.0</v>
      </c>
      <c r="J89" s="30" t="s">
        <v>777</v>
      </c>
      <c r="K89" s="30" t="s">
        <v>743</v>
      </c>
      <c r="L89" s="30" t="s">
        <v>587</v>
      </c>
      <c r="M89" s="30">
        <v>3.0</v>
      </c>
      <c r="N89" s="56">
        <v>63.9</v>
      </c>
      <c r="O89" s="56">
        <v>4.8</v>
      </c>
      <c r="P89" s="30" t="s">
        <v>1389</v>
      </c>
    </row>
    <row r="90" ht="16.5" customHeight="1">
      <c r="A90" s="31">
        <v>238.0</v>
      </c>
      <c r="B90" s="30">
        <v>85.0</v>
      </c>
      <c r="C90" s="31">
        <f t="array" ref="C90">INDEX(StudiesInfo!$1:$80,MATCH($B90,StudiesInfo!$A:$A,0),MATCH(C$1,StudiesInfo!$1:$1,0))</f>
        <v>2</v>
      </c>
      <c r="D90" s="31" t="str">
        <f t="array" ref="D90">INDEX(StudiesInfo!$1:$80,MATCH($B90,StudiesInfo!$A:$A,0),MATCH(D$1,StudiesInfo!$1:$1,0))</f>
        <v>Cormier et al., 2021</v>
      </c>
      <c r="E90" s="30">
        <f t="shared" si="9"/>
        <v>17</v>
      </c>
      <c r="F90" s="30" t="s">
        <v>582</v>
      </c>
      <c r="G90" s="30" t="s">
        <v>583</v>
      </c>
      <c r="H90" s="30" t="s">
        <v>584</v>
      </c>
      <c r="I90" s="30"/>
      <c r="J90" s="30"/>
      <c r="K90" s="30" t="s">
        <v>746</v>
      </c>
      <c r="L90" s="30" t="s">
        <v>587</v>
      </c>
      <c r="M90" s="30">
        <v>3.0</v>
      </c>
      <c r="N90" s="56">
        <v>77.8</v>
      </c>
      <c r="O90" s="56">
        <v>15.2</v>
      </c>
      <c r="P90" s="30" t="s">
        <v>1389</v>
      </c>
    </row>
    <row r="91" ht="16.5" customHeight="1">
      <c r="A91" s="31">
        <v>239.0</v>
      </c>
      <c r="B91" s="30">
        <v>85.0</v>
      </c>
      <c r="C91" s="31">
        <f t="array" ref="C91">INDEX(StudiesInfo!$1:$80,MATCH($B91,StudiesInfo!$A:$A,0),MATCH(C$1,StudiesInfo!$1:$1,0))</f>
        <v>2</v>
      </c>
      <c r="D91" s="31" t="str">
        <f t="array" ref="D91">INDEX(StudiesInfo!$1:$80,MATCH($B91,StudiesInfo!$A:$A,0),MATCH(D$1,StudiesInfo!$1:$1,0))</f>
        <v>Cormier et al., 2021</v>
      </c>
      <c r="E91" s="30">
        <f t="shared" ref="E91:E92" si="10">E89</f>
        <v>16</v>
      </c>
      <c r="F91" s="30" t="s">
        <v>582</v>
      </c>
      <c r="G91" s="30" t="s">
        <v>583</v>
      </c>
      <c r="H91" s="30" t="s">
        <v>584</v>
      </c>
      <c r="I91" s="30"/>
      <c r="J91" s="30"/>
      <c r="K91" s="30" t="s">
        <v>778</v>
      </c>
      <c r="L91" s="30" t="s">
        <v>590</v>
      </c>
      <c r="M91" s="30">
        <v>3.0</v>
      </c>
      <c r="N91" s="56">
        <v>78.7</v>
      </c>
      <c r="O91" s="56">
        <v>15.6</v>
      </c>
      <c r="P91" s="30" t="s">
        <v>1389</v>
      </c>
    </row>
    <row r="92" ht="16.5" customHeight="1">
      <c r="A92" s="31">
        <v>240.0</v>
      </c>
      <c r="B92" s="30">
        <v>85.0</v>
      </c>
      <c r="C92" s="31">
        <f t="array" ref="C92">INDEX(StudiesInfo!$1:$80,MATCH($B92,StudiesInfo!$A:$A,0),MATCH(C$1,StudiesInfo!$1:$1,0))</f>
        <v>2</v>
      </c>
      <c r="D92" s="31" t="str">
        <f t="array" ref="D92">INDEX(StudiesInfo!$1:$80,MATCH($B92,StudiesInfo!$A:$A,0),MATCH(D$1,StudiesInfo!$1:$1,0))</f>
        <v>Cormier et al., 2021</v>
      </c>
      <c r="E92" s="30">
        <f t="shared" si="10"/>
        <v>17</v>
      </c>
      <c r="F92" s="30" t="s">
        <v>582</v>
      </c>
      <c r="G92" s="30" t="s">
        <v>583</v>
      </c>
      <c r="H92" s="30" t="s">
        <v>584</v>
      </c>
      <c r="I92" s="30"/>
      <c r="J92" s="30"/>
      <c r="K92" s="30" t="s">
        <v>779</v>
      </c>
      <c r="L92" s="30" t="s">
        <v>590</v>
      </c>
      <c r="M92" s="30">
        <v>3.0</v>
      </c>
      <c r="N92" s="56">
        <v>84.4</v>
      </c>
      <c r="O92" s="56">
        <v>9.5</v>
      </c>
      <c r="P92" s="30" t="s">
        <v>1389</v>
      </c>
    </row>
    <row r="93" ht="16.5" customHeight="1">
      <c r="A93" s="31">
        <v>241.0</v>
      </c>
      <c r="B93" s="30">
        <v>85.0</v>
      </c>
      <c r="C93" s="31">
        <f t="array" ref="C93">INDEX(StudiesInfo!$1:$80,MATCH($B93,StudiesInfo!$A:$A,0),MATCH(C$1,StudiesInfo!$1:$1,0))</f>
        <v>2</v>
      </c>
      <c r="D93" s="31" t="str">
        <f t="array" ref="D93">INDEX(StudiesInfo!$1:$80,MATCH($B93,StudiesInfo!$A:$A,0),MATCH(D$1,StudiesInfo!$1:$1,0))</f>
        <v>Cormier et al., 2021</v>
      </c>
      <c r="E93" s="30">
        <f t="shared" ref="E93:E94" si="11">E92+1</f>
        <v>18</v>
      </c>
      <c r="F93" s="30" t="s">
        <v>582</v>
      </c>
      <c r="G93" s="30" t="s">
        <v>583</v>
      </c>
      <c r="H93" s="30" t="s">
        <v>584</v>
      </c>
      <c r="I93" s="30"/>
      <c r="J93" s="30" t="s">
        <v>780</v>
      </c>
      <c r="K93" s="30" t="s">
        <v>743</v>
      </c>
      <c r="L93" s="30" t="s">
        <v>587</v>
      </c>
      <c r="M93" s="30">
        <v>3.0</v>
      </c>
      <c r="N93" s="56">
        <v>124.5</v>
      </c>
      <c r="O93" s="56">
        <v>9.1</v>
      </c>
      <c r="P93" s="30" t="s">
        <v>1389</v>
      </c>
    </row>
    <row r="94" ht="16.5" customHeight="1">
      <c r="A94" s="31">
        <v>242.0</v>
      </c>
      <c r="B94" s="30">
        <v>85.0</v>
      </c>
      <c r="C94" s="31">
        <f t="array" ref="C94">INDEX(StudiesInfo!$1:$80,MATCH($B94,StudiesInfo!$A:$A,0),MATCH(C$1,StudiesInfo!$1:$1,0))</f>
        <v>2</v>
      </c>
      <c r="D94" s="31" t="str">
        <f t="array" ref="D94">INDEX(StudiesInfo!$1:$80,MATCH($B94,StudiesInfo!$A:$A,0),MATCH(D$1,StudiesInfo!$1:$1,0))</f>
        <v>Cormier et al., 2021</v>
      </c>
      <c r="E94" s="30">
        <f t="shared" si="11"/>
        <v>19</v>
      </c>
      <c r="F94" s="30" t="s">
        <v>582</v>
      </c>
      <c r="G94" s="30" t="s">
        <v>583</v>
      </c>
      <c r="H94" s="30" t="s">
        <v>584</v>
      </c>
      <c r="I94" s="30"/>
      <c r="J94" s="30"/>
      <c r="K94" s="30" t="s">
        <v>746</v>
      </c>
      <c r="L94" s="30" t="s">
        <v>587</v>
      </c>
      <c r="M94" s="30">
        <v>3.0</v>
      </c>
      <c r="N94" s="56">
        <v>146.5</v>
      </c>
      <c r="O94" s="56">
        <v>27.0</v>
      </c>
      <c r="P94" s="30" t="s">
        <v>1389</v>
      </c>
    </row>
    <row r="95" ht="16.5" customHeight="1">
      <c r="A95" s="31">
        <v>243.0</v>
      </c>
      <c r="B95" s="30">
        <v>85.0</v>
      </c>
      <c r="C95" s="31">
        <f t="array" ref="C95">INDEX(StudiesInfo!$1:$80,MATCH($B95,StudiesInfo!$A:$A,0),MATCH(C$1,StudiesInfo!$1:$1,0))</f>
        <v>2</v>
      </c>
      <c r="D95" s="31" t="str">
        <f t="array" ref="D95">INDEX(StudiesInfo!$1:$80,MATCH($B95,StudiesInfo!$A:$A,0),MATCH(D$1,StudiesInfo!$1:$1,0))</f>
        <v>Cormier et al., 2021</v>
      </c>
      <c r="E95" s="30">
        <f t="shared" ref="E95:E96" si="12">E93</f>
        <v>18</v>
      </c>
      <c r="F95" s="30" t="s">
        <v>582</v>
      </c>
      <c r="G95" s="30" t="s">
        <v>583</v>
      </c>
      <c r="H95" s="30" t="s">
        <v>584</v>
      </c>
      <c r="I95" s="30"/>
      <c r="J95" s="30"/>
      <c r="K95" s="30" t="s">
        <v>781</v>
      </c>
      <c r="L95" s="30" t="s">
        <v>590</v>
      </c>
      <c r="M95" s="30">
        <v>3.0</v>
      </c>
      <c r="N95" s="56">
        <v>173.7</v>
      </c>
      <c r="O95" s="56">
        <v>39.9</v>
      </c>
      <c r="P95" s="30" t="s">
        <v>1389</v>
      </c>
    </row>
    <row r="96" ht="16.5" customHeight="1">
      <c r="A96" s="31">
        <v>244.0</v>
      </c>
      <c r="B96" s="30">
        <v>85.0</v>
      </c>
      <c r="C96" s="31">
        <f t="array" ref="C96">INDEX(StudiesInfo!$1:$80,MATCH($B96,StudiesInfo!$A:$A,0),MATCH(C$1,StudiesInfo!$1:$1,0))</f>
        <v>2</v>
      </c>
      <c r="D96" s="31" t="str">
        <f t="array" ref="D96">INDEX(StudiesInfo!$1:$80,MATCH($B96,StudiesInfo!$A:$A,0),MATCH(D$1,StudiesInfo!$1:$1,0))</f>
        <v>Cormier et al., 2021</v>
      </c>
      <c r="E96" s="30">
        <f t="shared" si="12"/>
        <v>19</v>
      </c>
      <c r="F96" s="30" t="s">
        <v>582</v>
      </c>
      <c r="G96" s="30" t="s">
        <v>583</v>
      </c>
      <c r="H96" s="30" t="s">
        <v>584</v>
      </c>
      <c r="I96" s="30"/>
      <c r="J96" s="30"/>
      <c r="K96" s="30" t="s">
        <v>782</v>
      </c>
      <c r="L96" s="30" t="s">
        <v>590</v>
      </c>
      <c r="M96" s="30">
        <v>3.0</v>
      </c>
      <c r="N96" s="56">
        <v>126.5</v>
      </c>
      <c r="O96" s="56">
        <v>19.7</v>
      </c>
      <c r="P96" s="30" t="s">
        <v>1389</v>
      </c>
    </row>
    <row r="97" ht="16.5" customHeight="1">
      <c r="A97" s="31">
        <v>245.0</v>
      </c>
      <c r="B97" s="30">
        <v>85.0</v>
      </c>
      <c r="C97" s="31">
        <f t="array" ref="C97">INDEX(StudiesInfo!$1:$80,MATCH($B97,StudiesInfo!$A:$A,0),MATCH(C$1,StudiesInfo!$1:$1,0))</f>
        <v>2</v>
      </c>
      <c r="D97" s="31" t="str">
        <f t="array" ref="D97">INDEX(StudiesInfo!$1:$80,MATCH($B97,StudiesInfo!$A:$A,0),MATCH(D$1,StudiesInfo!$1:$1,0))</f>
        <v>Cormier et al., 2021</v>
      </c>
      <c r="E97" s="30">
        <f t="shared" ref="E97:E98" si="13">E96+1</f>
        <v>20</v>
      </c>
      <c r="F97" s="30" t="s">
        <v>582</v>
      </c>
      <c r="G97" s="30" t="s">
        <v>583</v>
      </c>
      <c r="H97" s="30" t="s">
        <v>584</v>
      </c>
      <c r="I97" s="30"/>
      <c r="J97" s="30" t="s">
        <v>783</v>
      </c>
      <c r="K97" s="30" t="s">
        <v>743</v>
      </c>
      <c r="L97" s="30" t="s">
        <v>587</v>
      </c>
      <c r="M97" s="30">
        <v>3.0</v>
      </c>
      <c r="N97" s="56">
        <v>263.2</v>
      </c>
      <c r="O97" s="56">
        <v>115.4</v>
      </c>
      <c r="P97" s="30" t="s">
        <v>1389</v>
      </c>
    </row>
    <row r="98" ht="16.5" customHeight="1">
      <c r="A98" s="31">
        <v>246.0</v>
      </c>
      <c r="B98" s="30">
        <v>85.0</v>
      </c>
      <c r="C98" s="31">
        <f t="array" ref="C98">INDEX(StudiesInfo!$1:$80,MATCH($B98,StudiesInfo!$A:$A,0),MATCH(C$1,StudiesInfo!$1:$1,0))</f>
        <v>2</v>
      </c>
      <c r="D98" s="31" t="str">
        <f t="array" ref="D98">INDEX(StudiesInfo!$1:$80,MATCH($B98,StudiesInfo!$A:$A,0),MATCH(D$1,StudiesInfo!$1:$1,0))</f>
        <v>Cormier et al., 2021</v>
      </c>
      <c r="E98" s="30">
        <f t="shared" si="13"/>
        <v>21</v>
      </c>
      <c r="F98" s="30" t="s">
        <v>582</v>
      </c>
      <c r="G98" s="30" t="s">
        <v>583</v>
      </c>
      <c r="H98" s="30" t="s">
        <v>584</v>
      </c>
      <c r="I98" s="30"/>
      <c r="J98" s="30"/>
      <c r="K98" s="30" t="s">
        <v>746</v>
      </c>
      <c r="L98" s="30" t="s">
        <v>587</v>
      </c>
      <c r="M98" s="30">
        <v>3.0</v>
      </c>
      <c r="N98" s="56">
        <v>252.2</v>
      </c>
      <c r="O98" s="56">
        <v>109.7</v>
      </c>
      <c r="P98" s="30" t="s">
        <v>1389</v>
      </c>
    </row>
    <row r="99" ht="16.5" customHeight="1">
      <c r="A99" s="31">
        <v>247.0</v>
      </c>
      <c r="B99" s="30">
        <v>85.0</v>
      </c>
      <c r="C99" s="31">
        <f t="array" ref="C99">INDEX(StudiesInfo!$1:$80,MATCH($B99,StudiesInfo!$A:$A,0),MATCH(C$1,StudiesInfo!$1:$1,0))</f>
        <v>2</v>
      </c>
      <c r="D99" s="31" t="str">
        <f t="array" ref="D99">INDEX(StudiesInfo!$1:$80,MATCH($B99,StudiesInfo!$A:$A,0),MATCH(D$1,StudiesInfo!$1:$1,0))</f>
        <v>Cormier et al., 2021</v>
      </c>
      <c r="E99" s="30">
        <f t="shared" ref="E99:E100" si="14">E97</f>
        <v>20</v>
      </c>
      <c r="F99" s="30" t="s">
        <v>582</v>
      </c>
      <c r="G99" s="30" t="s">
        <v>583</v>
      </c>
      <c r="H99" s="30" t="s">
        <v>584</v>
      </c>
      <c r="I99" s="30"/>
      <c r="J99" s="30"/>
      <c r="K99" s="30" t="s">
        <v>778</v>
      </c>
      <c r="L99" s="30" t="s">
        <v>590</v>
      </c>
      <c r="M99" s="30">
        <v>3.0</v>
      </c>
      <c r="N99" s="56">
        <v>255.3</v>
      </c>
      <c r="O99" s="56">
        <v>89.2</v>
      </c>
      <c r="P99" s="30" t="s">
        <v>1389</v>
      </c>
    </row>
    <row r="100" ht="16.5" customHeight="1">
      <c r="A100" s="31">
        <v>248.0</v>
      </c>
      <c r="B100" s="30">
        <v>85.0</v>
      </c>
      <c r="C100" s="31">
        <f t="array" ref="C100">INDEX(StudiesInfo!$1:$80,MATCH($B100,StudiesInfo!$A:$A,0),MATCH(C$1,StudiesInfo!$1:$1,0))</f>
        <v>2</v>
      </c>
      <c r="D100" s="31" t="str">
        <f t="array" ref="D100">INDEX(StudiesInfo!$1:$80,MATCH($B100,StudiesInfo!$A:$A,0),MATCH(D$1,StudiesInfo!$1:$1,0))</f>
        <v>Cormier et al., 2021</v>
      </c>
      <c r="E100" s="30">
        <f t="shared" si="14"/>
        <v>21</v>
      </c>
      <c r="F100" s="30" t="s">
        <v>582</v>
      </c>
      <c r="G100" s="30" t="s">
        <v>583</v>
      </c>
      <c r="H100" s="30" t="s">
        <v>584</v>
      </c>
      <c r="I100" s="30"/>
      <c r="J100" s="30"/>
      <c r="K100" s="30" t="s">
        <v>779</v>
      </c>
      <c r="L100" s="30" t="s">
        <v>590</v>
      </c>
      <c r="M100" s="30">
        <v>3.0</v>
      </c>
      <c r="N100" s="56">
        <v>293.0</v>
      </c>
      <c r="O100" s="56">
        <v>145.5</v>
      </c>
      <c r="P100" s="30" t="s">
        <v>1389</v>
      </c>
    </row>
    <row r="101" ht="16.5" customHeight="1">
      <c r="A101" s="31">
        <v>249.0</v>
      </c>
      <c r="B101" s="30">
        <v>85.0</v>
      </c>
      <c r="C101" s="31">
        <f t="array" ref="C101">INDEX(StudiesInfo!$1:$80,MATCH($B101,StudiesInfo!$A:$A,0),MATCH(C$1,StudiesInfo!$1:$1,0))</f>
        <v>2</v>
      </c>
      <c r="D101" s="31" t="str">
        <f t="array" ref="D101">INDEX(StudiesInfo!$1:$80,MATCH($B101,StudiesInfo!$A:$A,0),MATCH(D$1,StudiesInfo!$1:$1,0))</f>
        <v>Cormier et al., 2021</v>
      </c>
      <c r="E101" s="30">
        <f t="shared" ref="E101:E102" si="15">E100+1</f>
        <v>22</v>
      </c>
      <c r="F101" s="30" t="s">
        <v>582</v>
      </c>
      <c r="G101" s="30" t="s">
        <v>583</v>
      </c>
      <c r="H101" s="30" t="s">
        <v>584</v>
      </c>
      <c r="I101" s="30"/>
      <c r="J101" s="30" t="s">
        <v>784</v>
      </c>
      <c r="K101" s="30" t="s">
        <v>743</v>
      </c>
      <c r="L101" s="30" t="s">
        <v>587</v>
      </c>
      <c r="M101" s="30">
        <v>3.0</v>
      </c>
      <c r="N101" s="56">
        <v>263.2</v>
      </c>
      <c r="O101" s="56">
        <v>115.4</v>
      </c>
      <c r="P101" s="30" t="s">
        <v>1389</v>
      </c>
    </row>
    <row r="102" ht="16.5" customHeight="1">
      <c r="A102" s="31">
        <v>250.0</v>
      </c>
      <c r="B102" s="30">
        <v>85.0</v>
      </c>
      <c r="C102" s="31">
        <f t="array" ref="C102">INDEX(StudiesInfo!$1:$80,MATCH($B102,StudiesInfo!$A:$A,0),MATCH(C$1,StudiesInfo!$1:$1,0))</f>
        <v>2</v>
      </c>
      <c r="D102" s="31" t="str">
        <f t="array" ref="D102">INDEX(StudiesInfo!$1:$80,MATCH($B102,StudiesInfo!$A:$A,0),MATCH(D$1,StudiesInfo!$1:$1,0))</f>
        <v>Cormier et al., 2021</v>
      </c>
      <c r="E102" s="30">
        <f t="shared" si="15"/>
        <v>23</v>
      </c>
      <c r="F102" s="30" t="s">
        <v>582</v>
      </c>
      <c r="G102" s="30" t="s">
        <v>583</v>
      </c>
      <c r="H102" s="30" t="s">
        <v>584</v>
      </c>
      <c r="I102" s="30"/>
      <c r="J102" s="30"/>
      <c r="K102" s="30" t="s">
        <v>746</v>
      </c>
      <c r="L102" s="30" t="s">
        <v>587</v>
      </c>
      <c r="M102" s="30">
        <v>3.0</v>
      </c>
      <c r="N102" s="56">
        <v>252.2</v>
      </c>
      <c r="O102" s="56">
        <v>109.7</v>
      </c>
      <c r="P102" s="30" t="s">
        <v>1389</v>
      </c>
    </row>
    <row r="103" ht="16.5" customHeight="1">
      <c r="A103" s="31">
        <v>251.0</v>
      </c>
      <c r="B103" s="30">
        <v>85.0</v>
      </c>
      <c r="C103" s="31">
        <f t="array" ref="C103">INDEX(StudiesInfo!$1:$80,MATCH($B103,StudiesInfo!$A:$A,0),MATCH(C$1,StudiesInfo!$1:$1,0))</f>
        <v>2</v>
      </c>
      <c r="D103" s="31" t="str">
        <f t="array" ref="D103">INDEX(StudiesInfo!$1:$80,MATCH($B103,StudiesInfo!$A:$A,0),MATCH(D$1,StudiesInfo!$1:$1,0))</f>
        <v>Cormier et al., 2021</v>
      </c>
      <c r="E103" s="30">
        <f t="shared" ref="E103:E104" si="16">E101</f>
        <v>22</v>
      </c>
      <c r="F103" s="30" t="s">
        <v>582</v>
      </c>
      <c r="G103" s="30" t="s">
        <v>583</v>
      </c>
      <c r="H103" s="30" t="s">
        <v>584</v>
      </c>
      <c r="I103" s="30"/>
      <c r="J103" s="30"/>
      <c r="K103" s="30" t="s">
        <v>781</v>
      </c>
      <c r="L103" s="30" t="s">
        <v>590</v>
      </c>
      <c r="M103" s="30">
        <v>3.0</v>
      </c>
      <c r="N103" s="56">
        <v>194.7</v>
      </c>
      <c r="O103" s="56">
        <v>44.5</v>
      </c>
      <c r="P103" s="30" t="s">
        <v>1389</v>
      </c>
    </row>
    <row r="104" ht="16.5" customHeight="1">
      <c r="A104" s="31">
        <v>252.0</v>
      </c>
      <c r="B104" s="30">
        <v>85.0</v>
      </c>
      <c r="C104" s="31">
        <f t="array" ref="C104">INDEX(StudiesInfo!$1:$80,MATCH($B104,StudiesInfo!$A:$A,0),MATCH(C$1,StudiesInfo!$1:$1,0))</f>
        <v>2</v>
      </c>
      <c r="D104" s="31" t="str">
        <f t="array" ref="D104">INDEX(StudiesInfo!$1:$80,MATCH($B104,StudiesInfo!$A:$A,0),MATCH(D$1,StudiesInfo!$1:$1,0))</f>
        <v>Cormier et al., 2021</v>
      </c>
      <c r="E104" s="30">
        <f t="shared" si="16"/>
        <v>23</v>
      </c>
      <c r="F104" s="30" t="s">
        <v>582</v>
      </c>
      <c r="G104" s="30" t="s">
        <v>583</v>
      </c>
      <c r="H104" s="30" t="s">
        <v>584</v>
      </c>
      <c r="I104" s="30"/>
      <c r="J104" s="30"/>
      <c r="K104" s="30" t="s">
        <v>782</v>
      </c>
      <c r="L104" s="30" t="s">
        <v>590</v>
      </c>
      <c r="M104" s="30">
        <v>3.0</v>
      </c>
      <c r="N104" s="56">
        <v>177.2</v>
      </c>
      <c r="O104" s="56">
        <v>20.3</v>
      </c>
      <c r="P104" s="30" t="s">
        <v>1389</v>
      </c>
    </row>
    <row r="105" ht="16.5" customHeight="1">
      <c r="A105" s="31">
        <v>261.0</v>
      </c>
      <c r="B105" s="30">
        <v>85.0</v>
      </c>
      <c r="C105" s="31">
        <f t="array" ref="C105">INDEX(StudiesInfo!$1:$80,MATCH($B105,StudiesInfo!$A:$A,0),MATCH(C$1,StudiesInfo!$1:$1,0))</f>
        <v>2</v>
      </c>
      <c r="D105" s="31" t="str">
        <f t="array" ref="D105">INDEX(StudiesInfo!$1:$80,MATCH($B105,StudiesInfo!$A:$A,0),MATCH(D$1,StudiesInfo!$1:$1,0))</f>
        <v>Cormier et al., 2021</v>
      </c>
      <c r="E105" s="30">
        <f>E104+1</f>
        <v>24</v>
      </c>
      <c r="F105" s="30" t="s">
        <v>601</v>
      </c>
      <c r="G105" s="30" t="s">
        <v>616</v>
      </c>
      <c r="H105" s="30" t="s">
        <v>618</v>
      </c>
      <c r="I105" s="30">
        <v>10.0</v>
      </c>
      <c r="J105" s="30" t="s">
        <v>791</v>
      </c>
      <c r="K105" s="30" t="s">
        <v>586</v>
      </c>
      <c r="L105" s="30" t="s">
        <v>587</v>
      </c>
      <c r="M105" s="30">
        <v>12.0</v>
      </c>
      <c r="N105" s="56">
        <v>604.361</v>
      </c>
      <c r="O105" s="56">
        <v>224.299</v>
      </c>
      <c r="P105" s="30" t="s">
        <v>1389</v>
      </c>
    </row>
    <row r="106" ht="16.5" customHeight="1">
      <c r="A106" s="31">
        <v>262.0</v>
      </c>
      <c r="B106" s="30">
        <v>85.0</v>
      </c>
      <c r="C106" s="31">
        <f t="array" ref="C106">INDEX(StudiesInfo!$1:$80,MATCH($B106,StudiesInfo!$A:$A,0),MATCH(C$1,StudiesInfo!$1:$1,0))</f>
        <v>2</v>
      </c>
      <c r="D106" s="31" t="str">
        <f t="array" ref="D106">INDEX(StudiesInfo!$1:$80,MATCH($B106,StudiesInfo!$A:$A,0),MATCH(D$1,StudiesInfo!$1:$1,0))</f>
        <v>Cormier et al., 2021</v>
      </c>
      <c r="E106" s="30">
        <f>E105</f>
        <v>24</v>
      </c>
      <c r="F106" s="30" t="s">
        <v>601</v>
      </c>
      <c r="G106" s="30" t="s">
        <v>616</v>
      </c>
      <c r="H106" s="30" t="s">
        <v>618</v>
      </c>
      <c r="I106" s="30"/>
      <c r="J106" s="30"/>
      <c r="K106" s="30" t="s">
        <v>788</v>
      </c>
      <c r="L106" s="30" t="s">
        <v>590</v>
      </c>
      <c r="M106" s="30">
        <v>12.0</v>
      </c>
      <c r="N106" s="56">
        <v>526.48</v>
      </c>
      <c r="O106" s="56">
        <v>211.838</v>
      </c>
      <c r="P106" s="30" t="s">
        <v>1389</v>
      </c>
    </row>
    <row r="107" ht="16.5" customHeight="1">
      <c r="A107" s="31">
        <v>263.0</v>
      </c>
      <c r="B107" s="30">
        <v>85.0</v>
      </c>
      <c r="C107" s="31">
        <f t="array" ref="C107">INDEX(StudiesInfo!$1:$80,MATCH($B107,StudiesInfo!$A:$A,0),MATCH(C$1,StudiesInfo!$1:$1,0))</f>
        <v>2</v>
      </c>
      <c r="D107" s="31" t="str">
        <f t="array" ref="D107">INDEX(StudiesInfo!$1:$80,MATCH($B107,StudiesInfo!$A:$A,0),MATCH(D$1,StudiesInfo!$1:$1,0))</f>
        <v>Cormier et al., 2021</v>
      </c>
      <c r="E107" s="30">
        <f>E106+1</f>
        <v>25</v>
      </c>
      <c r="F107" s="30" t="s">
        <v>601</v>
      </c>
      <c r="G107" s="30" t="s">
        <v>616</v>
      </c>
      <c r="H107" s="30" t="s">
        <v>618</v>
      </c>
      <c r="I107" s="30"/>
      <c r="J107" s="30"/>
      <c r="K107" s="30" t="s">
        <v>586</v>
      </c>
      <c r="L107" s="30" t="s">
        <v>587</v>
      </c>
      <c r="M107" s="30">
        <v>12.0</v>
      </c>
      <c r="N107" s="56">
        <v>573.209</v>
      </c>
      <c r="O107" s="56">
        <v>113.707</v>
      </c>
      <c r="P107" s="30" t="s">
        <v>1389</v>
      </c>
    </row>
    <row r="108" ht="16.5" customHeight="1">
      <c r="A108" s="31">
        <v>264.0</v>
      </c>
      <c r="B108" s="30">
        <v>85.0</v>
      </c>
      <c r="C108" s="31">
        <f t="array" ref="C108">INDEX(StudiesInfo!$1:$80,MATCH($B108,StudiesInfo!$A:$A,0),MATCH(C$1,StudiesInfo!$1:$1,0))</f>
        <v>2</v>
      </c>
      <c r="D108" s="31" t="str">
        <f t="array" ref="D108">INDEX(StudiesInfo!$1:$80,MATCH($B108,StudiesInfo!$A:$A,0),MATCH(D$1,StudiesInfo!$1:$1,0))</f>
        <v>Cormier et al., 2021</v>
      </c>
      <c r="E108" s="30">
        <f>E107</f>
        <v>25</v>
      </c>
      <c r="F108" s="30" t="s">
        <v>601</v>
      </c>
      <c r="G108" s="30" t="s">
        <v>616</v>
      </c>
      <c r="H108" s="30" t="s">
        <v>618</v>
      </c>
      <c r="I108" s="30"/>
      <c r="J108" s="30"/>
      <c r="K108" s="30" t="s">
        <v>789</v>
      </c>
      <c r="L108" s="30" t="s">
        <v>590</v>
      </c>
      <c r="M108" s="30">
        <v>12.0</v>
      </c>
      <c r="N108" s="56">
        <v>725.857</v>
      </c>
      <c r="O108" s="56">
        <v>224.299</v>
      </c>
      <c r="P108" s="30" t="s">
        <v>1389</v>
      </c>
    </row>
    <row r="109" ht="16.5" customHeight="1">
      <c r="A109" s="31">
        <v>265.0</v>
      </c>
      <c r="B109" s="30">
        <v>85.0</v>
      </c>
      <c r="C109" s="31">
        <f t="array" ref="C109">INDEX(StudiesInfo!$1:$80,MATCH($B109,StudiesInfo!$A:$A,0),MATCH(C$1,StudiesInfo!$1:$1,0))</f>
        <v>2</v>
      </c>
      <c r="D109" s="31" t="str">
        <f t="array" ref="D109">INDEX(StudiesInfo!$1:$80,MATCH($B109,StudiesInfo!$A:$A,0),MATCH(D$1,StudiesInfo!$1:$1,0))</f>
        <v>Cormier et al., 2021</v>
      </c>
      <c r="E109" s="30">
        <f>E108+1</f>
        <v>26</v>
      </c>
      <c r="F109" s="30" t="s">
        <v>601</v>
      </c>
      <c r="G109" s="30" t="s">
        <v>616</v>
      </c>
      <c r="H109" s="30" t="s">
        <v>618</v>
      </c>
      <c r="I109" s="30"/>
      <c r="J109" s="30" t="s">
        <v>792</v>
      </c>
      <c r="K109" s="30" t="s">
        <v>586</v>
      </c>
      <c r="L109" s="30" t="s">
        <v>587</v>
      </c>
      <c r="M109" s="30">
        <v>12.0</v>
      </c>
      <c r="N109" s="56">
        <v>1465.625</v>
      </c>
      <c r="O109" s="56">
        <v>296.875</v>
      </c>
      <c r="P109" s="30" t="s">
        <v>1389</v>
      </c>
    </row>
    <row r="110" ht="16.5" customHeight="1">
      <c r="A110" s="31">
        <v>266.0</v>
      </c>
      <c r="B110" s="30">
        <v>85.0</v>
      </c>
      <c r="C110" s="31">
        <f t="array" ref="C110">INDEX(StudiesInfo!$1:$80,MATCH($B110,StudiesInfo!$A:$A,0),MATCH(C$1,StudiesInfo!$1:$1,0))</f>
        <v>2</v>
      </c>
      <c r="D110" s="31" t="str">
        <f t="array" ref="D110">INDEX(StudiesInfo!$1:$80,MATCH($B110,StudiesInfo!$A:$A,0),MATCH(D$1,StudiesInfo!$1:$1,0))</f>
        <v>Cormier et al., 2021</v>
      </c>
      <c r="E110" s="30">
        <f>E109</f>
        <v>26</v>
      </c>
      <c r="F110" s="30" t="s">
        <v>601</v>
      </c>
      <c r="G110" s="30" t="s">
        <v>616</v>
      </c>
      <c r="H110" s="30" t="s">
        <v>618</v>
      </c>
      <c r="I110" s="30"/>
      <c r="J110" s="30"/>
      <c r="K110" s="30" t="s">
        <v>788</v>
      </c>
      <c r="L110" s="30" t="s">
        <v>590</v>
      </c>
      <c r="M110" s="30">
        <v>12.0</v>
      </c>
      <c r="N110" s="56">
        <v>1431.25</v>
      </c>
      <c r="O110" s="56">
        <v>328.125</v>
      </c>
      <c r="P110" s="30" t="s">
        <v>1389</v>
      </c>
    </row>
    <row r="111" ht="16.5" customHeight="1">
      <c r="A111" s="31">
        <v>267.0</v>
      </c>
      <c r="B111" s="30">
        <v>85.0</v>
      </c>
      <c r="C111" s="31">
        <f t="array" ref="C111">INDEX(StudiesInfo!$1:$80,MATCH($B111,StudiesInfo!$A:$A,0),MATCH(C$1,StudiesInfo!$1:$1,0))</f>
        <v>2</v>
      </c>
      <c r="D111" s="31" t="str">
        <f t="array" ref="D111">INDEX(StudiesInfo!$1:$80,MATCH($B111,StudiesInfo!$A:$A,0),MATCH(D$1,StudiesInfo!$1:$1,0))</f>
        <v>Cormier et al., 2021</v>
      </c>
      <c r="E111" s="30">
        <f>E110+1</f>
        <v>27</v>
      </c>
      <c r="F111" s="30" t="s">
        <v>601</v>
      </c>
      <c r="G111" s="30" t="s">
        <v>616</v>
      </c>
      <c r="H111" s="30" t="s">
        <v>618</v>
      </c>
      <c r="I111" s="30"/>
      <c r="J111" s="30"/>
      <c r="K111" s="30" t="s">
        <v>586</v>
      </c>
      <c r="L111" s="30" t="s">
        <v>587</v>
      </c>
      <c r="M111" s="30">
        <v>12.0</v>
      </c>
      <c r="N111" s="56">
        <v>1481.25</v>
      </c>
      <c r="O111" s="56">
        <v>234.375</v>
      </c>
      <c r="P111" s="30" t="s">
        <v>1389</v>
      </c>
    </row>
    <row r="112" ht="16.5" customHeight="1">
      <c r="A112" s="31">
        <v>268.0</v>
      </c>
      <c r="B112" s="30">
        <v>85.0</v>
      </c>
      <c r="C112" s="31">
        <f t="array" ref="C112">INDEX(StudiesInfo!$1:$80,MATCH($B112,StudiesInfo!$A:$A,0),MATCH(C$1,StudiesInfo!$1:$1,0))</f>
        <v>2</v>
      </c>
      <c r="D112" s="31" t="str">
        <f t="array" ref="D112">INDEX(StudiesInfo!$1:$80,MATCH($B112,StudiesInfo!$A:$A,0),MATCH(D$1,StudiesInfo!$1:$1,0))</f>
        <v>Cormier et al., 2021</v>
      </c>
      <c r="E112" s="30">
        <f>E111</f>
        <v>27</v>
      </c>
      <c r="F112" s="30" t="s">
        <v>601</v>
      </c>
      <c r="G112" s="30" t="s">
        <v>616</v>
      </c>
      <c r="H112" s="30" t="s">
        <v>618</v>
      </c>
      <c r="I112" s="30"/>
      <c r="J112" s="30"/>
      <c r="K112" s="30" t="s">
        <v>789</v>
      </c>
      <c r="L112" s="30" t="s">
        <v>590</v>
      </c>
      <c r="M112" s="30">
        <v>12.0</v>
      </c>
      <c r="N112" s="56">
        <v>1378.125</v>
      </c>
      <c r="O112" s="56">
        <v>265.625</v>
      </c>
      <c r="P112" s="30" t="s">
        <v>1389</v>
      </c>
    </row>
    <row r="113" ht="16.5" customHeight="1">
      <c r="A113" s="31">
        <v>299.0</v>
      </c>
      <c r="B113" s="30">
        <v>96.0</v>
      </c>
      <c r="C113" s="31">
        <f t="array" ref="C113">INDEX(StudiesInfo!$1:$80,MATCH($B113,StudiesInfo!$A:$A,0),MATCH(C$1,StudiesInfo!$1:$1,0))</f>
        <v>1</v>
      </c>
      <c r="D113" s="31" t="str">
        <f t="array" ref="D113">INDEX(StudiesInfo!$1:$80,MATCH($B113,StudiesInfo!$A:$A,0),MATCH(D$1,StudiesInfo!$1:$1,0))</f>
        <v>da Costa Araújo et al., 2020</v>
      </c>
      <c r="E113" s="30">
        <f>E112+1</f>
        <v>28</v>
      </c>
      <c r="F113" s="30" t="s">
        <v>601</v>
      </c>
      <c r="G113" s="30" t="s">
        <v>664</v>
      </c>
      <c r="H113" s="30" t="s">
        <v>618</v>
      </c>
      <c r="I113" s="30">
        <v>10.0</v>
      </c>
      <c r="J113" s="30" t="s">
        <v>799</v>
      </c>
      <c r="K113" s="30" t="s">
        <v>586</v>
      </c>
      <c r="L113" s="30" t="s">
        <v>587</v>
      </c>
      <c r="M113" s="30">
        <v>12.0</v>
      </c>
      <c r="N113" s="56">
        <v>191.868</v>
      </c>
      <c r="O113" s="56">
        <v>360.876</v>
      </c>
      <c r="P113" s="30" t="s">
        <v>1391</v>
      </c>
    </row>
    <row r="114" ht="16.5" customHeight="1">
      <c r="A114" s="31">
        <v>300.0</v>
      </c>
      <c r="B114" s="30">
        <v>96.0</v>
      </c>
      <c r="C114" s="31">
        <f t="array" ref="C114">INDEX(StudiesInfo!$1:$80,MATCH($B114,StudiesInfo!$A:$A,0),MATCH(C$1,StudiesInfo!$1:$1,0))</f>
        <v>1</v>
      </c>
      <c r="D114" s="31" t="str">
        <f t="array" ref="D114">INDEX(StudiesInfo!$1:$80,MATCH($B114,StudiesInfo!$A:$A,0),MATCH(D$1,StudiesInfo!$1:$1,0))</f>
        <v>da Costa Araújo et al., 2020</v>
      </c>
      <c r="E114" s="30">
        <f t="shared" ref="E114:E115" si="17">E113</f>
        <v>28</v>
      </c>
      <c r="F114" s="30" t="s">
        <v>601</v>
      </c>
      <c r="G114" s="30" t="s">
        <v>664</v>
      </c>
      <c r="H114" s="30" t="s">
        <v>618</v>
      </c>
      <c r="K114" s="30" t="s">
        <v>800</v>
      </c>
      <c r="L114" s="30" t="s">
        <v>590</v>
      </c>
      <c r="M114" s="30">
        <v>12.0</v>
      </c>
      <c r="N114" s="56">
        <v>234.066</v>
      </c>
      <c r="O114" s="56">
        <v>285.503</v>
      </c>
      <c r="P114" s="30" t="s">
        <v>1391</v>
      </c>
    </row>
    <row r="115" ht="16.5" customHeight="1">
      <c r="A115" s="31">
        <v>301.0</v>
      </c>
      <c r="B115" s="30">
        <v>96.0</v>
      </c>
      <c r="C115" s="31">
        <f t="array" ref="C115">INDEX(StudiesInfo!$1:$80,MATCH($B115,StudiesInfo!$A:$A,0),MATCH(C$1,StudiesInfo!$1:$1,0))</f>
        <v>1</v>
      </c>
      <c r="D115" s="31" t="str">
        <f t="array" ref="D115">INDEX(StudiesInfo!$1:$80,MATCH($B115,StudiesInfo!$A:$A,0),MATCH(D$1,StudiesInfo!$1:$1,0))</f>
        <v>da Costa Araújo et al., 2020</v>
      </c>
      <c r="E115" s="30">
        <f t="shared" si="17"/>
        <v>28</v>
      </c>
      <c r="F115" s="30" t="s">
        <v>601</v>
      </c>
      <c r="G115" s="30" t="s">
        <v>664</v>
      </c>
      <c r="H115" s="30" t="s">
        <v>618</v>
      </c>
      <c r="I115" s="30"/>
      <c r="J115" s="30"/>
      <c r="K115" s="30" t="s">
        <v>801</v>
      </c>
      <c r="L115" s="30" t="s">
        <v>590</v>
      </c>
      <c r="M115" s="30">
        <v>12.0</v>
      </c>
      <c r="N115" s="56">
        <v>252.527</v>
      </c>
      <c r="O115" s="56">
        <v>406.556</v>
      </c>
      <c r="P115" s="30" t="s">
        <v>1391</v>
      </c>
    </row>
    <row r="116" ht="16.5" customHeight="1">
      <c r="A116" s="31">
        <v>356.0</v>
      </c>
      <c r="B116" s="30">
        <v>61.0</v>
      </c>
      <c r="C116" s="31">
        <f t="array" ref="C116">INDEX(StudiesInfo!$1:$80,MATCH($B116,StudiesInfo!$A:$A,0),MATCH(C$1,StudiesInfo!$1:$1,0))</f>
        <v>1</v>
      </c>
      <c r="D116" s="31" t="str">
        <f t="array" ref="D116">INDEX(StudiesInfo!$1:$80,MATCH($B116,StudiesInfo!$A:$A,0),MATCH(D$1,StudiesInfo!$1:$1,0))</f>
        <v>de Oliveira et al., 2021</v>
      </c>
      <c r="E116" s="30">
        <f>E115+1</f>
        <v>29</v>
      </c>
      <c r="F116" s="30" t="s">
        <v>601</v>
      </c>
      <c r="G116" s="30" t="s">
        <v>664</v>
      </c>
      <c r="H116" s="30" t="s">
        <v>618</v>
      </c>
      <c r="I116" s="30">
        <v>10.0</v>
      </c>
      <c r="J116" s="30" t="s">
        <v>826</v>
      </c>
      <c r="K116" s="30" t="s">
        <v>586</v>
      </c>
      <c r="L116" s="30" t="s">
        <v>587</v>
      </c>
      <c r="M116" s="30">
        <v>36.0</v>
      </c>
      <c r="N116" s="56">
        <v>27.209</v>
      </c>
      <c r="O116" s="56">
        <v>1.919</v>
      </c>
      <c r="P116" s="30" t="s">
        <v>1389</v>
      </c>
    </row>
    <row r="117" ht="16.5" customHeight="1">
      <c r="A117" s="31">
        <v>357.0</v>
      </c>
      <c r="B117" s="30">
        <v>61.0</v>
      </c>
      <c r="C117" s="31">
        <f t="array" ref="C117">INDEX(StudiesInfo!$1:$80,MATCH($B117,StudiesInfo!$A:$A,0),MATCH(C$1,StudiesInfo!$1:$1,0))</f>
        <v>1</v>
      </c>
      <c r="D117" s="31" t="str">
        <f t="array" ref="D117">INDEX(StudiesInfo!$1:$80,MATCH($B117,StudiesInfo!$A:$A,0),MATCH(D$1,StudiesInfo!$1:$1,0))</f>
        <v>de Oliveira et al., 2021</v>
      </c>
      <c r="E117" s="30">
        <f t="shared" ref="E117:E121" si="18">E116</f>
        <v>29</v>
      </c>
      <c r="F117" s="30" t="s">
        <v>601</v>
      </c>
      <c r="G117" s="30" t="s">
        <v>664</v>
      </c>
      <c r="H117" s="30" t="s">
        <v>618</v>
      </c>
      <c r="I117" s="30"/>
      <c r="J117" s="30"/>
      <c r="K117" s="30" t="s">
        <v>827</v>
      </c>
      <c r="L117" s="30" t="s">
        <v>590</v>
      </c>
      <c r="M117" s="30">
        <v>36.0</v>
      </c>
      <c r="N117" s="56">
        <v>17.471</v>
      </c>
      <c r="O117" s="56">
        <v>2.413</v>
      </c>
      <c r="P117" s="30" t="s">
        <v>1389</v>
      </c>
    </row>
    <row r="118" ht="16.5" customHeight="1">
      <c r="A118" s="31">
        <v>358.0</v>
      </c>
      <c r="B118" s="30">
        <v>61.0</v>
      </c>
      <c r="C118" s="31">
        <f t="array" ref="C118">INDEX(StudiesInfo!$1:$80,MATCH($B118,StudiesInfo!$A:$A,0),MATCH(C$1,StudiesInfo!$1:$1,0))</f>
        <v>1</v>
      </c>
      <c r="D118" s="31" t="str">
        <f t="array" ref="D118">INDEX(StudiesInfo!$1:$80,MATCH($B118,StudiesInfo!$A:$A,0),MATCH(D$1,StudiesInfo!$1:$1,0))</f>
        <v>de Oliveira et al., 2021</v>
      </c>
      <c r="E118" s="30">
        <f t="shared" si="18"/>
        <v>29</v>
      </c>
      <c r="F118" s="30" t="s">
        <v>601</v>
      </c>
      <c r="G118" s="30" t="s">
        <v>664</v>
      </c>
      <c r="H118" s="30" t="s">
        <v>618</v>
      </c>
      <c r="I118" s="30"/>
      <c r="J118" s="30"/>
      <c r="K118" s="30" t="s">
        <v>828</v>
      </c>
      <c r="L118" s="30" t="s">
        <v>590</v>
      </c>
      <c r="M118" s="30">
        <v>36.0</v>
      </c>
      <c r="N118" s="56">
        <v>14.215</v>
      </c>
      <c r="O118" s="56">
        <v>1.948</v>
      </c>
      <c r="P118" s="30" t="s">
        <v>1389</v>
      </c>
    </row>
    <row r="119" ht="16.5" customHeight="1">
      <c r="A119" s="31">
        <v>368.0</v>
      </c>
      <c r="B119" s="30">
        <v>61.0</v>
      </c>
      <c r="C119" s="31">
        <f t="array" ref="C119">INDEX(StudiesInfo!$1:$80,MATCH($B119,StudiesInfo!$A:$A,0),MATCH(C$1,StudiesInfo!$1:$1,0))</f>
        <v>1</v>
      </c>
      <c r="D119" s="31" t="str">
        <f t="array" ref="D119">INDEX(StudiesInfo!$1:$80,MATCH($B119,StudiesInfo!$A:$A,0),MATCH(D$1,StudiesInfo!$1:$1,0))</f>
        <v>de Oliveira et al., 2021</v>
      </c>
      <c r="E119" s="30">
        <f t="shared" si="18"/>
        <v>29</v>
      </c>
      <c r="F119" s="30" t="s">
        <v>582</v>
      </c>
      <c r="G119" s="30" t="s">
        <v>583</v>
      </c>
      <c r="H119" s="30" t="s">
        <v>584</v>
      </c>
      <c r="I119" s="30">
        <v>13.0</v>
      </c>
      <c r="J119" s="30" t="s">
        <v>742</v>
      </c>
      <c r="K119" s="30" t="s">
        <v>586</v>
      </c>
      <c r="L119" s="30" t="s">
        <v>587</v>
      </c>
      <c r="M119" s="30">
        <v>8.0</v>
      </c>
      <c r="N119" s="56">
        <v>235.278</v>
      </c>
      <c r="O119" s="56">
        <v>49.722</v>
      </c>
      <c r="P119" s="30" t="s">
        <v>1389</v>
      </c>
    </row>
    <row r="120" ht="16.5" customHeight="1">
      <c r="A120" s="31">
        <v>369.0</v>
      </c>
      <c r="B120" s="30">
        <v>61.0</v>
      </c>
      <c r="C120" s="31">
        <f t="array" ref="C120">INDEX(StudiesInfo!$1:$80,MATCH($B120,StudiesInfo!$A:$A,0),MATCH(C$1,StudiesInfo!$1:$1,0))</f>
        <v>1</v>
      </c>
      <c r="D120" s="31" t="str">
        <f t="array" ref="D120">INDEX(StudiesInfo!$1:$80,MATCH($B120,StudiesInfo!$A:$A,0),MATCH(D$1,StudiesInfo!$1:$1,0))</f>
        <v>de Oliveira et al., 2021</v>
      </c>
      <c r="E120" s="30">
        <f t="shared" si="18"/>
        <v>29</v>
      </c>
      <c r="F120" s="30" t="s">
        <v>582</v>
      </c>
      <c r="G120" s="30" t="s">
        <v>583</v>
      </c>
      <c r="H120" s="30" t="s">
        <v>584</v>
      </c>
      <c r="I120" s="30"/>
      <c r="J120" s="30"/>
      <c r="K120" s="30" t="s">
        <v>827</v>
      </c>
      <c r="L120" s="30" t="s">
        <v>590</v>
      </c>
      <c r="M120" s="30">
        <v>8.0</v>
      </c>
      <c r="N120" s="56">
        <v>161.667</v>
      </c>
      <c r="O120" s="56">
        <v>28.333</v>
      </c>
      <c r="P120" s="30" t="s">
        <v>1389</v>
      </c>
    </row>
    <row r="121" ht="16.5" customHeight="1">
      <c r="A121" s="31">
        <v>370.0</v>
      </c>
      <c r="B121" s="30">
        <v>61.0</v>
      </c>
      <c r="C121" s="31">
        <f t="array" ref="C121">INDEX(StudiesInfo!$1:$80,MATCH($B121,StudiesInfo!$A:$A,0),MATCH(C$1,StudiesInfo!$1:$1,0))</f>
        <v>1</v>
      </c>
      <c r="D121" s="31" t="str">
        <f t="array" ref="D121">INDEX(StudiesInfo!$1:$80,MATCH($B121,StudiesInfo!$A:$A,0),MATCH(D$1,StudiesInfo!$1:$1,0))</f>
        <v>de Oliveira et al., 2021</v>
      </c>
      <c r="E121" s="30">
        <f t="shared" si="18"/>
        <v>29</v>
      </c>
      <c r="F121" s="30" t="s">
        <v>582</v>
      </c>
      <c r="G121" s="30" t="s">
        <v>583</v>
      </c>
      <c r="H121" s="30" t="s">
        <v>584</v>
      </c>
      <c r="I121" s="30"/>
      <c r="J121" s="30"/>
      <c r="K121" s="30" t="s">
        <v>828</v>
      </c>
      <c r="L121" s="30" t="s">
        <v>590</v>
      </c>
      <c r="M121" s="30">
        <v>8.0</v>
      </c>
      <c r="N121" s="56">
        <v>112.778</v>
      </c>
      <c r="O121" s="56">
        <v>71.667</v>
      </c>
      <c r="P121" s="30" t="s">
        <v>1389</v>
      </c>
    </row>
    <row r="122" ht="16.5" customHeight="1">
      <c r="A122" s="31">
        <v>373.0</v>
      </c>
      <c r="B122" s="30">
        <v>73.0</v>
      </c>
      <c r="C122" s="31">
        <f t="array" ref="C122">INDEX(StudiesInfo!$1:$80,MATCH($B122,StudiesInfo!$A:$A,0),MATCH(C$1,StudiesInfo!$1:$1,0))</f>
        <v>14</v>
      </c>
      <c r="D122" s="31" t="str">
        <f t="array" ref="D122">INDEX(StudiesInfo!$1:$80,MATCH($B122,StudiesInfo!$A:$A,0),MATCH(D$1,StudiesInfo!$1:$1,0))</f>
        <v>Ding et al., 2018</v>
      </c>
      <c r="E122" s="30">
        <f>E121+1</f>
        <v>30</v>
      </c>
      <c r="F122" s="30" t="s">
        <v>582</v>
      </c>
      <c r="G122" s="30" t="s">
        <v>583</v>
      </c>
      <c r="H122" s="30" t="s">
        <v>584</v>
      </c>
      <c r="I122" s="30">
        <v>13.0</v>
      </c>
      <c r="J122" s="30" t="s">
        <v>826</v>
      </c>
      <c r="K122" s="30" t="s">
        <v>836</v>
      </c>
      <c r="L122" s="30" t="s">
        <v>587</v>
      </c>
      <c r="M122" s="30">
        <v>3.0</v>
      </c>
      <c r="N122" s="56">
        <v>45.947</v>
      </c>
      <c r="O122" s="56">
        <v>4.053</v>
      </c>
      <c r="P122" s="30" t="s">
        <v>1389</v>
      </c>
    </row>
    <row r="123" ht="16.5" customHeight="1">
      <c r="A123" s="31">
        <v>374.0</v>
      </c>
      <c r="B123" s="30">
        <v>73.0</v>
      </c>
      <c r="C123" s="31">
        <f t="array" ref="C123">INDEX(StudiesInfo!$1:$80,MATCH($B123,StudiesInfo!$A:$A,0),MATCH(C$1,StudiesInfo!$1:$1,0))</f>
        <v>14</v>
      </c>
      <c r="D123" s="31" t="str">
        <f t="array" ref="D123">INDEX(StudiesInfo!$1:$80,MATCH($B123,StudiesInfo!$A:$A,0),MATCH(D$1,StudiesInfo!$1:$1,0))</f>
        <v>Ding et al., 2018</v>
      </c>
      <c r="E123" s="30">
        <f t="shared" ref="E123:E125" si="19">E122</f>
        <v>30</v>
      </c>
      <c r="F123" s="30" t="s">
        <v>582</v>
      </c>
      <c r="G123" s="30" t="s">
        <v>583</v>
      </c>
      <c r="H123" s="30" t="s">
        <v>584</v>
      </c>
      <c r="I123" s="30"/>
      <c r="J123" s="30"/>
      <c r="K123" s="30" t="s">
        <v>837</v>
      </c>
      <c r="L123" s="30" t="s">
        <v>590</v>
      </c>
      <c r="M123" s="30">
        <v>3.0</v>
      </c>
      <c r="N123" s="56">
        <v>48.105</v>
      </c>
      <c r="O123" s="56">
        <v>2.526</v>
      </c>
      <c r="P123" s="30" t="s">
        <v>1389</v>
      </c>
    </row>
    <row r="124" ht="16.5" customHeight="1">
      <c r="A124" s="31">
        <v>375.0</v>
      </c>
      <c r="B124" s="30">
        <v>73.0</v>
      </c>
      <c r="C124" s="31">
        <f t="array" ref="C124">INDEX(StudiesInfo!$1:$80,MATCH($B124,StudiesInfo!$A:$A,0),MATCH(C$1,StudiesInfo!$1:$1,0))</f>
        <v>14</v>
      </c>
      <c r="D124" s="31" t="str">
        <f t="array" ref="D124">INDEX(StudiesInfo!$1:$80,MATCH($B124,StudiesInfo!$A:$A,0),MATCH(D$1,StudiesInfo!$1:$1,0))</f>
        <v>Ding et al., 2018</v>
      </c>
      <c r="E124" s="30">
        <f t="shared" si="19"/>
        <v>30</v>
      </c>
      <c r="F124" s="30" t="s">
        <v>582</v>
      </c>
      <c r="G124" s="30" t="s">
        <v>583</v>
      </c>
      <c r="H124" s="30" t="s">
        <v>584</v>
      </c>
      <c r="I124" s="30"/>
      <c r="J124" s="30"/>
      <c r="K124" s="30" t="s">
        <v>838</v>
      </c>
      <c r="L124" s="30" t="s">
        <v>590</v>
      </c>
      <c r="M124" s="30">
        <v>3.0</v>
      </c>
      <c r="N124" s="56">
        <v>45.579</v>
      </c>
      <c r="O124" s="56">
        <v>2.842</v>
      </c>
      <c r="P124" s="30" t="s">
        <v>1389</v>
      </c>
    </row>
    <row r="125" ht="16.5" customHeight="1">
      <c r="A125" s="31">
        <v>376.0</v>
      </c>
      <c r="B125" s="30">
        <v>73.0</v>
      </c>
      <c r="C125" s="31">
        <f t="array" ref="C125">INDEX(StudiesInfo!$1:$80,MATCH($B125,StudiesInfo!$A:$A,0),MATCH(C$1,StudiesInfo!$1:$1,0))</f>
        <v>14</v>
      </c>
      <c r="D125" s="31" t="str">
        <f t="array" ref="D125">INDEX(StudiesInfo!$1:$80,MATCH($B125,StudiesInfo!$A:$A,0),MATCH(D$1,StudiesInfo!$1:$1,0))</f>
        <v>Ding et al., 2018</v>
      </c>
      <c r="E125" s="30">
        <f t="shared" si="19"/>
        <v>30</v>
      </c>
      <c r="F125" s="30" t="s">
        <v>582</v>
      </c>
      <c r="G125" s="30" t="s">
        <v>583</v>
      </c>
      <c r="H125" s="30" t="s">
        <v>584</v>
      </c>
      <c r="I125" s="30"/>
      <c r="J125" s="30"/>
      <c r="K125" s="30" t="s">
        <v>839</v>
      </c>
      <c r="L125" s="30" t="s">
        <v>590</v>
      </c>
      <c r="M125" s="30">
        <v>3.0</v>
      </c>
      <c r="N125" s="56">
        <v>46.947</v>
      </c>
      <c r="O125" s="56">
        <v>4.368</v>
      </c>
      <c r="P125" s="30" t="s">
        <v>1389</v>
      </c>
    </row>
    <row r="126" ht="16.5" customHeight="1">
      <c r="A126" s="31">
        <v>377.0</v>
      </c>
      <c r="B126" s="30">
        <v>73.0</v>
      </c>
      <c r="C126" s="31">
        <f t="array" ref="C126">INDEX(StudiesInfo!$1:$80,MATCH($B126,StudiesInfo!$A:$A,0),MATCH(C$1,StudiesInfo!$1:$1,0))</f>
        <v>14</v>
      </c>
      <c r="D126" s="31" t="str">
        <f t="array" ref="D126">INDEX(StudiesInfo!$1:$80,MATCH($B126,StudiesInfo!$A:$A,0),MATCH(D$1,StudiesInfo!$1:$1,0))</f>
        <v>Ding et al., 2018</v>
      </c>
      <c r="E126" s="30">
        <f>E125+1</f>
        <v>31</v>
      </c>
      <c r="F126" s="30" t="s">
        <v>582</v>
      </c>
      <c r="G126" s="30" t="s">
        <v>583</v>
      </c>
      <c r="H126" s="30" t="s">
        <v>584</v>
      </c>
      <c r="I126" s="30"/>
      <c r="J126" s="30"/>
      <c r="K126" s="30" t="s">
        <v>840</v>
      </c>
      <c r="L126" s="30" t="s">
        <v>587</v>
      </c>
      <c r="M126" s="30">
        <v>3.0</v>
      </c>
      <c r="N126" s="56">
        <v>43.474</v>
      </c>
      <c r="O126" s="56">
        <v>3.421</v>
      </c>
      <c r="P126" s="30" t="s">
        <v>1389</v>
      </c>
    </row>
    <row r="127" ht="16.5" customHeight="1">
      <c r="A127" s="31">
        <v>378.0</v>
      </c>
      <c r="B127" s="30">
        <v>73.0</v>
      </c>
      <c r="C127" s="31">
        <f t="array" ref="C127">INDEX(StudiesInfo!$1:$80,MATCH($B127,StudiesInfo!$A:$A,0),MATCH(C$1,StudiesInfo!$1:$1,0))</f>
        <v>14</v>
      </c>
      <c r="D127" s="31" t="str">
        <f t="array" ref="D127">INDEX(StudiesInfo!$1:$80,MATCH($B127,StudiesInfo!$A:$A,0),MATCH(D$1,StudiesInfo!$1:$1,0))</f>
        <v>Ding et al., 2018</v>
      </c>
      <c r="E127" s="30">
        <f t="shared" ref="E127:E129" si="20">E126</f>
        <v>31</v>
      </c>
      <c r="F127" s="30" t="s">
        <v>582</v>
      </c>
      <c r="G127" s="30" t="s">
        <v>583</v>
      </c>
      <c r="H127" s="30" t="s">
        <v>584</v>
      </c>
      <c r="I127" s="30"/>
      <c r="J127" s="30"/>
      <c r="K127" s="30" t="s">
        <v>841</v>
      </c>
      <c r="L127" s="30" t="s">
        <v>590</v>
      </c>
      <c r="M127" s="30">
        <v>3.0</v>
      </c>
      <c r="N127" s="56">
        <v>47.474</v>
      </c>
      <c r="O127" s="56">
        <v>1.842</v>
      </c>
      <c r="P127" s="30" t="s">
        <v>1389</v>
      </c>
    </row>
    <row r="128" ht="16.5" customHeight="1">
      <c r="A128" s="31">
        <v>379.0</v>
      </c>
      <c r="B128" s="30">
        <v>73.0</v>
      </c>
      <c r="C128" s="31">
        <f t="array" ref="C128">INDEX(StudiesInfo!$1:$80,MATCH($B128,StudiesInfo!$A:$A,0),MATCH(C$1,StudiesInfo!$1:$1,0))</f>
        <v>14</v>
      </c>
      <c r="D128" s="31" t="str">
        <f t="array" ref="D128">INDEX(StudiesInfo!$1:$80,MATCH($B128,StudiesInfo!$A:$A,0),MATCH(D$1,StudiesInfo!$1:$1,0))</f>
        <v>Ding et al., 2018</v>
      </c>
      <c r="E128" s="30">
        <f t="shared" si="20"/>
        <v>31</v>
      </c>
      <c r="F128" s="30" t="s">
        <v>582</v>
      </c>
      <c r="G128" s="30" t="s">
        <v>583</v>
      </c>
      <c r="H128" s="30" t="s">
        <v>584</v>
      </c>
      <c r="I128" s="30"/>
      <c r="J128" s="30"/>
      <c r="K128" s="30" t="s">
        <v>842</v>
      </c>
      <c r="L128" s="30" t="s">
        <v>590</v>
      </c>
      <c r="M128" s="30">
        <v>3.0</v>
      </c>
      <c r="N128" s="56">
        <v>39.421</v>
      </c>
      <c r="O128" s="56">
        <v>5.526</v>
      </c>
      <c r="P128" s="30" t="s">
        <v>1389</v>
      </c>
    </row>
    <row r="129" ht="16.5" customHeight="1">
      <c r="A129" s="31">
        <v>380.0</v>
      </c>
      <c r="B129" s="30">
        <v>73.0</v>
      </c>
      <c r="C129" s="31">
        <f t="array" ref="C129">INDEX(StudiesInfo!$1:$80,MATCH($B129,StudiesInfo!$A:$A,0),MATCH(C$1,StudiesInfo!$1:$1,0))</f>
        <v>14</v>
      </c>
      <c r="D129" s="31" t="str">
        <f t="array" ref="D129">INDEX(StudiesInfo!$1:$80,MATCH($B129,StudiesInfo!$A:$A,0),MATCH(D$1,StudiesInfo!$1:$1,0))</f>
        <v>Ding et al., 2018</v>
      </c>
      <c r="E129" s="30">
        <f t="shared" si="20"/>
        <v>31</v>
      </c>
      <c r="F129" s="30" t="s">
        <v>582</v>
      </c>
      <c r="G129" s="30" t="s">
        <v>583</v>
      </c>
      <c r="H129" s="30" t="s">
        <v>584</v>
      </c>
      <c r="I129" s="30"/>
      <c r="J129" s="30"/>
      <c r="K129" s="30" t="s">
        <v>843</v>
      </c>
      <c r="L129" s="30" t="s">
        <v>590</v>
      </c>
      <c r="M129" s="30">
        <v>3.0</v>
      </c>
      <c r="N129" s="56">
        <v>33.789</v>
      </c>
      <c r="O129" s="56">
        <v>3.737</v>
      </c>
      <c r="P129" s="30" t="s">
        <v>1389</v>
      </c>
    </row>
    <row r="130" ht="16.5" customHeight="1">
      <c r="A130" s="31">
        <v>381.0</v>
      </c>
      <c r="B130" s="30">
        <v>73.0</v>
      </c>
      <c r="C130" s="31">
        <f t="array" ref="C130">INDEX(StudiesInfo!$1:$80,MATCH($B130,StudiesInfo!$A:$A,0),MATCH(C$1,StudiesInfo!$1:$1,0))</f>
        <v>14</v>
      </c>
      <c r="D130" s="31" t="str">
        <f t="array" ref="D130">INDEX(StudiesInfo!$1:$80,MATCH($B130,StudiesInfo!$A:$A,0),MATCH(D$1,StudiesInfo!$1:$1,0))</f>
        <v>Ding et al., 2018</v>
      </c>
      <c r="E130" s="30">
        <f>E129+1</f>
        <v>32</v>
      </c>
      <c r="F130" s="30" t="s">
        <v>582</v>
      </c>
      <c r="G130" s="30" t="s">
        <v>583</v>
      </c>
      <c r="H130" s="30" t="s">
        <v>584</v>
      </c>
      <c r="I130" s="30"/>
      <c r="J130" s="30"/>
      <c r="K130" s="30" t="s">
        <v>844</v>
      </c>
      <c r="L130" s="30" t="s">
        <v>587</v>
      </c>
      <c r="M130" s="30">
        <v>3.0</v>
      </c>
      <c r="N130" s="56">
        <v>48.316</v>
      </c>
      <c r="O130" s="56">
        <v>2.842</v>
      </c>
      <c r="P130" s="30" t="s">
        <v>1389</v>
      </c>
    </row>
    <row r="131" ht="16.5" customHeight="1">
      <c r="A131" s="31">
        <v>382.0</v>
      </c>
      <c r="B131" s="30">
        <v>73.0</v>
      </c>
      <c r="C131" s="31">
        <f t="array" ref="C131">INDEX(StudiesInfo!$1:$80,MATCH($B131,StudiesInfo!$A:$A,0),MATCH(C$1,StudiesInfo!$1:$1,0))</f>
        <v>14</v>
      </c>
      <c r="D131" s="31" t="str">
        <f t="array" ref="D131">INDEX(StudiesInfo!$1:$80,MATCH($B131,StudiesInfo!$A:$A,0),MATCH(D$1,StudiesInfo!$1:$1,0))</f>
        <v>Ding et al., 2018</v>
      </c>
      <c r="E131" s="30">
        <f t="shared" ref="E131:E133" si="21">E130</f>
        <v>32</v>
      </c>
      <c r="F131" s="30" t="s">
        <v>582</v>
      </c>
      <c r="G131" s="30" t="s">
        <v>583</v>
      </c>
      <c r="H131" s="30" t="s">
        <v>584</v>
      </c>
      <c r="I131" s="30"/>
      <c r="J131" s="30"/>
      <c r="K131" s="30" t="s">
        <v>845</v>
      </c>
      <c r="L131" s="30" t="s">
        <v>590</v>
      </c>
      <c r="M131" s="30">
        <v>3.0</v>
      </c>
      <c r="N131" s="56">
        <v>35.368</v>
      </c>
      <c r="O131" s="56">
        <v>1.474</v>
      </c>
      <c r="P131" s="30" t="s">
        <v>1389</v>
      </c>
    </row>
    <row r="132" ht="16.5" customHeight="1">
      <c r="A132" s="31">
        <v>383.0</v>
      </c>
      <c r="B132" s="30">
        <v>73.0</v>
      </c>
      <c r="C132" s="31">
        <f t="array" ref="C132">INDEX(StudiesInfo!$1:$80,MATCH($B132,StudiesInfo!$A:$A,0),MATCH(C$1,StudiesInfo!$1:$1,0))</f>
        <v>14</v>
      </c>
      <c r="D132" s="31" t="str">
        <f t="array" ref="D132">INDEX(StudiesInfo!$1:$80,MATCH($B132,StudiesInfo!$A:$A,0),MATCH(D$1,StudiesInfo!$1:$1,0))</f>
        <v>Ding et al., 2018</v>
      </c>
      <c r="E132" s="30">
        <f t="shared" si="21"/>
        <v>32</v>
      </c>
      <c r="F132" s="30" t="s">
        <v>582</v>
      </c>
      <c r="G132" s="30" t="s">
        <v>583</v>
      </c>
      <c r="H132" s="30" t="s">
        <v>584</v>
      </c>
      <c r="I132" s="30"/>
      <c r="J132" s="30"/>
      <c r="K132" s="30" t="s">
        <v>846</v>
      </c>
      <c r="L132" s="30" t="s">
        <v>590</v>
      </c>
      <c r="M132" s="30">
        <v>3.0</v>
      </c>
      <c r="N132" s="56">
        <v>30.105</v>
      </c>
      <c r="O132" s="56">
        <v>1.789</v>
      </c>
      <c r="P132" s="30" t="s">
        <v>1389</v>
      </c>
    </row>
    <row r="133" ht="16.5" customHeight="1">
      <c r="A133" s="31">
        <v>384.0</v>
      </c>
      <c r="B133" s="30">
        <v>73.0</v>
      </c>
      <c r="C133" s="31">
        <f t="array" ref="C133">INDEX(StudiesInfo!$1:$80,MATCH($B133,StudiesInfo!$A:$A,0),MATCH(C$1,StudiesInfo!$1:$1,0))</f>
        <v>14</v>
      </c>
      <c r="D133" s="31" t="str">
        <f t="array" ref="D133">INDEX(StudiesInfo!$1:$80,MATCH($B133,StudiesInfo!$A:$A,0),MATCH(D$1,StudiesInfo!$1:$1,0))</f>
        <v>Ding et al., 2018</v>
      </c>
      <c r="E133" s="30">
        <f t="shared" si="21"/>
        <v>32</v>
      </c>
      <c r="F133" s="30" t="s">
        <v>582</v>
      </c>
      <c r="G133" s="30" t="s">
        <v>583</v>
      </c>
      <c r="H133" s="30" t="s">
        <v>584</v>
      </c>
      <c r="I133" s="30"/>
      <c r="J133" s="30"/>
      <c r="K133" s="30" t="s">
        <v>847</v>
      </c>
      <c r="L133" s="30" t="s">
        <v>590</v>
      </c>
      <c r="M133" s="30">
        <v>3.0</v>
      </c>
      <c r="N133" s="56">
        <v>30.053</v>
      </c>
      <c r="O133" s="56">
        <v>1.158</v>
      </c>
      <c r="P133" s="30" t="s">
        <v>1389</v>
      </c>
    </row>
    <row r="134" ht="16.5" customHeight="1">
      <c r="A134" s="31">
        <v>385.0</v>
      </c>
      <c r="B134" s="30">
        <v>73.0</v>
      </c>
      <c r="C134" s="31">
        <f t="array" ref="C134">INDEX(StudiesInfo!$1:$80,MATCH($B134,StudiesInfo!$A:$A,0),MATCH(C$1,StudiesInfo!$1:$1,0))</f>
        <v>14</v>
      </c>
      <c r="D134" s="31" t="str">
        <f t="array" ref="D134">INDEX(StudiesInfo!$1:$80,MATCH($B134,StudiesInfo!$A:$A,0),MATCH(D$1,StudiesInfo!$1:$1,0))</f>
        <v>Ding et al., 2018</v>
      </c>
      <c r="E134" s="30">
        <f>E133+1</f>
        <v>33</v>
      </c>
      <c r="F134" s="30" t="s">
        <v>582</v>
      </c>
      <c r="G134" s="30" t="s">
        <v>583</v>
      </c>
      <c r="H134" s="30" t="s">
        <v>584</v>
      </c>
      <c r="I134" s="30"/>
      <c r="J134" s="30"/>
      <c r="K134" s="30" t="s">
        <v>848</v>
      </c>
      <c r="L134" s="30" t="s">
        <v>587</v>
      </c>
      <c r="M134" s="30">
        <v>3.0</v>
      </c>
      <c r="N134" s="56">
        <v>43.895</v>
      </c>
      <c r="O134" s="56">
        <v>3.474</v>
      </c>
      <c r="P134" s="30" t="s">
        <v>1389</v>
      </c>
    </row>
    <row r="135" ht="16.5" customHeight="1">
      <c r="A135" s="31">
        <v>386.0</v>
      </c>
      <c r="B135" s="30">
        <v>73.0</v>
      </c>
      <c r="C135" s="31">
        <f t="array" ref="C135">INDEX(StudiesInfo!$1:$80,MATCH($B135,StudiesInfo!$A:$A,0),MATCH(C$1,StudiesInfo!$1:$1,0))</f>
        <v>14</v>
      </c>
      <c r="D135" s="31" t="str">
        <f t="array" ref="D135">INDEX(StudiesInfo!$1:$80,MATCH($B135,StudiesInfo!$A:$A,0),MATCH(D$1,StudiesInfo!$1:$1,0))</f>
        <v>Ding et al., 2018</v>
      </c>
      <c r="E135" s="30">
        <f t="shared" ref="E135:E137" si="22">E134</f>
        <v>33</v>
      </c>
      <c r="F135" s="30" t="s">
        <v>582</v>
      </c>
      <c r="G135" s="30" t="s">
        <v>583</v>
      </c>
      <c r="H135" s="30" t="s">
        <v>584</v>
      </c>
      <c r="I135" s="30"/>
      <c r="J135" s="30"/>
      <c r="K135" s="30" t="s">
        <v>849</v>
      </c>
      <c r="L135" s="30" t="s">
        <v>590</v>
      </c>
      <c r="M135" s="30">
        <v>3.0</v>
      </c>
      <c r="N135" s="56">
        <v>34.579</v>
      </c>
      <c r="O135" s="56">
        <v>0.895</v>
      </c>
      <c r="P135" s="30" t="s">
        <v>1389</v>
      </c>
    </row>
    <row r="136" ht="16.5" customHeight="1">
      <c r="A136" s="31">
        <v>387.0</v>
      </c>
      <c r="B136" s="30">
        <v>73.0</v>
      </c>
      <c r="C136" s="31">
        <f t="array" ref="C136">INDEX(StudiesInfo!$1:$80,MATCH($B136,StudiesInfo!$A:$A,0),MATCH(C$1,StudiesInfo!$1:$1,0))</f>
        <v>14</v>
      </c>
      <c r="D136" s="31" t="str">
        <f t="array" ref="D136">INDEX(StudiesInfo!$1:$80,MATCH($B136,StudiesInfo!$A:$A,0),MATCH(D$1,StudiesInfo!$1:$1,0))</f>
        <v>Ding et al., 2018</v>
      </c>
      <c r="E136" s="30">
        <f t="shared" si="22"/>
        <v>33</v>
      </c>
      <c r="F136" s="30" t="s">
        <v>582</v>
      </c>
      <c r="G136" s="30" t="s">
        <v>583</v>
      </c>
      <c r="H136" s="30" t="s">
        <v>584</v>
      </c>
      <c r="I136" s="30"/>
      <c r="J136" s="30"/>
      <c r="K136" s="30" t="s">
        <v>850</v>
      </c>
      <c r="L136" s="30" t="s">
        <v>590</v>
      </c>
      <c r="M136" s="30">
        <v>3.0</v>
      </c>
      <c r="N136" s="56">
        <v>35.737</v>
      </c>
      <c r="O136" s="56">
        <v>2.263</v>
      </c>
      <c r="P136" s="30" t="s">
        <v>1389</v>
      </c>
    </row>
    <row r="137" ht="16.5" customHeight="1">
      <c r="A137" s="31">
        <v>388.0</v>
      </c>
      <c r="B137" s="30">
        <v>73.0</v>
      </c>
      <c r="C137" s="31">
        <f t="array" ref="C137">INDEX(StudiesInfo!$1:$80,MATCH($B137,StudiesInfo!$A:$A,0),MATCH(C$1,StudiesInfo!$1:$1,0))</f>
        <v>14</v>
      </c>
      <c r="D137" s="31" t="str">
        <f t="array" ref="D137">INDEX(StudiesInfo!$1:$80,MATCH($B137,StudiesInfo!$A:$A,0),MATCH(D$1,StudiesInfo!$1:$1,0))</f>
        <v>Ding et al., 2018</v>
      </c>
      <c r="E137" s="30">
        <f t="shared" si="22"/>
        <v>33</v>
      </c>
      <c r="F137" s="30" t="s">
        <v>582</v>
      </c>
      <c r="G137" s="30" t="s">
        <v>583</v>
      </c>
      <c r="H137" s="30" t="s">
        <v>584</v>
      </c>
      <c r="I137" s="30"/>
      <c r="J137" s="30"/>
      <c r="K137" s="30" t="s">
        <v>851</v>
      </c>
      <c r="L137" s="30" t="s">
        <v>590</v>
      </c>
      <c r="M137" s="30">
        <v>3.0</v>
      </c>
      <c r="N137" s="56">
        <v>35.368</v>
      </c>
      <c r="O137" s="56">
        <v>0.737</v>
      </c>
      <c r="P137" s="30" t="s">
        <v>1389</v>
      </c>
    </row>
    <row r="138" ht="16.5" customHeight="1">
      <c r="A138" s="31">
        <v>389.0</v>
      </c>
      <c r="B138" s="30">
        <v>73.0</v>
      </c>
      <c r="C138" s="31">
        <f t="array" ref="C138">INDEX(StudiesInfo!$1:$80,MATCH($B138,StudiesInfo!$A:$A,0),MATCH(C$1,StudiesInfo!$1:$1,0))</f>
        <v>14</v>
      </c>
      <c r="D138" s="31" t="str">
        <f t="array" ref="D138">INDEX(StudiesInfo!$1:$80,MATCH($B138,StudiesInfo!$A:$A,0),MATCH(D$1,StudiesInfo!$1:$1,0))</f>
        <v>Ding et al., 2018</v>
      </c>
      <c r="E138" s="30">
        <f>E137+1</f>
        <v>34</v>
      </c>
      <c r="F138" s="30" t="s">
        <v>582</v>
      </c>
      <c r="G138" s="30" t="s">
        <v>583</v>
      </c>
      <c r="H138" s="30" t="s">
        <v>584</v>
      </c>
      <c r="I138" s="30"/>
      <c r="J138" s="30"/>
      <c r="K138" s="30" t="s">
        <v>852</v>
      </c>
      <c r="L138" s="30" t="s">
        <v>587</v>
      </c>
      <c r="M138" s="30">
        <v>3.0</v>
      </c>
      <c r="N138" s="56">
        <v>44.368</v>
      </c>
      <c r="O138" s="56">
        <v>2.947</v>
      </c>
      <c r="P138" s="30" t="s">
        <v>1389</v>
      </c>
    </row>
    <row r="139" ht="16.5" customHeight="1">
      <c r="A139" s="31">
        <v>390.0</v>
      </c>
      <c r="B139" s="30">
        <v>73.0</v>
      </c>
      <c r="C139" s="31">
        <f t="array" ref="C139">INDEX(StudiesInfo!$1:$80,MATCH($B139,StudiesInfo!$A:$A,0),MATCH(C$1,StudiesInfo!$1:$1,0))</f>
        <v>14</v>
      </c>
      <c r="D139" s="31" t="str">
        <f t="array" ref="D139">INDEX(StudiesInfo!$1:$80,MATCH($B139,StudiesInfo!$A:$A,0),MATCH(D$1,StudiesInfo!$1:$1,0))</f>
        <v>Ding et al., 2018</v>
      </c>
      <c r="E139" s="30">
        <f t="shared" ref="E139:E141" si="23">E138</f>
        <v>34</v>
      </c>
      <c r="F139" s="30" t="s">
        <v>582</v>
      </c>
      <c r="G139" s="30" t="s">
        <v>583</v>
      </c>
      <c r="H139" s="30" t="s">
        <v>584</v>
      </c>
      <c r="I139" s="30"/>
      <c r="J139" s="30"/>
      <c r="K139" s="30" t="s">
        <v>853</v>
      </c>
      <c r="L139" s="30" t="s">
        <v>590</v>
      </c>
      <c r="M139" s="30">
        <v>3.0</v>
      </c>
      <c r="N139" s="56">
        <v>34.316</v>
      </c>
      <c r="O139" s="56">
        <v>0.579</v>
      </c>
      <c r="P139" s="30" t="s">
        <v>1389</v>
      </c>
    </row>
    <row r="140" ht="16.5" customHeight="1">
      <c r="A140" s="31">
        <v>391.0</v>
      </c>
      <c r="B140" s="30">
        <v>73.0</v>
      </c>
      <c r="C140" s="31">
        <f t="array" ref="C140">INDEX(StudiesInfo!$1:$80,MATCH($B140,StudiesInfo!$A:$A,0),MATCH(C$1,StudiesInfo!$1:$1,0))</f>
        <v>14</v>
      </c>
      <c r="D140" s="31" t="str">
        <f t="array" ref="D140">INDEX(StudiesInfo!$1:$80,MATCH($B140,StudiesInfo!$A:$A,0),MATCH(D$1,StudiesInfo!$1:$1,0))</f>
        <v>Ding et al., 2018</v>
      </c>
      <c r="E140" s="30">
        <f t="shared" si="23"/>
        <v>34</v>
      </c>
      <c r="F140" s="30" t="s">
        <v>582</v>
      </c>
      <c r="G140" s="30" t="s">
        <v>583</v>
      </c>
      <c r="H140" s="30" t="s">
        <v>584</v>
      </c>
      <c r="I140" s="30"/>
      <c r="J140" s="30"/>
      <c r="K140" s="30" t="s">
        <v>854</v>
      </c>
      <c r="L140" s="30" t="s">
        <v>590</v>
      </c>
      <c r="M140" s="30">
        <v>3.0</v>
      </c>
      <c r="N140" s="56">
        <v>33.316</v>
      </c>
      <c r="O140" s="56">
        <v>2.421</v>
      </c>
      <c r="P140" s="30" t="s">
        <v>1389</v>
      </c>
    </row>
    <row r="141" ht="16.5" customHeight="1">
      <c r="A141" s="31">
        <v>392.0</v>
      </c>
      <c r="B141" s="30">
        <v>73.0</v>
      </c>
      <c r="C141" s="31">
        <f t="array" ref="C141">INDEX(StudiesInfo!$1:$80,MATCH($B141,StudiesInfo!$A:$A,0),MATCH(C$1,StudiesInfo!$1:$1,0))</f>
        <v>14</v>
      </c>
      <c r="D141" s="31" t="str">
        <f t="array" ref="D141">INDEX(StudiesInfo!$1:$80,MATCH($B141,StudiesInfo!$A:$A,0),MATCH(D$1,StudiesInfo!$1:$1,0))</f>
        <v>Ding et al., 2018</v>
      </c>
      <c r="E141" s="30">
        <f t="shared" si="23"/>
        <v>34</v>
      </c>
      <c r="F141" s="30" t="s">
        <v>582</v>
      </c>
      <c r="G141" s="30" t="s">
        <v>583</v>
      </c>
      <c r="H141" s="30" t="s">
        <v>584</v>
      </c>
      <c r="I141" s="30"/>
      <c r="J141" s="30"/>
      <c r="K141" s="30" t="s">
        <v>855</v>
      </c>
      <c r="L141" s="30" t="s">
        <v>590</v>
      </c>
      <c r="M141" s="30">
        <v>3.0</v>
      </c>
      <c r="N141" s="56">
        <v>31.368</v>
      </c>
      <c r="O141" s="56">
        <v>3.632</v>
      </c>
      <c r="P141" s="30" t="s">
        <v>1389</v>
      </c>
    </row>
    <row r="142" ht="16.5" customHeight="1">
      <c r="A142" s="31">
        <v>393.0</v>
      </c>
      <c r="B142" s="30">
        <v>73.0</v>
      </c>
      <c r="C142" s="31">
        <f t="array" ref="C142">INDEX(StudiesInfo!$1:$80,MATCH($B142,StudiesInfo!$A:$A,0),MATCH(C$1,StudiesInfo!$1:$1,0))</f>
        <v>14</v>
      </c>
      <c r="D142" s="31" t="str">
        <f t="array" ref="D142">INDEX(StudiesInfo!$1:$80,MATCH($B142,StudiesInfo!$A:$A,0),MATCH(D$1,StudiesInfo!$1:$1,0))</f>
        <v>Ding et al., 2018</v>
      </c>
      <c r="E142" s="30">
        <f>E141+1</f>
        <v>35</v>
      </c>
      <c r="F142" s="30" t="s">
        <v>582</v>
      </c>
      <c r="G142" s="30" t="s">
        <v>583</v>
      </c>
      <c r="H142" s="30" t="s">
        <v>584</v>
      </c>
      <c r="I142" s="30"/>
      <c r="J142" s="30"/>
      <c r="K142" s="30" t="s">
        <v>856</v>
      </c>
      <c r="L142" s="30" t="s">
        <v>587</v>
      </c>
      <c r="M142" s="30">
        <v>3.0</v>
      </c>
      <c r="N142" s="56">
        <v>44.789</v>
      </c>
      <c r="O142" s="56">
        <v>1.947</v>
      </c>
      <c r="P142" s="30" t="s">
        <v>1389</v>
      </c>
    </row>
    <row r="143" ht="16.5" customHeight="1">
      <c r="A143" s="31">
        <v>394.0</v>
      </c>
      <c r="B143" s="30">
        <v>73.0</v>
      </c>
      <c r="C143" s="31">
        <f t="array" ref="C143">INDEX(StudiesInfo!$1:$80,MATCH($B143,StudiesInfo!$A:$A,0),MATCH(C$1,StudiesInfo!$1:$1,0))</f>
        <v>14</v>
      </c>
      <c r="D143" s="31" t="str">
        <f t="array" ref="D143">INDEX(StudiesInfo!$1:$80,MATCH($B143,StudiesInfo!$A:$A,0),MATCH(D$1,StudiesInfo!$1:$1,0))</f>
        <v>Ding et al., 2018</v>
      </c>
      <c r="E143" s="30">
        <f t="shared" ref="E143:E145" si="24">E142</f>
        <v>35</v>
      </c>
      <c r="F143" s="30" t="s">
        <v>582</v>
      </c>
      <c r="G143" s="30" t="s">
        <v>583</v>
      </c>
      <c r="H143" s="30" t="s">
        <v>584</v>
      </c>
      <c r="I143" s="30"/>
      <c r="J143" s="30"/>
      <c r="K143" s="30" t="s">
        <v>857</v>
      </c>
      <c r="L143" s="30" t="s">
        <v>590</v>
      </c>
      <c r="M143" s="30">
        <v>3.0</v>
      </c>
      <c r="N143" s="56">
        <v>35.737</v>
      </c>
      <c r="O143" s="56">
        <v>2.474</v>
      </c>
      <c r="P143" s="30" t="s">
        <v>1389</v>
      </c>
    </row>
    <row r="144" ht="16.5" customHeight="1">
      <c r="A144" s="31">
        <v>395.0</v>
      </c>
      <c r="B144" s="30">
        <v>73.0</v>
      </c>
      <c r="C144" s="31">
        <f t="array" ref="C144">INDEX(StudiesInfo!$1:$80,MATCH($B144,StudiesInfo!$A:$A,0),MATCH(C$1,StudiesInfo!$1:$1,0))</f>
        <v>14</v>
      </c>
      <c r="D144" s="31" t="str">
        <f t="array" ref="D144">INDEX(StudiesInfo!$1:$80,MATCH($B144,StudiesInfo!$A:$A,0),MATCH(D$1,StudiesInfo!$1:$1,0))</f>
        <v>Ding et al., 2018</v>
      </c>
      <c r="E144" s="30">
        <f t="shared" si="24"/>
        <v>35</v>
      </c>
      <c r="F144" s="30" t="s">
        <v>582</v>
      </c>
      <c r="G144" s="30" t="s">
        <v>583</v>
      </c>
      <c r="H144" s="30" t="s">
        <v>584</v>
      </c>
      <c r="I144" s="30"/>
      <c r="J144" s="30"/>
      <c r="K144" s="30" t="s">
        <v>858</v>
      </c>
      <c r="L144" s="30" t="s">
        <v>590</v>
      </c>
      <c r="M144" s="30">
        <v>3.0</v>
      </c>
      <c r="N144" s="56">
        <v>45.579</v>
      </c>
      <c r="O144" s="56">
        <v>1.316</v>
      </c>
      <c r="P144" s="30" t="s">
        <v>1389</v>
      </c>
    </row>
    <row r="145" ht="16.5" customHeight="1">
      <c r="A145" s="31">
        <v>396.0</v>
      </c>
      <c r="B145" s="30">
        <v>73.0</v>
      </c>
      <c r="C145" s="31">
        <f t="array" ref="C145">INDEX(StudiesInfo!$1:$80,MATCH($B145,StudiesInfo!$A:$A,0),MATCH(C$1,StudiesInfo!$1:$1,0))</f>
        <v>14</v>
      </c>
      <c r="D145" s="31" t="str">
        <f t="array" ref="D145">INDEX(StudiesInfo!$1:$80,MATCH($B145,StudiesInfo!$A:$A,0),MATCH(D$1,StudiesInfo!$1:$1,0))</f>
        <v>Ding et al., 2018</v>
      </c>
      <c r="E145" s="30">
        <f t="shared" si="24"/>
        <v>35</v>
      </c>
      <c r="F145" s="30" t="s">
        <v>582</v>
      </c>
      <c r="G145" s="30" t="s">
        <v>583</v>
      </c>
      <c r="H145" s="30" t="s">
        <v>584</v>
      </c>
      <c r="I145" s="30"/>
      <c r="J145" s="30"/>
      <c r="K145" s="30" t="s">
        <v>859</v>
      </c>
      <c r="L145" s="30" t="s">
        <v>590</v>
      </c>
      <c r="M145" s="30">
        <v>3.0</v>
      </c>
      <c r="N145" s="56">
        <v>47.368</v>
      </c>
      <c r="O145" s="56">
        <v>2.947</v>
      </c>
      <c r="P145" s="30" t="s">
        <v>1389</v>
      </c>
    </row>
    <row r="146" ht="16.5" customHeight="1">
      <c r="A146" s="31">
        <v>397.0</v>
      </c>
      <c r="B146" s="30">
        <v>121.0</v>
      </c>
      <c r="C146" s="31">
        <f t="array" ref="C146">INDEX(StudiesInfo!$1:$80,MATCH($B146,StudiesInfo!$A:$A,0),MATCH(C$1,StudiesInfo!$1:$1,0))</f>
        <v>14</v>
      </c>
      <c r="D146" s="31" t="str">
        <f t="array" ref="D146">INDEX(StudiesInfo!$1:$80,MATCH($B146,StudiesInfo!$A:$A,0),MATCH(D$1,StudiesInfo!$1:$1,0))</f>
        <v>Ding et al., 2020</v>
      </c>
      <c r="E146" s="30">
        <f>E143+1</f>
        <v>36</v>
      </c>
      <c r="F146" s="30" t="s">
        <v>582</v>
      </c>
      <c r="G146" s="30" t="s">
        <v>583</v>
      </c>
      <c r="H146" s="30" t="s">
        <v>584</v>
      </c>
      <c r="I146" s="30">
        <v>13.0</v>
      </c>
      <c r="J146" s="30" t="s">
        <v>645</v>
      </c>
      <c r="K146" s="30" t="s">
        <v>848</v>
      </c>
      <c r="L146" s="30" t="s">
        <v>587</v>
      </c>
      <c r="M146" s="30">
        <v>3.0</v>
      </c>
      <c r="N146" s="56">
        <v>8.429</v>
      </c>
      <c r="O146" s="56">
        <v>0.2</v>
      </c>
      <c r="P146" s="30" t="s">
        <v>1389</v>
      </c>
    </row>
    <row r="147" ht="16.5" customHeight="1">
      <c r="A147" s="31">
        <v>398.0</v>
      </c>
      <c r="B147" s="30">
        <v>121.0</v>
      </c>
      <c r="C147" s="31">
        <f t="array" ref="C147">INDEX(StudiesInfo!$1:$80,MATCH($B147,StudiesInfo!$A:$A,0),MATCH(C$1,StudiesInfo!$1:$1,0))</f>
        <v>14</v>
      </c>
      <c r="D147" s="31" t="str">
        <f t="array" ref="D147">INDEX(StudiesInfo!$1:$80,MATCH($B147,StudiesInfo!$A:$A,0),MATCH(D$1,StudiesInfo!$1:$1,0))</f>
        <v>Ding et al., 2020</v>
      </c>
      <c r="E147" s="30">
        <f t="shared" ref="E147:E149" si="25">E146</f>
        <v>36</v>
      </c>
      <c r="F147" s="30" t="s">
        <v>582</v>
      </c>
      <c r="G147" s="30" t="s">
        <v>583</v>
      </c>
      <c r="H147" s="30" t="s">
        <v>584</v>
      </c>
      <c r="I147" s="30"/>
      <c r="J147" s="30"/>
      <c r="K147" s="30" t="s">
        <v>860</v>
      </c>
      <c r="L147" s="30" t="s">
        <v>590</v>
      </c>
      <c r="M147" s="30">
        <v>3.0</v>
      </c>
      <c r="N147" s="56">
        <v>8.968</v>
      </c>
      <c r="O147" s="56">
        <v>0.21</v>
      </c>
      <c r="P147" s="30" t="s">
        <v>1389</v>
      </c>
    </row>
    <row r="148" ht="16.5" customHeight="1">
      <c r="A148" s="31">
        <v>399.0</v>
      </c>
      <c r="B148" s="30">
        <v>121.0</v>
      </c>
      <c r="C148" s="31">
        <f t="array" ref="C148">INDEX(StudiesInfo!$1:$80,MATCH($B148,StudiesInfo!$A:$A,0),MATCH(C$1,StudiesInfo!$1:$1,0))</f>
        <v>14</v>
      </c>
      <c r="D148" s="31" t="str">
        <f t="array" ref="D148">INDEX(StudiesInfo!$1:$80,MATCH($B148,StudiesInfo!$A:$A,0),MATCH(D$1,StudiesInfo!$1:$1,0))</f>
        <v>Ding et al., 2020</v>
      </c>
      <c r="E148" s="30">
        <f t="shared" si="25"/>
        <v>36</v>
      </c>
      <c r="F148" s="30" t="s">
        <v>582</v>
      </c>
      <c r="G148" s="30" t="s">
        <v>583</v>
      </c>
      <c r="H148" s="30" t="s">
        <v>584</v>
      </c>
      <c r="I148" s="30"/>
      <c r="J148" s="30"/>
      <c r="K148" s="30" t="s">
        <v>861</v>
      </c>
      <c r="L148" s="30" t="s">
        <v>590</v>
      </c>
      <c r="M148" s="30">
        <v>3.0</v>
      </c>
      <c r="N148" s="56">
        <v>9.607</v>
      </c>
      <c r="O148" s="56">
        <v>0.31</v>
      </c>
      <c r="P148" s="30" t="s">
        <v>1389</v>
      </c>
    </row>
    <row r="149" ht="16.5" customHeight="1">
      <c r="A149" s="31">
        <v>400.0</v>
      </c>
      <c r="B149" s="30">
        <v>121.0</v>
      </c>
      <c r="C149" s="31">
        <f t="array" ref="C149">INDEX(StudiesInfo!$1:$80,MATCH($B149,StudiesInfo!$A:$A,0),MATCH(C$1,StudiesInfo!$1:$1,0))</f>
        <v>14</v>
      </c>
      <c r="D149" s="31" t="str">
        <f t="array" ref="D149">INDEX(StudiesInfo!$1:$80,MATCH($B149,StudiesInfo!$A:$A,0),MATCH(D$1,StudiesInfo!$1:$1,0))</f>
        <v>Ding et al., 2020</v>
      </c>
      <c r="E149" s="30">
        <f t="shared" si="25"/>
        <v>36</v>
      </c>
      <c r="F149" s="30" t="s">
        <v>582</v>
      </c>
      <c r="G149" s="30" t="s">
        <v>583</v>
      </c>
      <c r="H149" s="30" t="s">
        <v>584</v>
      </c>
      <c r="I149" s="30"/>
      <c r="J149" s="30"/>
      <c r="K149" s="30" t="s">
        <v>862</v>
      </c>
      <c r="L149" s="30" t="s">
        <v>590</v>
      </c>
      <c r="M149" s="30">
        <v>3.0</v>
      </c>
      <c r="N149" s="56">
        <v>11.095</v>
      </c>
      <c r="O149" s="56">
        <v>1.348</v>
      </c>
      <c r="P149" s="30" t="s">
        <v>1389</v>
      </c>
    </row>
    <row r="150" ht="16.5" customHeight="1">
      <c r="A150" s="31">
        <v>401.0</v>
      </c>
      <c r="B150" s="30">
        <v>121.0</v>
      </c>
      <c r="C150" s="31">
        <f t="array" ref="C150">INDEX(StudiesInfo!$1:$80,MATCH($B150,StudiesInfo!$A:$A,0),MATCH(C$1,StudiesInfo!$1:$1,0))</f>
        <v>14</v>
      </c>
      <c r="D150" s="31" t="str">
        <f t="array" ref="D150">INDEX(StudiesInfo!$1:$80,MATCH($B150,StudiesInfo!$A:$A,0),MATCH(D$1,StudiesInfo!$1:$1,0))</f>
        <v>Ding et al., 2020</v>
      </c>
      <c r="E150" s="30">
        <f>E149+1</f>
        <v>37</v>
      </c>
      <c r="F150" s="30" t="s">
        <v>582</v>
      </c>
      <c r="G150" s="30" t="s">
        <v>583</v>
      </c>
      <c r="H150" s="30" t="s">
        <v>584</v>
      </c>
      <c r="I150" s="30"/>
      <c r="J150" s="30"/>
      <c r="K150" s="30" t="s">
        <v>856</v>
      </c>
      <c r="L150" s="30" t="s">
        <v>587</v>
      </c>
      <c r="M150" s="30">
        <v>3.0</v>
      </c>
      <c r="N150" s="56">
        <v>8.489</v>
      </c>
      <c r="O150" s="56">
        <v>0.18</v>
      </c>
      <c r="P150" s="30" t="s">
        <v>1389</v>
      </c>
    </row>
    <row r="151" ht="16.5" customHeight="1">
      <c r="A151" s="31">
        <v>402.0</v>
      </c>
      <c r="B151" s="30">
        <v>121.0</v>
      </c>
      <c r="C151" s="31">
        <f t="array" ref="C151">INDEX(StudiesInfo!$1:$80,MATCH($B151,StudiesInfo!$A:$A,0),MATCH(C$1,StudiesInfo!$1:$1,0))</f>
        <v>14</v>
      </c>
      <c r="D151" s="31" t="str">
        <f t="array" ref="D151">INDEX(StudiesInfo!$1:$80,MATCH($B151,StudiesInfo!$A:$A,0),MATCH(D$1,StudiesInfo!$1:$1,0))</f>
        <v>Ding et al., 2020</v>
      </c>
      <c r="E151" s="30">
        <f t="shared" ref="E151:E153" si="26">E150</f>
        <v>37</v>
      </c>
      <c r="F151" s="30" t="s">
        <v>582</v>
      </c>
      <c r="G151" s="30" t="s">
        <v>583</v>
      </c>
      <c r="H151" s="30" t="s">
        <v>584</v>
      </c>
      <c r="I151" s="30"/>
      <c r="J151" s="30"/>
      <c r="K151" s="30" t="s">
        <v>863</v>
      </c>
      <c r="L151" s="30" t="s">
        <v>590</v>
      </c>
      <c r="M151" s="30">
        <v>3.0</v>
      </c>
      <c r="N151" s="56">
        <v>7.65</v>
      </c>
      <c r="O151" s="56">
        <v>0.529</v>
      </c>
      <c r="P151" s="30" t="s">
        <v>1389</v>
      </c>
    </row>
    <row r="152" ht="16.5" customHeight="1">
      <c r="A152" s="31">
        <v>403.0</v>
      </c>
      <c r="B152" s="30">
        <v>121.0</v>
      </c>
      <c r="C152" s="31">
        <f t="array" ref="C152">INDEX(StudiesInfo!$1:$80,MATCH($B152,StudiesInfo!$A:$A,0),MATCH(C$1,StudiesInfo!$1:$1,0))</f>
        <v>14</v>
      </c>
      <c r="D152" s="31" t="str">
        <f t="array" ref="D152">INDEX(StudiesInfo!$1:$80,MATCH($B152,StudiesInfo!$A:$A,0),MATCH(D$1,StudiesInfo!$1:$1,0))</f>
        <v>Ding et al., 2020</v>
      </c>
      <c r="E152" s="30">
        <f t="shared" si="26"/>
        <v>37</v>
      </c>
      <c r="F152" s="30" t="s">
        <v>582</v>
      </c>
      <c r="G152" s="30" t="s">
        <v>583</v>
      </c>
      <c r="H152" s="30" t="s">
        <v>584</v>
      </c>
      <c r="I152" s="30"/>
      <c r="J152" s="30"/>
      <c r="K152" s="30" t="s">
        <v>864</v>
      </c>
      <c r="L152" s="30" t="s">
        <v>590</v>
      </c>
      <c r="M152" s="30">
        <v>3.0</v>
      </c>
      <c r="N152" s="56">
        <v>7.33</v>
      </c>
      <c r="O152" s="56">
        <v>0.589</v>
      </c>
      <c r="P152" s="30" t="s">
        <v>1389</v>
      </c>
    </row>
    <row r="153" ht="16.5" customHeight="1">
      <c r="A153" s="31">
        <v>404.0</v>
      </c>
      <c r="B153" s="30">
        <v>121.0</v>
      </c>
      <c r="C153" s="31">
        <f t="array" ref="C153">INDEX(StudiesInfo!$1:$80,MATCH($B153,StudiesInfo!$A:$A,0),MATCH(C$1,StudiesInfo!$1:$1,0))</f>
        <v>14</v>
      </c>
      <c r="D153" s="31" t="str">
        <f t="array" ref="D153">INDEX(StudiesInfo!$1:$80,MATCH($B153,StudiesInfo!$A:$A,0),MATCH(D$1,StudiesInfo!$1:$1,0))</f>
        <v>Ding et al., 2020</v>
      </c>
      <c r="E153" s="30">
        <f t="shared" si="26"/>
        <v>37</v>
      </c>
      <c r="F153" s="30" t="s">
        <v>582</v>
      </c>
      <c r="G153" s="30" t="s">
        <v>583</v>
      </c>
      <c r="H153" s="30" t="s">
        <v>584</v>
      </c>
      <c r="I153" s="30"/>
      <c r="J153" s="30"/>
      <c r="K153" s="30" t="s">
        <v>865</v>
      </c>
      <c r="L153" s="30" t="s">
        <v>590</v>
      </c>
      <c r="M153" s="30">
        <v>3.0</v>
      </c>
      <c r="N153" s="56">
        <v>7.71</v>
      </c>
      <c r="O153" s="56">
        <v>0.2</v>
      </c>
      <c r="P153" s="30" t="s">
        <v>1389</v>
      </c>
    </row>
    <row r="154" ht="16.5" customHeight="1">
      <c r="A154" s="31">
        <v>405.0</v>
      </c>
      <c r="B154" s="30">
        <v>59.0</v>
      </c>
      <c r="C154" s="31">
        <f t="array" ref="C154">INDEX(StudiesInfo!$1:$80,MATCH($B154,StudiesInfo!$A:$A,0),MATCH(C$1,StudiesInfo!$1:$1,0))</f>
        <v>1</v>
      </c>
      <c r="D154" s="31" t="str">
        <f t="array" ref="D154">INDEX(StudiesInfo!$1:$80,MATCH($B154,StudiesInfo!$A:$A,0),MATCH(D$1,StudiesInfo!$1:$1,0))</f>
        <v>Estrela et al., 2021</v>
      </c>
      <c r="E154" s="30">
        <f>E153+1</f>
        <v>38</v>
      </c>
      <c r="F154" s="30" t="s">
        <v>601</v>
      </c>
      <c r="G154" s="30" t="s">
        <v>664</v>
      </c>
      <c r="H154" s="30" t="s">
        <v>618</v>
      </c>
      <c r="I154" s="30">
        <v>10.0</v>
      </c>
      <c r="J154" s="30" t="s">
        <v>866</v>
      </c>
      <c r="K154" s="30" t="s">
        <v>586</v>
      </c>
      <c r="L154" s="30" t="s">
        <v>587</v>
      </c>
      <c r="M154" s="30">
        <v>16.0</v>
      </c>
      <c r="N154" s="56">
        <v>100.212</v>
      </c>
      <c r="O154" s="56">
        <v>58.174</v>
      </c>
      <c r="P154" s="30" t="s">
        <v>1389</v>
      </c>
    </row>
    <row r="155" ht="16.5" customHeight="1">
      <c r="A155" s="31">
        <v>406.0</v>
      </c>
      <c r="B155" s="30">
        <v>59.0</v>
      </c>
      <c r="C155" s="31">
        <f t="array" ref="C155">INDEX(StudiesInfo!$1:$80,MATCH($B155,StudiesInfo!$A:$A,0),MATCH(C$1,StudiesInfo!$1:$1,0))</f>
        <v>1</v>
      </c>
      <c r="D155" s="31" t="str">
        <f t="array" ref="D155">INDEX(StudiesInfo!$1:$80,MATCH($B155,StudiesInfo!$A:$A,0),MATCH(D$1,StudiesInfo!$1:$1,0))</f>
        <v>Estrela et al., 2021</v>
      </c>
      <c r="E155" s="30">
        <f t="shared" ref="E155:E165" si="27">E154</f>
        <v>38</v>
      </c>
      <c r="F155" s="30" t="s">
        <v>601</v>
      </c>
      <c r="G155" s="30" t="s">
        <v>664</v>
      </c>
      <c r="H155" s="30" t="s">
        <v>618</v>
      </c>
      <c r="I155" s="30"/>
      <c r="J155" s="30"/>
      <c r="K155" s="30" t="s">
        <v>867</v>
      </c>
      <c r="L155" s="30" t="s">
        <v>590</v>
      </c>
      <c r="M155" s="30">
        <v>16.0</v>
      </c>
      <c r="N155" s="56">
        <v>92.569</v>
      </c>
      <c r="O155" s="56">
        <v>55.485</v>
      </c>
      <c r="P155" s="30" t="s">
        <v>1389</v>
      </c>
    </row>
    <row r="156" ht="16.5" customHeight="1">
      <c r="A156" s="31">
        <v>427.0</v>
      </c>
      <c r="B156" s="30">
        <v>59.0</v>
      </c>
      <c r="C156" s="31">
        <f t="array" ref="C156">INDEX(StudiesInfo!$1:$80,MATCH($B156,StudiesInfo!$A:$A,0),MATCH(C$1,StudiesInfo!$1:$1,0))</f>
        <v>1</v>
      </c>
      <c r="D156" s="31" t="str">
        <f t="array" ref="D156">INDEX(StudiesInfo!$1:$80,MATCH($B156,StudiesInfo!$A:$A,0),MATCH(D$1,StudiesInfo!$1:$1,0))</f>
        <v>Estrela et al., 2021</v>
      </c>
      <c r="E156" s="30">
        <f t="shared" si="27"/>
        <v>38</v>
      </c>
      <c r="F156" s="30" t="s">
        <v>582</v>
      </c>
      <c r="G156" s="30" t="s">
        <v>597</v>
      </c>
      <c r="H156" s="30" t="s">
        <v>598</v>
      </c>
      <c r="I156" s="30">
        <v>14.0</v>
      </c>
      <c r="J156" s="30" t="s">
        <v>684</v>
      </c>
      <c r="K156" s="30" t="s">
        <v>586</v>
      </c>
      <c r="L156" s="30" t="s">
        <v>587</v>
      </c>
      <c r="M156" s="30">
        <v>16.0</v>
      </c>
      <c r="N156" s="56">
        <v>0.397</v>
      </c>
      <c r="O156" s="56">
        <v>0.12</v>
      </c>
      <c r="P156" s="30" t="s">
        <v>1389</v>
      </c>
    </row>
    <row r="157" ht="16.5" customHeight="1">
      <c r="A157" s="31">
        <v>428.0</v>
      </c>
      <c r="B157" s="30">
        <v>59.0</v>
      </c>
      <c r="C157" s="31">
        <f t="array" ref="C157">INDEX(StudiesInfo!$1:$80,MATCH($B157,StudiesInfo!$A:$A,0),MATCH(C$1,StudiesInfo!$1:$1,0))</f>
        <v>1</v>
      </c>
      <c r="D157" s="31" t="str">
        <f t="array" ref="D157">INDEX(StudiesInfo!$1:$80,MATCH($B157,StudiesInfo!$A:$A,0),MATCH(D$1,StudiesInfo!$1:$1,0))</f>
        <v>Estrela et al., 2021</v>
      </c>
      <c r="E157" s="30">
        <f t="shared" si="27"/>
        <v>38</v>
      </c>
      <c r="F157" s="30" t="s">
        <v>582</v>
      </c>
      <c r="G157" s="30" t="s">
        <v>597</v>
      </c>
      <c r="H157" s="30" t="s">
        <v>598</v>
      </c>
      <c r="I157" s="30"/>
      <c r="J157" s="30"/>
      <c r="K157" s="30" t="s">
        <v>867</v>
      </c>
      <c r="L157" s="30" t="s">
        <v>590</v>
      </c>
      <c r="M157" s="30">
        <v>16.0</v>
      </c>
      <c r="N157" s="56">
        <v>0.654</v>
      </c>
      <c r="O157" s="56">
        <v>0.231</v>
      </c>
      <c r="P157" s="30" t="s">
        <v>1389</v>
      </c>
    </row>
    <row r="158" ht="16.5" customHeight="1">
      <c r="A158" s="31">
        <v>429.0</v>
      </c>
      <c r="B158" s="30">
        <v>59.0</v>
      </c>
      <c r="C158" s="31">
        <f t="array" ref="C158">INDEX(StudiesInfo!$1:$80,MATCH($B158,StudiesInfo!$A:$A,0),MATCH(C$1,StudiesInfo!$1:$1,0))</f>
        <v>1</v>
      </c>
      <c r="D158" s="31" t="str">
        <f t="array" ref="D158">INDEX(StudiesInfo!$1:$80,MATCH($B158,StudiesInfo!$A:$A,0),MATCH(D$1,StudiesInfo!$1:$1,0))</f>
        <v>Estrela et al., 2021</v>
      </c>
      <c r="E158" s="30">
        <f t="shared" si="27"/>
        <v>38</v>
      </c>
      <c r="F158" s="30" t="s">
        <v>582</v>
      </c>
      <c r="G158" s="30" t="s">
        <v>597</v>
      </c>
      <c r="H158" s="30" t="s">
        <v>730</v>
      </c>
      <c r="I158" s="30">
        <v>16.0</v>
      </c>
      <c r="J158" s="30" t="s">
        <v>687</v>
      </c>
      <c r="K158" s="30" t="s">
        <v>586</v>
      </c>
      <c r="L158" s="30" t="s">
        <v>587</v>
      </c>
      <c r="M158" s="30">
        <v>16.0</v>
      </c>
      <c r="N158" s="56">
        <v>1184.23</v>
      </c>
      <c r="O158" s="56">
        <v>283.548</v>
      </c>
      <c r="P158" s="30" t="s">
        <v>1389</v>
      </c>
    </row>
    <row r="159" ht="16.5" customHeight="1">
      <c r="A159" s="31">
        <v>430.0</v>
      </c>
      <c r="B159" s="30">
        <v>59.0</v>
      </c>
      <c r="C159" s="31">
        <f t="array" ref="C159">INDEX(StudiesInfo!$1:$80,MATCH($B159,StudiesInfo!$A:$A,0),MATCH(C$1,StudiesInfo!$1:$1,0))</f>
        <v>1</v>
      </c>
      <c r="D159" s="31" t="str">
        <f t="array" ref="D159">INDEX(StudiesInfo!$1:$80,MATCH($B159,StudiesInfo!$A:$A,0),MATCH(D$1,StudiesInfo!$1:$1,0))</f>
        <v>Estrela et al., 2021</v>
      </c>
      <c r="E159" s="30">
        <f t="shared" si="27"/>
        <v>38</v>
      </c>
      <c r="F159" s="30" t="s">
        <v>582</v>
      </c>
      <c r="G159" s="30" t="s">
        <v>597</v>
      </c>
      <c r="H159" s="30" t="s">
        <v>730</v>
      </c>
      <c r="I159" s="30"/>
      <c r="J159" s="30"/>
      <c r="K159" s="30" t="s">
        <v>867</v>
      </c>
      <c r="L159" s="30" t="s">
        <v>590</v>
      </c>
      <c r="M159" s="30">
        <v>16.0</v>
      </c>
      <c r="N159" s="56">
        <v>736.922</v>
      </c>
      <c r="O159" s="56">
        <v>30.326</v>
      </c>
      <c r="P159" s="30" t="s">
        <v>1389</v>
      </c>
    </row>
    <row r="160" ht="16.5" customHeight="1">
      <c r="A160" s="31">
        <v>431.0</v>
      </c>
      <c r="B160" s="30">
        <v>59.0</v>
      </c>
      <c r="C160" s="31">
        <f t="array" ref="C160">INDEX(StudiesInfo!$1:$80,MATCH($B160,StudiesInfo!$A:$A,0),MATCH(C$1,StudiesInfo!$1:$1,0))</f>
        <v>1</v>
      </c>
      <c r="D160" s="31" t="str">
        <f t="array" ref="D160">INDEX(StudiesInfo!$1:$80,MATCH($B160,StudiesInfo!$A:$A,0),MATCH(D$1,StudiesInfo!$1:$1,0))</f>
        <v>Estrela et al., 2021</v>
      </c>
      <c r="E160" s="30">
        <f t="shared" si="27"/>
        <v>38</v>
      </c>
      <c r="F160" s="30" t="s">
        <v>582</v>
      </c>
      <c r="G160" s="30" t="s">
        <v>597</v>
      </c>
      <c r="H160" s="30" t="s">
        <v>732</v>
      </c>
      <c r="I160" s="30">
        <v>17.0</v>
      </c>
      <c r="J160" s="30" t="s">
        <v>675</v>
      </c>
      <c r="K160" s="30" t="s">
        <v>586</v>
      </c>
      <c r="L160" s="30" t="s">
        <v>587</v>
      </c>
      <c r="M160" s="30">
        <v>16.0</v>
      </c>
      <c r="N160" s="56">
        <v>0.302</v>
      </c>
      <c r="O160" s="56">
        <v>0.131</v>
      </c>
      <c r="P160" s="30" t="s">
        <v>1389</v>
      </c>
    </row>
    <row r="161" ht="16.5" customHeight="1">
      <c r="A161" s="31">
        <v>432.0</v>
      </c>
      <c r="B161" s="30">
        <v>59.0</v>
      </c>
      <c r="C161" s="31">
        <f t="array" ref="C161">INDEX(StudiesInfo!$1:$80,MATCH($B161,StudiesInfo!$A:$A,0),MATCH(C$1,StudiesInfo!$1:$1,0))</f>
        <v>1</v>
      </c>
      <c r="D161" s="31" t="str">
        <f t="array" ref="D161">INDEX(StudiesInfo!$1:$80,MATCH($B161,StudiesInfo!$A:$A,0),MATCH(D$1,StudiesInfo!$1:$1,0))</f>
        <v>Estrela et al., 2021</v>
      </c>
      <c r="E161" s="30">
        <f t="shared" si="27"/>
        <v>38</v>
      </c>
      <c r="F161" s="30" t="s">
        <v>582</v>
      </c>
      <c r="G161" s="30" t="s">
        <v>597</v>
      </c>
      <c r="H161" s="30" t="s">
        <v>732</v>
      </c>
      <c r="I161" s="30"/>
      <c r="J161" s="30"/>
      <c r="K161" s="30" t="s">
        <v>867</v>
      </c>
      <c r="L161" s="30" t="s">
        <v>590</v>
      </c>
      <c r="M161" s="30">
        <v>16.0</v>
      </c>
      <c r="N161" s="56">
        <v>0.746</v>
      </c>
      <c r="O161" s="56">
        <v>0.034</v>
      </c>
      <c r="P161" s="30" t="s">
        <v>1389</v>
      </c>
    </row>
    <row r="162" ht="16.5" customHeight="1">
      <c r="A162" s="31">
        <v>435.0</v>
      </c>
      <c r="B162" s="30">
        <v>59.0</v>
      </c>
      <c r="C162" s="31">
        <f t="array" ref="C162">INDEX(StudiesInfo!$1:$80,MATCH($B162,StudiesInfo!$A:$A,0),MATCH(C$1,StudiesInfo!$1:$1,0))</f>
        <v>1</v>
      </c>
      <c r="D162" s="31" t="str">
        <f t="array" ref="D162">INDEX(StudiesInfo!$1:$80,MATCH($B162,StudiesInfo!$A:$A,0),MATCH(D$1,StudiesInfo!$1:$1,0))</f>
        <v>Estrela et al., 2021</v>
      </c>
      <c r="E162" s="30">
        <f t="shared" si="27"/>
        <v>38</v>
      </c>
      <c r="F162" s="30" t="s">
        <v>582</v>
      </c>
      <c r="G162" s="30" t="s">
        <v>597</v>
      </c>
      <c r="H162" s="30" t="s">
        <v>881</v>
      </c>
      <c r="I162" s="30">
        <v>23.0</v>
      </c>
      <c r="J162" s="30" t="s">
        <v>681</v>
      </c>
      <c r="K162" s="30" t="s">
        <v>586</v>
      </c>
      <c r="L162" s="30" t="s">
        <v>587</v>
      </c>
      <c r="M162" s="30">
        <v>16.0</v>
      </c>
      <c r="N162" s="56">
        <v>0.115</v>
      </c>
      <c r="O162" s="56">
        <v>0.061</v>
      </c>
      <c r="P162" s="30" t="s">
        <v>1389</v>
      </c>
    </row>
    <row r="163" ht="16.5" customHeight="1">
      <c r="A163" s="31">
        <v>436.0</v>
      </c>
      <c r="B163" s="30">
        <v>59.0</v>
      </c>
      <c r="C163" s="31">
        <f t="array" ref="C163">INDEX(StudiesInfo!$1:$80,MATCH($B163,StudiesInfo!$A:$A,0),MATCH(C$1,StudiesInfo!$1:$1,0))</f>
        <v>1</v>
      </c>
      <c r="D163" s="31" t="str">
        <f t="array" ref="D163">INDEX(StudiesInfo!$1:$80,MATCH($B163,StudiesInfo!$A:$A,0),MATCH(D$1,StudiesInfo!$1:$1,0))</f>
        <v>Estrela et al., 2021</v>
      </c>
      <c r="E163" s="30">
        <f t="shared" si="27"/>
        <v>38</v>
      </c>
      <c r="F163" s="30" t="s">
        <v>582</v>
      </c>
      <c r="G163" s="30" t="s">
        <v>597</v>
      </c>
      <c r="H163" s="30" t="s">
        <v>881</v>
      </c>
      <c r="I163" s="30"/>
      <c r="J163" s="30"/>
      <c r="K163" s="30" t="s">
        <v>867</v>
      </c>
      <c r="L163" s="30" t="s">
        <v>590</v>
      </c>
      <c r="M163" s="30">
        <v>16.0</v>
      </c>
      <c r="N163" s="56">
        <v>0.233</v>
      </c>
      <c r="O163" s="56">
        <v>0.037</v>
      </c>
      <c r="P163" s="30" t="s">
        <v>1389</v>
      </c>
    </row>
    <row r="164" ht="16.5" customHeight="1">
      <c r="A164" s="31">
        <v>437.0</v>
      </c>
      <c r="B164" s="30">
        <v>59.0</v>
      </c>
      <c r="C164" s="31">
        <f t="array" ref="C164">INDEX(StudiesInfo!$1:$80,MATCH($B164,StudiesInfo!$A:$A,0),MATCH(C$1,StudiesInfo!$1:$1,0))</f>
        <v>1</v>
      </c>
      <c r="D164" s="31" t="str">
        <f t="array" ref="D164">INDEX(StudiesInfo!$1:$80,MATCH($B164,StudiesInfo!$A:$A,0),MATCH(D$1,StudiesInfo!$1:$1,0))</f>
        <v>Estrela et al., 2021</v>
      </c>
      <c r="E164" s="30">
        <f t="shared" si="27"/>
        <v>38</v>
      </c>
      <c r="F164" s="30" t="s">
        <v>582</v>
      </c>
      <c r="G164" s="30" t="s">
        <v>583</v>
      </c>
      <c r="H164" s="30" t="s">
        <v>584</v>
      </c>
      <c r="I164" s="30">
        <v>13.0</v>
      </c>
      <c r="J164" s="30" t="s">
        <v>882</v>
      </c>
      <c r="K164" s="30" t="s">
        <v>586</v>
      </c>
      <c r="L164" s="30" t="s">
        <v>587</v>
      </c>
      <c r="M164" s="30">
        <v>16.0</v>
      </c>
      <c r="N164" s="56">
        <v>0.114</v>
      </c>
      <c r="O164" s="56">
        <v>0.061</v>
      </c>
      <c r="P164" s="30" t="s">
        <v>1389</v>
      </c>
    </row>
    <row r="165" ht="16.5" customHeight="1">
      <c r="A165" s="31">
        <v>438.0</v>
      </c>
      <c r="B165" s="30">
        <v>59.0</v>
      </c>
      <c r="C165" s="31">
        <f t="array" ref="C165">INDEX(StudiesInfo!$1:$80,MATCH($B165,StudiesInfo!$A:$A,0),MATCH(C$1,StudiesInfo!$1:$1,0))</f>
        <v>1</v>
      </c>
      <c r="D165" s="31" t="str">
        <f t="array" ref="D165">INDEX(StudiesInfo!$1:$80,MATCH($B165,StudiesInfo!$A:$A,0),MATCH(D$1,StudiesInfo!$1:$1,0))</f>
        <v>Estrela et al., 2021</v>
      </c>
      <c r="E165" s="30">
        <f t="shared" si="27"/>
        <v>38</v>
      </c>
      <c r="F165" s="30" t="s">
        <v>582</v>
      </c>
      <c r="G165" s="30" t="s">
        <v>583</v>
      </c>
      <c r="H165" s="30" t="s">
        <v>584</v>
      </c>
      <c r="I165" s="30"/>
      <c r="J165" s="30"/>
      <c r="K165" s="30" t="s">
        <v>867</v>
      </c>
      <c r="L165" s="30" t="s">
        <v>590</v>
      </c>
      <c r="M165" s="30">
        <v>16.0</v>
      </c>
      <c r="N165" s="56">
        <v>0.233</v>
      </c>
      <c r="O165" s="56">
        <v>0.037</v>
      </c>
      <c r="P165" s="30" t="s">
        <v>1389</v>
      </c>
    </row>
    <row r="166" ht="16.5" customHeight="1">
      <c r="A166" s="31">
        <v>443.0</v>
      </c>
      <c r="B166" s="30">
        <v>23.0</v>
      </c>
      <c r="C166" s="31">
        <f t="array" ref="C166">INDEX(StudiesInfo!$1:$80,MATCH($B166,StudiesInfo!$A:$A,0),MATCH(C$1,StudiesInfo!$1:$1,0))</f>
        <v>6</v>
      </c>
      <c r="D166" s="31" t="str">
        <f t="array" ref="D166">INDEX(StudiesInfo!$1:$80,MATCH($B166,StudiesInfo!$A:$A,0),MATCH(D$1,StudiesInfo!$1:$1,0))</f>
        <v>Ferreira et al., 2016</v>
      </c>
      <c r="E166" s="30">
        <f>E165+1</f>
        <v>39</v>
      </c>
      <c r="F166" s="30" t="s">
        <v>611</v>
      </c>
      <c r="G166" s="30" t="s">
        <v>643</v>
      </c>
      <c r="H166" s="30" t="s">
        <v>644</v>
      </c>
      <c r="I166" s="30">
        <v>7.0</v>
      </c>
      <c r="J166" s="30" t="s">
        <v>645</v>
      </c>
      <c r="K166" s="30" t="s">
        <v>883</v>
      </c>
      <c r="L166" s="30" t="s">
        <v>587</v>
      </c>
      <c r="M166" s="30">
        <v>10.0</v>
      </c>
      <c r="N166" s="56">
        <v>41.106</v>
      </c>
      <c r="O166" s="56">
        <v>12.999</v>
      </c>
      <c r="P166" s="30" t="s">
        <v>1391</v>
      </c>
    </row>
    <row r="167" ht="16.5" customHeight="1">
      <c r="A167" s="31">
        <v>444.0</v>
      </c>
      <c r="B167" s="30">
        <v>23.0</v>
      </c>
      <c r="C167" s="31">
        <f t="array" ref="C167">INDEX(StudiesInfo!$1:$80,MATCH($B167,StudiesInfo!$A:$A,0),MATCH(C$1,StudiesInfo!$1:$1,0))</f>
        <v>6</v>
      </c>
      <c r="D167" s="31" t="str">
        <f t="array" ref="D167">INDEX(StudiesInfo!$1:$80,MATCH($B167,StudiesInfo!$A:$A,0),MATCH(D$1,StudiesInfo!$1:$1,0))</f>
        <v>Ferreira et al., 2016</v>
      </c>
      <c r="E167" s="30">
        <f>E166</f>
        <v>39</v>
      </c>
      <c r="F167" s="30" t="s">
        <v>611</v>
      </c>
      <c r="G167" s="30" t="s">
        <v>643</v>
      </c>
      <c r="H167" s="30" t="s">
        <v>644</v>
      </c>
      <c r="I167" s="30"/>
      <c r="J167" s="30"/>
      <c r="K167" s="30" t="s">
        <v>884</v>
      </c>
      <c r="L167" s="30" t="s">
        <v>590</v>
      </c>
      <c r="M167" s="30">
        <v>10.0</v>
      </c>
      <c r="N167" s="56">
        <v>39.546</v>
      </c>
      <c r="O167" s="56">
        <v>16.248</v>
      </c>
      <c r="P167" s="30" t="s">
        <v>1391</v>
      </c>
    </row>
    <row r="168" ht="16.5" customHeight="1">
      <c r="A168" s="31">
        <v>445.0</v>
      </c>
      <c r="B168" s="30">
        <v>23.0</v>
      </c>
      <c r="C168" s="31">
        <f t="array" ref="C168">INDEX(StudiesInfo!$1:$80,MATCH($B168,StudiesInfo!$A:$A,0),MATCH(C$1,StudiesInfo!$1:$1,0))</f>
        <v>6</v>
      </c>
      <c r="D168" s="31" t="str">
        <f t="array" ref="D168">INDEX(StudiesInfo!$1:$80,MATCH($B168,StudiesInfo!$A:$A,0),MATCH(D$1,StudiesInfo!$1:$1,0))</f>
        <v>Ferreira et al., 2016</v>
      </c>
      <c r="E168" s="30">
        <f>E167+1</f>
        <v>40</v>
      </c>
      <c r="F168" s="30" t="s">
        <v>611</v>
      </c>
      <c r="G168" s="30" t="s">
        <v>643</v>
      </c>
      <c r="H168" s="30" t="s">
        <v>644</v>
      </c>
      <c r="I168" s="30"/>
      <c r="J168" s="30"/>
      <c r="K168" s="30" t="s">
        <v>885</v>
      </c>
      <c r="L168" s="30" t="s">
        <v>587</v>
      </c>
      <c r="M168" s="30">
        <v>10.0</v>
      </c>
      <c r="N168" s="56">
        <v>37.208</v>
      </c>
      <c r="O168" s="56">
        <v>12.438</v>
      </c>
      <c r="P168" s="30" t="s">
        <v>1391</v>
      </c>
    </row>
    <row r="169" ht="16.5" customHeight="1">
      <c r="A169" s="31">
        <v>446.0</v>
      </c>
      <c r="B169" s="30">
        <v>23.0</v>
      </c>
      <c r="C169" s="31">
        <f t="array" ref="C169">INDEX(StudiesInfo!$1:$80,MATCH($B169,StudiesInfo!$A:$A,0),MATCH(C$1,StudiesInfo!$1:$1,0))</f>
        <v>6</v>
      </c>
      <c r="D169" s="31" t="str">
        <f t="array" ref="D169">INDEX(StudiesInfo!$1:$80,MATCH($B169,StudiesInfo!$A:$A,0),MATCH(D$1,StudiesInfo!$1:$1,0))</f>
        <v>Ferreira et al., 2016</v>
      </c>
      <c r="E169" s="30">
        <f>E168</f>
        <v>40</v>
      </c>
      <c r="F169" s="30" t="s">
        <v>611</v>
      </c>
      <c r="G169" s="30" t="s">
        <v>643</v>
      </c>
      <c r="H169" s="30" t="s">
        <v>644</v>
      </c>
      <c r="I169" s="30"/>
      <c r="J169" s="30"/>
      <c r="K169" s="30" t="s">
        <v>886</v>
      </c>
      <c r="L169" s="30" t="s">
        <v>590</v>
      </c>
      <c r="M169" s="30">
        <v>10.0</v>
      </c>
      <c r="N169" s="56">
        <v>31.254</v>
      </c>
      <c r="O169" s="56">
        <v>10.197</v>
      </c>
      <c r="P169" s="30" t="s">
        <v>1391</v>
      </c>
    </row>
    <row r="170" ht="16.5" customHeight="1">
      <c r="A170" s="31">
        <v>447.0</v>
      </c>
      <c r="B170" s="30">
        <v>23.0</v>
      </c>
      <c r="C170" s="31">
        <f t="array" ref="C170">INDEX(StudiesInfo!$1:$80,MATCH($B170,StudiesInfo!$A:$A,0),MATCH(C$1,StudiesInfo!$1:$1,0))</f>
        <v>6</v>
      </c>
      <c r="D170" s="31" t="str">
        <f t="array" ref="D170">INDEX(StudiesInfo!$1:$80,MATCH($B170,StudiesInfo!$A:$A,0),MATCH(D$1,StudiesInfo!$1:$1,0))</f>
        <v>Ferreira et al., 2016</v>
      </c>
      <c r="E170" s="30">
        <f>E169-1</f>
        <v>39</v>
      </c>
      <c r="F170" s="30" t="s">
        <v>582</v>
      </c>
      <c r="G170" s="30" t="s">
        <v>583</v>
      </c>
      <c r="H170" s="30" t="s">
        <v>584</v>
      </c>
      <c r="I170" s="30">
        <v>13.0</v>
      </c>
      <c r="J170" s="30" t="s">
        <v>887</v>
      </c>
      <c r="K170" s="30" t="s">
        <v>883</v>
      </c>
      <c r="L170" s="30" t="s">
        <v>587</v>
      </c>
      <c r="M170" s="30">
        <v>9.0</v>
      </c>
      <c r="N170" s="56">
        <v>96.587</v>
      </c>
      <c r="O170" s="56">
        <v>19.636</v>
      </c>
      <c r="P170" s="30" t="s">
        <v>1391</v>
      </c>
    </row>
    <row r="171" ht="16.5" customHeight="1">
      <c r="A171" s="31">
        <v>448.0</v>
      </c>
      <c r="B171" s="30">
        <v>23.0</v>
      </c>
      <c r="C171" s="31">
        <f t="array" ref="C171">INDEX(StudiesInfo!$1:$80,MATCH($B171,StudiesInfo!$A:$A,0),MATCH(C$1,StudiesInfo!$1:$1,0))</f>
        <v>6</v>
      </c>
      <c r="D171" s="31" t="str">
        <f t="array" ref="D171">INDEX(StudiesInfo!$1:$80,MATCH($B171,StudiesInfo!$A:$A,0),MATCH(D$1,StudiesInfo!$1:$1,0))</f>
        <v>Ferreira et al., 2016</v>
      </c>
      <c r="E171" s="30">
        <f>E170</f>
        <v>39</v>
      </c>
      <c r="F171" s="30" t="s">
        <v>582</v>
      </c>
      <c r="G171" s="30" t="s">
        <v>583</v>
      </c>
      <c r="H171" s="30" t="s">
        <v>584</v>
      </c>
      <c r="I171" s="30"/>
      <c r="J171" s="30"/>
      <c r="K171" s="30" t="s">
        <v>884</v>
      </c>
      <c r="L171" s="30" t="s">
        <v>590</v>
      </c>
      <c r="M171" s="30">
        <v>9.0</v>
      </c>
      <c r="N171" s="56">
        <v>84.42</v>
      </c>
      <c r="O171" s="56">
        <v>71.497</v>
      </c>
      <c r="P171" s="30" t="s">
        <v>1391</v>
      </c>
    </row>
    <row r="172" ht="16.5" customHeight="1">
      <c r="A172" s="31">
        <v>449.0</v>
      </c>
      <c r="B172" s="30">
        <v>23.0</v>
      </c>
      <c r="C172" s="31">
        <f t="array" ref="C172">INDEX(StudiesInfo!$1:$80,MATCH($B172,StudiesInfo!$A:$A,0),MATCH(C$1,StudiesInfo!$1:$1,0))</f>
        <v>6</v>
      </c>
      <c r="D172" s="31" t="str">
        <f t="array" ref="D172">INDEX(StudiesInfo!$1:$80,MATCH($B172,StudiesInfo!$A:$A,0),MATCH(D$1,StudiesInfo!$1:$1,0))</f>
        <v>Ferreira et al., 2016</v>
      </c>
      <c r="E172" s="30">
        <f>E171+1</f>
        <v>40</v>
      </c>
      <c r="F172" s="30" t="s">
        <v>582</v>
      </c>
      <c r="G172" s="30" t="s">
        <v>583</v>
      </c>
      <c r="H172" s="30" t="s">
        <v>584</v>
      </c>
      <c r="I172" s="30"/>
      <c r="J172" s="30"/>
      <c r="K172" s="30" t="s">
        <v>885</v>
      </c>
      <c r="L172" s="30" t="s">
        <v>587</v>
      </c>
      <c r="M172" s="30">
        <v>9.0</v>
      </c>
      <c r="N172" s="56">
        <v>100.531</v>
      </c>
      <c r="O172" s="56">
        <v>28.951</v>
      </c>
      <c r="P172" s="30" t="s">
        <v>1391</v>
      </c>
    </row>
    <row r="173" ht="16.5" customHeight="1">
      <c r="A173" s="31">
        <v>450.0</v>
      </c>
      <c r="B173" s="30">
        <v>23.0</v>
      </c>
      <c r="C173" s="31">
        <f t="array" ref="C173">INDEX(StudiesInfo!$1:$80,MATCH($B173,StudiesInfo!$A:$A,0),MATCH(C$1,StudiesInfo!$1:$1,0))</f>
        <v>6</v>
      </c>
      <c r="D173" s="31" t="str">
        <f t="array" ref="D173">INDEX(StudiesInfo!$1:$80,MATCH($B173,StudiesInfo!$A:$A,0),MATCH(D$1,StudiesInfo!$1:$1,0))</f>
        <v>Ferreira et al., 2016</v>
      </c>
      <c r="E173" s="30">
        <f>E172</f>
        <v>40</v>
      </c>
      <c r="F173" s="30" t="s">
        <v>582</v>
      </c>
      <c r="G173" s="30" t="s">
        <v>583</v>
      </c>
      <c r="H173" s="30" t="s">
        <v>584</v>
      </c>
      <c r="I173" s="30"/>
      <c r="J173" s="30"/>
      <c r="K173" s="30" t="s">
        <v>886</v>
      </c>
      <c r="L173" s="30" t="s">
        <v>590</v>
      </c>
      <c r="M173" s="30">
        <v>9.0</v>
      </c>
      <c r="N173" s="56">
        <v>96.587</v>
      </c>
      <c r="O173" s="56">
        <v>22.154</v>
      </c>
      <c r="P173" s="30" t="s">
        <v>1391</v>
      </c>
    </row>
    <row r="174" ht="16.5" customHeight="1">
      <c r="A174" s="31">
        <v>453.0</v>
      </c>
      <c r="B174" s="30">
        <v>51.0</v>
      </c>
      <c r="C174" s="31">
        <f t="array" ref="C174">INDEX(StudiesInfo!$1:$80,MATCH($B174,StudiesInfo!$A:$A,0),MATCH(C$1,StudiesInfo!$1:$1,0))</f>
        <v>6</v>
      </c>
      <c r="D174" s="31" t="str">
        <f t="array" ref="D174">INDEX(StudiesInfo!$1:$80,MATCH($B174,StudiesInfo!$A:$A,0),MATCH(D$1,StudiesInfo!$1:$1,0))</f>
        <v>Fonte et al., 2016</v>
      </c>
      <c r="E174" s="30">
        <f>E173+1</f>
        <v>41</v>
      </c>
      <c r="F174" s="30" t="s">
        <v>582</v>
      </c>
      <c r="G174" s="30" t="s">
        <v>583</v>
      </c>
      <c r="H174" s="30" t="s">
        <v>584</v>
      </c>
      <c r="I174" s="30">
        <v>13.0</v>
      </c>
      <c r="J174" s="30" t="s">
        <v>755</v>
      </c>
      <c r="K174" s="30" t="s">
        <v>889</v>
      </c>
      <c r="L174" s="30" t="s">
        <v>587</v>
      </c>
      <c r="M174" s="30">
        <v>12.0</v>
      </c>
      <c r="N174" s="56">
        <v>95.314</v>
      </c>
      <c r="O174" s="56">
        <v>16.628</v>
      </c>
      <c r="P174" s="30" t="s">
        <v>1391</v>
      </c>
    </row>
    <row r="175" ht="16.5" customHeight="1">
      <c r="A175" s="31">
        <v>454.0</v>
      </c>
      <c r="B175" s="30">
        <v>51.0</v>
      </c>
      <c r="C175" s="31">
        <f t="array" ref="C175">INDEX(StudiesInfo!$1:$80,MATCH($B175,StudiesInfo!$A:$A,0),MATCH(C$1,StudiesInfo!$1:$1,0))</f>
        <v>6</v>
      </c>
      <c r="D175" s="31" t="str">
        <f t="array" ref="D175">INDEX(StudiesInfo!$1:$80,MATCH($B175,StudiesInfo!$A:$A,0),MATCH(D$1,StudiesInfo!$1:$1,0))</f>
        <v>Fonte et al., 2016</v>
      </c>
      <c r="E175" s="30">
        <f>E174</f>
        <v>41</v>
      </c>
      <c r="F175" s="30" t="s">
        <v>582</v>
      </c>
      <c r="G175" s="30" t="s">
        <v>583</v>
      </c>
      <c r="H175" s="30" t="s">
        <v>584</v>
      </c>
      <c r="I175" s="30"/>
      <c r="J175" s="30"/>
      <c r="K175" s="30" t="s">
        <v>884</v>
      </c>
      <c r="L175" s="30" t="s">
        <v>590</v>
      </c>
      <c r="M175" s="30">
        <v>12.0</v>
      </c>
      <c r="N175" s="56">
        <v>75.722</v>
      </c>
      <c r="O175" s="56">
        <v>9.502</v>
      </c>
      <c r="P175" s="30" t="s">
        <v>1391</v>
      </c>
    </row>
    <row r="176" ht="16.5" customHeight="1">
      <c r="A176" s="31">
        <v>455.0</v>
      </c>
      <c r="B176" s="30">
        <v>51.0</v>
      </c>
      <c r="C176" s="31">
        <f t="array" ref="C176">INDEX(StudiesInfo!$1:$80,MATCH($B176,StudiesInfo!$A:$A,0),MATCH(C$1,StudiesInfo!$1:$1,0))</f>
        <v>6</v>
      </c>
      <c r="D176" s="31" t="str">
        <f t="array" ref="D176">INDEX(StudiesInfo!$1:$80,MATCH($B176,StudiesInfo!$A:$A,0),MATCH(D$1,StudiesInfo!$1:$1,0))</f>
        <v>Fonte et al., 2016</v>
      </c>
      <c r="E176" s="30">
        <f>E175+1</f>
        <v>42</v>
      </c>
      <c r="F176" s="30" t="s">
        <v>582</v>
      </c>
      <c r="G176" s="30" t="s">
        <v>583</v>
      </c>
      <c r="H176" s="30" t="s">
        <v>584</v>
      </c>
      <c r="I176" s="30"/>
      <c r="J176" s="30"/>
      <c r="K176" s="30" t="s">
        <v>885</v>
      </c>
      <c r="L176" s="30" t="s">
        <v>587</v>
      </c>
      <c r="M176" s="30">
        <v>12.0</v>
      </c>
      <c r="N176" s="56">
        <v>95.314</v>
      </c>
      <c r="O176" s="56">
        <v>12.895</v>
      </c>
      <c r="P176" s="30" t="s">
        <v>1391</v>
      </c>
    </row>
    <row r="177" ht="16.5" customHeight="1">
      <c r="A177" s="31">
        <v>456.0</v>
      </c>
      <c r="B177" s="30">
        <v>51.0</v>
      </c>
      <c r="C177" s="31">
        <f t="array" ref="C177">INDEX(StudiesInfo!$1:$80,MATCH($B177,StudiesInfo!$A:$A,0),MATCH(C$1,StudiesInfo!$1:$1,0))</f>
        <v>6</v>
      </c>
      <c r="D177" s="31" t="str">
        <f t="array" ref="D177">INDEX(StudiesInfo!$1:$80,MATCH($B177,StudiesInfo!$A:$A,0),MATCH(D$1,StudiesInfo!$1:$1,0))</f>
        <v>Fonte et al., 2016</v>
      </c>
      <c r="E177" s="30">
        <f>E176</f>
        <v>42</v>
      </c>
      <c r="F177" s="30" t="s">
        <v>582</v>
      </c>
      <c r="G177" s="30" t="s">
        <v>583</v>
      </c>
      <c r="H177" s="30" t="s">
        <v>584</v>
      </c>
      <c r="I177" s="30"/>
      <c r="J177" s="30"/>
      <c r="K177" s="30" t="s">
        <v>886</v>
      </c>
      <c r="L177" s="30" t="s">
        <v>590</v>
      </c>
      <c r="M177" s="30">
        <v>12.0</v>
      </c>
      <c r="N177" s="56">
        <v>82.58</v>
      </c>
      <c r="O177" s="56">
        <v>19.003</v>
      </c>
      <c r="P177" s="30" t="s">
        <v>1391</v>
      </c>
    </row>
    <row r="178" ht="16.5" customHeight="1">
      <c r="A178" s="31">
        <v>461.0</v>
      </c>
      <c r="B178" s="30">
        <v>117.0</v>
      </c>
      <c r="C178" s="31">
        <f t="array" ref="C178">INDEX(StudiesInfo!$1:$80,MATCH($B178,StudiesInfo!$A:$A,0),MATCH(C$1,StudiesInfo!$1:$1,0))</f>
        <v>1</v>
      </c>
      <c r="D178" s="31" t="str">
        <f t="array" ref="D178">INDEX(StudiesInfo!$1:$80,MATCH($B178,StudiesInfo!$A:$A,0),MATCH(D$1,StudiesInfo!$1:$1,0))</f>
        <v>Guimarães et al., 2021</v>
      </c>
      <c r="E178" s="30">
        <f>E177+1</f>
        <v>43</v>
      </c>
      <c r="F178" s="30" t="s">
        <v>601</v>
      </c>
      <c r="G178" s="30" t="s">
        <v>664</v>
      </c>
      <c r="H178" s="30" t="s">
        <v>618</v>
      </c>
      <c r="I178" s="30">
        <v>10.0</v>
      </c>
      <c r="J178" s="30" t="s">
        <v>675</v>
      </c>
      <c r="K178" s="30" t="s">
        <v>586</v>
      </c>
      <c r="L178" s="30" t="s">
        <v>587</v>
      </c>
      <c r="M178" s="30">
        <v>36.0</v>
      </c>
      <c r="N178" s="56">
        <v>79.707</v>
      </c>
      <c r="O178" s="56">
        <v>51.834</v>
      </c>
      <c r="P178" s="30" t="s">
        <v>1389</v>
      </c>
    </row>
    <row r="179" ht="16.5" customHeight="1">
      <c r="A179" s="31">
        <v>462.0</v>
      </c>
      <c r="B179" s="30">
        <v>117.0</v>
      </c>
      <c r="C179" s="31">
        <f t="array" ref="C179">INDEX(StudiesInfo!$1:$80,MATCH($B179,StudiesInfo!$A:$A,0),MATCH(C$1,StudiesInfo!$1:$1,0))</f>
        <v>1</v>
      </c>
      <c r="D179" s="31" t="str">
        <f t="array" ref="D179">INDEX(StudiesInfo!$1:$80,MATCH($B179,StudiesInfo!$A:$A,0),MATCH(D$1,StudiesInfo!$1:$1,0))</f>
        <v>Guimarães et al., 2021</v>
      </c>
      <c r="E179" s="30">
        <f t="shared" ref="E179:E189" si="28">E178</f>
        <v>43</v>
      </c>
      <c r="F179" s="30" t="s">
        <v>601</v>
      </c>
      <c r="G179" s="30" t="s">
        <v>664</v>
      </c>
      <c r="H179" s="30" t="s">
        <v>618</v>
      </c>
      <c r="I179" s="30"/>
      <c r="J179" s="30"/>
      <c r="K179" s="30" t="s">
        <v>891</v>
      </c>
      <c r="L179" s="30" t="s">
        <v>590</v>
      </c>
      <c r="M179" s="30">
        <v>36.0</v>
      </c>
      <c r="N179" s="56">
        <v>168.704</v>
      </c>
      <c r="O179" s="56">
        <v>130.073</v>
      </c>
      <c r="P179" s="30" t="s">
        <v>1389</v>
      </c>
    </row>
    <row r="180" ht="16.5" customHeight="1">
      <c r="A180" s="31">
        <v>463.0</v>
      </c>
      <c r="B180" s="30">
        <v>117.0</v>
      </c>
      <c r="C180" s="31">
        <f t="array" ref="C180">INDEX(StudiesInfo!$1:$80,MATCH($B180,StudiesInfo!$A:$A,0),MATCH(C$1,StudiesInfo!$1:$1,0))</f>
        <v>1</v>
      </c>
      <c r="D180" s="31" t="str">
        <f t="array" ref="D180">INDEX(StudiesInfo!$1:$80,MATCH($B180,StudiesInfo!$A:$A,0),MATCH(D$1,StudiesInfo!$1:$1,0))</f>
        <v>Guimarães et al., 2021</v>
      </c>
      <c r="E180" s="30">
        <f t="shared" si="28"/>
        <v>43</v>
      </c>
      <c r="F180" s="30" t="s">
        <v>601</v>
      </c>
      <c r="G180" s="30" t="s">
        <v>664</v>
      </c>
      <c r="H180" s="30" t="s">
        <v>618</v>
      </c>
      <c r="I180" s="30"/>
      <c r="J180" s="30"/>
      <c r="K180" s="30" t="s">
        <v>892</v>
      </c>
      <c r="L180" s="30" t="s">
        <v>590</v>
      </c>
      <c r="M180" s="30">
        <v>36.0</v>
      </c>
      <c r="N180" s="56">
        <v>121.271</v>
      </c>
      <c r="O180" s="56">
        <v>101.711</v>
      </c>
      <c r="P180" s="30" t="s">
        <v>1389</v>
      </c>
    </row>
    <row r="181" ht="16.5" customHeight="1">
      <c r="A181" s="31">
        <v>464.0</v>
      </c>
      <c r="B181" s="30">
        <v>117.0</v>
      </c>
      <c r="C181" s="31">
        <f t="array" ref="C181">INDEX(StudiesInfo!$1:$80,MATCH($B181,StudiesInfo!$A:$A,0),MATCH(C$1,StudiesInfo!$1:$1,0))</f>
        <v>1</v>
      </c>
      <c r="D181" s="31" t="str">
        <f t="array" ref="D181">INDEX(StudiesInfo!$1:$80,MATCH($B181,StudiesInfo!$A:$A,0),MATCH(D$1,StudiesInfo!$1:$1,0))</f>
        <v>Guimarães et al., 2021</v>
      </c>
      <c r="E181" s="30">
        <f t="shared" si="28"/>
        <v>43</v>
      </c>
      <c r="F181" s="30" t="s">
        <v>601</v>
      </c>
      <c r="G181" s="30" t="s">
        <v>664</v>
      </c>
      <c r="H181" s="30" t="s">
        <v>618</v>
      </c>
      <c r="I181" s="30"/>
      <c r="J181" s="30"/>
      <c r="K181" s="30" t="s">
        <v>893</v>
      </c>
      <c r="L181" s="30" t="s">
        <v>590</v>
      </c>
      <c r="M181" s="30">
        <v>36.0</v>
      </c>
      <c r="N181" s="56">
        <v>170.66</v>
      </c>
      <c r="O181" s="56">
        <v>130.073</v>
      </c>
      <c r="P181" s="30" t="s">
        <v>1389</v>
      </c>
    </row>
    <row r="182" ht="16.5" customHeight="1">
      <c r="A182" s="31">
        <v>525.0</v>
      </c>
      <c r="B182" s="30">
        <v>117.0</v>
      </c>
      <c r="C182" s="31">
        <f t="array" ref="C182">INDEX(StudiesInfo!$1:$80,MATCH($B182,StudiesInfo!$A:$A,0),MATCH(C$1,StudiesInfo!$1:$1,0))</f>
        <v>1</v>
      </c>
      <c r="D182" s="31" t="str">
        <f t="array" ref="D182">INDEX(StudiesInfo!$1:$80,MATCH($B182,StudiesInfo!$A:$A,0),MATCH(D$1,StudiesInfo!$1:$1,0))</f>
        <v>Guimarães et al., 2021</v>
      </c>
      <c r="E182" s="30">
        <f t="shared" si="28"/>
        <v>43</v>
      </c>
      <c r="F182" s="30" t="s">
        <v>582</v>
      </c>
      <c r="G182" s="30" t="s">
        <v>583</v>
      </c>
      <c r="H182" s="30" t="s">
        <v>584</v>
      </c>
      <c r="I182" s="30">
        <v>13.0</v>
      </c>
      <c r="J182" s="30" t="s">
        <v>696</v>
      </c>
      <c r="K182" s="30" t="s">
        <v>586</v>
      </c>
      <c r="L182" s="30" t="s">
        <v>587</v>
      </c>
      <c r="M182" s="30">
        <v>10.0</v>
      </c>
      <c r="N182" s="56">
        <v>0.421</v>
      </c>
      <c r="O182" s="56">
        <v>0.244</v>
      </c>
      <c r="P182" s="30" t="s">
        <v>1389</v>
      </c>
    </row>
    <row r="183" ht="16.5" customHeight="1">
      <c r="A183" s="31">
        <v>526.0</v>
      </c>
      <c r="B183" s="30">
        <v>117.0</v>
      </c>
      <c r="C183" s="31">
        <f t="array" ref="C183">INDEX(StudiesInfo!$1:$80,MATCH($B183,StudiesInfo!$A:$A,0),MATCH(C$1,StudiesInfo!$1:$1,0))</f>
        <v>1</v>
      </c>
      <c r="D183" s="31" t="str">
        <f t="array" ref="D183">INDEX(StudiesInfo!$1:$80,MATCH($B183,StudiesInfo!$A:$A,0),MATCH(D$1,StudiesInfo!$1:$1,0))</f>
        <v>Guimarães et al., 2021</v>
      </c>
      <c r="E183" s="30">
        <f t="shared" si="28"/>
        <v>43</v>
      </c>
      <c r="F183" s="30" t="s">
        <v>582</v>
      </c>
      <c r="G183" s="30" t="s">
        <v>583</v>
      </c>
      <c r="H183" s="30" t="s">
        <v>584</v>
      </c>
      <c r="I183" s="30"/>
      <c r="J183" s="30"/>
      <c r="K183" s="30" t="s">
        <v>891</v>
      </c>
      <c r="L183" s="30" t="s">
        <v>590</v>
      </c>
      <c r="M183" s="30">
        <v>10.0</v>
      </c>
      <c r="N183" s="56">
        <v>1.814</v>
      </c>
      <c r="O183" s="56">
        <v>0.9</v>
      </c>
      <c r="P183" s="30" t="s">
        <v>1389</v>
      </c>
    </row>
    <row r="184" ht="16.5" customHeight="1">
      <c r="A184" s="31">
        <v>527.0</v>
      </c>
      <c r="B184" s="30">
        <v>117.0</v>
      </c>
      <c r="C184" s="31">
        <f t="array" ref="C184">INDEX(StudiesInfo!$1:$80,MATCH($B184,StudiesInfo!$A:$A,0),MATCH(C$1,StudiesInfo!$1:$1,0))</f>
        <v>1</v>
      </c>
      <c r="D184" s="31" t="str">
        <f t="array" ref="D184">INDEX(StudiesInfo!$1:$80,MATCH($B184,StudiesInfo!$A:$A,0),MATCH(D$1,StudiesInfo!$1:$1,0))</f>
        <v>Guimarães et al., 2021</v>
      </c>
      <c r="E184" s="30">
        <f t="shared" si="28"/>
        <v>43</v>
      </c>
      <c r="F184" s="30" t="s">
        <v>582</v>
      </c>
      <c r="G184" s="30" t="s">
        <v>583</v>
      </c>
      <c r="H184" s="30" t="s">
        <v>584</v>
      </c>
      <c r="I184" s="30"/>
      <c r="J184" s="30"/>
      <c r="K184" s="30" t="s">
        <v>892</v>
      </c>
      <c r="L184" s="30" t="s">
        <v>590</v>
      </c>
      <c r="M184" s="30">
        <v>10.0</v>
      </c>
      <c r="N184" s="56">
        <v>1.33</v>
      </c>
      <c r="O184" s="56">
        <v>0.557</v>
      </c>
      <c r="P184" s="30" t="s">
        <v>1389</v>
      </c>
    </row>
    <row r="185" ht="16.5" customHeight="1">
      <c r="A185" s="31">
        <v>528.0</v>
      </c>
      <c r="B185" s="30">
        <v>117.0</v>
      </c>
      <c r="C185" s="31">
        <f t="array" ref="C185">INDEX(StudiesInfo!$1:$80,MATCH($B185,StudiesInfo!$A:$A,0),MATCH(C$1,StudiesInfo!$1:$1,0))</f>
        <v>1</v>
      </c>
      <c r="D185" s="31" t="str">
        <f t="array" ref="D185">INDEX(StudiesInfo!$1:$80,MATCH($B185,StudiesInfo!$A:$A,0),MATCH(D$1,StudiesInfo!$1:$1,0))</f>
        <v>Guimarães et al., 2021</v>
      </c>
      <c r="E185" s="30">
        <f t="shared" si="28"/>
        <v>43</v>
      </c>
      <c r="F185" s="30" t="s">
        <v>582</v>
      </c>
      <c r="G185" s="30" t="s">
        <v>583</v>
      </c>
      <c r="H185" s="30" t="s">
        <v>584</v>
      </c>
      <c r="I185" s="30"/>
      <c r="J185" s="30"/>
      <c r="K185" s="30" t="s">
        <v>893</v>
      </c>
      <c r="L185" s="30" t="s">
        <v>590</v>
      </c>
      <c r="M185" s="30">
        <v>10.0</v>
      </c>
      <c r="N185" s="56">
        <v>1.599</v>
      </c>
      <c r="O185" s="56">
        <v>1.286</v>
      </c>
      <c r="P185" s="30" t="s">
        <v>1389</v>
      </c>
    </row>
    <row r="186" ht="16.5" customHeight="1">
      <c r="A186" s="31">
        <v>529.0</v>
      </c>
      <c r="B186" s="30">
        <v>117.0</v>
      </c>
      <c r="C186" s="31">
        <f t="array" ref="C186">INDEX(StudiesInfo!$1:$80,MATCH($B186,StudiesInfo!$A:$A,0),MATCH(C$1,StudiesInfo!$1:$1,0))</f>
        <v>1</v>
      </c>
      <c r="D186" s="31" t="str">
        <f t="array" ref="D186">INDEX(StudiesInfo!$1:$80,MATCH($B186,StudiesInfo!$A:$A,0),MATCH(D$1,StudiesInfo!$1:$1,0))</f>
        <v>Guimarães et al., 2021</v>
      </c>
      <c r="E186" s="30">
        <f t="shared" si="28"/>
        <v>43</v>
      </c>
      <c r="F186" s="30" t="s">
        <v>582</v>
      </c>
      <c r="G186" s="30" t="s">
        <v>597</v>
      </c>
      <c r="H186" s="30" t="s">
        <v>598</v>
      </c>
      <c r="I186" s="30">
        <v>14.0</v>
      </c>
      <c r="J186" s="30" t="s">
        <v>699</v>
      </c>
      <c r="K186" s="30" t="s">
        <v>586</v>
      </c>
      <c r="L186" s="30" t="s">
        <v>587</v>
      </c>
      <c r="M186" s="30">
        <v>10.0</v>
      </c>
      <c r="N186" s="56">
        <v>0.979</v>
      </c>
      <c r="O186" s="56">
        <v>0.163</v>
      </c>
      <c r="P186" s="30" t="s">
        <v>1389</v>
      </c>
    </row>
    <row r="187" ht="16.5" customHeight="1">
      <c r="A187" s="31">
        <v>530.0</v>
      </c>
      <c r="B187" s="30">
        <v>117.0</v>
      </c>
      <c r="C187" s="31">
        <f t="array" ref="C187">INDEX(StudiesInfo!$1:$80,MATCH($B187,StudiesInfo!$A:$A,0),MATCH(C$1,StudiesInfo!$1:$1,0))</f>
        <v>1</v>
      </c>
      <c r="D187" s="31" t="str">
        <f t="array" ref="D187">INDEX(StudiesInfo!$1:$80,MATCH($B187,StudiesInfo!$A:$A,0),MATCH(D$1,StudiesInfo!$1:$1,0))</f>
        <v>Guimarães et al., 2021</v>
      </c>
      <c r="E187" s="30">
        <f t="shared" si="28"/>
        <v>43</v>
      </c>
      <c r="F187" s="30" t="s">
        <v>582</v>
      </c>
      <c r="G187" s="30" t="s">
        <v>597</v>
      </c>
      <c r="H187" s="30" t="s">
        <v>598</v>
      </c>
      <c r="I187" s="30"/>
      <c r="J187" s="30"/>
      <c r="K187" s="30" t="s">
        <v>891</v>
      </c>
      <c r="L187" s="30" t="s">
        <v>590</v>
      </c>
      <c r="M187" s="30">
        <v>10.0</v>
      </c>
      <c r="N187" s="56">
        <v>1.518</v>
      </c>
      <c r="O187" s="56">
        <v>0.261</v>
      </c>
      <c r="P187" s="30" t="s">
        <v>1389</v>
      </c>
    </row>
    <row r="188" ht="16.5" customHeight="1">
      <c r="A188" s="31">
        <v>531.0</v>
      </c>
      <c r="B188" s="30">
        <v>117.0</v>
      </c>
      <c r="C188" s="31">
        <f t="array" ref="C188">INDEX(StudiesInfo!$1:$80,MATCH($B188,StudiesInfo!$A:$A,0),MATCH(C$1,StudiesInfo!$1:$1,0))</f>
        <v>1</v>
      </c>
      <c r="D188" s="31" t="str">
        <f t="array" ref="D188">INDEX(StudiesInfo!$1:$80,MATCH($B188,StudiesInfo!$A:$A,0),MATCH(D$1,StudiesInfo!$1:$1,0))</f>
        <v>Guimarães et al., 2021</v>
      </c>
      <c r="E188" s="30">
        <f t="shared" si="28"/>
        <v>43</v>
      </c>
      <c r="F188" s="30" t="s">
        <v>582</v>
      </c>
      <c r="G188" s="30" t="s">
        <v>597</v>
      </c>
      <c r="H188" s="30" t="s">
        <v>598</v>
      </c>
      <c r="I188" s="30"/>
      <c r="J188" s="30"/>
      <c r="K188" s="30" t="s">
        <v>892</v>
      </c>
      <c r="L188" s="30" t="s">
        <v>590</v>
      </c>
      <c r="M188" s="30">
        <v>10.0</v>
      </c>
      <c r="N188" s="56">
        <v>1.242</v>
      </c>
      <c r="O188" s="56">
        <v>0.071</v>
      </c>
      <c r="P188" s="30" t="s">
        <v>1389</v>
      </c>
    </row>
    <row r="189" ht="16.5" customHeight="1">
      <c r="A189" s="31">
        <v>532.0</v>
      </c>
      <c r="B189" s="30">
        <v>117.0</v>
      </c>
      <c r="C189" s="31">
        <f t="array" ref="C189">INDEX(StudiesInfo!$1:$80,MATCH($B189,StudiesInfo!$A:$A,0),MATCH(C$1,StudiesInfo!$1:$1,0))</f>
        <v>1</v>
      </c>
      <c r="D189" s="31" t="str">
        <f t="array" ref="D189">INDEX(StudiesInfo!$1:$80,MATCH($B189,StudiesInfo!$A:$A,0),MATCH(D$1,StudiesInfo!$1:$1,0))</f>
        <v>Guimarães et al., 2021</v>
      </c>
      <c r="E189" s="30">
        <f t="shared" si="28"/>
        <v>43</v>
      </c>
      <c r="F189" s="30" t="s">
        <v>582</v>
      </c>
      <c r="G189" s="30" t="s">
        <v>597</v>
      </c>
      <c r="H189" s="30" t="s">
        <v>598</v>
      </c>
      <c r="I189" s="30"/>
      <c r="J189" s="30"/>
      <c r="K189" s="30" t="s">
        <v>893</v>
      </c>
      <c r="L189" s="30" t="s">
        <v>590</v>
      </c>
      <c r="M189" s="30">
        <v>10.0</v>
      </c>
      <c r="N189" s="56">
        <v>1.123</v>
      </c>
      <c r="O189" s="56">
        <v>0.107</v>
      </c>
      <c r="P189" s="30" t="s">
        <v>1389</v>
      </c>
    </row>
    <row r="190" ht="16.5" customHeight="1">
      <c r="A190" s="31">
        <v>545.0</v>
      </c>
      <c r="B190" s="30">
        <v>18.0</v>
      </c>
      <c r="C190" s="31">
        <f t="array" ref="C190">INDEX(StudiesInfo!$1:$80,MATCH($B190,StudiesInfo!$A:$A,0),MATCH(C$1,StudiesInfo!$1:$1,0))</f>
        <v>31</v>
      </c>
      <c r="D190" s="31" t="str">
        <f t="array" ref="D190">INDEX(StudiesInfo!$1:$80,MATCH($B190,StudiesInfo!$A:$A,0),MATCH(D$1,StudiesInfo!$1:$1,0))</f>
        <v>Guven et al., 2018</v>
      </c>
      <c r="E190" s="30">
        <f>E189+1</f>
        <v>44</v>
      </c>
      <c r="F190" s="30" t="s">
        <v>611</v>
      </c>
      <c r="G190" s="30" t="s">
        <v>917</v>
      </c>
      <c r="H190" s="30" t="s">
        <v>644</v>
      </c>
      <c r="I190" s="30">
        <v>7.0</v>
      </c>
      <c r="J190" s="30" t="s">
        <v>887</v>
      </c>
      <c r="K190" s="30" t="s">
        <v>586</v>
      </c>
      <c r="L190" s="30" t="s">
        <v>587</v>
      </c>
      <c r="M190" s="30">
        <v>18.0</v>
      </c>
      <c r="N190" s="56">
        <v>35.5</v>
      </c>
      <c r="O190" s="56">
        <v>28.264</v>
      </c>
      <c r="P190" s="30" t="s">
        <v>1391</v>
      </c>
    </row>
    <row r="191" ht="16.5" customHeight="1">
      <c r="A191" s="31">
        <v>546.0</v>
      </c>
      <c r="B191" s="30">
        <v>18.0</v>
      </c>
      <c r="C191" s="31">
        <f t="array" ref="C191">INDEX(StudiesInfo!$1:$80,MATCH($B191,StudiesInfo!$A:$A,0),MATCH(C$1,StudiesInfo!$1:$1,0))</f>
        <v>31</v>
      </c>
      <c r="D191" s="31" t="str">
        <f t="array" ref="D191">INDEX(StudiesInfo!$1:$80,MATCH($B191,StudiesInfo!$A:$A,0),MATCH(D$1,StudiesInfo!$1:$1,0))</f>
        <v>Guven et al., 2018</v>
      </c>
      <c r="E191" s="30">
        <f t="shared" ref="E191:E193" si="29">E190</f>
        <v>44</v>
      </c>
      <c r="F191" s="30" t="s">
        <v>611</v>
      </c>
      <c r="G191" s="30" t="s">
        <v>917</v>
      </c>
      <c r="H191" s="30" t="s">
        <v>644</v>
      </c>
      <c r="J191" s="30"/>
      <c r="K191" s="30" t="s">
        <v>610</v>
      </c>
      <c r="L191" s="30" t="s">
        <v>590</v>
      </c>
      <c r="M191" s="30">
        <v>18.0</v>
      </c>
      <c r="N191" s="56">
        <v>45.756</v>
      </c>
      <c r="O191" s="56">
        <v>38.677</v>
      </c>
      <c r="P191" s="30" t="s">
        <v>1391</v>
      </c>
    </row>
    <row r="192" ht="16.5" customHeight="1">
      <c r="A192" s="31">
        <v>549.0</v>
      </c>
      <c r="B192" s="30">
        <v>18.0</v>
      </c>
      <c r="C192" s="31">
        <f t="array" ref="C192">INDEX(StudiesInfo!$1:$80,MATCH($B192,StudiesInfo!$A:$A,0),MATCH(C$1,StudiesInfo!$1:$1,0))</f>
        <v>31</v>
      </c>
      <c r="D192" s="31" t="str">
        <f t="array" ref="D192">INDEX(StudiesInfo!$1:$80,MATCH($B192,StudiesInfo!$A:$A,0),MATCH(D$1,StudiesInfo!$1:$1,0))</f>
        <v>Guven et al., 2018</v>
      </c>
      <c r="E192" s="30">
        <f t="shared" si="29"/>
        <v>44</v>
      </c>
      <c r="F192" s="30" t="s">
        <v>611</v>
      </c>
      <c r="G192" s="30" t="s">
        <v>921</v>
      </c>
      <c r="H192" s="30" t="s">
        <v>922</v>
      </c>
      <c r="I192" s="30">
        <v>8.0</v>
      </c>
      <c r="J192" s="30" t="s">
        <v>641</v>
      </c>
      <c r="K192" s="30" t="s">
        <v>586</v>
      </c>
      <c r="L192" s="30" t="s">
        <v>587</v>
      </c>
      <c r="M192" s="30">
        <v>18.0</v>
      </c>
      <c r="N192" s="56">
        <v>4.911</v>
      </c>
      <c r="O192" s="56">
        <v>4.581</v>
      </c>
      <c r="P192" s="30" t="s">
        <v>1391</v>
      </c>
    </row>
    <row r="193" ht="16.5" customHeight="1">
      <c r="A193" s="31">
        <v>550.0</v>
      </c>
      <c r="B193" s="30">
        <v>18.0</v>
      </c>
      <c r="C193" s="31">
        <f t="array" ref="C193">INDEX(StudiesInfo!$1:$80,MATCH($B193,StudiesInfo!$A:$A,0),MATCH(C$1,StudiesInfo!$1:$1,0))</f>
        <v>31</v>
      </c>
      <c r="D193" s="31" t="str">
        <f t="array" ref="D193">INDEX(StudiesInfo!$1:$80,MATCH($B193,StudiesInfo!$A:$A,0),MATCH(D$1,StudiesInfo!$1:$1,0))</f>
        <v>Guven et al., 2018</v>
      </c>
      <c r="E193" s="30">
        <f t="shared" si="29"/>
        <v>44</v>
      </c>
      <c r="F193" s="30" t="s">
        <v>611</v>
      </c>
      <c r="G193" s="30" t="s">
        <v>921</v>
      </c>
      <c r="H193" s="30" t="s">
        <v>922</v>
      </c>
      <c r="J193" s="30"/>
      <c r="K193" s="30" t="s">
        <v>610</v>
      </c>
      <c r="L193" s="30" t="s">
        <v>590</v>
      </c>
      <c r="M193" s="30">
        <v>18.0</v>
      </c>
      <c r="N193" s="56">
        <v>3.033</v>
      </c>
      <c r="O193" s="56">
        <v>2.311</v>
      </c>
      <c r="P193" s="30" t="s">
        <v>1391</v>
      </c>
    </row>
    <row r="194" ht="16.5" customHeight="1">
      <c r="A194" s="31">
        <v>559.0</v>
      </c>
      <c r="B194" s="30">
        <v>9.0</v>
      </c>
      <c r="C194" s="31">
        <f t="array" ref="C194">INDEX(StudiesInfo!$1:$80,MATCH($B194,StudiesInfo!$A:$A,0),MATCH(C$1,StudiesInfo!$1:$1,0))</f>
        <v>14</v>
      </c>
      <c r="D194" s="31" t="str">
        <f t="array" ref="D194">INDEX(StudiesInfo!$1:$80,MATCH($B194,StudiesInfo!$A:$A,0),MATCH(D$1,StudiesInfo!$1:$1,0))</f>
        <v>Huang et al., 2021</v>
      </c>
      <c r="E194" s="30">
        <f>E193+1</f>
        <v>45</v>
      </c>
      <c r="F194" s="30" t="s">
        <v>582</v>
      </c>
      <c r="G194" s="30" t="s">
        <v>583</v>
      </c>
      <c r="H194" s="30" t="s">
        <v>584</v>
      </c>
      <c r="I194" s="30">
        <v>13.0</v>
      </c>
      <c r="J194" s="30" t="s">
        <v>651</v>
      </c>
      <c r="K194" s="30" t="s">
        <v>856</v>
      </c>
      <c r="L194" s="30" t="s">
        <v>587</v>
      </c>
      <c r="M194" s="30">
        <v>3.0</v>
      </c>
      <c r="N194" s="56">
        <v>1.836</v>
      </c>
      <c r="O194" s="56">
        <v>0.318</v>
      </c>
      <c r="P194" s="30" t="s">
        <v>1389</v>
      </c>
    </row>
    <row r="195" ht="16.5" customHeight="1">
      <c r="A195" s="31">
        <v>560.0</v>
      </c>
      <c r="B195" s="30">
        <v>9.0</v>
      </c>
      <c r="C195" s="31">
        <f t="array" ref="C195">INDEX(StudiesInfo!$1:$80,MATCH($B195,StudiesInfo!$A:$A,0),MATCH(C$1,StudiesInfo!$1:$1,0))</f>
        <v>14</v>
      </c>
      <c r="D195" s="31" t="str">
        <f t="array" ref="D195">INDEX(StudiesInfo!$1:$80,MATCH($B195,StudiesInfo!$A:$A,0),MATCH(D$1,StudiesInfo!$1:$1,0))</f>
        <v>Huang et al., 2021</v>
      </c>
      <c r="E195" s="30">
        <f t="shared" ref="E195:E196" si="30">E194</f>
        <v>45</v>
      </c>
      <c r="F195" s="30" t="s">
        <v>582</v>
      </c>
      <c r="G195" s="30" t="s">
        <v>583</v>
      </c>
      <c r="H195" s="30" t="s">
        <v>584</v>
      </c>
      <c r="I195" s="30"/>
      <c r="J195" s="30"/>
      <c r="K195" s="30" t="s">
        <v>929</v>
      </c>
      <c r="L195" s="30" t="s">
        <v>590</v>
      </c>
      <c r="M195" s="30">
        <v>3.0</v>
      </c>
      <c r="N195" s="56">
        <v>0.951</v>
      </c>
      <c r="O195" s="56">
        <v>0.184</v>
      </c>
      <c r="P195" s="30" t="s">
        <v>1389</v>
      </c>
    </row>
    <row r="196" ht="16.5" customHeight="1">
      <c r="A196" s="31">
        <v>561.0</v>
      </c>
      <c r="B196" s="30">
        <v>9.0</v>
      </c>
      <c r="C196" s="31">
        <f t="array" ref="C196">INDEX(StudiesInfo!$1:$80,MATCH($B196,StudiesInfo!$A:$A,0),MATCH(C$1,StudiesInfo!$1:$1,0))</f>
        <v>14</v>
      </c>
      <c r="D196" s="31" t="str">
        <f t="array" ref="D196">INDEX(StudiesInfo!$1:$80,MATCH($B196,StudiesInfo!$A:$A,0),MATCH(D$1,StudiesInfo!$1:$1,0))</f>
        <v>Huang et al., 2021</v>
      </c>
      <c r="E196" s="30">
        <f t="shared" si="30"/>
        <v>45</v>
      </c>
      <c r="F196" s="30" t="s">
        <v>582</v>
      </c>
      <c r="G196" s="30" t="s">
        <v>583</v>
      </c>
      <c r="H196" s="30" t="s">
        <v>584</v>
      </c>
      <c r="I196" s="30"/>
      <c r="J196" s="30"/>
      <c r="K196" s="30" t="s">
        <v>930</v>
      </c>
      <c r="L196" s="30" t="s">
        <v>590</v>
      </c>
      <c r="M196" s="30">
        <v>3.0</v>
      </c>
      <c r="N196" s="56">
        <v>0.835</v>
      </c>
      <c r="O196" s="56">
        <v>0.28</v>
      </c>
      <c r="P196" s="30" t="s">
        <v>1389</v>
      </c>
    </row>
    <row r="197" ht="16.5" customHeight="1">
      <c r="A197" s="31">
        <v>582.0</v>
      </c>
      <c r="B197" s="30">
        <v>66.0</v>
      </c>
      <c r="C197" s="31">
        <f t="array" ref="C197">INDEX(StudiesInfo!$1:$80,MATCH($B197,StudiesInfo!$A:$A,0),MATCH(C$1,StudiesInfo!$1:$1,0))</f>
        <v>30</v>
      </c>
      <c r="D197" s="31" t="str">
        <f t="array" ref="D197">INDEX(StudiesInfo!$1:$80,MATCH($B197,StudiesInfo!$A:$A,0),MATCH(D$1,StudiesInfo!$1:$1,0))</f>
        <v>Iheanacho &amp; Odo, 2020</v>
      </c>
      <c r="E197" s="30">
        <f>E196+1</f>
        <v>46</v>
      </c>
      <c r="F197" s="30" t="s">
        <v>582</v>
      </c>
      <c r="G197" s="30" t="s">
        <v>597</v>
      </c>
      <c r="H197" s="30" t="s">
        <v>741</v>
      </c>
      <c r="I197" s="30">
        <v>24.0</v>
      </c>
      <c r="J197" s="30" t="s">
        <v>932</v>
      </c>
      <c r="K197" s="33" t="s">
        <v>586</v>
      </c>
      <c r="L197" s="30" t="s">
        <v>587</v>
      </c>
      <c r="M197" s="30">
        <v>9.0</v>
      </c>
      <c r="N197" s="56">
        <v>23.52</v>
      </c>
      <c r="O197" s="56">
        <v>2.13</v>
      </c>
      <c r="P197" s="30" t="s">
        <v>1389</v>
      </c>
    </row>
    <row r="198" ht="16.5" customHeight="1">
      <c r="A198" s="31">
        <v>583.0</v>
      </c>
      <c r="B198" s="30">
        <v>66.0</v>
      </c>
      <c r="C198" s="31">
        <f t="array" ref="C198">INDEX(StudiesInfo!$1:$80,MATCH($B198,StudiesInfo!$A:$A,0),MATCH(C$1,StudiesInfo!$1:$1,0))</f>
        <v>30</v>
      </c>
      <c r="D198" s="31" t="str">
        <f t="array" ref="D198">INDEX(StudiesInfo!$1:$80,MATCH($B198,StudiesInfo!$A:$A,0),MATCH(D$1,StudiesInfo!$1:$1,0))</f>
        <v>Iheanacho &amp; Odo, 2020</v>
      </c>
      <c r="E198" s="30">
        <f t="shared" ref="E198:E216" si="31">E197</f>
        <v>46</v>
      </c>
      <c r="F198" s="30" t="s">
        <v>582</v>
      </c>
      <c r="G198" s="30" t="s">
        <v>597</v>
      </c>
      <c r="H198" s="30" t="s">
        <v>741</v>
      </c>
      <c r="K198" s="33">
        <v>0.5</v>
      </c>
      <c r="L198" s="30" t="s">
        <v>590</v>
      </c>
      <c r="M198" s="30">
        <v>9.0</v>
      </c>
      <c r="N198" s="56">
        <v>20.14</v>
      </c>
      <c r="O198" s="56">
        <v>1.39</v>
      </c>
      <c r="P198" s="30" t="s">
        <v>1389</v>
      </c>
    </row>
    <row r="199" ht="16.5" customHeight="1">
      <c r="A199" s="31">
        <v>584.0</v>
      </c>
      <c r="B199" s="30">
        <v>66.0</v>
      </c>
      <c r="C199" s="31">
        <f t="array" ref="C199">INDEX(StudiesInfo!$1:$80,MATCH($B199,StudiesInfo!$A:$A,0),MATCH(C$1,StudiesInfo!$1:$1,0))</f>
        <v>30</v>
      </c>
      <c r="D199" s="31" t="str">
        <f t="array" ref="D199">INDEX(StudiesInfo!$1:$80,MATCH($B199,StudiesInfo!$A:$A,0),MATCH(D$1,StudiesInfo!$1:$1,0))</f>
        <v>Iheanacho &amp; Odo, 2020</v>
      </c>
      <c r="E199" s="30">
        <f t="shared" si="31"/>
        <v>46</v>
      </c>
      <c r="F199" s="30" t="s">
        <v>582</v>
      </c>
      <c r="G199" s="30" t="s">
        <v>597</v>
      </c>
      <c r="H199" s="30" t="s">
        <v>741</v>
      </c>
      <c r="I199" s="30"/>
      <c r="J199" s="30"/>
      <c r="K199" s="33">
        <v>1.5</v>
      </c>
      <c r="L199" s="30" t="s">
        <v>590</v>
      </c>
      <c r="M199" s="30">
        <v>9.0</v>
      </c>
      <c r="N199" s="56">
        <v>22.87</v>
      </c>
      <c r="O199" s="56">
        <v>2.82</v>
      </c>
      <c r="P199" s="30" t="s">
        <v>1389</v>
      </c>
    </row>
    <row r="200" ht="16.5" customHeight="1">
      <c r="A200" s="31">
        <v>585.0</v>
      </c>
      <c r="B200" s="30">
        <v>66.0</v>
      </c>
      <c r="C200" s="31">
        <f t="array" ref="C200">INDEX(StudiesInfo!$1:$80,MATCH($B200,StudiesInfo!$A:$A,0),MATCH(C$1,StudiesInfo!$1:$1,0))</f>
        <v>30</v>
      </c>
      <c r="D200" s="31" t="str">
        <f t="array" ref="D200">INDEX(StudiesInfo!$1:$80,MATCH($B200,StudiesInfo!$A:$A,0),MATCH(D$1,StudiesInfo!$1:$1,0))</f>
        <v>Iheanacho &amp; Odo, 2020</v>
      </c>
      <c r="E200" s="30">
        <f t="shared" si="31"/>
        <v>46</v>
      </c>
      <c r="F200" s="30" t="s">
        <v>582</v>
      </c>
      <c r="G200" s="30" t="s">
        <v>597</v>
      </c>
      <c r="H200" s="30" t="s">
        <v>741</v>
      </c>
      <c r="K200" s="33">
        <v>3.0</v>
      </c>
      <c r="L200" s="30" t="s">
        <v>590</v>
      </c>
      <c r="M200" s="30">
        <v>9.0</v>
      </c>
      <c r="N200" s="56">
        <v>21.64</v>
      </c>
      <c r="O200" s="56">
        <v>1.47</v>
      </c>
      <c r="P200" s="30" t="s">
        <v>1389</v>
      </c>
    </row>
    <row r="201" ht="16.5" customHeight="1">
      <c r="A201" s="31">
        <v>586.0</v>
      </c>
      <c r="B201" s="30">
        <v>66.0</v>
      </c>
      <c r="C201" s="31">
        <f t="array" ref="C201">INDEX(StudiesInfo!$1:$80,MATCH($B201,StudiesInfo!$A:$A,0),MATCH(C$1,StudiesInfo!$1:$1,0))</f>
        <v>30</v>
      </c>
      <c r="D201" s="31" t="str">
        <f t="array" ref="D201">INDEX(StudiesInfo!$1:$80,MATCH($B201,StudiesInfo!$A:$A,0),MATCH(D$1,StudiesInfo!$1:$1,0))</f>
        <v>Iheanacho &amp; Odo, 2020</v>
      </c>
      <c r="E201" s="30">
        <f t="shared" si="31"/>
        <v>46</v>
      </c>
      <c r="F201" s="30" t="s">
        <v>582</v>
      </c>
      <c r="G201" s="30" t="s">
        <v>597</v>
      </c>
      <c r="H201" s="30" t="s">
        <v>881</v>
      </c>
      <c r="I201" s="30">
        <v>23.0</v>
      </c>
      <c r="J201" s="30" t="s">
        <v>932</v>
      </c>
      <c r="K201" s="33" t="s">
        <v>586</v>
      </c>
      <c r="L201" s="30" t="s">
        <v>587</v>
      </c>
      <c r="M201" s="30">
        <v>9.0</v>
      </c>
      <c r="N201" s="56">
        <v>39.92</v>
      </c>
      <c r="O201" s="56">
        <v>3.37</v>
      </c>
      <c r="P201" s="30" t="s">
        <v>1389</v>
      </c>
    </row>
    <row r="202" ht="16.5" customHeight="1">
      <c r="A202" s="31">
        <v>587.0</v>
      </c>
      <c r="B202" s="30">
        <v>66.0</v>
      </c>
      <c r="C202" s="31">
        <f t="array" ref="C202">INDEX(StudiesInfo!$1:$80,MATCH($B202,StudiesInfo!$A:$A,0),MATCH(C$1,StudiesInfo!$1:$1,0))</f>
        <v>30</v>
      </c>
      <c r="D202" s="31" t="str">
        <f t="array" ref="D202">INDEX(StudiesInfo!$1:$80,MATCH($B202,StudiesInfo!$A:$A,0),MATCH(D$1,StudiesInfo!$1:$1,0))</f>
        <v>Iheanacho &amp; Odo, 2020</v>
      </c>
      <c r="E202" s="30">
        <f t="shared" si="31"/>
        <v>46</v>
      </c>
      <c r="F202" s="30" t="s">
        <v>582</v>
      </c>
      <c r="G202" s="30" t="s">
        <v>597</v>
      </c>
      <c r="H202" s="30" t="s">
        <v>881</v>
      </c>
      <c r="J202" s="30"/>
      <c r="K202" s="33">
        <v>0.5</v>
      </c>
      <c r="L202" s="30" t="s">
        <v>590</v>
      </c>
      <c r="M202" s="30">
        <v>9.0</v>
      </c>
      <c r="N202" s="56">
        <v>36.1</v>
      </c>
      <c r="O202" s="56">
        <v>2.87</v>
      </c>
      <c r="P202" s="30" t="s">
        <v>1389</v>
      </c>
    </row>
    <row r="203" ht="16.5" customHeight="1">
      <c r="A203" s="31">
        <v>588.0</v>
      </c>
      <c r="B203" s="30">
        <v>66.0</v>
      </c>
      <c r="C203" s="31">
        <f t="array" ref="C203">INDEX(StudiesInfo!$1:$80,MATCH($B203,StudiesInfo!$A:$A,0),MATCH(C$1,StudiesInfo!$1:$1,0))</f>
        <v>30</v>
      </c>
      <c r="D203" s="31" t="str">
        <f t="array" ref="D203">INDEX(StudiesInfo!$1:$80,MATCH($B203,StudiesInfo!$A:$A,0),MATCH(D$1,StudiesInfo!$1:$1,0))</f>
        <v>Iheanacho &amp; Odo, 2020</v>
      </c>
      <c r="E203" s="30">
        <f t="shared" si="31"/>
        <v>46</v>
      </c>
      <c r="F203" s="30" t="s">
        <v>582</v>
      </c>
      <c r="G203" s="30" t="s">
        <v>597</v>
      </c>
      <c r="H203" s="30" t="s">
        <v>881</v>
      </c>
      <c r="K203" s="33">
        <v>1.5</v>
      </c>
      <c r="L203" s="30" t="s">
        <v>590</v>
      </c>
      <c r="M203" s="30">
        <v>9.0</v>
      </c>
      <c r="N203" s="56">
        <v>38.34</v>
      </c>
      <c r="O203" s="56">
        <v>2.64</v>
      </c>
      <c r="P203" s="30" t="s">
        <v>1389</v>
      </c>
    </row>
    <row r="204" ht="16.5" customHeight="1">
      <c r="A204" s="31">
        <v>589.0</v>
      </c>
      <c r="B204" s="30">
        <v>66.0</v>
      </c>
      <c r="C204" s="31">
        <f t="array" ref="C204">INDEX(StudiesInfo!$1:$80,MATCH($B204,StudiesInfo!$A:$A,0),MATCH(C$1,StudiesInfo!$1:$1,0))</f>
        <v>30</v>
      </c>
      <c r="D204" s="31" t="str">
        <f t="array" ref="D204">INDEX(StudiesInfo!$1:$80,MATCH($B204,StudiesInfo!$A:$A,0),MATCH(D$1,StudiesInfo!$1:$1,0))</f>
        <v>Iheanacho &amp; Odo, 2020</v>
      </c>
      <c r="E204" s="30">
        <f t="shared" si="31"/>
        <v>46</v>
      </c>
      <c r="F204" s="30" t="s">
        <v>582</v>
      </c>
      <c r="G204" s="30" t="s">
        <v>597</v>
      </c>
      <c r="H204" s="30" t="s">
        <v>881</v>
      </c>
      <c r="K204" s="33">
        <v>3.0</v>
      </c>
      <c r="L204" s="30" t="s">
        <v>590</v>
      </c>
      <c r="M204" s="30">
        <v>9.0</v>
      </c>
      <c r="N204" s="56">
        <v>38.66</v>
      </c>
      <c r="O204" s="56">
        <v>3.06</v>
      </c>
      <c r="P204" s="30" t="s">
        <v>1389</v>
      </c>
    </row>
    <row r="205" ht="16.5" customHeight="1">
      <c r="A205" s="31">
        <v>590.0</v>
      </c>
      <c r="B205" s="30">
        <v>66.0</v>
      </c>
      <c r="C205" s="31">
        <f t="array" ref="C205">INDEX(StudiesInfo!$1:$80,MATCH($B205,StudiesInfo!$A:$A,0),MATCH(C$1,StudiesInfo!$1:$1,0))</f>
        <v>30</v>
      </c>
      <c r="D205" s="31" t="str">
        <f t="array" ref="D205">INDEX(StudiesInfo!$1:$80,MATCH($B205,StudiesInfo!$A:$A,0),MATCH(D$1,StudiesInfo!$1:$1,0))</f>
        <v>Iheanacho &amp; Odo, 2020</v>
      </c>
      <c r="E205" s="30">
        <f t="shared" si="31"/>
        <v>46</v>
      </c>
      <c r="F205" s="30" t="s">
        <v>582</v>
      </c>
      <c r="G205" s="30" t="s">
        <v>597</v>
      </c>
      <c r="H205" s="30" t="s">
        <v>652</v>
      </c>
      <c r="I205" s="30">
        <v>15.0</v>
      </c>
      <c r="J205" s="30" t="s">
        <v>932</v>
      </c>
      <c r="K205" s="33" t="s">
        <v>586</v>
      </c>
      <c r="L205" s="30" t="s">
        <v>587</v>
      </c>
      <c r="M205" s="30">
        <v>9.0</v>
      </c>
      <c r="N205" s="56">
        <v>16.14</v>
      </c>
      <c r="O205" s="56">
        <v>0.7</v>
      </c>
      <c r="P205" s="30" t="s">
        <v>1389</v>
      </c>
    </row>
    <row r="206" ht="16.5" customHeight="1">
      <c r="A206" s="31">
        <v>591.0</v>
      </c>
      <c r="B206" s="30">
        <v>66.0</v>
      </c>
      <c r="C206" s="31">
        <f t="array" ref="C206">INDEX(StudiesInfo!$1:$80,MATCH($B206,StudiesInfo!$A:$A,0),MATCH(C$1,StudiesInfo!$1:$1,0))</f>
        <v>30</v>
      </c>
      <c r="D206" s="31" t="str">
        <f t="array" ref="D206">INDEX(StudiesInfo!$1:$80,MATCH($B206,StudiesInfo!$A:$A,0),MATCH(D$1,StudiesInfo!$1:$1,0))</f>
        <v>Iheanacho &amp; Odo, 2020</v>
      </c>
      <c r="E206" s="30">
        <f t="shared" si="31"/>
        <v>46</v>
      </c>
      <c r="F206" s="30" t="s">
        <v>582</v>
      </c>
      <c r="G206" s="30" t="s">
        <v>597</v>
      </c>
      <c r="H206" s="30" t="s">
        <v>652</v>
      </c>
      <c r="K206" s="33">
        <v>0.5</v>
      </c>
      <c r="L206" s="30" t="s">
        <v>590</v>
      </c>
      <c r="M206" s="30">
        <v>9.0</v>
      </c>
      <c r="N206" s="56">
        <v>14.89</v>
      </c>
      <c r="O206" s="56">
        <v>0.79</v>
      </c>
      <c r="P206" s="30" t="s">
        <v>1389</v>
      </c>
    </row>
    <row r="207" ht="16.5" customHeight="1">
      <c r="A207" s="31">
        <v>592.0</v>
      </c>
      <c r="B207" s="30">
        <v>66.0</v>
      </c>
      <c r="C207" s="31">
        <f t="array" ref="C207">INDEX(StudiesInfo!$1:$80,MATCH($B207,StudiesInfo!$A:$A,0),MATCH(C$1,StudiesInfo!$1:$1,0))</f>
        <v>30</v>
      </c>
      <c r="D207" s="31" t="str">
        <f t="array" ref="D207">INDEX(StudiesInfo!$1:$80,MATCH($B207,StudiesInfo!$A:$A,0),MATCH(D$1,StudiesInfo!$1:$1,0))</f>
        <v>Iheanacho &amp; Odo, 2020</v>
      </c>
      <c r="E207" s="30">
        <f t="shared" si="31"/>
        <v>46</v>
      </c>
      <c r="F207" s="30" t="s">
        <v>582</v>
      </c>
      <c r="G207" s="30" t="s">
        <v>597</v>
      </c>
      <c r="H207" s="30" t="s">
        <v>652</v>
      </c>
      <c r="K207" s="33">
        <v>1.5</v>
      </c>
      <c r="L207" s="30" t="s">
        <v>590</v>
      </c>
      <c r="M207" s="30">
        <v>9.0</v>
      </c>
      <c r="N207" s="56">
        <v>16.21</v>
      </c>
      <c r="O207" s="56">
        <v>1.19</v>
      </c>
      <c r="P207" s="30" t="s">
        <v>1389</v>
      </c>
    </row>
    <row r="208" ht="16.5" customHeight="1">
      <c r="A208" s="31">
        <v>593.0</v>
      </c>
      <c r="B208" s="30">
        <v>66.0</v>
      </c>
      <c r="C208" s="31">
        <f t="array" ref="C208">INDEX(StudiesInfo!$1:$80,MATCH($B208,StudiesInfo!$A:$A,0),MATCH(C$1,StudiesInfo!$1:$1,0))</f>
        <v>30</v>
      </c>
      <c r="D208" s="31" t="str">
        <f t="array" ref="D208">INDEX(StudiesInfo!$1:$80,MATCH($B208,StudiesInfo!$A:$A,0),MATCH(D$1,StudiesInfo!$1:$1,0))</f>
        <v>Iheanacho &amp; Odo, 2020</v>
      </c>
      <c r="E208" s="30">
        <f t="shared" si="31"/>
        <v>46</v>
      </c>
      <c r="F208" s="30" t="s">
        <v>582</v>
      </c>
      <c r="G208" s="30" t="s">
        <v>597</v>
      </c>
      <c r="H208" s="30" t="s">
        <v>652</v>
      </c>
      <c r="J208" s="30"/>
      <c r="K208" s="33">
        <v>3.0</v>
      </c>
      <c r="L208" s="30" t="s">
        <v>590</v>
      </c>
      <c r="M208" s="30">
        <v>9.0</v>
      </c>
      <c r="N208" s="56">
        <v>16.13</v>
      </c>
      <c r="O208" s="56">
        <v>1.17</v>
      </c>
      <c r="P208" s="30" t="s">
        <v>1389</v>
      </c>
    </row>
    <row r="209" ht="16.5" customHeight="1">
      <c r="A209" s="31">
        <v>594.0</v>
      </c>
      <c r="B209" s="30">
        <v>66.0</v>
      </c>
      <c r="C209" s="31">
        <f t="array" ref="C209">INDEX(StudiesInfo!$1:$80,MATCH($B209,StudiesInfo!$A:$A,0),MATCH(C$1,StudiesInfo!$1:$1,0))</f>
        <v>30</v>
      </c>
      <c r="D209" s="31" t="str">
        <f t="array" ref="D209">INDEX(StudiesInfo!$1:$80,MATCH($B209,StudiesInfo!$A:$A,0),MATCH(D$1,StudiesInfo!$1:$1,0))</f>
        <v>Iheanacho &amp; Odo, 2020</v>
      </c>
      <c r="E209" s="30">
        <f t="shared" si="31"/>
        <v>46</v>
      </c>
      <c r="F209" s="30" t="s">
        <v>582</v>
      </c>
      <c r="G209" s="30" t="s">
        <v>597</v>
      </c>
      <c r="H209" s="30" t="s">
        <v>598</v>
      </c>
      <c r="I209" s="30">
        <v>14.0</v>
      </c>
      <c r="J209" s="30" t="s">
        <v>932</v>
      </c>
      <c r="K209" s="33" t="s">
        <v>586</v>
      </c>
      <c r="L209" s="30" t="s">
        <v>587</v>
      </c>
      <c r="M209" s="30">
        <v>9.0</v>
      </c>
      <c r="N209" s="56">
        <v>4.06</v>
      </c>
      <c r="O209" s="56">
        <v>0.31</v>
      </c>
      <c r="P209" s="30" t="s">
        <v>1389</v>
      </c>
    </row>
    <row r="210" ht="16.5" customHeight="1">
      <c r="A210" s="31">
        <v>595.0</v>
      </c>
      <c r="B210" s="30">
        <v>66.0</v>
      </c>
      <c r="C210" s="31">
        <f t="array" ref="C210">INDEX(StudiesInfo!$1:$80,MATCH($B210,StudiesInfo!$A:$A,0),MATCH(C$1,StudiesInfo!$1:$1,0))</f>
        <v>30</v>
      </c>
      <c r="D210" s="31" t="str">
        <f t="array" ref="D210">INDEX(StudiesInfo!$1:$80,MATCH($B210,StudiesInfo!$A:$A,0),MATCH(D$1,StudiesInfo!$1:$1,0))</f>
        <v>Iheanacho &amp; Odo, 2020</v>
      </c>
      <c r="E210" s="30">
        <f t="shared" si="31"/>
        <v>46</v>
      </c>
      <c r="F210" s="30" t="s">
        <v>582</v>
      </c>
      <c r="G210" s="30" t="s">
        <v>597</v>
      </c>
      <c r="H210" s="30" t="s">
        <v>598</v>
      </c>
      <c r="K210" s="33">
        <v>0.5</v>
      </c>
      <c r="L210" s="30" t="s">
        <v>590</v>
      </c>
      <c r="M210" s="30">
        <v>9.0</v>
      </c>
      <c r="N210" s="56">
        <v>4.37</v>
      </c>
      <c r="O210" s="56">
        <v>1.12</v>
      </c>
      <c r="P210" s="30" t="s">
        <v>1389</v>
      </c>
    </row>
    <row r="211" ht="16.5" customHeight="1">
      <c r="A211" s="31">
        <v>596.0</v>
      </c>
      <c r="B211" s="30">
        <v>66.0</v>
      </c>
      <c r="C211" s="31">
        <f t="array" ref="C211">INDEX(StudiesInfo!$1:$80,MATCH($B211,StudiesInfo!$A:$A,0),MATCH(C$1,StudiesInfo!$1:$1,0))</f>
        <v>30</v>
      </c>
      <c r="D211" s="31" t="str">
        <f t="array" ref="D211">INDEX(StudiesInfo!$1:$80,MATCH($B211,StudiesInfo!$A:$A,0),MATCH(D$1,StudiesInfo!$1:$1,0))</f>
        <v>Iheanacho &amp; Odo, 2020</v>
      </c>
      <c r="E211" s="30">
        <f t="shared" si="31"/>
        <v>46</v>
      </c>
      <c r="F211" s="30" t="s">
        <v>582</v>
      </c>
      <c r="G211" s="30" t="s">
        <v>597</v>
      </c>
      <c r="H211" s="30" t="s">
        <v>598</v>
      </c>
      <c r="J211" s="30"/>
      <c r="K211" s="33">
        <v>1.5</v>
      </c>
      <c r="L211" s="30" t="s">
        <v>590</v>
      </c>
      <c r="M211" s="30">
        <v>9.0</v>
      </c>
      <c r="N211" s="56">
        <v>4.38</v>
      </c>
      <c r="O211" s="56">
        <v>1.19</v>
      </c>
      <c r="P211" s="30" t="s">
        <v>1389</v>
      </c>
    </row>
    <row r="212" ht="16.5" customHeight="1">
      <c r="A212" s="31">
        <v>597.0</v>
      </c>
      <c r="B212" s="30">
        <v>66.0</v>
      </c>
      <c r="C212" s="31">
        <f t="array" ref="C212">INDEX(StudiesInfo!$1:$80,MATCH($B212,StudiesInfo!$A:$A,0),MATCH(C$1,StudiesInfo!$1:$1,0))</f>
        <v>30</v>
      </c>
      <c r="D212" s="31" t="str">
        <f t="array" ref="D212">INDEX(StudiesInfo!$1:$80,MATCH($B212,StudiesInfo!$A:$A,0),MATCH(D$1,StudiesInfo!$1:$1,0))</f>
        <v>Iheanacho &amp; Odo, 2020</v>
      </c>
      <c r="E212" s="30">
        <f t="shared" si="31"/>
        <v>46</v>
      </c>
      <c r="F212" s="30" t="s">
        <v>582</v>
      </c>
      <c r="G212" s="30" t="s">
        <v>597</v>
      </c>
      <c r="H212" s="30" t="s">
        <v>598</v>
      </c>
      <c r="K212" s="33">
        <v>3.0</v>
      </c>
      <c r="L212" s="30" t="s">
        <v>590</v>
      </c>
      <c r="M212" s="30">
        <v>9.0</v>
      </c>
      <c r="N212" s="56">
        <v>4.25</v>
      </c>
      <c r="O212" s="56">
        <v>0.95</v>
      </c>
      <c r="P212" s="30" t="s">
        <v>1389</v>
      </c>
    </row>
    <row r="213" ht="16.5" customHeight="1">
      <c r="A213" s="31">
        <v>598.0</v>
      </c>
      <c r="B213" s="30">
        <v>66.0</v>
      </c>
      <c r="C213" s="31">
        <f t="array" ref="C213">INDEX(StudiesInfo!$1:$80,MATCH($B213,StudiesInfo!$A:$A,0),MATCH(C$1,StudiesInfo!$1:$1,0))</f>
        <v>30</v>
      </c>
      <c r="D213" s="31" t="str">
        <f t="array" ref="D213">INDEX(StudiesInfo!$1:$80,MATCH($B213,StudiesInfo!$A:$A,0),MATCH(D$1,StudiesInfo!$1:$1,0))</f>
        <v>Iheanacho &amp; Odo, 2020</v>
      </c>
      <c r="E213" s="30">
        <f t="shared" si="31"/>
        <v>46</v>
      </c>
      <c r="F213" s="30" t="s">
        <v>582</v>
      </c>
      <c r="G213" s="30" t="s">
        <v>583</v>
      </c>
      <c r="H213" s="30" t="s">
        <v>584</v>
      </c>
      <c r="I213" s="30">
        <v>13.0</v>
      </c>
      <c r="J213" s="30" t="s">
        <v>932</v>
      </c>
      <c r="K213" s="33" t="s">
        <v>586</v>
      </c>
      <c r="L213" s="30" t="s">
        <v>587</v>
      </c>
      <c r="M213" s="30">
        <v>9.0</v>
      </c>
      <c r="N213" s="56">
        <v>0.45</v>
      </c>
      <c r="O213" s="56">
        <v>0.04</v>
      </c>
      <c r="P213" s="30" t="s">
        <v>1389</v>
      </c>
    </row>
    <row r="214" ht="16.5" customHeight="1">
      <c r="A214" s="31">
        <v>599.0</v>
      </c>
      <c r="B214" s="30">
        <v>66.0</v>
      </c>
      <c r="C214" s="31">
        <f t="array" ref="C214">INDEX(StudiesInfo!$1:$80,MATCH($B214,StudiesInfo!$A:$A,0),MATCH(C$1,StudiesInfo!$1:$1,0))</f>
        <v>30</v>
      </c>
      <c r="D214" s="31" t="str">
        <f t="array" ref="D214">INDEX(StudiesInfo!$1:$80,MATCH($B214,StudiesInfo!$A:$A,0),MATCH(D$1,StudiesInfo!$1:$1,0))</f>
        <v>Iheanacho &amp; Odo, 2020</v>
      </c>
      <c r="E214" s="30">
        <f t="shared" si="31"/>
        <v>46</v>
      </c>
      <c r="F214" s="30" t="s">
        <v>582</v>
      </c>
      <c r="G214" s="30" t="s">
        <v>583</v>
      </c>
      <c r="H214" s="30" t="s">
        <v>584</v>
      </c>
      <c r="K214" s="33">
        <v>0.5</v>
      </c>
      <c r="L214" s="30" t="s">
        <v>590</v>
      </c>
      <c r="M214" s="30">
        <v>9.0</v>
      </c>
      <c r="N214" s="56">
        <v>0.44</v>
      </c>
      <c r="O214" s="56">
        <v>0.39</v>
      </c>
      <c r="P214" s="30" t="s">
        <v>1389</v>
      </c>
    </row>
    <row r="215" ht="16.5" customHeight="1">
      <c r="A215" s="31">
        <v>600.0</v>
      </c>
      <c r="B215" s="30">
        <v>66.0</v>
      </c>
      <c r="C215" s="31">
        <f t="array" ref="C215">INDEX(StudiesInfo!$1:$80,MATCH($B215,StudiesInfo!$A:$A,0),MATCH(C$1,StudiesInfo!$1:$1,0))</f>
        <v>30</v>
      </c>
      <c r="D215" s="31" t="str">
        <f t="array" ref="D215">INDEX(StudiesInfo!$1:$80,MATCH($B215,StudiesInfo!$A:$A,0),MATCH(D$1,StudiesInfo!$1:$1,0))</f>
        <v>Iheanacho &amp; Odo, 2020</v>
      </c>
      <c r="E215" s="30">
        <f t="shared" si="31"/>
        <v>46</v>
      </c>
      <c r="F215" s="30" t="s">
        <v>582</v>
      </c>
      <c r="G215" s="30" t="s">
        <v>583</v>
      </c>
      <c r="H215" s="30" t="s">
        <v>584</v>
      </c>
      <c r="I215" s="30"/>
      <c r="J215" s="30"/>
      <c r="K215" s="33">
        <v>1.5</v>
      </c>
      <c r="L215" s="30" t="s">
        <v>590</v>
      </c>
      <c r="M215" s="30">
        <v>9.0</v>
      </c>
      <c r="N215" s="56">
        <v>0.48</v>
      </c>
      <c r="O215" s="56">
        <v>0.06</v>
      </c>
      <c r="P215" s="30" t="s">
        <v>1389</v>
      </c>
    </row>
    <row r="216" ht="16.5" customHeight="1">
      <c r="A216" s="31">
        <v>601.0</v>
      </c>
      <c r="B216" s="30">
        <v>66.0</v>
      </c>
      <c r="C216" s="31">
        <f t="array" ref="C216">INDEX(StudiesInfo!$1:$80,MATCH($B216,StudiesInfo!$A:$A,0),MATCH(C$1,StudiesInfo!$1:$1,0))</f>
        <v>30</v>
      </c>
      <c r="D216" s="31" t="str">
        <f t="array" ref="D216">INDEX(StudiesInfo!$1:$80,MATCH($B216,StudiesInfo!$A:$A,0),MATCH(D$1,StudiesInfo!$1:$1,0))</f>
        <v>Iheanacho &amp; Odo, 2020</v>
      </c>
      <c r="E216" s="30">
        <f t="shared" si="31"/>
        <v>46</v>
      </c>
      <c r="F216" s="30" t="s">
        <v>582</v>
      </c>
      <c r="G216" s="30" t="s">
        <v>583</v>
      </c>
      <c r="H216" s="30" t="s">
        <v>584</v>
      </c>
      <c r="K216" s="33">
        <v>3.0</v>
      </c>
      <c r="L216" s="30" t="s">
        <v>590</v>
      </c>
      <c r="M216" s="30">
        <v>9.0</v>
      </c>
      <c r="N216" s="56">
        <v>0.46</v>
      </c>
      <c r="O216" s="56">
        <v>0.04</v>
      </c>
      <c r="P216" s="30" t="s">
        <v>1389</v>
      </c>
    </row>
    <row r="217" ht="16.5" customHeight="1">
      <c r="A217" s="31">
        <v>880.0</v>
      </c>
      <c r="B217" s="30">
        <v>79.0</v>
      </c>
      <c r="C217" s="31">
        <f t="array" ref="C217">INDEX(StudiesInfo!$1:$80,MATCH($B217,StudiesInfo!$A:$A,0),MATCH(C$1,StudiesInfo!$1:$1,0))</f>
        <v>30</v>
      </c>
      <c r="D217" s="31" t="str">
        <f t="array" ref="D217">INDEX(StudiesInfo!$1:$80,MATCH($B217,StudiesInfo!$A:$A,0),MATCH(D$1,StudiesInfo!$1:$1,0))</f>
        <v>Iheanacho et al., 2020</v>
      </c>
      <c r="E217" s="30">
        <v>47.0</v>
      </c>
      <c r="F217" s="30" t="s">
        <v>582</v>
      </c>
      <c r="G217" s="30" t="s">
        <v>583</v>
      </c>
      <c r="H217" s="30" t="s">
        <v>584</v>
      </c>
      <c r="I217" s="30">
        <v>13.0</v>
      </c>
      <c r="J217" s="30" t="s">
        <v>887</v>
      </c>
      <c r="K217" s="30" t="s">
        <v>586</v>
      </c>
      <c r="L217" s="30" t="s">
        <v>587</v>
      </c>
      <c r="M217" s="30">
        <v>9.0</v>
      </c>
      <c r="N217" s="56">
        <v>0.53</v>
      </c>
      <c r="O217" s="56">
        <v>0.06</v>
      </c>
      <c r="P217" s="30" t="s">
        <v>1391</v>
      </c>
    </row>
    <row r="218" ht="16.5" customHeight="1">
      <c r="A218" s="31">
        <v>601.1</v>
      </c>
      <c r="B218" s="30">
        <v>79.0</v>
      </c>
      <c r="C218" s="31">
        <f t="array" ref="C218">INDEX(StudiesInfo!$1:$80,MATCH($B218,StudiesInfo!$A:$A,0),MATCH(C$1,StudiesInfo!$1:$1,0))</f>
        <v>30</v>
      </c>
      <c r="D218" s="31" t="str">
        <f t="array" ref="D218">INDEX(StudiesInfo!$1:$80,MATCH($B218,StudiesInfo!$A:$A,0),MATCH(D$1,StudiesInfo!$1:$1,0))</f>
        <v>Iheanacho et al., 2020</v>
      </c>
      <c r="E218" s="30">
        <f t="shared" ref="E218:E231" si="32">E217</f>
        <v>47</v>
      </c>
      <c r="F218" s="30" t="s">
        <v>582</v>
      </c>
      <c r="G218" s="30" t="s">
        <v>583</v>
      </c>
      <c r="H218" s="30" t="s">
        <v>584</v>
      </c>
      <c r="I218" s="30"/>
      <c r="J218" s="30"/>
      <c r="K218" s="30" t="s">
        <v>933</v>
      </c>
      <c r="L218" s="30" t="s">
        <v>590</v>
      </c>
      <c r="M218" s="30">
        <v>9.0</v>
      </c>
      <c r="N218" s="56">
        <v>0.46</v>
      </c>
      <c r="O218" s="56">
        <v>0.057</v>
      </c>
      <c r="P218" s="30" t="s">
        <v>1391</v>
      </c>
    </row>
    <row r="219" ht="16.5" customHeight="1">
      <c r="A219" s="31">
        <v>601.11</v>
      </c>
      <c r="B219" s="30">
        <v>79.0</v>
      </c>
      <c r="C219" s="31">
        <f t="array" ref="C219">INDEX(StudiesInfo!$1:$80,MATCH($B219,StudiesInfo!$A:$A,0),MATCH(C$1,StudiesInfo!$1:$1,0))</f>
        <v>30</v>
      </c>
      <c r="D219" s="31" t="str">
        <f t="array" ref="D219">INDEX(StudiesInfo!$1:$80,MATCH($B219,StudiesInfo!$A:$A,0),MATCH(D$1,StudiesInfo!$1:$1,0))</f>
        <v>Iheanacho et al., 2020</v>
      </c>
      <c r="E219" s="30">
        <f t="shared" si="32"/>
        <v>47</v>
      </c>
      <c r="F219" s="30" t="s">
        <v>582</v>
      </c>
      <c r="G219" s="30" t="s">
        <v>583</v>
      </c>
      <c r="H219" s="30" t="s">
        <v>584</v>
      </c>
      <c r="I219" s="30"/>
      <c r="J219" s="30"/>
      <c r="K219" s="30" t="s">
        <v>934</v>
      </c>
      <c r="L219" s="30" t="s">
        <v>590</v>
      </c>
      <c r="M219" s="30">
        <v>9.0</v>
      </c>
      <c r="N219" s="56">
        <v>0.44</v>
      </c>
      <c r="O219" s="56">
        <v>0.06</v>
      </c>
      <c r="P219" s="30" t="s">
        <v>1391</v>
      </c>
    </row>
    <row r="220" ht="16.5" customHeight="1">
      <c r="A220" s="31">
        <v>884.0</v>
      </c>
      <c r="B220" s="30">
        <v>79.0</v>
      </c>
      <c r="C220" s="31">
        <f t="array" ref="C220">INDEX(StudiesInfo!$1:$80,MATCH($B220,StudiesInfo!$A:$A,0),MATCH(C$1,StudiesInfo!$1:$1,0))</f>
        <v>30</v>
      </c>
      <c r="D220" s="31" t="str">
        <f t="array" ref="D220">INDEX(StudiesInfo!$1:$80,MATCH($B220,StudiesInfo!$A:$A,0),MATCH(D$1,StudiesInfo!$1:$1,0))</f>
        <v>Iheanacho et al., 2020</v>
      </c>
      <c r="E220" s="30">
        <f t="shared" si="32"/>
        <v>47</v>
      </c>
      <c r="F220" s="30" t="s">
        <v>582</v>
      </c>
      <c r="G220" s="30" t="s">
        <v>597</v>
      </c>
      <c r="H220" s="30" t="s">
        <v>881</v>
      </c>
      <c r="I220" s="30">
        <v>23.0</v>
      </c>
      <c r="J220" s="30" t="s">
        <v>935</v>
      </c>
      <c r="K220" s="30" t="s">
        <v>586</v>
      </c>
      <c r="L220" s="30" t="s">
        <v>587</v>
      </c>
      <c r="M220" s="30">
        <v>9.0</v>
      </c>
      <c r="N220" s="56">
        <v>38.46</v>
      </c>
      <c r="O220" s="56">
        <v>5.591</v>
      </c>
      <c r="P220" s="30" t="s">
        <v>1391</v>
      </c>
    </row>
    <row r="221" ht="16.5" customHeight="1">
      <c r="A221" s="31">
        <v>601.12</v>
      </c>
      <c r="B221" s="30">
        <v>79.0</v>
      </c>
      <c r="C221" s="31">
        <f t="array" ref="C221">INDEX(StudiesInfo!$1:$80,MATCH($B221,StudiesInfo!$A:$A,0),MATCH(C$1,StudiesInfo!$1:$1,0))</f>
        <v>30</v>
      </c>
      <c r="D221" s="31" t="str">
        <f t="array" ref="D221">INDEX(StudiesInfo!$1:$80,MATCH($B221,StudiesInfo!$A:$A,0),MATCH(D$1,StudiesInfo!$1:$1,0))</f>
        <v>Iheanacho et al., 2020</v>
      </c>
      <c r="E221" s="30">
        <f t="shared" si="32"/>
        <v>47</v>
      </c>
      <c r="F221" s="30" t="s">
        <v>582</v>
      </c>
      <c r="G221" s="30" t="s">
        <v>597</v>
      </c>
      <c r="H221" s="30" t="s">
        <v>881</v>
      </c>
      <c r="I221" s="30"/>
      <c r="J221" s="30"/>
      <c r="K221" s="30" t="s">
        <v>933</v>
      </c>
      <c r="L221" s="30" t="s">
        <v>590</v>
      </c>
      <c r="M221" s="30">
        <v>9.0</v>
      </c>
      <c r="N221" s="56">
        <v>35.715</v>
      </c>
      <c r="O221" s="56">
        <v>5.286</v>
      </c>
      <c r="P221" s="30" t="s">
        <v>1391</v>
      </c>
    </row>
    <row r="222" ht="16.5" customHeight="1">
      <c r="A222" s="31">
        <v>601.13</v>
      </c>
      <c r="B222" s="30">
        <v>79.0</v>
      </c>
      <c r="C222" s="31">
        <f t="array" ref="C222">INDEX(StudiesInfo!$1:$80,MATCH($B222,StudiesInfo!$A:$A,0),MATCH(C$1,StudiesInfo!$1:$1,0))</f>
        <v>30</v>
      </c>
      <c r="D222" s="31" t="str">
        <f t="array" ref="D222">INDEX(StudiesInfo!$1:$80,MATCH($B222,StudiesInfo!$A:$A,0),MATCH(D$1,StudiesInfo!$1:$1,0))</f>
        <v>Iheanacho et al., 2020</v>
      </c>
      <c r="E222" s="30">
        <f t="shared" si="32"/>
        <v>47</v>
      </c>
      <c r="F222" s="30" t="s">
        <v>582</v>
      </c>
      <c r="G222" s="30" t="s">
        <v>597</v>
      </c>
      <c r="H222" s="30" t="s">
        <v>881</v>
      </c>
      <c r="I222" s="30"/>
      <c r="J222" s="30"/>
      <c r="K222" s="30" t="s">
        <v>934</v>
      </c>
      <c r="L222" s="30" t="s">
        <v>590</v>
      </c>
      <c r="M222" s="30">
        <v>9.0</v>
      </c>
      <c r="N222" s="56">
        <v>36.054</v>
      </c>
      <c r="O222" s="56">
        <v>5.286</v>
      </c>
      <c r="P222" s="30" t="s">
        <v>1391</v>
      </c>
    </row>
    <row r="223" ht="16.5" customHeight="1">
      <c r="A223" s="31">
        <v>888.0</v>
      </c>
      <c r="B223" s="30">
        <v>79.0</v>
      </c>
      <c r="C223" s="31">
        <f t="array" ref="C223">INDEX(StudiesInfo!$1:$80,MATCH($B223,StudiesInfo!$A:$A,0),MATCH(C$1,StudiesInfo!$1:$1,0))</f>
        <v>30</v>
      </c>
      <c r="D223" s="31" t="str">
        <f t="array" ref="D223">INDEX(StudiesInfo!$1:$80,MATCH($B223,StudiesInfo!$A:$A,0),MATCH(D$1,StudiesInfo!$1:$1,0))</f>
        <v>Iheanacho et al., 2020</v>
      </c>
      <c r="E223" s="30">
        <f t="shared" si="32"/>
        <v>47</v>
      </c>
      <c r="F223" s="30" t="s">
        <v>582</v>
      </c>
      <c r="G223" s="30" t="s">
        <v>597</v>
      </c>
      <c r="H223" s="30" t="s">
        <v>741</v>
      </c>
      <c r="I223" s="30">
        <v>24.0</v>
      </c>
      <c r="J223" s="30" t="s">
        <v>936</v>
      </c>
      <c r="K223" s="30" t="s">
        <v>586</v>
      </c>
      <c r="L223" s="30" t="s">
        <v>587</v>
      </c>
      <c r="M223" s="30">
        <v>9.0</v>
      </c>
      <c r="N223" s="56">
        <v>26.012</v>
      </c>
      <c r="O223" s="56">
        <v>3.831</v>
      </c>
      <c r="P223" s="30" t="s">
        <v>1391</v>
      </c>
    </row>
    <row r="224" ht="16.5" customHeight="1">
      <c r="A224" s="31">
        <v>601.14</v>
      </c>
      <c r="B224" s="30">
        <v>79.0</v>
      </c>
      <c r="C224" s="31">
        <f t="array" ref="C224">INDEX(StudiesInfo!$1:$80,MATCH($B224,StudiesInfo!$A:$A,0),MATCH(C$1,StudiesInfo!$1:$1,0))</f>
        <v>30</v>
      </c>
      <c r="D224" s="31" t="str">
        <f t="array" ref="D224">INDEX(StudiesInfo!$1:$80,MATCH($B224,StudiesInfo!$A:$A,0),MATCH(D$1,StudiesInfo!$1:$1,0))</f>
        <v>Iheanacho et al., 2020</v>
      </c>
      <c r="E224" s="30">
        <f t="shared" si="32"/>
        <v>47</v>
      </c>
      <c r="F224" s="30" t="s">
        <v>582</v>
      </c>
      <c r="G224" s="30" t="s">
        <v>597</v>
      </c>
      <c r="H224" s="30" t="s">
        <v>741</v>
      </c>
      <c r="I224" s="30"/>
      <c r="J224" s="30"/>
      <c r="K224" s="30" t="s">
        <v>933</v>
      </c>
      <c r="L224" s="30" t="s">
        <v>590</v>
      </c>
      <c r="M224" s="30">
        <v>9.0</v>
      </c>
      <c r="N224" s="56">
        <v>20.769</v>
      </c>
      <c r="O224" s="56">
        <v>3.092</v>
      </c>
      <c r="P224" s="30" t="s">
        <v>1391</v>
      </c>
    </row>
    <row r="225" ht="16.5" customHeight="1">
      <c r="A225" s="31">
        <v>601.15</v>
      </c>
      <c r="B225" s="30">
        <v>79.0</v>
      </c>
      <c r="C225" s="31">
        <f t="array" ref="C225">INDEX(StudiesInfo!$1:$80,MATCH($B225,StudiesInfo!$A:$A,0),MATCH(C$1,StudiesInfo!$1:$1,0))</f>
        <v>30</v>
      </c>
      <c r="D225" s="31" t="str">
        <f t="array" ref="D225">INDEX(StudiesInfo!$1:$80,MATCH($B225,StudiesInfo!$A:$A,0),MATCH(D$1,StudiesInfo!$1:$1,0))</f>
        <v>Iheanacho et al., 2020</v>
      </c>
      <c r="E225" s="30">
        <f t="shared" si="32"/>
        <v>47</v>
      </c>
      <c r="F225" s="30" t="s">
        <v>582</v>
      </c>
      <c r="G225" s="30" t="s">
        <v>597</v>
      </c>
      <c r="H225" s="30" t="s">
        <v>741</v>
      </c>
      <c r="I225" s="30"/>
      <c r="J225" s="30"/>
      <c r="K225" s="30" t="s">
        <v>934</v>
      </c>
      <c r="L225" s="30" t="s">
        <v>590</v>
      </c>
      <c r="M225" s="30">
        <v>9.0</v>
      </c>
      <c r="N225" s="56">
        <v>20.769</v>
      </c>
      <c r="O225" s="56">
        <v>3.092</v>
      </c>
      <c r="P225" s="30" t="s">
        <v>1391</v>
      </c>
    </row>
    <row r="226" ht="16.5" customHeight="1">
      <c r="A226" s="31">
        <v>892.0</v>
      </c>
      <c r="B226" s="30">
        <v>79.0</v>
      </c>
      <c r="C226" s="31">
        <f t="array" ref="C226">INDEX(StudiesInfo!$1:$80,MATCH($B226,StudiesInfo!$A:$A,0),MATCH(C$1,StudiesInfo!$1:$1,0))</f>
        <v>30</v>
      </c>
      <c r="D226" s="31" t="str">
        <f t="array" ref="D226">INDEX(StudiesInfo!$1:$80,MATCH($B226,StudiesInfo!$A:$A,0),MATCH(D$1,StudiesInfo!$1:$1,0))</f>
        <v>Iheanacho et al., 2020</v>
      </c>
      <c r="E226" s="30">
        <f t="shared" si="32"/>
        <v>47</v>
      </c>
      <c r="F226" s="30" t="s">
        <v>582</v>
      </c>
      <c r="G226" s="30" t="s">
        <v>597</v>
      </c>
      <c r="H226" s="30" t="s">
        <v>652</v>
      </c>
      <c r="I226" s="30">
        <v>15.0</v>
      </c>
      <c r="J226" s="30" t="s">
        <v>937</v>
      </c>
      <c r="K226" s="30" t="s">
        <v>586</v>
      </c>
      <c r="L226" s="30" t="s">
        <v>587</v>
      </c>
      <c r="M226" s="30">
        <v>9.0</v>
      </c>
      <c r="N226" s="56">
        <v>15.859</v>
      </c>
      <c r="O226" s="56">
        <v>0.509</v>
      </c>
      <c r="P226" s="30" t="s">
        <v>1391</v>
      </c>
    </row>
    <row r="227" ht="16.5" customHeight="1">
      <c r="A227" s="31">
        <v>601.16</v>
      </c>
      <c r="B227" s="30">
        <v>79.0</v>
      </c>
      <c r="C227" s="31">
        <f t="array" ref="C227">INDEX(StudiesInfo!$1:$80,MATCH($B227,StudiesInfo!$A:$A,0),MATCH(C$1,StudiesInfo!$1:$1,0))</f>
        <v>30</v>
      </c>
      <c r="D227" s="31" t="str">
        <f t="array" ref="D227">INDEX(StudiesInfo!$1:$80,MATCH($B227,StudiesInfo!$A:$A,0),MATCH(D$1,StudiesInfo!$1:$1,0))</f>
        <v>Iheanacho et al., 2020</v>
      </c>
      <c r="E227" s="30">
        <f t="shared" si="32"/>
        <v>47</v>
      </c>
      <c r="F227" s="30" t="s">
        <v>582</v>
      </c>
      <c r="G227" s="30" t="s">
        <v>597</v>
      </c>
      <c r="H227" s="30" t="s">
        <v>652</v>
      </c>
      <c r="I227" s="30"/>
      <c r="J227" s="30"/>
      <c r="K227" s="30" t="s">
        <v>933</v>
      </c>
      <c r="L227" s="30" t="s">
        <v>590</v>
      </c>
      <c r="M227" s="30">
        <v>9.0</v>
      </c>
      <c r="N227" s="56">
        <v>14.959</v>
      </c>
      <c r="O227" s="56">
        <v>0.548</v>
      </c>
      <c r="P227" s="30" t="s">
        <v>1391</v>
      </c>
    </row>
    <row r="228" ht="16.5" customHeight="1">
      <c r="A228" s="31">
        <v>601.17</v>
      </c>
      <c r="B228" s="30">
        <v>79.0</v>
      </c>
      <c r="C228" s="31">
        <f t="array" ref="C228">INDEX(StudiesInfo!$1:$80,MATCH($B228,StudiesInfo!$A:$A,0),MATCH(C$1,StudiesInfo!$1:$1,0))</f>
        <v>30</v>
      </c>
      <c r="D228" s="31" t="str">
        <f t="array" ref="D228">INDEX(StudiesInfo!$1:$80,MATCH($B228,StudiesInfo!$A:$A,0),MATCH(D$1,StudiesInfo!$1:$1,0))</f>
        <v>Iheanacho et al., 2020</v>
      </c>
      <c r="E228" s="30">
        <f t="shared" si="32"/>
        <v>47</v>
      </c>
      <c r="F228" s="30" t="s">
        <v>582</v>
      </c>
      <c r="G228" s="30" t="s">
        <v>597</v>
      </c>
      <c r="H228" s="30" t="s">
        <v>652</v>
      </c>
      <c r="I228" s="30"/>
      <c r="J228" s="30"/>
      <c r="K228" s="30" t="s">
        <v>934</v>
      </c>
      <c r="L228" s="30" t="s">
        <v>590</v>
      </c>
      <c r="M228" s="30">
        <v>9.0</v>
      </c>
      <c r="N228" s="56">
        <v>15.246</v>
      </c>
      <c r="O228" s="56">
        <v>0.509</v>
      </c>
      <c r="P228" s="30" t="s">
        <v>1391</v>
      </c>
    </row>
    <row r="229" ht="16.5" customHeight="1">
      <c r="A229" s="31">
        <v>896.0</v>
      </c>
      <c r="B229" s="30">
        <v>79.0</v>
      </c>
      <c r="C229" s="31">
        <f t="array" ref="C229">INDEX(StudiesInfo!$1:$80,MATCH($B229,StudiesInfo!$A:$A,0),MATCH(C$1,StudiesInfo!$1:$1,0))</f>
        <v>30</v>
      </c>
      <c r="D229" s="31" t="str">
        <f t="array" ref="D229">INDEX(StudiesInfo!$1:$80,MATCH($B229,StudiesInfo!$A:$A,0),MATCH(D$1,StudiesInfo!$1:$1,0))</f>
        <v>Iheanacho et al., 2020</v>
      </c>
      <c r="E229" s="30">
        <f t="shared" si="32"/>
        <v>47</v>
      </c>
      <c r="F229" s="30" t="s">
        <v>582</v>
      </c>
      <c r="G229" s="30" t="s">
        <v>597</v>
      </c>
      <c r="H229" s="30" t="s">
        <v>598</v>
      </c>
      <c r="I229" s="30">
        <v>14.0</v>
      </c>
      <c r="J229" s="30" t="s">
        <v>938</v>
      </c>
      <c r="K229" s="30" t="s">
        <v>586</v>
      </c>
      <c r="L229" s="30" t="s">
        <v>587</v>
      </c>
      <c r="M229" s="30">
        <v>9.0</v>
      </c>
      <c r="N229" s="56">
        <v>3.453</v>
      </c>
      <c r="O229" s="56">
        <v>0.52</v>
      </c>
      <c r="P229" s="30" t="s">
        <v>1391</v>
      </c>
    </row>
    <row r="230" ht="16.5" customHeight="1">
      <c r="A230" s="31">
        <v>601.18</v>
      </c>
      <c r="B230" s="30">
        <v>79.0</v>
      </c>
      <c r="C230" s="31">
        <f t="array" ref="C230">INDEX(StudiesInfo!$1:$80,MATCH($B230,StudiesInfo!$A:$A,0),MATCH(C$1,StudiesInfo!$1:$1,0))</f>
        <v>30</v>
      </c>
      <c r="D230" s="31" t="str">
        <f t="array" ref="D230">INDEX(StudiesInfo!$1:$80,MATCH($B230,StudiesInfo!$A:$A,0),MATCH(D$1,StudiesInfo!$1:$1,0))</f>
        <v>Iheanacho et al., 2020</v>
      </c>
      <c r="E230" s="30">
        <f t="shared" si="32"/>
        <v>47</v>
      </c>
      <c r="F230" s="30" t="s">
        <v>582</v>
      </c>
      <c r="G230" s="30" t="s">
        <v>597</v>
      </c>
      <c r="H230" s="30" t="s">
        <v>598</v>
      </c>
      <c r="I230" s="30"/>
      <c r="J230" s="30"/>
      <c r="K230" s="30" t="s">
        <v>933</v>
      </c>
      <c r="L230" s="30" t="s">
        <v>590</v>
      </c>
      <c r="M230" s="30">
        <v>9.0</v>
      </c>
      <c r="N230" s="56">
        <v>4.065</v>
      </c>
      <c r="O230" s="56">
        <v>0.599</v>
      </c>
      <c r="P230" s="30" t="s">
        <v>1391</v>
      </c>
    </row>
    <row r="231" ht="16.5" customHeight="1">
      <c r="A231" s="31">
        <v>601.19</v>
      </c>
      <c r="B231" s="30">
        <v>79.0</v>
      </c>
      <c r="C231" s="31">
        <f t="array" ref="C231">INDEX(StudiesInfo!$1:$80,MATCH($B231,StudiesInfo!$A:$A,0),MATCH(C$1,StudiesInfo!$1:$1,0))</f>
        <v>30</v>
      </c>
      <c r="D231" s="31" t="str">
        <f t="array" ref="D231">INDEX(StudiesInfo!$1:$80,MATCH($B231,StudiesInfo!$A:$A,0),MATCH(D$1,StudiesInfo!$1:$1,0))</f>
        <v>Iheanacho et al., 2020</v>
      </c>
      <c r="E231" s="30">
        <f t="shared" si="32"/>
        <v>47</v>
      </c>
      <c r="F231" s="30" t="s">
        <v>582</v>
      </c>
      <c r="G231" s="30" t="s">
        <v>597</v>
      </c>
      <c r="H231" s="30" t="s">
        <v>598</v>
      </c>
      <c r="I231" s="30"/>
      <c r="J231" s="30"/>
      <c r="K231" s="30" t="s">
        <v>934</v>
      </c>
      <c r="L231" s="30" t="s">
        <v>590</v>
      </c>
      <c r="M231" s="30">
        <v>9.0</v>
      </c>
      <c r="N231" s="56">
        <v>3.953</v>
      </c>
      <c r="O231" s="56">
        <v>0.589</v>
      </c>
      <c r="P231" s="30" t="s">
        <v>1391</v>
      </c>
    </row>
    <row r="232" ht="16.5" customHeight="1">
      <c r="A232" s="31">
        <v>608.0</v>
      </c>
      <c r="B232" s="30">
        <v>2.0</v>
      </c>
      <c r="C232" s="31">
        <f t="array" ref="C232">INDEX(StudiesInfo!$1:$80,MATCH($B232,StudiesInfo!$A:$A,0),MATCH(C$1,StudiesInfo!$1:$1,0))</f>
        <v>33</v>
      </c>
      <c r="D232" s="31" t="str">
        <f t="array" ref="D232">INDEX(StudiesInfo!$1:$80,MATCH($B232,StudiesInfo!$A:$A,0),MATCH(D$1,StudiesInfo!$1:$1,0))</f>
        <v>Ji et al., 2020</v>
      </c>
      <c r="E232" s="30">
        <f>E231+1</f>
        <v>48</v>
      </c>
      <c r="F232" s="30" t="s">
        <v>582</v>
      </c>
      <c r="G232" s="30" t="s">
        <v>597</v>
      </c>
      <c r="H232" s="30" t="s">
        <v>730</v>
      </c>
      <c r="I232" s="30">
        <v>16.0</v>
      </c>
      <c r="J232" s="30" t="s">
        <v>690</v>
      </c>
      <c r="K232" s="30" t="s">
        <v>947</v>
      </c>
      <c r="L232" s="30" t="s">
        <v>587</v>
      </c>
      <c r="M232" s="30">
        <v>45.0</v>
      </c>
      <c r="N232" s="56">
        <v>125.02291476</v>
      </c>
      <c r="O232" s="56">
        <v>19.798350130000003</v>
      </c>
      <c r="P232" s="30" t="s">
        <v>1389</v>
      </c>
    </row>
    <row r="233" ht="16.5" customHeight="1">
      <c r="A233" s="31">
        <v>609.0</v>
      </c>
      <c r="B233" s="30">
        <v>2.0</v>
      </c>
      <c r="C233" s="31">
        <f t="array" ref="C233">INDEX(StudiesInfo!$1:$80,MATCH($B233,StudiesInfo!$A:$A,0),MATCH(C$1,StudiesInfo!$1:$1,0))</f>
        <v>33</v>
      </c>
      <c r="D233" s="31" t="str">
        <f t="array" ref="D233">INDEX(StudiesInfo!$1:$80,MATCH($B233,StudiesInfo!$A:$A,0),MATCH(D$1,StudiesInfo!$1:$1,0))</f>
        <v>Ji et al., 2020</v>
      </c>
      <c r="E233" s="30">
        <f t="shared" ref="E233:E235" si="33">E232</f>
        <v>48</v>
      </c>
      <c r="F233" s="30" t="s">
        <v>582</v>
      </c>
      <c r="G233" s="30" t="s">
        <v>597</v>
      </c>
      <c r="H233" s="30" t="s">
        <v>730</v>
      </c>
      <c r="J233" s="30"/>
      <c r="K233" s="30" t="s">
        <v>948</v>
      </c>
      <c r="L233" s="30" t="s">
        <v>590</v>
      </c>
      <c r="M233" s="30">
        <v>45.0</v>
      </c>
      <c r="N233" s="56">
        <v>285.97616865</v>
      </c>
      <c r="O233" s="56">
        <v>79.56003667000004</v>
      </c>
      <c r="P233" s="59" t="s">
        <v>1389</v>
      </c>
    </row>
    <row r="234" ht="16.5" customHeight="1">
      <c r="A234" s="31">
        <v>610.0</v>
      </c>
      <c r="B234" s="30">
        <v>2.0</v>
      </c>
      <c r="C234" s="31">
        <f t="array" ref="C234">INDEX(StudiesInfo!$1:$80,MATCH($B234,StudiesInfo!$A:$A,0),MATCH(C$1,StudiesInfo!$1:$1,0))</f>
        <v>33</v>
      </c>
      <c r="D234" s="31" t="str">
        <f t="array" ref="D234">INDEX(StudiesInfo!$1:$80,MATCH($B234,StudiesInfo!$A:$A,0),MATCH(D$1,StudiesInfo!$1:$1,0))</f>
        <v>Ji et al., 2020</v>
      </c>
      <c r="E234" s="30">
        <f t="shared" si="33"/>
        <v>48</v>
      </c>
      <c r="F234" s="30" t="s">
        <v>582</v>
      </c>
      <c r="G234" s="30" t="s">
        <v>597</v>
      </c>
      <c r="H234" s="30" t="s">
        <v>730</v>
      </c>
      <c r="I234" s="30"/>
      <c r="J234" s="30"/>
      <c r="K234" s="59" t="s">
        <v>949</v>
      </c>
      <c r="L234" s="30" t="s">
        <v>590</v>
      </c>
      <c r="M234" s="30">
        <v>45.0</v>
      </c>
      <c r="N234" s="56">
        <v>248.94592117</v>
      </c>
      <c r="O234" s="56">
        <v>50.59578368999999</v>
      </c>
      <c r="P234" s="59" t="s">
        <v>1389</v>
      </c>
    </row>
    <row r="235" ht="16.5" customHeight="1">
      <c r="A235" s="31">
        <v>611.0</v>
      </c>
      <c r="B235" s="30">
        <v>2.0</v>
      </c>
      <c r="C235" s="31">
        <f t="array" ref="C235">INDEX(StudiesInfo!$1:$80,MATCH($B235,StudiesInfo!$A:$A,0),MATCH(C$1,StudiesInfo!$1:$1,0))</f>
        <v>33</v>
      </c>
      <c r="D235" s="31" t="str">
        <f t="array" ref="D235">INDEX(StudiesInfo!$1:$80,MATCH($B235,StudiesInfo!$A:$A,0),MATCH(D$1,StudiesInfo!$1:$1,0))</f>
        <v>Ji et al., 2020</v>
      </c>
      <c r="E235" s="30">
        <f t="shared" si="33"/>
        <v>48</v>
      </c>
      <c r="F235" s="30" t="s">
        <v>582</v>
      </c>
      <c r="G235" s="30" t="s">
        <v>597</v>
      </c>
      <c r="H235" s="30" t="s">
        <v>730</v>
      </c>
      <c r="J235" s="30"/>
      <c r="K235" s="59" t="s">
        <v>950</v>
      </c>
      <c r="L235" s="30" t="s">
        <v>590</v>
      </c>
      <c r="M235" s="30">
        <v>45.0</v>
      </c>
      <c r="N235" s="56">
        <v>138.22181485</v>
      </c>
      <c r="O235" s="56">
        <v>42.896425300000004</v>
      </c>
      <c r="P235" s="59" t="s">
        <v>1389</v>
      </c>
    </row>
    <row r="236" ht="16.5" customHeight="1">
      <c r="A236" s="31">
        <v>612.0</v>
      </c>
      <c r="B236" s="30">
        <v>2.0</v>
      </c>
      <c r="C236" s="31">
        <f t="array" ref="C236">INDEX(StudiesInfo!$1:$80,MATCH($B236,StudiesInfo!$A:$A,0),MATCH(C$1,StudiesInfo!$1:$1,0))</f>
        <v>33</v>
      </c>
      <c r="D236" s="31" t="str">
        <f t="array" ref="D236">INDEX(StudiesInfo!$1:$80,MATCH($B236,StudiesInfo!$A:$A,0),MATCH(D$1,StudiesInfo!$1:$1,0))</f>
        <v>Ji et al., 2020</v>
      </c>
      <c r="E236" s="30">
        <f>E235+1</f>
        <v>49</v>
      </c>
      <c r="F236" s="30" t="s">
        <v>582</v>
      </c>
      <c r="G236" s="30" t="s">
        <v>597</v>
      </c>
      <c r="H236" s="30" t="s">
        <v>730</v>
      </c>
      <c r="J236" s="30"/>
      <c r="K236" s="30" t="s">
        <v>951</v>
      </c>
      <c r="L236" s="30" t="s">
        <v>587</v>
      </c>
      <c r="M236" s="30">
        <v>45.0</v>
      </c>
      <c r="N236" s="56">
        <v>131.6223648</v>
      </c>
      <c r="O236" s="56">
        <v>38.86342804999998</v>
      </c>
      <c r="P236" s="59" t="s">
        <v>1389</v>
      </c>
    </row>
    <row r="237" ht="16.5" customHeight="1">
      <c r="A237" s="31">
        <v>613.0</v>
      </c>
      <c r="B237" s="30">
        <v>2.0</v>
      </c>
      <c r="C237" s="31">
        <f t="array" ref="C237">INDEX(StudiesInfo!$1:$80,MATCH($B237,StudiesInfo!$A:$A,0),MATCH(C$1,StudiesInfo!$1:$1,0))</f>
        <v>33</v>
      </c>
      <c r="D237" s="31" t="str">
        <f t="array" ref="D237">INDEX(StudiesInfo!$1:$80,MATCH($B237,StudiesInfo!$A:$A,0),MATCH(D$1,StudiesInfo!$1:$1,0))</f>
        <v>Ji et al., 2020</v>
      </c>
      <c r="E237" s="30">
        <f t="shared" ref="E237:E239" si="34">E236</f>
        <v>49</v>
      </c>
      <c r="F237" s="30" t="s">
        <v>582</v>
      </c>
      <c r="G237" s="30" t="s">
        <v>597</v>
      </c>
      <c r="H237" s="30" t="s">
        <v>730</v>
      </c>
      <c r="J237" s="30"/>
      <c r="K237" s="30" t="s">
        <v>952</v>
      </c>
      <c r="L237" s="30" t="s">
        <v>590</v>
      </c>
      <c r="M237" s="30">
        <v>45.0</v>
      </c>
      <c r="N237" s="56">
        <v>199.81668194</v>
      </c>
      <c r="O237" s="56">
        <v>56.82859762000001</v>
      </c>
      <c r="P237" s="59" t="s">
        <v>1389</v>
      </c>
    </row>
    <row r="238" ht="16.5" customHeight="1">
      <c r="A238" s="31">
        <v>614.0</v>
      </c>
      <c r="B238" s="30">
        <v>2.0</v>
      </c>
      <c r="C238" s="31">
        <f t="array" ref="C238">INDEX(StudiesInfo!$1:$80,MATCH($B238,StudiesInfo!$A:$A,0),MATCH(C$1,StudiesInfo!$1:$1,0))</f>
        <v>33</v>
      </c>
      <c r="D238" s="31" t="str">
        <f t="array" ref="D238">INDEX(StudiesInfo!$1:$80,MATCH($B238,StudiesInfo!$A:$A,0),MATCH(D$1,StudiesInfo!$1:$1,0))</f>
        <v>Ji et al., 2020</v>
      </c>
      <c r="E238" s="30">
        <f t="shared" si="34"/>
        <v>49</v>
      </c>
      <c r="F238" s="30" t="s">
        <v>582</v>
      </c>
      <c r="G238" s="30" t="s">
        <v>597</v>
      </c>
      <c r="H238" s="30" t="s">
        <v>730</v>
      </c>
      <c r="I238" s="30"/>
      <c r="J238" s="30"/>
      <c r="K238" s="30" t="s">
        <v>953</v>
      </c>
      <c r="L238" s="30" t="s">
        <v>590</v>
      </c>
      <c r="M238" s="30">
        <v>45.0</v>
      </c>
      <c r="N238" s="56">
        <v>184.41796517</v>
      </c>
      <c r="O238" s="56">
        <v>32.99725022999999</v>
      </c>
      <c r="P238" s="59" t="s">
        <v>1389</v>
      </c>
    </row>
    <row r="239" ht="16.5" customHeight="1">
      <c r="A239" s="31">
        <v>615.0</v>
      </c>
      <c r="B239" s="30">
        <v>2.0</v>
      </c>
      <c r="C239" s="31">
        <f t="array" ref="C239">INDEX(StudiesInfo!$1:$80,MATCH($B239,StudiesInfo!$A:$A,0),MATCH(C$1,StudiesInfo!$1:$1,0))</f>
        <v>33</v>
      </c>
      <c r="D239" s="31" t="str">
        <f t="array" ref="D239">INDEX(StudiesInfo!$1:$80,MATCH($B239,StudiesInfo!$A:$A,0),MATCH(D$1,StudiesInfo!$1:$1,0))</f>
        <v>Ji et al., 2020</v>
      </c>
      <c r="E239" s="30">
        <f t="shared" si="34"/>
        <v>49</v>
      </c>
      <c r="F239" s="30" t="s">
        <v>582</v>
      </c>
      <c r="G239" s="30" t="s">
        <v>597</v>
      </c>
      <c r="H239" s="30" t="s">
        <v>730</v>
      </c>
      <c r="I239" s="30"/>
      <c r="J239" s="30"/>
      <c r="K239" s="30" t="s">
        <v>954</v>
      </c>
      <c r="L239" s="30" t="s">
        <v>590</v>
      </c>
      <c r="M239" s="30">
        <v>45.0</v>
      </c>
      <c r="N239" s="56">
        <v>224.01466544</v>
      </c>
      <c r="O239" s="56">
        <v>60.49495876000003</v>
      </c>
      <c r="P239" s="59" t="s">
        <v>1389</v>
      </c>
    </row>
    <row r="240" ht="16.5" customHeight="1">
      <c r="A240" s="31">
        <v>617.0</v>
      </c>
      <c r="B240" s="30">
        <v>122.0</v>
      </c>
      <c r="C240" s="31">
        <f t="array" ref="C240">INDEX(StudiesInfo!$1:$80,MATCH($B240,StudiesInfo!$A:$A,0),MATCH(C$1,StudiesInfo!$1:$1,0))</f>
        <v>2</v>
      </c>
      <c r="D240" s="31" t="str">
        <f t="array" ref="D240">INDEX(StudiesInfo!$1:$80,MATCH($B240,StudiesInfo!$A:$A,0),MATCH(D$1,StudiesInfo!$1:$1,0))</f>
        <v>Le Bihanic et al., 2020</v>
      </c>
      <c r="E240" s="30">
        <f>E239+1</f>
        <v>50</v>
      </c>
      <c r="F240" s="30" t="s">
        <v>639</v>
      </c>
      <c r="G240" s="30" t="s">
        <v>640</v>
      </c>
      <c r="H240" s="30" t="s">
        <v>618</v>
      </c>
      <c r="I240" s="30">
        <v>11.0</v>
      </c>
      <c r="J240" s="30" t="s">
        <v>956</v>
      </c>
      <c r="K240" s="30" t="s">
        <v>957</v>
      </c>
      <c r="L240" s="30" t="s">
        <v>587</v>
      </c>
      <c r="M240" s="30">
        <v>36.0</v>
      </c>
      <c r="N240" s="56">
        <v>0.999</v>
      </c>
      <c r="O240" s="56">
        <v>0.06</v>
      </c>
      <c r="P240" s="30" t="s">
        <v>1389</v>
      </c>
    </row>
    <row r="241" ht="16.5" customHeight="1">
      <c r="A241" s="31">
        <v>618.0</v>
      </c>
      <c r="B241" s="30">
        <v>122.0</v>
      </c>
      <c r="C241" s="31">
        <f t="array" ref="C241">INDEX(StudiesInfo!$1:$80,MATCH($B241,StudiesInfo!$A:$A,0),MATCH(C$1,StudiesInfo!$1:$1,0))</f>
        <v>2</v>
      </c>
      <c r="D241" s="31" t="str">
        <f t="array" ref="D241">INDEX(StudiesInfo!$1:$80,MATCH($B241,StudiesInfo!$A:$A,0),MATCH(D$1,StudiesInfo!$1:$1,0))</f>
        <v>Le Bihanic et al., 2020</v>
      </c>
      <c r="E241" s="30">
        <f>E240</f>
        <v>50</v>
      </c>
      <c r="F241" s="30" t="s">
        <v>639</v>
      </c>
      <c r="G241" s="30" t="s">
        <v>640</v>
      </c>
      <c r="H241" s="30" t="s">
        <v>618</v>
      </c>
      <c r="K241" s="30" t="s">
        <v>750</v>
      </c>
      <c r="L241" s="30" t="s">
        <v>590</v>
      </c>
      <c r="M241" s="30">
        <v>36.0</v>
      </c>
      <c r="N241" s="56">
        <v>1.021</v>
      </c>
      <c r="O241" s="56">
        <v>0.123</v>
      </c>
      <c r="P241" s="30" t="s">
        <v>1389</v>
      </c>
    </row>
    <row r="242" ht="16.5" customHeight="1">
      <c r="A242" s="31">
        <v>619.0</v>
      </c>
      <c r="B242" s="30">
        <v>4.0</v>
      </c>
      <c r="C242" s="31">
        <f t="array" ref="C242">INDEX(StudiesInfo!$1:$80,MATCH($B242,StudiesInfo!$A:$A,0),MATCH(C$1,StudiesInfo!$1:$1,0))</f>
        <v>18</v>
      </c>
      <c r="D242" s="31" t="str">
        <f t="array" ref="D242">INDEX(StudiesInfo!$1:$80,MATCH($B242,StudiesInfo!$A:$A,0),MATCH(D$1,StudiesInfo!$1:$1,0))</f>
        <v>Lee et al., 2019</v>
      </c>
      <c r="E242" s="30">
        <f>E241+1</f>
        <v>51</v>
      </c>
      <c r="F242" s="30" t="s">
        <v>582</v>
      </c>
      <c r="G242" s="30" t="s">
        <v>597</v>
      </c>
      <c r="H242" s="30" t="s">
        <v>730</v>
      </c>
      <c r="I242" s="30">
        <v>16.0</v>
      </c>
      <c r="J242" s="30" t="s">
        <v>797</v>
      </c>
      <c r="K242" s="30" t="s">
        <v>586</v>
      </c>
      <c r="L242" s="30" t="s">
        <v>587</v>
      </c>
      <c r="M242" s="30">
        <v>5.0</v>
      </c>
      <c r="N242" s="56">
        <v>1.006</v>
      </c>
      <c r="O242" s="56">
        <v>0.044</v>
      </c>
      <c r="P242" s="59" t="s">
        <v>1389</v>
      </c>
    </row>
    <row r="243" ht="16.5" customHeight="1">
      <c r="A243" s="31">
        <v>620.0</v>
      </c>
      <c r="B243" s="30">
        <v>4.0</v>
      </c>
      <c r="C243" s="31">
        <f t="array" ref="C243">INDEX(StudiesInfo!$1:$80,MATCH($B243,StudiesInfo!$A:$A,0),MATCH(C$1,StudiesInfo!$1:$1,0))</f>
        <v>18</v>
      </c>
      <c r="D243" s="31" t="str">
        <f t="array" ref="D243">INDEX(StudiesInfo!$1:$80,MATCH($B243,StudiesInfo!$A:$A,0),MATCH(D$1,StudiesInfo!$1:$1,0))</f>
        <v>Lee et al., 2019</v>
      </c>
      <c r="E243" s="30">
        <f>E242</f>
        <v>51</v>
      </c>
      <c r="F243" s="30" t="s">
        <v>582</v>
      </c>
      <c r="G243" s="30" t="s">
        <v>597</v>
      </c>
      <c r="H243" s="30" t="s">
        <v>730</v>
      </c>
      <c r="I243" s="30"/>
      <c r="J243" s="30"/>
      <c r="K243" s="30" t="s">
        <v>958</v>
      </c>
      <c r="L243" s="30" t="s">
        <v>590</v>
      </c>
      <c r="M243" s="30">
        <v>5.0</v>
      </c>
      <c r="N243" s="56">
        <v>1.443</v>
      </c>
      <c r="O243" s="56">
        <v>0.216</v>
      </c>
      <c r="P243" s="59" t="s">
        <v>1389</v>
      </c>
    </row>
    <row r="244" ht="16.5" customHeight="1">
      <c r="A244" s="31">
        <v>630.0</v>
      </c>
      <c r="B244" s="30">
        <v>100.0</v>
      </c>
      <c r="C244" s="31">
        <f t="array" ref="C244">INDEX(StudiesInfo!$1:$80,MATCH($B244,StudiesInfo!$A:$A,0),MATCH(C$1,StudiesInfo!$1:$1,0))</f>
        <v>34</v>
      </c>
      <c r="D244" s="31" t="str">
        <f t="array" ref="D244">INDEX(StudiesInfo!$1:$80,MATCH($B244,StudiesInfo!$A:$A,0),MATCH(D$1,StudiesInfo!$1:$1,0))</f>
        <v>Liu et al., 2019</v>
      </c>
      <c r="E244" s="30">
        <f>E243+1</f>
        <v>52</v>
      </c>
      <c r="F244" s="30" t="s">
        <v>582</v>
      </c>
      <c r="G244" s="30" t="s">
        <v>597</v>
      </c>
      <c r="H244" s="30" t="s">
        <v>730</v>
      </c>
      <c r="I244" s="30">
        <v>16.0</v>
      </c>
      <c r="J244" s="30" t="s">
        <v>972</v>
      </c>
      <c r="K244" s="30" t="s">
        <v>586</v>
      </c>
      <c r="L244" s="30" t="s">
        <v>587</v>
      </c>
      <c r="M244" s="30">
        <v>3.0</v>
      </c>
      <c r="N244" s="56">
        <v>100.81</v>
      </c>
      <c r="O244" s="56">
        <v>5.466</v>
      </c>
      <c r="P244" s="30" t="s">
        <v>1389</v>
      </c>
    </row>
    <row r="245" ht="16.5" customHeight="1">
      <c r="A245" s="31">
        <v>631.0</v>
      </c>
      <c r="B245" s="30">
        <v>100.0</v>
      </c>
      <c r="C245" s="31">
        <f t="array" ref="C245">INDEX(StudiesInfo!$1:$80,MATCH($B245,StudiesInfo!$A:$A,0),MATCH(C$1,StudiesInfo!$1:$1,0))</f>
        <v>34</v>
      </c>
      <c r="D245" s="31" t="str">
        <f t="array" ref="D245">INDEX(StudiesInfo!$1:$80,MATCH($B245,StudiesInfo!$A:$A,0),MATCH(D$1,StudiesInfo!$1:$1,0))</f>
        <v>Liu et al., 2019</v>
      </c>
      <c r="E245" s="30">
        <f t="shared" ref="E245:E257" si="35">E244</f>
        <v>52</v>
      </c>
      <c r="F245" s="30" t="s">
        <v>582</v>
      </c>
      <c r="G245" s="30" t="s">
        <v>597</v>
      </c>
      <c r="H245" s="30" t="s">
        <v>730</v>
      </c>
      <c r="J245" s="30"/>
      <c r="K245" s="30" t="s">
        <v>973</v>
      </c>
      <c r="L245" s="30" t="s">
        <v>590</v>
      </c>
      <c r="M245" s="30">
        <v>3.0</v>
      </c>
      <c r="N245" s="56">
        <v>78.947</v>
      </c>
      <c r="O245" s="56">
        <v>0.607</v>
      </c>
      <c r="P245" s="30" t="s">
        <v>1389</v>
      </c>
    </row>
    <row r="246" ht="16.5" customHeight="1">
      <c r="A246" s="31">
        <v>632.0</v>
      </c>
      <c r="B246" s="30">
        <v>100.0</v>
      </c>
      <c r="C246" s="31">
        <f t="array" ref="C246">INDEX(StudiesInfo!$1:$80,MATCH($B246,StudiesInfo!$A:$A,0),MATCH(C$1,StudiesInfo!$1:$1,0))</f>
        <v>34</v>
      </c>
      <c r="D246" s="31" t="str">
        <f t="array" ref="D246">INDEX(StudiesInfo!$1:$80,MATCH($B246,StudiesInfo!$A:$A,0),MATCH(D$1,StudiesInfo!$1:$1,0))</f>
        <v>Liu et al., 2019</v>
      </c>
      <c r="E246" s="30">
        <f t="shared" si="35"/>
        <v>52</v>
      </c>
      <c r="F246" s="30" t="s">
        <v>582</v>
      </c>
      <c r="G246" s="30" t="s">
        <v>597</v>
      </c>
      <c r="H246" s="30" t="s">
        <v>730</v>
      </c>
      <c r="K246" s="30" t="s">
        <v>974</v>
      </c>
      <c r="L246" s="30" t="s">
        <v>590</v>
      </c>
      <c r="M246" s="30">
        <v>3.0</v>
      </c>
      <c r="N246" s="56">
        <v>145.142</v>
      </c>
      <c r="O246" s="56">
        <v>1.215</v>
      </c>
      <c r="P246" s="30" t="s">
        <v>1389</v>
      </c>
    </row>
    <row r="247" ht="16.5" customHeight="1">
      <c r="A247" s="31">
        <v>633.0</v>
      </c>
      <c r="B247" s="30">
        <v>100.0</v>
      </c>
      <c r="C247" s="31">
        <f t="array" ref="C247">INDEX(StudiesInfo!$1:$80,MATCH($B247,StudiesInfo!$A:$A,0),MATCH(C$1,StudiesInfo!$1:$1,0))</f>
        <v>34</v>
      </c>
      <c r="D247" s="31" t="str">
        <f t="array" ref="D247">INDEX(StudiesInfo!$1:$80,MATCH($B247,StudiesInfo!$A:$A,0),MATCH(D$1,StudiesInfo!$1:$1,0))</f>
        <v>Liu et al., 2019</v>
      </c>
      <c r="E247" s="30">
        <f t="shared" si="35"/>
        <v>52</v>
      </c>
      <c r="F247" s="30" t="s">
        <v>582</v>
      </c>
      <c r="G247" s="30" t="s">
        <v>597</v>
      </c>
      <c r="H247" s="30" t="s">
        <v>730</v>
      </c>
      <c r="K247" s="30" t="s">
        <v>975</v>
      </c>
      <c r="L247" s="30" t="s">
        <v>590</v>
      </c>
      <c r="M247" s="30">
        <v>3.0</v>
      </c>
      <c r="N247" s="56">
        <v>111.741</v>
      </c>
      <c r="O247" s="56">
        <v>0.607</v>
      </c>
      <c r="P247" s="30" t="s">
        <v>1389</v>
      </c>
    </row>
    <row r="248" ht="16.5" customHeight="1">
      <c r="A248" s="31">
        <v>634.0</v>
      </c>
      <c r="B248" s="30">
        <v>100.0</v>
      </c>
      <c r="C248" s="31">
        <f t="array" ref="C248">INDEX(StudiesInfo!$1:$80,MATCH($B248,StudiesInfo!$A:$A,0),MATCH(C$1,StudiesInfo!$1:$1,0))</f>
        <v>34</v>
      </c>
      <c r="D248" s="31" t="str">
        <f t="array" ref="D248">INDEX(StudiesInfo!$1:$80,MATCH($B248,StudiesInfo!$A:$A,0),MATCH(D$1,StudiesInfo!$1:$1,0))</f>
        <v>Liu et al., 2019</v>
      </c>
      <c r="E248" s="30">
        <f t="shared" si="35"/>
        <v>52</v>
      </c>
      <c r="F248" s="30" t="s">
        <v>582</v>
      </c>
      <c r="G248" s="30" t="s">
        <v>597</v>
      </c>
      <c r="H248" s="30" t="s">
        <v>730</v>
      </c>
      <c r="K248" s="30" t="s">
        <v>976</v>
      </c>
      <c r="L248" s="30" t="s">
        <v>590</v>
      </c>
      <c r="M248" s="30">
        <v>3.0</v>
      </c>
      <c r="N248" s="56">
        <v>114.777</v>
      </c>
      <c r="O248" s="56">
        <v>0.607</v>
      </c>
      <c r="P248" s="30" t="s">
        <v>1389</v>
      </c>
    </row>
    <row r="249" ht="16.5" customHeight="1">
      <c r="A249" s="31">
        <v>635.0</v>
      </c>
      <c r="B249" s="30">
        <v>100.0</v>
      </c>
      <c r="C249" s="31">
        <f t="array" ref="C249">INDEX(StudiesInfo!$1:$80,MATCH($B249,StudiesInfo!$A:$A,0),MATCH(C$1,StudiesInfo!$1:$1,0))</f>
        <v>34</v>
      </c>
      <c r="D249" s="31" t="str">
        <f t="array" ref="D249">INDEX(StudiesInfo!$1:$80,MATCH($B249,StudiesInfo!$A:$A,0),MATCH(D$1,StudiesInfo!$1:$1,0))</f>
        <v>Liu et al., 2019</v>
      </c>
      <c r="E249" s="30">
        <f t="shared" si="35"/>
        <v>52</v>
      </c>
      <c r="F249" s="30" t="s">
        <v>582</v>
      </c>
      <c r="G249" s="30" t="s">
        <v>597</v>
      </c>
      <c r="H249" s="30" t="s">
        <v>730</v>
      </c>
      <c r="K249" s="30" t="s">
        <v>977</v>
      </c>
      <c r="L249" s="30" t="s">
        <v>590</v>
      </c>
      <c r="M249" s="30">
        <v>3.0</v>
      </c>
      <c r="N249" s="56">
        <v>192.51</v>
      </c>
      <c r="O249" s="56">
        <v>3.036</v>
      </c>
      <c r="P249" s="30" t="s">
        <v>1389</v>
      </c>
    </row>
    <row r="250" ht="16.5" customHeight="1">
      <c r="A250" s="31">
        <v>636.0</v>
      </c>
      <c r="B250" s="30">
        <v>100.0</v>
      </c>
      <c r="C250" s="31">
        <f t="array" ref="C250">INDEX(StudiesInfo!$1:$80,MATCH($B250,StudiesInfo!$A:$A,0),MATCH(C$1,StudiesInfo!$1:$1,0))</f>
        <v>34</v>
      </c>
      <c r="D250" s="31" t="str">
        <f t="array" ref="D250">INDEX(StudiesInfo!$1:$80,MATCH($B250,StudiesInfo!$A:$A,0),MATCH(D$1,StudiesInfo!$1:$1,0))</f>
        <v>Liu et al., 2019</v>
      </c>
      <c r="E250" s="30">
        <f t="shared" si="35"/>
        <v>52</v>
      </c>
      <c r="F250" s="30" t="s">
        <v>582</v>
      </c>
      <c r="G250" s="30" t="s">
        <v>597</v>
      </c>
      <c r="H250" s="30" t="s">
        <v>730</v>
      </c>
      <c r="K250" s="30" t="s">
        <v>978</v>
      </c>
      <c r="L250" s="30" t="s">
        <v>590</v>
      </c>
      <c r="M250" s="30">
        <v>3.0</v>
      </c>
      <c r="N250" s="56">
        <v>126.316</v>
      </c>
      <c r="O250" s="56">
        <v>1.822</v>
      </c>
      <c r="P250" s="30" t="s">
        <v>1389</v>
      </c>
    </row>
    <row r="251" ht="16.5" customHeight="1">
      <c r="A251" s="31">
        <v>637.0</v>
      </c>
      <c r="B251" s="30">
        <v>100.0</v>
      </c>
      <c r="C251" s="31">
        <f t="array" ref="C251">INDEX(StudiesInfo!$1:$80,MATCH($B251,StudiesInfo!$A:$A,0),MATCH(C$1,StudiesInfo!$1:$1,0))</f>
        <v>34</v>
      </c>
      <c r="D251" s="31" t="str">
        <f t="array" ref="D251">INDEX(StudiesInfo!$1:$80,MATCH($B251,StudiesInfo!$A:$A,0),MATCH(D$1,StudiesInfo!$1:$1,0))</f>
        <v>Liu et al., 2019</v>
      </c>
      <c r="E251" s="30">
        <f t="shared" si="35"/>
        <v>52</v>
      </c>
      <c r="F251" s="30" t="s">
        <v>582</v>
      </c>
      <c r="G251" s="30" t="s">
        <v>597</v>
      </c>
      <c r="H251" s="30" t="s">
        <v>881</v>
      </c>
      <c r="I251" s="30">
        <v>23.0</v>
      </c>
      <c r="J251" s="30" t="s">
        <v>979</v>
      </c>
      <c r="K251" s="30" t="s">
        <v>586</v>
      </c>
      <c r="L251" s="30" t="s">
        <v>587</v>
      </c>
      <c r="M251" s="30">
        <v>3.0</v>
      </c>
      <c r="N251" s="56">
        <v>100.0</v>
      </c>
      <c r="O251" s="56">
        <v>17.771</v>
      </c>
      <c r="P251" s="30" t="s">
        <v>1389</v>
      </c>
    </row>
    <row r="252" ht="16.5" customHeight="1">
      <c r="A252" s="31">
        <v>638.0</v>
      </c>
      <c r="B252" s="30">
        <v>100.0</v>
      </c>
      <c r="C252" s="31">
        <f t="array" ref="C252">INDEX(StudiesInfo!$1:$80,MATCH($B252,StudiesInfo!$A:$A,0),MATCH(C$1,StudiesInfo!$1:$1,0))</f>
        <v>34</v>
      </c>
      <c r="D252" s="31" t="str">
        <f t="array" ref="D252">INDEX(StudiesInfo!$1:$80,MATCH($B252,StudiesInfo!$A:$A,0),MATCH(D$1,StudiesInfo!$1:$1,0))</f>
        <v>Liu et al., 2019</v>
      </c>
      <c r="E252" s="30">
        <f t="shared" si="35"/>
        <v>52</v>
      </c>
      <c r="F252" s="30" t="s">
        <v>582</v>
      </c>
      <c r="G252" s="30" t="s">
        <v>597</v>
      </c>
      <c r="H252" s="30" t="s">
        <v>881</v>
      </c>
      <c r="K252" s="30" t="s">
        <v>973</v>
      </c>
      <c r="L252" s="30" t="s">
        <v>590</v>
      </c>
      <c r="M252" s="30">
        <v>3.0</v>
      </c>
      <c r="N252" s="56">
        <v>92.47</v>
      </c>
      <c r="O252" s="56">
        <v>20.181</v>
      </c>
      <c r="P252" s="30" t="s">
        <v>1389</v>
      </c>
    </row>
    <row r="253" ht="16.5" customHeight="1">
      <c r="A253" s="31">
        <v>639.0</v>
      </c>
      <c r="B253" s="30">
        <v>100.0</v>
      </c>
      <c r="C253" s="31">
        <f t="array" ref="C253">INDEX(StudiesInfo!$1:$80,MATCH($B253,StudiesInfo!$A:$A,0),MATCH(C$1,StudiesInfo!$1:$1,0))</f>
        <v>34</v>
      </c>
      <c r="D253" s="31" t="str">
        <f t="array" ref="D253">INDEX(StudiesInfo!$1:$80,MATCH($B253,StudiesInfo!$A:$A,0),MATCH(D$1,StudiesInfo!$1:$1,0))</f>
        <v>Liu et al., 2019</v>
      </c>
      <c r="E253" s="30">
        <f t="shared" si="35"/>
        <v>52</v>
      </c>
      <c r="F253" s="30" t="s">
        <v>582</v>
      </c>
      <c r="G253" s="30" t="s">
        <v>597</v>
      </c>
      <c r="H253" s="30" t="s">
        <v>881</v>
      </c>
      <c r="J253" s="30"/>
      <c r="K253" s="30" t="s">
        <v>974</v>
      </c>
      <c r="L253" s="30" t="s">
        <v>590</v>
      </c>
      <c r="M253" s="30">
        <v>3.0</v>
      </c>
      <c r="N253" s="56">
        <v>107.229</v>
      </c>
      <c r="O253" s="56">
        <v>4.518</v>
      </c>
      <c r="P253" s="30" t="s">
        <v>1389</v>
      </c>
    </row>
    <row r="254" ht="16.5" customHeight="1">
      <c r="A254" s="31">
        <v>640.0</v>
      </c>
      <c r="B254" s="30">
        <v>100.0</v>
      </c>
      <c r="C254" s="31">
        <f t="array" ref="C254">INDEX(StudiesInfo!$1:$80,MATCH($B254,StudiesInfo!$A:$A,0),MATCH(C$1,StudiesInfo!$1:$1,0))</f>
        <v>34</v>
      </c>
      <c r="D254" s="31" t="str">
        <f t="array" ref="D254">INDEX(StudiesInfo!$1:$80,MATCH($B254,StudiesInfo!$A:$A,0),MATCH(D$1,StudiesInfo!$1:$1,0))</f>
        <v>Liu et al., 2019</v>
      </c>
      <c r="E254" s="30">
        <f t="shared" si="35"/>
        <v>52</v>
      </c>
      <c r="F254" s="30" t="s">
        <v>582</v>
      </c>
      <c r="G254" s="30" t="s">
        <v>597</v>
      </c>
      <c r="H254" s="30" t="s">
        <v>881</v>
      </c>
      <c r="K254" s="30" t="s">
        <v>975</v>
      </c>
      <c r="L254" s="30" t="s">
        <v>590</v>
      </c>
      <c r="M254" s="30">
        <v>3.0</v>
      </c>
      <c r="N254" s="56">
        <v>112.349</v>
      </c>
      <c r="O254" s="56">
        <v>3.916</v>
      </c>
      <c r="P254" s="30" t="s">
        <v>1389</v>
      </c>
    </row>
    <row r="255" ht="16.5" customHeight="1">
      <c r="A255" s="31">
        <v>641.0</v>
      </c>
      <c r="B255" s="30">
        <v>100.0</v>
      </c>
      <c r="C255" s="31">
        <f t="array" ref="C255">INDEX(StudiesInfo!$1:$80,MATCH($B255,StudiesInfo!$A:$A,0),MATCH(C$1,StudiesInfo!$1:$1,0))</f>
        <v>34</v>
      </c>
      <c r="D255" s="31" t="str">
        <f t="array" ref="D255">INDEX(StudiesInfo!$1:$80,MATCH($B255,StudiesInfo!$A:$A,0),MATCH(D$1,StudiesInfo!$1:$1,0))</f>
        <v>Liu et al., 2019</v>
      </c>
      <c r="E255" s="30">
        <f t="shared" si="35"/>
        <v>52</v>
      </c>
      <c r="F255" s="30" t="s">
        <v>582</v>
      </c>
      <c r="G255" s="30" t="s">
        <v>597</v>
      </c>
      <c r="H255" s="30" t="s">
        <v>881</v>
      </c>
      <c r="K255" s="30" t="s">
        <v>976</v>
      </c>
      <c r="L255" s="30" t="s">
        <v>590</v>
      </c>
      <c r="M255" s="30">
        <v>3.0</v>
      </c>
      <c r="N255" s="56">
        <v>76.205</v>
      </c>
      <c r="O255" s="56">
        <v>11.145</v>
      </c>
      <c r="P255" s="30" t="s">
        <v>1389</v>
      </c>
    </row>
    <row r="256" ht="16.5" customHeight="1">
      <c r="A256" s="31">
        <v>642.0</v>
      </c>
      <c r="B256" s="30">
        <v>100.0</v>
      </c>
      <c r="C256" s="31">
        <f t="array" ref="C256">INDEX(StudiesInfo!$1:$80,MATCH($B256,StudiesInfo!$A:$A,0),MATCH(C$1,StudiesInfo!$1:$1,0))</f>
        <v>34</v>
      </c>
      <c r="D256" s="31" t="str">
        <f t="array" ref="D256">INDEX(StudiesInfo!$1:$80,MATCH($B256,StudiesInfo!$A:$A,0),MATCH(D$1,StudiesInfo!$1:$1,0))</f>
        <v>Liu et al., 2019</v>
      </c>
      <c r="E256" s="30">
        <f t="shared" si="35"/>
        <v>52</v>
      </c>
      <c r="F256" s="30" t="s">
        <v>582</v>
      </c>
      <c r="G256" s="30" t="s">
        <v>597</v>
      </c>
      <c r="H256" s="30" t="s">
        <v>881</v>
      </c>
      <c r="K256" s="30" t="s">
        <v>977</v>
      </c>
      <c r="L256" s="30" t="s">
        <v>590</v>
      </c>
      <c r="M256" s="30">
        <v>3.0</v>
      </c>
      <c r="N256" s="56">
        <v>99.699</v>
      </c>
      <c r="O256" s="56">
        <v>14.759</v>
      </c>
      <c r="P256" s="30" t="s">
        <v>1389</v>
      </c>
    </row>
    <row r="257" ht="16.5" customHeight="1">
      <c r="A257" s="31">
        <v>643.0</v>
      </c>
      <c r="B257" s="30">
        <v>100.0</v>
      </c>
      <c r="C257" s="31">
        <f t="array" ref="C257">INDEX(StudiesInfo!$1:$80,MATCH($B257,StudiesInfo!$A:$A,0),MATCH(C$1,StudiesInfo!$1:$1,0))</f>
        <v>34</v>
      </c>
      <c r="D257" s="31" t="str">
        <f t="array" ref="D257">INDEX(StudiesInfo!$1:$80,MATCH($B257,StudiesInfo!$A:$A,0),MATCH(D$1,StudiesInfo!$1:$1,0))</f>
        <v>Liu et al., 2019</v>
      </c>
      <c r="E257" s="30">
        <f t="shared" si="35"/>
        <v>52</v>
      </c>
      <c r="F257" s="30" t="s">
        <v>582</v>
      </c>
      <c r="G257" s="30" t="s">
        <v>597</v>
      </c>
      <c r="H257" s="30" t="s">
        <v>881</v>
      </c>
      <c r="K257" s="30" t="s">
        <v>978</v>
      </c>
      <c r="L257" s="30" t="s">
        <v>590</v>
      </c>
      <c r="M257" s="30">
        <v>3.0</v>
      </c>
      <c r="N257" s="56">
        <v>141.265</v>
      </c>
      <c r="O257" s="56">
        <v>7.229</v>
      </c>
      <c r="P257" s="30" t="s">
        <v>1389</v>
      </c>
    </row>
    <row r="258" ht="16.5" customHeight="1">
      <c r="A258" s="31">
        <v>646.0</v>
      </c>
      <c r="B258" s="30">
        <v>25.0</v>
      </c>
      <c r="C258" s="31">
        <f t="array" ref="C258">INDEX(StudiesInfo!$1:$80,MATCH($B258,StudiesInfo!$A:$A,0),MATCH(C$1,StudiesInfo!$1:$1,0))</f>
        <v>6</v>
      </c>
      <c r="D258" s="31" t="str">
        <f t="array" ref="D258">INDEX(StudiesInfo!$1:$80,MATCH($B258,StudiesInfo!$A:$A,0),MATCH(D$1,StudiesInfo!$1:$1,0))</f>
        <v>Luí­s et al., 2015</v>
      </c>
      <c r="E258" s="30">
        <f>E257+1</f>
        <v>53</v>
      </c>
      <c r="F258" s="30" t="s">
        <v>611</v>
      </c>
      <c r="G258" s="30" t="s">
        <v>643</v>
      </c>
      <c r="H258" s="30" t="s">
        <v>644</v>
      </c>
      <c r="I258" s="30">
        <v>7.0</v>
      </c>
      <c r="J258" s="30" t="s">
        <v>983</v>
      </c>
      <c r="K258" s="30" t="s">
        <v>984</v>
      </c>
      <c r="L258" s="30" t="s">
        <v>587</v>
      </c>
      <c r="M258" s="30">
        <v>9.0</v>
      </c>
      <c r="N258" s="56">
        <v>66.7</v>
      </c>
      <c r="O258" s="56">
        <v>13.17</v>
      </c>
      <c r="P258" s="30" t="s">
        <v>1391</v>
      </c>
    </row>
    <row r="259" ht="16.5" customHeight="1">
      <c r="A259" s="31">
        <v>647.0</v>
      </c>
      <c r="B259" s="30">
        <v>25.0</v>
      </c>
      <c r="C259" s="31">
        <f t="array" ref="C259">INDEX(StudiesInfo!$1:$80,MATCH($B259,StudiesInfo!$A:$A,0),MATCH(C$1,StudiesInfo!$1:$1,0))</f>
        <v>6</v>
      </c>
      <c r="D259" s="31" t="str">
        <f t="array" ref="D259">INDEX(StudiesInfo!$1:$80,MATCH($B259,StudiesInfo!$A:$A,0),MATCH(D$1,StudiesInfo!$1:$1,0))</f>
        <v>Luí­s et al., 2015</v>
      </c>
      <c r="E259" s="30">
        <f>E258</f>
        <v>53</v>
      </c>
      <c r="F259" s="30" t="s">
        <v>611</v>
      </c>
      <c r="G259" s="30" t="s">
        <v>643</v>
      </c>
      <c r="H259" s="30" t="s">
        <v>644</v>
      </c>
      <c r="I259" s="30"/>
      <c r="J259" s="30"/>
      <c r="K259" s="30" t="s">
        <v>985</v>
      </c>
      <c r="L259" s="30" t="s">
        <v>590</v>
      </c>
      <c r="M259" s="30">
        <v>5.0</v>
      </c>
      <c r="N259" s="56">
        <v>50.0</v>
      </c>
      <c r="O259" s="56">
        <v>13.17</v>
      </c>
      <c r="P259" s="30" t="s">
        <v>1391</v>
      </c>
    </row>
    <row r="260" ht="16.5" customHeight="1">
      <c r="A260" s="31">
        <v>648.0</v>
      </c>
      <c r="B260" s="30">
        <v>25.0</v>
      </c>
      <c r="C260" s="31">
        <f t="array" ref="C260">INDEX(StudiesInfo!$1:$80,MATCH($B260,StudiesInfo!$A:$A,0),MATCH(C$1,StudiesInfo!$1:$1,0))</f>
        <v>6</v>
      </c>
      <c r="D260" s="31" t="str">
        <f t="array" ref="D260">INDEX(StudiesInfo!$1:$80,MATCH($B260,StudiesInfo!$A:$A,0),MATCH(D$1,StudiesInfo!$1:$1,0))</f>
        <v>Luí­s et al., 2015</v>
      </c>
      <c r="E260" s="30">
        <f>E259+1</f>
        <v>54</v>
      </c>
      <c r="F260" s="30" t="s">
        <v>611</v>
      </c>
      <c r="G260" s="30" t="s">
        <v>643</v>
      </c>
      <c r="H260" s="30" t="s">
        <v>644</v>
      </c>
      <c r="I260" s="30"/>
      <c r="J260" s="30" t="s">
        <v>986</v>
      </c>
      <c r="K260" s="30" t="s">
        <v>987</v>
      </c>
      <c r="L260" s="30" t="s">
        <v>587</v>
      </c>
      <c r="M260" s="30">
        <v>9.0</v>
      </c>
      <c r="N260" s="56">
        <v>65.7</v>
      </c>
      <c r="O260" s="56">
        <v>12.69</v>
      </c>
      <c r="P260" s="30" t="s">
        <v>1391</v>
      </c>
    </row>
    <row r="261" ht="16.5" customHeight="1">
      <c r="A261" s="31">
        <v>649.0</v>
      </c>
      <c r="B261" s="30">
        <v>25.0</v>
      </c>
      <c r="C261" s="31">
        <f t="array" ref="C261">INDEX(StudiesInfo!$1:$80,MATCH($B261,StudiesInfo!$A:$A,0),MATCH(C$1,StudiesInfo!$1:$1,0))</f>
        <v>6</v>
      </c>
      <c r="D261" s="31" t="str">
        <f t="array" ref="D261">INDEX(StudiesInfo!$1:$80,MATCH($B261,StudiesInfo!$A:$A,0),MATCH(D$1,StudiesInfo!$1:$1,0))</f>
        <v>Luí­s et al., 2015</v>
      </c>
      <c r="E261" s="30">
        <f>E260</f>
        <v>54</v>
      </c>
      <c r="F261" s="30" t="s">
        <v>611</v>
      </c>
      <c r="G261" s="30" t="s">
        <v>643</v>
      </c>
      <c r="H261" s="30" t="s">
        <v>644</v>
      </c>
      <c r="I261" s="30"/>
      <c r="J261" s="30"/>
      <c r="K261" s="30" t="s">
        <v>988</v>
      </c>
      <c r="L261" s="30" t="s">
        <v>590</v>
      </c>
      <c r="M261" s="30">
        <v>6.0</v>
      </c>
      <c r="N261" s="56">
        <v>50.0</v>
      </c>
      <c r="O261" s="56">
        <v>10.361</v>
      </c>
      <c r="P261" s="30" t="s">
        <v>1391</v>
      </c>
    </row>
    <row r="262" ht="16.5" customHeight="1">
      <c r="A262" s="31">
        <v>650.0</v>
      </c>
      <c r="B262" s="30">
        <v>25.0</v>
      </c>
      <c r="C262" s="31">
        <f t="array" ref="C262">INDEX(StudiesInfo!$1:$80,MATCH($B262,StudiesInfo!$A:$A,0),MATCH(C$1,StudiesInfo!$1:$1,0))</f>
        <v>6</v>
      </c>
      <c r="D262" s="31" t="str">
        <f t="array" ref="D262">INDEX(StudiesInfo!$1:$80,MATCH($B262,StudiesInfo!$A:$A,0),MATCH(D$1,StudiesInfo!$1:$1,0))</f>
        <v>Luí­s et al., 2015</v>
      </c>
      <c r="E262" s="30">
        <f>E261-1</f>
        <v>53</v>
      </c>
      <c r="F262" s="30" t="s">
        <v>582</v>
      </c>
      <c r="G262" s="30" t="s">
        <v>583</v>
      </c>
      <c r="H262" s="30" t="s">
        <v>584</v>
      </c>
      <c r="I262" s="30">
        <v>13.0</v>
      </c>
      <c r="J262" s="30" t="s">
        <v>989</v>
      </c>
      <c r="K262" s="30" t="s">
        <v>984</v>
      </c>
      <c r="L262" s="30" t="s">
        <v>587</v>
      </c>
      <c r="M262" s="30">
        <v>9.0</v>
      </c>
      <c r="N262" s="56">
        <v>117.4</v>
      </c>
      <c r="O262" s="56">
        <v>11.76</v>
      </c>
      <c r="P262" s="30" t="s">
        <v>1391</v>
      </c>
    </row>
    <row r="263" ht="16.5" customHeight="1">
      <c r="A263" s="31">
        <v>651.0</v>
      </c>
      <c r="B263" s="30">
        <v>25.0</v>
      </c>
      <c r="C263" s="31">
        <f t="array" ref="C263">INDEX(StudiesInfo!$1:$80,MATCH($B263,StudiesInfo!$A:$A,0),MATCH(C$1,StudiesInfo!$1:$1,0))</f>
        <v>6</v>
      </c>
      <c r="D263" s="31" t="str">
        <f t="array" ref="D263">INDEX(StudiesInfo!$1:$80,MATCH($B263,StudiesInfo!$A:$A,0),MATCH(D$1,StudiesInfo!$1:$1,0))</f>
        <v>Luí­s et al., 2015</v>
      </c>
      <c r="E263" s="30">
        <f>E262</f>
        <v>53</v>
      </c>
      <c r="F263" s="30" t="s">
        <v>582</v>
      </c>
      <c r="G263" s="30" t="s">
        <v>583</v>
      </c>
      <c r="H263" s="30" t="s">
        <v>584</v>
      </c>
      <c r="I263" s="30"/>
      <c r="J263" s="30"/>
      <c r="K263" s="30" t="s">
        <v>985</v>
      </c>
      <c r="L263" s="30" t="s">
        <v>590</v>
      </c>
      <c r="M263" s="30">
        <v>5.0</v>
      </c>
      <c r="N263" s="56">
        <v>96.4</v>
      </c>
      <c r="O263" s="56">
        <v>15.295</v>
      </c>
      <c r="P263" s="30" t="s">
        <v>1391</v>
      </c>
    </row>
    <row r="264" ht="16.5" customHeight="1">
      <c r="A264" s="31">
        <v>652.0</v>
      </c>
      <c r="B264" s="30">
        <v>25.0</v>
      </c>
      <c r="C264" s="31">
        <f t="array" ref="C264">INDEX(StudiesInfo!$1:$80,MATCH($B264,StudiesInfo!$A:$A,0),MATCH(C$1,StudiesInfo!$1:$1,0))</f>
        <v>6</v>
      </c>
      <c r="D264" s="31" t="str">
        <f t="array" ref="D264">INDEX(StudiesInfo!$1:$80,MATCH($B264,StudiesInfo!$A:$A,0),MATCH(D$1,StudiesInfo!$1:$1,0))</f>
        <v>Luí­s et al., 2015</v>
      </c>
      <c r="E264" s="30">
        <f>E263+1</f>
        <v>54</v>
      </c>
      <c r="F264" s="30" t="s">
        <v>582</v>
      </c>
      <c r="G264" s="30" t="s">
        <v>583</v>
      </c>
      <c r="H264" s="30" t="s">
        <v>584</v>
      </c>
      <c r="I264" s="30"/>
      <c r="J264" s="30" t="s">
        <v>990</v>
      </c>
      <c r="K264" s="30" t="s">
        <v>987</v>
      </c>
      <c r="L264" s="30" t="s">
        <v>587</v>
      </c>
      <c r="M264" s="30">
        <v>9.0</v>
      </c>
      <c r="N264" s="56">
        <v>92.4</v>
      </c>
      <c r="O264" s="56">
        <v>8.97</v>
      </c>
      <c r="P264" s="30" t="s">
        <v>1391</v>
      </c>
    </row>
    <row r="265" ht="16.5" customHeight="1">
      <c r="A265" s="31">
        <v>653.0</v>
      </c>
      <c r="B265" s="30">
        <v>25.0</v>
      </c>
      <c r="C265" s="31">
        <f t="array" ref="C265">INDEX(StudiesInfo!$1:$80,MATCH($B265,StudiesInfo!$A:$A,0),MATCH(C$1,StudiesInfo!$1:$1,0))</f>
        <v>6</v>
      </c>
      <c r="D265" s="31" t="str">
        <f t="array" ref="D265">INDEX(StudiesInfo!$1:$80,MATCH($B265,StudiesInfo!$A:$A,0),MATCH(D$1,StudiesInfo!$1:$1,0))</f>
        <v>Luí­s et al., 2015</v>
      </c>
      <c r="E265" s="30">
        <f>E264</f>
        <v>54</v>
      </c>
      <c r="F265" s="30" t="s">
        <v>582</v>
      </c>
      <c r="G265" s="30" t="s">
        <v>583</v>
      </c>
      <c r="H265" s="30" t="s">
        <v>584</v>
      </c>
      <c r="I265" s="30"/>
      <c r="J265" s="30"/>
      <c r="K265" s="30" t="s">
        <v>988</v>
      </c>
      <c r="L265" s="30" t="s">
        <v>590</v>
      </c>
      <c r="M265" s="30">
        <v>6.0</v>
      </c>
      <c r="N265" s="56">
        <v>73.5</v>
      </c>
      <c r="O265" s="56">
        <v>9.48</v>
      </c>
      <c r="P265" s="30" t="s">
        <v>1391</v>
      </c>
    </row>
    <row r="266" ht="16.5" customHeight="1">
      <c r="A266" s="31">
        <v>678.0</v>
      </c>
      <c r="B266" s="30">
        <v>26.0</v>
      </c>
      <c r="C266" s="31">
        <f t="array" ref="C266">INDEX(StudiesInfo!$1:$80,MATCH($B266,StudiesInfo!$A:$A,0),MATCH(C$1,StudiesInfo!$1:$1,0))</f>
        <v>19</v>
      </c>
      <c r="D266" s="31" t="str">
        <f t="array" ref="D266">INDEX(StudiesInfo!$1:$80,MATCH($B266,StudiesInfo!$A:$A,0),MATCH(D$1,StudiesInfo!$1:$1,0))</f>
        <v>Mattsson et al., 2015</v>
      </c>
      <c r="E266" s="30">
        <f>E265+1</f>
        <v>55</v>
      </c>
      <c r="F266" s="30" t="s">
        <v>611</v>
      </c>
      <c r="G266" s="30" t="s">
        <v>612</v>
      </c>
      <c r="H266" s="30" t="s">
        <v>613</v>
      </c>
      <c r="I266" s="30">
        <v>6.0</v>
      </c>
      <c r="J266" s="30" t="s">
        <v>1013</v>
      </c>
      <c r="K266" s="30" t="s">
        <v>586</v>
      </c>
      <c r="L266" s="30" t="s">
        <v>587</v>
      </c>
      <c r="M266" s="30">
        <v>6.0</v>
      </c>
      <c r="N266" s="56">
        <v>203.22</v>
      </c>
      <c r="O266" s="56">
        <v>17.861</v>
      </c>
      <c r="P266" s="30" t="s">
        <v>1389</v>
      </c>
    </row>
    <row r="267" ht="16.5" customHeight="1">
      <c r="A267" s="31">
        <v>679.0</v>
      </c>
      <c r="B267" s="30">
        <v>26.0</v>
      </c>
      <c r="C267" s="31">
        <f t="array" ref="C267">INDEX(StudiesInfo!$1:$80,MATCH($B267,StudiesInfo!$A:$A,0),MATCH(C$1,StudiesInfo!$1:$1,0))</f>
        <v>19</v>
      </c>
      <c r="D267" s="31" t="str">
        <f t="array" ref="D267">INDEX(StudiesInfo!$1:$80,MATCH($B267,StudiesInfo!$A:$A,0),MATCH(D$1,StudiesInfo!$1:$1,0))</f>
        <v>Mattsson et al., 2015</v>
      </c>
      <c r="E267" s="30">
        <f t="shared" ref="E267:E269" si="36">E266</f>
        <v>55</v>
      </c>
      <c r="F267" s="30" t="s">
        <v>611</v>
      </c>
      <c r="G267" s="30" t="s">
        <v>612</v>
      </c>
      <c r="H267" s="30" t="s">
        <v>613</v>
      </c>
      <c r="K267" s="30" t="s">
        <v>1014</v>
      </c>
      <c r="L267" s="30" t="s">
        <v>590</v>
      </c>
      <c r="M267" s="30">
        <v>6.0</v>
      </c>
      <c r="N267" s="56">
        <v>350.486</v>
      </c>
      <c r="O267" s="56">
        <v>30.62</v>
      </c>
      <c r="P267" s="30" t="s">
        <v>1389</v>
      </c>
    </row>
    <row r="268" ht="16.5" customHeight="1">
      <c r="A268" s="31">
        <v>680.0</v>
      </c>
      <c r="B268" s="30">
        <v>26.0</v>
      </c>
      <c r="C268" s="31">
        <f t="array" ref="C268">INDEX(StudiesInfo!$1:$80,MATCH($B268,StudiesInfo!$A:$A,0),MATCH(C$1,StudiesInfo!$1:$1,0))</f>
        <v>19</v>
      </c>
      <c r="D268" s="31" t="str">
        <f t="array" ref="D268">INDEX(StudiesInfo!$1:$80,MATCH($B268,StudiesInfo!$A:$A,0),MATCH(D$1,StudiesInfo!$1:$1,0))</f>
        <v>Mattsson et al., 2015</v>
      </c>
      <c r="E268" s="30">
        <f t="shared" si="36"/>
        <v>55</v>
      </c>
      <c r="F268" s="30" t="s">
        <v>611</v>
      </c>
      <c r="G268" s="30" t="s">
        <v>921</v>
      </c>
      <c r="H268" s="30" t="s">
        <v>922</v>
      </c>
      <c r="I268" s="30">
        <v>8.0</v>
      </c>
      <c r="J268" s="30" t="s">
        <v>1013</v>
      </c>
      <c r="K268" s="30" t="s">
        <v>586</v>
      </c>
      <c r="L268" s="30" t="s">
        <v>587</v>
      </c>
      <c r="M268" s="30">
        <v>6.0</v>
      </c>
      <c r="N268" s="56">
        <v>37.395</v>
      </c>
      <c r="O268" s="56">
        <v>4.174</v>
      </c>
      <c r="P268" s="30" t="s">
        <v>1389</v>
      </c>
    </row>
    <row r="269" ht="16.5" customHeight="1">
      <c r="A269" s="31">
        <v>681.0</v>
      </c>
      <c r="B269" s="30">
        <v>26.0</v>
      </c>
      <c r="C269" s="31">
        <f t="array" ref="C269">INDEX(StudiesInfo!$1:$80,MATCH($B269,StudiesInfo!$A:$A,0),MATCH(C$1,StudiesInfo!$1:$1,0))</f>
        <v>19</v>
      </c>
      <c r="D269" s="31" t="str">
        <f t="array" ref="D269">INDEX(StudiesInfo!$1:$80,MATCH($B269,StudiesInfo!$A:$A,0),MATCH(D$1,StudiesInfo!$1:$1,0))</f>
        <v>Mattsson et al., 2015</v>
      </c>
      <c r="E269" s="30">
        <f t="shared" si="36"/>
        <v>55</v>
      </c>
      <c r="F269" s="30" t="s">
        <v>611</v>
      </c>
      <c r="G269" s="30" t="s">
        <v>921</v>
      </c>
      <c r="H269" s="30" t="s">
        <v>922</v>
      </c>
      <c r="K269" s="30" t="s">
        <v>1014</v>
      </c>
      <c r="L269" s="30" t="s">
        <v>590</v>
      </c>
      <c r="M269" s="30">
        <v>6.0</v>
      </c>
      <c r="N269" s="56">
        <v>24.536</v>
      </c>
      <c r="O269" s="56">
        <v>1.518</v>
      </c>
      <c r="P269" s="30" t="s">
        <v>1389</v>
      </c>
    </row>
    <row r="270" ht="16.5" customHeight="1">
      <c r="A270" s="31">
        <v>686.0</v>
      </c>
      <c r="B270" s="30">
        <v>21.0</v>
      </c>
      <c r="C270" s="31">
        <f t="array" ref="C270">INDEX(StudiesInfo!$1:$80,MATCH($B270,StudiesInfo!$A:$A,0),MATCH(C$1,StudiesInfo!$1:$1,0))</f>
        <v>19</v>
      </c>
      <c r="D270" s="31" t="str">
        <f t="array" ref="D270">INDEX(StudiesInfo!$1:$80,MATCH($B270,StudiesInfo!$A:$A,0),MATCH(D$1,StudiesInfo!$1:$1,0))</f>
        <v>Mattsson et al., 2017</v>
      </c>
      <c r="E270" s="30">
        <f>E269+1</f>
        <v>56</v>
      </c>
      <c r="F270" s="30" t="s">
        <v>611</v>
      </c>
      <c r="G270" s="30" t="s">
        <v>612</v>
      </c>
      <c r="H270" s="30" t="s">
        <v>613</v>
      </c>
      <c r="I270" s="30">
        <v>6.0</v>
      </c>
      <c r="J270" s="30" t="s">
        <v>972</v>
      </c>
      <c r="K270" s="30" t="s">
        <v>1392</v>
      </c>
      <c r="L270" s="30" t="s">
        <v>587</v>
      </c>
      <c r="M270" s="30">
        <v>6.0</v>
      </c>
      <c r="N270" s="56">
        <v>38.039</v>
      </c>
      <c r="O270" s="56">
        <v>35.272</v>
      </c>
      <c r="P270" s="30" t="s">
        <v>1391</v>
      </c>
    </row>
    <row r="271" ht="16.5" customHeight="1">
      <c r="A271" s="31">
        <v>687.0</v>
      </c>
      <c r="B271" s="30">
        <v>21.0</v>
      </c>
      <c r="C271" s="31">
        <f t="array" ref="C271">INDEX(StudiesInfo!$1:$80,MATCH($B271,StudiesInfo!$A:$A,0),MATCH(C$1,StudiesInfo!$1:$1,0))</f>
        <v>19</v>
      </c>
      <c r="D271" s="31" t="str">
        <f t="array" ref="D271">INDEX(StudiesInfo!$1:$80,MATCH($B271,StudiesInfo!$A:$A,0),MATCH(D$1,StudiesInfo!$1:$1,0))</f>
        <v>Mattsson et al., 2017</v>
      </c>
      <c r="E271" s="30">
        <f t="shared" ref="E271:E277" si="37">E270</f>
        <v>56</v>
      </c>
      <c r="F271" s="30" t="s">
        <v>611</v>
      </c>
      <c r="G271" s="30" t="s">
        <v>612</v>
      </c>
      <c r="H271" s="30" t="s">
        <v>613</v>
      </c>
      <c r="I271" s="30"/>
      <c r="J271" s="30"/>
      <c r="K271" s="30" t="s">
        <v>1017</v>
      </c>
      <c r="L271" s="30" t="s">
        <v>590</v>
      </c>
      <c r="M271" s="30">
        <v>5.0</v>
      </c>
      <c r="N271" s="56">
        <v>60.706</v>
      </c>
      <c r="O271" s="56">
        <v>52.247</v>
      </c>
      <c r="P271" s="30" t="s">
        <v>1391</v>
      </c>
    </row>
    <row r="272" ht="16.5" customHeight="1">
      <c r="A272" s="31">
        <v>688.0</v>
      </c>
      <c r="B272" s="30">
        <v>21.0</v>
      </c>
      <c r="C272" s="31">
        <f t="array" ref="C272">INDEX(StudiesInfo!$1:$80,MATCH($B272,StudiesInfo!$A:$A,0),MATCH(C$1,StudiesInfo!$1:$1,0))</f>
        <v>19</v>
      </c>
      <c r="D272" s="31" t="str">
        <f t="array" ref="D272">INDEX(StudiesInfo!$1:$80,MATCH($B272,StudiesInfo!$A:$A,0),MATCH(D$1,StudiesInfo!$1:$1,0))</f>
        <v>Mattsson et al., 2017</v>
      </c>
      <c r="E272" s="30">
        <f t="shared" si="37"/>
        <v>56</v>
      </c>
      <c r="F272" s="30" t="s">
        <v>611</v>
      </c>
      <c r="G272" s="30" t="s">
        <v>612</v>
      </c>
      <c r="H272" s="30" t="s">
        <v>613</v>
      </c>
      <c r="I272" s="30"/>
      <c r="J272" s="30"/>
      <c r="K272" s="30" t="s">
        <v>1018</v>
      </c>
      <c r="L272" s="30" t="s">
        <v>590</v>
      </c>
      <c r="M272" s="30">
        <v>6.0</v>
      </c>
      <c r="N272" s="56">
        <v>21.725</v>
      </c>
      <c r="O272" s="56">
        <v>18.967</v>
      </c>
      <c r="P272" s="30" t="s">
        <v>1391</v>
      </c>
    </row>
    <row r="273" ht="16.5" customHeight="1">
      <c r="A273" s="31">
        <v>689.0</v>
      </c>
      <c r="B273" s="30">
        <v>21.0</v>
      </c>
      <c r="C273" s="31">
        <f t="array" ref="C273">INDEX(StudiesInfo!$1:$80,MATCH($B273,StudiesInfo!$A:$A,0),MATCH(C$1,StudiesInfo!$1:$1,0))</f>
        <v>19</v>
      </c>
      <c r="D273" s="31" t="str">
        <f t="array" ref="D273">INDEX(StudiesInfo!$1:$80,MATCH($B273,StudiesInfo!$A:$A,0),MATCH(D$1,StudiesInfo!$1:$1,0))</f>
        <v>Mattsson et al., 2017</v>
      </c>
      <c r="E273" s="30">
        <f t="shared" si="37"/>
        <v>56</v>
      </c>
      <c r="F273" s="30" t="s">
        <v>611</v>
      </c>
      <c r="G273" s="30" t="s">
        <v>612</v>
      </c>
      <c r="H273" s="30" t="s">
        <v>613</v>
      </c>
      <c r="I273" s="30"/>
      <c r="J273" s="30" t="s">
        <v>1019</v>
      </c>
      <c r="K273" s="30" t="s">
        <v>1020</v>
      </c>
      <c r="L273" s="30" t="s">
        <v>590</v>
      </c>
      <c r="M273" s="30">
        <v>6.0</v>
      </c>
      <c r="N273" s="56">
        <v>57.8</v>
      </c>
      <c r="O273" s="56">
        <v>0.842</v>
      </c>
      <c r="P273" s="30" t="s">
        <v>1389</v>
      </c>
    </row>
    <row r="274" ht="16.5" customHeight="1">
      <c r="A274" s="31">
        <v>696.0</v>
      </c>
      <c r="B274" s="30">
        <v>21.0</v>
      </c>
      <c r="C274" s="31">
        <f t="array" ref="C274">INDEX(StudiesInfo!$1:$80,MATCH($B274,StudiesInfo!$A:$A,0),MATCH(C$1,StudiesInfo!$1:$1,0))</f>
        <v>19</v>
      </c>
      <c r="D274" s="31" t="str">
        <f t="array" ref="D274">INDEX(StudiesInfo!$1:$80,MATCH($B274,StudiesInfo!$A:$A,0),MATCH(D$1,StudiesInfo!$1:$1,0))</f>
        <v>Mattsson et al., 2017</v>
      </c>
      <c r="E274" s="30">
        <f t="shared" si="37"/>
        <v>56</v>
      </c>
      <c r="F274" s="30" t="s">
        <v>611</v>
      </c>
      <c r="G274" s="30" t="s">
        <v>921</v>
      </c>
      <c r="H274" s="30" t="s">
        <v>922</v>
      </c>
      <c r="I274" s="30">
        <v>8.0</v>
      </c>
      <c r="J274" s="30" t="s">
        <v>1024</v>
      </c>
      <c r="K274" s="30" t="s">
        <v>1392</v>
      </c>
      <c r="L274" s="30" t="s">
        <v>587</v>
      </c>
      <c r="M274" s="51">
        <v>6.0</v>
      </c>
      <c r="N274" s="56">
        <v>26.002</v>
      </c>
      <c r="O274" s="56">
        <v>2.438</v>
      </c>
      <c r="P274" s="30" t="s">
        <v>1391</v>
      </c>
    </row>
    <row r="275" ht="16.5" customHeight="1">
      <c r="A275" s="31">
        <v>697.0</v>
      </c>
      <c r="B275" s="30">
        <v>21.0</v>
      </c>
      <c r="C275" s="31">
        <f t="array" ref="C275">INDEX(StudiesInfo!$1:$80,MATCH($B275,StudiesInfo!$A:$A,0),MATCH(C$1,StudiesInfo!$1:$1,0))</f>
        <v>19</v>
      </c>
      <c r="D275" s="31" t="str">
        <f t="array" ref="D275">INDEX(StudiesInfo!$1:$80,MATCH($B275,StudiesInfo!$A:$A,0),MATCH(D$1,StudiesInfo!$1:$1,0))</f>
        <v>Mattsson et al., 2017</v>
      </c>
      <c r="E275" s="30">
        <f t="shared" si="37"/>
        <v>56</v>
      </c>
      <c r="F275" s="30" t="s">
        <v>611</v>
      </c>
      <c r="G275" s="30" t="s">
        <v>921</v>
      </c>
      <c r="H275" s="30" t="s">
        <v>922</v>
      </c>
      <c r="I275" s="30"/>
      <c r="J275" s="30"/>
      <c r="K275" s="30" t="s">
        <v>1017</v>
      </c>
      <c r="L275" s="30" t="s">
        <v>590</v>
      </c>
      <c r="M275" s="51">
        <v>5.0</v>
      </c>
      <c r="N275" s="56">
        <v>23.039</v>
      </c>
      <c r="O275" s="56">
        <v>2.809</v>
      </c>
      <c r="P275" s="30" t="s">
        <v>1391</v>
      </c>
    </row>
    <row r="276" ht="16.5" customHeight="1">
      <c r="A276" s="31">
        <v>698.0</v>
      </c>
      <c r="B276" s="30">
        <v>21.0</v>
      </c>
      <c r="C276" s="31">
        <f t="array" ref="C276">INDEX(StudiesInfo!$1:$80,MATCH($B276,StudiesInfo!$A:$A,0),MATCH(C$1,StudiesInfo!$1:$1,0))</f>
        <v>19</v>
      </c>
      <c r="D276" s="31" t="str">
        <f t="array" ref="D276">INDEX(StudiesInfo!$1:$80,MATCH($B276,StudiesInfo!$A:$A,0),MATCH(D$1,StudiesInfo!$1:$1,0))</f>
        <v>Mattsson et al., 2017</v>
      </c>
      <c r="E276" s="30">
        <f t="shared" si="37"/>
        <v>56</v>
      </c>
      <c r="F276" s="30" t="s">
        <v>611</v>
      </c>
      <c r="G276" s="30" t="s">
        <v>921</v>
      </c>
      <c r="H276" s="30" t="s">
        <v>922</v>
      </c>
      <c r="I276" s="30"/>
      <c r="J276" s="30"/>
      <c r="K276" s="30" t="s">
        <v>1018</v>
      </c>
      <c r="L276" s="30" t="s">
        <v>590</v>
      </c>
      <c r="M276" s="51">
        <v>6.0</v>
      </c>
      <c r="N276" s="56">
        <v>30.876</v>
      </c>
      <c r="O276" s="56">
        <v>2.441</v>
      </c>
      <c r="P276" s="30" t="s">
        <v>1391</v>
      </c>
    </row>
    <row r="277" ht="16.5" customHeight="1">
      <c r="A277" s="31">
        <v>699.0</v>
      </c>
      <c r="B277" s="30">
        <v>21.0</v>
      </c>
      <c r="C277" s="31">
        <f t="array" ref="C277">INDEX(StudiesInfo!$1:$80,MATCH($B277,StudiesInfo!$A:$A,0),MATCH(C$1,StudiesInfo!$1:$1,0))</f>
        <v>19</v>
      </c>
      <c r="D277" s="31" t="str">
        <f t="array" ref="D277">INDEX(StudiesInfo!$1:$80,MATCH($B277,StudiesInfo!$A:$A,0),MATCH(D$1,StudiesInfo!$1:$1,0))</f>
        <v>Mattsson et al., 2017</v>
      </c>
      <c r="E277" s="30">
        <f t="shared" si="37"/>
        <v>56</v>
      </c>
      <c r="F277" s="30" t="s">
        <v>611</v>
      </c>
      <c r="G277" s="30" t="s">
        <v>921</v>
      </c>
      <c r="H277" s="30" t="s">
        <v>922</v>
      </c>
      <c r="I277" s="30"/>
      <c r="J277" s="30" t="s">
        <v>1019</v>
      </c>
      <c r="K277" s="30" t="s">
        <v>1020</v>
      </c>
      <c r="L277" s="30" t="s">
        <v>590</v>
      </c>
      <c r="M277" s="51">
        <v>6.0</v>
      </c>
      <c r="N277" s="56">
        <v>31.0</v>
      </c>
      <c r="O277" s="56">
        <v>0.842</v>
      </c>
      <c r="P277" s="30" t="s">
        <v>1389</v>
      </c>
    </row>
    <row r="278" ht="16.5" customHeight="1">
      <c r="A278" s="31">
        <v>704.0</v>
      </c>
      <c r="B278" s="30">
        <v>125.0</v>
      </c>
      <c r="C278" s="31">
        <f t="array" ref="C278">INDEX(StudiesInfo!$1:$80,MATCH($B278,StudiesInfo!$A:$A,0),MATCH(C$1,StudiesInfo!$1:$1,0))</f>
        <v>6</v>
      </c>
      <c r="D278" s="31" t="str">
        <f t="array" ref="D278">INDEX(StudiesInfo!$1:$80,MATCH($B278,StudiesInfo!$A:$A,0),MATCH(D$1,StudiesInfo!$1:$1,0))</f>
        <v>Miranda et al., 2019</v>
      </c>
      <c r="E278" s="30">
        <f>E277+1</f>
        <v>57</v>
      </c>
      <c r="F278" s="30" t="s">
        <v>611</v>
      </c>
      <c r="G278" s="30" t="s">
        <v>644</v>
      </c>
      <c r="H278" s="30" t="s">
        <v>644</v>
      </c>
      <c r="I278" s="30">
        <v>7.0</v>
      </c>
      <c r="J278" s="30" t="s">
        <v>940</v>
      </c>
      <c r="K278" s="30" t="s">
        <v>1032</v>
      </c>
      <c r="L278" s="30" t="s">
        <v>587</v>
      </c>
      <c r="M278" s="30">
        <v>9.0</v>
      </c>
      <c r="N278" s="56">
        <v>88.599</v>
      </c>
      <c r="O278" s="56">
        <v>7.601</v>
      </c>
      <c r="P278" s="30" t="s">
        <v>1391</v>
      </c>
    </row>
    <row r="279" ht="16.5" customHeight="1">
      <c r="A279" s="31">
        <v>705.0</v>
      </c>
      <c r="B279" s="30">
        <v>125.0</v>
      </c>
      <c r="C279" s="31">
        <f t="array" ref="C279">INDEX(StudiesInfo!$1:$80,MATCH($B279,StudiesInfo!$A:$A,0),MATCH(C$1,StudiesInfo!$1:$1,0))</f>
        <v>6</v>
      </c>
      <c r="D279" s="31" t="str">
        <f t="array" ref="D279">INDEX(StudiesInfo!$1:$80,MATCH($B279,StudiesInfo!$A:$A,0),MATCH(D$1,StudiesInfo!$1:$1,0))</f>
        <v>Miranda et al., 2019</v>
      </c>
      <c r="E279" s="30">
        <f>E278</f>
        <v>57</v>
      </c>
      <c r="F279" s="30" t="s">
        <v>611</v>
      </c>
      <c r="G279" s="30" t="s">
        <v>644</v>
      </c>
      <c r="H279" s="30" t="s">
        <v>644</v>
      </c>
      <c r="I279" s="30"/>
      <c r="J279" s="30"/>
      <c r="K279" s="30" t="s">
        <v>1033</v>
      </c>
      <c r="L279" s="30" t="s">
        <v>590</v>
      </c>
      <c r="M279" s="30">
        <v>9.0</v>
      </c>
      <c r="N279" s="56">
        <v>70.705</v>
      </c>
      <c r="O279" s="56">
        <v>19.952</v>
      </c>
      <c r="P279" s="30" t="s">
        <v>1391</v>
      </c>
    </row>
    <row r="280" ht="16.5" customHeight="1">
      <c r="A280" s="31">
        <v>706.0</v>
      </c>
      <c r="B280" s="30">
        <v>125.0</v>
      </c>
      <c r="C280" s="31">
        <f t="array" ref="C280">INDEX(StudiesInfo!$1:$80,MATCH($B280,StudiesInfo!$A:$A,0),MATCH(C$1,StudiesInfo!$1:$1,0))</f>
        <v>6</v>
      </c>
      <c r="D280" s="31" t="str">
        <f t="array" ref="D280">INDEX(StudiesInfo!$1:$80,MATCH($B280,StudiesInfo!$A:$A,0),MATCH(D$1,StudiesInfo!$1:$1,0))</f>
        <v>Miranda et al., 2019</v>
      </c>
      <c r="E280" s="30">
        <f>E279+1</f>
        <v>58</v>
      </c>
      <c r="F280" s="30" t="s">
        <v>611</v>
      </c>
      <c r="G280" s="30" t="s">
        <v>644</v>
      </c>
      <c r="H280" s="30" t="s">
        <v>644</v>
      </c>
      <c r="I280" s="30"/>
      <c r="J280" s="30" t="s">
        <v>1034</v>
      </c>
      <c r="K280" s="30" t="s">
        <v>1035</v>
      </c>
      <c r="L280" s="30" t="s">
        <v>587</v>
      </c>
      <c r="M280" s="30">
        <v>8.0</v>
      </c>
      <c r="N280" s="56">
        <v>83.962</v>
      </c>
      <c r="O280" s="56">
        <v>14.215</v>
      </c>
      <c r="P280" s="30" t="s">
        <v>1391</v>
      </c>
    </row>
    <row r="281" ht="16.5" customHeight="1">
      <c r="A281" s="31">
        <v>707.0</v>
      </c>
      <c r="B281" s="30">
        <v>125.0</v>
      </c>
      <c r="C281" s="31">
        <f t="array" ref="C281">INDEX(StudiesInfo!$1:$80,MATCH($B281,StudiesInfo!$A:$A,0),MATCH(C$1,StudiesInfo!$1:$1,0))</f>
        <v>6</v>
      </c>
      <c r="D281" s="31" t="str">
        <f t="array" ref="D281">INDEX(StudiesInfo!$1:$80,MATCH($B281,StudiesInfo!$A:$A,0),MATCH(D$1,StudiesInfo!$1:$1,0))</f>
        <v>Miranda et al., 2019</v>
      </c>
      <c r="E281" s="30">
        <f>E280</f>
        <v>58</v>
      </c>
      <c r="F281" s="30" t="s">
        <v>611</v>
      </c>
      <c r="G281" s="30" t="s">
        <v>644</v>
      </c>
      <c r="H281" s="30" t="s">
        <v>644</v>
      </c>
      <c r="I281" s="30"/>
      <c r="J281" s="30"/>
      <c r="K281" s="30" t="s">
        <v>1036</v>
      </c>
      <c r="L281" s="30" t="s">
        <v>590</v>
      </c>
      <c r="M281" s="30">
        <v>8.0</v>
      </c>
      <c r="N281" s="56">
        <v>38.877</v>
      </c>
      <c r="O281" s="56">
        <v>28.431</v>
      </c>
      <c r="P281" s="30" t="s">
        <v>1391</v>
      </c>
    </row>
    <row r="282" ht="16.5" customHeight="1">
      <c r="A282" s="31">
        <v>708.0</v>
      </c>
      <c r="B282" s="30">
        <v>125.0</v>
      </c>
      <c r="C282" s="31">
        <f t="array" ref="C282">INDEX(StudiesInfo!$1:$80,MATCH($B282,StudiesInfo!$A:$A,0),MATCH(C$1,StudiesInfo!$1:$1,0))</f>
        <v>6</v>
      </c>
      <c r="D282" s="31" t="str">
        <f t="array" ref="D282">INDEX(StudiesInfo!$1:$80,MATCH($B282,StudiesInfo!$A:$A,0),MATCH(D$1,StudiesInfo!$1:$1,0))</f>
        <v>Miranda et al., 2019</v>
      </c>
      <c r="E282" s="30">
        <f>E281-1</f>
        <v>57</v>
      </c>
      <c r="F282" s="30" t="s">
        <v>582</v>
      </c>
      <c r="G282" s="30" t="s">
        <v>583</v>
      </c>
      <c r="H282" s="30" t="s">
        <v>584</v>
      </c>
      <c r="I282" s="30">
        <v>13.0</v>
      </c>
      <c r="J282" s="30" t="s">
        <v>1037</v>
      </c>
      <c r="K282" s="30" t="s">
        <v>1032</v>
      </c>
      <c r="L282" s="30" t="s">
        <v>587</v>
      </c>
      <c r="M282" s="30">
        <v>9.0</v>
      </c>
      <c r="N282" s="56">
        <v>90.183</v>
      </c>
      <c r="O282" s="56">
        <v>13.47</v>
      </c>
      <c r="P282" s="30" t="s">
        <v>1391</v>
      </c>
    </row>
    <row r="283" ht="16.5" customHeight="1">
      <c r="A283" s="31">
        <v>709.0</v>
      </c>
      <c r="B283" s="30">
        <v>125.0</v>
      </c>
      <c r="C283" s="31">
        <f t="array" ref="C283">INDEX(StudiesInfo!$1:$80,MATCH($B283,StudiesInfo!$A:$A,0),MATCH(C$1,StudiesInfo!$1:$1,0))</f>
        <v>6</v>
      </c>
      <c r="D283" s="31" t="str">
        <f t="array" ref="D283">INDEX(StudiesInfo!$1:$80,MATCH($B283,StudiesInfo!$A:$A,0),MATCH(D$1,StudiesInfo!$1:$1,0))</f>
        <v>Miranda et al., 2019</v>
      </c>
      <c r="E283" s="30">
        <f>E282</f>
        <v>57</v>
      </c>
      <c r="F283" s="30" t="s">
        <v>582</v>
      </c>
      <c r="G283" s="30" t="s">
        <v>583</v>
      </c>
      <c r="H283" s="30" t="s">
        <v>584</v>
      </c>
      <c r="I283" s="30"/>
      <c r="J283" s="30"/>
      <c r="K283" s="30" t="s">
        <v>1038</v>
      </c>
      <c r="L283" s="30" t="s">
        <v>590</v>
      </c>
      <c r="M283" s="30">
        <v>9.0</v>
      </c>
      <c r="N283" s="56">
        <v>79.68</v>
      </c>
      <c r="O283" s="56">
        <v>14.384</v>
      </c>
      <c r="P283" s="30" t="s">
        <v>1391</v>
      </c>
    </row>
    <row r="284" ht="16.5" customHeight="1">
      <c r="A284" s="31">
        <v>710.0</v>
      </c>
      <c r="B284" s="30">
        <v>125.0</v>
      </c>
      <c r="C284" s="31">
        <f t="array" ref="C284">INDEX(StudiesInfo!$1:$80,MATCH($B284,StudiesInfo!$A:$A,0),MATCH(C$1,StudiesInfo!$1:$1,0))</f>
        <v>6</v>
      </c>
      <c r="D284" s="31" t="str">
        <f t="array" ref="D284">INDEX(StudiesInfo!$1:$80,MATCH($B284,StudiesInfo!$A:$A,0),MATCH(D$1,StudiesInfo!$1:$1,0))</f>
        <v>Miranda et al., 2019</v>
      </c>
      <c r="E284" s="30">
        <f>E283+1</f>
        <v>58</v>
      </c>
      <c r="F284" s="30" t="s">
        <v>582</v>
      </c>
      <c r="G284" s="30" t="s">
        <v>583</v>
      </c>
      <c r="H284" s="30" t="s">
        <v>584</v>
      </c>
      <c r="I284" s="30"/>
      <c r="J284" s="30" t="s">
        <v>1039</v>
      </c>
      <c r="K284" s="30" t="s">
        <v>1035</v>
      </c>
      <c r="L284" s="30" t="s">
        <v>587</v>
      </c>
      <c r="M284" s="30">
        <v>8.0</v>
      </c>
      <c r="N284" s="56">
        <v>78.082</v>
      </c>
      <c r="O284" s="56">
        <v>2.243</v>
      </c>
      <c r="P284" s="30" t="s">
        <v>1391</v>
      </c>
    </row>
    <row r="285" ht="16.5" customHeight="1">
      <c r="A285" s="31">
        <v>711.0</v>
      </c>
      <c r="B285" s="30">
        <v>125.0</v>
      </c>
      <c r="C285" s="31">
        <f t="array" ref="C285">INDEX(StudiesInfo!$1:$80,MATCH($B285,StudiesInfo!$A:$A,0),MATCH(C$1,StudiesInfo!$1:$1,0))</f>
        <v>6</v>
      </c>
      <c r="D285" s="31" t="str">
        <f t="array" ref="D285">INDEX(StudiesInfo!$1:$80,MATCH($B285,StudiesInfo!$A:$A,0),MATCH(D$1,StudiesInfo!$1:$1,0))</f>
        <v>Miranda et al., 2019</v>
      </c>
      <c r="E285" s="30">
        <f>E284</f>
        <v>58</v>
      </c>
      <c r="F285" s="30" t="s">
        <v>582</v>
      </c>
      <c r="G285" s="30" t="s">
        <v>583</v>
      </c>
      <c r="H285" s="30" t="s">
        <v>584</v>
      </c>
      <c r="I285" s="30"/>
      <c r="J285" s="30"/>
      <c r="K285" s="30" t="s">
        <v>1040</v>
      </c>
      <c r="L285" s="30" t="s">
        <v>590</v>
      </c>
      <c r="M285" s="30">
        <v>8.0</v>
      </c>
      <c r="N285" s="56">
        <v>52.992</v>
      </c>
      <c r="O285" s="56">
        <v>19.781</v>
      </c>
      <c r="P285" s="30" t="s">
        <v>1391</v>
      </c>
    </row>
    <row r="286" ht="16.5" customHeight="1">
      <c r="A286" s="31">
        <v>746.0</v>
      </c>
      <c r="B286" s="30">
        <v>43.0</v>
      </c>
      <c r="C286" s="31">
        <f t="array" ref="C286">INDEX(StudiesInfo!$1:$80,MATCH($B286,StudiesInfo!$A:$A,0),MATCH(C$1,StudiesInfo!$1:$1,0))</f>
        <v>27</v>
      </c>
      <c r="D286" s="31" t="str">
        <f t="array" ref="D286">INDEX(StudiesInfo!$1:$80,MATCH($B286,StudiesInfo!$A:$A,0),MATCH(D$1,StudiesInfo!$1:$1,0))</f>
        <v>Parenti et al., 2019</v>
      </c>
      <c r="E286" s="30">
        <f>E285+1</f>
        <v>59</v>
      </c>
      <c r="F286" s="30" t="s">
        <v>639</v>
      </c>
      <c r="G286" s="30" t="s">
        <v>640</v>
      </c>
      <c r="H286" s="30" t="s">
        <v>618</v>
      </c>
      <c r="I286" s="30">
        <v>11.0</v>
      </c>
      <c r="J286" s="30" t="s">
        <v>1062</v>
      </c>
      <c r="K286" s="30" t="s">
        <v>586</v>
      </c>
      <c r="L286" s="30" t="s">
        <v>587</v>
      </c>
      <c r="M286" s="30">
        <v>36.0</v>
      </c>
      <c r="N286" s="56">
        <v>2107.884</v>
      </c>
      <c r="O286" s="56">
        <v>410.788</v>
      </c>
      <c r="P286" s="30" t="s">
        <v>1389</v>
      </c>
    </row>
    <row r="287" ht="16.5" customHeight="1">
      <c r="A287" s="31">
        <v>747.0</v>
      </c>
      <c r="B287" s="30">
        <v>43.0</v>
      </c>
      <c r="C287" s="31">
        <f t="array" ref="C287">INDEX(StudiesInfo!$1:$80,MATCH($B287,StudiesInfo!$A:$A,0),MATCH(C$1,StudiesInfo!$1:$1,0))</f>
        <v>27</v>
      </c>
      <c r="D287" s="31" t="str">
        <f t="array" ref="D287">INDEX(StudiesInfo!$1:$80,MATCH($B287,StudiesInfo!$A:$A,0),MATCH(D$1,StudiesInfo!$1:$1,0))</f>
        <v>Parenti et al., 2019</v>
      </c>
      <c r="E287" s="30">
        <f>E286</f>
        <v>59</v>
      </c>
      <c r="F287" s="30" t="s">
        <v>639</v>
      </c>
      <c r="G287" s="30" t="s">
        <v>640</v>
      </c>
      <c r="H287" s="30" t="s">
        <v>618</v>
      </c>
      <c r="I287" s="30"/>
      <c r="J287" s="30"/>
      <c r="K287" s="30" t="s">
        <v>1058</v>
      </c>
      <c r="L287" s="30" t="s">
        <v>590</v>
      </c>
      <c r="M287" s="30">
        <v>36.0</v>
      </c>
      <c r="N287" s="56">
        <v>1917.012</v>
      </c>
      <c r="O287" s="56">
        <v>290.456</v>
      </c>
      <c r="P287" s="30" t="s">
        <v>1389</v>
      </c>
    </row>
    <row r="288" ht="16.5" customHeight="1">
      <c r="A288" s="31">
        <v>750.0</v>
      </c>
      <c r="B288" s="30">
        <v>107.0</v>
      </c>
      <c r="C288" s="31">
        <f t="array" ref="C288">INDEX(StudiesInfo!$1:$80,MATCH($B288,StudiesInfo!$A:$A,0),MATCH(C$1,StudiesInfo!$1:$1,0))</f>
        <v>27</v>
      </c>
      <c r="D288" s="31" t="str">
        <f t="array" ref="D288">INDEX(StudiesInfo!$1:$80,MATCH($B288,StudiesInfo!$A:$A,0),MATCH(D$1,StudiesInfo!$1:$1,0))</f>
        <v>Parenti et al., 2021</v>
      </c>
      <c r="E288" s="30">
        <f>E287+1</f>
        <v>60</v>
      </c>
      <c r="F288" s="30" t="s">
        <v>639</v>
      </c>
      <c r="G288" s="30" t="s">
        <v>640</v>
      </c>
      <c r="H288" s="30" t="s">
        <v>618</v>
      </c>
      <c r="I288" s="30">
        <v>11.0</v>
      </c>
      <c r="J288" s="30" t="s">
        <v>1063</v>
      </c>
      <c r="K288" s="30" t="s">
        <v>586</v>
      </c>
      <c r="L288" s="30" t="s">
        <v>587</v>
      </c>
      <c r="M288" s="30">
        <v>36.0</v>
      </c>
      <c r="N288" s="56">
        <v>42.332</v>
      </c>
      <c r="O288" s="56">
        <v>21.341</v>
      </c>
      <c r="P288" s="30" t="s">
        <v>1391</v>
      </c>
    </row>
    <row r="289" ht="16.5" customHeight="1">
      <c r="A289" s="31">
        <v>751.0</v>
      </c>
      <c r="B289" s="30">
        <v>107.0</v>
      </c>
      <c r="C289" s="31">
        <f t="array" ref="C289">INDEX(StudiesInfo!$1:$80,MATCH($B289,StudiesInfo!$A:$A,0),MATCH(C$1,StudiesInfo!$1:$1,0))</f>
        <v>27</v>
      </c>
      <c r="D289" s="31" t="str">
        <f t="array" ref="D289">INDEX(StudiesInfo!$1:$80,MATCH($B289,StudiesInfo!$A:$A,0),MATCH(D$1,StudiesInfo!$1:$1,0))</f>
        <v>Parenti et al., 2021</v>
      </c>
      <c r="E289" s="30">
        <f t="shared" ref="E289:E301" si="38">E288</f>
        <v>60</v>
      </c>
      <c r="F289" s="30" t="s">
        <v>639</v>
      </c>
      <c r="G289" s="30" t="s">
        <v>640</v>
      </c>
      <c r="H289" s="30" t="s">
        <v>618</v>
      </c>
      <c r="I289" s="30"/>
      <c r="J289" s="30"/>
      <c r="K289" s="30" t="s">
        <v>1064</v>
      </c>
      <c r="L289" s="30" t="s">
        <v>590</v>
      </c>
      <c r="M289" s="30">
        <v>36.0</v>
      </c>
      <c r="N289" s="56">
        <v>35.918</v>
      </c>
      <c r="O289" s="56">
        <v>22.041</v>
      </c>
      <c r="P289" s="30" t="s">
        <v>1391</v>
      </c>
    </row>
    <row r="290" ht="16.5" customHeight="1">
      <c r="A290" s="31">
        <v>752.0</v>
      </c>
      <c r="B290" s="30">
        <v>107.0</v>
      </c>
      <c r="C290" s="31">
        <f t="array" ref="C290">INDEX(StudiesInfo!$1:$80,MATCH($B290,StudiesInfo!$A:$A,0),MATCH(C$1,StudiesInfo!$1:$1,0))</f>
        <v>27</v>
      </c>
      <c r="D290" s="31" t="str">
        <f t="array" ref="D290">INDEX(StudiesInfo!$1:$80,MATCH($B290,StudiesInfo!$A:$A,0),MATCH(D$1,StudiesInfo!$1:$1,0))</f>
        <v>Parenti et al., 2021</v>
      </c>
      <c r="E290" s="30">
        <f t="shared" si="38"/>
        <v>60</v>
      </c>
      <c r="F290" s="30" t="s">
        <v>582</v>
      </c>
      <c r="G290" s="30" t="s">
        <v>597</v>
      </c>
      <c r="H290" s="30" t="s">
        <v>654</v>
      </c>
      <c r="I290" s="30">
        <v>25.0</v>
      </c>
      <c r="J290" s="30" t="s">
        <v>1062</v>
      </c>
      <c r="K290" s="30" t="s">
        <v>586</v>
      </c>
      <c r="L290" s="30" t="s">
        <v>587</v>
      </c>
      <c r="M290" s="30">
        <v>3.0</v>
      </c>
      <c r="N290" s="56">
        <v>319.283</v>
      </c>
      <c r="O290" s="56">
        <v>59.317</v>
      </c>
      <c r="P290" s="30" t="s">
        <v>40</v>
      </c>
    </row>
    <row r="291" ht="16.5" customHeight="1">
      <c r="A291" s="31">
        <v>753.0</v>
      </c>
      <c r="B291" s="30">
        <v>107.0</v>
      </c>
      <c r="C291" s="31">
        <f t="array" ref="C291">INDEX(StudiesInfo!$1:$80,MATCH($B291,StudiesInfo!$A:$A,0),MATCH(C$1,StudiesInfo!$1:$1,0))</f>
        <v>27</v>
      </c>
      <c r="D291" s="31" t="str">
        <f t="array" ref="D291">INDEX(StudiesInfo!$1:$80,MATCH($B291,StudiesInfo!$A:$A,0),MATCH(D$1,StudiesInfo!$1:$1,0))</f>
        <v>Parenti et al., 2021</v>
      </c>
      <c r="E291" s="30">
        <f t="shared" si="38"/>
        <v>60</v>
      </c>
      <c r="F291" s="30" t="s">
        <v>582</v>
      </c>
      <c r="G291" s="30" t="s">
        <v>597</v>
      </c>
      <c r="H291" s="30" t="s">
        <v>654</v>
      </c>
      <c r="I291" s="30"/>
      <c r="J291" s="30"/>
      <c r="K291" s="30" t="s">
        <v>1064</v>
      </c>
      <c r="L291" s="30" t="s">
        <v>590</v>
      </c>
      <c r="M291" s="30">
        <v>3.0</v>
      </c>
      <c r="N291" s="56">
        <v>320.864</v>
      </c>
      <c r="O291" s="56">
        <v>28.29</v>
      </c>
      <c r="P291" s="30" t="s">
        <v>40</v>
      </c>
    </row>
    <row r="292" ht="16.5" customHeight="1">
      <c r="A292" s="31">
        <v>754.0</v>
      </c>
      <c r="B292" s="30">
        <v>107.0</v>
      </c>
      <c r="C292" s="31">
        <f t="array" ref="C292">INDEX(StudiesInfo!$1:$80,MATCH($B292,StudiesInfo!$A:$A,0),MATCH(C$1,StudiesInfo!$1:$1,0))</f>
        <v>27</v>
      </c>
      <c r="D292" s="31" t="str">
        <f t="array" ref="D292">INDEX(StudiesInfo!$1:$80,MATCH($B292,StudiesInfo!$A:$A,0),MATCH(D$1,StudiesInfo!$1:$1,0))</f>
        <v>Parenti et al., 2021</v>
      </c>
      <c r="E292" s="30">
        <f t="shared" si="38"/>
        <v>60</v>
      </c>
      <c r="F292" s="30" t="s">
        <v>582</v>
      </c>
      <c r="G292" s="30" t="s">
        <v>597</v>
      </c>
      <c r="H292" s="30" t="s">
        <v>881</v>
      </c>
      <c r="I292" s="30">
        <v>23.0</v>
      </c>
      <c r="J292" s="30" t="s">
        <v>1062</v>
      </c>
      <c r="K292" s="30" t="s">
        <v>586</v>
      </c>
      <c r="L292" s="30" t="s">
        <v>587</v>
      </c>
      <c r="M292" s="30">
        <v>3.0</v>
      </c>
      <c r="N292" s="56">
        <v>22.623</v>
      </c>
      <c r="O292" s="56">
        <v>11.145</v>
      </c>
      <c r="P292" s="30" t="s">
        <v>40</v>
      </c>
    </row>
    <row r="293" ht="16.5" customHeight="1">
      <c r="A293" s="31">
        <v>755.0</v>
      </c>
      <c r="B293" s="30">
        <v>107.0</v>
      </c>
      <c r="C293" s="31">
        <f t="array" ref="C293">INDEX(StudiesInfo!$1:$80,MATCH($B293,StudiesInfo!$A:$A,0),MATCH(C$1,StudiesInfo!$1:$1,0))</f>
        <v>27</v>
      </c>
      <c r="D293" s="31" t="str">
        <f t="array" ref="D293">INDEX(StudiesInfo!$1:$80,MATCH($B293,StudiesInfo!$A:$A,0),MATCH(D$1,StudiesInfo!$1:$1,0))</f>
        <v>Parenti et al., 2021</v>
      </c>
      <c r="E293" s="30">
        <f t="shared" si="38"/>
        <v>60</v>
      </c>
      <c r="F293" s="30" t="s">
        <v>582</v>
      </c>
      <c r="G293" s="30" t="s">
        <v>597</v>
      </c>
      <c r="H293" s="30" t="s">
        <v>881</v>
      </c>
      <c r="I293" s="30"/>
      <c r="J293" s="30"/>
      <c r="K293" s="30" t="s">
        <v>1064</v>
      </c>
      <c r="L293" s="30" t="s">
        <v>590</v>
      </c>
      <c r="M293" s="30">
        <v>3.0</v>
      </c>
      <c r="N293" s="56">
        <v>15.82</v>
      </c>
      <c r="O293" s="56">
        <v>8.163</v>
      </c>
      <c r="P293" s="30" t="s">
        <v>40</v>
      </c>
    </row>
    <row r="294" ht="16.5" customHeight="1">
      <c r="A294" s="31">
        <v>756.0</v>
      </c>
      <c r="B294" s="30">
        <v>107.0</v>
      </c>
      <c r="C294" s="31">
        <f t="array" ref="C294">INDEX(StudiesInfo!$1:$80,MATCH($B294,StudiesInfo!$A:$A,0),MATCH(C$1,StudiesInfo!$1:$1,0))</f>
        <v>27</v>
      </c>
      <c r="D294" s="31" t="str">
        <f t="array" ref="D294">INDEX(StudiesInfo!$1:$80,MATCH($B294,StudiesInfo!$A:$A,0),MATCH(D$1,StudiesInfo!$1:$1,0))</f>
        <v>Parenti et al., 2021</v>
      </c>
      <c r="E294" s="30">
        <f t="shared" si="38"/>
        <v>60</v>
      </c>
      <c r="F294" s="30" t="s">
        <v>582</v>
      </c>
      <c r="G294" s="30" t="s">
        <v>597</v>
      </c>
      <c r="H294" s="30" t="s">
        <v>652</v>
      </c>
      <c r="I294" s="30">
        <v>15.0</v>
      </c>
      <c r="J294" s="30" t="s">
        <v>1062</v>
      </c>
      <c r="K294" s="30" t="s">
        <v>586</v>
      </c>
      <c r="L294" s="30" t="s">
        <v>587</v>
      </c>
      <c r="M294" s="30">
        <v>3.0</v>
      </c>
      <c r="N294" s="56">
        <v>25.966</v>
      </c>
      <c r="O294" s="56">
        <v>13.752</v>
      </c>
      <c r="P294" s="30" t="s">
        <v>40</v>
      </c>
    </row>
    <row r="295" ht="16.5" customHeight="1">
      <c r="A295" s="31">
        <v>757.0</v>
      </c>
      <c r="B295" s="30">
        <v>107.0</v>
      </c>
      <c r="C295" s="31">
        <f t="array" ref="C295">INDEX(StudiesInfo!$1:$80,MATCH($B295,StudiesInfo!$A:$A,0),MATCH(C$1,StudiesInfo!$1:$1,0))</f>
        <v>27</v>
      </c>
      <c r="D295" s="31" t="str">
        <f t="array" ref="D295">INDEX(StudiesInfo!$1:$80,MATCH($B295,StudiesInfo!$A:$A,0),MATCH(D$1,StudiesInfo!$1:$1,0))</f>
        <v>Parenti et al., 2021</v>
      </c>
      <c r="E295" s="30">
        <f t="shared" si="38"/>
        <v>60</v>
      </c>
      <c r="F295" s="30" t="s">
        <v>582</v>
      </c>
      <c r="G295" s="30" t="s">
        <v>597</v>
      </c>
      <c r="H295" s="30" t="s">
        <v>652</v>
      </c>
      <c r="I295" s="30"/>
      <c r="J295" s="30"/>
      <c r="K295" s="30" t="s">
        <v>1064</v>
      </c>
      <c r="L295" s="30" t="s">
        <v>590</v>
      </c>
      <c r="M295" s="30">
        <v>3.0</v>
      </c>
      <c r="N295" s="56">
        <v>25.912</v>
      </c>
      <c r="O295" s="56">
        <v>13.845</v>
      </c>
      <c r="P295" s="30" t="s">
        <v>40</v>
      </c>
    </row>
    <row r="296" ht="16.5" customHeight="1">
      <c r="A296" s="31">
        <v>758.0</v>
      </c>
      <c r="B296" s="30">
        <v>107.0</v>
      </c>
      <c r="C296" s="31">
        <f t="array" ref="C296">INDEX(StudiesInfo!$1:$80,MATCH($B296,StudiesInfo!$A:$A,0),MATCH(C$1,StudiesInfo!$1:$1,0))</f>
        <v>27</v>
      </c>
      <c r="D296" s="31" t="str">
        <f t="array" ref="D296">INDEX(StudiesInfo!$1:$80,MATCH($B296,StudiesInfo!$A:$A,0),MATCH(D$1,StudiesInfo!$1:$1,0))</f>
        <v>Parenti et al., 2021</v>
      </c>
      <c r="E296" s="30">
        <f t="shared" si="38"/>
        <v>60</v>
      </c>
      <c r="F296" s="30" t="s">
        <v>582</v>
      </c>
      <c r="G296" s="30" t="s">
        <v>597</v>
      </c>
      <c r="H296" s="30" t="s">
        <v>741</v>
      </c>
      <c r="I296" s="30">
        <v>24.0</v>
      </c>
      <c r="J296" s="30" t="s">
        <v>1062</v>
      </c>
      <c r="K296" s="30" t="s">
        <v>586</v>
      </c>
      <c r="L296" s="30" t="s">
        <v>587</v>
      </c>
      <c r="M296" s="30">
        <v>3.0</v>
      </c>
      <c r="N296" s="56">
        <v>128.121</v>
      </c>
      <c r="O296" s="56">
        <v>14.731</v>
      </c>
      <c r="P296" s="30" t="s">
        <v>40</v>
      </c>
    </row>
    <row r="297" ht="16.5" customHeight="1">
      <c r="A297" s="31">
        <v>759.0</v>
      </c>
      <c r="B297" s="30">
        <v>107.0</v>
      </c>
      <c r="C297" s="31">
        <f t="array" ref="C297">INDEX(StudiesInfo!$1:$80,MATCH($B297,StudiesInfo!$A:$A,0),MATCH(C$1,StudiesInfo!$1:$1,0))</f>
        <v>27</v>
      </c>
      <c r="D297" s="31" t="str">
        <f t="array" ref="D297">INDEX(StudiesInfo!$1:$80,MATCH($B297,StudiesInfo!$A:$A,0),MATCH(D$1,StudiesInfo!$1:$1,0))</f>
        <v>Parenti et al., 2021</v>
      </c>
      <c r="E297" s="30">
        <f t="shared" si="38"/>
        <v>60</v>
      </c>
      <c r="F297" s="30" t="s">
        <v>582</v>
      </c>
      <c r="G297" s="30" t="s">
        <v>597</v>
      </c>
      <c r="H297" s="30" t="s">
        <v>741</v>
      </c>
      <c r="I297" s="30"/>
      <c r="J297" s="30"/>
      <c r="K297" s="30" t="s">
        <v>1064</v>
      </c>
      <c r="L297" s="30" t="s">
        <v>590</v>
      </c>
      <c r="M297" s="30">
        <v>3.0</v>
      </c>
      <c r="N297" s="56">
        <v>150.069</v>
      </c>
      <c r="O297" s="56">
        <v>3.801</v>
      </c>
      <c r="P297" s="30" t="s">
        <v>40</v>
      </c>
    </row>
    <row r="298" ht="16.5" customHeight="1">
      <c r="A298" s="31">
        <v>760.0</v>
      </c>
      <c r="B298" s="30">
        <v>107.0</v>
      </c>
      <c r="C298" s="31">
        <f t="array" ref="C298">INDEX(StudiesInfo!$1:$80,MATCH($B298,StudiesInfo!$A:$A,0),MATCH(C$1,StudiesInfo!$1:$1,0))</f>
        <v>27</v>
      </c>
      <c r="D298" s="31" t="str">
        <f t="array" ref="D298">INDEX(StudiesInfo!$1:$80,MATCH($B298,StudiesInfo!$A:$A,0),MATCH(D$1,StudiesInfo!$1:$1,0))</f>
        <v>Parenti et al., 2021</v>
      </c>
      <c r="E298" s="30">
        <f t="shared" si="38"/>
        <v>60</v>
      </c>
      <c r="F298" s="30" t="s">
        <v>582</v>
      </c>
      <c r="G298" s="30" t="s">
        <v>597</v>
      </c>
      <c r="H298" s="30" t="s">
        <v>730</v>
      </c>
      <c r="I298" s="30">
        <v>16.0</v>
      </c>
      <c r="J298" s="30" t="s">
        <v>1062</v>
      </c>
      <c r="K298" s="30" t="s">
        <v>586</v>
      </c>
      <c r="L298" s="30" t="s">
        <v>587</v>
      </c>
      <c r="M298" s="30">
        <v>3.0</v>
      </c>
      <c r="N298" s="56">
        <v>117278.761</v>
      </c>
      <c r="O298" s="56">
        <v>33453.105</v>
      </c>
      <c r="P298" s="30" t="s">
        <v>40</v>
      </c>
    </row>
    <row r="299" ht="16.5" customHeight="1">
      <c r="A299" s="31">
        <v>761.0</v>
      </c>
      <c r="B299" s="30">
        <v>107.0</v>
      </c>
      <c r="C299" s="31">
        <f t="array" ref="C299">INDEX(StudiesInfo!$1:$80,MATCH($B299,StudiesInfo!$A:$A,0),MATCH(C$1,StudiesInfo!$1:$1,0))</f>
        <v>27</v>
      </c>
      <c r="D299" s="31" t="str">
        <f t="array" ref="D299">INDEX(StudiesInfo!$1:$80,MATCH($B299,StudiesInfo!$A:$A,0),MATCH(D$1,StudiesInfo!$1:$1,0))</f>
        <v>Parenti et al., 2021</v>
      </c>
      <c r="E299" s="30">
        <f t="shared" si="38"/>
        <v>60</v>
      </c>
      <c r="F299" s="30" t="s">
        <v>582</v>
      </c>
      <c r="G299" s="30" t="s">
        <v>597</v>
      </c>
      <c r="H299" s="30" t="s">
        <v>730</v>
      </c>
      <c r="I299" s="30"/>
      <c r="J299" s="30"/>
      <c r="K299" s="30" t="s">
        <v>1064</v>
      </c>
      <c r="L299" s="30" t="s">
        <v>590</v>
      </c>
      <c r="M299" s="30">
        <v>3.0</v>
      </c>
      <c r="N299" s="56">
        <v>115884.956</v>
      </c>
      <c r="O299" s="56">
        <v>45178.936</v>
      </c>
      <c r="P299" s="30" t="s">
        <v>40</v>
      </c>
    </row>
    <row r="300" ht="16.5" customHeight="1">
      <c r="A300" s="31">
        <v>762.0</v>
      </c>
      <c r="B300" s="30">
        <v>107.0</v>
      </c>
      <c r="C300" s="31">
        <f t="array" ref="C300">INDEX(StudiesInfo!$1:$80,MATCH($B300,StudiesInfo!$A:$A,0),MATCH(C$1,StudiesInfo!$1:$1,0))</f>
        <v>27</v>
      </c>
      <c r="D300" s="31" t="str">
        <f t="array" ref="D300">INDEX(StudiesInfo!$1:$80,MATCH($B300,StudiesInfo!$A:$A,0),MATCH(D$1,StudiesInfo!$1:$1,0))</f>
        <v>Parenti et al., 2021</v>
      </c>
      <c r="E300" s="30">
        <f t="shared" si="38"/>
        <v>60</v>
      </c>
      <c r="F300" s="30" t="s">
        <v>582</v>
      </c>
      <c r="G300" s="30" t="s">
        <v>583</v>
      </c>
      <c r="H300" s="30" t="s">
        <v>584</v>
      </c>
      <c r="I300" s="30">
        <v>13.0</v>
      </c>
      <c r="J300" s="30" t="s">
        <v>1062</v>
      </c>
      <c r="K300" s="30" t="s">
        <v>586</v>
      </c>
      <c r="L300" s="30" t="s">
        <v>587</v>
      </c>
      <c r="M300" s="30">
        <v>3.0</v>
      </c>
      <c r="N300" s="56">
        <v>121.528</v>
      </c>
      <c r="O300" s="56">
        <v>31.921</v>
      </c>
      <c r="P300" s="30" t="s">
        <v>40</v>
      </c>
    </row>
    <row r="301" ht="16.5" customHeight="1">
      <c r="A301" s="31">
        <v>763.0</v>
      </c>
      <c r="B301" s="30">
        <v>107.0</v>
      </c>
      <c r="C301" s="31">
        <f t="array" ref="C301">INDEX(StudiesInfo!$1:$80,MATCH($B301,StudiesInfo!$A:$A,0),MATCH(C$1,StudiesInfo!$1:$1,0))</f>
        <v>27</v>
      </c>
      <c r="D301" s="31" t="str">
        <f t="array" ref="D301">INDEX(StudiesInfo!$1:$80,MATCH($B301,StudiesInfo!$A:$A,0),MATCH(D$1,StudiesInfo!$1:$1,0))</f>
        <v>Parenti et al., 2021</v>
      </c>
      <c r="E301" s="30">
        <f t="shared" si="38"/>
        <v>60</v>
      </c>
      <c r="F301" s="30" t="s">
        <v>582</v>
      </c>
      <c r="G301" s="30" t="s">
        <v>583</v>
      </c>
      <c r="H301" s="30" t="s">
        <v>584</v>
      </c>
      <c r="I301" s="30"/>
      <c r="J301" s="30"/>
      <c r="K301" s="30" t="s">
        <v>1064</v>
      </c>
      <c r="L301" s="30" t="s">
        <v>590</v>
      </c>
      <c r="M301" s="30">
        <v>3.0</v>
      </c>
      <c r="N301" s="56">
        <v>120.994</v>
      </c>
      <c r="O301" s="56">
        <v>59.678</v>
      </c>
      <c r="P301" s="30" t="s">
        <v>40</v>
      </c>
    </row>
    <row r="302" ht="16.5" customHeight="1">
      <c r="A302" s="31">
        <v>764.0</v>
      </c>
      <c r="B302" s="30">
        <v>95.0</v>
      </c>
      <c r="C302" s="31">
        <f t="array" ref="C302">INDEX(StudiesInfo!$1:$80,MATCH($B302,StudiesInfo!$A:$A,0),MATCH(C$1,StudiesInfo!$1:$1,0))</f>
        <v>12</v>
      </c>
      <c r="D302" s="31" t="str">
        <f t="array" ref="D302">INDEX(StudiesInfo!$1:$80,MATCH($B302,StudiesInfo!$A:$A,0),MATCH(D$1,StudiesInfo!$1:$1,0))</f>
        <v>Pedersen et al., 2020</v>
      </c>
      <c r="E302" s="30">
        <f>E301+1</f>
        <v>61</v>
      </c>
      <c r="F302" s="30" t="s">
        <v>639</v>
      </c>
      <c r="G302" s="30" t="s">
        <v>640</v>
      </c>
      <c r="H302" s="30" t="s">
        <v>618</v>
      </c>
      <c r="I302" s="30">
        <v>11.0</v>
      </c>
      <c r="J302" s="30" t="s">
        <v>1066</v>
      </c>
      <c r="K302" s="30" t="s">
        <v>586</v>
      </c>
      <c r="L302" s="30" t="s">
        <v>587</v>
      </c>
      <c r="M302" s="30">
        <v>60.0</v>
      </c>
      <c r="N302" s="56">
        <v>6.263</v>
      </c>
      <c r="O302" s="56">
        <v>1.062</v>
      </c>
      <c r="P302" s="30" t="s">
        <v>1391</v>
      </c>
    </row>
    <row r="303" ht="16.5" customHeight="1">
      <c r="A303" s="31">
        <v>765.0</v>
      </c>
      <c r="B303" s="30">
        <v>95.0</v>
      </c>
      <c r="C303" s="31">
        <f t="array" ref="C303">INDEX(StudiesInfo!$1:$80,MATCH($B303,StudiesInfo!$A:$A,0),MATCH(C$1,StudiesInfo!$1:$1,0))</f>
        <v>12</v>
      </c>
      <c r="D303" s="31" t="str">
        <f t="array" ref="D303">INDEX(StudiesInfo!$1:$80,MATCH($B303,StudiesInfo!$A:$A,0),MATCH(D$1,StudiesInfo!$1:$1,0))</f>
        <v>Pedersen et al., 2020</v>
      </c>
      <c r="E303" s="30">
        <f t="shared" ref="E303:E306" si="39">E302</f>
        <v>61</v>
      </c>
      <c r="F303" s="30" t="s">
        <v>639</v>
      </c>
      <c r="G303" s="30" t="s">
        <v>640</v>
      </c>
      <c r="H303" s="30" t="s">
        <v>618</v>
      </c>
      <c r="I303" s="30"/>
      <c r="J303" s="30"/>
      <c r="K303" s="30" t="s">
        <v>1067</v>
      </c>
      <c r="L303" s="30" t="s">
        <v>590</v>
      </c>
      <c r="M303" s="30">
        <v>60.0</v>
      </c>
      <c r="N303" s="56">
        <v>6.211</v>
      </c>
      <c r="O303" s="56">
        <v>2.479</v>
      </c>
      <c r="P303" s="30" t="s">
        <v>1391</v>
      </c>
    </row>
    <row r="304" ht="16.5" customHeight="1">
      <c r="A304" s="31">
        <v>766.0</v>
      </c>
      <c r="B304" s="30">
        <v>95.0</v>
      </c>
      <c r="C304" s="31">
        <f t="array" ref="C304">INDEX(StudiesInfo!$1:$80,MATCH($B304,StudiesInfo!$A:$A,0),MATCH(C$1,StudiesInfo!$1:$1,0))</f>
        <v>12</v>
      </c>
      <c r="D304" s="31" t="str">
        <f t="array" ref="D304">INDEX(StudiesInfo!$1:$80,MATCH($B304,StudiesInfo!$A:$A,0),MATCH(D$1,StudiesInfo!$1:$1,0))</f>
        <v>Pedersen et al., 2020</v>
      </c>
      <c r="E304" s="30">
        <f t="shared" si="39"/>
        <v>61</v>
      </c>
      <c r="F304" s="30" t="s">
        <v>639</v>
      </c>
      <c r="G304" s="30" t="s">
        <v>640</v>
      </c>
      <c r="H304" s="30" t="s">
        <v>618</v>
      </c>
      <c r="I304" s="30"/>
      <c r="J304" s="30"/>
      <c r="K304" s="30" t="s">
        <v>1068</v>
      </c>
      <c r="L304" s="30" t="s">
        <v>590</v>
      </c>
      <c r="M304" s="30">
        <v>60.0</v>
      </c>
      <c r="N304" s="56">
        <v>5.93</v>
      </c>
      <c r="O304" s="56">
        <v>1.821</v>
      </c>
      <c r="P304" s="30" t="s">
        <v>1391</v>
      </c>
    </row>
    <row r="305" ht="16.5" customHeight="1">
      <c r="A305" s="31">
        <v>767.0</v>
      </c>
      <c r="B305" s="30">
        <v>95.0</v>
      </c>
      <c r="C305" s="31">
        <f t="array" ref="C305">INDEX(StudiesInfo!$1:$80,MATCH($B305,StudiesInfo!$A:$A,0),MATCH(C$1,StudiesInfo!$1:$1,0))</f>
        <v>12</v>
      </c>
      <c r="D305" s="31" t="str">
        <f t="array" ref="D305">INDEX(StudiesInfo!$1:$80,MATCH($B305,StudiesInfo!$A:$A,0),MATCH(D$1,StudiesInfo!$1:$1,0))</f>
        <v>Pedersen et al., 2020</v>
      </c>
      <c r="E305" s="30">
        <f t="shared" si="39"/>
        <v>61</v>
      </c>
      <c r="F305" s="30" t="s">
        <v>639</v>
      </c>
      <c r="G305" s="30" t="s">
        <v>640</v>
      </c>
      <c r="H305" s="30" t="s">
        <v>618</v>
      </c>
      <c r="I305" s="30"/>
      <c r="J305" s="30"/>
      <c r="K305" s="30" t="s">
        <v>1069</v>
      </c>
      <c r="L305" s="30" t="s">
        <v>590</v>
      </c>
      <c r="M305" s="30">
        <v>60.0</v>
      </c>
      <c r="N305" s="56">
        <v>6.439</v>
      </c>
      <c r="O305" s="56">
        <v>1.922</v>
      </c>
      <c r="P305" s="30" t="s">
        <v>1391</v>
      </c>
    </row>
    <row r="306" ht="16.5" customHeight="1">
      <c r="A306" s="31">
        <v>768.0</v>
      </c>
      <c r="B306" s="30">
        <v>95.0</v>
      </c>
      <c r="C306" s="31">
        <f t="array" ref="C306">INDEX(StudiesInfo!$1:$80,MATCH($B306,StudiesInfo!$A:$A,0),MATCH(C$1,StudiesInfo!$1:$1,0))</f>
        <v>12</v>
      </c>
      <c r="D306" s="31" t="str">
        <f t="array" ref="D306">INDEX(StudiesInfo!$1:$80,MATCH($B306,StudiesInfo!$A:$A,0),MATCH(D$1,StudiesInfo!$1:$1,0))</f>
        <v>Pedersen et al., 2020</v>
      </c>
      <c r="E306" s="30">
        <f t="shared" si="39"/>
        <v>61</v>
      </c>
      <c r="F306" s="30" t="s">
        <v>639</v>
      </c>
      <c r="G306" s="30" t="s">
        <v>640</v>
      </c>
      <c r="H306" s="30" t="s">
        <v>618</v>
      </c>
      <c r="I306" s="30"/>
      <c r="J306" s="30"/>
      <c r="K306" s="30" t="s">
        <v>1070</v>
      </c>
      <c r="L306" s="30" t="s">
        <v>590</v>
      </c>
      <c r="M306" s="30">
        <v>60.0</v>
      </c>
      <c r="N306" s="56">
        <v>6.113</v>
      </c>
      <c r="O306" s="56">
        <v>1.72</v>
      </c>
      <c r="P306" s="30" t="s">
        <v>1391</v>
      </c>
    </row>
    <row r="307" ht="16.5" customHeight="1">
      <c r="A307" s="31">
        <v>769.0</v>
      </c>
      <c r="B307" s="30">
        <v>95.0</v>
      </c>
      <c r="C307" s="31">
        <f t="array" ref="C307">INDEX(StudiesInfo!$1:$80,MATCH($B307,StudiesInfo!$A:$A,0),MATCH(C$1,StudiesInfo!$1:$1,0))</f>
        <v>12</v>
      </c>
      <c r="D307" s="31" t="str">
        <f t="array" ref="D307">INDEX(StudiesInfo!$1:$80,MATCH($B307,StudiesInfo!$A:$A,0),MATCH(D$1,StudiesInfo!$1:$1,0))</f>
        <v>Pedersen et al., 2020</v>
      </c>
      <c r="E307" s="30">
        <f>E306+1</f>
        <v>62</v>
      </c>
      <c r="F307" s="30" t="s">
        <v>639</v>
      </c>
      <c r="G307" s="30" t="s">
        <v>640</v>
      </c>
      <c r="H307" s="30" t="s">
        <v>618</v>
      </c>
      <c r="I307" s="30"/>
      <c r="J307" s="30" t="s">
        <v>1071</v>
      </c>
      <c r="K307" s="30" t="s">
        <v>586</v>
      </c>
      <c r="L307" s="30" t="s">
        <v>587</v>
      </c>
      <c r="M307" s="30">
        <v>60.0</v>
      </c>
      <c r="N307" s="56">
        <v>5.94</v>
      </c>
      <c r="O307" s="56">
        <v>1.255</v>
      </c>
      <c r="P307" s="30" t="s">
        <v>1391</v>
      </c>
    </row>
    <row r="308" ht="16.5" customHeight="1">
      <c r="A308" s="31">
        <v>770.0</v>
      </c>
      <c r="B308" s="30">
        <v>95.0</v>
      </c>
      <c r="C308" s="31">
        <f t="array" ref="C308">INDEX(StudiesInfo!$1:$80,MATCH($B308,StudiesInfo!$A:$A,0),MATCH(C$1,StudiesInfo!$1:$1,0))</f>
        <v>12</v>
      </c>
      <c r="D308" s="31" t="str">
        <f t="array" ref="D308">INDEX(StudiesInfo!$1:$80,MATCH($B308,StudiesInfo!$A:$A,0),MATCH(D$1,StudiesInfo!$1:$1,0))</f>
        <v>Pedersen et al., 2020</v>
      </c>
      <c r="E308" s="30">
        <f t="shared" ref="E308:E311" si="40">E307</f>
        <v>62</v>
      </c>
      <c r="F308" s="30" t="s">
        <v>639</v>
      </c>
      <c r="G308" s="30" t="s">
        <v>640</v>
      </c>
      <c r="H308" s="30" t="s">
        <v>618</v>
      </c>
      <c r="I308" s="30"/>
      <c r="J308" s="30"/>
      <c r="K308" s="30" t="s">
        <v>1067</v>
      </c>
      <c r="L308" s="30" t="s">
        <v>590</v>
      </c>
      <c r="M308" s="30">
        <v>60.0</v>
      </c>
      <c r="N308" s="56">
        <v>6.062</v>
      </c>
      <c r="O308" s="56">
        <v>1.381</v>
      </c>
      <c r="P308" s="30" t="s">
        <v>1391</v>
      </c>
    </row>
    <row r="309" ht="16.5" customHeight="1">
      <c r="A309" s="31">
        <v>771.0</v>
      </c>
      <c r="B309" s="30">
        <v>95.0</v>
      </c>
      <c r="C309" s="31">
        <f t="array" ref="C309">INDEX(StudiesInfo!$1:$80,MATCH($B309,StudiesInfo!$A:$A,0),MATCH(C$1,StudiesInfo!$1:$1,0))</f>
        <v>12</v>
      </c>
      <c r="D309" s="31" t="str">
        <f t="array" ref="D309">INDEX(StudiesInfo!$1:$80,MATCH($B309,StudiesInfo!$A:$A,0),MATCH(D$1,StudiesInfo!$1:$1,0))</f>
        <v>Pedersen et al., 2020</v>
      </c>
      <c r="E309" s="30">
        <f t="shared" si="40"/>
        <v>62</v>
      </c>
      <c r="F309" s="30" t="s">
        <v>639</v>
      </c>
      <c r="G309" s="30" t="s">
        <v>640</v>
      </c>
      <c r="H309" s="30" t="s">
        <v>618</v>
      </c>
      <c r="I309" s="30"/>
      <c r="J309" s="30"/>
      <c r="K309" s="30" t="s">
        <v>1068</v>
      </c>
      <c r="L309" s="30" t="s">
        <v>590</v>
      </c>
      <c r="M309" s="30">
        <v>60.0</v>
      </c>
      <c r="N309" s="56">
        <v>5.818</v>
      </c>
      <c r="O309" s="56">
        <v>2.197</v>
      </c>
      <c r="P309" s="30" t="s">
        <v>1391</v>
      </c>
    </row>
    <row r="310" ht="16.5" customHeight="1">
      <c r="A310" s="31">
        <v>772.0</v>
      </c>
      <c r="B310" s="30">
        <v>95.0</v>
      </c>
      <c r="C310" s="31">
        <f t="array" ref="C310">INDEX(StudiesInfo!$1:$80,MATCH($B310,StudiesInfo!$A:$A,0),MATCH(C$1,StudiesInfo!$1:$1,0))</f>
        <v>12</v>
      </c>
      <c r="D310" s="31" t="str">
        <f t="array" ref="D310">INDEX(StudiesInfo!$1:$80,MATCH($B310,StudiesInfo!$A:$A,0),MATCH(D$1,StudiesInfo!$1:$1,0))</f>
        <v>Pedersen et al., 2020</v>
      </c>
      <c r="E310" s="30">
        <f t="shared" si="40"/>
        <v>62</v>
      </c>
      <c r="F310" s="30" t="s">
        <v>639</v>
      </c>
      <c r="G310" s="30" t="s">
        <v>640</v>
      </c>
      <c r="H310" s="30" t="s">
        <v>618</v>
      </c>
      <c r="I310" s="30"/>
      <c r="J310" s="30"/>
      <c r="K310" s="30" t="s">
        <v>1069</v>
      </c>
      <c r="L310" s="30" t="s">
        <v>590</v>
      </c>
      <c r="M310" s="30">
        <v>60.0</v>
      </c>
      <c r="N310" s="56">
        <v>6.921</v>
      </c>
      <c r="O310" s="56">
        <v>2.071</v>
      </c>
      <c r="P310" s="30" t="s">
        <v>1391</v>
      </c>
    </row>
    <row r="311" ht="16.5" customHeight="1">
      <c r="A311" s="31">
        <v>773.0</v>
      </c>
      <c r="B311" s="30">
        <v>95.0</v>
      </c>
      <c r="C311" s="31">
        <f t="array" ref="C311">INDEX(StudiesInfo!$1:$80,MATCH($B311,StudiesInfo!$A:$A,0),MATCH(C$1,StudiesInfo!$1:$1,0))</f>
        <v>12</v>
      </c>
      <c r="D311" s="31" t="str">
        <f t="array" ref="D311">INDEX(StudiesInfo!$1:$80,MATCH($B311,StudiesInfo!$A:$A,0),MATCH(D$1,StudiesInfo!$1:$1,0))</f>
        <v>Pedersen et al., 2020</v>
      </c>
      <c r="E311" s="30">
        <f t="shared" si="40"/>
        <v>62</v>
      </c>
      <c r="F311" s="30" t="s">
        <v>639</v>
      </c>
      <c r="G311" s="30" t="s">
        <v>640</v>
      </c>
      <c r="H311" s="30" t="s">
        <v>618</v>
      </c>
      <c r="I311" s="30"/>
      <c r="J311" s="30"/>
      <c r="K311" s="30" t="s">
        <v>1070</v>
      </c>
      <c r="L311" s="30" t="s">
        <v>590</v>
      </c>
      <c r="M311" s="30">
        <v>60.0</v>
      </c>
      <c r="N311" s="56">
        <v>8.128</v>
      </c>
      <c r="O311" s="56">
        <v>1.507</v>
      </c>
      <c r="P311" s="30" t="s">
        <v>1391</v>
      </c>
    </row>
    <row r="312" ht="16.5" customHeight="1">
      <c r="A312" s="31">
        <v>774.0</v>
      </c>
      <c r="B312" s="30">
        <v>74.0</v>
      </c>
      <c r="C312" s="31">
        <f t="array" ref="C312">INDEX(StudiesInfo!$1:$80,MATCH($B312,StudiesInfo!$A:$A,0),MATCH(C$1,StudiesInfo!$1:$1,0))</f>
        <v>15</v>
      </c>
      <c r="D312" s="31" t="str">
        <f t="array" ref="D312">INDEX(StudiesInfo!$1:$80,MATCH($B312,StudiesInfo!$A:$A,0),MATCH(D$1,StudiesInfo!$1:$1,0))</f>
        <v>Pitt et al., 2018a</v>
      </c>
      <c r="E312" s="30">
        <f>E311+1</f>
        <v>63</v>
      </c>
      <c r="F312" s="30" t="s">
        <v>639</v>
      </c>
      <c r="G312" s="30" t="s">
        <v>640</v>
      </c>
      <c r="H312" s="30" t="s">
        <v>618</v>
      </c>
      <c r="I312" s="30">
        <v>11.0</v>
      </c>
      <c r="J312" s="30" t="s">
        <v>1072</v>
      </c>
      <c r="K312" s="30" t="s">
        <v>794</v>
      </c>
      <c r="L312" s="30" t="s">
        <v>587</v>
      </c>
      <c r="M312" s="30">
        <v>71.0</v>
      </c>
      <c r="N312" s="56">
        <v>104.441</v>
      </c>
      <c r="O312" s="56">
        <v>25.861</v>
      </c>
      <c r="P312" s="30" t="s">
        <v>1389</v>
      </c>
    </row>
    <row r="313" ht="16.5" customHeight="1">
      <c r="A313" s="31">
        <v>775.0</v>
      </c>
      <c r="B313" s="30">
        <v>74.0</v>
      </c>
      <c r="C313" s="31">
        <f t="array" ref="C313">INDEX(StudiesInfo!$1:$80,MATCH($B313,StudiesInfo!$A:$A,0),MATCH(C$1,StudiesInfo!$1:$1,0))</f>
        <v>15</v>
      </c>
      <c r="D313" s="31" t="str">
        <f t="array" ref="D313">INDEX(StudiesInfo!$1:$80,MATCH($B313,StudiesInfo!$A:$A,0),MATCH(D$1,StudiesInfo!$1:$1,0))</f>
        <v>Pitt et al., 2018a</v>
      </c>
      <c r="E313" s="30">
        <f t="shared" ref="E313:E315" si="41">E312</f>
        <v>63</v>
      </c>
      <c r="F313" s="30" t="s">
        <v>639</v>
      </c>
      <c r="G313" s="30" t="s">
        <v>640</v>
      </c>
      <c r="H313" s="30" t="s">
        <v>618</v>
      </c>
      <c r="K313" s="30">
        <v>0.1</v>
      </c>
      <c r="L313" s="30" t="s">
        <v>590</v>
      </c>
      <c r="M313" s="30">
        <v>70.0</v>
      </c>
      <c r="N313" s="56">
        <v>97.468</v>
      </c>
      <c r="O313" s="56">
        <v>23.041</v>
      </c>
      <c r="P313" s="30" t="s">
        <v>1389</v>
      </c>
    </row>
    <row r="314" ht="16.5" customHeight="1">
      <c r="A314" s="31">
        <v>776.0</v>
      </c>
      <c r="B314" s="30">
        <v>74.0</v>
      </c>
      <c r="C314" s="31">
        <f t="array" ref="C314">INDEX(StudiesInfo!$1:$80,MATCH($B314,StudiesInfo!$A:$A,0),MATCH(C$1,StudiesInfo!$1:$1,0))</f>
        <v>15</v>
      </c>
      <c r="D314" s="31" t="str">
        <f t="array" ref="D314">INDEX(StudiesInfo!$1:$80,MATCH($B314,StudiesInfo!$A:$A,0),MATCH(D$1,StudiesInfo!$1:$1,0))</f>
        <v>Pitt et al., 2018a</v>
      </c>
      <c r="E314" s="30">
        <f t="shared" si="41"/>
        <v>63</v>
      </c>
      <c r="F314" s="30" t="s">
        <v>639</v>
      </c>
      <c r="G314" s="30" t="s">
        <v>640</v>
      </c>
      <c r="H314" s="30" t="s">
        <v>618</v>
      </c>
      <c r="J314" s="30"/>
      <c r="K314" s="30">
        <v>1.0</v>
      </c>
      <c r="L314" s="30" t="s">
        <v>590</v>
      </c>
      <c r="M314" s="30">
        <v>72.0</v>
      </c>
      <c r="N314" s="56">
        <v>90.836</v>
      </c>
      <c r="O314" s="56">
        <v>23.484</v>
      </c>
      <c r="P314" s="30" t="s">
        <v>1389</v>
      </c>
    </row>
    <row r="315" ht="16.5" customHeight="1">
      <c r="A315" s="31">
        <v>777.0</v>
      </c>
      <c r="B315" s="30">
        <v>74.0</v>
      </c>
      <c r="C315" s="31">
        <f t="array" ref="C315">INDEX(StudiesInfo!$1:$80,MATCH($B315,StudiesInfo!$A:$A,0),MATCH(C$1,StudiesInfo!$1:$1,0))</f>
        <v>15</v>
      </c>
      <c r="D315" s="31" t="str">
        <f t="array" ref="D315">INDEX(StudiesInfo!$1:$80,MATCH($B315,StudiesInfo!$A:$A,0),MATCH(D$1,StudiesInfo!$1:$1,0))</f>
        <v>Pitt et al., 2018a</v>
      </c>
      <c r="E315" s="30">
        <f t="shared" si="41"/>
        <v>63</v>
      </c>
      <c r="F315" s="30" t="s">
        <v>639</v>
      </c>
      <c r="G315" s="30" t="s">
        <v>640</v>
      </c>
      <c r="H315" s="30" t="s">
        <v>618</v>
      </c>
      <c r="K315" s="30">
        <v>10.0</v>
      </c>
      <c r="L315" s="30" t="s">
        <v>590</v>
      </c>
      <c r="M315" s="30">
        <v>72.0</v>
      </c>
      <c r="N315" s="56">
        <v>97.943</v>
      </c>
      <c r="O315" s="56">
        <v>21.725</v>
      </c>
      <c r="P315" s="30" t="s">
        <v>1389</v>
      </c>
    </row>
    <row r="316" ht="16.5" customHeight="1">
      <c r="A316" s="31">
        <v>782.0</v>
      </c>
      <c r="B316" s="30">
        <v>103.0</v>
      </c>
      <c r="C316" s="31">
        <f t="array" ref="C316">INDEX(StudiesInfo!$1:$80,MATCH($B316,StudiesInfo!$A:$A,0),MATCH(C$1,StudiesInfo!$1:$1,0))</f>
        <v>15</v>
      </c>
      <c r="D316" s="31" t="str">
        <f t="array" ref="D316">INDEX(StudiesInfo!$1:$80,MATCH($B316,StudiesInfo!$A:$A,0),MATCH(D$1,StudiesInfo!$1:$1,0))</f>
        <v>Pitt et al., 2018b</v>
      </c>
      <c r="E316" s="30">
        <f>E315+1</f>
        <v>64</v>
      </c>
      <c r="F316" s="30" t="s">
        <v>582</v>
      </c>
      <c r="G316" s="30" t="s">
        <v>597</v>
      </c>
      <c r="H316" s="30" t="s">
        <v>741</v>
      </c>
      <c r="I316" s="30">
        <v>24.0</v>
      </c>
      <c r="J316" s="30" t="s">
        <v>1077</v>
      </c>
      <c r="K316" s="30" t="s">
        <v>586</v>
      </c>
      <c r="L316" s="30" t="s">
        <v>587</v>
      </c>
      <c r="M316" s="30">
        <v>10.0</v>
      </c>
      <c r="N316" s="56">
        <v>0.992</v>
      </c>
      <c r="O316" s="56">
        <v>0.165</v>
      </c>
      <c r="P316" s="30" t="s">
        <v>1391</v>
      </c>
    </row>
    <row r="317" ht="16.5" customHeight="1">
      <c r="A317" s="31">
        <v>783.0</v>
      </c>
      <c r="B317" s="30">
        <v>103.0</v>
      </c>
      <c r="C317" s="31">
        <f t="array" ref="C317">INDEX(StudiesInfo!$1:$80,MATCH($B317,StudiesInfo!$A:$A,0),MATCH(C$1,StudiesInfo!$1:$1,0))</f>
        <v>15</v>
      </c>
      <c r="D317" s="31" t="str">
        <f t="array" ref="D317">INDEX(StudiesInfo!$1:$80,MATCH($B317,StudiesInfo!$A:$A,0),MATCH(D$1,StudiesInfo!$1:$1,0))</f>
        <v>Pitt et al., 2018b</v>
      </c>
      <c r="E317" s="30">
        <f>E316</f>
        <v>64</v>
      </c>
      <c r="F317" s="30" t="s">
        <v>582</v>
      </c>
      <c r="G317" s="30" t="s">
        <v>597</v>
      </c>
      <c r="H317" s="30" t="s">
        <v>741</v>
      </c>
      <c r="I317" s="30"/>
      <c r="J317" s="30"/>
      <c r="K317" s="30" t="s">
        <v>835</v>
      </c>
      <c r="L317" s="30" t="s">
        <v>590</v>
      </c>
      <c r="M317" s="30">
        <v>10.0</v>
      </c>
      <c r="N317" s="56">
        <v>1.194</v>
      </c>
      <c r="O317" s="56">
        <v>0.227</v>
      </c>
      <c r="P317" s="30" t="s">
        <v>1391</v>
      </c>
    </row>
    <row r="318" ht="16.5" customHeight="1">
      <c r="A318" s="31">
        <v>784.0</v>
      </c>
      <c r="B318" s="30">
        <v>103.0</v>
      </c>
      <c r="C318" s="31">
        <f t="array" ref="C318">INDEX(StudiesInfo!$1:$80,MATCH($B318,StudiesInfo!$A:$A,0),MATCH(C$1,StudiesInfo!$1:$1,0))</f>
        <v>15</v>
      </c>
      <c r="D318" s="31" t="str">
        <f t="array" ref="D318">INDEX(StudiesInfo!$1:$80,MATCH($B318,StudiesInfo!$A:$A,0),MATCH(D$1,StudiesInfo!$1:$1,0))</f>
        <v>Pitt et al., 2018b</v>
      </c>
      <c r="E318" s="30">
        <f>E317+1</f>
        <v>65</v>
      </c>
      <c r="F318" s="30" t="s">
        <v>582</v>
      </c>
      <c r="G318" s="30" t="s">
        <v>597</v>
      </c>
      <c r="H318" s="30" t="s">
        <v>741</v>
      </c>
      <c r="I318" s="30"/>
      <c r="J318" s="30" t="s">
        <v>1078</v>
      </c>
      <c r="K318" s="30" t="s">
        <v>586</v>
      </c>
      <c r="L318" s="30" t="s">
        <v>587</v>
      </c>
      <c r="M318" s="30">
        <v>10.0</v>
      </c>
      <c r="N318" s="56">
        <v>0.992</v>
      </c>
      <c r="O318" s="56">
        <v>0.217</v>
      </c>
      <c r="P318" s="30" t="s">
        <v>1391</v>
      </c>
    </row>
    <row r="319" ht="16.5" customHeight="1">
      <c r="A319" s="31">
        <v>785.0</v>
      </c>
      <c r="B319" s="30">
        <v>103.0</v>
      </c>
      <c r="C319" s="31">
        <f t="array" ref="C319">INDEX(StudiesInfo!$1:$80,MATCH($B319,StudiesInfo!$A:$A,0),MATCH(C$1,StudiesInfo!$1:$1,0))</f>
        <v>15</v>
      </c>
      <c r="D319" s="31" t="str">
        <f t="array" ref="D319">INDEX(StudiesInfo!$1:$80,MATCH($B319,StudiesInfo!$A:$A,0),MATCH(D$1,StudiesInfo!$1:$1,0))</f>
        <v>Pitt et al., 2018b</v>
      </c>
      <c r="E319" s="30">
        <f>E318</f>
        <v>65</v>
      </c>
      <c r="F319" s="30" t="s">
        <v>582</v>
      </c>
      <c r="G319" s="30" t="s">
        <v>597</v>
      </c>
      <c r="H319" s="30" t="s">
        <v>741</v>
      </c>
      <c r="I319" s="30"/>
      <c r="J319" s="30"/>
      <c r="K319" s="30" t="s">
        <v>835</v>
      </c>
      <c r="L319" s="30" t="s">
        <v>590</v>
      </c>
      <c r="M319" s="30">
        <v>10.0</v>
      </c>
      <c r="N319" s="56">
        <v>1.06</v>
      </c>
      <c r="O319" s="56">
        <v>0.217</v>
      </c>
      <c r="P319" s="30" t="s">
        <v>1391</v>
      </c>
    </row>
    <row r="320" ht="16.5" customHeight="1">
      <c r="A320" s="31">
        <v>786.0</v>
      </c>
      <c r="B320" s="30">
        <v>103.0</v>
      </c>
      <c r="C320" s="31">
        <f t="array" ref="C320">INDEX(StudiesInfo!$1:$80,MATCH($B320,StudiesInfo!$A:$A,0),MATCH(C$1,StudiesInfo!$1:$1,0))</f>
        <v>15</v>
      </c>
      <c r="D320" s="31" t="str">
        <f t="array" ref="D320">INDEX(StudiesInfo!$1:$80,MATCH($B320,StudiesInfo!$A:$A,0),MATCH(D$1,StudiesInfo!$1:$1,0))</f>
        <v>Pitt et al., 2018b</v>
      </c>
      <c r="E320" s="30">
        <f>E319-1</f>
        <v>64</v>
      </c>
      <c r="F320" s="30" t="s">
        <v>582</v>
      </c>
      <c r="G320" s="30" t="s">
        <v>597</v>
      </c>
      <c r="H320" s="30" t="s">
        <v>652</v>
      </c>
      <c r="I320" s="30">
        <v>15.0</v>
      </c>
      <c r="J320" s="30" t="s">
        <v>1079</v>
      </c>
      <c r="K320" s="30" t="s">
        <v>586</v>
      </c>
      <c r="L320" s="30" t="s">
        <v>587</v>
      </c>
      <c r="M320" s="30">
        <v>10.0</v>
      </c>
      <c r="N320" s="56">
        <v>0.992</v>
      </c>
      <c r="O320" s="56">
        <v>0.303</v>
      </c>
      <c r="P320" s="30" t="s">
        <v>1391</v>
      </c>
    </row>
    <row r="321" ht="16.5" customHeight="1">
      <c r="A321" s="31">
        <v>787.0</v>
      </c>
      <c r="B321" s="30">
        <v>103.0</v>
      </c>
      <c r="C321" s="31">
        <f t="array" ref="C321">INDEX(StudiesInfo!$1:$80,MATCH($B321,StudiesInfo!$A:$A,0),MATCH(C$1,StudiesInfo!$1:$1,0))</f>
        <v>15</v>
      </c>
      <c r="D321" s="31" t="str">
        <f t="array" ref="D321">INDEX(StudiesInfo!$1:$80,MATCH($B321,StudiesInfo!$A:$A,0),MATCH(D$1,StudiesInfo!$1:$1,0))</f>
        <v>Pitt et al., 2018b</v>
      </c>
      <c r="E321" s="30">
        <f>E320</f>
        <v>64</v>
      </c>
      <c r="F321" s="30" t="s">
        <v>582</v>
      </c>
      <c r="G321" s="30" t="s">
        <v>597</v>
      </c>
      <c r="H321" s="30" t="s">
        <v>652</v>
      </c>
      <c r="I321" s="30"/>
      <c r="J321" s="30"/>
      <c r="K321" s="30" t="s">
        <v>835</v>
      </c>
      <c r="L321" s="30" t="s">
        <v>590</v>
      </c>
      <c r="M321" s="30">
        <v>10.0</v>
      </c>
      <c r="N321" s="56">
        <v>1.183</v>
      </c>
      <c r="O321" s="56">
        <v>0.333</v>
      </c>
      <c r="P321" s="30" t="s">
        <v>1391</v>
      </c>
    </row>
    <row r="322" ht="16.5" customHeight="1">
      <c r="A322" s="31">
        <v>788.0</v>
      </c>
      <c r="B322" s="30">
        <v>103.0</v>
      </c>
      <c r="C322" s="31">
        <f t="array" ref="C322">INDEX(StudiesInfo!$1:$80,MATCH($B322,StudiesInfo!$A:$A,0),MATCH(C$1,StudiesInfo!$1:$1,0))</f>
        <v>15</v>
      </c>
      <c r="D322" s="31" t="str">
        <f t="array" ref="D322">INDEX(StudiesInfo!$1:$80,MATCH($B322,StudiesInfo!$A:$A,0),MATCH(D$1,StudiesInfo!$1:$1,0))</f>
        <v>Pitt et al., 2018b</v>
      </c>
      <c r="E322" s="30">
        <f>E321+1</f>
        <v>65</v>
      </c>
      <c r="F322" s="30" t="s">
        <v>582</v>
      </c>
      <c r="G322" s="30" t="s">
        <v>597</v>
      </c>
      <c r="H322" s="30" t="s">
        <v>652</v>
      </c>
      <c r="I322" s="30"/>
      <c r="J322" s="30" t="s">
        <v>1080</v>
      </c>
      <c r="K322" s="30" t="s">
        <v>586</v>
      </c>
      <c r="L322" s="30" t="s">
        <v>587</v>
      </c>
      <c r="M322" s="30">
        <v>10.0</v>
      </c>
      <c r="N322" s="56">
        <v>1.03</v>
      </c>
      <c r="O322" s="56">
        <v>0.313</v>
      </c>
      <c r="P322" s="30" t="s">
        <v>1391</v>
      </c>
    </row>
    <row r="323" ht="16.5" customHeight="1">
      <c r="A323" s="31">
        <v>789.0</v>
      </c>
      <c r="B323" s="30">
        <v>103.0</v>
      </c>
      <c r="C323" s="31">
        <f t="array" ref="C323">INDEX(StudiesInfo!$1:$80,MATCH($B323,StudiesInfo!$A:$A,0),MATCH(C$1,StudiesInfo!$1:$1,0))</f>
        <v>15</v>
      </c>
      <c r="D323" s="31" t="str">
        <f t="array" ref="D323">INDEX(StudiesInfo!$1:$80,MATCH($B323,StudiesInfo!$A:$A,0),MATCH(D$1,StudiesInfo!$1:$1,0))</f>
        <v>Pitt et al., 2018b</v>
      </c>
      <c r="E323" s="30">
        <f>E322</f>
        <v>65</v>
      </c>
      <c r="F323" s="30" t="s">
        <v>582</v>
      </c>
      <c r="G323" s="30" t="s">
        <v>597</v>
      </c>
      <c r="H323" s="30" t="s">
        <v>652</v>
      </c>
      <c r="I323" s="30"/>
      <c r="J323" s="30"/>
      <c r="K323" s="30" t="s">
        <v>835</v>
      </c>
      <c r="L323" s="30" t="s">
        <v>590</v>
      </c>
      <c r="M323" s="30">
        <v>10.0</v>
      </c>
      <c r="N323" s="56">
        <v>1.03</v>
      </c>
      <c r="O323" s="56">
        <v>0.293</v>
      </c>
      <c r="P323" s="30" t="s">
        <v>1391</v>
      </c>
    </row>
    <row r="324" ht="16.5" customHeight="1">
      <c r="A324" s="31">
        <v>790.0</v>
      </c>
      <c r="B324" s="30">
        <v>70.0</v>
      </c>
      <c r="C324" s="31">
        <f t="array" ref="C324">INDEX(StudiesInfo!$1:$80,MATCH($B324,StudiesInfo!$A:$A,0),MATCH(C$1,StudiesInfo!$1:$1,0))</f>
        <v>46</v>
      </c>
      <c r="D324" s="31" t="str">
        <f t="array" ref="D324">INDEX(StudiesInfo!$1:$80,MATCH($B324,StudiesInfo!$A:$A,0),MATCH(D$1,StudiesInfo!$1:$1,0))</f>
        <v>Qiang &amp; Cheng, 2019</v>
      </c>
      <c r="E324" s="30">
        <f>E323+1</f>
        <v>66</v>
      </c>
      <c r="F324" s="30" t="s">
        <v>601</v>
      </c>
      <c r="G324" s="30" t="s">
        <v>1082</v>
      </c>
      <c r="H324" s="30" t="s">
        <v>618</v>
      </c>
      <c r="I324" s="30">
        <v>10.0</v>
      </c>
      <c r="J324" s="30" t="s">
        <v>684</v>
      </c>
      <c r="K324" s="30" t="s">
        <v>794</v>
      </c>
      <c r="L324" s="30" t="s">
        <v>587</v>
      </c>
      <c r="M324" s="30">
        <v>32.0</v>
      </c>
      <c r="N324" s="56">
        <v>15.774</v>
      </c>
      <c r="O324" s="56">
        <v>0.851</v>
      </c>
      <c r="P324" s="30" t="s">
        <v>1391</v>
      </c>
    </row>
    <row r="325" ht="16.5" customHeight="1">
      <c r="A325" s="31">
        <v>791.0</v>
      </c>
      <c r="B325" s="30">
        <v>70.0</v>
      </c>
      <c r="C325" s="31">
        <f t="array" ref="C325">INDEX(StudiesInfo!$1:$80,MATCH($B325,StudiesInfo!$A:$A,0),MATCH(C$1,StudiesInfo!$1:$1,0))</f>
        <v>46</v>
      </c>
      <c r="D325" s="31" t="str">
        <f t="array" ref="D325">INDEX(StudiesInfo!$1:$80,MATCH($B325,StudiesInfo!$A:$A,0),MATCH(D$1,StudiesInfo!$1:$1,0))</f>
        <v>Qiang &amp; Cheng, 2019</v>
      </c>
      <c r="E325" s="30">
        <f t="shared" ref="E325:E329" si="42">E324</f>
        <v>66</v>
      </c>
      <c r="F325" s="30" t="s">
        <v>601</v>
      </c>
      <c r="G325" s="30" t="s">
        <v>1082</v>
      </c>
      <c r="H325" s="30" t="s">
        <v>618</v>
      </c>
      <c r="K325" s="30">
        <v>100.0</v>
      </c>
      <c r="L325" s="30" t="s">
        <v>590</v>
      </c>
      <c r="M325" s="30">
        <v>32.0</v>
      </c>
      <c r="N325" s="56">
        <v>15.377</v>
      </c>
      <c r="O325" s="56">
        <v>0.924</v>
      </c>
      <c r="P325" s="30" t="s">
        <v>1391</v>
      </c>
    </row>
    <row r="326" ht="16.5" customHeight="1">
      <c r="A326" s="31">
        <v>792.0</v>
      </c>
      <c r="B326" s="30">
        <v>70.0</v>
      </c>
      <c r="C326" s="31">
        <f t="array" ref="C326">INDEX(StudiesInfo!$1:$80,MATCH($B326,StudiesInfo!$A:$A,0),MATCH(C$1,StudiesInfo!$1:$1,0))</f>
        <v>46</v>
      </c>
      <c r="D326" s="31" t="str">
        <f t="array" ref="D326">INDEX(StudiesInfo!$1:$80,MATCH($B326,StudiesInfo!$A:$A,0),MATCH(D$1,StudiesInfo!$1:$1,0))</f>
        <v>Qiang &amp; Cheng, 2019</v>
      </c>
      <c r="E326" s="30">
        <f t="shared" si="42"/>
        <v>66</v>
      </c>
      <c r="F326" s="30" t="s">
        <v>601</v>
      </c>
      <c r="G326" s="30" t="s">
        <v>1082</v>
      </c>
      <c r="H326" s="30" t="s">
        <v>618</v>
      </c>
      <c r="J326" s="30"/>
      <c r="K326" s="30">
        <v>1000.0</v>
      </c>
      <c r="L326" s="30" t="s">
        <v>590</v>
      </c>
      <c r="M326" s="30">
        <v>32.0</v>
      </c>
      <c r="N326" s="56">
        <v>15.278</v>
      </c>
      <c r="O326" s="56">
        <v>0.851</v>
      </c>
      <c r="P326" s="30" t="s">
        <v>1391</v>
      </c>
    </row>
    <row r="327" ht="16.5" customHeight="1">
      <c r="A327" s="31">
        <v>796.0</v>
      </c>
      <c r="B327" s="30">
        <v>70.0</v>
      </c>
      <c r="C327" s="31">
        <f t="array" ref="C327">INDEX(StudiesInfo!$1:$80,MATCH($B327,StudiesInfo!$A:$A,0),MATCH(C$1,StudiesInfo!$1:$1,0))</f>
        <v>46</v>
      </c>
      <c r="D327" s="31" t="str">
        <f t="array" ref="D327">INDEX(StudiesInfo!$1:$80,MATCH($B327,StudiesInfo!$A:$A,0),MATCH(D$1,StudiesInfo!$1:$1,0))</f>
        <v>Qiang &amp; Cheng, 2019</v>
      </c>
      <c r="E327" s="30">
        <f t="shared" si="42"/>
        <v>66</v>
      </c>
      <c r="F327" s="30" t="s">
        <v>639</v>
      </c>
      <c r="G327" s="30" t="s">
        <v>640</v>
      </c>
      <c r="H327" s="30" t="s">
        <v>618</v>
      </c>
      <c r="I327" s="30">
        <v>11.0</v>
      </c>
      <c r="J327" s="30" t="s">
        <v>1083</v>
      </c>
      <c r="K327" s="30" t="s">
        <v>794</v>
      </c>
      <c r="L327" s="30" t="s">
        <v>587</v>
      </c>
      <c r="M327" s="30">
        <v>32.0</v>
      </c>
      <c r="N327" s="56">
        <v>15.314</v>
      </c>
      <c r="O327" s="56">
        <v>0.545</v>
      </c>
      <c r="P327" s="30" t="s">
        <v>1391</v>
      </c>
    </row>
    <row r="328" ht="16.5" customHeight="1">
      <c r="A328" s="31">
        <v>797.0</v>
      </c>
      <c r="B328" s="30">
        <v>70.0</v>
      </c>
      <c r="C328" s="31">
        <f t="array" ref="C328">INDEX(StudiesInfo!$1:$80,MATCH($B328,StudiesInfo!$A:$A,0),MATCH(C$1,StudiesInfo!$1:$1,0))</f>
        <v>46</v>
      </c>
      <c r="D328" s="31" t="str">
        <f t="array" ref="D328">INDEX(StudiesInfo!$1:$80,MATCH($B328,StudiesInfo!$A:$A,0),MATCH(D$1,StudiesInfo!$1:$1,0))</f>
        <v>Qiang &amp; Cheng, 2019</v>
      </c>
      <c r="E328" s="30">
        <f t="shared" si="42"/>
        <v>66</v>
      </c>
      <c r="F328" s="30" t="s">
        <v>639</v>
      </c>
      <c r="G328" s="30" t="s">
        <v>640</v>
      </c>
      <c r="H328" s="30" t="s">
        <v>618</v>
      </c>
      <c r="K328" s="30">
        <v>100.0</v>
      </c>
      <c r="L328" s="30" t="s">
        <v>590</v>
      </c>
      <c r="M328" s="30">
        <v>32.0</v>
      </c>
      <c r="N328" s="56">
        <v>14.607</v>
      </c>
      <c r="O328" s="56">
        <v>0.766</v>
      </c>
      <c r="P328" s="30" t="s">
        <v>1391</v>
      </c>
    </row>
    <row r="329" ht="16.5" customHeight="1">
      <c r="A329" s="31">
        <v>798.0</v>
      </c>
      <c r="B329" s="30">
        <v>70.0</v>
      </c>
      <c r="C329" s="31">
        <f t="array" ref="C329">INDEX(StudiesInfo!$1:$80,MATCH($B329,StudiesInfo!$A:$A,0),MATCH(C$1,StudiesInfo!$1:$1,0))</f>
        <v>46</v>
      </c>
      <c r="D329" s="31" t="str">
        <f t="array" ref="D329">INDEX(StudiesInfo!$1:$80,MATCH($B329,StudiesInfo!$A:$A,0),MATCH(D$1,StudiesInfo!$1:$1,0))</f>
        <v>Qiang &amp; Cheng, 2019</v>
      </c>
      <c r="E329" s="30">
        <f t="shared" si="42"/>
        <v>66</v>
      </c>
      <c r="F329" s="30" t="s">
        <v>639</v>
      </c>
      <c r="G329" s="30" t="s">
        <v>640</v>
      </c>
      <c r="H329" s="30" t="s">
        <v>618</v>
      </c>
      <c r="J329" s="30"/>
      <c r="K329" s="30">
        <v>1000.0</v>
      </c>
      <c r="L329" s="30" t="s">
        <v>590</v>
      </c>
      <c r="M329" s="30">
        <v>32.0</v>
      </c>
      <c r="N329" s="56">
        <v>14.917</v>
      </c>
      <c r="O329" s="56">
        <v>0.688</v>
      </c>
      <c r="P329" s="30" t="s">
        <v>1391</v>
      </c>
    </row>
    <row r="330" ht="16.5" customHeight="1">
      <c r="A330" s="31">
        <v>802.0</v>
      </c>
      <c r="B330" s="30">
        <v>88.0</v>
      </c>
      <c r="C330" s="31">
        <f t="array" ref="C330">INDEX(StudiesInfo!$1:$80,MATCH($B330,StudiesInfo!$A:$A,0),MATCH(C$1,StudiesInfo!$1:$1,0))</f>
        <v>46</v>
      </c>
      <c r="D330" s="31" t="str">
        <f t="array" ref="D330">INDEX(StudiesInfo!$1:$80,MATCH($B330,StudiesInfo!$A:$A,0),MATCH(D$1,StudiesInfo!$1:$1,0))</f>
        <v>Qiang &amp; Cheng, 2021</v>
      </c>
      <c r="E330" s="30">
        <f>E329+1</f>
        <v>67</v>
      </c>
      <c r="F330" s="30" t="s">
        <v>582</v>
      </c>
      <c r="G330" s="30" t="s">
        <v>597</v>
      </c>
      <c r="H330" s="30" t="s">
        <v>730</v>
      </c>
      <c r="I330" s="30">
        <v>16.0</v>
      </c>
      <c r="J330" s="30" t="s">
        <v>1085</v>
      </c>
      <c r="K330" s="30" t="s">
        <v>1086</v>
      </c>
      <c r="L330" s="30" t="s">
        <v>587</v>
      </c>
      <c r="M330" s="30">
        <v>3.0</v>
      </c>
      <c r="N330" s="56">
        <v>0.017</v>
      </c>
      <c r="O330" s="56">
        <v>0.011</v>
      </c>
      <c r="P330" s="30" t="s">
        <v>1389</v>
      </c>
    </row>
    <row r="331" ht="16.5" customHeight="1">
      <c r="A331" s="31">
        <v>803.0</v>
      </c>
      <c r="B331" s="30">
        <v>88.0</v>
      </c>
      <c r="C331" s="31">
        <f t="array" ref="C331">INDEX(StudiesInfo!$1:$80,MATCH($B331,StudiesInfo!$A:$A,0),MATCH(C$1,StudiesInfo!$1:$1,0))</f>
        <v>46</v>
      </c>
      <c r="D331" s="31" t="str">
        <f t="array" ref="D331">INDEX(StudiesInfo!$1:$80,MATCH($B331,StudiesInfo!$A:$A,0),MATCH(D$1,StudiesInfo!$1:$1,0))</f>
        <v>Qiang &amp; Cheng, 2021</v>
      </c>
      <c r="E331" s="30">
        <f t="shared" ref="E331:E333" si="43">E330</f>
        <v>67</v>
      </c>
      <c r="F331" s="30" t="s">
        <v>582</v>
      </c>
      <c r="G331" s="30" t="s">
        <v>597</v>
      </c>
      <c r="H331" s="30" t="s">
        <v>730</v>
      </c>
      <c r="K331" s="30" t="s">
        <v>1087</v>
      </c>
      <c r="L331" s="30" t="s">
        <v>590</v>
      </c>
      <c r="M331" s="30">
        <v>3.0</v>
      </c>
      <c r="N331" s="56">
        <v>0.012</v>
      </c>
      <c r="O331" s="56">
        <v>0.007</v>
      </c>
      <c r="P331" s="30" t="s">
        <v>1389</v>
      </c>
    </row>
    <row r="332" ht="16.5" customHeight="1">
      <c r="A332" s="31">
        <v>804.0</v>
      </c>
      <c r="B332" s="30">
        <v>88.0</v>
      </c>
      <c r="C332" s="31">
        <f t="array" ref="C332">INDEX(StudiesInfo!$1:$80,MATCH($B332,StudiesInfo!$A:$A,0),MATCH(C$1,StudiesInfo!$1:$1,0))</f>
        <v>46</v>
      </c>
      <c r="D332" s="31" t="str">
        <f t="array" ref="D332">INDEX(StudiesInfo!$1:$80,MATCH($B332,StudiesInfo!$A:$A,0),MATCH(D$1,StudiesInfo!$1:$1,0))</f>
        <v>Qiang &amp; Cheng, 2021</v>
      </c>
      <c r="E332" s="30">
        <f t="shared" si="43"/>
        <v>67</v>
      </c>
      <c r="F332" s="30" t="s">
        <v>582</v>
      </c>
      <c r="G332" s="30" t="s">
        <v>597</v>
      </c>
      <c r="H332" s="30" t="s">
        <v>730</v>
      </c>
      <c r="K332" s="30" t="s">
        <v>1088</v>
      </c>
      <c r="L332" s="30" t="s">
        <v>590</v>
      </c>
      <c r="M332" s="30">
        <v>3.0</v>
      </c>
      <c r="N332" s="56">
        <v>0.025</v>
      </c>
      <c r="O332" s="56">
        <v>0.012</v>
      </c>
      <c r="P332" s="30" t="s">
        <v>1389</v>
      </c>
    </row>
    <row r="333" ht="16.5" customHeight="1">
      <c r="A333" s="31">
        <v>805.0</v>
      </c>
      <c r="B333" s="30">
        <v>88.0</v>
      </c>
      <c r="C333" s="31">
        <f t="array" ref="C333">INDEX(StudiesInfo!$1:$80,MATCH($B333,StudiesInfo!$A:$A,0),MATCH(C$1,StudiesInfo!$1:$1,0))</f>
        <v>46</v>
      </c>
      <c r="D333" s="31" t="str">
        <f t="array" ref="D333">INDEX(StudiesInfo!$1:$80,MATCH($B333,StudiesInfo!$A:$A,0),MATCH(D$1,StudiesInfo!$1:$1,0))</f>
        <v>Qiang &amp; Cheng, 2021</v>
      </c>
      <c r="E333" s="30">
        <f t="shared" si="43"/>
        <v>67</v>
      </c>
      <c r="F333" s="30" t="s">
        <v>582</v>
      </c>
      <c r="G333" s="30" t="s">
        <v>597</v>
      </c>
      <c r="H333" s="30" t="s">
        <v>730</v>
      </c>
      <c r="K333" s="30" t="s">
        <v>1089</v>
      </c>
      <c r="L333" s="30" t="s">
        <v>590</v>
      </c>
      <c r="M333" s="30">
        <v>3.0</v>
      </c>
      <c r="N333" s="56">
        <v>0.041</v>
      </c>
      <c r="O333" s="56">
        <v>0.017</v>
      </c>
      <c r="P333" s="30" t="s">
        <v>1389</v>
      </c>
    </row>
    <row r="334" ht="16.5" customHeight="1">
      <c r="A334" s="31">
        <v>806.0</v>
      </c>
      <c r="B334" s="30">
        <v>88.0</v>
      </c>
      <c r="C334" s="31">
        <f t="array" ref="C334">INDEX(StudiesInfo!$1:$80,MATCH($B334,StudiesInfo!$A:$A,0),MATCH(C$1,StudiesInfo!$1:$1,0))</f>
        <v>46</v>
      </c>
      <c r="D334" s="31" t="str">
        <f t="array" ref="D334">INDEX(StudiesInfo!$1:$80,MATCH($B334,StudiesInfo!$A:$A,0),MATCH(D$1,StudiesInfo!$1:$1,0))</f>
        <v>Qiang &amp; Cheng, 2021</v>
      </c>
      <c r="E334" s="30">
        <f>E333+1</f>
        <v>68</v>
      </c>
      <c r="F334" s="30" t="s">
        <v>582</v>
      </c>
      <c r="G334" s="30" t="s">
        <v>597</v>
      </c>
      <c r="H334" s="30" t="s">
        <v>730</v>
      </c>
      <c r="J334" s="30" t="s">
        <v>1090</v>
      </c>
      <c r="K334" s="30" t="s">
        <v>1086</v>
      </c>
      <c r="L334" s="30" t="s">
        <v>587</v>
      </c>
      <c r="M334" s="30">
        <v>3.0</v>
      </c>
      <c r="N334" s="56">
        <v>0.016</v>
      </c>
      <c r="O334" s="56">
        <v>0.011</v>
      </c>
      <c r="P334" s="30" t="s">
        <v>1389</v>
      </c>
    </row>
    <row r="335" ht="16.5" customHeight="1">
      <c r="A335" s="31">
        <v>807.0</v>
      </c>
      <c r="B335" s="30">
        <v>88.0</v>
      </c>
      <c r="C335" s="31">
        <f t="array" ref="C335">INDEX(StudiesInfo!$1:$80,MATCH($B335,StudiesInfo!$A:$A,0),MATCH(C$1,StudiesInfo!$1:$1,0))</f>
        <v>46</v>
      </c>
      <c r="D335" s="31" t="str">
        <f t="array" ref="D335">INDEX(StudiesInfo!$1:$80,MATCH($B335,StudiesInfo!$A:$A,0),MATCH(D$1,StudiesInfo!$1:$1,0))</f>
        <v>Qiang &amp; Cheng, 2021</v>
      </c>
      <c r="E335" s="30">
        <f t="shared" ref="E335:E337" si="44">E334</f>
        <v>68</v>
      </c>
      <c r="F335" s="30" t="s">
        <v>582</v>
      </c>
      <c r="G335" s="30" t="s">
        <v>597</v>
      </c>
      <c r="H335" s="30" t="s">
        <v>730</v>
      </c>
      <c r="K335" s="30" t="s">
        <v>1087</v>
      </c>
      <c r="L335" s="30" t="s">
        <v>590</v>
      </c>
      <c r="M335" s="30">
        <v>3.0</v>
      </c>
      <c r="N335" s="56">
        <v>0.013</v>
      </c>
      <c r="O335" s="56">
        <v>0.008</v>
      </c>
      <c r="P335" s="30" t="s">
        <v>1389</v>
      </c>
    </row>
    <row r="336" ht="16.5" customHeight="1">
      <c r="A336" s="31">
        <v>808.0</v>
      </c>
      <c r="B336" s="30">
        <v>88.0</v>
      </c>
      <c r="C336" s="31">
        <f t="array" ref="C336">INDEX(StudiesInfo!$1:$80,MATCH($B336,StudiesInfo!$A:$A,0),MATCH(C$1,StudiesInfo!$1:$1,0))</f>
        <v>46</v>
      </c>
      <c r="D336" s="31" t="str">
        <f t="array" ref="D336">INDEX(StudiesInfo!$1:$80,MATCH($B336,StudiesInfo!$A:$A,0),MATCH(D$1,StudiesInfo!$1:$1,0))</f>
        <v>Qiang &amp; Cheng, 2021</v>
      </c>
      <c r="E336" s="30">
        <f t="shared" si="44"/>
        <v>68</v>
      </c>
      <c r="F336" s="30" t="s">
        <v>582</v>
      </c>
      <c r="G336" s="30" t="s">
        <v>597</v>
      </c>
      <c r="H336" s="30" t="s">
        <v>730</v>
      </c>
      <c r="K336" s="30" t="s">
        <v>1088</v>
      </c>
      <c r="L336" s="30" t="s">
        <v>590</v>
      </c>
      <c r="M336" s="30">
        <v>3.0</v>
      </c>
      <c r="N336" s="56">
        <v>0.018</v>
      </c>
      <c r="O336" s="56">
        <v>0.018</v>
      </c>
      <c r="P336" s="30" t="s">
        <v>1389</v>
      </c>
    </row>
    <row r="337" ht="16.5" customHeight="1">
      <c r="A337" s="31">
        <v>809.0</v>
      </c>
      <c r="B337" s="30">
        <v>88.0</v>
      </c>
      <c r="C337" s="31">
        <f t="array" ref="C337">INDEX(StudiesInfo!$1:$80,MATCH($B337,StudiesInfo!$A:$A,0),MATCH(C$1,StudiesInfo!$1:$1,0))</f>
        <v>46</v>
      </c>
      <c r="D337" s="31" t="str">
        <f t="array" ref="D337">INDEX(StudiesInfo!$1:$80,MATCH($B337,StudiesInfo!$A:$A,0),MATCH(D$1,StudiesInfo!$1:$1,0))</f>
        <v>Qiang &amp; Cheng, 2021</v>
      </c>
      <c r="E337" s="30">
        <f t="shared" si="44"/>
        <v>68</v>
      </c>
      <c r="F337" s="30" t="s">
        <v>582</v>
      </c>
      <c r="G337" s="30" t="s">
        <v>597</v>
      </c>
      <c r="H337" s="30" t="s">
        <v>730</v>
      </c>
      <c r="I337" s="30"/>
      <c r="J337" s="30"/>
      <c r="K337" s="30" t="s">
        <v>1089</v>
      </c>
      <c r="L337" s="30" t="s">
        <v>590</v>
      </c>
      <c r="M337" s="30">
        <v>3.0</v>
      </c>
      <c r="N337" s="56">
        <v>0.022</v>
      </c>
      <c r="O337" s="56">
        <v>0.009</v>
      </c>
      <c r="P337" s="30" t="s">
        <v>1389</v>
      </c>
    </row>
    <row r="338" ht="16.5" customHeight="1">
      <c r="A338" s="31">
        <v>810.0</v>
      </c>
      <c r="B338" s="30">
        <v>116.0</v>
      </c>
      <c r="C338" s="31">
        <f t="array" ref="C338">INDEX(StudiesInfo!$1:$80,MATCH($B338,StudiesInfo!$A:$A,0),MATCH(C$1,StudiesInfo!$1:$1,0))</f>
        <v>13</v>
      </c>
      <c r="D338" s="31" t="str">
        <f t="array" ref="D338">INDEX(StudiesInfo!$1:$80,MATCH($B338,StudiesInfo!$A:$A,0),MATCH(D$1,StudiesInfo!$1:$1,0))</f>
        <v>Rios-Fuster et al., 2021</v>
      </c>
      <c r="E338" s="30">
        <f>E337+1</f>
        <v>69</v>
      </c>
      <c r="F338" s="30" t="s">
        <v>582</v>
      </c>
      <c r="G338" s="30" t="s">
        <v>597</v>
      </c>
      <c r="H338" s="30" t="s">
        <v>652</v>
      </c>
      <c r="I338" s="30">
        <v>15.0</v>
      </c>
      <c r="J338" s="30" t="s">
        <v>651</v>
      </c>
      <c r="K338" s="30" t="s">
        <v>586</v>
      </c>
      <c r="L338" s="30" t="s">
        <v>587</v>
      </c>
      <c r="M338" s="30">
        <v>12.0</v>
      </c>
      <c r="N338" s="56">
        <v>58.62762216</v>
      </c>
      <c r="O338" s="56">
        <v>15.41881878</v>
      </c>
      <c r="P338" s="30" t="s">
        <v>1389</v>
      </c>
    </row>
    <row r="339" ht="16.5" customHeight="1">
      <c r="A339" s="31">
        <v>811.0</v>
      </c>
      <c r="B339" s="30">
        <v>116.0</v>
      </c>
      <c r="C339" s="31">
        <f t="array" ref="C339">INDEX(StudiesInfo!$1:$80,MATCH($B339,StudiesInfo!$A:$A,0),MATCH(C$1,StudiesInfo!$1:$1,0))</f>
        <v>13</v>
      </c>
      <c r="D339" s="31" t="str">
        <f t="array" ref="D339">INDEX(StudiesInfo!$1:$80,MATCH($B339,StudiesInfo!$A:$A,0),MATCH(D$1,StudiesInfo!$1:$1,0))</f>
        <v>Rios-Fuster et al., 2021</v>
      </c>
      <c r="E339" s="30">
        <f t="shared" ref="E339:E347" si="45">E338</f>
        <v>69</v>
      </c>
      <c r="F339" s="30" t="s">
        <v>582</v>
      </c>
      <c r="G339" s="30" t="s">
        <v>597</v>
      </c>
      <c r="H339" s="30" t="s">
        <v>652</v>
      </c>
      <c r="K339" s="30" t="s">
        <v>1091</v>
      </c>
      <c r="L339" s="30" t="s">
        <v>590</v>
      </c>
      <c r="M339" s="30">
        <v>12.0</v>
      </c>
      <c r="N339" s="56">
        <v>77.99752171</v>
      </c>
      <c r="O339" s="56">
        <v>31.94769779</v>
      </c>
      <c r="P339" s="30" t="s">
        <v>1389</v>
      </c>
    </row>
    <row r="340" ht="16.5" customHeight="1">
      <c r="A340" s="31">
        <v>812.0</v>
      </c>
      <c r="B340" s="30">
        <v>116.0</v>
      </c>
      <c r="C340" s="31">
        <f t="array" ref="C340">INDEX(StudiesInfo!$1:$80,MATCH($B340,StudiesInfo!$A:$A,0),MATCH(C$1,StudiesInfo!$1:$1,0))</f>
        <v>13</v>
      </c>
      <c r="D340" s="31" t="str">
        <f t="array" ref="D340">INDEX(StudiesInfo!$1:$80,MATCH($B340,StudiesInfo!$A:$A,0),MATCH(D$1,StudiesInfo!$1:$1,0))</f>
        <v>Rios-Fuster et al., 2021</v>
      </c>
      <c r="E340" s="30">
        <f t="shared" si="45"/>
        <v>69</v>
      </c>
      <c r="F340" s="30" t="s">
        <v>582</v>
      </c>
      <c r="G340" s="30" t="s">
        <v>597</v>
      </c>
      <c r="H340" s="30" t="s">
        <v>881</v>
      </c>
      <c r="I340" s="30">
        <v>23.0</v>
      </c>
      <c r="J340" s="30" t="s">
        <v>653</v>
      </c>
      <c r="K340" s="30" t="s">
        <v>586</v>
      </c>
      <c r="L340" s="30" t="s">
        <v>587</v>
      </c>
      <c r="M340" s="30">
        <v>12.0</v>
      </c>
      <c r="N340" s="56">
        <v>1.483118223</v>
      </c>
      <c r="O340" s="56">
        <v>0.1502208088</v>
      </c>
      <c r="P340" s="30" t="s">
        <v>1389</v>
      </c>
    </row>
    <row r="341" ht="16.5" customHeight="1">
      <c r="A341" s="31">
        <v>813.0</v>
      </c>
      <c r="B341" s="30">
        <v>116.0</v>
      </c>
      <c r="C341" s="31">
        <f t="array" ref="C341">INDEX(StudiesInfo!$1:$80,MATCH($B341,StudiesInfo!$A:$A,0),MATCH(C$1,StudiesInfo!$1:$1,0))</f>
        <v>13</v>
      </c>
      <c r="D341" s="31" t="str">
        <f t="array" ref="D341">INDEX(StudiesInfo!$1:$80,MATCH($B341,StudiesInfo!$A:$A,0),MATCH(D$1,StudiesInfo!$1:$1,0))</f>
        <v>Rios-Fuster et al., 2021</v>
      </c>
      <c r="E341" s="30">
        <f t="shared" si="45"/>
        <v>69</v>
      </c>
      <c r="F341" s="30" t="s">
        <v>582</v>
      </c>
      <c r="G341" s="30" t="s">
        <v>597</v>
      </c>
      <c r="H341" s="30" t="s">
        <v>881</v>
      </c>
      <c r="K341" s="30" t="s">
        <v>1091</v>
      </c>
      <c r="L341" s="30" t="s">
        <v>590</v>
      </c>
      <c r="M341" s="30">
        <v>12.0</v>
      </c>
      <c r="N341" s="56">
        <v>1.491627232</v>
      </c>
      <c r="O341" s="56">
        <v>0.1815243328</v>
      </c>
      <c r="P341" s="30" t="s">
        <v>1389</v>
      </c>
    </row>
    <row r="342" ht="16.5" customHeight="1">
      <c r="A342" s="31">
        <v>814.0</v>
      </c>
      <c r="B342" s="30">
        <v>116.0</v>
      </c>
      <c r="C342" s="31">
        <f t="array" ref="C342">INDEX(StudiesInfo!$1:$80,MATCH($B342,StudiesInfo!$A:$A,0),MATCH(C$1,StudiesInfo!$1:$1,0))</f>
        <v>13</v>
      </c>
      <c r="D342" s="31" t="str">
        <f t="array" ref="D342">INDEX(StudiesInfo!$1:$80,MATCH($B342,StudiesInfo!$A:$A,0),MATCH(D$1,StudiesInfo!$1:$1,0))</f>
        <v>Rios-Fuster et al., 2021</v>
      </c>
      <c r="E342" s="30">
        <f t="shared" si="45"/>
        <v>69</v>
      </c>
      <c r="F342" s="30" t="s">
        <v>582</v>
      </c>
      <c r="G342" s="30" t="s">
        <v>597</v>
      </c>
      <c r="H342" s="30" t="s">
        <v>654</v>
      </c>
      <c r="I342" s="30">
        <v>25.0</v>
      </c>
      <c r="J342" s="30" t="s">
        <v>585</v>
      </c>
      <c r="K342" s="30" t="s">
        <v>586</v>
      </c>
      <c r="L342" s="30" t="s">
        <v>587</v>
      </c>
      <c r="M342" s="30">
        <v>12.0</v>
      </c>
      <c r="N342" s="56">
        <v>585.6709939</v>
      </c>
      <c r="O342" s="56">
        <v>246.2654818</v>
      </c>
      <c r="P342" s="30" t="s">
        <v>1389</v>
      </c>
    </row>
    <row r="343" ht="16.5" customHeight="1">
      <c r="A343" s="31">
        <v>815.0</v>
      </c>
      <c r="B343" s="30">
        <v>116.0</v>
      </c>
      <c r="C343" s="31">
        <f t="array" ref="C343">INDEX(StudiesInfo!$1:$80,MATCH($B343,StudiesInfo!$A:$A,0),MATCH(C$1,StudiesInfo!$1:$1,0))</f>
        <v>13</v>
      </c>
      <c r="D343" s="31" t="str">
        <f t="array" ref="D343">INDEX(StudiesInfo!$1:$80,MATCH($B343,StudiesInfo!$A:$A,0),MATCH(D$1,StudiesInfo!$1:$1,0))</f>
        <v>Rios-Fuster et al., 2021</v>
      </c>
      <c r="E343" s="30">
        <f t="shared" si="45"/>
        <v>69</v>
      </c>
      <c r="F343" s="30" t="s">
        <v>582</v>
      </c>
      <c r="G343" s="30" t="s">
        <v>597</v>
      </c>
      <c r="H343" s="30" t="s">
        <v>654</v>
      </c>
      <c r="K343" s="30" t="s">
        <v>1091</v>
      </c>
      <c r="L343" s="30" t="s">
        <v>590</v>
      </c>
      <c r="M343" s="30">
        <v>12.0</v>
      </c>
      <c r="N343" s="56">
        <v>671.7125166</v>
      </c>
      <c r="O343" s="56">
        <v>91.65356496</v>
      </c>
      <c r="P343" s="30" t="s">
        <v>1389</v>
      </c>
    </row>
    <row r="344" ht="16.5" customHeight="1">
      <c r="A344" s="31">
        <v>816.0</v>
      </c>
      <c r="B344" s="30">
        <v>116.0</v>
      </c>
      <c r="C344" s="31">
        <f t="array" ref="C344">INDEX(StudiesInfo!$1:$80,MATCH($B344,StudiesInfo!$A:$A,0),MATCH(C$1,StudiesInfo!$1:$1,0))</f>
        <v>13</v>
      </c>
      <c r="D344" s="31" t="str">
        <f t="array" ref="D344">INDEX(StudiesInfo!$1:$80,MATCH($B344,StudiesInfo!$A:$A,0),MATCH(D$1,StudiesInfo!$1:$1,0))</f>
        <v>Rios-Fuster et al., 2021</v>
      </c>
      <c r="E344" s="30">
        <f t="shared" si="45"/>
        <v>69</v>
      </c>
      <c r="F344" s="30" t="s">
        <v>582</v>
      </c>
      <c r="G344" s="30" t="s">
        <v>597</v>
      </c>
      <c r="H344" s="30" t="s">
        <v>741</v>
      </c>
      <c r="I344" s="30">
        <v>24.0</v>
      </c>
      <c r="J344" s="30" t="s">
        <v>655</v>
      </c>
      <c r="K344" s="30" t="s">
        <v>586</v>
      </c>
      <c r="L344" s="30" t="s">
        <v>587</v>
      </c>
      <c r="M344" s="30">
        <v>12.0</v>
      </c>
      <c r="N344" s="56">
        <v>10.05804278</v>
      </c>
      <c r="O344" s="56">
        <v>1.54761995</v>
      </c>
      <c r="P344" s="30" t="s">
        <v>1389</v>
      </c>
    </row>
    <row r="345" ht="16.5" customHeight="1">
      <c r="A345" s="31">
        <v>817.0</v>
      </c>
      <c r="B345" s="30">
        <v>116.0</v>
      </c>
      <c r="C345" s="31">
        <f t="array" ref="C345">INDEX(StudiesInfo!$1:$80,MATCH($B345,StudiesInfo!$A:$A,0),MATCH(C$1,StudiesInfo!$1:$1,0))</f>
        <v>13</v>
      </c>
      <c r="D345" s="31" t="str">
        <f t="array" ref="D345">INDEX(StudiesInfo!$1:$80,MATCH($B345,StudiesInfo!$A:$A,0),MATCH(D$1,StudiesInfo!$1:$1,0))</f>
        <v>Rios-Fuster et al., 2021</v>
      </c>
      <c r="E345" s="30">
        <f t="shared" si="45"/>
        <v>69</v>
      </c>
      <c r="F345" s="30" t="s">
        <v>582</v>
      </c>
      <c r="G345" s="30" t="s">
        <v>597</v>
      </c>
      <c r="H345" s="30" t="s">
        <v>741</v>
      </c>
      <c r="K345" s="30" t="s">
        <v>1091</v>
      </c>
      <c r="L345" s="30" t="s">
        <v>590</v>
      </c>
      <c r="M345" s="30">
        <v>12.0</v>
      </c>
      <c r="N345" s="56">
        <v>10.18508101</v>
      </c>
      <c r="O345" s="56">
        <v>3.082189405</v>
      </c>
      <c r="P345" s="30" t="s">
        <v>1389</v>
      </c>
    </row>
    <row r="346" ht="16.5" customHeight="1">
      <c r="A346" s="31">
        <v>820.0</v>
      </c>
      <c r="B346" s="30">
        <v>116.0</v>
      </c>
      <c r="C346" s="31">
        <f t="array" ref="C346">INDEX(StudiesInfo!$1:$80,MATCH($B346,StudiesInfo!$A:$A,0),MATCH(C$1,StudiesInfo!$1:$1,0))</f>
        <v>13</v>
      </c>
      <c r="D346" s="31" t="str">
        <f t="array" ref="D346">INDEX(StudiesInfo!$1:$80,MATCH($B346,StudiesInfo!$A:$A,0),MATCH(D$1,StudiesInfo!$1:$1,0))</f>
        <v>Rios-Fuster et al., 2021</v>
      </c>
      <c r="E346" s="30">
        <f t="shared" si="45"/>
        <v>69</v>
      </c>
      <c r="F346" s="30" t="s">
        <v>582</v>
      </c>
      <c r="G346" s="30" t="s">
        <v>597</v>
      </c>
      <c r="H346" s="30" t="s">
        <v>598</v>
      </c>
      <c r="I346" s="30">
        <v>14.0</v>
      </c>
      <c r="J346" s="30" t="s">
        <v>1093</v>
      </c>
      <c r="K346" s="30" t="s">
        <v>586</v>
      </c>
      <c r="L346" s="30" t="s">
        <v>587</v>
      </c>
      <c r="M346" s="30">
        <v>12.0</v>
      </c>
      <c r="N346" s="56">
        <v>3.84127547</v>
      </c>
      <c r="O346" s="56">
        <v>2.431532079</v>
      </c>
      <c r="P346" s="30" t="s">
        <v>1389</v>
      </c>
    </row>
    <row r="347" ht="16.5" customHeight="1">
      <c r="A347" s="31">
        <v>821.0</v>
      </c>
      <c r="B347" s="30">
        <v>116.0</v>
      </c>
      <c r="C347" s="31">
        <f t="array" ref="C347">INDEX(StudiesInfo!$1:$80,MATCH($B347,StudiesInfo!$A:$A,0),MATCH(C$1,StudiesInfo!$1:$1,0))</f>
        <v>13</v>
      </c>
      <c r="D347" s="31" t="str">
        <f t="array" ref="D347">INDEX(StudiesInfo!$1:$80,MATCH($B347,StudiesInfo!$A:$A,0),MATCH(D$1,StudiesInfo!$1:$1,0))</f>
        <v>Rios-Fuster et al., 2021</v>
      </c>
      <c r="E347" s="30">
        <f t="shared" si="45"/>
        <v>69</v>
      </c>
      <c r="F347" s="30" t="s">
        <v>582</v>
      </c>
      <c r="G347" s="30" t="s">
        <v>597</v>
      </c>
      <c r="H347" s="30" t="s">
        <v>598</v>
      </c>
      <c r="K347" s="30" t="s">
        <v>1091</v>
      </c>
      <c r="L347" s="30" t="s">
        <v>590</v>
      </c>
      <c r="M347" s="30">
        <v>12.0</v>
      </c>
      <c r="N347" s="56">
        <v>4.039611946</v>
      </c>
      <c r="O347" s="56">
        <v>1.240354808</v>
      </c>
      <c r="P347" s="30" t="s">
        <v>1389</v>
      </c>
    </row>
    <row r="348" ht="16.5" customHeight="1">
      <c r="A348" s="31">
        <v>847.0</v>
      </c>
      <c r="B348" s="30">
        <v>123.0</v>
      </c>
      <c r="C348" s="31">
        <f t="array" ref="C348">INDEX(StudiesInfo!$1:$80,MATCH($B348,StudiesInfo!$A:$A,0),MATCH(C$1,StudiesInfo!$1:$1,0))</f>
        <v>41</v>
      </c>
      <c r="D348" s="31" t="str">
        <f t="array" ref="D348">INDEX(StudiesInfo!$1:$80,MATCH($B348,StudiesInfo!$A:$A,0),MATCH(D$1,StudiesInfo!$1:$1,0))</f>
        <v>Roda et al., 2020</v>
      </c>
      <c r="E348" s="30">
        <f>E347+1</f>
        <v>70</v>
      </c>
      <c r="F348" s="30" t="s">
        <v>582</v>
      </c>
      <c r="G348" s="30" t="s">
        <v>583</v>
      </c>
      <c r="H348" s="30" t="s">
        <v>584</v>
      </c>
      <c r="I348" s="30">
        <v>13.0</v>
      </c>
      <c r="J348" s="30" t="s">
        <v>684</v>
      </c>
      <c r="K348" s="30" t="s">
        <v>1110</v>
      </c>
      <c r="L348" s="30" t="s">
        <v>587</v>
      </c>
      <c r="M348" s="30">
        <v>8.0</v>
      </c>
      <c r="N348" s="56">
        <v>44.674</v>
      </c>
      <c r="O348" s="56">
        <v>2.191</v>
      </c>
      <c r="P348" s="30" t="s">
        <v>1391</v>
      </c>
    </row>
    <row r="349" ht="16.5" customHeight="1">
      <c r="A349" s="31">
        <v>848.0</v>
      </c>
      <c r="B349" s="30">
        <v>123.0</v>
      </c>
      <c r="C349" s="31">
        <f t="array" ref="C349">INDEX(StudiesInfo!$1:$80,MATCH($B349,StudiesInfo!$A:$A,0),MATCH(C$1,StudiesInfo!$1:$1,0))</f>
        <v>41</v>
      </c>
      <c r="D349" s="31" t="str">
        <f t="array" ref="D349">INDEX(StudiesInfo!$1:$80,MATCH($B349,StudiesInfo!$A:$A,0),MATCH(D$1,StudiesInfo!$1:$1,0))</f>
        <v>Roda et al., 2020</v>
      </c>
      <c r="E349" s="30">
        <f>E348</f>
        <v>70</v>
      </c>
      <c r="F349" s="30" t="s">
        <v>582</v>
      </c>
      <c r="G349" s="30" t="s">
        <v>583</v>
      </c>
      <c r="H349" s="30" t="s">
        <v>584</v>
      </c>
      <c r="I349" s="30"/>
      <c r="J349" s="30"/>
      <c r="K349" s="30" t="s">
        <v>1111</v>
      </c>
      <c r="L349" s="30" t="s">
        <v>590</v>
      </c>
      <c r="M349" s="30">
        <v>8.0</v>
      </c>
      <c r="N349" s="56">
        <v>38.541</v>
      </c>
      <c r="O349" s="56">
        <v>8.217</v>
      </c>
      <c r="P349" s="30" t="s">
        <v>1391</v>
      </c>
    </row>
    <row r="350" ht="16.5" customHeight="1">
      <c r="A350" s="31">
        <v>849.0</v>
      </c>
      <c r="B350" s="30">
        <v>123.0</v>
      </c>
      <c r="C350" s="31">
        <f t="array" ref="C350">INDEX(StudiesInfo!$1:$80,MATCH($B350,StudiesInfo!$A:$A,0),MATCH(C$1,StudiesInfo!$1:$1,0))</f>
        <v>41</v>
      </c>
      <c r="D350" s="31" t="str">
        <f t="array" ref="D350">INDEX(StudiesInfo!$1:$80,MATCH($B350,StudiesInfo!$A:$A,0),MATCH(D$1,StudiesInfo!$1:$1,0))</f>
        <v>Roda et al., 2020</v>
      </c>
      <c r="E350" s="30">
        <f>E349+1</f>
        <v>71</v>
      </c>
      <c r="F350" s="30" t="s">
        <v>582</v>
      </c>
      <c r="G350" s="30" t="s">
        <v>583</v>
      </c>
      <c r="H350" s="30" t="s">
        <v>584</v>
      </c>
      <c r="I350" s="30"/>
      <c r="J350" s="30"/>
      <c r="K350" s="30" t="s">
        <v>1112</v>
      </c>
      <c r="L350" s="30" t="s">
        <v>587</v>
      </c>
      <c r="M350" s="30">
        <v>8.0</v>
      </c>
      <c r="N350" s="56">
        <v>47.837</v>
      </c>
      <c r="O350" s="56">
        <v>8.582</v>
      </c>
      <c r="P350" s="30" t="s">
        <v>1391</v>
      </c>
    </row>
    <row r="351" ht="16.5" customHeight="1">
      <c r="A351" s="31">
        <v>850.0</v>
      </c>
      <c r="B351" s="30">
        <v>123.0</v>
      </c>
      <c r="C351" s="31">
        <f t="array" ref="C351">INDEX(StudiesInfo!$1:$80,MATCH($B351,StudiesInfo!$A:$A,0),MATCH(C$1,StudiesInfo!$1:$1,0))</f>
        <v>41</v>
      </c>
      <c r="D351" s="31" t="str">
        <f t="array" ref="D351">INDEX(StudiesInfo!$1:$80,MATCH($B351,StudiesInfo!$A:$A,0),MATCH(D$1,StudiesInfo!$1:$1,0))</f>
        <v>Roda et al., 2020</v>
      </c>
      <c r="E351" s="30">
        <f>E350</f>
        <v>71</v>
      </c>
      <c r="F351" s="30" t="s">
        <v>582</v>
      </c>
      <c r="G351" s="30" t="s">
        <v>583</v>
      </c>
      <c r="H351" s="30" t="s">
        <v>584</v>
      </c>
      <c r="I351" s="30"/>
      <c r="J351" s="30"/>
      <c r="K351" s="30" t="s">
        <v>1113</v>
      </c>
      <c r="L351" s="30" t="s">
        <v>590</v>
      </c>
      <c r="M351" s="30">
        <v>8.0</v>
      </c>
      <c r="N351" s="56">
        <v>33.505</v>
      </c>
      <c r="O351" s="56">
        <v>2.922</v>
      </c>
      <c r="P351" s="30" t="s">
        <v>1391</v>
      </c>
    </row>
    <row r="352" ht="16.5" customHeight="1">
      <c r="A352" s="31">
        <v>851.0</v>
      </c>
      <c r="B352" s="30">
        <v>93.0</v>
      </c>
      <c r="C352" s="31">
        <f t="array" ref="C352">INDEX(StudiesInfo!$1:$80,MATCH($B352,StudiesInfo!$A:$A,0),MATCH(C$1,StudiesInfo!$1:$1,0))</f>
        <v>26</v>
      </c>
      <c r="D352" s="31" t="str">
        <f t="array" ref="D352">INDEX(StudiesInfo!$1:$80,MATCH($B352,StudiesInfo!$A:$A,0),MATCH(D$1,StudiesInfo!$1:$1,0))</f>
        <v>Romano et al., 2020</v>
      </c>
      <c r="E352" s="30">
        <f>E351+1</f>
        <v>72</v>
      </c>
      <c r="F352" s="30" t="s">
        <v>582</v>
      </c>
      <c r="G352" s="30" t="s">
        <v>597</v>
      </c>
      <c r="H352" s="30" t="s">
        <v>598</v>
      </c>
      <c r="I352" s="30">
        <v>14.0</v>
      </c>
      <c r="J352" s="30" t="s">
        <v>940</v>
      </c>
      <c r="K352" s="30" t="s">
        <v>586</v>
      </c>
      <c r="L352" s="30" t="s">
        <v>587</v>
      </c>
      <c r="M352" s="30">
        <v>3.0</v>
      </c>
      <c r="N352" s="56">
        <v>36.025</v>
      </c>
      <c r="O352" s="56">
        <v>7.501</v>
      </c>
      <c r="P352" s="30" t="s">
        <v>1391</v>
      </c>
    </row>
    <row r="353" ht="16.5" customHeight="1">
      <c r="A353" s="31">
        <v>852.0</v>
      </c>
      <c r="B353" s="30">
        <v>93.0</v>
      </c>
      <c r="C353" s="31">
        <f t="array" ref="C353">INDEX(StudiesInfo!$1:$80,MATCH($B353,StudiesInfo!$A:$A,0),MATCH(C$1,StudiesInfo!$1:$1,0))</f>
        <v>26</v>
      </c>
      <c r="D353" s="31" t="str">
        <f t="array" ref="D353">INDEX(StudiesInfo!$1:$80,MATCH($B353,StudiesInfo!$A:$A,0),MATCH(D$1,StudiesInfo!$1:$1,0))</f>
        <v>Romano et al., 2020</v>
      </c>
      <c r="E353" s="30">
        <f t="shared" ref="E353:E366" si="46">E352</f>
        <v>72</v>
      </c>
      <c r="F353" s="30" t="s">
        <v>582</v>
      </c>
      <c r="G353" s="30" t="s">
        <v>597</v>
      </c>
      <c r="H353" s="30" t="s">
        <v>598</v>
      </c>
      <c r="I353" s="30"/>
      <c r="J353" s="30"/>
      <c r="K353" s="30" t="s">
        <v>1114</v>
      </c>
      <c r="L353" s="30" t="s">
        <v>590</v>
      </c>
      <c r="M353" s="30">
        <v>3.0</v>
      </c>
      <c r="N353" s="56">
        <v>35.146</v>
      </c>
      <c r="O353" s="56">
        <v>4.674</v>
      </c>
      <c r="P353" s="30" t="s">
        <v>1391</v>
      </c>
    </row>
    <row r="354" ht="16.5" customHeight="1">
      <c r="A354" s="31">
        <v>853.0</v>
      </c>
      <c r="B354" s="30">
        <v>93.0</v>
      </c>
      <c r="C354" s="31">
        <f t="array" ref="C354">INDEX(StudiesInfo!$1:$80,MATCH($B354,StudiesInfo!$A:$A,0),MATCH(C$1,StudiesInfo!$1:$1,0))</f>
        <v>26</v>
      </c>
      <c r="D354" s="31" t="str">
        <f t="array" ref="D354">INDEX(StudiesInfo!$1:$80,MATCH($B354,StudiesInfo!$A:$A,0),MATCH(D$1,StudiesInfo!$1:$1,0))</f>
        <v>Romano et al., 2020</v>
      </c>
      <c r="E354" s="30">
        <f t="shared" si="46"/>
        <v>72</v>
      </c>
      <c r="F354" s="30" t="s">
        <v>582</v>
      </c>
      <c r="G354" s="30" t="s">
        <v>597</v>
      </c>
      <c r="H354" s="30" t="s">
        <v>598</v>
      </c>
      <c r="I354" s="30"/>
      <c r="J354" s="30"/>
      <c r="K354" s="30" t="s">
        <v>1115</v>
      </c>
      <c r="L354" s="30" t="s">
        <v>590</v>
      </c>
      <c r="M354" s="30">
        <v>3.0</v>
      </c>
      <c r="N354" s="56">
        <v>51.59</v>
      </c>
      <c r="O354" s="56">
        <v>6.848</v>
      </c>
      <c r="P354" s="30" t="s">
        <v>1391</v>
      </c>
    </row>
    <row r="355" ht="16.5" customHeight="1">
      <c r="A355" s="31">
        <v>854.0</v>
      </c>
      <c r="B355" s="30">
        <v>93.0</v>
      </c>
      <c r="C355" s="31">
        <f t="array" ref="C355">INDEX(StudiesInfo!$1:$80,MATCH($B355,StudiesInfo!$A:$A,0),MATCH(C$1,StudiesInfo!$1:$1,0))</f>
        <v>26</v>
      </c>
      <c r="D355" s="31" t="str">
        <f t="array" ref="D355">INDEX(StudiesInfo!$1:$80,MATCH($B355,StudiesInfo!$A:$A,0),MATCH(D$1,StudiesInfo!$1:$1,0))</f>
        <v>Romano et al., 2020</v>
      </c>
      <c r="E355" s="30">
        <f t="shared" si="46"/>
        <v>72</v>
      </c>
      <c r="F355" s="30" t="s">
        <v>582</v>
      </c>
      <c r="G355" s="30" t="s">
        <v>597</v>
      </c>
      <c r="H355" s="30" t="s">
        <v>730</v>
      </c>
      <c r="I355" s="30">
        <v>16.0</v>
      </c>
      <c r="J355" s="30" t="s">
        <v>1037</v>
      </c>
      <c r="K355" s="30" t="s">
        <v>586</v>
      </c>
      <c r="L355" s="30" t="s">
        <v>587</v>
      </c>
      <c r="M355" s="30">
        <v>3.0</v>
      </c>
      <c r="N355" s="56">
        <v>61.981</v>
      </c>
      <c r="O355" s="56">
        <v>10.239</v>
      </c>
      <c r="P355" s="30" t="s">
        <v>1391</v>
      </c>
    </row>
    <row r="356" ht="16.5" customHeight="1">
      <c r="A356" s="31">
        <v>855.0</v>
      </c>
      <c r="B356" s="30">
        <v>93.0</v>
      </c>
      <c r="C356" s="31">
        <f t="array" ref="C356">INDEX(StudiesInfo!$1:$80,MATCH($B356,StudiesInfo!$A:$A,0),MATCH(C$1,StudiesInfo!$1:$1,0))</f>
        <v>26</v>
      </c>
      <c r="D356" s="31" t="str">
        <f t="array" ref="D356">INDEX(StudiesInfo!$1:$80,MATCH($B356,StudiesInfo!$A:$A,0),MATCH(D$1,StudiesInfo!$1:$1,0))</f>
        <v>Romano et al., 2020</v>
      </c>
      <c r="E356" s="30">
        <f t="shared" si="46"/>
        <v>72</v>
      </c>
      <c r="F356" s="30" t="s">
        <v>582</v>
      </c>
      <c r="G356" s="30" t="s">
        <v>597</v>
      </c>
      <c r="H356" s="30" t="s">
        <v>730</v>
      </c>
      <c r="I356" s="30"/>
      <c r="J356" s="30"/>
      <c r="K356" s="30" t="s">
        <v>1114</v>
      </c>
      <c r="L356" s="30" t="s">
        <v>590</v>
      </c>
      <c r="M356" s="30">
        <v>3.0</v>
      </c>
      <c r="N356" s="56">
        <v>57.413</v>
      </c>
      <c r="O356" s="56">
        <v>9.153</v>
      </c>
      <c r="P356" s="30" t="s">
        <v>1391</v>
      </c>
    </row>
    <row r="357" ht="16.5" customHeight="1">
      <c r="A357" s="31">
        <v>856.0</v>
      </c>
      <c r="B357" s="30">
        <v>93.0</v>
      </c>
      <c r="C357" s="31">
        <f t="array" ref="C357">INDEX(StudiesInfo!$1:$80,MATCH($B357,StudiesInfo!$A:$A,0),MATCH(C$1,StudiesInfo!$1:$1,0))</f>
        <v>26</v>
      </c>
      <c r="D357" s="31" t="str">
        <f t="array" ref="D357">INDEX(StudiesInfo!$1:$80,MATCH($B357,StudiesInfo!$A:$A,0),MATCH(D$1,StudiesInfo!$1:$1,0))</f>
        <v>Romano et al., 2020</v>
      </c>
      <c r="E357" s="30">
        <f t="shared" si="46"/>
        <v>72</v>
      </c>
      <c r="F357" s="30" t="s">
        <v>582</v>
      </c>
      <c r="G357" s="30" t="s">
        <v>597</v>
      </c>
      <c r="H357" s="30" t="s">
        <v>730</v>
      </c>
      <c r="I357" s="30"/>
      <c r="J357" s="30"/>
      <c r="K357" s="30" t="s">
        <v>1115</v>
      </c>
      <c r="L357" s="30" t="s">
        <v>590</v>
      </c>
      <c r="M357" s="30">
        <v>3.0</v>
      </c>
      <c r="N357" s="56">
        <v>73.894</v>
      </c>
      <c r="O357" s="56">
        <v>10.084</v>
      </c>
      <c r="P357" s="30" t="s">
        <v>1391</v>
      </c>
    </row>
    <row r="358" ht="16.5" customHeight="1">
      <c r="A358" s="31">
        <v>857.0</v>
      </c>
      <c r="B358" s="30">
        <v>93.0</v>
      </c>
      <c r="C358" s="31">
        <f t="array" ref="C358">INDEX(StudiesInfo!$1:$80,MATCH($B358,StudiesInfo!$A:$A,0),MATCH(C$1,StudiesInfo!$1:$1,0))</f>
        <v>26</v>
      </c>
      <c r="D358" s="31" t="str">
        <f t="array" ref="D358">INDEX(StudiesInfo!$1:$80,MATCH($B358,StudiesInfo!$A:$A,0),MATCH(D$1,StudiesInfo!$1:$1,0))</f>
        <v>Romano et al., 2020</v>
      </c>
      <c r="E358" s="30">
        <f t="shared" si="46"/>
        <v>72</v>
      </c>
      <c r="F358" s="30" t="s">
        <v>582</v>
      </c>
      <c r="G358" s="30" t="s">
        <v>597</v>
      </c>
      <c r="H358" s="30" t="s">
        <v>881</v>
      </c>
      <c r="I358" s="30">
        <v>23.0</v>
      </c>
      <c r="J358" s="30" t="s">
        <v>604</v>
      </c>
      <c r="K358" s="30" t="s">
        <v>586</v>
      </c>
      <c r="L358" s="30" t="s">
        <v>587</v>
      </c>
      <c r="M358" s="30">
        <v>3.0</v>
      </c>
      <c r="N358" s="56">
        <v>26.129</v>
      </c>
      <c r="O358" s="56">
        <v>7.208</v>
      </c>
      <c r="P358" s="30" t="s">
        <v>1391</v>
      </c>
    </row>
    <row r="359" ht="16.5" customHeight="1">
      <c r="A359" s="31">
        <v>858.0</v>
      </c>
      <c r="B359" s="30">
        <v>93.0</v>
      </c>
      <c r="C359" s="31">
        <f t="array" ref="C359">INDEX(StudiesInfo!$1:$80,MATCH($B359,StudiesInfo!$A:$A,0),MATCH(C$1,StudiesInfo!$1:$1,0))</f>
        <v>26</v>
      </c>
      <c r="D359" s="31" t="str">
        <f t="array" ref="D359">INDEX(StudiesInfo!$1:$80,MATCH($B359,StudiesInfo!$A:$A,0),MATCH(D$1,StudiesInfo!$1:$1,0))</f>
        <v>Romano et al., 2020</v>
      </c>
      <c r="E359" s="30">
        <f t="shared" si="46"/>
        <v>72</v>
      </c>
      <c r="F359" s="30" t="s">
        <v>582</v>
      </c>
      <c r="G359" s="30" t="s">
        <v>597</v>
      </c>
      <c r="H359" s="30" t="s">
        <v>881</v>
      </c>
      <c r="I359" s="30"/>
      <c r="J359" s="30"/>
      <c r="K359" s="30" t="s">
        <v>1114</v>
      </c>
      <c r="L359" s="30" t="s">
        <v>590</v>
      </c>
      <c r="M359" s="30">
        <v>3.0</v>
      </c>
      <c r="N359" s="56">
        <v>30.145</v>
      </c>
      <c r="O359" s="56">
        <v>5.364</v>
      </c>
      <c r="P359" s="30" t="s">
        <v>1391</v>
      </c>
    </row>
    <row r="360" ht="16.5" customHeight="1">
      <c r="A360" s="31">
        <v>859.0</v>
      </c>
      <c r="B360" s="30">
        <v>93.0</v>
      </c>
      <c r="C360" s="31">
        <f t="array" ref="C360">INDEX(StudiesInfo!$1:$80,MATCH($B360,StudiesInfo!$A:$A,0),MATCH(C$1,StudiesInfo!$1:$1,0))</f>
        <v>26</v>
      </c>
      <c r="D360" s="31" t="str">
        <f t="array" ref="D360">INDEX(StudiesInfo!$1:$80,MATCH($B360,StudiesInfo!$A:$A,0),MATCH(D$1,StudiesInfo!$1:$1,0))</f>
        <v>Romano et al., 2020</v>
      </c>
      <c r="E360" s="30">
        <f t="shared" si="46"/>
        <v>72</v>
      </c>
      <c r="F360" s="30" t="s">
        <v>582</v>
      </c>
      <c r="G360" s="30" t="s">
        <v>597</v>
      </c>
      <c r="H360" s="30" t="s">
        <v>881</v>
      </c>
      <c r="I360" s="30"/>
      <c r="J360" s="30"/>
      <c r="K360" s="30" t="s">
        <v>1115</v>
      </c>
      <c r="L360" s="30" t="s">
        <v>590</v>
      </c>
      <c r="M360" s="30">
        <v>3.0</v>
      </c>
      <c r="N360" s="56">
        <v>30.581</v>
      </c>
      <c r="O360" s="56">
        <v>6.034</v>
      </c>
      <c r="P360" s="30" t="s">
        <v>1391</v>
      </c>
    </row>
    <row r="361" ht="16.5" customHeight="1">
      <c r="A361" s="31">
        <v>860.0</v>
      </c>
      <c r="B361" s="30">
        <v>93.0</v>
      </c>
      <c r="C361" s="31">
        <f t="array" ref="C361">INDEX(StudiesInfo!$1:$80,MATCH($B361,StudiesInfo!$A:$A,0),MATCH(C$1,StudiesInfo!$1:$1,0))</f>
        <v>26</v>
      </c>
      <c r="D361" s="31" t="str">
        <f t="array" ref="D361">INDEX(StudiesInfo!$1:$80,MATCH($B361,StudiesInfo!$A:$A,0),MATCH(D$1,StudiesInfo!$1:$1,0))</f>
        <v>Romano et al., 2020</v>
      </c>
      <c r="E361" s="30">
        <f t="shared" si="46"/>
        <v>72</v>
      </c>
      <c r="F361" s="30" t="s">
        <v>582</v>
      </c>
      <c r="G361" s="30" t="s">
        <v>597</v>
      </c>
      <c r="H361" s="30" t="s">
        <v>652</v>
      </c>
      <c r="I361" s="30">
        <v>15.0</v>
      </c>
      <c r="J361" s="30" t="s">
        <v>608</v>
      </c>
      <c r="K361" s="30" t="s">
        <v>586</v>
      </c>
      <c r="L361" s="30" t="s">
        <v>587</v>
      </c>
      <c r="M361" s="30">
        <v>3.0</v>
      </c>
      <c r="N361" s="56">
        <v>141.069</v>
      </c>
      <c r="O361" s="56">
        <v>42.839</v>
      </c>
      <c r="P361" s="30" t="s">
        <v>1391</v>
      </c>
    </row>
    <row r="362" ht="16.5" customHeight="1">
      <c r="A362" s="31">
        <v>861.0</v>
      </c>
      <c r="B362" s="30">
        <v>93.0</v>
      </c>
      <c r="C362" s="31">
        <f t="array" ref="C362">INDEX(StudiesInfo!$1:$80,MATCH($B362,StudiesInfo!$A:$A,0),MATCH(C$1,StudiesInfo!$1:$1,0))</f>
        <v>26</v>
      </c>
      <c r="D362" s="31" t="str">
        <f t="array" ref="D362">INDEX(StudiesInfo!$1:$80,MATCH($B362,StudiesInfo!$A:$A,0),MATCH(D$1,StudiesInfo!$1:$1,0))</f>
        <v>Romano et al., 2020</v>
      </c>
      <c r="E362" s="30">
        <f t="shared" si="46"/>
        <v>72</v>
      </c>
      <c r="F362" s="30" t="s">
        <v>582</v>
      </c>
      <c r="G362" s="30" t="s">
        <v>597</v>
      </c>
      <c r="H362" s="30" t="s">
        <v>652</v>
      </c>
      <c r="I362" s="30"/>
      <c r="J362" s="30"/>
      <c r="K362" s="30" t="s">
        <v>1114</v>
      </c>
      <c r="L362" s="30" t="s">
        <v>590</v>
      </c>
      <c r="M362" s="30">
        <v>3.0</v>
      </c>
      <c r="N362" s="56">
        <v>154.809</v>
      </c>
      <c r="O362" s="56">
        <v>70.34</v>
      </c>
      <c r="P362" s="30" t="s">
        <v>1391</v>
      </c>
    </row>
    <row r="363" ht="16.5" customHeight="1">
      <c r="A363" s="31">
        <v>862.0</v>
      </c>
      <c r="B363" s="30">
        <v>93.0</v>
      </c>
      <c r="C363" s="31">
        <f t="array" ref="C363">INDEX(StudiesInfo!$1:$80,MATCH($B363,StudiesInfo!$A:$A,0),MATCH(C$1,StudiesInfo!$1:$1,0))</f>
        <v>26</v>
      </c>
      <c r="D363" s="31" t="str">
        <f t="array" ref="D363">INDEX(StudiesInfo!$1:$80,MATCH($B363,StudiesInfo!$A:$A,0),MATCH(D$1,StudiesInfo!$1:$1,0))</f>
        <v>Romano et al., 2020</v>
      </c>
      <c r="E363" s="30">
        <f t="shared" si="46"/>
        <v>72</v>
      </c>
      <c r="F363" s="30" t="s">
        <v>582</v>
      </c>
      <c r="G363" s="30" t="s">
        <v>597</v>
      </c>
      <c r="H363" s="30" t="s">
        <v>652</v>
      </c>
      <c r="I363" s="30"/>
      <c r="J363" s="30"/>
      <c r="K363" s="30" t="s">
        <v>1115</v>
      </c>
      <c r="L363" s="30" t="s">
        <v>590</v>
      </c>
      <c r="M363" s="30">
        <v>3.0</v>
      </c>
      <c r="N363" s="56">
        <v>155.115</v>
      </c>
      <c r="O363" s="56">
        <v>95.197</v>
      </c>
      <c r="P363" s="30" t="s">
        <v>1391</v>
      </c>
    </row>
    <row r="364" ht="16.5" customHeight="1">
      <c r="A364" s="31">
        <v>863.0</v>
      </c>
      <c r="B364" s="30">
        <v>93.0</v>
      </c>
      <c r="C364" s="31">
        <f t="array" ref="C364">INDEX(StudiesInfo!$1:$80,MATCH($B364,StudiesInfo!$A:$A,0),MATCH(C$1,StudiesInfo!$1:$1,0))</f>
        <v>26</v>
      </c>
      <c r="D364" s="31" t="str">
        <f t="array" ref="D364">INDEX(StudiesInfo!$1:$80,MATCH($B364,StudiesInfo!$A:$A,0),MATCH(D$1,StudiesInfo!$1:$1,0))</f>
        <v>Romano et al., 2020</v>
      </c>
      <c r="E364" s="30">
        <f t="shared" si="46"/>
        <v>72</v>
      </c>
      <c r="F364" s="30" t="s">
        <v>582</v>
      </c>
      <c r="G364" s="30" t="s">
        <v>597</v>
      </c>
      <c r="H364" s="30" t="s">
        <v>654</v>
      </c>
      <c r="I364" s="30">
        <v>25.0</v>
      </c>
      <c r="J364" s="30" t="s">
        <v>887</v>
      </c>
      <c r="K364" s="30" t="s">
        <v>586</v>
      </c>
      <c r="L364" s="30" t="s">
        <v>587</v>
      </c>
      <c r="M364" s="30">
        <v>3.0</v>
      </c>
      <c r="N364" s="56">
        <v>129.608</v>
      </c>
      <c r="O364" s="56">
        <v>20.653</v>
      </c>
      <c r="P364" s="30" t="s">
        <v>1391</v>
      </c>
    </row>
    <row r="365" ht="16.5" customHeight="1">
      <c r="A365" s="31">
        <v>864.0</v>
      </c>
      <c r="B365" s="30">
        <v>93.0</v>
      </c>
      <c r="C365" s="31">
        <f t="array" ref="C365">INDEX(StudiesInfo!$1:$80,MATCH($B365,StudiesInfo!$A:$A,0),MATCH(C$1,StudiesInfo!$1:$1,0))</f>
        <v>26</v>
      </c>
      <c r="D365" s="31" t="str">
        <f t="array" ref="D365">INDEX(StudiesInfo!$1:$80,MATCH($B365,StudiesInfo!$A:$A,0),MATCH(D$1,StudiesInfo!$1:$1,0))</f>
        <v>Romano et al., 2020</v>
      </c>
      <c r="E365" s="30">
        <f t="shared" si="46"/>
        <v>72</v>
      </c>
      <c r="F365" s="30" t="s">
        <v>582</v>
      </c>
      <c r="G365" s="30" t="s">
        <v>597</v>
      </c>
      <c r="H365" s="30" t="s">
        <v>654</v>
      </c>
      <c r="I365" s="30"/>
      <c r="J365" s="30"/>
      <c r="K365" s="30" t="s">
        <v>1114</v>
      </c>
      <c r="L365" s="30" t="s">
        <v>590</v>
      </c>
      <c r="M365" s="30">
        <v>3.0</v>
      </c>
      <c r="N365" s="56">
        <v>128.571</v>
      </c>
      <c r="O365" s="56">
        <v>17.959</v>
      </c>
      <c r="P365" s="30" t="s">
        <v>1391</v>
      </c>
    </row>
    <row r="366" ht="16.5" customHeight="1">
      <c r="A366" s="31">
        <v>865.0</v>
      </c>
      <c r="B366" s="30">
        <v>93.0</v>
      </c>
      <c r="C366" s="31">
        <f t="array" ref="C366">INDEX(StudiesInfo!$1:$80,MATCH($B366,StudiesInfo!$A:$A,0),MATCH(C$1,StudiesInfo!$1:$1,0))</f>
        <v>26</v>
      </c>
      <c r="D366" s="31" t="str">
        <f t="array" ref="D366">INDEX(StudiesInfo!$1:$80,MATCH($B366,StudiesInfo!$A:$A,0),MATCH(D$1,StudiesInfo!$1:$1,0))</f>
        <v>Romano et al., 2020</v>
      </c>
      <c r="E366" s="30">
        <f t="shared" si="46"/>
        <v>72</v>
      </c>
      <c r="F366" s="30" t="s">
        <v>582</v>
      </c>
      <c r="G366" s="30" t="s">
        <v>597</v>
      </c>
      <c r="H366" s="30" t="s">
        <v>654</v>
      </c>
      <c r="I366" s="30"/>
      <c r="J366" s="30"/>
      <c r="K366" s="30" t="s">
        <v>1115</v>
      </c>
      <c r="L366" s="30" t="s">
        <v>590</v>
      </c>
      <c r="M366" s="30">
        <v>3.0</v>
      </c>
      <c r="N366" s="56">
        <v>178.859</v>
      </c>
      <c r="O366" s="56">
        <v>30.53</v>
      </c>
      <c r="P366" s="30" t="s">
        <v>1391</v>
      </c>
    </row>
    <row r="367" ht="16.5" customHeight="1">
      <c r="A367" s="31">
        <v>866.0</v>
      </c>
      <c r="B367" s="30">
        <v>62.0</v>
      </c>
      <c r="C367" s="31">
        <f t="array" ref="C367">INDEX(StudiesInfo!$1:$80,MATCH($B367,StudiesInfo!$A:$A,0),MATCH(C$1,StudiesInfo!$1:$1,0))</f>
        <v>25</v>
      </c>
      <c r="D367" s="31" t="str">
        <f t="array" ref="D367">INDEX(StudiesInfo!$1:$80,MATCH($B367,StudiesInfo!$A:$A,0),MATCH(D$1,StudiesInfo!$1:$1,0))</f>
        <v>Santos et al., 2020</v>
      </c>
      <c r="E367" s="30">
        <f>E366+1</f>
        <v>73</v>
      </c>
      <c r="F367" s="30" t="s">
        <v>582</v>
      </c>
      <c r="G367" s="30" t="s">
        <v>597</v>
      </c>
      <c r="H367" s="30" t="s">
        <v>730</v>
      </c>
      <c r="I367" s="30">
        <v>16.0</v>
      </c>
      <c r="J367" s="30" t="s">
        <v>1117</v>
      </c>
      <c r="K367" s="30" t="s">
        <v>586</v>
      </c>
      <c r="L367" s="30" t="s">
        <v>587</v>
      </c>
      <c r="M367" s="30">
        <v>5.0</v>
      </c>
      <c r="N367" s="56">
        <v>62.9</v>
      </c>
      <c r="O367" s="56">
        <v>14.4</v>
      </c>
      <c r="P367" s="30" t="s">
        <v>1389</v>
      </c>
    </row>
    <row r="368" ht="16.5" customHeight="1">
      <c r="A368" s="31">
        <v>867.0</v>
      </c>
      <c r="B368" s="30">
        <v>62.0</v>
      </c>
      <c r="C368" s="31">
        <f t="array" ref="C368">INDEX(StudiesInfo!$1:$80,MATCH($B368,StudiesInfo!$A:$A,0),MATCH(C$1,StudiesInfo!$1:$1,0))</f>
        <v>25</v>
      </c>
      <c r="D368" s="31" t="str">
        <f t="array" ref="D368">INDEX(StudiesInfo!$1:$80,MATCH($B368,StudiesInfo!$A:$A,0),MATCH(D$1,StudiesInfo!$1:$1,0))</f>
        <v>Santos et al., 2020</v>
      </c>
      <c r="E368" s="30">
        <f t="shared" ref="E368:E386" si="47">E367</f>
        <v>73</v>
      </c>
      <c r="F368" s="30" t="s">
        <v>582</v>
      </c>
      <c r="G368" s="30" t="s">
        <v>597</v>
      </c>
      <c r="H368" s="30" t="s">
        <v>730</v>
      </c>
      <c r="K368" s="30" t="s">
        <v>750</v>
      </c>
      <c r="L368" s="30" t="s">
        <v>590</v>
      </c>
      <c r="M368" s="30">
        <v>5.0</v>
      </c>
      <c r="N368" s="56">
        <v>94.2</v>
      </c>
      <c r="O368" s="56">
        <v>15.4</v>
      </c>
      <c r="P368" s="30" t="s">
        <v>1389</v>
      </c>
    </row>
    <row r="369" ht="16.5" customHeight="1">
      <c r="A369" s="31">
        <v>868.0</v>
      </c>
      <c r="B369" s="30">
        <v>62.0</v>
      </c>
      <c r="C369" s="31">
        <f t="array" ref="C369">INDEX(StudiesInfo!$1:$80,MATCH($B369,StudiesInfo!$A:$A,0),MATCH(C$1,StudiesInfo!$1:$1,0))</f>
        <v>25</v>
      </c>
      <c r="D369" s="31" t="str">
        <f t="array" ref="D369">INDEX(StudiesInfo!$1:$80,MATCH($B369,StudiesInfo!$A:$A,0),MATCH(D$1,StudiesInfo!$1:$1,0))</f>
        <v>Santos et al., 2020</v>
      </c>
      <c r="E369" s="30">
        <f t="shared" si="47"/>
        <v>73</v>
      </c>
      <c r="F369" s="30" t="s">
        <v>582</v>
      </c>
      <c r="G369" s="30" t="s">
        <v>597</v>
      </c>
      <c r="H369" s="30" t="s">
        <v>598</v>
      </c>
      <c r="I369" s="30">
        <v>14.0</v>
      </c>
      <c r="J369" s="30" t="s">
        <v>1117</v>
      </c>
      <c r="K369" s="30" t="s">
        <v>586</v>
      </c>
      <c r="L369" s="30" t="s">
        <v>587</v>
      </c>
      <c r="M369" s="30">
        <v>5.0</v>
      </c>
      <c r="N369" s="56">
        <v>2.2</v>
      </c>
      <c r="O369" s="56">
        <v>0.2</v>
      </c>
      <c r="P369" s="30" t="s">
        <v>1389</v>
      </c>
    </row>
    <row r="370" ht="16.5" customHeight="1">
      <c r="A370" s="31">
        <v>869.0</v>
      </c>
      <c r="B370" s="30">
        <v>62.0</v>
      </c>
      <c r="C370" s="31">
        <f t="array" ref="C370">INDEX(StudiesInfo!$1:$80,MATCH($B370,StudiesInfo!$A:$A,0),MATCH(C$1,StudiesInfo!$1:$1,0))</f>
        <v>25</v>
      </c>
      <c r="D370" s="31" t="str">
        <f t="array" ref="D370">INDEX(StudiesInfo!$1:$80,MATCH($B370,StudiesInfo!$A:$A,0),MATCH(D$1,StudiesInfo!$1:$1,0))</f>
        <v>Santos et al., 2020</v>
      </c>
      <c r="E370" s="30">
        <f t="shared" si="47"/>
        <v>73</v>
      </c>
      <c r="F370" s="30" t="s">
        <v>582</v>
      </c>
      <c r="G370" s="30" t="s">
        <v>597</v>
      </c>
      <c r="H370" s="30" t="s">
        <v>598</v>
      </c>
      <c r="K370" s="30" t="s">
        <v>750</v>
      </c>
      <c r="L370" s="30" t="s">
        <v>590</v>
      </c>
      <c r="M370" s="30">
        <v>5.0</v>
      </c>
      <c r="N370" s="56">
        <v>1.7</v>
      </c>
      <c r="O370" s="56">
        <v>0.4</v>
      </c>
      <c r="P370" s="30" t="s">
        <v>1389</v>
      </c>
    </row>
    <row r="371" ht="16.5" customHeight="1">
      <c r="A371" s="31">
        <v>870.0</v>
      </c>
      <c r="B371" s="30">
        <v>62.0</v>
      </c>
      <c r="C371" s="31">
        <f t="array" ref="C371">INDEX(StudiesInfo!$1:$80,MATCH($B371,StudiesInfo!$A:$A,0),MATCH(C$1,StudiesInfo!$1:$1,0))</f>
        <v>25</v>
      </c>
      <c r="D371" s="31" t="str">
        <f t="array" ref="D371">INDEX(StudiesInfo!$1:$80,MATCH($B371,StudiesInfo!$A:$A,0),MATCH(D$1,StudiesInfo!$1:$1,0))</f>
        <v>Santos et al., 2020</v>
      </c>
      <c r="E371" s="30">
        <f t="shared" si="47"/>
        <v>73</v>
      </c>
      <c r="F371" s="30" t="s">
        <v>582</v>
      </c>
      <c r="G371" s="30" t="s">
        <v>597</v>
      </c>
      <c r="H371" s="30" t="s">
        <v>881</v>
      </c>
      <c r="I371" s="30">
        <v>23.0</v>
      </c>
      <c r="J371" s="30" t="s">
        <v>1117</v>
      </c>
      <c r="K371" s="30" t="s">
        <v>586</v>
      </c>
      <c r="L371" s="30" t="s">
        <v>587</v>
      </c>
      <c r="M371" s="30">
        <v>5.0</v>
      </c>
      <c r="N371" s="56">
        <v>412.9</v>
      </c>
      <c r="O371" s="56">
        <v>62.9</v>
      </c>
      <c r="P371" s="30" t="s">
        <v>1389</v>
      </c>
    </row>
    <row r="372" ht="16.5" customHeight="1">
      <c r="A372" s="31">
        <v>871.0</v>
      </c>
      <c r="B372" s="30">
        <v>62.0</v>
      </c>
      <c r="C372" s="31">
        <f t="array" ref="C372">INDEX(StudiesInfo!$1:$80,MATCH($B372,StudiesInfo!$A:$A,0),MATCH(C$1,StudiesInfo!$1:$1,0))</f>
        <v>25</v>
      </c>
      <c r="D372" s="31" t="str">
        <f t="array" ref="D372">INDEX(StudiesInfo!$1:$80,MATCH($B372,StudiesInfo!$A:$A,0),MATCH(D$1,StudiesInfo!$1:$1,0))</f>
        <v>Santos et al., 2020</v>
      </c>
      <c r="E372" s="30">
        <f t="shared" si="47"/>
        <v>73</v>
      </c>
      <c r="F372" s="30" t="s">
        <v>582</v>
      </c>
      <c r="G372" s="30" t="s">
        <v>597</v>
      </c>
      <c r="H372" s="30" t="s">
        <v>881</v>
      </c>
      <c r="K372" s="30" t="s">
        <v>750</v>
      </c>
      <c r="L372" s="30" t="s">
        <v>590</v>
      </c>
      <c r="M372" s="30">
        <v>5.0</v>
      </c>
      <c r="N372" s="56">
        <v>423.0</v>
      </c>
      <c r="O372" s="56">
        <v>47.9</v>
      </c>
      <c r="P372" s="30" t="s">
        <v>1389</v>
      </c>
    </row>
    <row r="373" ht="16.5" customHeight="1">
      <c r="A373" s="31">
        <v>872.0</v>
      </c>
      <c r="B373" s="30">
        <v>62.0</v>
      </c>
      <c r="C373" s="31">
        <f t="array" ref="C373">INDEX(StudiesInfo!$1:$80,MATCH($B373,StudiesInfo!$A:$A,0),MATCH(C$1,StudiesInfo!$1:$1,0))</f>
        <v>25</v>
      </c>
      <c r="D373" s="31" t="str">
        <f t="array" ref="D373">INDEX(StudiesInfo!$1:$80,MATCH($B373,StudiesInfo!$A:$A,0),MATCH(D$1,StudiesInfo!$1:$1,0))</f>
        <v>Santos et al., 2020</v>
      </c>
      <c r="E373" s="30">
        <f t="shared" si="47"/>
        <v>73</v>
      </c>
      <c r="F373" s="30" t="s">
        <v>582</v>
      </c>
      <c r="G373" s="30" t="s">
        <v>597</v>
      </c>
      <c r="H373" s="30" t="s">
        <v>652</v>
      </c>
      <c r="I373" s="30">
        <v>15.0</v>
      </c>
      <c r="J373" s="30" t="s">
        <v>1117</v>
      </c>
      <c r="K373" s="30" t="s">
        <v>586</v>
      </c>
      <c r="L373" s="30" t="s">
        <v>587</v>
      </c>
      <c r="M373" s="30">
        <v>5.0</v>
      </c>
      <c r="N373" s="56">
        <v>8.1</v>
      </c>
      <c r="O373" s="56">
        <v>1.6</v>
      </c>
      <c r="P373" s="30" t="s">
        <v>1389</v>
      </c>
    </row>
    <row r="374" ht="16.5" customHeight="1">
      <c r="A374" s="31">
        <v>873.0</v>
      </c>
      <c r="B374" s="30">
        <v>62.0</v>
      </c>
      <c r="C374" s="31">
        <f t="array" ref="C374">INDEX(StudiesInfo!$1:$80,MATCH($B374,StudiesInfo!$A:$A,0),MATCH(C$1,StudiesInfo!$1:$1,0))</f>
        <v>25</v>
      </c>
      <c r="D374" s="31" t="str">
        <f t="array" ref="D374">INDEX(StudiesInfo!$1:$80,MATCH($B374,StudiesInfo!$A:$A,0),MATCH(D$1,StudiesInfo!$1:$1,0))</f>
        <v>Santos et al., 2020</v>
      </c>
      <c r="E374" s="30">
        <f t="shared" si="47"/>
        <v>73</v>
      </c>
      <c r="F374" s="30" t="s">
        <v>582</v>
      </c>
      <c r="G374" s="30" t="s">
        <v>597</v>
      </c>
      <c r="H374" s="30" t="s">
        <v>652</v>
      </c>
      <c r="K374" s="30" t="s">
        <v>750</v>
      </c>
      <c r="L374" s="30" t="s">
        <v>590</v>
      </c>
      <c r="M374" s="30">
        <v>5.0</v>
      </c>
      <c r="N374" s="56">
        <v>8.9</v>
      </c>
      <c r="O374" s="56">
        <v>2.2</v>
      </c>
      <c r="P374" s="30" t="s">
        <v>1389</v>
      </c>
    </row>
    <row r="375" ht="16.5" customHeight="1">
      <c r="A375" s="31">
        <v>874.0</v>
      </c>
      <c r="B375" s="30">
        <v>62.0</v>
      </c>
      <c r="C375" s="31">
        <f t="array" ref="C375">INDEX(StudiesInfo!$1:$80,MATCH($B375,StudiesInfo!$A:$A,0),MATCH(C$1,StudiesInfo!$1:$1,0))</f>
        <v>25</v>
      </c>
      <c r="D375" s="31" t="str">
        <f t="array" ref="D375">INDEX(StudiesInfo!$1:$80,MATCH($B375,StudiesInfo!$A:$A,0),MATCH(D$1,StudiesInfo!$1:$1,0))</f>
        <v>Santos et al., 2020</v>
      </c>
      <c r="E375" s="30">
        <f t="shared" si="47"/>
        <v>73</v>
      </c>
      <c r="F375" s="30" t="s">
        <v>582</v>
      </c>
      <c r="G375" s="30" t="s">
        <v>597</v>
      </c>
      <c r="H375" s="30" t="s">
        <v>741</v>
      </c>
      <c r="I375" s="30">
        <v>24.0</v>
      </c>
      <c r="J375" s="30" t="s">
        <v>1117</v>
      </c>
      <c r="K375" s="30" t="s">
        <v>586</v>
      </c>
      <c r="L375" s="30" t="s">
        <v>587</v>
      </c>
      <c r="M375" s="30">
        <v>5.0</v>
      </c>
      <c r="N375" s="56">
        <v>14.8</v>
      </c>
      <c r="O375" s="56">
        <v>2.8</v>
      </c>
      <c r="P375" s="30" t="s">
        <v>1389</v>
      </c>
    </row>
    <row r="376" ht="16.5" customHeight="1">
      <c r="A376" s="31">
        <v>875.0</v>
      </c>
      <c r="B376" s="30">
        <v>62.0</v>
      </c>
      <c r="C376" s="31">
        <f t="array" ref="C376">INDEX(StudiesInfo!$1:$80,MATCH($B376,StudiesInfo!$A:$A,0),MATCH(C$1,StudiesInfo!$1:$1,0))</f>
        <v>25</v>
      </c>
      <c r="D376" s="31" t="str">
        <f t="array" ref="D376">INDEX(StudiesInfo!$1:$80,MATCH($B376,StudiesInfo!$A:$A,0),MATCH(D$1,StudiesInfo!$1:$1,0))</f>
        <v>Santos et al., 2020</v>
      </c>
      <c r="E376" s="30">
        <f t="shared" si="47"/>
        <v>73</v>
      </c>
      <c r="F376" s="30" t="s">
        <v>582</v>
      </c>
      <c r="G376" s="30" t="s">
        <v>597</v>
      </c>
      <c r="H376" s="30" t="s">
        <v>741</v>
      </c>
      <c r="K376" s="30" t="s">
        <v>750</v>
      </c>
      <c r="L376" s="30" t="s">
        <v>590</v>
      </c>
      <c r="M376" s="30">
        <v>5.0</v>
      </c>
      <c r="N376" s="56">
        <v>15.1</v>
      </c>
      <c r="O376" s="56">
        <v>5.2</v>
      </c>
      <c r="P376" s="30" t="s">
        <v>1389</v>
      </c>
    </row>
    <row r="377" ht="16.5" customHeight="1">
      <c r="A377" s="31">
        <v>876.0</v>
      </c>
      <c r="B377" s="30">
        <v>62.0</v>
      </c>
      <c r="C377" s="31">
        <f t="array" ref="C377">INDEX(StudiesInfo!$1:$80,MATCH($B377,StudiesInfo!$A:$A,0),MATCH(C$1,StudiesInfo!$1:$1,0))</f>
        <v>25</v>
      </c>
      <c r="D377" s="31" t="str">
        <f t="array" ref="D377">INDEX(StudiesInfo!$1:$80,MATCH($B377,StudiesInfo!$A:$A,0),MATCH(D$1,StudiesInfo!$1:$1,0))</f>
        <v>Santos et al., 2020</v>
      </c>
      <c r="E377" s="30">
        <f t="shared" si="47"/>
        <v>73</v>
      </c>
      <c r="F377" s="30" t="s">
        <v>582</v>
      </c>
      <c r="G377" s="30" t="s">
        <v>597</v>
      </c>
      <c r="H377" s="30" t="s">
        <v>654</v>
      </c>
      <c r="I377" s="30">
        <v>25.0</v>
      </c>
      <c r="J377" s="30" t="s">
        <v>1117</v>
      </c>
      <c r="K377" s="30" t="s">
        <v>586</v>
      </c>
      <c r="L377" s="30" t="s">
        <v>587</v>
      </c>
      <c r="M377" s="30">
        <v>5.0</v>
      </c>
      <c r="N377" s="56">
        <v>0.05</v>
      </c>
      <c r="O377" s="56">
        <v>0.01</v>
      </c>
      <c r="P377" s="30" t="s">
        <v>1389</v>
      </c>
    </row>
    <row r="378" ht="16.5" customHeight="1">
      <c r="A378" s="31">
        <v>877.0</v>
      </c>
      <c r="B378" s="30">
        <v>62.0</v>
      </c>
      <c r="C378" s="31">
        <f t="array" ref="C378">INDEX(StudiesInfo!$1:$80,MATCH($B378,StudiesInfo!$A:$A,0),MATCH(C$1,StudiesInfo!$1:$1,0))</f>
        <v>25</v>
      </c>
      <c r="D378" s="31" t="str">
        <f t="array" ref="D378">INDEX(StudiesInfo!$1:$80,MATCH($B378,StudiesInfo!$A:$A,0),MATCH(D$1,StudiesInfo!$1:$1,0))</f>
        <v>Santos et al., 2020</v>
      </c>
      <c r="E378" s="30">
        <f t="shared" si="47"/>
        <v>73</v>
      </c>
      <c r="F378" s="30" t="s">
        <v>582</v>
      </c>
      <c r="G378" s="30" t="s">
        <v>597</v>
      </c>
      <c r="H378" s="30" t="s">
        <v>654</v>
      </c>
      <c r="K378" s="30" t="s">
        <v>750</v>
      </c>
      <c r="L378" s="30" t="s">
        <v>590</v>
      </c>
      <c r="M378" s="30">
        <v>5.0</v>
      </c>
      <c r="N378" s="56">
        <v>0.06</v>
      </c>
      <c r="O378" s="56">
        <v>0.01</v>
      </c>
      <c r="P378" s="30" t="s">
        <v>1389</v>
      </c>
    </row>
    <row r="379" ht="16.5" customHeight="1">
      <c r="A379" s="31">
        <v>878.0</v>
      </c>
      <c r="B379" s="30">
        <v>62.0</v>
      </c>
      <c r="C379" s="31">
        <f t="array" ref="C379">INDEX(StudiesInfo!$1:$80,MATCH($B379,StudiesInfo!$A:$A,0),MATCH(C$1,StudiesInfo!$1:$1,0))</f>
        <v>25</v>
      </c>
      <c r="D379" s="31" t="str">
        <f t="array" ref="D379">INDEX(StudiesInfo!$1:$80,MATCH($B379,StudiesInfo!$A:$A,0),MATCH(D$1,StudiesInfo!$1:$1,0))</f>
        <v>Santos et al., 2020</v>
      </c>
      <c r="E379" s="30">
        <f t="shared" si="47"/>
        <v>73</v>
      </c>
      <c r="F379" s="30" t="s">
        <v>582</v>
      </c>
      <c r="G379" s="30" t="s">
        <v>597</v>
      </c>
      <c r="H379" s="30" t="s">
        <v>732</v>
      </c>
      <c r="I379" s="30">
        <v>17.0</v>
      </c>
      <c r="J379" s="30" t="s">
        <v>1117</v>
      </c>
      <c r="K379" s="30" t="s">
        <v>586</v>
      </c>
      <c r="L379" s="30" t="s">
        <v>587</v>
      </c>
      <c r="M379" s="30">
        <v>5.0</v>
      </c>
      <c r="N379" s="56">
        <v>1815.0</v>
      </c>
      <c r="O379" s="56">
        <v>192.7</v>
      </c>
      <c r="P379" s="30" t="s">
        <v>1389</v>
      </c>
    </row>
    <row r="380" ht="16.5" customHeight="1">
      <c r="A380" s="31">
        <v>879.0</v>
      </c>
      <c r="B380" s="30">
        <v>62.0</v>
      </c>
      <c r="C380" s="31">
        <f t="array" ref="C380">INDEX(StudiesInfo!$1:$80,MATCH($B380,StudiesInfo!$A:$A,0),MATCH(C$1,StudiesInfo!$1:$1,0))</f>
        <v>25</v>
      </c>
      <c r="D380" s="31" t="str">
        <f t="array" ref="D380">INDEX(StudiesInfo!$1:$80,MATCH($B380,StudiesInfo!$A:$A,0),MATCH(D$1,StudiesInfo!$1:$1,0))</f>
        <v>Santos et al., 2020</v>
      </c>
      <c r="E380" s="30">
        <f t="shared" si="47"/>
        <v>73</v>
      </c>
      <c r="F380" s="30" t="s">
        <v>582</v>
      </c>
      <c r="G380" s="30" t="s">
        <v>597</v>
      </c>
      <c r="H380" s="30" t="s">
        <v>732</v>
      </c>
      <c r="K380" s="30" t="s">
        <v>750</v>
      </c>
      <c r="L380" s="30" t="s">
        <v>590</v>
      </c>
      <c r="M380" s="30">
        <v>5.0</v>
      </c>
      <c r="N380" s="56">
        <v>188.0</v>
      </c>
      <c r="O380" s="56">
        <v>183.7</v>
      </c>
      <c r="P380" s="30" t="s">
        <v>1389</v>
      </c>
    </row>
    <row r="381" ht="16.5" customHeight="1">
      <c r="A381" s="31">
        <v>884.0</v>
      </c>
      <c r="B381" s="30">
        <v>62.0</v>
      </c>
      <c r="C381" s="31">
        <f t="array" ref="C381">INDEX(StudiesInfo!$1:$80,MATCH($B381,StudiesInfo!$A:$A,0),MATCH(C$1,StudiesInfo!$1:$1,0))</f>
        <v>25</v>
      </c>
      <c r="D381" s="31" t="str">
        <f t="array" ref="D381">INDEX(StudiesInfo!$1:$80,MATCH($B381,StudiesInfo!$A:$A,0),MATCH(D$1,StudiesInfo!$1:$1,0))</f>
        <v>Santos et al., 2020</v>
      </c>
      <c r="E381" s="30">
        <f t="shared" si="47"/>
        <v>73</v>
      </c>
      <c r="F381" s="30" t="s">
        <v>582</v>
      </c>
      <c r="G381" s="30" t="s">
        <v>583</v>
      </c>
      <c r="H381" s="30" t="s">
        <v>584</v>
      </c>
      <c r="I381" s="30">
        <v>13.0</v>
      </c>
      <c r="J381" s="30" t="s">
        <v>1117</v>
      </c>
      <c r="K381" s="30" t="s">
        <v>586</v>
      </c>
      <c r="L381" s="30" t="s">
        <v>587</v>
      </c>
      <c r="M381" s="30">
        <v>5.0</v>
      </c>
      <c r="N381" s="56">
        <v>0.09</v>
      </c>
      <c r="O381" s="56">
        <v>0.01</v>
      </c>
      <c r="P381" s="30" t="s">
        <v>1389</v>
      </c>
    </row>
    <row r="382" ht="16.5" customHeight="1">
      <c r="A382" s="31">
        <v>885.0</v>
      </c>
      <c r="B382" s="30">
        <v>62.0</v>
      </c>
      <c r="C382" s="31">
        <f t="array" ref="C382">INDEX(StudiesInfo!$1:$80,MATCH($B382,StudiesInfo!$A:$A,0),MATCH(C$1,StudiesInfo!$1:$1,0))</f>
        <v>25</v>
      </c>
      <c r="D382" s="31" t="str">
        <f t="array" ref="D382">INDEX(StudiesInfo!$1:$80,MATCH($B382,StudiesInfo!$A:$A,0),MATCH(D$1,StudiesInfo!$1:$1,0))</f>
        <v>Santos et al., 2020</v>
      </c>
      <c r="E382" s="30">
        <f t="shared" si="47"/>
        <v>73</v>
      </c>
      <c r="F382" s="30" t="s">
        <v>582</v>
      </c>
      <c r="G382" s="30" t="s">
        <v>583</v>
      </c>
      <c r="H382" s="30" t="s">
        <v>584</v>
      </c>
      <c r="K382" s="30" t="s">
        <v>750</v>
      </c>
      <c r="L382" s="30" t="s">
        <v>590</v>
      </c>
      <c r="M382" s="30">
        <v>5.0</v>
      </c>
      <c r="N382" s="56">
        <v>0.07</v>
      </c>
      <c r="O382" s="56">
        <v>0.01</v>
      </c>
      <c r="P382" s="30" t="s">
        <v>1389</v>
      </c>
    </row>
    <row r="383" ht="16.5" customHeight="1">
      <c r="A383" s="31">
        <v>886.0</v>
      </c>
      <c r="B383" s="30">
        <v>62.0</v>
      </c>
      <c r="C383" s="31">
        <f t="array" ref="C383">INDEX(StudiesInfo!$1:$80,MATCH($B383,StudiesInfo!$A:$A,0),MATCH(C$1,StudiesInfo!$1:$1,0))</f>
        <v>25</v>
      </c>
      <c r="D383" s="31" t="str">
        <f t="array" ref="D383">INDEX(StudiesInfo!$1:$80,MATCH($B383,StudiesInfo!$A:$A,0),MATCH(D$1,StudiesInfo!$1:$1,0))</f>
        <v>Santos et al., 2020</v>
      </c>
      <c r="E383" s="30">
        <f t="shared" si="47"/>
        <v>73</v>
      </c>
      <c r="F383" s="30" t="s">
        <v>601</v>
      </c>
      <c r="G383" s="30" t="s">
        <v>616</v>
      </c>
      <c r="H383" s="30" t="s">
        <v>618</v>
      </c>
      <c r="I383" s="30">
        <v>10.0</v>
      </c>
      <c r="J383" s="30" t="s">
        <v>1120</v>
      </c>
      <c r="K383" s="30" t="s">
        <v>586</v>
      </c>
      <c r="L383" s="30" t="s">
        <v>587</v>
      </c>
      <c r="M383" s="30">
        <v>25.0</v>
      </c>
      <c r="N383" s="56">
        <v>229.508</v>
      </c>
      <c r="O383" s="56">
        <v>45.082</v>
      </c>
      <c r="P383" s="30" t="s">
        <v>1389</v>
      </c>
    </row>
    <row r="384" ht="16.5" customHeight="1">
      <c r="A384" s="31">
        <v>887.0</v>
      </c>
      <c r="B384" s="30">
        <v>62.0</v>
      </c>
      <c r="C384" s="31">
        <f t="array" ref="C384">INDEX(StudiesInfo!$1:$80,MATCH($B384,StudiesInfo!$A:$A,0),MATCH(C$1,StudiesInfo!$1:$1,0))</f>
        <v>25</v>
      </c>
      <c r="D384" s="31" t="str">
        <f t="array" ref="D384">INDEX(StudiesInfo!$1:$80,MATCH($B384,StudiesInfo!$A:$A,0),MATCH(D$1,StudiesInfo!$1:$1,0))</f>
        <v>Santos et al., 2020</v>
      </c>
      <c r="E384" s="30">
        <f t="shared" si="47"/>
        <v>73</v>
      </c>
      <c r="F384" s="30" t="s">
        <v>601</v>
      </c>
      <c r="G384" s="30" t="s">
        <v>616</v>
      </c>
      <c r="H384" s="30" t="s">
        <v>618</v>
      </c>
      <c r="K384" s="30" t="s">
        <v>750</v>
      </c>
      <c r="L384" s="30" t="s">
        <v>590</v>
      </c>
      <c r="M384" s="30">
        <v>25.0</v>
      </c>
      <c r="N384" s="56">
        <v>246.926</v>
      </c>
      <c r="O384" s="56">
        <v>33.811</v>
      </c>
      <c r="P384" s="30" t="s">
        <v>1389</v>
      </c>
    </row>
    <row r="385" ht="16.5" customHeight="1">
      <c r="A385" s="31">
        <v>888.0</v>
      </c>
      <c r="B385" s="30">
        <v>62.0</v>
      </c>
      <c r="C385" s="31">
        <f t="array" ref="C385">INDEX(StudiesInfo!$1:$80,MATCH($B385,StudiesInfo!$A:$A,0),MATCH(C$1,StudiesInfo!$1:$1,0))</f>
        <v>25</v>
      </c>
      <c r="D385" s="31" t="str">
        <f t="array" ref="D385">INDEX(StudiesInfo!$1:$80,MATCH($B385,StudiesInfo!$A:$A,0),MATCH(D$1,StudiesInfo!$1:$1,0))</f>
        <v>Santos et al., 2020</v>
      </c>
      <c r="E385" s="30">
        <f t="shared" si="47"/>
        <v>73</v>
      </c>
      <c r="F385" s="30" t="s">
        <v>639</v>
      </c>
      <c r="G385" s="30" t="s">
        <v>640</v>
      </c>
      <c r="H385" s="30" t="s">
        <v>618</v>
      </c>
      <c r="I385" s="30">
        <v>11.0</v>
      </c>
      <c r="J385" s="30" t="s">
        <v>1121</v>
      </c>
      <c r="K385" s="30" t="s">
        <v>586</v>
      </c>
      <c r="L385" s="30" t="s">
        <v>587</v>
      </c>
      <c r="M385" s="30">
        <v>5.0</v>
      </c>
      <c r="N385" s="56">
        <v>56.739</v>
      </c>
      <c r="O385" s="56">
        <v>15.32</v>
      </c>
      <c r="P385" s="30" t="s">
        <v>1389</v>
      </c>
    </row>
    <row r="386" ht="16.5" customHeight="1">
      <c r="A386" s="31">
        <v>889.0</v>
      </c>
      <c r="B386" s="30">
        <v>62.0</v>
      </c>
      <c r="C386" s="31">
        <f t="array" ref="C386">INDEX(StudiesInfo!$1:$80,MATCH($B386,StudiesInfo!$A:$A,0),MATCH(C$1,StudiesInfo!$1:$1,0))</f>
        <v>25</v>
      </c>
      <c r="D386" s="31" t="str">
        <f t="array" ref="D386">INDEX(StudiesInfo!$1:$80,MATCH($B386,StudiesInfo!$A:$A,0),MATCH(D$1,StudiesInfo!$1:$1,0))</f>
        <v>Santos et al., 2020</v>
      </c>
      <c r="E386" s="30">
        <f t="shared" si="47"/>
        <v>73</v>
      </c>
      <c r="F386" s="30" t="s">
        <v>639</v>
      </c>
      <c r="G386" s="30" t="s">
        <v>640</v>
      </c>
      <c r="H386" s="30" t="s">
        <v>618</v>
      </c>
      <c r="K386" s="30" t="s">
        <v>750</v>
      </c>
      <c r="L386" s="30" t="s">
        <v>590</v>
      </c>
      <c r="M386" s="30">
        <v>5.0</v>
      </c>
      <c r="N386" s="56">
        <v>44.734</v>
      </c>
      <c r="O386" s="56">
        <v>15.55</v>
      </c>
      <c r="P386" s="30" t="s">
        <v>1389</v>
      </c>
    </row>
    <row r="387" ht="16.5" customHeight="1">
      <c r="A387" s="31">
        <v>898.0</v>
      </c>
      <c r="B387" s="30">
        <v>5.0</v>
      </c>
      <c r="C387" s="31">
        <f t="array" ref="C387">INDEX(StudiesInfo!$1:$80,MATCH($B387,StudiesInfo!$A:$A,0),MATCH(C$1,StudiesInfo!$1:$1,0))</f>
        <v>25</v>
      </c>
      <c r="D387" s="31" t="str">
        <f t="array" ref="D387">INDEX(StudiesInfo!$1:$80,MATCH($B387,StudiesInfo!$A:$A,0),MATCH(D$1,StudiesInfo!$1:$1,0))</f>
        <v>Santos et al., 2021a</v>
      </c>
      <c r="E387" s="30">
        <f>E386+1</f>
        <v>74</v>
      </c>
      <c r="F387" s="30" t="s">
        <v>601</v>
      </c>
      <c r="G387" s="30" t="s">
        <v>616</v>
      </c>
      <c r="H387" s="30" t="s">
        <v>618</v>
      </c>
      <c r="I387" s="30">
        <v>10.0</v>
      </c>
      <c r="J387" s="30" t="s">
        <v>608</v>
      </c>
      <c r="K387" s="30" t="s">
        <v>586</v>
      </c>
      <c r="L387" s="30" t="s">
        <v>587</v>
      </c>
      <c r="M387" s="30">
        <v>30.0</v>
      </c>
      <c r="N387" s="56">
        <v>179.954</v>
      </c>
      <c r="O387" s="56">
        <v>43.088</v>
      </c>
      <c r="P387" s="30" t="s">
        <v>1389</v>
      </c>
    </row>
    <row r="388" ht="16.5" customHeight="1">
      <c r="A388" s="31">
        <v>899.0</v>
      </c>
      <c r="B388" s="30">
        <v>5.0</v>
      </c>
      <c r="C388" s="31">
        <f t="array" ref="C388">INDEX(StudiesInfo!$1:$80,MATCH($B388,StudiesInfo!$A:$A,0),MATCH(C$1,StudiesInfo!$1:$1,0))</f>
        <v>25</v>
      </c>
      <c r="D388" s="31" t="str">
        <f t="array" ref="D388">INDEX(StudiesInfo!$1:$80,MATCH($B388,StudiesInfo!$A:$A,0),MATCH(D$1,StudiesInfo!$1:$1,0))</f>
        <v>Santos et al., 2021a</v>
      </c>
      <c r="E388" s="30">
        <f t="shared" ref="E388:E392" si="48">E387</f>
        <v>74</v>
      </c>
      <c r="F388" s="30" t="s">
        <v>601</v>
      </c>
      <c r="G388" s="30" t="s">
        <v>616</v>
      </c>
      <c r="H388" s="30" t="s">
        <v>618</v>
      </c>
      <c r="I388" s="30"/>
      <c r="J388" s="30"/>
      <c r="K388" s="30" t="s">
        <v>1126</v>
      </c>
      <c r="L388" s="30" t="s">
        <v>590</v>
      </c>
      <c r="M388" s="30">
        <v>30.0</v>
      </c>
      <c r="N388" s="56">
        <v>147.005</v>
      </c>
      <c r="O388" s="56">
        <v>35.945</v>
      </c>
      <c r="P388" s="30" t="s">
        <v>1389</v>
      </c>
    </row>
    <row r="389" ht="16.5" customHeight="1">
      <c r="A389" s="31">
        <v>906.0</v>
      </c>
      <c r="B389" s="30">
        <v>5.0</v>
      </c>
      <c r="C389" s="31">
        <f t="array" ref="C389">INDEX(StudiesInfo!$1:$80,MATCH($B389,StudiesInfo!$A:$A,0),MATCH(C$1,StudiesInfo!$1:$1,0))</f>
        <v>25</v>
      </c>
      <c r="D389" s="31" t="str">
        <f t="array" ref="D389">INDEX(StudiesInfo!$1:$80,MATCH($B389,StudiesInfo!$A:$A,0),MATCH(D$1,StudiesInfo!$1:$1,0))</f>
        <v>Santos et al., 2021a</v>
      </c>
      <c r="E389" s="30">
        <f t="shared" si="48"/>
        <v>74</v>
      </c>
      <c r="F389" s="30" t="s">
        <v>639</v>
      </c>
      <c r="G389" s="30" t="s">
        <v>640</v>
      </c>
      <c r="H389" s="30" t="s">
        <v>618</v>
      </c>
      <c r="I389" s="30">
        <v>11.0</v>
      </c>
      <c r="J389" s="30" t="s">
        <v>887</v>
      </c>
      <c r="K389" s="30" t="s">
        <v>1129</v>
      </c>
      <c r="L389" s="30" t="s">
        <v>587</v>
      </c>
      <c r="M389" s="30">
        <v>30.0</v>
      </c>
      <c r="N389" s="56">
        <v>25.061</v>
      </c>
      <c r="O389" s="56">
        <v>4.649</v>
      </c>
      <c r="P389" s="30" t="s">
        <v>1389</v>
      </c>
    </row>
    <row r="390" ht="16.5" customHeight="1">
      <c r="A390" s="31">
        <v>907.0</v>
      </c>
      <c r="B390" s="30">
        <v>5.0</v>
      </c>
      <c r="C390" s="31">
        <f t="array" ref="C390">INDEX(StudiesInfo!$1:$80,MATCH($B390,StudiesInfo!$A:$A,0),MATCH(C$1,StudiesInfo!$1:$1,0))</f>
        <v>25</v>
      </c>
      <c r="D390" s="31" t="str">
        <f t="array" ref="D390">INDEX(StudiesInfo!$1:$80,MATCH($B390,StudiesInfo!$A:$A,0),MATCH(D$1,StudiesInfo!$1:$1,0))</f>
        <v>Santos et al., 2021a</v>
      </c>
      <c r="E390" s="30">
        <f t="shared" si="48"/>
        <v>74</v>
      </c>
      <c r="F390" s="30" t="s">
        <v>639</v>
      </c>
      <c r="G390" s="30" t="s">
        <v>640</v>
      </c>
      <c r="H390" s="30" t="s">
        <v>618</v>
      </c>
      <c r="I390" s="30"/>
      <c r="J390" s="30"/>
      <c r="K390" s="30" t="s">
        <v>1130</v>
      </c>
      <c r="L390" s="30" t="s">
        <v>590</v>
      </c>
      <c r="M390" s="30">
        <v>30.0</v>
      </c>
      <c r="N390" s="56">
        <v>22.591</v>
      </c>
      <c r="O390" s="56">
        <v>2.833</v>
      </c>
      <c r="P390" s="30" t="s">
        <v>1389</v>
      </c>
    </row>
    <row r="391" ht="16.5" customHeight="1">
      <c r="A391" s="31">
        <v>914.0</v>
      </c>
      <c r="B391" s="30">
        <v>5.0</v>
      </c>
      <c r="C391" s="31">
        <f t="array" ref="C391">INDEX(StudiesInfo!$1:$80,MATCH($B391,StudiesInfo!$A:$A,0),MATCH(C$1,StudiesInfo!$1:$1,0))</f>
        <v>25</v>
      </c>
      <c r="D391" s="31" t="str">
        <f t="array" ref="D391">INDEX(StudiesInfo!$1:$80,MATCH($B391,StudiesInfo!$A:$A,0),MATCH(D$1,StudiesInfo!$1:$1,0))</f>
        <v>Santos et al., 2021a</v>
      </c>
      <c r="E391" s="30">
        <f t="shared" si="48"/>
        <v>74</v>
      </c>
      <c r="F391" s="30" t="s">
        <v>582</v>
      </c>
      <c r="G391" s="30" t="s">
        <v>583</v>
      </c>
      <c r="H391" s="30" t="s">
        <v>584</v>
      </c>
      <c r="I391" s="30">
        <v>13.0</v>
      </c>
      <c r="J391" s="30" t="s">
        <v>963</v>
      </c>
      <c r="K391" s="30" t="s">
        <v>586</v>
      </c>
      <c r="L391" s="30" t="s">
        <v>587</v>
      </c>
      <c r="M391" s="30">
        <v>5.0</v>
      </c>
      <c r="N391" s="56">
        <v>0.236</v>
      </c>
      <c r="O391" s="56">
        <v>0.009</v>
      </c>
      <c r="P391" s="30" t="s">
        <v>1389</v>
      </c>
    </row>
    <row r="392" ht="16.5" customHeight="1">
      <c r="A392" s="31">
        <v>915.0</v>
      </c>
      <c r="B392" s="30">
        <v>5.0</v>
      </c>
      <c r="C392" s="31">
        <f t="array" ref="C392">INDEX(StudiesInfo!$1:$80,MATCH($B392,StudiesInfo!$A:$A,0),MATCH(C$1,StudiesInfo!$1:$1,0))</f>
        <v>25</v>
      </c>
      <c r="D392" s="31" t="str">
        <f t="array" ref="D392">INDEX(StudiesInfo!$1:$80,MATCH($B392,StudiesInfo!$A:$A,0),MATCH(D$1,StudiesInfo!$1:$1,0))</f>
        <v>Santos et al., 2021a</v>
      </c>
      <c r="E392" s="30">
        <f t="shared" si="48"/>
        <v>74</v>
      </c>
      <c r="F392" s="30" t="s">
        <v>582</v>
      </c>
      <c r="G392" s="30" t="s">
        <v>583</v>
      </c>
      <c r="H392" s="30" t="s">
        <v>584</v>
      </c>
      <c r="I392" s="30"/>
      <c r="J392" s="30"/>
      <c r="K392" s="30" t="s">
        <v>1126</v>
      </c>
      <c r="L392" s="30" t="s">
        <v>590</v>
      </c>
      <c r="M392" s="30">
        <v>5.0</v>
      </c>
      <c r="N392" s="56">
        <v>0.065</v>
      </c>
      <c r="O392" s="56">
        <v>0.011</v>
      </c>
      <c r="P392" s="30" t="s">
        <v>1389</v>
      </c>
    </row>
    <row r="393" ht="16.5" customHeight="1">
      <c r="A393" s="31">
        <v>916.0</v>
      </c>
      <c r="B393" s="30">
        <v>112.0</v>
      </c>
      <c r="C393" s="31">
        <f t="array" ref="C393">INDEX(StudiesInfo!$1:$80,MATCH($B393,StudiesInfo!$A:$A,0),MATCH(C$1,StudiesInfo!$1:$1,0))</f>
        <v>25</v>
      </c>
      <c r="D393" s="31" t="str">
        <f t="array" ref="D393">INDEX(StudiesInfo!$1:$80,MATCH($B393,StudiesInfo!$A:$A,0),MATCH(D$1,StudiesInfo!$1:$1,0))</f>
        <v>Santos et al., 2021b</v>
      </c>
      <c r="E393" s="30">
        <f>E392+1</f>
        <v>75</v>
      </c>
      <c r="F393" s="30" t="s">
        <v>582</v>
      </c>
      <c r="G393" s="30" t="s">
        <v>597</v>
      </c>
      <c r="H393" s="30" t="s">
        <v>730</v>
      </c>
      <c r="I393" s="30">
        <v>16.0</v>
      </c>
      <c r="J393" s="30" t="s">
        <v>1133</v>
      </c>
      <c r="K393" s="30" t="s">
        <v>615</v>
      </c>
      <c r="L393" s="30" t="s">
        <v>587</v>
      </c>
      <c r="M393" s="30">
        <v>3.0</v>
      </c>
      <c r="N393" s="58">
        <v>29.3</v>
      </c>
      <c r="O393" s="58">
        <v>5.4</v>
      </c>
      <c r="P393" s="31" t="s">
        <v>1389</v>
      </c>
    </row>
    <row r="394" ht="16.5" customHeight="1">
      <c r="A394" s="31">
        <v>917.0</v>
      </c>
      <c r="B394" s="30">
        <v>112.0</v>
      </c>
      <c r="C394" s="31">
        <f t="array" ref="C394">INDEX(StudiesInfo!$1:$80,MATCH($B394,StudiesInfo!$A:$A,0),MATCH(C$1,StudiesInfo!$1:$1,0))</f>
        <v>25</v>
      </c>
      <c r="D394" s="31" t="str">
        <f t="array" ref="D394">INDEX(StudiesInfo!$1:$80,MATCH($B394,StudiesInfo!$A:$A,0),MATCH(D$1,StudiesInfo!$1:$1,0))</f>
        <v>Santos et al., 2021b</v>
      </c>
      <c r="E394" s="30">
        <f>E393</f>
        <v>75</v>
      </c>
      <c r="F394" s="30" t="s">
        <v>582</v>
      </c>
      <c r="G394" s="30" t="s">
        <v>597</v>
      </c>
      <c r="H394" s="30" t="s">
        <v>730</v>
      </c>
      <c r="K394" s="30" t="s">
        <v>1134</v>
      </c>
      <c r="L394" s="30" t="s">
        <v>590</v>
      </c>
      <c r="M394" s="30">
        <v>3.0</v>
      </c>
      <c r="N394" s="58">
        <v>28.8</v>
      </c>
      <c r="O394" s="58">
        <v>4.3</v>
      </c>
      <c r="P394" s="31" t="s">
        <v>1389</v>
      </c>
    </row>
    <row r="395" ht="16.5" customHeight="1">
      <c r="A395" s="31">
        <v>918.0</v>
      </c>
      <c r="B395" s="30">
        <v>112.0</v>
      </c>
      <c r="C395" s="31">
        <f t="array" ref="C395">INDEX(StudiesInfo!$1:$80,MATCH($B395,StudiesInfo!$A:$A,0),MATCH(C$1,StudiesInfo!$1:$1,0))</f>
        <v>25</v>
      </c>
      <c r="D395" s="31" t="str">
        <f t="array" ref="D395">INDEX(StudiesInfo!$1:$80,MATCH($B395,StudiesInfo!$A:$A,0),MATCH(D$1,StudiesInfo!$1:$1,0))</f>
        <v>Santos et al., 2021b</v>
      </c>
      <c r="E395" s="30">
        <f>E394+1</f>
        <v>76</v>
      </c>
      <c r="F395" s="30" t="s">
        <v>582</v>
      </c>
      <c r="G395" s="30" t="s">
        <v>597</v>
      </c>
      <c r="H395" s="30" t="s">
        <v>730</v>
      </c>
      <c r="K395" s="30" t="s">
        <v>1135</v>
      </c>
      <c r="L395" s="30" t="s">
        <v>587</v>
      </c>
      <c r="M395" s="30">
        <v>3.0</v>
      </c>
      <c r="N395" s="58">
        <v>63.4</v>
      </c>
      <c r="O395" s="58">
        <v>5.3</v>
      </c>
      <c r="P395" s="31" t="s">
        <v>1389</v>
      </c>
    </row>
    <row r="396" ht="16.5" customHeight="1">
      <c r="A396" s="31">
        <v>919.0</v>
      </c>
      <c r="B396" s="30">
        <v>112.0</v>
      </c>
      <c r="C396" s="31">
        <f t="array" ref="C396">INDEX(StudiesInfo!$1:$80,MATCH($B396,StudiesInfo!$A:$A,0),MATCH(C$1,StudiesInfo!$1:$1,0))</f>
        <v>25</v>
      </c>
      <c r="D396" s="31" t="str">
        <f t="array" ref="D396">INDEX(StudiesInfo!$1:$80,MATCH($B396,StudiesInfo!$A:$A,0),MATCH(D$1,StudiesInfo!$1:$1,0))</f>
        <v>Santos et al., 2021b</v>
      </c>
      <c r="E396" s="30">
        <f>E395</f>
        <v>76</v>
      </c>
      <c r="F396" s="30" t="s">
        <v>582</v>
      </c>
      <c r="G396" s="30" t="s">
        <v>597</v>
      </c>
      <c r="H396" s="30" t="s">
        <v>730</v>
      </c>
      <c r="K396" s="30" t="s">
        <v>1136</v>
      </c>
      <c r="L396" s="30" t="s">
        <v>590</v>
      </c>
      <c r="M396" s="30">
        <v>3.0</v>
      </c>
      <c r="N396" s="58">
        <v>72.0</v>
      </c>
      <c r="O396" s="58">
        <v>10.5</v>
      </c>
      <c r="P396" s="31" t="s">
        <v>1389</v>
      </c>
    </row>
    <row r="397" ht="16.5" customHeight="1">
      <c r="A397" s="31">
        <v>920.0</v>
      </c>
      <c r="B397" s="30">
        <v>112.0</v>
      </c>
      <c r="C397" s="31">
        <f t="array" ref="C397">INDEX(StudiesInfo!$1:$80,MATCH($B397,StudiesInfo!$A:$A,0),MATCH(C$1,StudiesInfo!$1:$1,0))</f>
        <v>25</v>
      </c>
      <c r="D397" s="31" t="str">
        <f t="array" ref="D397">INDEX(StudiesInfo!$1:$80,MATCH($B397,StudiesInfo!$A:$A,0),MATCH(D$1,StudiesInfo!$1:$1,0))</f>
        <v>Santos et al., 2021b</v>
      </c>
      <c r="E397" s="30">
        <f>E396+1</f>
        <v>77</v>
      </c>
      <c r="F397" s="30" t="s">
        <v>582</v>
      </c>
      <c r="G397" s="30" t="s">
        <v>597</v>
      </c>
      <c r="H397" s="30" t="s">
        <v>730</v>
      </c>
      <c r="K397" s="30" t="s">
        <v>1137</v>
      </c>
      <c r="L397" s="30" t="s">
        <v>587</v>
      </c>
      <c r="M397" s="30">
        <v>3.0</v>
      </c>
      <c r="N397" s="58">
        <v>90.0</v>
      </c>
      <c r="O397" s="58">
        <v>16.8</v>
      </c>
      <c r="P397" s="31" t="s">
        <v>1389</v>
      </c>
    </row>
    <row r="398" ht="16.5" customHeight="1">
      <c r="A398" s="31">
        <v>921.0</v>
      </c>
      <c r="B398" s="30">
        <v>112.0</v>
      </c>
      <c r="C398" s="31">
        <f t="array" ref="C398">INDEX(StudiesInfo!$1:$80,MATCH($B398,StudiesInfo!$A:$A,0),MATCH(C$1,StudiesInfo!$1:$1,0))</f>
        <v>25</v>
      </c>
      <c r="D398" s="31" t="str">
        <f t="array" ref="D398">INDEX(StudiesInfo!$1:$80,MATCH($B398,StudiesInfo!$A:$A,0),MATCH(D$1,StudiesInfo!$1:$1,0))</f>
        <v>Santos et al., 2021b</v>
      </c>
      <c r="E398" s="30">
        <f>E397</f>
        <v>77</v>
      </c>
      <c r="F398" s="30" t="s">
        <v>582</v>
      </c>
      <c r="G398" s="30" t="s">
        <v>597</v>
      </c>
      <c r="H398" s="30" t="s">
        <v>730</v>
      </c>
      <c r="K398" s="30" t="s">
        <v>1138</v>
      </c>
      <c r="L398" s="30" t="s">
        <v>590</v>
      </c>
      <c r="M398" s="30">
        <v>3.0</v>
      </c>
      <c r="N398" s="58">
        <v>97.9</v>
      </c>
      <c r="O398" s="58">
        <v>17.2</v>
      </c>
      <c r="P398" s="31" t="s">
        <v>1389</v>
      </c>
    </row>
    <row r="399" ht="16.5" customHeight="1">
      <c r="A399" s="31">
        <v>922.0</v>
      </c>
      <c r="B399" s="30">
        <v>112.0</v>
      </c>
      <c r="C399" s="31">
        <f t="array" ref="C399">INDEX(StudiesInfo!$1:$80,MATCH($B399,StudiesInfo!$A:$A,0),MATCH(C$1,StudiesInfo!$1:$1,0))</f>
        <v>25</v>
      </c>
      <c r="D399" s="31" t="str">
        <f t="array" ref="D399">INDEX(StudiesInfo!$1:$80,MATCH($B399,StudiesInfo!$A:$A,0),MATCH(D$1,StudiesInfo!$1:$1,0))</f>
        <v>Santos et al., 2021b</v>
      </c>
      <c r="E399" s="30">
        <f>E398+1</f>
        <v>78</v>
      </c>
      <c r="F399" s="30" t="s">
        <v>582</v>
      </c>
      <c r="G399" s="30" t="s">
        <v>597</v>
      </c>
      <c r="H399" s="30" t="s">
        <v>730</v>
      </c>
      <c r="K399" s="30" t="s">
        <v>1139</v>
      </c>
      <c r="L399" s="30" t="s">
        <v>587</v>
      </c>
      <c r="M399" s="30">
        <v>3.0</v>
      </c>
      <c r="N399" s="58">
        <v>37.1</v>
      </c>
      <c r="O399" s="58">
        <v>11.5</v>
      </c>
      <c r="P399" s="31" t="s">
        <v>1389</v>
      </c>
    </row>
    <row r="400" ht="16.5" customHeight="1">
      <c r="A400" s="31">
        <v>923.0</v>
      </c>
      <c r="B400" s="30">
        <v>112.0</v>
      </c>
      <c r="C400" s="31">
        <f t="array" ref="C400">INDEX(StudiesInfo!$1:$80,MATCH($B400,StudiesInfo!$A:$A,0),MATCH(C$1,StudiesInfo!$1:$1,0))</f>
        <v>25</v>
      </c>
      <c r="D400" s="31" t="str">
        <f t="array" ref="D400">INDEX(StudiesInfo!$1:$80,MATCH($B400,StudiesInfo!$A:$A,0),MATCH(D$1,StudiesInfo!$1:$1,0))</f>
        <v>Santos et al., 2021b</v>
      </c>
      <c r="E400" s="30">
        <f>E399</f>
        <v>78</v>
      </c>
      <c r="F400" s="30" t="s">
        <v>582</v>
      </c>
      <c r="G400" s="30" t="s">
        <v>597</v>
      </c>
      <c r="H400" s="30" t="s">
        <v>730</v>
      </c>
      <c r="K400" s="30" t="s">
        <v>1140</v>
      </c>
      <c r="L400" s="30" t="s">
        <v>590</v>
      </c>
      <c r="M400" s="30">
        <v>3.0</v>
      </c>
      <c r="N400" s="58">
        <v>64.6</v>
      </c>
      <c r="O400" s="58">
        <v>11.5</v>
      </c>
      <c r="P400" s="31" t="s">
        <v>1389</v>
      </c>
    </row>
    <row r="401" ht="16.5" customHeight="1">
      <c r="A401" s="31">
        <v>924.0</v>
      </c>
      <c r="B401" s="30">
        <v>112.0</v>
      </c>
      <c r="C401" s="31">
        <f t="array" ref="C401">INDEX(StudiesInfo!$1:$80,MATCH($B401,StudiesInfo!$A:$A,0),MATCH(C$1,StudiesInfo!$1:$1,0))</f>
        <v>25</v>
      </c>
      <c r="D401" s="31" t="str">
        <f t="array" ref="D401">INDEX(StudiesInfo!$1:$80,MATCH($B401,StudiesInfo!$A:$A,0),MATCH(D$1,StudiesInfo!$1:$1,0))</f>
        <v>Santos et al., 2021b</v>
      </c>
      <c r="E401" s="30">
        <f>E393</f>
        <v>75</v>
      </c>
      <c r="F401" s="30" t="s">
        <v>582</v>
      </c>
      <c r="G401" s="30" t="s">
        <v>597</v>
      </c>
      <c r="H401" s="30" t="s">
        <v>881</v>
      </c>
      <c r="I401" s="30">
        <v>23.0</v>
      </c>
      <c r="J401" s="30" t="s">
        <v>1133</v>
      </c>
      <c r="K401" s="30" t="s">
        <v>615</v>
      </c>
      <c r="L401" s="30" t="s">
        <v>587</v>
      </c>
      <c r="M401" s="30">
        <v>3.0</v>
      </c>
      <c r="N401" s="58">
        <v>43.1</v>
      </c>
      <c r="O401" s="58">
        <v>12.7</v>
      </c>
      <c r="P401" s="31" t="s">
        <v>1389</v>
      </c>
    </row>
    <row r="402" ht="16.5" customHeight="1">
      <c r="A402" s="31">
        <v>925.0</v>
      </c>
      <c r="B402" s="30">
        <v>112.0</v>
      </c>
      <c r="C402" s="31">
        <f t="array" ref="C402">INDEX(StudiesInfo!$1:$80,MATCH($B402,StudiesInfo!$A:$A,0),MATCH(C$1,StudiesInfo!$1:$1,0))</f>
        <v>25</v>
      </c>
      <c r="D402" s="31" t="str">
        <f t="array" ref="D402">INDEX(StudiesInfo!$1:$80,MATCH($B402,StudiesInfo!$A:$A,0),MATCH(D$1,StudiesInfo!$1:$1,0))</f>
        <v>Santos et al., 2021b</v>
      </c>
      <c r="E402" s="30">
        <f>E401</f>
        <v>75</v>
      </c>
      <c r="F402" s="30" t="s">
        <v>582</v>
      </c>
      <c r="G402" s="30" t="s">
        <v>597</v>
      </c>
      <c r="H402" s="30" t="s">
        <v>881</v>
      </c>
      <c r="K402" s="30" t="s">
        <v>1134</v>
      </c>
      <c r="L402" s="30" t="s">
        <v>590</v>
      </c>
      <c r="M402" s="30">
        <v>3.0</v>
      </c>
      <c r="N402" s="58">
        <v>49.6</v>
      </c>
      <c r="O402" s="58">
        <v>14.8</v>
      </c>
      <c r="P402" s="31" t="s">
        <v>1389</v>
      </c>
    </row>
    <row r="403" ht="16.5" customHeight="1">
      <c r="A403" s="31">
        <v>926.0</v>
      </c>
      <c r="B403" s="30">
        <v>112.0</v>
      </c>
      <c r="C403" s="31">
        <f t="array" ref="C403">INDEX(StudiesInfo!$1:$80,MATCH($B403,StudiesInfo!$A:$A,0),MATCH(C$1,StudiesInfo!$1:$1,0))</f>
        <v>25</v>
      </c>
      <c r="D403" s="31" t="str">
        <f t="array" ref="D403">INDEX(StudiesInfo!$1:$80,MATCH($B403,StudiesInfo!$A:$A,0),MATCH(D$1,StudiesInfo!$1:$1,0))</f>
        <v>Santos et al., 2021b</v>
      </c>
      <c r="E403" s="30">
        <f>E402+1</f>
        <v>76</v>
      </c>
      <c r="F403" s="30" t="s">
        <v>582</v>
      </c>
      <c r="G403" s="30" t="s">
        <v>597</v>
      </c>
      <c r="H403" s="30" t="s">
        <v>881</v>
      </c>
      <c r="K403" s="30" t="s">
        <v>1135</v>
      </c>
      <c r="L403" s="30" t="s">
        <v>587</v>
      </c>
      <c r="M403" s="30">
        <v>3.0</v>
      </c>
      <c r="N403" s="58">
        <v>230.7</v>
      </c>
      <c r="O403" s="58">
        <v>15.8</v>
      </c>
      <c r="P403" s="31" t="s">
        <v>1389</v>
      </c>
    </row>
    <row r="404" ht="16.5" customHeight="1">
      <c r="A404" s="31">
        <v>927.0</v>
      </c>
      <c r="B404" s="30">
        <v>112.0</v>
      </c>
      <c r="C404" s="31">
        <f t="array" ref="C404">INDEX(StudiesInfo!$1:$80,MATCH($B404,StudiesInfo!$A:$A,0),MATCH(C$1,StudiesInfo!$1:$1,0))</f>
        <v>25</v>
      </c>
      <c r="D404" s="31" t="str">
        <f t="array" ref="D404">INDEX(StudiesInfo!$1:$80,MATCH($B404,StudiesInfo!$A:$A,0),MATCH(D$1,StudiesInfo!$1:$1,0))</f>
        <v>Santos et al., 2021b</v>
      </c>
      <c r="E404" s="30">
        <f>E403</f>
        <v>76</v>
      </c>
      <c r="F404" s="30" t="s">
        <v>582</v>
      </c>
      <c r="G404" s="30" t="s">
        <v>597</v>
      </c>
      <c r="H404" s="30" t="s">
        <v>881</v>
      </c>
      <c r="K404" s="30" t="s">
        <v>1136</v>
      </c>
      <c r="L404" s="30" t="s">
        <v>590</v>
      </c>
      <c r="M404" s="30">
        <v>3.0</v>
      </c>
      <c r="N404" s="58">
        <v>276.4</v>
      </c>
      <c r="O404" s="58">
        <v>19.0</v>
      </c>
      <c r="P404" s="31" t="s">
        <v>1389</v>
      </c>
    </row>
    <row r="405" ht="16.5" customHeight="1">
      <c r="A405" s="31">
        <v>928.0</v>
      </c>
      <c r="B405" s="30">
        <v>112.0</v>
      </c>
      <c r="C405" s="31">
        <f t="array" ref="C405">INDEX(StudiesInfo!$1:$80,MATCH($B405,StudiesInfo!$A:$A,0),MATCH(C$1,StudiesInfo!$1:$1,0))</f>
        <v>25</v>
      </c>
      <c r="D405" s="31" t="str">
        <f t="array" ref="D405">INDEX(StudiesInfo!$1:$80,MATCH($B405,StudiesInfo!$A:$A,0),MATCH(D$1,StudiesInfo!$1:$1,0))</f>
        <v>Santos et al., 2021b</v>
      </c>
      <c r="E405" s="30">
        <f>E404+1</f>
        <v>77</v>
      </c>
      <c r="F405" s="30" t="s">
        <v>582</v>
      </c>
      <c r="G405" s="30" t="s">
        <v>597</v>
      </c>
      <c r="H405" s="30" t="s">
        <v>881</v>
      </c>
      <c r="K405" s="30" t="s">
        <v>1137</v>
      </c>
      <c r="L405" s="30" t="s">
        <v>587</v>
      </c>
      <c r="M405" s="30">
        <v>3.0</v>
      </c>
      <c r="N405" s="58">
        <v>432.2</v>
      </c>
      <c r="O405" s="58">
        <v>84.8</v>
      </c>
      <c r="P405" s="31" t="s">
        <v>1389</v>
      </c>
    </row>
    <row r="406" ht="16.5" customHeight="1">
      <c r="A406" s="31">
        <v>929.0</v>
      </c>
      <c r="B406" s="30">
        <v>112.0</v>
      </c>
      <c r="C406" s="31">
        <f t="array" ref="C406">INDEX(StudiesInfo!$1:$80,MATCH($B406,StudiesInfo!$A:$A,0),MATCH(C$1,StudiesInfo!$1:$1,0))</f>
        <v>25</v>
      </c>
      <c r="D406" s="31" t="str">
        <f t="array" ref="D406">INDEX(StudiesInfo!$1:$80,MATCH($B406,StudiesInfo!$A:$A,0),MATCH(D$1,StudiesInfo!$1:$1,0))</f>
        <v>Santos et al., 2021b</v>
      </c>
      <c r="E406" s="30">
        <f>E405</f>
        <v>77</v>
      </c>
      <c r="F406" s="30" t="s">
        <v>582</v>
      </c>
      <c r="G406" s="30" t="s">
        <v>597</v>
      </c>
      <c r="H406" s="30" t="s">
        <v>881</v>
      </c>
      <c r="K406" s="30" t="s">
        <v>1138</v>
      </c>
      <c r="L406" s="30" t="s">
        <v>590</v>
      </c>
      <c r="M406" s="30">
        <v>3.0</v>
      </c>
      <c r="N406" s="58">
        <v>408.9</v>
      </c>
      <c r="O406" s="58">
        <v>25.8</v>
      </c>
      <c r="P406" s="31" t="s">
        <v>1389</v>
      </c>
    </row>
    <row r="407" ht="16.5" customHeight="1">
      <c r="A407" s="31">
        <v>930.0</v>
      </c>
      <c r="B407" s="30">
        <v>112.0</v>
      </c>
      <c r="C407" s="31">
        <f t="array" ref="C407">INDEX(StudiesInfo!$1:$80,MATCH($B407,StudiesInfo!$A:$A,0),MATCH(C$1,StudiesInfo!$1:$1,0))</f>
        <v>25</v>
      </c>
      <c r="D407" s="31" t="str">
        <f t="array" ref="D407">INDEX(StudiesInfo!$1:$80,MATCH($B407,StudiesInfo!$A:$A,0),MATCH(D$1,StudiesInfo!$1:$1,0))</f>
        <v>Santos et al., 2021b</v>
      </c>
      <c r="E407" s="30">
        <f>E406+1</f>
        <v>78</v>
      </c>
      <c r="F407" s="30" t="s">
        <v>582</v>
      </c>
      <c r="G407" s="30" t="s">
        <v>597</v>
      </c>
      <c r="H407" s="30" t="s">
        <v>881</v>
      </c>
      <c r="K407" s="30" t="s">
        <v>1139</v>
      </c>
      <c r="L407" s="30" t="s">
        <v>587</v>
      </c>
      <c r="M407" s="30">
        <v>3.0</v>
      </c>
      <c r="N407" s="58">
        <v>68.8</v>
      </c>
      <c r="O407" s="58">
        <v>9.4</v>
      </c>
      <c r="P407" s="31" t="s">
        <v>1389</v>
      </c>
    </row>
    <row r="408" ht="16.5" customHeight="1">
      <c r="A408" s="31">
        <v>931.0</v>
      </c>
      <c r="B408" s="30">
        <v>112.0</v>
      </c>
      <c r="C408" s="31">
        <f t="array" ref="C408">INDEX(StudiesInfo!$1:$80,MATCH($B408,StudiesInfo!$A:$A,0),MATCH(C$1,StudiesInfo!$1:$1,0))</f>
        <v>25</v>
      </c>
      <c r="D408" s="31" t="str">
        <f t="array" ref="D408">INDEX(StudiesInfo!$1:$80,MATCH($B408,StudiesInfo!$A:$A,0),MATCH(D$1,StudiesInfo!$1:$1,0))</f>
        <v>Santos et al., 2021b</v>
      </c>
      <c r="E408" s="30">
        <f>E407</f>
        <v>78</v>
      </c>
      <c r="F408" s="30" t="s">
        <v>582</v>
      </c>
      <c r="G408" s="30" t="s">
        <v>597</v>
      </c>
      <c r="H408" s="30" t="s">
        <v>881</v>
      </c>
      <c r="K408" s="30" t="s">
        <v>1140</v>
      </c>
      <c r="L408" s="30" t="s">
        <v>590</v>
      </c>
      <c r="M408" s="30">
        <v>3.0</v>
      </c>
      <c r="N408" s="58">
        <v>110.1</v>
      </c>
      <c r="O408" s="58">
        <v>19.0</v>
      </c>
      <c r="P408" s="31" t="s">
        <v>1389</v>
      </c>
    </row>
    <row r="409" ht="16.5" customHeight="1">
      <c r="A409" s="31">
        <v>932.0</v>
      </c>
      <c r="B409" s="30">
        <v>112.0</v>
      </c>
      <c r="C409" s="31">
        <f t="array" ref="C409">INDEX(StudiesInfo!$1:$80,MATCH($B409,StudiesInfo!$A:$A,0),MATCH(C$1,StudiesInfo!$1:$1,0))</f>
        <v>25</v>
      </c>
      <c r="D409" s="31" t="str">
        <f t="array" ref="D409">INDEX(StudiesInfo!$1:$80,MATCH($B409,StudiesInfo!$A:$A,0),MATCH(D$1,StudiesInfo!$1:$1,0))</f>
        <v>Santos et al., 2021b</v>
      </c>
      <c r="E409" s="30">
        <f>E401</f>
        <v>75</v>
      </c>
      <c r="F409" s="30" t="s">
        <v>582</v>
      </c>
      <c r="G409" s="30" t="s">
        <v>597</v>
      </c>
      <c r="H409" s="30" t="s">
        <v>652</v>
      </c>
      <c r="I409" s="30">
        <v>15.0</v>
      </c>
      <c r="J409" s="30" t="s">
        <v>1133</v>
      </c>
      <c r="K409" s="30" t="s">
        <v>615</v>
      </c>
      <c r="L409" s="30" t="s">
        <v>587</v>
      </c>
      <c r="M409" s="30">
        <v>3.0</v>
      </c>
      <c r="N409" s="58">
        <v>161.0</v>
      </c>
      <c r="O409" s="58">
        <v>31.4</v>
      </c>
      <c r="P409" s="31" t="s">
        <v>1389</v>
      </c>
    </row>
    <row r="410" ht="16.5" customHeight="1">
      <c r="A410" s="31">
        <v>933.0</v>
      </c>
      <c r="B410" s="30">
        <v>112.0</v>
      </c>
      <c r="C410" s="31">
        <f t="array" ref="C410">INDEX(StudiesInfo!$1:$80,MATCH($B410,StudiesInfo!$A:$A,0),MATCH(C$1,StudiesInfo!$1:$1,0))</f>
        <v>25</v>
      </c>
      <c r="D410" s="31" t="str">
        <f t="array" ref="D410">INDEX(StudiesInfo!$1:$80,MATCH($B410,StudiesInfo!$A:$A,0),MATCH(D$1,StudiesInfo!$1:$1,0))</f>
        <v>Santos et al., 2021b</v>
      </c>
      <c r="E410" s="30">
        <f>E409</f>
        <v>75</v>
      </c>
      <c r="F410" s="30" t="s">
        <v>582</v>
      </c>
      <c r="G410" s="30" t="s">
        <v>597</v>
      </c>
      <c r="H410" s="30" t="s">
        <v>652</v>
      </c>
      <c r="K410" s="30" t="s">
        <v>1134</v>
      </c>
      <c r="L410" s="30" t="s">
        <v>590</v>
      </c>
      <c r="M410" s="30">
        <v>3.0</v>
      </c>
      <c r="N410" s="58">
        <v>178.0</v>
      </c>
      <c r="O410" s="58">
        <v>27.5</v>
      </c>
      <c r="P410" s="31" t="s">
        <v>1389</v>
      </c>
    </row>
    <row r="411" ht="16.5" customHeight="1">
      <c r="A411" s="31">
        <v>934.0</v>
      </c>
      <c r="B411" s="30">
        <v>112.0</v>
      </c>
      <c r="C411" s="31">
        <f t="array" ref="C411">INDEX(StudiesInfo!$1:$80,MATCH($B411,StudiesInfo!$A:$A,0),MATCH(C$1,StudiesInfo!$1:$1,0))</f>
        <v>25</v>
      </c>
      <c r="D411" s="31" t="str">
        <f t="array" ref="D411">INDEX(StudiesInfo!$1:$80,MATCH($B411,StudiesInfo!$A:$A,0),MATCH(D$1,StudiesInfo!$1:$1,0))</f>
        <v>Santos et al., 2021b</v>
      </c>
      <c r="E411" s="30">
        <f>E410+1</f>
        <v>76</v>
      </c>
      <c r="F411" s="30" t="s">
        <v>582</v>
      </c>
      <c r="G411" s="30" t="s">
        <v>597</v>
      </c>
      <c r="H411" s="30" t="s">
        <v>652</v>
      </c>
      <c r="K411" s="30" t="s">
        <v>1135</v>
      </c>
      <c r="L411" s="30" t="s">
        <v>587</v>
      </c>
      <c r="M411" s="30">
        <v>3.0</v>
      </c>
      <c r="N411" s="58">
        <v>146.3</v>
      </c>
      <c r="O411" s="58">
        <v>20.8</v>
      </c>
      <c r="P411" s="31" t="s">
        <v>1389</v>
      </c>
    </row>
    <row r="412" ht="16.5" customHeight="1">
      <c r="A412" s="31">
        <v>935.0</v>
      </c>
      <c r="B412" s="30">
        <v>112.0</v>
      </c>
      <c r="C412" s="31">
        <f t="array" ref="C412">INDEX(StudiesInfo!$1:$80,MATCH($B412,StudiesInfo!$A:$A,0),MATCH(C$1,StudiesInfo!$1:$1,0))</f>
        <v>25</v>
      </c>
      <c r="D412" s="31" t="str">
        <f t="array" ref="D412">INDEX(StudiesInfo!$1:$80,MATCH($B412,StudiesInfo!$A:$A,0),MATCH(D$1,StudiesInfo!$1:$1,0))</f>
        <v>Santos et al., 2021b</v>
      </c>
      <c r="E412" s="30">
        <f>E411</f>
        <v>76</v>
      </c>
      <c r="F412" s="30" t="s">
        <v>582</v>
      </c>
      <c r="G412" s="30" t="s">
        <v>597</v>
      </c>
      <c r="H412" s="30" t="s">
        <v>652</v>
      </c>
      <c r="K412" s="30" t="s">
        <v>1136</v>
      </c>
      <c r="L412" s="30" t="s">
        <v>590</v>
      </c>
      <c r="M412" s="30">
        <v>3.0</v>
      </c>
      <c r="N412" s="58">
        <v>156.9</v>
      </c>
      <c r="O412" s="58">
        <v>30.1</v>
      </c>
      <c r="P412" s="31" t="s">
        <v>1389</v>
      </c>
    </row>
    <row r="413" ht="16.5" customHeight="1">
      <c r="A413" s="31">
        <v>936.0</v>
      </c>
      <c r="B413" s="30">
        <v>112.0</v>
      </c>
      <c r="C413" s="31">
        <f t="array" ref="C413">INDEX(StudiesInfo!$1:$80,MATCH($B413,StudiesInfo!$A:$A,0),MATCH(C$1,StudiesInfo!$1:$1,0))</f>
        <v>25</v>
      </c>
      <c r="D413" s="31" t="str">
        <f t="array" ref="D413">INDEX(StudiesInfo!$1:$80,MATCH($B413,StudiesInfo!$A:$A,0),MATCH(D$1,StudiesInfo!$1:$1,0))</f>
        <v>Santos et al., 2021b</v>
      </c>
      <c r="E413" s="30">
        <f>E412+1</f>
        <v>77</v>
      </c>
      <c r="F413" s="30" t="s">
        <v>582</v>
      </c>
      <c r="G413" s="30" t="s">
        <v>597</v>
      </c>
      <c r="H413" s="30" t="s">
        <v>652</v>
      </c>
      <c r="K413" s="30" t="s">
        <v>1137</v>
      </c>
      <c r="L413" s="30" t="s">
        <v>587</v>
      </c>
      <c r="M413" s="30">
        <v>3.0</v>
      </c>
      <c r="N413" s="58">
        <v>370.7</v>
      </c>
      <c r="O413" s="58">
        <v>42.9</v>
      </c>
      <c r="P413" s="31" t="s">
        <v>1389</v>
      </c>
    </row>
    <row r="414" ht="16.5" customHeight="1">
      <c r="A414" s="31">
        <v>937.0</v>
      </c>
      <c r="B414" s="30">
        <v>112.0</v>
      </c>
      <c r="C414" s="31">
        <f t="array" ref="C414">INDEX(StudiesInfo!$1:$80,MATCH($B414,StudiesInfo!$A:$A,0),MATCH(C$1,StudiesInfo!$1:$1,0))</f>
        <v>25</v>
      </c>
      <c r="D414" s="31" t="str">
        <f t="array" ref="D414">INDEX(StudiesInfo!$1:$80,MATCH($B414,StudiesInfo!$A:$A,0),MATCH(D$1,StudiesInfo!$1:$1,0))</f>
        <v>Santos et al., 2021b</v>
      </c>
      <c r="E414" s="30">
        <f>E413</f>
        <v>77</v>
      </c>
      <c r="F414" s="30" t="s">
        <v>582</v>
      </c>
      <c r="G414" s="30" t="s">
        <v>597</v>
      </c>
      <c r="H414" s="30" t="s">
        <v>652</v>
      </c>
      <c r="K414" s="30" t="s">
        <v>1138</v>
      </c>
      <c r="L414" s="30" t="s">
        <v>590</v>
      </c>
      <c r="M414" s="30">
        <v>3.0</v>
      </c>
      <c r="N414" s="58">
        <v>368.6</v>
      </c>
      <c r="O414" s="58">
        <v>92.6</v>
      </c>
      <c r="P414" s="31" t="s">
        <v>1389</v>
      </c>
    </row>
    <row r="415" ht="16.5" customHeight="1">
      <c r="A415" s="31">
        <v>938.0</v>
      </c>
      <c r="B415" s="30">
        <v>112.0</v>
      </c>
      <c r="C415" s="31">
        <f t="array" ref="C415">INDEX(StudiesInfo!$1:$80,MATCH($B415,StudiesInfo!$A:$A,0),MATCH(C$1,StudiesInfo!$1:$1,0))</f>
        <v>25</v>
      </c>
      <c r="D415" s="31" t="str">
        <f t="array" ref="D415">INDEX(StudiesInfo!$1:$80,MATCH($B415,StudiesInfo!$A:$A,0),MATCH(D$1,StudiesInfo!$1:$1,0))</f>
        <v>Santos et al., 2021b</v>
      </c>
      <c r="E415" s="30">
        <f>E414+1</f>
        <v>78</v>
      </c>
      <c r="F415" s="30" t="s">
        <v>582</v>
      </c>
      <c r="G415" s="30" t="s">
        <v>597</v>
      </c>
      <c r="H415" s="30" t="s">
        <v>652</v>
      </c>
      <c r="K415" s="30" t="s">
        <v>1139</v>
      </c>
      <c r="L415" s="30" t="s">
        <v>587</v>
      </c>
      <c r="M415" s="30">
        <v>3.0</v>
      </c>
      <c r="N415" s="58">
        <v>238.8</v>
      </c>
      <c r="O415" s="58">
        <v>34.6</v>
      </c>
      <c r="P415" s="31" t="s">
        <v>1389</v>
      </c>
    </row>
    <row r="416" ht="16.5" customHeight="1">
      <c r="A416" s="31">
        <v>939.0</v>
      </c>
      <c r="B416" s="30">
        <v>112.0</v>
      </c>
      <c r="C416" s="31">
        <f t="array" ref="C416">INDEX(StudiesInfo!$1:$80,MATCH($B416,StudiesInfo!$A:$A,0),MATCH(C$1,StudiesInfo!$1:$1,0))</f>
        <v>25</v>
      </c>
      <c r="D416" s="31" t="str">
        <f t="array" ref="D416">INDEX(StudiesInfo!$1:$80,MATCH($B416,StudiesInfo!$A:$A,0),MATCH(D$1,StudiesInfo!$1:$1,0))</f>
        <v>Santos et al., 2021b</v>
      </c>
      <c r="E416" s="30">
        <f>E415</f>
        <v>78</v>
      </c>
      <c r="F416" s="30" t="s">
        <v>582</v>
      </c>
      <c r="G416" s="30" t="s">
        <v>597</v>
      </c>
      <c r="H416" s="30" t="s">
        <v>652</v>
      </c>
      <c r="K416" s="30" t="s">
        <v>1140</v>
      </c>
      <c r="L416" s="30" t="s">
        <v>590</v>
      </c>
      <c r="M416" s="30">
        <v>3.0</v>
      </c>
      <c r="N416" s="58">
        <v>261.3</v>
      </c>
      <c r="O416" s="58">
        <v>48.0</v>
      </c>
      <c r="P416" s="31" t="s">
        <v>1389</v>
      </c>
    </row>
    <row r="417" ht="16.5" customHeight="1">
      <c r="A417" s="31">
        <v>940.0</v>
      </c>
      <c r="B417" s="30">
        <v>112.0</v>
      </c>
      <c r="C417" s="31">
        <f t="array" ref="C417">INDEX(StudiesInfo!$1:$80,MATCH($B417,StudiesInfo!$A:$A,0),MATCH(C$1,StudiesInfo!$1:$1,0))</f>
        <v>25</v>
      </c>
      <c r="D417" s="31" t="str">
        <f t="array" ref="D417">INDEX(StudiesInfo!$1:$80,MATCH($B417,StudiesInfo!$A:$A,0),MATCH(D$1,StudiesInfo!$1:$1,0))</f>
        <v>Santos et al., 2021b</v>
      </c>
      <c r="E417" s="30">
        <f>E409</f>
        <v>75</v>
      </c>
      <c r="F417" s="30" t="s">
        <v>582</v>
      </c>
      <c r="G417" s="30" t="s">
        <v>597</v>
      </c>
      <c r="H417" s="30" t="s">
        <v>741</v>
      </c>
      <c r="I417" s="30">
        <v>24.0</v>
      </c>
      <c r="J417" s="30" t="s">
        <v>1133</v>
      </c>
      <c r="K417" s="30" t="s">
        <v>615</v>
      </c>
      <c r="L417" s="30" t="s">
        <v>587</v>
      </c>
      <c r="M417" s="30">
        <v>3.0</v>
      </c>
      <c r="N417" s="58">
        <v>19.5</v>
      </c>
      <c r="O417" s="58">
        <v>5.2</v>
      </c>
      <c r="P417" s="31" t="s">
        <v>1389</v>
      </c>
    </row>
    <row r="418" ht="16.5" customHeight="1">
      <c r="A418" s="31">
        <v>941.0</v>
      </c>
      <c r="B418" s="30">
        <v>112.0</v>
      </c>
      <c r="C418" s="31">
        <f t="array" ref="C418">INDEX(StudiesInfo!$1:$80,MATCH($B418,StudiesInfo!$A:$A,0),MATCH(C$1,StudiesInfo!$1:$1,0))</f>
        <v>25</v>
      </c>
      <c r="D418" s="31" t="str">
        <f t="array" ref="D418">INDEX(StudiesInfo!$1:$80,MATCH($B418,StudiesInfo!$A:$A,0),MATCH(D$1,StudiesInfo!$1:$1,0))</f>
        <v>Santos et al., 2021b</v>
      </c>
      <c r="E418" s="30">
        <f>E417</f>
        <v>75</v>
      </c>
      <c r="F418" s="30" t="s">
        <v>582</v>
      </c>
      <c r="G418" s="30" t="s">
        <v>597</v>
      </c>
      <c r="H418" s="30" t="s">
        <v>741</v>
      </c>
      <c r="K418" s="30" t="s">
        <v>1134</v>
      </c>
      <c r="L418" s="30" t="s">
        <v>590</v>
      </c>
      <c r="M418" s="30">
        <v>3.0</v>
      </c>
      <c r="N418" s="58">
        <v>31.8</v>
      </c>
      <c r="O418" s="58">
        <v>6.7</v>
      </c>
      <c r="P418" s="31" t="s">
        <v>1389</v>
      </c>
    </row>
    <row r="419" ht="16.5" customHeight="1">
      <c r="A419" s="31">
        <v>942.0</v>
      </c>
      <c r="B419" s="30">
        <v>112.0</v>
      </c>
      <c r="C419" s="31">
        <f t="array" ref="C419">INDEX(StudiesInfo!$1:$80,MATCH($B419,StudiesInfo!$A:$A,0),MATCH(C$1,StudiesInfo!$1:$1,0))</f>
        <v>25</v>
      </c>
      <c r="D419" s="31" t="str">
        <f t="array" ref="D419">INDEX(StudiesInfo!$1:$80,MATCH($B419,StudiesInfo!$A:$A,0),MATCH(D$1,StudiesInfo!$1:$1,0))</f>
        <v>Santos et al., 2021b</v>
      </c>
      <c r="E419" s="30">
        <f>E418+1</f>
        <v>76</v>
      </c>
      <c r="F419" s="30" t="s">
        <v>582</v>
      </c>
      <c r="G419" s="30" t="s">
        <v>597</v>
      </c>
      <c r="H419" s="30" t="s">
        <v>741</v>
      </c>
      <c r="K419" s="30" t="s">
        <v>1135</v>
      </c>
      <c r="L419" s="30" t="s">
        <v>587</v>
      </c>
      <c r="M419" s="30">
        <v>3.0</v>
      </c>
      <c r="N419" s="58">
        <v>129.9</v>
      </c>
      <c r="O419" s="58">
        <v>16.2</v>
      </c>
      <c r="P419" s="31" t="s">
        <v>1389</v>
      </c>
    </row>
    <row r="420" ht="16.5" customHeight="1">
      <c r="A420" s="31">
        <v>943.0</v>
      </c>
      <c r="B420" s="30">
        <v>112.0</v>
      </c>
      <c r="C420" s="31">
        <f t="array" ref="C420">INDEX(StudiesInfo!$1:$80,MATCH($B420,StudiesInfo!$A:$A,0),MATCH(C$1,StudiesInfo!$1:$1,0))</f>
        <v>25</v>
      </c>
      <c r="D420" s="31" t="str">
        <f t="array" ref="D420">INDEX(StudiesInfo!$1:$80,MATCH($B420,StudiesInfo!$A:$A,0),MATCH(D$1,StudiesInfo!$1:$1,0))</f>
        <v>Santos et al., 2021b</v>
      </c>
      <c r="E420" s="30">
        <f>E419</f>
        <v>76</v>
      </c>
      <c r="F420" s="30" t="s">
        <v>582</v>
      </c>
      <c r="G420" s="30" t="s">
        <v>597</v>
      </c>
      <c r="H420" s="30" t="s">
        <v>741</v>
      </c>
      <c r="K420" s="30" t="s">
        <v>1136</v>
      </c>
      <c r="L420" s="30" t="s">
        <v>590</v>
      </c>
      <c r="M420" s="30">
        <v>3.0</v>
      </c>
      <c r="N420" s="58">
        <v>107.5</v>
      </c>
      <c r="O420" s="58">
        <v>16.9</v>
      </c>
      <c r="P420" s="31" t="s">
        <v>1389</v>
      </c>
    </row>
    <row r="421" ht="16.5" customHeight="1">
      <c r="A421" s="31">
        <v>944.0</v>
      </c>
      <c r="B421" s="30">
        <v>112.0</v>
      </c>
      <c r="C421" s="31">
        <f t="array" ref="C421">INDEX(StudiesInfo!$1:$80,MATCH($B421,StudiesInfo!$A:$A,0),MATCH(C$1,StudiesInfo!$1:$1,0))</f>
        <v>25</v>
      </c>
      <c r="D421" s="31" t="str">
        <f t="array" ref="D421">INDEX(StudiesInfo!$1:$80,MATCH($B421,StudiesInfo!$A:$A,0),MATCH(D$1,StudiesInfo!$1:$1,0))</f>
        <v>Santos et al., 2021b</v>
      </c>
      <c r="E421" s="30">
        <f>E420+1</f>
        <v>77</v>
      </c>
      <c r="F421" s="30" t="s">
        <v>582</v>
      </c>
      <c r="G421" s="30" t="s">
        <v>597</v>
      </c>
      <c r="H421" s="30" t="s">
        <v>741</v>
      </c>
      <c r="K421" s="30" t="s">
        <v>1137</v>
      </c>
      <c r="L421" s="30" t="s">
        <v>587</v>
      </c>
      <c r="M421" s="30">
        <v>3.0</v>
      </c>
      <c r="N421" s="58">
        <v>55.7</v>
      </c>
      <c r="O421" s="58">
        <v>11.4</v>
      </c>
      <c r="P421" s="31" t="s">
        <v>1389</v>
      </c>
    </row>
    <row r="422" ht="16.5" customHeight="1">
      <c r="A422" s="31">
        <v>945.0</v>
      </c>
      <c r="B422" s="30">
        <v>112.0</v>
      </c>
      <c r="C422" s="31">
        <f t="array" ref="C422">INDEX(StudiesInfo!$1:$80,MATCH($B422,StudiesInfo!$A:$A,0),MATCH(C$1,StudiesInfo!$1:$1,0))</f>
        <v>25</v>
      </c>
      <c r="D422" s="31" t="str">
        <f t="array" ref="D422">INDEX(StudiesInfo!$1:$80,MATCH($B422,StudiesInfo!$A:$A,0),MATCH(D$1,StudiesInfo!$1:$1,0))</f>
        <v>Santos et al., 2021b</v>
      </c>
      <c r="E422" s="30">
        <f>E421</f>
        <v>77</v>
      </c>
      <c r="F422" s="30" t="s">
        <v>582</v>
      </c>
      <c r="G422" s="30" t="s">
        <v>597</v>
      </c>
      <c r="H422" s="30" t="s">
        <v>741</v>
      </c>
      <c r="K422" s="30" t="s">
        <v>1138</v>
      </c>
      <c r="L422" s="30" t="s">
        <v>590</v>
      </c>
      <c r="M422" s="30">
        <v>3.0</v>
      </c>
      <c r="N422" s="58">
        <v>51.9</v>
      </c>
      <c r="O422" s="58">
        <v>24.0</v>
      </c>
      <c r="P422" s="31" t="s">
        <v>1389</v>
      </c>
    </row>
    <row r="423" ht="16.5" customHeight="1">
      <c r="A423" s="31">
        <v>946.0</v>
      </c>
      <c r="B423" s="30">
        <v>112.0</v>
      </c>
      <c r="C423" s="31">
        <f t="array" ref="C423">INDEX(StudiesInfo!$1:$80,MATCH($B423,StudiesInfo!$A:$A,0),MATCH(C$1,StudiesInfo!$1:$1,0))</f>
        <v>25</v>
      </c>
      <c r="D423" s="31" t="str">
        <f t="array" ref="D423">INDEX(StudiesInfo!$1:$80,MATCH($B423,StudiesInfo!$A:$A,0),MATCH(D$1,StudiesInfo!$1:$1,0))</f>
        <v>Santos et al., 2021b</v>
      </c>
      <c r="E423" s="30">
        <f>E422+1</f>
        <v>78</v>
      </c>
      <c r="F423" s="30" t="s">
        <v>582</v>
      </c>
      <c r="G423" s="30" t="s">
        <v>597</v>
      </c>
      <c r="H423" s="30" t="s">
        <v>741</v>
      </c>
      <c r="K423" s="30" t="s">
        <v>1139</v>
      </c>
      <c r="L423" s="30" t="s">
        <v>587</v>
      </c>
      <c r="M423" s="30">
        <v>3.0</v>
      </c>
      <c r="N423" s="58">
        <v>60.9</v>
      </c>
      <c r="O423" s="58">
        <v>21.8</v>
      </c>
      <c r="P423" s="31" t="s">
        <v>1389</v>
      </c>
    </row>
    <row r="424" ht="16.5" customHeight="1">
      <c r="A424" s="31">
        <v>947.0</v>
      </c>
      <c r="B424" s="30">
        <v>112.0</v>
      </c>
      <c r="C424" s="31">
        <f t="array" ref="C424">INDEX(StudiesInfo!$1:$80,MATCH($B424,StudiesInfo!$A:$A,0),MATCH(C$1,StudiesInfo!$1:$1,0))</f>
        <v>25</v>
      </c>
      <c r="D424" s="31" t="str">
        <f t="array" ref="D424">INDEX(StudiesInfo!$1:$80,MATCH($B424,StudiesInfo!$A:$A,0),MATCH(D$1,StudiesInfo!$1:$1,0))</f>
        <v>Santos et al., 2021b</v>
      </c>
      <c r="E424" s="30">
        <f>E423</f>
        <v>78</v>
      </c>
      <c r="F424" s="30" t="s">
        <v>582</v>
      </c>
      <c r="G424" s="30" t="s">
        <v>597</v>
      </c>
      <c r="H424" s="30" t="s">
        <v>741</v>
      </c>
      <c r="K424" s="30" t="s">
        <v>1140</v>
      </c>
      <c r="L424" s="30" t="s">
        <v>590</v>
      </c>
      <c r="M424" s="30">
        <v>3.0</v>
      </c>
      <c r="N424" s="58">
        <v>234.1</v>
      </c>
      <c r="O424" s="58">
        <v>26.1</v>
      </c>
      <c r="P424" s="31" t="s">
        <v>1389</v>
      </c>
    </row>
    <row r="425" ht="16.5" customHeight="1">
      <c r="A425" s="31">
        <v>948.0</v>
      </c>
      <c r="B425" s="30">
        <v>112.0</v>
      </c>
      <c r="C425" s="31">
        <f t="array" ref="C425">INDEX(StudiesInfo!$1:$80,MATCH($B425,StudiesInfo!$A:$A,0),MATCH(C$1,StudiesInfo!$1:$1,0))</f>
        <v>25</v>
      </c>
      <c r="D425" s="31" t="str">
        <f t="array" ref="D425">INDEX(StudiesInfo!$1:$80,MATCH($B425,StudiesInfo!$A:$A,0),MATCH(D$1,StudiesInfo!$1:$1,0))</f>
        <v>Santos et al., 2021b</v>
      </c>
      <c r="E425" s="30">
        <f>E417</f>
        <v>75</v>
      </c>
      <c r="F425" s="30" t="s">
        <v>582</v>
      </c>
      <c r="G425" s="30" t="s">
        <v>597</v>
      </c>
      <c r="H425" s="30" t="s">
        <v>654</v>
      </c>
      <c r="I425" s="30">
        <v>25.0</v>
      </c>
      <c r="J425" s="30" t="s">
        <v>1133</v>
      </c>
      <c r="K425" s="30" t="s">
        <v>615</v>
      </c>
      <c r="L425" s="30" t="s">
        <v>587</v>
      </c>
      <c r="M425" s="30">
        <v>3.0</v>
      </c>
      <c r="N425" s="58">
        <v>72.4</v>
      </c>
      <c r="O425" s="58">
        <v>10.7</v>
      </c>
      <c r="P425" s="31" t="s">
        <v>1389</v>
      </c>
    </row>
    <row r="426" ht="16.5" customHeight="1">
      <c r="A426" s="31">
        <v>949.0</v>
      </c>
      <c r="B426" s="30">
        <v>112.0</v>
      </c>
      <c r="C426" s="31">
        <f t="array" ref="C426">INDEX(StudiesInfo!$1:$80,MATCH($B426,StudiesInfo!$A:$A,0),MATCH(C$1,StudiesInfo!$1:$1,0))</f>
        <v>25</v>
      </c>
      <c r="D426" s="31" t="str">
        <f t="array" ref="D426">INDEX(StudiesInfo!$1:$80,MATCH($B426,StudiesInfo!$A:$A,0),MATCH(D$1,StudiesInfo!$1:$1,0))</f>
        <v>Santos et al., 2021b</v>
      </c>
      <c r="E426" s="30">
        <f>E425</f>
        <v>75</v>
      </c>
      <c r="F426" s="30" t="s">
        <v>582</v>
      </c>
      <c r="G426" s="30" t="s">
        <v>597</v>
      </c>
      <c r="H426" s="30" t="s">
        <v>654</v>
      </c>
      <c r="K426" s="30" t="s">
        <v>1134</v>
      </c>
      <c r="L426" s="30" t="s">
        <v>590</v>
      </c>
      <c r="M426" s="30">
        <v>3.0</v>
      </c>
      <c r="N426" s="58">
        <v>69.2</v>
      </c>
      <c r="O426" s="58">
        <v>17.1</v>
      </c>
      <c r="P426" s="31" t="s">
        <v>1389</v>
      </c>
    </row>
    <row r="427" ht="16.5" customHeight="1">
      <c r="A427" s="31">
        <v>950.0</v>
      </c>
      <c r="B427" s="30">
        <v>112.0</v>
      </c>
      <c r="C427" s="31">
        <f t="array" ref="C427">INDEX(StudiesInfo!$1:$80,MATCH($B427,StudiesInfo!$A:$A,0),MATCH(C$1,StudiesInfo!$1:$1,0))</f>
        <v>25</v>
      </c>
      <c r="D427" s="31" t="str">
        <f t="array" ref="D427">INDEX(StudiesInfo!$1:$80,MATCH($B427,StudiesInfo!$A:$A,0),MATCH(D$1,StudiesInfo!$1:$1,0))</f>
        <v>Santos et al., 2021b</v>
      </c>
      <c r="E427" s="30">
        <f>E426+1</f>
        <v>76</v>
      </c>
      <c r="F427" s="30" t="s">
        <v>582</v>
      </c>
      <c r="G427" s="30" t="s">
        <v>597</v>
      </c>
      <c r="H427" s="30" t="s">
        <v>654</v>
      </c>
      <c r="K427" s="30" t="s">
        <v>1135</v>
      </c>
      <c r="L427" s="30" t="s">
        <v>587</v>
      </c>
      <c r="M427" s="30">
        <v>3.0</v>
      </c>
      <c r="N427" s="58">
        <v>158.9</v>
      </c>
      <c r="O427" s="58">
        <v>14.8</v>
      </c>
      <c r="P427" s="31" t="s">
        <v>1389</v>
      </c>
    </row>
    <row r="428" ht="16.5" customHeight="1">
      <c r="A428" s="31">
        <v>951.0</v>
      </c>
      <c r="B428" s="30">
        <v>112.0</v>
      </c>
      <c r="C428" s="31">
        <f t="array" ref="C428">INDEX(StudiesInfo!$1:$80,MATCH($B428,StudiesInfo!$A:$A,0),MATCH(C$1,StudiesInfo!$1:$1,0))</f>
        <v>25</v>
      </c>
      <c r="D428" s="31" t="str">
        <f t="array" ref="D428">INDEX(StudiesInfo!$1:$80,MATCH($B428,StudiesInfo!$A:$A,0),MATCH(D$1,StudiesInfo!$1:$1,0))</f>
        <v>Santos et al., 2021b</v>
      </c>
      <c r="E428" s="30">
        <f>E427</f>
        <v>76</v>
      </c>
      <c r="F428" s="30" t="s">
        <v>582</v>
      </c>
      <c r="G428" s="30" t="s">
        <v>597</v>
      </c>
      <c r="H428" s="30" t="s">
        <v>654</v>
      </c>
      <c r="K428" s="30" t="s">
        <v>1136</v>
      </c>
      <c r="L428" s="30" t="s">
        <v>590</v>
      </c>
      <c r="M428" s="30">
        <v>3.0</v>
      </c>
      <c r="N428" s="58">
        <v>174.4</v>
      </c>
      <c r="O428" s="58">
        <v>27.3</v>
      </c>
      <c r="P428" s="31" t="s">
        <v>1389</v>
      </c>
    </row>
    <row r="429" ht="16.5" customHeight="1">
      <c r="A429" s="31">
        <v>952.0</v>
      </c>
      <c r="B429" s="30">
        <v>112.0</v>
      </c>
      <c r="C429" s="31">
        <f t="array" ref="C429">INDEX(StudiesInfo!$1:$80,MATCH($B429,StudiesInfo!$A:$A,0),MATCH(C$1,StudiesInfo!$1:$1,0))</f>
        <v>25</v>
      </c>
      <c r="D429" s="31" t="str">
        <f t="array" ref="D429">INDEX(StudiesInfo!$1:$80,MATCH($B429,StudiesInfo!$A:$A,0),MATCH(D$1,StudiesInfo!$1:$1,0))</f>
        <v>Santos et al., 2021b</v>
      </c>
      <c r="E429" s="30">
        <f>E428+1</f>
        <v>77</v>
      </c>
      <c r="F429" s="30" t="s">
        <v>582</v>
      </c>
      <c r="G429" s="30" t="s">
        <v>597</v>
      </c>
      <c r="H429" s="30" t="s">
        <v>654</v>
      </c>
      <c r="K429" s="30" t="s">
        <v>1137</v>
      </c>
      <c r="L429" s="30" t="s">
        <v>587</v>
      </c>
      <c r="M429" s="30">
        <v>3.0</v>
      </c>
      <c r="N429" s="58">
        <v>180.6</v>
      </c>
      <c r="O429" s="58">
        <v>47.2</v>
      </c>
      <c r="P429" s="31" t="s">
        <v>1389</v>
      </c>
    </row>
    <row r="430" ht="16.5" customHeight="1">
      <c r="A430" s="31">
        <v>953.0</v>
      </c>
      <c r="B430" s="30">
        <v>112.0</v>
      </c>
      <c r="C430" s="31">
        <f t="array" ref="C430">INDEX(StudiesInfo!$1:$80,MATCH($B430,StudiesInfo!$A:$A,0),MATCH(C$1,StudiesInfo!$1:$1,0))</f>
        <v>25</v>
      </c>
      <c r="D430" s="31" t="str">
        <f t="array" ref="D430">INDEX(StudiesInfo!$1:$80,MATCH($B430,StudiesInfo!$A:$A,0),MATCH(D$1,StudiesInfo!$1:$1,0))</f>
        <v>Santos et al., 2021b</v>
      </c>
      <c r="E430" s="30">
        <f>E429</f>
        <v>77</v>
      </c>
      <c r="F430" s="30" t="s">
        <v>582</v>
      </c>
      <c r="G430" s="30" t="s">
        <v>597</v>
      </c>
      <c r="H430" s="30" t="s">
        <v>654</v>
      </c>
      <c r="K430" s="30" t="s">
        <v>1138</v>
      </c>
      <c r="L430" s="30" t="s">
        <v>590</v>
      </c>
      <c r="M430" s="30">
        <v>3.0</v>
      </c>
      <c r="N430" s="58">
        <v>224.3</v>
      </c>
      <c r="O430" s="58">
        <v>44.9</v>
      </c>
      <c r="P430" s="31" t="s">
        <v>1389</v>
      </c>
    </row>
    <row r="431" ht="16.5" customHeight="1">
      <c r="A431" s="31">
        <v>954.0</v>
      </c>
      <c r="B431" s="30">
        <v>112.0</v>
      </c>
      <c r="C431" s="31">
        <f t="array" ref="C431">INDEX(StudiesInfo!$1:$80,MATCH($B431,StudiesInfo!$A:$A,0),MATCH(C$1,StudiesInfo!$1:$1,0))</f>
        <v>25</v>
      </c>
      <c r="D431" s="31" t="str">
        <f t="array" ref="D431">INDEX(StudiesInfo!$1:$80,MATCH($B431,StudiesInfo!$A:$A,0),MATCH(D$1,StudiesInfo!$1:$1,0))</f>
        <v>Santos et al., 2021b</v>
      </c>
      <c r="E431" s="30">
        <f>E430+1</f>
        <v>78</v>
      </c>
      <c r="F431" s="30" t="s">
        <v>582</v>
      </c>
      <c r="G431" s="30" t="s">
        <v>597</v>
      </c>
      <c r="H431" s="30" t="s">
        <v>654</v>
      </c>
      <c r="K431" s="30" t="s">
        <v>1139</v>
      </c>
      <c r="L431" s="30" t="s">
        <v>587</v>
      </c>
      <c r="M431" s="30">
        <v>3.0</v>
      </c>
      <c r="N431" s="58">
        <v>155.7</v>
      </c>
      <c r="O431" s="58">
        <v>18.8</v>
      </c>
      <c r="P431" s="31" t="s">
        <v>1389</v>
      </c>
    </row>
    <row r="432" ht="16.5" customHeight="1">
      <c r="A432" s="31">
        <v>955.0</v>
      </c>
      <c r="B432" s="30">
        <v>112.0</v>
      </c>
      <c r="C432" s="31">
        <f t="array" ref="C432">INDEX(StudiesInfo!$1:$80,MATCH($B432,StudiesInfo!$A:$A,0),MATCH(C$1,StudiesInfo!$1:$1,0))</f>
        <v>25</v>
      </c>
      <c r="D432" s="31" t="str">
        <f t="array" ref="D432">INDEX(StudiesInfo!$1:$80,MATCH($B432,StudiesInfo!$A:$A,0),MATCH(D$1,StudiesInfo!$1:$1,0))</f>
        <v>Santos et al., 2021b</v>
      </c>
      <c r="E432" s="30">
        <f>E431</f>
        <v>78</v>
      </c>
      <c r="F432" s="30" t="s">
        <v>582</v>
      </c>
      <c r="G432" s="30" t="s">
        <v>597</v>
      </c>
      <c r="H432" s="30" t="s">
        <v>654</v>
      </c>
      <c r="K432" s="30" t="s">
        <v>1140</v>
      </c>
      <c r="L432" s="30" t="s">
        <v>590</v>
      </c>
      <c r="M432" s="30">
        <v>3.0</v>
      </c>
      <c r="N432" s="58">
        <v>276.9</v>
      </c>
      <c r="O432" s="58">
        <v>23.5</v>
      </c>
      <c r="P432" s="31" t="s">
        <v>1389</v>
      </c>
    </row>
    <row r="433" ht="16.5" customHeight="1">
      <c r="A433" s="31">
        <v>956.0</v>
      </c>
      <c r="B433" s="30">
        <v>112.0</v>
      </c>
      <c r="C433" s="31">
        <f t="array" ref="C433">INDEX(StudiesInfo!$1:$80,MATCH($B433,StudiesInfo!$A:$A,0),MATCH(C$1,StudiesInfo!$1:$1,0))</f>
        <v>25</v>
      </c>
      <c r="D433" s="31" t="str">
        <f t="array" ref="D433">INDEX(StudiesInfo!$1:$80,MATCH($B433,StudiesInfo!$A:$A,0),MATCH(D$1,StudiesInfo!$1:$1,0))</f>
        <v>Santos et al., 2021b</v>
      </c>
      <c r="E433" s="30">
        <f>E425</f>
        <v>75</v>
      </c>
      <c r="F433" s="30" t="s">
        <v>582</v>
      </c>
      <c r="G433" s="30" t="s">
        <v>597</v>
      </c>
      <c r="H433" s="30" t="s">
        <v>732</v>
      </c>
      <c r="I433" s="30">
        <v>17.0</v>
      </c>
      <c r="J433" s="30" t="s">
        <v>1133</v>
      </c>
      <c r="K433" s="30" t="s">
        <v>615</v>
      </c>
      <c r="L433" s="30" t="s">
        <v>587</v>
      </c>
      <c r="M433" s="30">
        <v>3.0</v>
      </c>
      <c r="N433" s="58">
        <v>5.6</v>
      </c>
      <c r="O433" s="58">
        <v>1.0</v>
      </c>
      <c r="P433" s="31" t="s">
        <v>1389</v>
      </c>
    </row>
    <row r="434" ht="16.5" customHeight="1">
      <c r="A434" s="31">
        <v>957.0</v>
      </c>
      <c r="B434" s="30">
        <v>112.0</v>
      </c>
      <c r="C434" s="31">
        <f t="array" ref="C434">INDEX(StudiesInfo!$1:$80,MATCH($B434,StudiesInfo!$A:$A,0),MATCH(C$1,StudiesInfo!$1:$1,0))</f>
        <v>25</v>
      </c>
      <c r="D434" s="31" t="str">
        <f t="array" ref="D434">INDEX(StudiesInfo!$1:$80,MATCH($B434,StudiesInfo!$A:$A,0),MATCH(D$1,StudiesInfo!$1:$1,0))</f>
        <v>Santos et al., 2021b</v>
      </c>
      <c r="E434" s="30">
        <f>E433</f>
        <v>75</v>
      </c>
      <c r="F434" s="30" t="s">
        <v>582</v>
      </c>
      <c r="G434" s="30" t="s">
        <v>597</v>
      </c>
      <c r="H434" s="30" t="s">
        <v>732</v>
      </c>
      <c r="K434" s="30" t="s">
        <v>1134</v>
      </c>
      <c r="L434" s="30" t="s">
        <v>590</v>
      </c>
      <c r="M434" s="30">
        <v>3.0</v>
      </c>
      <c r="N434" s="58">
        <v>6.5</v>
      </c>
      <c r="O434" s="58">
        <v>1.1</v>
      </c>
      <c r="P434" s="31" t="s">
        <v>1389</v>
      </c>
    </row>
    <row r="435" ht="16.5" customHeight="1">
      <c r="A435" s="31">
        <v>958.0</v>
      </c>
      <c r="B435" s="30">
        <v>112.0</v>
      </c>
      <c r="C435" s="31">
        <f t="array" ref="C435">INDEX(StudiesInfo!$1:$80,MATCH($B435,StudiesInfo!$A:$A,0),MATCH(C$1,StudiesInfo!$1:$1,0))</f>
        <v>25</v>
      </c>
      <c r="D435" s="31" t="str">
        <f t="array" ref="D435">INDEX(StudiesInfo!$1:$80,MATCH($B435,StudiesInfo!$A:$A,0),MATCH(D$1,StudiesInfo!$1:$1,0))</f>
        <v>Santos et al., 2021b</v>
      </c>
      <c r="E435" s="30">
        <f>E434+1</f>
        <v>76</v>
      </c>
      <c r="F435" s="30" t="s">
        <v>582</v>
      </c>
      <c r="G435" s="30" t="s">
        <v>597</v>
      </c>
      <c r="H435" s="30" t="s">
        <v>732</v>
      </c>
      <c r="K435" s="30" t="s">
        <v>1135</v>
      </c>
      <c r="L435" s="30" t="s">
        <v>587</v>
      </c>
      <c r="M435" s="30">
        <v>3.0</v>
      </c>
      <c r="N435" s="58">
        <v>11.8</v>
      </c>
      <c r="O435" s="58">
        <v>1.7</v>
      </c>
      <c r="P435" s="31" t="s">
        <v>1389</v>
      </c>
    </row>
    <row r="436" ht="16.5" customHeight="1">
      <c r="A436" s="31">
        <v>959.0</v>
      </c>
      <c r="B436" s="30">
        <v>112.0</v>
      </c>
      <c r="C436" s="31">
        <f t="array" ref="C436">INDEX(StudiesInfo!$1:$80,MATCH($B436,StudiesInfo!$A:$A,0),MATCH(C$1,StudiesInfo!$1:$1,0))</f>
        <v>25</v>
      </c>
      <c r="D436" s="31" t="str">
        <f t="array" ref="D436">INDEX(StudiesInfo!$1:$80,MATCH($B436,StudiesInfo!$A:$A,0),MATCH(D$1,StudiesInfo!$1:$1,0))</f>
        <v>Santos et al., 2021b</v>
      </c>
      <c r="E436" s="30">
        <f>E435</f>
        <v>76</v>
      </c>
      <c r="F436" s="30" t="s">
        <v>582</v>
      </c>
      <c r="G436" s="30" t="s">
        <v>597</v>
      </c>
      <c r="H436" s="30" t="s">
        <v>732</v>
      </c>
      <c r="K436" s="30" t="s">
        <v>1136</v>
      </c>
      <c r="L436" s="30" t="s">
        <v>590</v>
      </c>
      <c r="M436" s="30">
        <v>3.0</v>
      </c>
      <c r="N436" s="58">
        <v>13.8</v>
      </c>
      <c r="O436" s="58">
        <v>1.1</v>
      </c>
      <c r="P436" s="31" t="s">
        <v>1389</v>
      </c>
    </row>
    <row r="437" ht="16.5" customHeight="1">
      <c r="A437" s="31">
        <v>960.0</v>
      </c>
      <c r="B437" s="30">
        <v>112.0</v>
      </c>
      <c r="C437" s="31">
        <f t="array" ref="C437">INDEX(StudiesInfo!$1:$80,MATCH($B437,StudiesInfo!$A:$A,0),MATCH(C$1,StudiesInfo!$1:$1,0))</f>
        <v>25</v>
      </c>
      <c r="D437" s="31" t="str">
        <f t="array" ref="D437">INDEX(StudiesInfo!$1:$80,MATCH($B437,StudiesInfo!$A:$A,0),MATCH(D$1,StudiesInfo!$1:$1,0))</f>
        <v>Santos et al., 2021b</v>
      </c>
      <c r="E437" s="30">
        <f>E436+1</f>
        <v>77</v>
      </c>
      <c r="F437" s="30" t="s">
        <v>582</v>
      </c>
      <c r="G437" s="30" t="s">
        <v>597</v>
      </c>
      <c r="H437" s="30" t="s">
        <v>732</v>
      </c>
      <c r="K437" s="30" t="s">
        <v>1137</v>
      </c>
      <c r="L437" s="30" t="s">
        <v>587</v>
      </c>
      <c r="M437" s="30">
        <v>3.0</v>
      </c>
      <c r="N437" s="58">
        <v>19.1</v>
      </c>
      <c r="O437" s="58">
        <v>2.8</v>
      </c>
      <c r="P437" s="31" t="s">
        <v>1389</v>
      </c>
    </row>
    <row r="438" ht="16.5" customHeight="1">
      <c r="A438" s="31">
        <v>961.0</v>
      </c>
      <c r="B438" s="30">
        <v>112.0</v>
      </c>
      <c r="C438" s="31">
        <f t="array" ref="C438">INDEX(StudiesInfo!$1:$80,MATCH($B438,StudiesInfo!$A:$A,0),MATCH(C$1,StudiesInfo!$1:$1,0))</f>
        <v>25</v>
      </c>
      <c r="D438" s="31" t="str">
        <f t="array" ref="D438">INDEX(StudiesInfo!$1:$80,MATCH($B438,StudiesInfo!$A:$A,0),MATCH(D$1,StudiesInfo!$1:$1,0))</f>
        <v>Santos et al., 2021b</v>
      </c>
      <c r="E438" s="30">
        <f>E437</f>
        <v>77</v>
      </c>
      <c r="F438" s="30" t="s">
        <v>582</v>
      </c>
      <c r="G438" s="30" t="s">
        <v>597</v>
      </c>
      <c r="H438" s="30" t="s">
        <v>732</v>
      </c>
      <c r="K438" s="30" t="s">
        <v>1138</v>
      </c>
      <c r="L438" s="30" t="s">
        <v>590</v>
      </c>
      <c r="M438" s="30">
        <v>3.0</v>
      </c>
      <c r="N438" s="58">
        <v>15.8</v>
      </c>
      <c r="O438" s="58">
        <v>3.7</v>
      </c>
      <c r="P438" s="31" t="s">
        <v>1389</v>
      </c>
    </row>
    <row r="439" ht="16.5" customHeight="1">
      <c r="A439" s="31">
        <v>962.0</v>
      </c>
      <c r="B439" s="30">
        <v>112.0</v>
      </c>
      <c r="C439" s="31">
        <f t="array" ref="C439">INDEX(StudiesInfo!$1:$80,MATCH($B439,StudiesInfo!$A:$A,0),MATCH(C$1,StudiesInfo!$1:$1,0))</f>
        <v>25</v>
      </c>
      <c r="D439" s="31" t="str">
        <f t="array" ref="D439">INDEX(StudiesInfo!$1:$80,MATCH($B439,StudiesInfo!$A:$A,0),MATCH(D$1,StudiesInfo!$1:$1,0))</f>
        <v>Santos et al., 2021b</v>
      </c>
      <c r="E439" s="30">
        <f>E438+1</f>
        <v>78</v>
      </c>
      <c r="F439" s="30" t="s">
        <v>582</v>
      </c>
      <c r="G439" s="30" t="s">
        <v>597</v>
      </c>
      <c r="H439" s="30" t="s">
        <v>732</v>
      </c>
      <c r="K439" s="30" t="s">
        <v>1139</v>
      </c>
      <c r="L439" s="30" t="s">
        <v>587</v>
      </c>
      <c r="M439" s="30">
        <v>3.0</v>
      </c>
      <c r="N439" s="58">
        <v>8.5</v>
      </c>
      <c r="O439" s="58">
        <v>0.6</v>
      </c>
      <c r="P439" s="31" t="s">
        <v>1389</v>
      </c>
    </row>
    <row r="440" ht="16.5" customHeight="1">
      <c r="A440" s="31">
        <v>963.0</v>
      </c>
      <c r="B440" s="30">
        <v>112.0</v>
      </c>
      <c r="C440" s="31">
        <f t="array" ref="C440">INDEX(StudiesInfo!$1:$80,MATCH($B440,StudiesInfo!$A:$A,0),MATCH(C$1,StudiesInfo!$1:$1,0))</f>
        <v>25</v>
      </c>
      <c r="D440" s="31" t="str">
        <f t="array" ref="D440">INDEX(StudiesInfo!$1:$80,MATCH($B440,StudiesInfo!$A:$A,0),MATCH(D$1,StudiesInfo!$1:$1,0))</f>
        <v>Santos et al., 2021b</v>
      </c>
      <c r="E440" s="30">
        <f>E439</f>
        <v>78</v>
      </c>
      <c r="F440" s="30" t="s">
        <v>582</v>
      </c>
      <c r="G440" s="30" t="s">
        <v>597</v>
      </c>
      <c r="H440" s="30" t="s">
        <v>732</v>
      </c>
      <c r="K440" s="30" t="s">
        <v>1140</v>
      </c>
      <c r="L440" s="30" t="s">
        <v>590</v>
      </c>
      <c r="M440" s="30">
        <v>3.0</v>
      </c>
      <c r="N440" s="58">
        <v>15.3</v>
      </c>
      <c r="O440" s="58">
        <v>3.0</v>
      </c>
      <c r="P440" s="31" t="s">
        <v>1389</v>
      </c>
    </row>
    <row r="441" ht="16.5" customHeight="1">
      <c r="A441" s="31">
        <v>972.0</v>
      </c>
      <c r="B441" s="30">
        <v>112.0</v>
      </c>
      <c r="C441" s="31">
        <f t="array" ref="C441">INDEX(StudiesInfo!$1:$80,MATCH($B441,StudiesInfo!$A:$A,0),MATCH(C$1,StudiesInfo!$1:$1,0))</f>
        <v>25</v>
      </c>
      <c r="D441" s="31" t="str">
        <f t="array" ref="D441">INDEX(StudiesInfo!$1:$80,MATCH($B441,StudiesInfo!$A:$A,0),MATCH(D$1,StudiesInfo!$1:$1,0))</f>
        <v>Santos et al., 2021b</v>
      </c>
      <c r="E441" s="30">
        <f>E433</f>
        <v>75</v>
      </c>
      <c r="F441" s="30" t="s">
        <v>582</v>
      </c>
      <c r="G441" s="30" t="s">
        <v>597</v>
      </c>
      <c r="H441" s="30" t="s">
        <v>598</v>
      </c>
      <c r="I441" s="30">
        <v>14.0</v>
      </c>
      <c r="J441" s="30" t="s">
        <v>1133</v>
      </c>
      <c r="K441" s="30" t="s">
        <v>615</v>
      </c>
      <c r="L441" s="30" t="s">
        <v>587</v>
      </c>
      <c r="M441" s="30">
        <v>3.0</v>
      </c>
      <c r="N441" s="56">
        <v>16.1</v>
      </c>
      <c r="O441" s="56">
        <v>3.2</v>
      </c>
      <c r="P441" s="30" t="s">
        <v>1389</v>
      </c>
    </row>
    <row r="442" ht="16.5" customHeight="1">
      <c r="A442" s="31">
        <v>973.0</v>
      </c>
      <c r="B442" s="30">
        <v>112.0</v>
      </c>
      <c r="C442" s="31">
        <f t="array" ref="C442">INDEX(StudiesInfo!$1:$80,MATCH($B442,StudiesInfo!$A:$A,0),MATCH(C$1,StudiesInfo!$1:$1,0))</f>
        <v>25</v>
      </c>
      <c r="D442" s="31" t="str">
        <f t="array" ref="D442">INDEX(StudiesInfo!$1:$80,MATCH($B442,StudiesInfo!$A:$A,0),MATCH(D$1,StudiesInfo!$1:$1,0))</f>
        <v>Santos et al., 2021b</v>
      </c>
      <c r="E442" s="30">
        <f>E441</f>
        <v>75</v>
      </c>
      <c r="F442" s="30" t="s">
        <v>582</v>
      </c>
      <c r="G442" s="30" t="s">
        <v>597</v>
      </c>
      <c r="H442" s="30" t="s">
        <v>598</v>
      </c>
      <c r="K442" s="30" t="s">
        <v>1134</v>
      </c>
      <c r="L442" s="30" t="s">
        <v>590</v>
      </c>
      <c r="M442" s="30">
        <v>3.0</v>
      </c>
      <c r="N442" s="56">
        <v>13.5</v>
      </c>
      <c r="O442" s="56">
        <v>1.8</v>
      </c>
      <c r="P442" s="30" t="s">
        <v>1389</v>
      </c>
    </row>
    <row r="443" ht="16.5" customHeight="1">
      <c r="A443" s="31">
        <v>974.0</v>
      </c>
      <c r="B443" s="30">
        <v>112.0</v>
      </c>
      <c r="C443" s="31">
        <f t="array" ref="C443">INDEX(StudiesInfo!$1:$80,MATCH($B443,StudiesInfo!$A:$A,0),MATCH(C$1,StudiesInfo!$1:$1,0))</f>
        <v>25</v>
      </c>
      <c r="D443" s="31" t="str">
        <f t="array" ref="D443">INDEX(StudiesInfo!$1:$80,MATCH($B443,StudiesInfo!$A:$A,0),MATCH(D$1,StudiesInfo!$1:$1,0))</f>
        <v>Santos et al., 2021b</v>
      </c>
      <c r="E443" s="30">
        <f>E442+1</f>
        <v>76</v>
      </c>
      <c r="F443" s="30" t="s">
        <v>582</v>
      </c>
      <c r="G443" s="30" t="s">
        <v>597</v>
      </c>
      <c r="H443" s="30" t="s">
        <v>598</v>
      </c>
      <c r="K443" s="30" t="s">
        <v>1135</v>
      </c>
      <c r="L443" s="30" t="s">
        <v>587</v>
      </c>
      <c r="M443" s="30">
        <v>3.0</v>
      </c>
      <c r="N443" s="56">
        <v>55.4</v>
      </c>
      <c r="O443" s="56">
        <v>11.6</v>
      </c>
      <c r="P443" s="30" t="s">
        <v>1389</v>
      </c>
    </row>
    <row r="444" ht="16.5" customHeight="1">
      <c r="A444" s="31">
        <v>975.0</v>
      </c>
      <c r="B444" s="30">
        <v>112.0</v>
      </c>
      <c r="C444" s="31">
        <f t="array" ref="C444">INDEX(StudiesInfo!$1:$80,MATCH($B444,StudiesInfo!$A:$A,0),MATCH(C$1,StudiesInfo!$1:$1,0))</f>
        <v>25</v>
      </c>
      <c r="D444" s="31" t="str">
        <f t="array" ref="D444">INDEX(StudiesInfo!$1:$80,MATCH($B444,StudiesInfo!$A:$A,0),MATCH(D$1,StudiesInfo!$1:$1,0))</f>
        <v>Santos et al., 2021b</v>
      </c>
      <c r="E444" s="30">
        <f>E443</f>
        <v>76</v>
      </c>
      <c r="F444" s="30" t="s">
        <v>582</v>
      </c>
      <c r="G444" s="30" t="s">
        <v>597</v>
      </c>
      <c r="H444" s="30" t="s">
        <v>598</v>
      </c>
      <c r="K444" s="30" t="s">
        <v>1136</v>
      </c>
      <c r="L444" s="30" t="s">
        <v>590</v>
      </c>
      <c r="M444" s="30">
        <v>3.0</v>
      </c>
      <c r="N444" s="56">
        <v>67.0</v>
      </c>
      <c r="O444" s="56">
        <v>10.2</v>
      </c>
      <c r="P444" s="30" t="s">
        <v>1389</v>
      </c>
    </row>
    <row r="445" ht="16.5" customHeight="1">
      <c r="A445" s="31">
        <v>976.0</v>
      </c>
      <c r="B445" s="30">
        <v>112.0</v>
      </c>
      <c r="C445" s="31">
        <f t="array" ref="C445">INDEX(StudiesInfo!$1:$80,MATCH($B445,StudiesInfo!$A:$A,0),MATCH(C$1,StudiesInfo!$1:$1,0))</f>
        <v>25</v>
      </c>
      <c r="D445" s="31" t="str">
        <f t="array" ref="D445">INDEX(StudiesInfo!$1:$80,MATCH($B445,StudiesInfo!$A:$A,0),MATCH(D$1,StudiesInfo!$1:$1,0))</f>
        <v>Santos et al., 2021b</v>
      </c>
      <c r="E445" s="30">
        <f>E444+1</f>
        <v>77</v>
      </c>
      <c r="F445" s="30" t="s">
        <v>582</v>
      </c>
      <c r="G445" s="30" t="s">
        <v>597</v>
      </c>
      <c r="H445" s="30" t="s">
        <v>598</v>
      </c>
      <c r="K445" s="30" t="s">
        <v>1137</v>
      </c>
      <c r="L445" s="30" t="s">
        <v>587</v>
      </c>
      <c r="M445" s="30">
        <v>3.0</v>
      </c>
      <c r="N445" s="56">
        <v>69.9</v>
      </c>
      <c r="O445" s="56">
        <v>16.5</v>
      </c>
      <c r="P445" s="30" t="s">
        <v>1389</v>
      </c>
    </row>
    <row r="446" ht="16.5" customHeight="1">
      <c r="A446" s="31">
        <v>977.0</v>
      </c>
      <c r="B446" s="30">
        <v>112.0</v>
      </c>
      <c r="C446" s="31">
        <f t="array" ref="C446">INDEX(StudiesInfo!$1:$80,MATCH($B446,StudiesInfo!$A:$A,0),MATCH(C$1,StudiesInfo!$1:$1,0))</f>
        <v>25</v>
      </c>
      <c r="D446" s="31" t="str">
        <f t="array" ref="D446">INDEX(StudiesInfo!$1:$80,MATCH($B446,StudiesInfo!$A:$A,0),MATCH(D$1,StudiesInfo!$1:$1,0))</f>
        <v>Santos et al., 2021b</v>
      </c>
      <c r="E446" s="30">
        <f>E445</f>
        <v>77</v>
      </c>
      <c r="F446" s="30" t="s">
        <v>582</v>
      </c>
      <c r="G446" s="30" t="s">
        <v>597</v>
      </c>
      <c r="H446" s="30" t="s">
        <v>598</v>
      </c>
      <c r="K446" s="30" t="s">
        <v>1138</v>
      </c>
      <c r="L446" s="30" t="s">
        <v>590</v>
      </c>
      <c r="M446" s="30">
        <v>3.0</v>
      </c>
      <c r="N446" s="56">
        <v>61.3</v>
      </c>
      <c r="O446" s="56">
        <v>17.0</v>
      </c>
      <c r="P446" s="30" t="s">
        <v>1389</v>
      </c>
    </row>
    <row r="447" ht="16.5" customHeight="1">
      <c r="A447" s="31">
        <v>978.0</v>
      </c>
      <c r="B447" s="30">
        <v>112.0</v>
      </c>
      <c r="C447" s="31">
        <f t="array" ref="C447">INDEX(StudiesInfo!$1:$80,MATCH($B447,StudiesInfo!$A:$A,0),MATCH(C$1,StudiesInfo!$1:$1,0))</f>
        <v>25</v>
      </c>
      <c r="D447" s="31" t="str">
        <f t="array" ref="D447">INDEX(StudiesInfo!$1:$80,MATCH($B447,StudiesInfo!$A:$A,0),MATCH(D$1,StudiesInfo!$1:$1,0))</f>
        <v>Santos et al., 2021b</v>
      </c>
      <c r="E447" s="30">
        <f>E446+1</f>
        <v>78</v>
      </c>
      <c r="F447" s="30" t="s">
        <v>582</v>
      </c>
      <c r="G447" s="30" t="s">
        <v>597</v>
      </c>
      <c r="H447" s="30" t="s">
        <v>598</v>
      </c>
      <c r="K447" s="30" t="s">
        <v>1139</v>
      </c>
      <c r="L447" s="30" t="s">
        <v>587</v>
      </c>
      <c r="M447" s="30">
        <v>3.0</v>
      </c>
      <c r="N447" s="56">
        <v>25.6</v>
      </c>
      <c r="O447" s="56">
        <v>2.8</v>
      </c>
      <c r="P447" s="30" t="s">
        <v>1389</v>
      </c>
    </row>
    <row r="448" ht="16.5" customHeight="1">
      <c r="A448" s="31">
        <v>979.0</v>
      </c>
      <c r="B448" s="30">
        <v>112.0</v>
      </c>
      <c r="C448" s="31">
        <f t="array" ref="C448">INDEX(StudiesInfo!$1:$80,MATCH($B448,StudiesInfo!$A:$A,0),MATCH(C$1,StudiesInfo!$1:$1,0))</f>
        <v>25</v>
      </c>
      <c r="D448" s="31" t="str">
        <f t="array" ref="D448">INDEX(StudiesInfo!$1:$80,MATCH($B448,StudiesInfo!$A:$A,0),MATCH(D$1,StudiesInfo!$1:$1,0))</f>
        <v>Santos et al., 2021b</v>
      </c>
      <c r="E448" s="30">
        <f>E447</f>
        <v>78</v>
      </c>
      <c r="F448" s="30" t="s">
        <v>582</v>
      </c>
      <c r="G448" s="30" t="s">
        <v>597</v>
      </c>
      <c r="H448" s="30" t="s">
        <v>598</v>
      </c>
      <c r="K448" s="30" t="s">
        <v>1140</v>
      </c>
      <c r="L448" s="30" t="s">
        <v>590</v>
      </c>
      <c r="M448" s="30">
        <v>3.0</v>
      </c>
      <c r="N448" s="56">
        <v>12.2</v>
      </c>
      <c r="O448" s="56">
        <v>3.0</v>
      </c>
      <c r="P448" s="30" t="s">
        <v>1389</v>
      </c>
    </row>
    <row r="449" ht="16.5" customHeight="1">
      <c r="A449" s="31">
        <v>980.0</v>
      </c>
      <c r="B449" s="30">
        <v>112.0</v>
      </c>
      <c r="C449" s="31">
        <f t="array" ref="C449">INDEX(StudiesInfo!$1:$80,MATCH($B449,StudiesInfo!$A:$A,0),MATCH(C$1,StudiesInfo!$1:$1,0))</f>
        <v>25</v>
      </c>
      <c r="D449" s="31" t="str">
        <f t="array" ref="D449">INDEX(StudiesInfo!$1:$80,MATCH($B449,StudiesInfo!$A:$A,0),MATCH(D$1,StudiesInfo!$1:$1,0))</f>
        <v>Santos et al., 2021b</v>
      </c>
      <c r="E449" s="30">
        <f>E441</f>
        <v>75</v>
      </c>
      <c r="F449" s="30" t="s">
        <v>582</v>
      </c>
      <c r="G449" s="30" t="s">
        <v>583</v>
      </c>
      <c r="H449" s="30" t="s">
        <v>584</v>
      </c>
      <c r="I449" s="30">
        <v>13.0</v>
      </c>
      <c r="J449" s="30" t="s">
        <v>1142</v>
      </c>
      <c r="K449" s="30" t="s">
        <v>615</v>
      </c>
      <c r="L449" s="30" t="s">
        <v>587</v>
      </c>
      <c r="M449" s="30">
        <v>3.0</v>
      </c>
      <c r="N449" s="56">
        <v>0.028</v>
      </c>
      <c r="O449" s="56">
        <v>0.005</v>
      </c>
      <c r="P449" s="30" t="s">
        <v>1389</v>
      </c>
    </row>
    <row r="450" ht="16.5" customHeight="1">
      <c r="A450" s="31">
        <v>981.0</v>
      </c>
      <c r="B450" s="30">
        <v>112.0</v>
      </c>
      <c r="C450" s="31">
        <f t="array" ref="C450">INDEX(StudiesInfo!$1:$80,MATCH($B450,StudiesInfo!$A:$A,0),MATCH(C$1,StudiesInfo!$1:$1,0))</f>
        <v>25</v>
      </c>
      <c r="D450" s="31" t="str">
        <f t="array" ref="D450">INDEX(StudiesInfo!$1:$80,MATCH($B450,StudiesInfo!$A:$A,0),MATCH(D$1,StudiesInfo!$1:$1,0))</f>
        <v>Santos et al., 2021b</v>
      </c>
      <c r="E450" s="30">
        <f>E449</f>
        <v>75</v>
      </c>
      <c r="F450" s="30" t="s">
        <v>582</v>
      </c>
      <c r="G450" s="30" t="s">
        <v>583</v>
      </c>
      <c r="H450" s="30" t="s">
        <v>584</v>
      </c>
      <c r="K450" s="30" t="s">
        <v>1134</v>
      </c>
      <c r="L450" s="30" t="s">
        <v>590</v>
      </c>
      <c r="M450" s="30">
        <v>3.0</v>
      </c>
      <c r="N450" s="56">
        <v>0.021</v>
      </c>
      <c r="O450" s="56">
        <v>0.005</v>
      </c>
      <c r="P450" s="30" t="s">
        <v>1389</v>
      </c>
    </row>
    <row r="451" ht="16.5" customHeight="1">
      <c r="A451" s="31">
        <v>982.0</v>
      </c>
      <c r="B451" s="30">
        <v>112.0</v>
      </c>
      <c r="C451" s="31">
        <f t="array" ref="C451">INDEX(StudiesInfo!$1:$80,MATCH($B451,StudiesInfo!$A:$A,0),MATCH(C$1,StudiesInfo!$1:$1,0))</f>
        <v>25</v>
      </c>
      <c r="D451" s="31" t="str">
        <f t="array" ref="D451">INDEX(StudiesInfo!$1:$80,MATCH($B451,StudiesInfo!$A:$A,0),MATCH(D$1,StudiesInfo!$1:$1,0))</f>
        <v>Santos et al., 2021b</v>
      </c>
      <c r="E451" s="30">
        <f>E450+1</f>
        <v>76</v>
      </c>
      <c r="F451" s="30" t="s">
        <v>582</v>
      </c>
      <c r="G451" s="30" t="s">
        <v>583</v>
      </c>
      <c r="H451" s="30" t="s">
        <v>584</v>
      </c>
      <c r="K451" s="30" t="s">
        <v>1135</v>
      </c>
      <c r="L451" s="30" t="s">
        <v>587</v>
      </c>
      <c r="M451" s="30">
        <v>3.0</v>
      </c>
      <c r="N451" s="56">
        <v>0.274</v>
      </c>
      <c r="O451" s="56">
        <v>0.026</v>
      </c>
      <c r="P451" s="30" t="s">
        <v>1389</v>
      </c>
    </row>
    <row r="452" ht="16.5" customHeight="1">
      <c r="A452" s="31">
        <v>983.0</v>
      </c>
      <c r="B452" s="30">
        <v>112.0</v>
      </c>
      <c r="C452" s="31">
        <f t="array" ref="C452">INDEX(StudiesInfo!$1:$80,MATCH($B452,StudiesInfo!$A:$A,0),MATCH(C$1,StudiesInfo!$1:$1,0))</f>
        <v>25</v>
      </c>
      <c r="D452" s="31" t="str">
        <f t="array" ref="D452">INDEX(StudiesInfo!$1:$80,MATCH($B452,StudiesInfo!$A:$A,0),MATCH(D$1,StudiesInfo!$1:$1,0))</f>
        <v>Santos et al., 2021b</v>
      </c>
      <c r="E452" s="30">
        <f>E451</f>
        <v>76</v>
      </c>
      <c r="F452" s="30" t="s">
        <v>582</v>
      </c>
      <c r="G452" s="30" t="s">
        <v>583</v>
      </c>
      <c r="H452" s="30" t="s">
        <v>584</v>
      </c>
      <c r="K452" s="30" t="s">
        <v>1136</v>
      </c>
      <c r="L452" s="30" t="s">
        <v>590</v>
      </c>
      <c r="M452" s="30">
        <v>3.0</v>
      </c>
      <c r="N452" s="56">
        <v>0.275</v>
      </c>
      <c r="O452" s="56">
        <v>0.024</v>
      </c>
      <c r="P452" s="30" t="s">
        <v>1389</v>
      </c>
    </row>
    <row r="453" ht="16.5" customHeight="1">
      <c r="A453" s="31">
        <v>984.0</v>
      </c>
      <c r="B453" s="30">
        <v>112.0</v>
      </c>
      <c r="C453" s="31">
        <f t="array" ref="C453">INDEX(StudiesInfo!$1:$80,MATCH($B453,StudiesInfo!$A:$A,0),MATCH(C$1,StudiesInfo!$1:$1,0))</f>
        <v>25</v>
      </c>
      <c r="D453" s="31" t="str">
        <f t="array" ref="D453">INDEX(StudiesInfo!$1:$80,MATCH($B453,StudiesInfo!$A:$A,0),MATCH(D$1,StudiesInfo!$1:$1,0))</f>
        <v>Santos et al., 2021b</v>
      </c>
      <c r="E453" s="30">
        <f>E452+1</f>
        <v>77</v>
      </c>
      <c r="F453" s="30" t="s">
        <v>582</v>
      </c>
      <c r="G453" s="30" t="s">
        <v>583</v>
      </c>
      <c r="H453" s="30" t="s">
        <v>584</v>
      </c>
      <c r="I453" s="30"/>
      <c r="J453" s="30"/>
      <c r="K453" s="30" t="s">
        <v>1137</v>
      </c>
      <c r="L453" s="30" t="s">
        <v>587</v>
      </c>
      <c r="M453" s="30">
        <v>3.0</v>
      </c>
      <c r="N453" s="56">
        <v>0.308</v>
      </c>
      <c r="O453" s="56">
        <v>0.052</v>
      </c>
      <c r="P453" s="30" t="s">
        <v>1389</v>
      </c>
    </row>
    <row r="454" ht="16.5" customHeight="1">
      <c r="A454" s="31">
        <v>985.0</v>
      </c>
      <c r="B454" s="30">
        <v>112.0</v>
      </c>
      <c r="C454" s="31">
        <f t="array" ref="C454">INDEX(StudiesInfo!$1:$80,MATCH($B454,StudiesInfo!$A:$A,0),MATCH(C$1,StudiesInfo!$1:$1,0))</f>
        <v>25</v>
      </c>
      <c r="D454" s="31" t="str">
        <f t="array" ref="D454">INDEX(StudiesInfo!$1:$80,MATCH($B454,StudiesInfo!$A:$A,0),MATCH(D$1,StudiesInfo!$1:$1,0))</f>
        <v>Santos et al., 2021b</v>
      </c>
      <c r="E454" s="30">
        <f>E453</f>
        <v>77</v>
      </c>
      <c r="F454" s="30" t="s">
        <v>582</v>
      </c>
      <c r="G454" s="30" t="s">
        <v>583</v>
      </c>
      <c r="H454" s="30" t="s">
        <v>584</v>
      </c>
      <c r="K454" s="30" t="s">
        <v>1138</v>
      </c>
      <c r="L454" s="30" t="s">
        <v>590</v>
      </c>
      <c r="M454" s="30">
        <v>3.0</v>
      </c>
      <c r="N454" s="56">
        <v>0.309</v>
      </c>
      <c r="O454" s="56">
        <v>0.039</v>
      </c>
      <c r="P454" s="30" t="s">
        <v>1389</v>
      </c>
    </row>
    <row r="455" ht="16.5" customHeight="1">
      <c r="A455" s="31">
        <v>986.0</v>
      </c>
      <c r="B455" s="30">
        <v>112.0</v>
      </c>
      <c r="C455" s="31">
        <f t="array" ref="C455">INDEX(StudiesInfo!$1:$80,MATCH($B455,StudiesInfo!$A:$A,0),MATCH(C$1,StudiesInfo!$1:$1,0))</f>
        <v>25</v>
      </c>
      <c r="D455" s="31" t="str">
        <f t="array" ref="D455">INDEX(StudiesInfo!$1:$80,MATCH($B455,StudiesInfo!$A:$A,0),MATCH(D$1,StudiesInfo!$1:$1,0))</f>
        <v>Santos et al., 2021b</v>
      </c>
      <c r="E455" s="30">
        <f>E454+1</f>
        <v>78</v>
      </c>
      <c r="F455" s="30" t="s">
        <v>582</v>
      </c>
      <c r="G455" s="30" t="s">
        <v>583</v>
      </c>
      <c r="H455" s="30" t="s">
        <v>584</v>
      </c>
      <c r="K455" s="30" t="s">
        <v>1139</v>
      </c>
      <c r="L455" s="30" t="s">
        <v>587</v>
      </c>
      <c r="M455" s="30">
        <v>3.0</v>
      </c>
      <c r="N455" s="56">
        <v>0.235</v>
      </c>
      <c r="O455" s="56">
        <v>0.01</v>
      </c>
      <c r="P455" s="30" t="s">
        <v>1389</v>
      </c>
    </row>
    <row r="456" ht="16.5" customHeight="1">
      <c r="A456" s="31">
        <v>987.0</v>
      </c>
      <c r="B456" s="30">
        <v>112.0</v>
      </c>
      <c r="C456" s="31">
        <f t="array" ref="C456">INDEX(StudiesInfo!$1:$80,MATCH($B456,StudiesInfo!$A:$A,0),MATCH(C$1,StudiesInfo!$1:$1,0))</f>
        <v>25</v>
      </c>
      <c r="D456" s="31" t="str">
        <f t="array" ref="D456">INDEX(StudiesInfo!$1:$80,MATCH($B456,StudiesInfo!$A:$A,0),MATCH(D$1,StudiesInfo!$1:$1,0))</f>
        <v>Santos et al., 2021b</v>
      </c>
      <c r="E456" s="30">
        <f>E455</f>
        <v>78</v>
      </c>
      <c r="F456" s="30" t="s">
        <v>582</v>
      </c>
      <c r="G456" s="30" t="s">
        <v>583</v>
      </c>
      <c r="H456" s="30" t="s">
        <v>584</v>
      </c>
      <c r="K456" s="30" t="s">
        <v>1140</v>
      </c>
      <c r="L456" s="30" t="s">
        <v>590</v>
      </c>
      <c r="M456" s="30">
        <v>3.0</v>
      </c>
      <c r="N456" s="56">
        <v>0.064</v>
      </c>
      <c r="O456" s="56">
        <v>0.01</v>
      </c>
      <c r="P456" s="30" t="s">
        <v>1389</v>
      </c>
    </row>
    <row r="457" ht="16.5" customHeight="1">
      <c r="A457" s="31">
        <v>1077.0</v>
      </c>
      <c r="B457" s="30">
        <v>81.0</v>
      </c>
      <c r="C457" s="31">
        <f t="array" ref="C457">INDEX(StudiesInfo!$1:$80,MATCH($B457,StudiesInfo!$A:$A,0),MATCH(C$1,StudiesInfo!$1:$1,0))</f>
        <v>9</v>
      </c>
      <c r="D457" s="31" t="str">
        <f t="array" ref="D457">INDEX(StudiesInfo!$1:$80,MATCH($B457,StudiesInfo!$A:$A,0),MATCH(D$1,StudiesInfo!$1:$1,0))</f>
        <v>Schmieg et al., 2020a</v>
      </c>
      <c r="E457" s="30">
        <f>E456+1</f>
        <v>79</v>
      </c>
      <c r="F457" s="30" t="s">
        <v>582</v>
      </c>
      <c r="G457" s="30" t="s">
        <v>597</v>
      </c>
      <c r="H457" s="30" t="s">
        <v>598</v>
      </c>
      <c r="I457" s="30">
        <v>14.0</v>
      </c>
      <c r="J457" s="30" t="s">
        <v>1236</v>
      </c>
      <c r="K457" s="30" t="s">
        <v>1237</v>
      </c>
      <c r="L457" s="30" t="s">
        <v>587</v>
      </c>
      <c r="M457" s="30">
        <v>29.0</v>
      </c>
      <c r="N457" s="56">
        <v>1.97</v>
      </c>
      <c r="O457" s="56">
        <v>1.17</v>
      </c>
      <c r="P457" s="30" t="s">
        <v>1389</v>
      </c>
    </row>
    <row r="458" ht="16.5" customHeight="1">
      <c r="A458" s="31">
        <v>1078.0</v>
      </c>
      <c r="B458" s="30">
        <v>81.0</v>
      </c>
      <c r="C458" s="31">
        <f t="array" ref="C458">INDEX(StudiesInfo!$1:$80,MATCH($B458,StudiesInfo!$A:$A,0),MATCH(C$1,StudiesInfo!$1:$1,0))</f>
        <v>9</v>
      </c>
      <c r="D458" s="31" t="str">
        <f t="array" ref="D458">INDEX(StudiesInfo!$1:$80,MATCH($B458,StudiesInfo!$A:$A,0),MATCH(D$1,StudiesInfo!$1:$1,0))</f>
        <v>Schmieg et al., 2020a</v>
      </c>
      <c r="E458" s="30">
        <f>E457</f>
        <v>79</v>
      </c>
      <c r="F458" s="30" t="s">
        <v>582</v>
      </c>
      <c r="G458" s="30" t="s">
        <v>597</v>
      </c>
      <c r="H458" s="30" t="s">
        <v>598</v>
      </c>
      <c r="I458" s="30"/>
      <c r="J458" s="30"/>
      <c r="K458" s="30" t="s">
        <v>1238</v>
      </c>
      <c r="L458" s="30" t="s">
        <v>590</v>
      </c>
      <c r="M458" s="30">
        <v>29.0</v>
      </c>
      <c r="N458" s="56">
        <v>1.69</v>
      </c>
      <c r="O458" s="56">
        <v>1.21</v>
      </c>
      <c r="P458" s="30" t="s">
        <v>1389</v>
      </c>
    </row>
    <row r="459" ht="16.5" customHeight="1">
      <c r="A459" s="31">
        <v>1079.0</v>
      </c>
      <c r="B459" s="30">
        <v>54.0</v>
      </c>
      <c r="C459" s="31">
        <f t="array" ref="C459">INDEX(StudiesInfo!$1:$80,MATCH($B459,StudiesInfo!$A:$A,0),MATCH(C$1,StudiesInfo!$1:$1,0))</f>
        <v>9</v>
      </c>
      <c r="D459" s="31" t="str">
        <f t="array" ref="D459">INDEX(StudiesInfo!$1:$80,MATCH($B459,StudiesInfo!$A:$A,0),MATCH(D$1,StudiesInfo!$1:$1,0))</f>
        <v>Schmieg et al., 2020b</v>
      </c>
      <c r="E459" s="30">
        <f>E458+1</f>
        <v>80</v>
      </c>
      <c r="F459" s="30" t="s">
        <v>582</v>
      </c>
      <c r="G459" s="30" t="s">
        <v>597</v>
      </c>
      <c r="H459" s="30" t="s">
        <v>598</v>
      </c>
      <c r="I459" s="30">
        <v>14.0</v>
      </c>
      <c r="J459" s="30" t="s">
        <v>1057</v>
      </c>
      <c r="K459" s="30" t="s">
        <v>1240</v>
      </c>
      <c r="L459" s="30" t="s">
        <v>587</v>
      </c>
      <c r="M459" s="30">
        <v>30.0</v>
      </c>
      <c r="N459" s="56">
        <v>57.89</v>
      </c>
      <c r="O459" s="56">
        <v>10.2</v>
      </c>
      <c r="P459" s="30" t="s">
        <v>1389</v>
      </c>
    </row>
    <row r="460" ht="16.5" customHeight="1">
      <c r="A460" s="31">
        <v>1080.0</v>
      </c>
      <c r="B460" s="30">
        <v>54.0</v>
      </c>
      <c r="C460" s="31">
        <f t="array" ref="C460">INDEX(StudiesInfo!$1:$80,MATCH($B460,StudiesInfo!$A:$A,0),MATCH(C$1,StudiesInfo!$1:$1,0))</f>
        <v>9</v>
      </c>
      <c r="D460" s="31" t="str">
        <f t="array" ref="D460">INDEX(StudiesInfo!$1:$80,MATCH($B460,StudiesInfo!$A:$A,0),MATCH(D$1,StudiesInfo!$1:$1,0))</f>
        <v>Schmieg et al., 2020b</v>
      </c>
      <c r="E460" s="30">
        <f t="shared" ref="E460:E462" si="49">E459</f>
        <v>80</v>
      </c>
      <c r="F460" s="30" t="s">
        <v>582</v>
      </c>
      <c r="G460" s="30" t="s">
        <v>597</v>
      </c>
      <c r="H460" s="30" t="s">
        <v>598</v>
      </c>
      <c r="K460" s="30" t="s">
        <v>1241</v>
      </c>
      <c r="L460" s="30" t="s">
        <v>590</v>
      </c>
      <c r="M460" s="30">
        <v>30.0</v>
      </c>
      <c r="N460" s="56">
        <v>60.12</v>
      </c>
      <c r="O460" s="56">
        <v>13.7</v>
      </c>
      <c r="P460" s="30" t="s">
        <v>1389</v>
      </c>
    </row>
    <row r="461" ht="16.5" customHeight="1">
      <c r="A461" s="31">
        <v>1081.0</v>
      </c>
      <c r="B461" s="30">
        <v>54.0</v>
      </c>
      <c r="C461" s="31">
        <f t="array" ref="C461">INDEX(StudiesInfo!$1:$80,MATCH($B461,StudiesInfo!$A:$A,0),MATCH(C$1,StudiesInfo!$1:$1,0))</f>
        <v>9</v>
      </c>
      <c r="D461" s="31" t="str">
        <f t="array" ref="D461">INDEX(StudiesInfo!$1:$80,MATCH($B461,StudiesInfo!$A:$A,0),MATCH(D$1,StudiesInfo!$1:$1,0))</f>
        <v>Schmieg et al., 2020b</v>
      </c>
      <c r="E461" s="30">
        <f t="shared" si="49"/>
        <v>80</v>
      </c>
      <c r="F461" s="30" t="s">
        <v>582</v>
      </c>
      <c r="G461" s="30" t="s">
        <v>597</v>
      </c>
      <c r="H461" s="30" t="s">
        <v>598</v>
      </c>
      <c r="I461" s="30"/>
      <c r="J461" s="30"/>
      <c r="K461" s="30" t="s">
        <v>1242</v>
      </c>
      <c r="L461" s="30" t="s">
        <v>590</v>
      </c>
      <c r="M461" s="30">
        <v>30.0</v>
      </c>
      <c r="N461" s="56">
        <v>62.42</v>
      </c>
      <c r="O461" s="56">
        <v>12.17</v>
      </c>
      <c r="P461" s="30" t="s">
        <v>1389</v>
      </c>
    </row>
    <row r="462" ht="16.5" customHeight="1">
      <c r="A462" s="31">
        <v>1082.0</v>
      </c>
      <c r="B462" s="30">
        <v>54.0</v>
      </c>
      <c r="C462" s="31">
        <f t="array" ref="C462">INDEX(StudiesInfo!$1:$80,MATCH($B462,StudiesInfo!$A:$A,0),MATCH(C$1,StudiesInfo!$1:$1,0))</f>
        <v>9</v>
      </c>
      <c r="D462" s="31" t="str">
        <f t="array" ref="D462">INDEX(StudiesInfo!$1:$80,MATCH($B462,StudiesInfo!$A:$A,0),MATCH(D$1,StudiesInfo!$1:$1,0))</f>
        <v>Schmieg et al., 2020b</v>
      </c>
      <c r="E462" s="30">
        <f t="shared" si="49"/>
        <v>80</v>
      </c>
      <c r="F462" s="30" t="s">
        <v>582</v>
      </c>
      <c r="G462" s="30" t="s">
        <v>597</v>
      </c>
      <c r="H462" s="30" t="s">
        <v>598</v>
      </c>
      <c r="K462" s="30" t="s">
        <v>1243</v>
      </c>
      <c r="L462" s="30" t="s">
        <v>590</v>
      </c>
      <c r="M462" s="30">
        <v>30.0</v>
      </c>
      <c r="N462" s="56">
        <v>61.23</v>
      </c>
      <c r="O462" s="56">
        <v>13.01</v>
      </c>
      <c r="P462" s="30" t="s">
        <v>1389</v>
      </c>
    </row>
    <row r="463" ht="16.5" customHeight="1">
      <c r="A463" s="31">
        <v>1083.0</v>
      </c>
      <c r="B463" s="30">
        <v>54.0</v>
      </c>
      <c r="C463" s="31">
        <f t="array" ref="C463">INDEX(StudiesInfo!$1:$80,MATCH($B463,StudiesInfo!$A:$A,0),MATCH(C$1,StudiesInfo!$1:$1,0))</f>
        <v>9</v>
      </c>
      <c r="D463" s="31" t="str">
        <f t="array" ref="D463">INDEX(StudiesInfo!$1:$80,MATCH($B463,StudiesInfo!$A:$A,0),MATCH(D$1,StudiesInfo!$1:$1,0))</f>
        <v>Schmieg et al., 2020b</v>
      </c>
      <c r="E463" s="30">
        <f>E462+1</f>
        <v>81</v>
      </c>
      <c r="F463" s="30" t="s">
        <v>582</v>
      </c>
      <c r="G463" s="30" t="s">
        <v>597</v>
      </c>
      <c r="H463" s="30" t="s">
        <v>598</v>
      </c>
      <c r="J463" s="30" t="s">
        <v>1117</v>
      </c>
      <c r="K463" s="30" t="s">
        <v>1244</v>
      </c>
      <c r="L463" s="30" t="s">
        <v>587</v>
      </c>
      <c r="M463" s="30">
        <v>57.0</v>
      </c>
      <c r="N463" s="56">
        <v>95.43</v>
      </c>
      <c r="O463" s="56">
        <v>28.47</v>
      </c>
      <c r="P463" s="30" t="s">
        <v>1389</v>
      </c>
    </row>
    <row r="464" ht="16.5" customHeight="1">
      <c r="A464" s="31">
        <v>1084.0</v>
      </c>
      <c r="B464" s="30">
        <v>54.0</v>
      </c>
      <c r="C464" s="31">
        <f t="array" ref="C464">INDEX(StudiesInfo!$1:$80,MATCH($B464,StudiesInfo!$A:$A,0),MATCH(C$1,StudiesInfo!$1:$1,0))</f>
        <v>9</v>
      </c>
      <c r="D464" s="31" t="str">
        <f t="array" ref="D464">INDEX(StudiesInfo!$1:$80,MATCH($B464,StudiesInfo!$A:$A,0),MATCH(D$1,StudiesInfo!$1:$1,0))</f>
        <v>Schmieg et al., 2020b</v>
      </c>
      <c r="E464" s="30">
        <f t="shared" ref="E464:E466" si="50">E463</f>
        <v>81</v>
      </c>
      <c r="F464" s="30" t="s">
        <v>582</v>
      </c>
      <c r="G464" s="30" t="s">
        <v>597</v>
      </c>
      <c r="H464" s="30" t="s">
        <v>598</v>
      </c>
      <c r="J464" s="30"/>
      <c r="K464" s="30" t="s">
        <v>1245</v>
      </c>
      <c r="L464" s="30" t="s">
        <v>590</v>
      </c>
      <c r="M464" s="30">
        <v>57.0</v>
      </c>
      <c r="N464" s="56">
        <v>105.6</v>
      </c>
      <c r="O464" s="56">
        <v>42.84</v>
      </c>
      <c r="P464" s="30" t="s">
        <v>1389</v>
      </c>
    </row>
    <row r="465" ht="16.5" customHeight="1">
      <c r="A465" s="31">
        <v>1085.0</v>
      </c>
      <c r="B465" s="30">
        <v>54.0</v>
      </c>
      <c r="C465" s="31">
        <f t="array" ref="C465">INDEX(StudiesInfo!$1:$80,MATCH($B465,StudiesInfo!$A:$A,0),MATCH(C$1,StudiesInfo!$1:$1,0))</f>
        <v>9</v>
      </c>
      <c r="D465" s="31" t="str">
        <f t="array" ref="D465">INDEX(StudiesInfo!$1:$80,MATCH($B465,StudiesInfo!$A:$A,0),MATCH(D$1,StudiesInfo!$1:$1,0))</f>
        <v>Schmieg et al., 2020b</v>
      </c>
      <c r="E465" s="30">
        <f t="shared" si="50"/>
        <v>81</v>
      </c>
      <c r="F465" s="30" t="s">
        <v>582</v>
      </c>
      <c r="G465" s="30" t="s">
        <v>597</v>
      </c>
      <c r="H465" s="30" t="s">
        <v>598</v>
      </c>
      <c r="K465" s="30" t="s">
        <v>1246</v>
      </c>
      <c r="L465" s="30" t="s">
        <v>590</v>
      </c>
      <c r="M465" s="30">
        <v>53.0</v>
      </c>
      <c r="N465" s="56">
        <v>96.15</v>
      </c>
      <c r="O465" s="56">
        <v>31.87</v>
      </c>
      <c r="P465" s="30" t="s">
        <v>1389</v>
      </c>
    </row>
    <row r="466" ht="16.5" customHeight="1">
      <c r="A466" s="31">
        <v>1086.0</v>
      </c>
      <c r="B466" s="30">
        <v>54.0</v>
      </c>
      <c r="C466" s="31">
        <f t="array" ref="C466">INDEX(StudiesInfo!$1:$80,MATCH($B466,StudiesInfo!$A:$A,0),MATCH(C$1,StudiesInfo!$1:$1,0))</f>
        <v>9</v>
      </c>
      <c r="D466" s="31" t="str">
        <f t="array" ref="D466">INDEX(StudiesInfo!$1:$80,MATCH($B466,StudiesInfo!$A:$A,0),MATCH(D$1,StudiesInfo!$1:$1,0))</f>
        <v>Schmieg et al., 2020b</v>
      </c>
      <c r="E466" s="30">
        <f t="shared" si="50"/>
        <v>81</v>
      </c>
      <c r="F466" s="30" t="s">
        <v>582</v>
      </c>
      <c r="G466" s="30" t="s">
        <v>597</v>
      </c>
      <c r="H466" s="30" t="s">
        <v>598</v>
      </c>
      <c r="K466" s="30" t="s">
        <v>1247</v>
      </c>
      <c r="L466" s="30" t="s">
        <v>590</v>
      </c>
      <c r="M466" s="30">
        <v>58.0</v>
      </c>
      <c r="N466" s="56">
        <v>98.6</v>
      </c>
      <c r="O466" s="56">
        <v>30.56</v>
      </c>
      <c r="P466" s="30" t="s">
        <v>1389</v>
      </c>
    </row>
    <row r="467" ht="16.5" customHeight="1">
      <c r="A467" s="31">
        <v>1087.0</v>
      </c>
      <c r="B467" s="30">
        <v>54.0</v>
      </c>
      <c r="C467" s="31">
        <f t="array" ref="C467">INDEX(StudiesInfo!$1:$80,MATCH($B467,StudiesInfo!$A:$A,0),MATCH(C$1,StudiesInfo!$1:$1,0))</f>
        <v>9</v>
      </c>
      <c r="D467" s="31" t="str">
        <f t="array" ref="D467">INDEX(StudiesInfo!$1:$80,MATCH($B467,StudiesInfo!$A:$A,0),MATCH(D$1,StudiesInfo!$1:$1,0))</f>
        <v>Schmieg et al., 2020b</v>
      </c>
      <c r="E467" s="30">
        <f>E466+1</f>
        <v>82</v>
      </c>
      <c r="F467" s="30" t="s">
        <v>582</v>
      </c>
      <c r="G467" s="30" t="s">
        <v>597</v>
      </c>
      <c r="H467" s="30" t="s">
        <v>598</v>
      </c>
      <c r="J467" s="30" t="s">
        <v>1248</v>
      </c>
      <c r="K467" s="30" t="s">
        <v>1249</v>
      </c>
      <c r="L467" s="30" t="s">
        <v>587</v>
      </c>
      <c r="M467" s="30">
        <v>90.0</v>
      </c>
      <c r="N467" s="56">
        <v>18.59</v>
      </c>
      <c r="O467" s="56">
        <v>2.62</v>
      </c>
      <c r="P467" s="30" t="s">
        <v>1389</v>
      </c>
    </row>
    <row r="468" ht="16.5" customHeight="1">
      <c r="A468" s="31">
        <v>1088.0</v>
      </c>
      <c r="B468" s="30">
        <v>54.0</v>
      </c>
      <c r="C468" s="31">
        <f t="array" ref="C468">INDEX(StudiesInfo!$1:$80,MATCH($B468,StudiesInfo!$A:$A,0),MATCH(C$1,StudiesInfo!$1:$1,0))</f>
        <v>9</v>
      </c>
      <c r="D468" s="31" t="str">
        <f t="array" ref="D468">INDEX(StudiesInfo!$1:$80,MATCH($B468,StudiesInfo!$A:$A,0),MATCH(D$1,StudiesInfo!$1:$1,0))</f>
        <v>Schmieg et al., 2020b</v>
      </c>
      <c r="E468" s="30">
        <f t="shared" ref="E468:E469" si="51">E467</f>
        <v>82</v>
      </c>
      <c r="F468" s="30" t="s">
        <v>582</v>
      </c>
      <c r="G468" s="30" t="s">
        <v>597</v>
      </c>
      <c r="H468" s="30" t="s">
        <v>598</v>
      </c>
      <c r="K468" s="30" t="s">
        <v>1250</v>
      </c>
      <c r="L468" s="30" t="s">
        <v>590</v>
      </c>
      <c r="M468" s="30">
        <v>90.0</v>
      </c>
      <c r="N468" s="56">
        <v>19.61</v>
      </c>
      <c r="O468" s="56">
        <v>4.01</v>
      </c>
      <c r="P468" s="30" t="s">
        <v>1389</v>
      </c>
    </row>
    <row r="469" ht="16.5" customHeight="1">
      <c r="A469" s="31">
        <v>1089.0</v>
      </c>
      <c r="B469" s="30">
        <v>54.0</v>
      </c>
      <c r="C469" s="31">
        <f t="array" ref="C469">INDEX(StudiesInfo!$1:$80,MATCH($B469,StudiesInfo!$A:$A,0),MATCH(C$1,StudiesInfo!$1:$1,0))</f>
        <v>9</v>
      </c>
      <c r="D469" s="31" t="str">
        <f t="array" ref="D469">INDEX(StudiesInfo!$1:$80,MATCH($B469,StudiesInfo!$A:$A,0),MATCH(D$1,StudiesInfo!$1:$1,0))</f>
        <v>Schmieg et al., 2020b</v>
      </c>
      <c r="E469" s="30">
        <f t="shared" si="51"/>
        <v>82</v>
      </c>
      <c r="F469" s="30" t="s">
        <v>582</v>
      </c>
      <c r="G469" s="30" t="s">
        <v>597</v>
      </c>
      <c r="H469" s="30" t="s">
        <v>598</v>
      </c>
      <c r="K469" s="30" t="s">
        <v>1251</v>
      </c>
      <c r="L469" s="30" t="s">
        <v>590</v>
      </c>
      <c r="M469" s="30">
        <v>90.0</v>
      </c>
      <c r="N469" s="56">
        <v>18.04</v>
      </c>
      <c r="O469" s="56">
        <v>2.46</v>
      </c>
      <c r="P469" s="30" t="s">
        <v>1389</v>
      </c>
    </row>
    <row r="470" ht="16.5" customHeight="1">
      <c r="A470" s="31">
        <v>1129.0</v>
      </c>
      <c r="B470" s="30">
        <v>68.0</v>
      </c>
      <c r="C470" s="31">
        <f t="array" ref="C470">INDEX(StudiesInfo!$1:$80,MATCH($B470,StudiesInfo!$A:$A,0),MATCH(C$1,StudiesInfo!$1:$1,0))</f>
        <v>32</v>
      </c>
      <c r="D470" s="31" t="str">
        <f t="array" ref="D470">INDEX(StudiesInfo!$1:$80,MATCH($B470,StudiesInfo!$A:$A,0),MATCH(D$1,StudiesInfo!$1:$1,0))</f>
        <v>Sökmen et al., 2020</v>
      </c>
      <c r="E470" s="30">
        <f>E469+1</f>
        <v>83</v>
      </c>
      <c r="F470" s="30" t="s">
        <v>582</v>
      </c>
      <c r="G470" s="30" t="s">
        <v>597</v>
      </c>
      <c r="H470" s="30" t="s">
        <v>730</v>
      </c>
      <c r="I470" s="30">
        <v>16.0</v>
      </c>
      <c r="J470" s="30" t="s">
        <v>1063</v>
      </c>
      <c r="K470" s="30" t="s">
        <v>1270</v>
      </c>
      <c r="L470" s="30" t="s">
        <v>587</v>
      </c>
      <c r="M470" s="30">
        <v>50.0</v>
      </c>
      <c r="N470" s="56">
        <v>50.301</v>
      </c>
      <c r="O470" s="56">
        <v>4.013</v>
      </c>
      <c r="P470" s="30" t="s">
        <v>1389</v>
      </c>
    </row>
    <row r="471" ht="16.5" customHeight="1">
      <c r="A471" s="31">
        <v>1130.0</v>
      </c>
      <c r="B471" s="30">
        <v>68.0</v>
      </c>
      <c r="C471" s="31">
        <f t="array" ref="C471">INDEX(StudiesInfo!$1:$80,MATCH($B471,StudiesInfo!$A:$A,0),MATCH(C$1,StudiesInfo!$1:$1,0))</f>
        <v>32</v>
      </c>
      <c r="D471" s="31" t="str">
        <f t="array" ref="D471">INDEX(StudiesInfo!$1:$80,MATCH($B471,StudiesInfo!$A:$A,0),MATCH(D$1,StudiesInfo!$1:$1,0))</f>
        <v>Sökmen et al., 2020</v>
      </c>
      <c r="E471" s="30">
        <f>E470</f>
        <v>83</v>
      </c>
      <c r="F471" s="30" t="s">
        <v>582</v>
      </c>
      <c r="G471" s="30" t="s">
        <v>597</v>
      </c>
      <c r="H471" s="30" t="s">
        <v>730</v>
      </c>
      <c r="K471" s="30" t="s">
        <v>1064</v>
      </c>
      <c r="L471" s="30" t="s">
        <v>590</v>
      </c>
      <c r="M471" s="30">
        <v>50.0</v>
      </c>
      <c r="N471" s="56">
        <v>350.234</v>
      </c>
      <c r="O471" s="56">
        <v>27.826</v>
      </c>
      <c r="P471" s="30" t="s">
        <v>1389</v>
      </c>
    </row>
    <row r="472" ht="16.5" customHeight="1">
      <c r="A472" s="31">
        <v>1139.0</v>
      </c>
      <c r="B472" s="30">
        <v>118.0</v>
      </c>
      <c r="C472" s="31">
        <f t="array" ref="C472">INDEX(StudiesInfo!$1:$80,MATCH($B472,StudiesInfo!$A:$A,0),MATCH(C$1,StudiesInfo!$1:$1,0))</f>
        <v>38</v>
      </c>
      <c r="D472" s="31" t="str">
        <f t="array" ref="D472">INDEX(StudiesInfo!$1:$80,MATCH($B472,StudiesInfo!$A:$A,0),MATCH(D$1,StudiesInfo!$1:$1,0))</f>
        <v>Umamaheswari et al., 2021</v>
      </c>
      <c r="E472" s="30">
        <f>E471+1</f>
        <v>84</v>
      </c>
      <c r="F472" s="30" t="s">
        <v>582</v>
      </c>
      <c r="G472" s="30" t="s">
        <v>597</v>
      </c>
      <c r="H472" s="30" t="s">
        <v>730</v>
      </c>
      <c r="I472" s="30">
        <v>16.0</v>
      </c>
      <c r="J472" s="30" t="s">
        <v>604</v>
      </c>
      <c r="K472" s="30" t="s">
        <v>1279</v>
      </c>
      <c r="L472" s="30" t="s">
        <v>587</v>
      </c>
      <c r="M472" s="30">
        <v>5.0</v>
      </c>
      <c r="N472" s="56">
        <v>97.726</v>
      </c>
      <c r="O472" s="56">
        <v>2.132</v>
      </c>
      <c r="P472" s="30" t="s">
        <v>1389</v>
      </c>
    </row>
    <row r="473" ht="16.5" customHeight="1">
      <c r="A473" s="31">
        <v>1140.0</v>
      </c>
      <c r="B473" s="30">
        <v>118.0</v>
      </c>
      <c r="C473" s="31">
        <f t="array" ref="C473">INDEX(StudiesInfo!$1:$80,MATCH($B473,StudiesInfo!$A:$A,0),MATCH(C$1,StudiesInfo!$1:$1,0))</f>
        <v>38</v>
      </c>
      <c r="D473" s="31" t="str">
        <f t="array" ref="D473">INDEX(StudiesInfo!$1:$80,MATCH($B473,StudiesInfo!$A:$A,0),MATCH(D$1,StudiesInfo!$1:$1,0))</f>
        <v>Umamaheswari et al., 2021</v>
      </c>
      <c r="E473" s="30">
        <f t="shared" ref="E473:E474" si="52">E472</f>
        <v>84</v>
      </c>
      <c r="F473" s="30" t="s">
        <v>582</v>
      </c>
      <c r="G473" s="30" t="s">
        <v>597</v>
      </c>
      <c r="H473" s="30" t="s">
        <v>730</v>
      </c>
      <c r="K473" s="30" t="s">
        <v>1280</v>
      </c>
      <c r="L473" s="30" t="s">
        <v>590</v>
      </c>
      <c r="M473" s="30">
        <v>5.0</v>
      </c>
      <c r="N473" s="56">
        <v>151.741</v>
      </c>
      <c r="O473" s="56">
        <v>4.62</v>
      </c>
      <c r="P473" s="30" t="s">
        <v>1389</v>
      </c>
    </row>
    <row r="474" ht="16.5" customHeight="1">
      <c r="A474" s="31">
        <v>1141.0</v>
      </c>
      <c r="B474" s="30">
        <v>118.0</v>
      </c>
      <c r="C474" s="31">
        <f t="array" ref="C474">INDEX(StudiesInfo!$1:$80,MATCH($B474,StudiesInfo!$A:$A,0),MATCH(C$1,StudiesInfo!$1:$1,0))</f>
        <v>38</v>
      </c>
      <c r="D474" s="31" t="str">
        <f t="array" ref="D474">INDEX(StudiesInfo!$1:$80,MATCH($B474,StudiesInfo!$A:$A,0),MATCH(D$1,StudiesInfo!$1:$1,0))</f>
        <v>Umamaheswari et al., 2021</v>
      </c>
      <c r="E474" s="30">
        <f t="shared" si="52"/>
        <v>84</v>
      </c>
      <c r="F474" s="30" t="s">
        <v>582</v>
      </c>
      <c r="G474" s="30" t="s">
        <v>597</v>
      </c>
      <c r="H474" s="30" t="s">
        <v>730</v>
      </c>
      <c r="J474" s="30"/>
      <c r="K474" s="30" t="s">
        <v>1281</v>
      </c>
      <c r="L474" s="30" t="s">
        <v>590</v>
      </c>
      <c r="M474" s="30">
        <v>5.0</v>
      </c>
      <c r="N474" s="56">
        <v>159.559</v>
      </c>
      <c r="O474" s="56">
        <v>4.62</v>
      </c>
      <c r="P474" s="30" t="s">
        <v>1389</v>
      </c>
    </row>
    <row r="475" ht="16.5" customHeight="1">
      <c r="A475" s="31">
        <v>1142.0</v>
      </c>
      <c r="B475" s="30">
        <v>118.0</v>
      </c>
      <c r="C475" s="31">
        <f t="array" ref="C475">INDEX(StudiesInfo!$1:$80,MATCH($B475,StudiesInfo!$A:$A,0),MATCH(C$1,StudiesInfo!$1:$1,0))</f>
        <v>38</v>
      </c>
      <c r="D475" s="31" t="str">
        <f t="array" ref="D475">INDEX(StudiesInfo!$1:$80,MATCH($B475,StudiesInfo!$A:$A,0),MATCH(D$1,StudiesInfo!$1:$1,0))</f>
        <v>Umamaheswari et al., 2021</v>
      </c>
      <c r="E475" s="30">
        <f>E474+1</f>
        <v>85</v>
      </c>
      <c r="F475" s="30" t="s">
        <v>582</v>
      </c>
      <c r="G475" s="30" t="s">
        <v>597</v>
      </c>
      <c r="H475" s="30" t="s">
        <v>730</v>
      </c>
      <c r="K475" s="30" t="s">
        <v>856</v>
      </c>
      <c r="L475" s="30" t="s">
        <v>587</v>
      </c>
      <c r="M475" s="30">
        <v>5.0</v>
      </c>
      <c r="N475" s="56">
        <v>98.436</v>
      </c>
      <c r="O475" s="56">
        <v>3.731</v>
      </c>
      <c r="P475" s="30" t="s">
        <v>1389</v>
      </c>
    </row>
    <row r="476" ht="16.5" customHeight="1">
      <c r="A476" s="31">
        <v>1143.0</v>
      </c>
      <c r="B476" s="30">
        <v>118.0</v>
      </c>
      <c r="C476" s="31">
        <f t="array" ref="C476">INDEX(StudiesInfo!$1:$80,MATCH($B476,StudiesInfo!$A:$A,0),MATCH(C$1,StudiesInfo!$1:$1,0))</f>
        <v>38</v>
      </c>
      <c r="D476" s="31" t="str">
        <f t="array" ref="D476">INDEX(StudiesInfo!$1:$80,MATCH($B476,StudiesInfo!$A:$A,0),MATCH(D$1,StudiesInfo!$1:$1,0))</f>
        <v>Umamaheswari et al., 2021</v>
      </c>
      <c r="E476" s="30">
        <f t="shared" ref="E476:E477" si="53">E475</f>
        <v>85</v>
      </c>
      <c r="F476" s="30" t="s">
        <v>582</v>
      </c>
      <c r="G476" s="30" t="s">
        <v>597</v>
      </c>
      <c r="H476" s="30" t="s">
        <v>730</v>
      </c>
      <c r="K476" s="30" t="s">
        <v>1282</v>
      </c>
      <c r="L476" s="30" t="s">
        <v>590</v>
      </c>
      <c r="M476" s="30">
        <v>5.0</v>
      </c>
      <c r="N476" s="56">
        <v>159.204</v>
      </c>
      <c r="O476" s="56">
        <v>4.975</v>
      </c>
      <c r="P476" s="30" t="s">
        <v>1389</v>
      </c>
    </row>
    <row r="477" ht="16.5" customHeight="1">
      <c r="A477" s="31">
        <v>1144.0</v>
      </c>
      <c r="B477" s="30">
        <v>118.0</v>
      </c>
      <c r="C477" s="31">
        <f t="array" ref="C477">INDEX(StudiesInfo!$1:$80,MATCH($B477,StudiesInfo!$A:$A,0),MATCH(C$1,StudiesInfo!$1:$1,0))</f>
        <v>38</v>
      </c>
      <c r="D477" s="31" t="str">
        <f t="array" ref="D477">INDEX(StudiesInfo!$1:$80,MATCH($B477,StudiesInfo!$A:$A,0),MATCH(D$1,StudiesInfo!$1:$1,0))</f>
        <v>Umamaheswari et al., 2021</v>
      </c>
      <c r="E477" s="30">
        <f t="shared" si="53"/>
        <v>85</v>
      </c>
      <c r="F477" s="30" t="s">
        <v>582</v>
      </c>
      <c r="G477" s="30" t="s">
        <v>597</v>
      </c>
      <c r="H477" s="30" t="s">
        <v>730</v>
      </c>
      <c r="K477" s="30" t="s">
        <v>1283</v>
      </c>
      <c r="L477" s="30" t="s">
        <v>590</v>
      </c>
      <c r="M477" s="30">
        <v>5.0</v>
      </c>
      <c r="N477" s="56">
        <v>173.241</v>
      </c>
      <c r="O477" s="56">
        <v>4.975</v>
      </c>
      <c r="P477" s="30" t="s">
        <v>1389</v>
      </c>
    </row>
    <row r="478" ht="16.5" customHeight="1">
      <c r="A478" s="31">
        <v>1145.0</v>
      </c>
      <c r="B478" s="30">
        <v>118.0</v>
      </c>
      <c r="C478" s="31">
        <f t="array" ref="C478">INDEX(StudiesInfo!$1:$80,MATCH($B478,StudiesInfo!$A:$A,0),MATCH(C$1,StudiesInfo!$1:$1,0))</f>
        <v>38</v>
      </c>
      <c r="D478" s="31" t="str">
        <f t="array" ref="D478">INDEX(StudiesInfo!$1:$80,MATCH($B478,StudiesInfo!$A:$A,0),MATCH(D$1,StudiesInfo!$1:$1,0))</f>
        <v>Umamaheswari et al., 2021</v>
      </c>
      <c r="E478" s="30">
        <f>E477+1</f>
        <v>86</v>
      </c>
      <c r="F478" s="30" t="s">
        <v>582</v>
      </c>
      <c r="G478" s="30" t="s">
        <v>597</v>
      </c>
      <c r="H478" s="30" t="s">
        <v>730</v>
      </c>
      <c r="K478" s="30" t="s">
        <v>1284</v>
      </c>
      <c r="L478" s="30" t="s">
        <v>587</v>
      </c>
      <c r="M478" s="30">
        <v>5.0</v>
      </c>
      <c r="N478" s="56">
        <v>98.081</v>
      </c>
      <c r="O478" s="56">
        <v>4.975</v>
      </c>
      <c r="P478" s="30" t="s">
        <v>1389</v>
      </c>
    </row>
    <row r="479" ht="16.5" customHeight="1">
      <c r="A479" s="31">
        <v>1146.0</v>
      </c>
      <c r="B479" s="30">
        <v>118.0</v>
      </c>
      <c r="C479" s="31">
        <f t="array" ref="C479">INDEX(StudiesInfo!$1:$80,MATCH($B479,StudiesInfo!$A:$A,0),MATCH(C$1,StudiesInfo!$1:$1,0))</f>
        <v>38</v>
      </c>
      <c r="D479" s="31" t="str">
        <f t="array" ref="D479">INDEX(StudiesInfo!$1:$80,MATCH($B479,StudiesInfo!$A:$A,0),MATCH(D$1,StudiesInfo!$1:$1,0))</f>
        <v>Umamaheswari et al., 2021</v>
      </c>
      <c r="E479" s="30">
        <f t="shared" ref="E479:E480" si="54">E478</f>
        <v>86</v>
      </c>
      <c r="F479" s="30" t="s">
        <v>582</v>
      </c>
      <c r="G479" s="30" t="s">
        <v>597</v>
      </c>
      <c r="H479" s="30" t="s">
        <v>730</v>
      </c>
      <c r="K479" s="30" t="s">
        <v>1285</v>
      </c>
      <c r="L479" s="30" t="s">
        <v>590</v>
      </c>
      <c r="M479" s="30">
        <v>5.0</v>
      </c>
      <c r="N479" s="56">
        <v>163.468</v>
      </c>
      <c r="O479" s="56">
        <v>3.376</v>
      </c>
      <c r="P479" s="30" t="s">
        <v>1389</v>
      </c>
    </row>
    <row r="480" ht="16.5" customHeight="1">
      <c r="A480" s="31">
        <v>1147.0</v>
      </c>
      <c r="B480" s="30">
        <v>118.0</v>
      </c>
      <c r="C480" s="31">
        <f t="array" ref="C480">INDEX(StudiesInfo!$1:$80,MATCH($B480,StudiesInfo!$A:$A,0),MATCH(C$1,StudiesInfo!$1:$1,0))</f>
        <v>38</v>
      </c>
      <c r="D480" s="31" t="str">
        <f t="array" ref="D480">INDEX(StudiesInfo!$1:$80,MATCH($B480,StudiesInfo!$A:$A,0),MATCH(D$1,StudiesInfo!$1:$1,0))</f>
        <v>Umamaheswari et al., 2021</v>
      </c>
      <c r="E480" s="30">
        <f t="shared" si="54"/>
        <v>86</v>
      </c>
      <c r="F480" s="30" t="s">
        <v>582</v>
      </c>
      <c r="G480" s="30" t="s">
        <v>597</v>
      </c>
      <c r="H480" s="30" t="s">
        <v>730</v>
      </c>
      <c r="K480" s="30" t="s">
        <v>1286</v>
      </c>
      <c r="L480" s="30" t="s">
        <v>590</v>
      </c>
      <c r="M480" s="30">
        <v>5.0</v>
      </c>
      <c r="N480" s="56">
        <v>181.414</v>
      </c>
      <c r="O480" s="56">
        <v>3.376</v>
      </c>
      <c r="P480" s="30" t="s">
        <v>1389</v>
      </c>
    </row>
    <row r="481" ht="16.5" customHeight="1">
      <c r="A481" s="31">
        <v>1148.0</v>
      </c>
      <c r="B481" s="30">
        <v>118.0</v>
      </c>
      <c r="C481" s="31">
        <f t="array" ref="C481">INDEX(StudiesInfo!$1:$80,MATCH($B481,StudiesInfo!$A:$A,0),MATCH(C$1,StudiesInfo!$1:$1,0))</f>
        <v>38</v>
      </c>
      <c r="D481" s="31" t="str">
        <f t="array" ref="D481">INDEX(StudiesInfo!$1:$80,MATCH($B481,StudiesInfo!$A:$A,0),MATCH(D$1,StudiesInfo!$1:$1,0))</f>
        <v>Umamaheswari et al., 2021</v>
      </c>
      <c r="E481" s="30">
        <f>E480+1</f>
        <v>87</v>
      </c>
      <c r="F481" s="30" t="s">
        <v>582</v>
      </c>
      <c r="G481" s="30" t="s">
        <v>597</v>
      </c>
      <c r="H481" s="30" t="s">
        <v>730</v>
      </c>
      <c r="K481" s="30" t="s">
        <v>1287</v>
      </c>
      <c r="L481" s="30" t="s">
        <v>587</v>
      </c>
      <c r="M481" s="30">
        <v>5.0</v>
      </c>
      <c r="N481" s="56">
        <v>99.858</v>
      </c>
      <c r="O481" s="56">
        <v>3.554</v>
      </c>
      <c r="P481" s="30" t="s">
        <v>1389</v>
      </c>
    </row>
    <row r="482" ht="16.5" customHeight="1">
      <c r="A482" s="31">
        <v>1149.0</v>
      </c>
      <c r="B482" s="30">
        <v>118.0</v>
      </c>
      <c r="C482" s="31">
        <f t="array" ref="C482">INDEX(StudiesInfo!$1:$80,MATCH($B482,StudiesInfo!$A:$A,0),MATCH(C$1,StudiesInfo!$1:$1,0))</f>
        <v>38</v>
      </c>
      <c r="D482" s="31" t="str">
        <f t="array" ref="D482">INDEX(StudiesInfo!$1:$80,MATCH($B482,StudiesInfo!$A:$A,0),MATCH(D$1,StudiesInfo!$1:$1,0))</f>
        <v>Umamaheswari et al., 2021</v>
      </c>
      <c r="E482" s="30">
        <f t="shared" ref="E482:E483" si="55">E481</f>
        <v>87</v>
      </c>
      <c r="F482" s="30" t="s">
        <v>582</v>
      </c>
      <c r="G482" s="30" t="s">
        <v>597</v>
      </c>
      <c r="H482" s="30" t="s">
        <v>730</v>
      </c>
      <c r="K482" s="30" t="s">
        <v>1288</v>
      </c>
      <c r="L482" s="30" t="s">
        <v>590</v>
      </c>
      <c r="M482" s="30">
        <v>5.0</v>
      </c>
      <c r="N482" s="56">
        <v>176.795</v>
      </c>
      <c r="O482" s="56">
        <v>5.686</v>
      </c>
      <c r="P482" s="30" t="s">
        <v>1389</v>
      </c>
    </row>
    <row r="483" ht="16.5" customHeight="1">
      <c r="A483" s="31">
        <v>1150.0</v>
      </c>
      <c r="B483" s="30">
        <v>118.0</v>
      </c>
      <c r="C483" s="31">
        <f t="array" ref="C483">INDEX(StudiesInfo!$1:$80,MATCH($B483,StudiesInfo!$A:$A,0),MATCH(C$1,StudiesInfo!$1:$1,0))</f>
        <v>38</v>
      </c>
      <c r="D483" s="31" t="str">
        <f t="array" ref="D483">INDEX(StudiesInfo!$1:$80,MATCH($B483,StudiesInfo!$A:$A,0),MATCH(D$1,StudiesInfo!$1:$1,0))</f>
        <v>Umamaheswari et al., 2021</v>
      </c>
      <c r="E483" s="30">
        <f t="shared" si="55"/>
        <v>87</v>
      </c>
      <c r="F483" s="30" t="s">
        <v>582</v>
      </c>
      <c r="G483" s="30" t="s">
        <v>597</v>
      </c>
      <c r="H483" s="30" t="s">
        <v>730</v>
      </c>
      <c r="K483" s="30" t="s">
        <v>1289</v>
      </c>
      <c r="L483" s="30" t="s">
        <v>590</v>
      </c>
      <c r="M483" s="30">
        <v>5.0</v>
      </c>
      <c r="N483" s="56">
        <v>195.274</v>
      </c>
      <c r="O483" s="56">
        <v>3.021</v>
      </c>
      <c r="P483" s="30" t="s">
        <v>1389</v>
      </c>
    </row>
    <row r="484" ht="16.5" customHeight="1">
      <c r="A484" s="31">
        <v>1151.0</v>
      </c>
      <c r="B484" s="30">
        <v>118.0</v>
      </c>
      <c r="C484" s="31">
        <f t="array" ref="C484">INDEX(StudiesInfo!$1:$80,MATCH($B484,StudiesInfo!$A:$A,0),MATCH(C$1,StudiesInfo!$1:$1,0))</f>
        <v>38</v>
      </c>
      <c r="D484" s="31" t="str">
        <f t="array" ref="D484">INDEX(StudiesInfo!$1:$80,MATCH($B484,StudiesInfo!$A:$A,0),MATCH(D$1,StudiesInfo!$1:$1,0))</f>
        <v>Umamaheswari et al., 2021</v>
      </c>
      <c r="E484" s="30">
        <f>E483+1</f>
        <v>88</v>
      </c>
      <c r="F484" s="30" t="s">
        <v>582</v>
      </c>
      <c r="G484" s="30" t="s">
        <v>597</v>
      </c>
      <c r="H484" s="30" t="s">
        <v>730</v>
      </c>
      <c r="K484" s="30" t="s">
        <v>1290</v>
      </c>
      <c r="L484" s="30" t="s">
        <v>587</v>
      </c>
      <c r="M484" s="30">
        <v>5.0</v>
      </c>
      <c r="N484" s="56">
        <v>100.036</v>
      </c>
      <c r="O484" s="56">
        <v>3.376</v>
      </c>
      <c r="P484" s="30" t="s">
        <v>1389</v>
      </c>
    </row>
    <row r="485" ht="16.5" customHeight="1">
      <c r="A485" s="31">
        <v>1152.0</v>
      </c>
      <c r="B485" s="30">
        <v>118.0</v>
      </c>
      <c r="C485" s="31">
        <f t="array" ref="C485">INDEX(StudiesInfo!$1:$80,MATCH($B485,StudiesInfo!$A:$A,0),MATCH(C$1,StudiesInfo!$1:$1,0))</f>
        <v>38</v>
      </c>
      <c r="D485" s="31" t="str">
        <f t="array" ref="D485">INDEX(StudiesInfo!$1:$80,MATCH($B485,StudiesInfo!$A:$A,0),MATCH(D$1,StudiesInfo!$1:$1,0))</f>
        <v>Umamaheswari et al., 2021</v>
      </c>
      <c r="E485" s="30">
        <f t="shared" ref="E485:E486" si="56">E484</f>
        <v>88</v>
      </c>
      <c r="F485" s="30" t="s">
        <v>582</v>
      </c>
      <c r="G485" s="30" t="s">
        <v>597</v>
      </c>
      <c r="H485" s="30" t="s">
        <v>730</v>
      </c>
      <c r="K485" s="30" t="s">
        <v>1291</v>
      </c>
      <c r="L485" s="30" t="s">
        <v>590</v>
      </c>
      <c r="M485" s="30">
        <v>5.0</v>
      </c>
      <c r="N485" s="56">
        <v>189.765</v>
      </c>
      <c r="O485" s="56">
        <v>4.264</v>
      </c>
      <c r="P485" s="30" t="s">
        <v>1389</v>
      </c>
    </row>
    <row r="486" ht="16.5" customHeight="1">
      <c r="A486" s="31">
        <v>1153.0</v>
      </c>
      <c r="B486" s="30">
        <v>118.0</v>
      </c>
      <c r="C486" s="31">
        <f t="array" ref="C486">INDEX(StudiesInfo!$1:$80,MATCH($B486,StudiesInfo!$A:$A,0),MATCH(C$1,StudiesInfo!$1:$1,0))</f>
        <v>38</v>
      </c>
      <c r="D486" s="31" t="str">
        <f t="array" ref="D486">INDEX(StudiesInfo!$1:$80,MATCH($B486,StudiesInfo!$A:$A,0),MATCH(D$1,StudiesInfo!$1:$1,0))</f>
        <v>Umamaheswari et al., 2021</v>
      </c>
      <c r="E486" s="30">
        <f t="shared" si="56"/>
        <v>88</v>
      </c>
      <c r="F486" s="30" t="s">
        <v>582</v>
      </c>
      <c r="G486" s="30" t="s">
        <v>597</v>
      </c>
      <c r="H486" s="30" t="s">
        <v>730</v>
      </c>
      <c r="K486" s="30" t="s">
        <v>1292</v>
      </c>
      <c r="L486" s="30" t="s">
        <v>590</v>
      </c>
      <c r="M486" s="30">
        <v>5.0</v>
      </c>
      <c r="N486" s="56">
        <v>200.426</v>
      </c>
      <c r="O486" s="56">
        <v>4.62</v>
      </c>
      <c r="P486" s="30" t="s">
        <v>1389</v>
      </c>
    </row>
    <row r="487" ht="16.5" customHeight="1">
      <c r="A487" s="31">
        <v>1154.0</v>
      </c>
      <c r="B487" s="30">
        <v>118.0</v>
      </c>
      <c r="C487" s="31">
        <f t="array" ref="C487">INDEX(StudiesInfo!$1:$80,MATCH($B487,StudiesInfo!$A:$A,0),MATCH(C$1,StudiesInfo!$1:$1,0))</f>
        <v>38</v>
      </c>
      <c r="D487" s="31" t="str">
        <f t="array" ref="D487">INDEX(StudiesInfo!$1:$80,MATCH($B487,StudiesInfo!$A:$A,0),MATCH(D$1,StudiesInfo!$1:$1,0))</f>
        <v>Umamaheswari et al., 2021</v>
      </c>
      <c r="E487" s="30">
        <f>E472</f>
        <v>84</v>
      </c>
      <c r="F487" s="30" t="s">
        <v>582</v>
      </c>
      <c r="G487" s="30" t="s">
        <v>597</v>
      </c>
      <c r="H487" s="30" t="s">
        <v>598</v>
      </c>
      <c r="I487" s="30">
        <v>14.0</v>
      </c>
      <c r="J487" s="30" t="s">
        <v>876</v>
      </c>
      <c r="K487" s="30" t="s">
        <v>1279</v>
      </c>
      <c r="L487" s="30" t="s">
        <v>587</v>
      </c>
      <c r="M487" s="30">
        <v>5.0</v>
      </c>
      <c r="N487" s="56">
        <v>3.761</v>
      </c>
      <c r="O487" s="56">
        <v>0.101</v>
      </c>
      <c r="P487" s="30" t="s">
        <v>1389</v>
      </c>
    </row>
    <row r="488" ht="16.5" customHeight="1">
      <c r="A488" s="31">
        <v>1155.0</v>
      </c>
      <c r="B488" s="30">
        <v>118.0</v>
      </c>
      <c r="C488" s="31">
        <f t="array" ref="C488">INDEX(StudiesInfo!$1:$80,MATCH($B488,StudiesInfo!$A:$A,0),MATCH(C$1,StudiesInfo!$1:$1,0))</f>
        <v>38</v>
      </c>
      <c r="D488" s="31" t="str">
        <f t="array" ref="D488">INDEX(StudiesInfo!$1:$80,MATCH($B488,StudiesInfo!$A:$A,0),MATCH(D$1,StudiesInfo!$1:$1,0))</f>
        <v>Umamaheswari et al., 2021</v>
      </c>
      <c r="E488" s="30">
        <f t="shared" ref="E488:E489" si="57">E487</f>
        <v>84</v>
      </c>
      <c r="F488" s="30" t="s">
        <v>582</v>
      </c>
      <c r="G488" s="30" t="s">
        <v>597</v>
      </c>
      <c r="H488" s="30" t="s">
        <v>598</v>
      </c>
      <c r="K488" s="30" t="s">
        <v>1280</v>
      </c>
      <c r="L488" s="30" t="s">
        <v>590</v>
      </c>
      <c r="M488" s="30">
        <v>5.0</v>
      </c>
      <c r="N488" s="56">
        <v>4.06</v>
      </c>
      <c r="O488" s="56">
        <v>0.206</v>
      </c>
      <c r="P488" s="30" t="s">
        <v>1389</v>
      </c>
    </row>
    <row r="489" ht="16.5" customHeight="1">
      <c r="A489" s="31">
        <v>1156.0</v>
      </c>
      <c r="B489" s="30">
        <v>118.0</v>
      </c>
      <c r="C489" s="31">
        <f t="array" ref="C489">INDEX(StudiesInfo!$1:$80,MATCH($B489,StudiesInfo!$A:$A,0),MATCH(C$1,StudiesInfo!$1:$1,0))</f>
        <v>38</v>
      </c>
      <c r="D489" s="31" t="str">
        <f t="array" ref="D489">INDEX(StudiesInfo!$1:$80,MATCH($B489,StudiesInfo!$A:$A,0),MATCH(D$1,StudiesInfo!$1:$1,0))</f>
        <v>Umamaheswari et al., 2021</v>
      </c>
      <c r="E489" s="30">
        <f t="shared" si="57"/>
        <v>84</v>
      </c>
      <c r="F489" s="30" t="s">
        <v>582</v>
      </c>
      <c r="G489" s="30" t="s">
        <v>597</v>
      </c>
      <c r="H489" s="30" t="s">
        <v>598</v>
      </c>
      <c r="K489" s="30" t="s">
        <v>1281</v>
      </c>
      <c r="L489" s="30" t="s">
        <v>590</v>
      </c>
      <c r="M489" s="30">
        <v>5.0</v>
      </c>
      <c r="N489" s="56">
        <v>4.266</v>
      </c>
      <c r="O489" s="56">
        <v>0.229</v>
      </c>
      <c r="P489" s="30" t="s">
        <v>1389</v>
      </c>
    </row>
    <row r="490" ht="16.5" customHeight="1">
      <c r="A490" s="31">
        <v>1157.0</v>
      </c>
      <c r="B490" s="30">
        <v>118.0</v>
      </c>
      <c r="C490" s="31">
        <f t="array" ref="C490">INDEX(StudiesInfo!$1:$80,MATCH($B490,StudiesInfo!$A:$A,0),MATCH(C$1,StudiesInfo!$1:$1,0))</f>
        <v>38</v>
      </c>
      <c r="D490" s="31" t="str">
        <f t="array" ref="D490">INDEX(StudiesInfo!$1:$80,MATCH($B490,StudiesInfo!$A:$A,0),MATCH(D$1,StudiesInfo!$1:$1,0))</f>
        <v>Umamaheswari et al., 2021</v>
      </c>
      <c r="E490" s="30">
        <f>E489+1</f>
        <v>85</v>
      </c>
      <c r="F490" s="30" t="s">
        <v>582</v>
      </c>
      <c r="G490" s="30" t="s">
        <v>597</v>
      </c>
      <c r="H490" s="30" t="s">
        <v>598</v>
      </c>
      <c r="K490" s="30" t="s">
        <v>856</v>
      </c>
      <c r="L490" s="30" t="s">
        <v>587</v>
      </c>
      <c r="M490" s="30">
        <v>5.0</v>
      </c>
      <c r="N490" s="56">
        <v>3.817</v>
      </c>
      <c r="O490" s="56">
        <v>0.22</v>
      </c>
      <c r="P490" s="30" t="s">
        <v>1389</v>
      </c>
    </row>
    <row r="491" ht="16.5" customHeight="1">
      <c r="A491" s="31">
        <v>1158.0</v>
      </c>
      <c r="B491" s="30">
        <v>118.0</v>
      </c>
      <c r="C491" s="31">
        <f t="array" ref="C491">INDEX(StudiesInfo!$1:$80,MATCH($B491,StudiesInfo!$A:$A,0),MATCH(C$1,StudiesInfo!$1:$1,0))</f>
        <v>38</v>
      </c>
      <c r="D491" s="31" t="str">
        <f t="array" ref="D491">INDEX(StudiesInfo!$1:$80,MATCH($B491,StudiesInfo!$A:$A,0),MATCH(D$1,StudiesInfo!$1:$1,0))</f>
        <v>Umamaheswari et al., 2021</v>
      </c>
      <c r="E491" s="30">
        <f t="shared" ref="E491:E492" si="58">E490</f>
        <v>85</v>
      </c>
      <c r="F491" s="30" t="s">
        <v>582</v>
      </c>
      <c r="G491" s="30" t="s">
        <v>597</v>
      </c>
      <c r="H491" s="30" t="s">
        <v>598</v>
      </c>
      <c r="K491" s="30" t="s">
        <v>1282</v>
      </c>
      <c r="L491" s="30" t="s">
        <v>590</v>
      </c>
      <c r="M491" s="30">
        <v>5.0</v>
      </c>
      <c r="N491" s="56">
        <v>4.633</v>
      </c>
      <c r="O491" s="56">
        <v>0.147</v>
      </c>
      <c r="P491" s="30" t="s">
        <v>1389</v>
      </c>
    </row>
    <row r="492" ht="16.5" customHeight="1">
      <c r="A492" s="31">
        <v>1159.0</v>
      </c>
      <c r="B492" s="30">
        <v>118.0</v>
      </c>
      <c r="C492" s="31">
        <f t="array" ref="C492">INDEX(StudiesInfo!$1:$80,MATCH($B492,StudiesInfo!$A:$A,0),MATCH(C$1,StudiesInfo!$1:$1,0))</f>
        <v>38</v>
      </c>
      <c r="D492" s="31" t="str">
        <f t="array" ref="D492">INDEX(StudiesInfo!$1:$80,MATCH($B492,StudiesInfo!$A:$A,0),MATCH(D$1,StudiesInfo!$1:$1,0))</f>
        <v>Umamaheswari et al., 2021</v>
      </c>
      <c r="E492" s="30">
        <f t="shared" si="58"/>
        <v>85</v>
      </c>
      <c r="F492" s="30" t="s">
        <v>582</v>
      </c>
      <c r="G492" s="30" t="s">
        <v>597</v>
      </c>
      <c r="H492" s="30" t="s">
        <v>598</v>
      </c>
      <c r="K492" s="30" t="s">
        <v>1283</v>
      </c>
      <c r="L492" s="30" t="s">
        <v>590</v>
      </c>
      <c r="M492" s="30">
        <v>5.0</v>
      </c>
      <c r="N492" s="56">
        <v>4.739</v>
      </c>
      <c r="O492" s="56">
        <v>0.161</v>
      </c>
      <c r="P492" s="30" t="s">
        <v>1389</v>
      </c>
    </row>
    <row r="493" ht="16.5" customHeight="1">
      <c r="A493" s="31">
        <v>1160.0</v>
      </c>
      <c r="B493" s="30">
        <v>118.0</v>
      </c>
      <c r="C493" s="31">
        <f t="array" ref="C493">INDEX(StudiesInfo!$1:$80,MATCH($B493,StudiesInfo!$A:$A,0),MATCH(C$1,StudiesInfo!$1:$1,0))</f>
        <v>38</v>
      </c>
      <c r="D493" s="31" t="str">
        <f t="array" ref="D493">INDEX(StudiesInfo!$1:$80,MATCH($B493,StudiesInfo!$A:$A,0),MATCH(D$1,StudiesInfo!$1:$1,0))</f>
        <v>Umamaheswari et al., 2021</v>
      </c>
      <c r="E493" s="30">
        <f>E492+1</f>
        <v>86</v>
      </c>
      <c r="F493" s="30" t="s">
        <v>582</v>
      </c>
      <c r="G493" s="30" t="s">
        <v>597</v>
      </c>
      <c r="H493" s="30" t="s">
        <v>598</v>
      </c>
      <c r="K493" s="30" t="s">
        <v>1284</v>
      </c>
      <c r="L493" s="30" t="s">
        <v>587</v>
      </c>
      <c r="M493" s="30">
        <v>5.0</v>
      </c>
      <c r="N493" s="56">
        <v>3.688</v>
      </c>
      <c r="O493" s="56">
        <v>0.147</v>
      </c>
      <c r="P493" s="30" t="s">
        <v>1389</v>
      </c>
    </row>
    <row r="494" ht="16.5" customHeight="1">
      <c r="A494" s="31">
        <v>1161.0</v>
      </c>
      <c r="B494" s="30">
        <v>118.0</v>
      </c>
      <c r="C494" s="31">
        <f t="array" ref="C494">INDEX(StudiesInfo!$1:$80,MATCH($B494,StudiesInfo!$A:$A,0),MATCH(C$1,StudiesInfo!$1:$1,0))</f>
        <v>38</v>
      </c>
      <c r="D494" s="31" t="str">
        <f t="array" ref="D494">INDEX(StudiesInfo!$1:$80,MATCH($B494,StudiesInfo!$A:$A,0),MATCH(D$1,StudiesInfo!$1:$1,0))</f>
        <v>Umamaheswari et al., 2021</v>
      </c>
      <c r="E494" s="30">
        <f t="shared" ref="E494:E495" si="59">E493</f>
        <v>86</v>
      </c>
      <c r="F494" s="30" t="s">
        <v>582</v>
      </c>
      <c r="G494" s="30" t="s">
        <v>597</v>
      </c>
      <c r="H494" s="30" t="s">
        <v>598</v>
      </c>
      <c r="K494" s="30" t="s">
        <v>1285</v>
      </c>
      <c r="L494" s="30" t="s">
        <v>590</v>
      </c>
      <c r="M494" s="30">
        <v>5.0</v>
      </c>
      <c r="N494" s="56">
        <v>5.0</v>
      </c>
      <c r="O494" s="56">
        <v>0.174</v>
      </c>
      <c r="P494" s="30" t="s">
        <v>1389</v>
      </c>
    </row>
    <row r="495" ht="16.5" customHeight="1">
      <c r="A495" s="31">
        <v>1162.0</v>
      </c>
      <c r="B495" s="30">
        <v>118.0</v>
      </c>
      <c r="C495" s="31">
        <f t="array" ref="C495">INDEX(StudiesInfo!$1:$80,MATCH($B495,StudiesInfo!$A:$A,0),MATCH(C$1,StudiesInfo!$1:$1,0))</f>
        <v>38</v>
      </c>
      <c r="D495" s="31" t="str">
        <f t="array" ref="D495">INDEX(StudiesInfo!$1:$80,MATCH($B495,StudiesInfo!$A:$A,0),MATCH(D$1,StudiesInfo!$1:$1,0))</f>
        <v>Umamaheswari et al., 2021</v>
      </c>
      <c r="E495" s="30">
        <f t="shared" si="59"/>
        <v>86</v>
      </c>
      <c r="F495" s="30" t="s">
        <v>582</v>
      </c>
      <c r="G495" s="30" t="s">
        <v>597</v>
      </c>
      <c r="H495" s="30" t="s">
        <v>598</v>
      </c>
      <c r="K495" s="30" t="s">
        <v>1286</v>
      </c>
      <c r="L495" s="30" t="s">
        <v>590</v>
      </c>
      <c r="M495" s="30">
        <v>5.0</v>
      </c>
      <c r="N495" s="56">
        <v>5.032</v>
      </c>
      <c r="O495" s="56">
        <v>0.115</v>
      </c>
      <c r="P495" s="30" t="s">
        <v>1389</v>
      </c>
    </row>
    <row r="496" ht="16.5" customHeight="1">
      <c r="A496" s="31">
        <v>1163.0</v>
      </c>
      <c r="B496" s="30">
        <v>118.0</v>
      </c>
      <c r="C496" s="31">
        <f t="array" ref="C496">INDEX(StudiesInfo!$1:$80,MATCH($B496,StudiesInfo!$A:$A,0),MATCH(C$1,StudiesInfo!$1:$1,0))</f>
        <v>38</v>
      </c>
      <c r="D496" s="31" t="str">
        <f t="array" ref="D496">INDEX(StudiesInfo!$1:$80,MATCH($B496,StudiesInfo!$A:$A,0),MATCH(D$1,StudiesInfo!$1:$1,0))</f>
        <v>Umamaheswari et al., 2021</v>
      </c>
      <c r="E496" s="30">
        <f>E495+1</f>
        <v>87</v>
      </c>
      <c r="F496" s="30" t="s">
        <v>582</v>
      </c>
      <c r="G496" s="30" t="s">
        <v>597</v>
      </c>
      <c r="H496" s="30" t="s">
        <v>598</v>
      </c>
      <c r="K496" s="30" t="s">
        <v>1287</v>
      </c>
      <c r="L496" s="30" t="s">
        <v>587</v>
      </c>
      <c r="M496" s="30">
        <v>5.0</v>
      </c>
      <c r="N496" s="56">
        <v>3.651</v>
      </c>
      <c r="O496" s="56">
        <v>0.138</v>
      </c>
      <c r="P496" s="30" t="s">
        <v>1389</v>
      </c>
    </row>
    <row r="497" ht="16.5" customHeight="1">
      <c r="A497" s="31">
        <v>1164.0</v>
      </c>
      <c r="B497" s="30">
        <v>118.0</v>
      </c>
      <c r="C497" s="31">
        <f t="array" ref="C497">INDEX(StudiesInfo!$1:$80,MATCH($B497,StudiesInfo!$A:$A,0),MATCH(C$1,StudiesInfo!$1:$1,0))</f>
        <v>38</v>
      </c>
      <c r="D497" s="31" t="str">
        <f t="array" ref="D497">INDEX(StudiesInfo!$1:$80,MATCH($B497,StudiesInfo!$A:$A,0),MATCH(D$1,StudiesInfo!$1:$1,0))</f>
        <v>Umamaheswari et al., 2021</v>
      </c>
      <c r="E497" s="30">
        <f t="shared" ref="E497:E498" si="60">E496</f>
        <v>87</v>
      </c>
      <c r="F497" s="30" t="s">
        <v>582</v>
      </c>
      <c r="G497" s="30" t="s">
        <v>597</v>
      </c>
      <c r="H497" s="30" t="s">
        <v>598</v>
      </c>
      <c r="K497" s="30" t="s">
        <v>1288</v>
      </c>
      <c r="L497" s="30" t="s">
        <v>590</v>
      </c>
      <c r="M497" s="30">
        <v>5.0</v>
      </c>
      <c r="N497" s="56">
        <v>5.459</v>
      </c>
      <c r="O497" s="56">
        <v>0.284</v>
      </c>
      <c r="P497" s="30" t="s">
        <v>1389</v>
      </c>
    </row>
    <row r="498" ht="16.5" customHeight="1">
      <c r="A498" s="31">
        <v>1165.0</v>
      </c>
      <c r="B498" s="30">
        <v>118.0</v>
      </c>
      <c r="C498" s="31">
        <f t="array" ref="C498">INDEX(StudiesInfo!$1:$80,MATCH($B498,StudiesInfo!$A:$A,0),MATCH(C$1,StudiesInfo!$1:$1,0))</f>
        <v>38</v>
      </c>
      <c r="D498" s="31" t="str">
        <f t="array" ref="D498">INDEX(StudiesInfo!$1:$80,MATCH($B498,StudiesInfo!$A:$A,0),MATCH(D$1,StudiesInfo!$1:$1,0))</f>
        <v>Umamaheswari et al., 2021</v>
      </c>
      <c r="E498" s="30">
        <f t="shared" si="60"/>
        <v>87</v>
      </c>
      <c r="F498" s="30" t="s">
        <v>582</v>
      </c>
      <c r="G498" s="30" t="s">
        <v>597</v>
      </c>
      <c r="H498" s="30" t="s">
        <v>598</v>
      </c>
      <c r="K498" s="30" t="s">
        <v>1289</v>
      </c>
      <c r="L498" s="30" t="s">
        <v>590</v>
      </c>
      <c r="M498" s="30">
        <v>5.0</v>
      </c>
      <c r="N498" s="56">
        <v>5.872</v>
      </c>
      <c r="O498" s="56">
        <v>0.078</v>
      </c>
      <c r="P498" s="30" t="s">
        <v>1389</v>
      </c>
    </row>
    <row r="499" ht="16.5" customHeight="1">
      <c r="A499" s="31">
        <v>1166.0</v>
      </c>
      <c r="B499" s="30">
        <v>118.0</v>
      </c>
      <c r="C499" s="31">
        <f t="array" ref="C499">INDEX(StudiesInfo!$1:$80,MATCH($B499,StudiesInfo!$A:$A,0),MATCH(C$1,StudiesInfo!$1:$1,0))</f>
        <v>38</v>
      </c>
      <c r="D499" s="31" t="str">
        <f t="array" ref="D499">INDEX(StudiesInfo!$1:$80,MATCH($B499,StudiesInfo!$A:$A,0),MATCH(D$1,StudiesInfo!$1:$1,0))</f>
        <v>Umamaheswari et al., 2021</v>
      </c>
      <c r="E499" s="30">
        <f>E498+1</f>
        <v>88</v>
      </c>
      <c r="F499" s="30" t="s">
        <v>582</v>
      </c>
      <c r="G499" s="30" t="s">
        <v>597</v>
      </c>
      <c r="H499" s="30" t="s">
        <v>598</v>
      </c>
      <c r="K499" s="30" t="s">
        <v>1290</v>
      </c>
      <c r="L499" s="30" t="s">
        <v>587</v>
      </c>
      <c r="M499" s="30">
        <v>5.0</v>
      </c>
      <c r="N499" s="56">
        <v>3.743</v>
      </c>
      <c r="O499" s="56">
        <v>0.211</v>
      </c>
      <c r="P499" s="30" t="s">
        <v>1389</v>
      </c>
    </row>
    <row r="500" ht="16.5" customHeight="1">
      <c r="A500" s="31">
        <v>1167.0</v>
      </c>
      <c r="B500" s="30">
        <v>118.0</v>
      </c>
      <c r="C500" s="31">
        <f t="array" ref="C500">INDEX(StudiesInfo!$1:$80,MATCH($B500,StudiesInfo!$A:$A,0),MATCH(C$1,StudiesInfo!$1:$1,0))</f>
        <v>38</v>
      </c>
      <c r="D500" s="31" t="str">
        <f t="array" ref="D500">INDEX(StudiesInfo!$1:$80,MATCH($B500,StudiesInfo!$A:$A,0),MATCH(D$1,StudiesInfo!$1:$1,0))</f>
        <v>Umamaheswari et al., 2021</v>
      </c>
      <c r="E500" s="30">
        <f t="shared" ref="E500:E501" si="61">E499</f>
        <v>88</v>
      </c>
      <c r="F500" s="30" t="s">
        <v>582</v>
      </c>
      <c r="G500" s="30" t="s">
        <v>597</v>
      </c>
      <c r="H500" s="30" t="s">
        <v>598</v>
      </c>
      <c r="K500" s="30" t="s">
        <v>1291</v>
      </c>
      <c r="L500" s="30" t="s">
        <v>590</v>
      </c>
      <c r="M500" s="30">
        <v>5.0</v>
      </c>
      <c r="N500" s="56">
        <v>5.986</v>
      </c>
      <c r="O500" s="56">
        <v>0.083</v>
      </c>
      <c r="P500" s="30" t="s">
        <v>1389</v>
      </c>
    </row>
    <row r="501" ht="16.5" customHeight="1">
      <c r="A501" s="31">
        <v>1168.0</v>
      </c>
      <c r="B501" s="30">
        <v>118.0</v>
      </c>
      <c r="C501" s="31">
        <f t="array" ref="C501">INDEX(StudiesInfo!$1:$80,MATCH($B501,StudiesInfo!$A:$A,0),MATCH(C$1,StudiesInfo!$1:$1,0))</f>
        <v>38</v>
      </c>
      <c r="D501" s="31" t="str">
        <f t="array" ref="D501">INDEX(StudiesInfo!$1:$80,MATCH($B501,StudiesInfo!$A:$A,0),MATCH(D$1,StudiesInfo!$1:$1,0))</f>
        <v>Umamaheswari et al., 2021</v>
      </c>
      <c r="E501" s="30">
        <f t="shared" si="61"/>
        <v>88</v>
      </c>
      <c r="F501" s="30" t="s">
        <v>582</v>
      </c>
      <c r="G501" s="30" t="s">
        <v>597</v>
      </c>
      <c r="H501" s="30" t="s">
        <v>598</v>
      </c>
      <c r="K501" s="30" t="s">
        <v>1292</v>
      </c>
      <c r="L501" s="30" t="s">
        <v>590</v>
      </c>
      <c r="M501" s="30">
        <v>5.0</v>
      </c>
      <c r="N501" s="56">
        <v>6.394</v>
      </c>
      <c r="O501" s="56">
        <v>0.197</v>
      </c>
      <c r="P501" s="30" t="s">
        <v>1389</v>
      </c>
    </row>
    <row r="502" ht="16.5" customHeight="1">
      <c r="A502" s="31">
        <v>1169.0</v>
      </c>
      <c r="B502" s="30">
        <v>118.0</v>
      </c>
      <c r="C502" s="31">
        <f t="array" ref="C502">INDEX(StudiesInfo!$1:$80,MATCH($B502,StudiesInfo!$A:$A,0),MATCH(C$1,StudiesInfo!$1:$1,0))</f>
        <v>38</v>
      </c>
      <c r="D502" s="31" t="str">
        <f t="array" ref="D502">INDEX(StudiesInfo!$1:$80,MATCH($B502,StudiesInfo!$A:$A,0),MATCH(D$1,StudiesInfo!$1:$1,0))</f>
        <v>Umamaheswari et al., 2021</v>
      </c>
      <c r="E502" s="30">
        <f>E487</f>
        <v>84</v>
      </c>
      <c r="F502" s="30" t="s">
        <v>582</v>
      </c>
      <c r="G502" s="30" t="s">
        <v>597</v>
      </c>
      <c r="H502" s="30" t="s">
        <v>652</v>
      </c>
      <c r="I502" s="30">
        <v>15.0</v>
      </c>
      <c r="J502" s="30" t="s">
        <v>1047</v>
      </c>
      <c r="K502" s="30" t="s">
        <v>1279</v>
      </c>
      <c r="L502" s="30" t="s">
        <v>587</v>
      </c>
      <c r="M502" s="30" t="s">
        <v>1393</v>
      </c>
      <c r="N502" s="56">
        <v>30.279</v>
      </c>
      <c r="O502" s="56">
        <v>0.691</v>
      </c>
      <c r="P502" s="30" t="s">
        <v>1389</v>
      </c>
    </row>
    <row r="503" ht="16.5" customHeight="1">
      <c r="A503" s="31">
        <v>1170.0</v>
      </c>
      <c r="B503" s="30">
        <v>118.0</v>
      </c>
      <c r="C503" s="31">
        <f t="array" ref="C503">INDEX(StudiesInfo!$1:$80,MATCH($B503,StudiesInfo!$A:$A,0),MATCH(C$1,StudiesInfo!$1:$1,0))</f>
        <v>38</v>
      </c>
      <c r="D503" s="31" t="str">
        <f t="array" ref="D503">INDEX(StudiesInfo!$1:$80,MATCH($B503,StudiesInfo!$A:$A,0),MATCH(D$1,StudiesInfo!$1:$1,0))</f>
        <v>Umamaheswari et al., 2021</v>
      </c>
      <c r="E503" s="30">
        <f t="shared" ref="E503:E504" si="62">E502</f>
        <v>84</v>
      </c>
      <c r="F503" s="30" t="s">
        <v>582</v>
      </c>
      <c r="G503" s="30" t="s">
        <v>597</v>
      </c>
      <c r="H503" s="30" t="s">
        <v>652</v>
      </c>
      <c r="K503" s="30" t="s">
        <v>1280</v>
      </c>
      <c r="L503" s="30" t="s">
        <v>590</v>
      </c>
      <c r="M503" s="30">
        <v>5.0</v>
      </c>
      <c r="N503" s="56">
        <v>28.632</v>
      </c>
      <c r="O503" s="56">
        <v>0.744</v>
      </c>
      <c r="P503" s="30" t="s">
        <v>1389</v>
      </c>
    </row>
    <row r="504" ht="16.5" customHeight="1">
      <c r="A504" s="31">
        <v>1171.0</v>
      </c>
      <c r="B504" s="30">
        <v>118.0</v>
      </c>
      <c r="C504" s="31">
        <f t="array" ref="C504">INDEX(StudiesInfo!$1:$80,MATCH($B504,StudiesInfo!$A:$A,0),MATCH(C$1,StudiesInfo!$1:$1,0))</f>
        <v>38</v>
      </c>
      <c r="D504" s="31" t="str">
        <f t="array" ref="D504">INDEX(StudiesInfo!$1:$80,MATCH($B504,StudiesInfo!$A:$A,0),MATCH(D$1,StudiesInfo!$1:$1,0))</f>
        <v>Umamaheswari et al., 2021</v>
      </c>
      <c r="E504" s="30">
        <f t="shared" si="62"/>
        <v>84</v>
      </c>
      <c r="F504" s="30" t="s">
        <v>582</v>
      </c>
      <c r="G504" s="30" t="s">
        <v>597</v>
      </c>
      <c r="H504" s="30" t="s">
        <v>652</v>
      </c>
      <c r="K504" s="30" t="s">
        <v>1281</v>
      </c>
      <c r="L504" s="30" t="s">
        <v>590</v>
      </c>
      <c r="M504" s="30">
        <v>5.0</v>
      </c>
      <c r="N504" s="56">
        <v>26.614</v>
      </c>
      <c r="O504" s="56">
        <v>1.009</v>
      </c>
      <c r="P504" s="30" t="s">
        <v>1389</v>
      </c>
    </row>
    <row r="505" ht="16.5" customHeight="1">
      <c r="A505" s="31">
        <v>1172.0</v>
      </c>
      <c r="B505" s="30">
        <v>118.0</v>
      </c>
      <c r="C505" s="31">
        <f t="array" ref="C505">INDEX(StudiesInfo!$1:$80,MATCH($B505,StudiesInfo!$A:$A,0),MATCH(C$1,StudiesInfo!$1:$1,0))</f>
        <v>38</v>
      </c>
      <c r="D505" s="31" t="str">
        <f t="array" ref="D505">INDEX(StudiesInfo!$1:$80,MATCH($B505,StudiesInfo!$A:$A,0),MATCH(D$1,StudiesInfo!$1:$1,0))</f>
        <v>Umamaheswari et al., 2021</v>
      </c>
      <c r="E505" s="30">
        <f>E504+1</f>
        <v>85</v>
      </c>
      <c r="F505" s="30" t="s">
        <v>582</v>
      </c>
      <c r="G505" s="30" t="s">
        <v>597</v>
      </c>
      <c r="H505" s="30" t="s">
        <v>652</v>
      </c>
      <c r="K505" s="30" t="s">
        <v>856</v>
      </c>
      <c r="L505" s="30" t="s">
        <v>587</v>
      </c>
      <c r="M505" s="30">
        <v>5.0</v>
      </c>
      <c r="N505" s="56">
        <v>30.704</v>
      </c>
      <c r="O505" s="56">
        <v>1.062</v>
      </c>
      <c r="P505" s="30" t="s">
        <v>1389</v>
      </c>
    </row>
    <row r="506" ht="16.5" customHeight="1">
      <c r="A506" s="31">
        <v>1173.0</v>
      </c>
      <c r="B506" s="30">
        <v>118.0</v>
      </c>
      <c r="C506" s="31">
        <f t="array" ref="C506">INDEX(StudiesInfo!$1:$80,MATCH($B506,StudiesInfo!$A:$A,0),MATCH(C$1,StudiesInfo!$1:$1,0))</f>
        <v>38</v>
      </c>
      <c r="D506" s="31" t="str">
        <f t="array" ref="D506">INDEX(StudiesInfo!$1:$80,MATCH($B506,StudiesInfo!$A:$A,0),MATCH(D$1,StudiesInfo!$1:$1,0))</f>
        <v>Umamaheswari et al., 2021</v>
      </c>
      <c r="E506" s="30">
        <f t="shared" ref="E506:E507" si="63">E505</f>
        <v>85</v>
      </c>
      <c r="F506" s="30" t="s">
        <v>582</v>
      </c>
      <c r="G506" s="30" t="s">
        <v>597</v>
      </c>
      <c r="H506" s="30" t="s">
        <v>652</v>
      </c>
      <c r="K506" s="30" t="s">
        <v>1282</v>
      </c>
      <c r="L506" s="30" t="s">
        <v>590</v>
      </c>
      <c r="M506" s="30">
        <v>5.0</v>
      </c>
      <c r="N506" s="56">
        <v>27.171</v>
      </c>
      <c r="O506" s="56">
        <v>0.823</v>
      </c>
      <c r="P506" s="30" t="s">
        <v>1389</v>
      </c>
    </row>
    <row r="507" ht="16.5" customHeight="1">
      <c r="A507" s="31">
        <v>1174.0</v>
      </c>
      <c r="B507" s="30">
        <v>118.0</v>
      </c>
      <c r="C507" s="31">
        <f t="array" ref="C507">INDEX(StudiesInfo!$1:$80,MATCH($B507,StudiesInfo!$A:$A,0),MATCH(C$1,StudiesInfo!$1:$1,0))</f>
        <v>38</v>
      </c>
      <c r="D507" s="31" t="str">
        <f t="array" ref="D507">INDEX(StudiesInfo!$1:$80,MATCH($B507,StudiesInfo!$A:$A,0),MATCH(D$1,StudiesInfo!$1:$1,0))</f>
        <v>Umamaheswari et al., 2021</v>
      </c>
      <c r="E507" s="30">
        <f t="shared" si="63"/>
        <v>85</v>
      </c>
      <c r="F507" s="30" t="s">
        <v>582</v>
      </c>
      <c r="G507" s="30" t="s">
        <v>597</v>
      </c>
      <c r="H507" s="30" t="s">
        <v>652</v>
      </c>
      <c r="K507" s="30" t="s">
        <v>1283</v>
      </c>
      <c r="L507" s="30" t="s">
        <v>590</v>
      </c>
      <c r="M507" s="30">
        <v>5.0</v>
      </c>
      <c r="N507" s="56">
        <v>25.365</v>
      </c>
      <c r="O507" s="56">
        <v>0.93</v>
      </c>
      <c r="P507" s="30" t="s">
        <v>1389</v>
      </c>
    </row>
    <row r="508" ht="16.5" customHeight="1">
      <c r="A508" s="31">
        <v>1175.0</v>
      </c>
      <c r="B508" s="30">
        <v>118.0</v>
      </c>
      <c r="C508" s="31">
        <f t="array" ref="C508">INDEX(StudiesInfo!$1:$80,MATCH($B508,StudiesInfo!$A:$A,0),MATCH(C$1,StudiesInfo!$1:$1,0))</f>
        <v>38</v>
      </c>
      <c r="D508" s="31" t="str">
        <f t="array" ref="D508">INDEX(StudiesInfo!$1:$80,MATCH($B508,StudiesInfo!$A:$A,0),MATCH(D$1,StudiesInfo!$1:$1,0))</f>
        <v>Umamaheswari et al., 2021</v>
      </c>
      <c r="E508" s="30">
        <f>E507+1</f>
        <v>86</v>
      </c>
      <c r="F508" s="30" t="s">
        <v>582</v>
      </c>
      <c r="G508" s="30" t="s">
        <v>597</v>
      </c>
      <c r="H508" s="30" t="s">
        <v>652</v>
      </c>
      <c r="K508" s="30" t="s">
        <v>1284</v>
      </c>
      <c r="L508" s="30" t="s">
        <v>587</v>
      </c>
      <c r="M508" s="30">
        <v>5.0</v>
      </c>
      <c r="N508" s="56">
        <v>29.641</v>
      </c>
      <c r="O508" s="56">
        <v>1.116</v>
      </c>
      <c r="P508" s="30" t="s">
        <v>1389</v>
      </c>
    </row>
    <row r="509" ht="16.5" customHeight="1">
      <c r="A509" s="31">
        <v>1176.0</v>
      </c>
      <c r="B509" s="30">
        <v>118.0</v>
      </c>
      <c r="C509" s="31">
        <f t="array" ref="C509">INDEX(StudiesInfo!$1:$80,MATCH($B509,StudiesInfo!$A:$A,0),MATCH(C$1,StudiesInfo!$1:$1,0))</f>
        <v>38</v>
      </c>
      <c r="D509" s="31" t="str">
        <f t="array" ref="D509">INDEX(StudiesInfo!$1:$80,MATCH($B509,StudiesInfo!$A:$A,0),MATCH(D$1,StudiesInfo!$1:$1,0))</f>
        <v>Umamaheswari et al., 2021</v>
      </c>
      <c r="E509" s="30">
        <f t="shared" ref="E509:E510" si="64">E508</f>
        <v>86</v>
      </c>
      <c r="F509" s="30" t="s">
        <v>582</v>
      </c>
      <c r="G509" s="30" t="s">
        <v>597</v>
      </c>
      <c r="H509" s="30" t="s">
        <v>652</v>
      </c>
      <c r="K509" s="30" t="s">
        <v>1285</v>
      </c>
      <c r="L509" s="30" t="s">
        <v>590</v>
      </c>
      <c r="M509" s="30">
        <v>5.0</v>
      </c>
      <c r="N509" s="56">
        <v>23.347</v>
      </c>
      <c r="O509" s="56">
        <v>0.717</v>
      </c>
      <c r="P509" s="30" t="s">
        <v>1389</v>
      </c>
    </row>
    <row r="510" ht="16.5" customHeight="1">
      <c r="A510" s="31">
        <v>1177.0</v>
      </c>
      <c r="B510" s="30">
        <v>118.0</v>
      </c>
      <c r="C510" s="31">
        <f t="array" ref="C510">INDEX(StudiesInfo!$1:$80,MATCH($B510,StudiesInfo!$A:$A,0),MATCH(C$1,StudiesInfo!$1:$1,0))</f>
        <v>38</v>
      </c>
      <c r="D510" s="31" t="str">
        <f t="array" ref="D510">INDEX(StudiesInfo!$1:$80,MATCH($B510,StudiesInfo!$A:$A,0),MATCH(D$1,StudiesInfo!$1:$1,0))</f>
        <v>Umamaheswari et al., 2021</v>
      </c>
      <c r="E510" s="30">
        <f t="shared" si="64"/>
        <v>86</v>
      </c>
      <c r="F510" s="30" t="s">
        <v>582</v>
      </c>
      <c r="G510" s="30" t="s">
        <v>597</v>
      </c>
      <c r="H510" s="30" t="s">
        <v>652</v>
      </c>
      <c r="K510" s="30" t="s">
        <v>1286</v>
      </c>
      <c r="L510" s="30" t="s">
        <v>590</v>
      </c>
      <c r="M510" s="30">
        <v>5.0</v>
      </c>
      <c r="N510" s="56">
        <v>22.736</v>
      </c>
      <c r="O510" s="56">
        <v>0.797</v>
      </c>
      <c r="P510" s="30" t="s">
        <v>1389</v>
      </c>
    </row>
    <row r="511" ht="16.5" customHeight="1">
      <c r="A511" s="31">
        <v>1178.0</v>
      </c>
      <c r="B511" s="30">
        <v>118.0</v>
      </c>
      <c r="C511" s="31">
        <f t="array" ref="C511">INDEX(StudiesInfo!$1:$80,MATCH($B511,StudiesInfo!$A:$A,0),MATCH(C$1,StudiesInfo!$1:$1,0))</f>
        <v>38</v>
      </c>
      <c r="D511" s="31" t="str">
        <f t="array" ref="D511">INDEX(StudiesInfo!$1:$80,MATCH($B511,StudiesInfo!$A:$A,0),MATCH(D$1,StudiesInfo!$1:$1,0))</f>
        <v>Umamaheswari et al., 2021</v>
      </c>
      <c r="E511" s="30">
        <f>E510+1</f>
        <v>87</v>
      </c>
      <c r="F511" s="30" t="s">
        <v>582</v>
      </c>
      <c r="G511" s="30" t="s">
        <v>597</v>
      </c>
      <c r="H511" s="30" t="s">
        <v>652</v>
      </c>
      <c r="K511" s="30" t="s">
        <v>1287</v>
      </c>
      <c r="L511" s="30" t="s">
        <v>587</v>
      </c>
      <c r="M511" s="30">
        <v>5.0</v>
      </c>
      <c r="N511" s="56">
        <v>30.624</v>
      </c>
      <c r="O511" s="56">
        <v>0.823</v>
      </c>
      <c r="P511" s="30" t="s">
        <v>1389</v>
      </c>
    </row>
    <row r="512" ht="16.5" customHeight="1">
      <c r="A512" s="31">
        <v>1179.0</v>
      </c>
      <c r="B512" s="30">
        <v>118.0</v>
      </c>
      <c r="C512" s="31">
        <f t="array" ref="C512">INDEX(StudiesInfo!$1:$80,MATCH($B512,StudiesInfo!$A:$A,0),MATCH(C$1,StudiesInfo!$1:$1,0))</f>
        <v>38</v>
      </c>
      <c r="D512" s="31" t="str">
        <f t="array" ref="D512">INDEX(StudiesInfo!$1:$80,MATCH($B512,StudiesInfo!$A:$A,0),MATCH(D$1,StudiesInfo!$1:$1,0))</f>
        <v>Umamaheswari et al., 2021</v>
      </c>
      <c r="E512" s="30">
        <f t="shared" ref="E512:E513" si="65">E511</f>
        <v>87</v>
      </c>
      <c r="F512" s="30" t="s">
        <v>582</v>
      </c>
      <c r="G512" s="30" t="s">
        <v>597</v>
      </c>
      <c r="H512" s="30" t="s">
        <v>652</v>
      </c>
      <c r="K512" s="30" t="s">
        <v>1288</v>
      </c>
      <c r="L512" s="30" t="s">
        <v>590</v>
      </c>
      <c r="M512" s="30">
        <v>5.0</v>
      </c>
      <c r="N512" s="56">
        <v>21.514</v>
      </c>
      <c r="O512" s="56">
        <v>0.637</v>
      </c>
      <c r="P512" s="30" t="s">
        <v>1389</v>
      </c>
    </row>
    <row r="513" ht="16.5" customHeight="1">
      <c r="A513" s="31">
        <v>1180.0</v>
      </c>
      <c r="B513" s="30">
        <v>118.0</v>
      </c>
      <c r="C513" s="31">
        <f t="array" ref="C513">INDEX(StudiesInfo!$1:$80,MATCH($B513,StudiesInfo!$A:$A,0),MATCH(C$1,StudiesInfo!$1:$1,0))</f>
        <v>38</v>
      </c>
      <c r="D513" s="31" t="str">
        <f t="array" ref="D513">INDEX(StudiesInfo!$1:$80,MATCH($B513,StudiesInfo!$A:$A,0),MATCH(D$1,StudiesInfo!$1:$1,0))</f>
        <v>Umamaheswari et al., 2021</v>
      </c>
      <c r="E513" s="30">
        <f t="shared" si="65"/>
        <v>87</v>
      </c>
      <c r="F513" s="30" t="s">
        <v>582</v>
      </c>
      <c r="G513" s="30" t="s">
        <v>597</v>
      </c>
      <c r="H513" s="30" t="s">
        <v>652</v>
      </c>
      <c r="K513" s="30" t="s">
        <v>1289</v>
      </c>
      <c r="L513" s="30" t="s">
        <v>590</v>
      </c>
      <c r="M513" s="30">
        <v>5.0</v>
      </c>
      <c r="N513" s="56">
        <v>19.017</v>
      </c>
      <c r="O513" s="56">
        <v>1.116</v>
      </c>
      <c r="P513" s="30" t="s">
        <v>1389</v>
      </c>
    </row>
    <row r="514" ht="16.5" customHeight="1">
      <c r="A514" s="31">
        <v>1181.0</v>
      </c>
      <c r="B514" s="30">
        <v>118.0</v>
      </c>
      <c r="C514" s="31">
        <f t="array" ref="C514">INDEX(StudiesInfo!$1:$80,MATCH($B514,StudiesInfo!$A:$A,0),MATCH(C$1,StudiesInfo!$1:$1,0))</f>
        <v>38</v>
      </c>
      <c r="D514" s="31" t="str">
        <f t="array" ref="D514">INDEX(StudiesInfo!$1:$80,MATCH($B514,StudiesInfo!$A:$A,0),MATCH(D$1,StudiesInfo!$1:$1,0))</f>
        <v>Umamaheswari et al., 2021</v>
      </c>
      <c r="E514" s="30">
        <f>E513+1</f>
        <v>88</v>
      </c>
      <c r="F514" s="30" t="s">
        <v>582</v>
      </c>
      <c r="G514" s="30" t="s">
        <v>597</v>
      </c>
      <c r="H514" s="30" t="s">
        <v>652</v>
      </c>
      <c r="K514" s="30" t="s">
        <v>1290</v>
      </c>
      <c r="L514" s="30" t="s">
        <v>587</v>
      </c>
      <c r="M514" s="30">
        <v>5.0</v>
      </c>
      <c r="N514" s="56">
        <v>30.146</v>
      </c>
      <c r="O514" s="56">
        <v>1.248</v>
      </c>
      <c r="P514" s="30" t="s">
        <v>1389</v>
      </c>
    </row>
    <row r="515" ht="16.5" customHeight="1">
      <c r="A515" s="31">
        <v>1182.0</v>
      </c>
      <c r="B515" s="30">
        <v>118.0</v>
      </c>
      <c r="C515" s="31">
        <f t="array" ref="C515">INDEX(StudiesInfo!$1:$80,MATCH($B515,StudiesInfo!$A:$A,0),MATCH(C$1,StudiesInfo!$1:$1,0))</f>
        <v>38</v>
      </c>
      <c r="D515" s="31" t="str">
        <f t="array" ref="D515">INDEX(StudiesInfo!$1:$80,MATCH($B515,StudiesInfo!$A:$A,0),MATCH(D$1,StudiesInfo!$1:$1,0))</f>
        <v>Umamaheswari et al., 2021</v>
      </c>
      <c r="E515" s="30">
        <f t="shared" ref="E515:E516" si="66">E514</f>
        <v>88</v>
      </c>
      <c r="F515" s="30" t="s">
        <v>582</v>
      </c>
      <c r="G515" s="30" t="s">
        <v>597</v>
      </c>
      <c r="H515" s="30" t="s">
        <v>652</v>
      </c>
      <c r="K515" s="30" t="s">
        <v>1291</v>
      </c>
      <c r="L515" s="30" t="s">
        <v>590</v>
      </c>
      <c r="M515" s="30">
        <v>5.0</v>
      </c>
      <c r="N515" s="56">
        <v>18.433</v>
      </c>
      <c r="O515" s="56">
        <v>0.797</v>
      </c>
      <c r="P515" s="30" t="s">
        <v>1389</v>
      </c>
    </row>
    <row r="516" ht="16.5" customHeight="1">
      <c r="A516" s="31">
        <v>1183.0</v>
      </c>
      <c r="B516" s="30">
        <v>118.0</v>
      </c>
      <c r="C516" s="31">
        <f t="array" ref="C516">INDEX(StudiesInfo!$1:$80,MATCH($B516,StudiesInfo!$A:$A,0),MATCH(C$1,StudiesInfo!$1:$1,0))</f>
        <v>38</v>
      </c>
      <c r="D516" s="31" t="str">
        <f t="array" ref="D516">INDEX(StudiesInfo!$1:$80,MATCH($B516,StudiesInfo!$A:$A,0),MATCH(D$1,StudiesInfo!$1:$1,0))</f>
        <v>Umamaheswari et al., 2021</v>
      </c>
      <c r="E516" s="30">
        <f t="shared" si="66"/>
        <v>88</v>
      </c>
      <c r="F516" s="30" t="s">
        <v>582</v>
      </c>
      <c r="G516" s="30" t="s">
        <v>597</v>
      </c>
      <c r="H516" s="30" t="s">
        <v>652</v>
      </c>
      <c r="K516" s="30" t="s">
        <v>1292</v>
      </c>
      <c r="L516" s="30" t="s">
        <v>590</v>
      </c>
      <c r="M516" s="30">
        <v>5.0</v>
      </c>
      <c r="N516" s="56">
        <v>16.308</v>
      </c>
      <c r="O516" s="56">
        <v>0.797</v>
      </c>
      <c r="P516" s="30" t="s">
        <v>1389</v>
      </c>
    </row>
    <row r="517" ht="16.5" customHeight="1">
      <c r="A517" s="31">
        <v>1184.0</v>
      </c>
      <c r="B517" s="30">
        <v>118.0</v>
      </c>
      <c r="C517" s="31">
        <f t="array" ref="C517">INDEX(StudiesInfo!$1:$80,MATCH($B517,StudiesInfo!$A:$A,0),MATCH(C$1,StudiesInfo!$1:$1,0))</f>
        <v>38</v>
      </c>
      <c r="D517" s="31" t="str">
        <f t="array" ref="D517">INDEX(StudiesInfo!$1:$80,MATCH($B517,StudiesInfo!$A:$A,0),MATCH(D$1,StudiesInfo!$1:$1,0))</f>
        <v>Umamaheswari et al., 2021</v>
      </c>
      <c r="E517" s="30">
        <f>E502</f>
        <v>84</v>
      </c>
      <c r="F517" s="30" t="s">
        <v>582</v>
      </c>
      <c r="G517" s="30" t="s">
        <v>597</v>
      </c>
      <c r="H517" s="30" t="s">
        <v>881</v>
      </c>
      <c r="I517" s="30">
        <v>23.0</v>
      </c>
      <c r="J517" s="30" t="s">
        <v>972</v>
      </c>
      <c r="K517" s="30" t="s">
        <v>1279</v>
      </c>
      <c r="L517" s="30" t="s">
        <v>587</v>
      </c>
      <c r="M517" s="30">
        <v>5.0</v>
      </c>
      <c r="N517" s="56">
        <v>20.434</v>
      </c>
      <c r="O517" s="56">
        <v>0.526</v>
      </c>
      <c r="P517" s="30" t="s">
        <v>1389</v>
      </c>
    </row>
    <row r="518" ht="16.5" customHeight="1">
      <c r="A518" s="31">
        <v>1185.0</v>
      </c>
      <c r="B518" s="30">
        <v>118.0</v>
      </c>
      <c r="C518" s="31">
        <f t="array" ref="C518">INDEX(StudiesInfo!$1:$80,MATCH($B518,StudiesInfo!$A:$A,0),MATCH(C$1,StudiesInfo!$1:$1,0))</f>
        <v>38</v>
      </c>
      <c r="D518" s="31" t="str">
        <f t="array" ref="D518">INDEX(StudiesInfo!$1:$80,MATCH($B518,StudiesInfo!$A:$A,0),MATCH(D$1,StudiesInfo!$1:$1,0))</f>
        <v>Umamaheswari et al., 2021</v>
      </c>
      <c r="E518" s="30">
        <f t="shared" ref="E518:E519" si="67">E517</f>
        <v>84</v>
      </c>
      <c r="F518" s="30" t="s">
        <v>582</v>
      </c>
      <c r="G518" s="30" t="s">
        <v>597</v>
      </c>
      <c r="H518" s="30" t="s">
        <v>881</v>
      </c>
      <c r="K518" s="30" t="s">
        <v>1280</v>
      </c>
      <c r="L518" s="30" t="s">
        <v>590</v>
      </c>
      <c r="M518" s="30">
        <v>5.0</v>
      </c>
      <c r="N518" s="56">
        <v>19.35</v>
      </c>
      <c r="O518" s="56">
        <v>0.788</v>
      </c>
      <c r="P518" s="30" t="s">
        <v>1389</v>
      </c>
    </row>
    <row r="519" ht="16.5" customHeight="1">
      <c r="A519" s="31">
        <v>1186.0</v>
      </c>
      <c r="B519" s="30">
        <v>118.0</v>
      </c>
      <c r="C519" s="31">
        <f t="array" ref="C519">INDEX(StudiesInfo!$1:$80,MATCH($B519,StudiesInfo!$A:$A,0),MATCH(C$1,StudiesInfo!$1:$1,0))</f>
        <v>38</v>
      </c>
      <c r="D519" s="31" t="str">
        <f t="array" ref="D519">INDEX(StudiesInfo!$1:$80,MATCH($B519,StudiesInfo!$A:$A,0),MATCH(D$1,StudiesInfo!$1:$1,0))</f>
        <v>Umamaheswari et al., 2021</v>
      </c>
      <c r="E519" s="30">
        <f t="shared" si="67"/>
        <v>84</v>
      </c>
      <c r="F519" s="30" t="s">
        <v>582</v>
      </c>
      <c r="G519" s="30" t="s">
        <v>597</v>
      </c>
      <c r="H519" s="30" t="s">
        <v>881</v>
      </c>
      <c r="K519" s="30" t="s">
        <v>1281</v>
      </c>
      <c r="L519" s="30" t="s">
        <v>590</v>
      </c>
      <c r="M519" s="30">
        <v>5.0</v>
      </c>
      <c r="N519" s="56">
        <v>18.397</v>
      </c>
      <c r="O519" s="56">
        <v>0.558</v>
      </c>
      <c r="P519" s="30" t="s">
        <v>1389</v>
      </c>
    </row>
    <row r="520" ht="16.5" customHeight="1">
      <c r="A520" s="31">
        <v>1187.0</v>
      </c>
      <c r="B520" s="30">
        <v>118.0</v>
      </c>
      <c r="C520" s="31">
        <f t="array" ref="C520">INDEX(StudiesInfo!$1:$80,MATCH($B520,StudiesInfo!$A:$A,0),MATCH(C$1,StudiesInfo!$1:$1,0))</f>
        <v>38</v>
      </c>
      <c r="D520" s="31" t="str">
        <f t="array" ref="D520">INDEX(StudiesInfo!$1:$80,MATCH($B520,StudiesInfo!$A:$A,0),MATCH(D$1,StudiesInfo!$1:$1,0))</f>
        <v>Umamaheswari et al., 2021</v>
      </c>
      <c r="E520" s="30">
        <f>E519+1</f>
        <v>85</v>
      </c>
      <c r="F520" s="30" t="s">
        <v>582</v>
      </c>
      <c r="G520" s="30" t="s">
        <v>597</v>
      </c>
      <c r="H520" s="30" t="s">
        <v>881</v>
      </c>
      <c r="K520" s="30" t="s">
        <v>856</v>
      </c>
      <c r="L520" s="30" t="s">
        <v>587</v>
      </c>
      <c r="M520" s="30">
        <v>5.0</v>
      </c>
      <c r="N520" s="56">
        <v>20.138</v>
      </c>
      <c r="O520" s="56">
        <v>0.69</v>
      </c>
      <c r="P520" s="30" t="s">
        <v>1389</v>
      </c>
    </row>
    <row r="521" ht="16.5" customHeight="1">
      <c r="A521" s="31">
        <v>1188.0</v>
      </c>
      <c r="B521" s="30">
        <v>118.0</v>
      </c>
      <c r="C521" s="31">
        <f t="array" ref="C521">INDEX(StudiesInfo!$1:$80,MATCH($B521,StudiesInfo!$A:$A,0),MATCH(C$1,StudiesInfo!$1:$1,0))</f>
        <v>38</v>
      </c>
      <c r="D521" s="31" t="str">
        <f t="array" ref="D521">INDEX(StudiesInfo!$1:$80,MATCH($B521,StudiesInfo!$A:$A,0),MATCH(D$1,StudiesInfo!$1:$1,0))</f>
        <v>Umamaheswari et al., 2021</v>
      </c>
      <c r="E521" s="30">
        <f t="shared" ref="E521:E522" si="68">E520</f>
        <v>85</v>
      </c>
      <c r="F521" s="30" t="s">
        <v>582</v>
      </c>
      <c r="G521" s="30" t="s">
        <v>597</v>
      </c>
      <c r="H521" s="30" t="s">
        <v>881</v>
      </c>
      <c r="K521" s="30" t="s">
        <v>1282</v>
      </c>
      <c r="L521" s="30" t="s">
        <v>590</v>
      </c>
      <c r="M521" s="30">
        <v>5.0</v>
      </c>
      <c r="N521" s="56">
        <v>17.74</v>
      </c>
      <c r="O521" s="56">
        <v>0.821</v>
      </c>
      <c r="P521" s="30" t="s">
        <v>1389</v>
      </c>
    </row>
    <row r="522" ht="16.5" customHeight="1">
      <c r="A522" s="31">
        <v>1189.0</v>
      </c>
      <c r="B522" s="30">
        <v>118.0</v>
      </c>
      <c r="C522" s="31">
        <f t="array" ref="C522">INDEX(StudiesInfo!$1:$80,MATCH($B522,StudiesInfo!$A:$A,0),MATCH(C$1,StudiesInfo!$1:$1,0))</f>
        <v>38</v>
      </c>
      <c r="D522" s="31" t="str">
        <f t="array" ref="D522">INDEX(StudiesInfo!$1:$80,MATCH($B522,StudiesInfo!$A:$A,0),MATCH(D$1,StudiesInfo!$1:$1,0))</f>
        <v>Umamaheswari et al., 2021</v>
      </c>
      <c r="E522" s="30">
        <f t="shared" si="68"/>
        <v>85</v>
      </c>
      <c r="F522" s="30" t="s">
        <v>582</v>
      </c>
      <c r="G522" s="30" t="s">
        <v>597</v>
      </c>
      <c r="H522" s="30" t="s">
        <v>881</v>
      </c>
      <c r="K522" s="30" t="s">
        <v>1283</v>
      </c>
      <c r="L522" s="30" t="s">
        <v>590</v>
      </c>
      <c r="M522" s="30">
        <v>5.0</v>
      </c>
      <c r="N522" s="56">
        <v>17.871</v>
      </c>
      <c r="O522" s="56">
        <v>0.92</v>
      </c>
      <c r="P522" s="30" t="s">
        <v>1389</v>
      </c>
    </row>
    <row r="523" ht="16.5" customHeight="1">
      <c r="A523" s="31">
        <v>1190.0</v>
      </c>
      <c r="B523" s="30">
        <v>118.0</v>
      </c>
      <c r="C523" s="31">
        <f t="array" ref="C523">INDEX(StudiesInfo!$1:$80,MATCH($B523,StudiesInfo!$A:$A,0),MATCH(C$1,StudiesInfo!$1:$1,0))</f>
        <v>38</v>
      </c>
      <c r="D523" s="31" t="str">
        <f t="array" ref="D523">INDEX(StudiesInfo!$1:$80,MATCH($B523,StudiesInfo!$A:$A,0),MATCH(D$1,StudiesInfo!$1:$1,0))</f>
        <v>Umamaheswari et al., 2021</v>
      </c>
      <c r="E523" s="30">
        <f>E522+1</f>
        <v>86</v>
      </c>
      <c r="F523" s="30" t="s">
        <v>582</v>
      </c>
      <c r="G523" s="30" t="s">
        <v>597</v>
      </c>
      <c r="H523" s="30" t="s">
        <v>881</v>
      </c>
      <c r="K523" s="30" t="s">
        <v>1284</v>
      </c>
      <c r="L523" s="30" t="s">
        <v>587</v>
      </c>
      <c r="M523" s="30">
        <v>5.0</v>
      </c>
      <c r="N523" s="56">
        <v>20.401</v>
      </c>
      <c r="O523" s="56">
        <v>0.657</v>
      </c>
      <c r="P523" s="30" t="s">
        <v>1389</v>
      </c>
    </row>
    <row r="524" ht="16.5" customHeight="1">
      <c r="A524" s="31">
        <v>1191.0</v>
      </c>
      <c r="B524" s="30">
        <v>118.0</v>
      </c>
      <c r="C524" s="31">
        <f t="array" ref="C524">INDEX(StudiesInfo!$1:$80,MATCH($B524,StudiesInfo!$A:$A,0),MATCH(C$1,StudiesInfo!$1:$1,0))</f>
        <v>38</v>
      </c>
      <c r="D524" s="31" t="str">
        <f t="array" ref="D524">INDEX(StudiesInfo!$1:$80,MATCH($B524,StudiesInfo!$A:$A,0),MATCH(D$1,StudiesInfo!$1:$1,0))</f>
        <v>Umamaheswari et al., 2021</v>
      </c>
      <c r="E524" s="30">
        <f t="shared" ref="E524:E525" si="69">E523</f>
        <v>86</v>
      </c>
      <c r="F524" s="30" t="s">
        <v>582</v>
      </c>
      <c r="G524" s="30" t="s">
        <v>597</v>
      </c>
      <c r="H524" s="30" t="s">
        <v>881</v>
      </c>
      <c r="K524" s="30" t="s">
        <v>1285</v>
      </c>
      <c r="L524" s="30" t="s">
        <v>590</v>
      </c>
      <c r="M524" s="30">
        <v>5.0</v>
      </c>
      <c r="N524" s="56">
        <v>15.834</v>
      </c>
      <c r="O524" s="56">
        <v>0.838</v>
      </c>
      <c r="P524" s="30" t="s">
        <v>1389</v>
      </c>
    </row>
    <row r="525" ht="16.5" customHeight="1">
      <c r="A525" s="31">
        <v>1192.0</v>
      </c>
      <c r="B525" s="30">
        <v>118.0</v>
      </c>
      <c r="C525" s="31">
        <f t="array" ref="C525">INDEX(StudiesInfo!$1:$80,MATCH($B525,StudiesInfo!$A:$A,0),MATCH(C$1,StudiesInfo!$1:$1,0))</f>
        <v>38</v>
      </c>
      <c r="D525" s="31" t="str">
        <f t="array" ref="D525">INDEX(StudiesInfo!$1:$80,MATCH($B525,StudiesInfo!$A:$A,0),MATCH(D$1,StudiesInfo!$1:$1,0))</f>
        <v>Umamaheswari et al., 2021</v>
      </c>
      <c r="E525" s="30">
        <f t="shared" si="69"/>
        <v>86</v>
      </c>
      <c r="F525" s="30" t="s">
        <v>582</v>
      </c>
      <c r="G525" s="30" t="s">
        <v>597</v>
      </c>
      <c r="H525" s="30" t="s">
        <v>881</v>
      </c>
      <c r="K525" s="30" t="s">
        <v>1286</v>
      </c>
      <c r="L525" s="30" t="s">
        <v>590</v>
      </c>
      <c r="M525" s="30">
        <v>5.0</v>
      </c>
      <c r="N525" s="56">
        <v>15.046</v>
      </c>
      <c r="O525" s="56">
        <v>1.018</v>
      </c>
      <c r="P525" s="30" t="s">
        <v>1389</v>
      </c>
    </row>
    <row r="526" ht="16.5" customHeight="1">
      <c r="A526" s="31">
        <v>1193.0</v>
      </c>
      <c r="B526" s="30">
        <v>118.0</v>
      </c>
      <c r="C526" s="31">
        <f t="array" ref="C526">INDEX(StudiesInfo!$1:$80,MATCH($B526,StudiesInfo!$A:$A,0),MATCH(C$1,StudiesInfo!$1:$1,0))</f>
        <v>38</v>
      </c>
      <c r="D526" s="31" t="str">
        <f t="array" ref="D526">INDEX(StudiesInfo!$1:$80,MATCH($B526,StudiesInfo!$A:$A,0),MATCH(D$1,StudiesInfo!$1:$1,0))</f>
        <v>Umamaheswari et al., 2021</v>
      </c>
      <c r="E526" s="30">
        <f>E525+1</f>
        <v>87</v>
      </c>
      <c r="F526" s="30" t="s">
        <v>582</v>
      </c>
      <c r="G526" s="30" t="s">
        <v>597</v>
      </c>
      <c r="H526" s="30" t="s">
        <v>881</v>
      </c>
      <c r="K526" s="30" t="s">
        <v>1287</v>
      </c>
      <c r="L526" s="30" t="s">
        <v>587</v>
      </c>
      <c r="M526" s="30">
        <v>5.0</v>
      </c>
      <c r="N526" s="56">
        <v>20.105</v>
      </c>
      <c r="O526" s="56">
        <v>0.887</v>
      </c>
      <c r="P526" s="30" t="s">
        <v>1389</v>
      </c>
    </row>
    <row r="527" ht="16.5" customHeight="1">
      <c r="A527" s="31">
        <v>1194.0</v>
      </c>
      <c r="B527" s="30">
        <v>118.0</v>
      </c>
      <c r="C527" s="31">
        <f t="array" ref="C527">INDEX(StudiesInfo!$1:$80,MATCH($B527,StudiesInfo!$A:$A,0),MATCH(C$1,StudiesInfo!$1:$1,0))</f>
        <v>38</v>
      </c>
      <c r="D527" s="31" t="str">
        <f t="array" ref="D527">INDEX(StudiesInfo!$1:$80,MATCH($B527,StudiesInfo!$A:$A,0),MATCH(D$1,StudiesInfo!$1:$1,0))</f>
        <v>Umamaheswari et al., 2021</v>
      </c>
      <c r="E527" s="30">
        <f t="shared" ref="E527:E528" si="70">E526</f>
        <v>87</v>
      </c>
      <c r="F527" s="30" t="s">
        <v>582</v>
      </c>
      <c r="G527" s="30" t="s">
        <v>597</v>
      </c>
      <c r="H527" s="30" t="s">
        <v>881</v>
      </c>
      <c r="K527" s="30" t="s">
        <v>1288</v>
      </c>
      <c r="L527" s="30" t="s">
        <v>590</v>
      </c>
      <c r="M527" s="30">
        <v>5.0</v>
      </c>
      <c r="N527" s="56">
        <v>14.849</v>
      </c>
      <c r="O527" s="56">
        <v>0.657</v>
      </c>
      <c r="P527" s="30" t="s">
        <v>1389</v>
      </c>
    </row>
    <row r="528" ht="16.5" customHeight="1">
      <c r="A528" s="31">
        <v>1195.0</v>
      </c>
      <c r="B528" s="30">
        <v>118.0</v>
      </c>
      <c r="C528" s="31">
        <f t="array" ref="C528">INDEX(StudiesInfo!$1:$80,MATCH($B528,StudiesInfo!$A:$A,0),MATCH(C$1,StudiesInfo!$1:$1,0))</f>
        <v>38</v>
      </c>
      <c r="D528" s="31" t="str">
        <f t="array" ref="D528">INDEX(StudiesInfo!$1:$80,MATCH($B528,StudiesInfo!$A:$A,0),MATCH(D$1,StudiesInfo!$1:$1,0))</f>
        <v>Umamaheswari et al., 2021</v>
      </c>
      <c r="E528" s="30">
        <f t="shared" si="70"/>
        <v>87</v>
      </c>
      <c r="F528" s="30" t="s">
        <v>582</v>
      </c>
      <c r="G528" s="30" t="s">
        <v>597</v>
      </c>
      <c r="H528" s="30" t="s">
        <v>881</v>
      </c>
      <c r="K528" s="30" t="s">
        <v>1289</v>
      </c>
      <c r="L528" s="30" t="s">
        <v>590</v>
      </c>
      <c r="M528" s="30">
        <v>5.0</v>
      </c>
      <c r="N528" s="56">
        <v>14.816</v>
      </c>
      <c r="O528" s="56">
        <v>0.756</v>
      </c>
      <c r="P528" s="30" t="s">
        <v>1389</v>
      </c>
    </row>
    <row r="529" ht="16.5" customHeight="1">
      <c r="A529" s="31">
        <v>1196.0</v>
      </c>
      <c r="B529" s="30">
        <v>118.0</v>
      </c>
      <c r="C529" s="31">
        <f t="array" ref="C529">INDEX(StudiesInfo!$1:$80,MATCH($B529,StudiesInfo!$A:$A,0),MATCH(C$1,StudiesInfo!$1:$1,0))</f>
        <v>38</v>
      </c>
      <c r="D529" s="31" t="str">
        <f t="array" ref="D529">INDEX(StudiesInfo!$1:$80,MATCH($B529,StudiesInfo!$A:$A,0),MATCH(D$1,StudiesInfo!$1:$1,0))</f>
        <v>Umamaheswari et al., 2021</v>
      </c>
      <c r="E529" s="30">
        <f>E528+1</f>
        <v>88</v>
      </c>
      <c r="F529" s="30" t="s">
        <v>582</v>
      </c>
      <c r="G529" s="30" t="s">
        <v>597</v>
      </c>
      <c r="H529" s="30" t="s">
        <v>881</v>
      </c>
      <c r="K529" s="30" t="s">
        <v>1290</v>
      </c>
      <c r="L529" s="30" t="s">
        <v>587</v>
      </c>
      <c r="M529" s="30">
        <v>5.0</v>
      </c>
      <c r="N529" s="56">
        <v>20.664</v>
      </c>
      <c r="O529" s="56">
        <v>0.854</v>
      </c>
      <c r="P529" s="30" t="s">
        <v>1389</v>
      </c>
    </row>
    <row r="530" ht="16.5" customHeight="1">
      <c r="A530" s="31">
        <v>1197.0</v>
      </c>
      <c r="B530" s="30">
        <v>118.0</v>
      </c>
      <c r="C530" s="31">
        <f t="array" ref="C530">INDEX(StudiesInfo!$1:$80,MATCH($B530,StudiesInfo!$A:$A,0),MATCH(C$1,StudiesInfo!$1:$1,0))</f>
        <v>38</v>
      </c>
      <c r="D530" s="31" t="str">
        <f t="array" ref="D530">INDEX(StudiesInfo!$1:$80,MATCH($B530,StudiesInfo!$A:$A,0),MATCH(D$1,StudiesInfo!$1:$1,0))</f>
        <v>Umamaheswari et al., 2021</v>
      </c>
      <c r="E530" s="30">
        <f t="shared" ref="E530:E531" si="71">E529</f>
        <v>88</v>
      </c>
      <c r="F530" s="30" t="s">
        <v>582</v>
      </c>
      <c r="G530" s="30" t="s">
        <v>597</v>
      </c>
      <c r="H530" s="30" t="s">
        <v>881</v>
      </c>
      <c r="K530" s="30" t="s">
        <v>1291</v>
      </c>
      <c r="L530" s="30" t="s">
        <v>590</v>
      </c>
      <c r="M530" s="30">
        <v>5.0</v>
      </c>
      <c r="N530" s="56">
        <v>14.323</v>
      </c>
      <c r="O530" s="56">
        <v>0.526</v>
      </c>
      <c r="P530" s="30" t="s">
        <v>1389</v>
      </c>
    </row>
    <row r="531" ht="16.5" customHeight="1">
      <c r="A531" s="31">
        <v>1198.0</v>
      </c>
      <c r="B531" s="30">
        <v>118.0</v>
      </c>
      <c r="C531" s="31">
        <f t="array" ref="C531">INDEX(StudiesInfo!$1:$80,MATCH($B531,StudiesInfo!$A:$A,0),MATCH(C$1,StudiesInfo!$1:$1,0))</f>
        <v>38</v>
      </c>
      <c r="D531" s="31" t="str">
        <f t="array" ref="D531">INDEX(StudiesInfo!$1:$80,MATCH($B531,StudiesInfo!$A:$A,0),MATCH(D$1,StudiesInfo!$1:$1,0))</f>
        <v>Umamaheswari et al., 2021</v>
      </c>
      <c r="E531" s="30">
        <f t="shared" si="71"/>
        <v>88</v>
      </c>
      <c r="F531" s="30" t="s">
        <v>582</v>
      </c>
      <c r="G531" s="30" t="s">
        <v>597</v>
      </c>
      <c r="H531" s="30" t="s">
        <v>881</v>
      </c>
      <c r="K531" s="30" t="s">
        <v>1292</v>
      </c>
      <c r="L531" s="30" t="s">
        <v>590</v>
      </c>
      <c r="M531" s="30">
        <v>5.0</v>
      </c>
      <c r="N531" s="56">
        <v>13.633</v>
      </c>
      <c r="O531" s="56">
        <v>0.821</v>
      </c>
      <c r="P531" s="30" t="s">
        <v>1389</v>
      </c>
    </row>
    <row r="532" ht="16.5" customHeight="1">
      <c r="A532" s="31">
        <v>1199.0</v>
      </c>
      <c r="B532" s="30">
        <v>118.0</v>
      </c>
      <c r="C532" s="31">
        <f t="array" ref="C532">INDEX(StudiesInfo!$1:$80,MATCH($B532,StudiesInfo!$A:$A,0),MATCH(C$1,StudiesInfo!$1:$1,0))</f>
        <v>38</v>
      </c>
      <c r="D532" s="31" t="str">
        <f t="array" ref="D532">INDEX(StudiesInfo!$1:$80,MATCH($B532,StudiesInfo!$A:$A,0),MATCH(D$1,StudiesInfo!$1:$1,0))</f>
        <v>Umamaheswari et al., 2021</v>
      </c>
      <c r="E532" s="30">
        <f>E517</f>
        <v>84</v>
      </c>
      <c r="F532" s="30" t="s">
        <v>582</v>
      </c>
      <c r="G532" s="30" t="s">
        <v>597</v>
      </c>
      <c r="H532" s="30" t="s">
        <v>741</v>
      </c>
      <c r="I532" s="30">
        <v>24.0</v>
      </c>
      <c r="J532" s="30" t="s">
        <v>1023</v>
      </c>
      <c r="K532" s="30" t="s">
        <v>1279</v>
      </c>
      <c r="L532" s="30" t="s">
        <v>587</v>
      </c>
      <c r="M532" s="30">
        <v>5.0</v>
      </c>
      <c r="N532" s="56">
        <v>26.112</v>
      </c>
      <c r="O532" s="56">
        <v>0.75</v>
      </c>
      <c r="P532" s="30" t="s">
        <v>1389</v>
      </c>
    </row>
    <row r="533" ht="16.5" customHeight="1">
      <c r="A533" s="31">
        <v>1200.0</v>
      </c>
      <c r="B533" s="30">
        <v>118.0</v>
      </c>
      <c r="C533" s="31">
        <f t="array" ref="C533">INDEX(StudiesInfo!$1:$80,MATCH($B533,StudiesInfo!$A:$A,0),MATCH(C$1,StudiesInfo!$1:$1,0))</f>
        <v>38</v>
      </c>
      <c r="D533" s="31" t="str">
        <f t="array" ref="D533">INDEX(StudiesInfo!$1:$80,MATCH($B533,StudiesInfo!$A:$A,0),MATCH(D$1,StudiesInfo!$1:$1,0))</f>
        <v>Umamaheswari et al., 2021</v>
      </c>
      <c r="E533" s="30">
        <f t="shared" ref="E533:E534" si="72">E532</f>
        <v>84</v>
      </c>
      <c r="F533" s="30" t="s">
        <v>582</v>
      </c>
      <c r="G533" s="30" t="s">
        <v>597</v>
      </c>
      <c r="H533" s="30" t="s">
        <v>741</v>
      </c>
      <c r="K533" s="30" t="s">
        <v>1280</v>
      </c>
      <c r="L533" s="30" t="s">
        <v>590</v>
      </c>
      <c r="M533" s="30">
        <v>5.0</v>
      </c>
      <c r="N533" s="56">
        <v>24.671</v>
      </c>
      <c r="O533" s="56">
        <v>1.066</v>
      </c>
      <c r="P533" s="30" t="s">
        <v>1389</v>
      </c>
    </row>
    <row r="534" ht="16.5" customHeight="1">
      <c r="A534" s="31">
        <v>1201.0</v>
      </c>
      <c r="B534" s="30">
        <v>118.0</v>
      </c>
      <c r="C534" s="31">
        <f t="array" ref="C534">INDEX(StudiesInfo!$1:$80,MATCH($B534,StudiesInfo!$A:$A,0),MATCH(C$1,StudiesInfo!$1:$1,0))</f>
        <v>38</v>
      </c>
      <c r="D534" s="31" t="str">
        <f t="array" ref="D534">INDEX(StudiesInfo!$1:$80,MATCH($B534,StudiesInfo!$A:$A,0),MATCH(D$1,StudiesInfo!$1:$1,0))</f>
        <v>Umamaheswari et al., 2021</v>
      </c>
      <c r="E534" s="30">
        <f t="shared" si="72"/>
        <v>84</v>
      </c>
      <c r="F534" s="30" t="s">
        <v>582</v>
      </c>
      <c r="G534" s="30" t="s">
        <v>597</v>
      </c>
      <c r="H534" s="30" t="s">
        <v>741</v>
      </c>
      <c r="K534" s="30" t="s">
        <v>1281</v>
      </c>
      <c r="L534" s="30" t="s">
        <v>590</v>
      </c>
      <c r="M534" s="30">
        <v>5.0</v>
      </c>
      <c r="N534" s="56">
        <v>26.487</v>
      </c>
      <c r="O534" s="56">
        <v>1.461</v>
      </c>
      <c r="P534" s="30" t="s">
        <v>1389</v>
      </c>
    </row>
    <row r="535" ht="16.5" customHeight="1">
      <c r="A535" s="31">
        <v>1202.0</v>
      </c>
      <c r="B535" s="30">
        <v>118.0</v>
      </c>
      <c r="C535" s="31">
        <f t="array" ref="C535">INDEX(StudiesInfo!$1:$80,MATCH($B535,StudiesInfo!$A:$A,0),MATCH(C$1,StudiesInfo!$1:$1,0))</f>
        <v>38</v>
      </c>
      <c r="D535" s="31" t="str">
        <f t="array" ref="D535">INDEX(StudiesInfo!$1:$80,MATCH($B535,StudiesInfo!$A:$A,0),MATCH(D$1,StudiesInfo!$1:$1,0))</f>
        <v>Umamaheswari et al., 2021</v>
      </c>
      <c r="E535" s="30">
        <f>E534+1</f>
        <v>85</v>
      </c>
      <c r="F535" s="30" t="s">
        <v>582</v>
      </c>
      <c r="G535" s="30" t="s">
        <v>597</v>
      </c>
      <c r="H535" s="30" t="s">
        <v>741</v>
      </c>
      <c r="K535" s="30" t="s">
        <v>856</v>
      </c>
      <c r="L535" s="30" t="s">
        <v>587</v>
      </c>
      <c r="M535" s="30">
        <v>5.0</v>
      </c>
      <c r="N535" s="56">
        <v>26.447</v>
      </c>
      <c r="O535" s="56">
        <v>0.829</v>
      </c>
      <c r="P535" s="30" t="s">
        <v>1389</v>
      </c>
    </row>
    <row r="536" ht="16.5" customHeight="1">
      <c r="A536" s="31">
        <v>1203.0</v>
      </c>
      <c r="B536" s="30">
        <v>118.0</v>
      </c>
      <c r="C536" s="31">
        <f t="array" ref="C536">INDEX(StudiesInfo!$1:$80,MATCH($B536,StudiesInfo!$A:$A,0),MATCH(C$1,StudiesInfo!$1:$1,0))</f>
        <v>38</v>
      </c>
      <c r="D536" s="31" t="str">
        <f t="array" ref="D536">INDEX(StudiesInfo!$1:$80,MATCH($B536,StudiesInfo!$A:$A,0),MATCH(D$1,StudiesInfo!$1:$1,0))</f>
        <v>Umamaheswari et al., 2021</v>
      </c>
      <c r="E536" s="30">
        <f t="shared" ref="E536:E537" si="73">E535</f>
        <v>85</v>
      </c>
      <c r="F536" s="30" t="s">
        <v>582</v>
      </c>
      <c r="G536" s="30" t="s">
        <v>597</v>
      </c>
      <c r="H536" s="30" t="s">
        <v>741</v>
      </c>
      <c r="K536" s="30" t="s">
        <v>1282</v>
      </c>
      <c r="L536" s="30" t="s">
        <v>590</v>
      </c>
      <c r="M536" s="30">
        <v>5.0</v>
      </c>
      <c r="N536" s="56">
        <v>22.303</v>
      </c>
      <c r="O536" s="56">
        <v>0.789</v>
      </c>
      <c r="P536" s="30" t="s">
        <v>1389</v>
      </c>
    </row>
    <row r="537" ht="16.5" customHeight="1">
      <c r="A537" s="31">
        <v>1204.0</v>
      </c>
      <c r="B537" s="30">
        <v>118.0</v>
      </c>
      <c r="C537" s="31">
        <f t="array" ref="C537">INDEX(StudiesInfo!$1:$80,MATCH($B537,StudiesInfo!$A:$A,0),MATCH(C$1,StudiesInfo!$1:$1,0))</f>
        <v>38</v>
      </c>
      <c r="D537" s="31" t="str">
        <f t="array" ref="D537">INDEX(StudiesInfo!$1:$80,MATCH($B537,StudiesInfo!$A:$A,0),MATCH(D$1,StudiesInfo!$1:$1,0))</f>
        <v>Umamaheswari et al., 2021</v>
      </c>
      <c r="E537" s="30">
        <f t="shared" si="73"/>
        <v>85</v>
      </c>
      <c r="F537" s="30" t="s">
        <v>582</v>
      </c>
      <c r="G537" s="30" t="s">
        <v>597</v>
      </c>
      <c r="H537" s="30" t="s">
        <v>741</v>
      </c>
      <c r="K537" s="30" t="s">
        <v>1283</v>
      </c>
      <c r="L537" s="30" t="s">
        <v>590</v>
      </c>
      <c r="M537" s="30">
        <v>5.0</v>
      </c>
      <c r="N537" s="56">
        <v>24.355</v>
      </c>
      <c r="O537" s="56">
        <v>0.553</v>
      </c>
      <c r="P537" s="30" t="s">
        <v>1389</v>
      </c>
    </row>
    <row r="538" ht="16.5" customHeight="1">
      <c r="A538" s="31">
        <v>1205.0</v>
      </c>
      <c r="B538" s="30">
        <v>118.0</v>
      </c>
      <c r="C538" s="31">
        <f t="array" ref="C538">INDEX(StudiesInfo!$1:$80,MATCH($B538,StudiesInfo!$A:$A,0),MATCH(C$1,StudiesInfo!$1:$1,0))</f>
        <v>38</v>
      </c>
      <c r="D538" s="31" t="str">
        <f t="array" ref="D538">INDEX(StudiesInfo!$1:$80,MATCH($B538,StudiesInfo!$A:$A,0),MATCH(D$1,StudiesInfo!$1:$1,0))</f>
        <v>Umamaheswari et al., 2021</v>
      </c>
      <c r="E538" s="30">
        <f>E537+1</f>
        <v>86</v>
      </c>
      <c r="F538" s="30" t="s">
        <v>582</v>
      </c>
      <c r="G538" s="30" t="s">
        <v>597</v>
      </c>
      <c r="H538" s="30" t="s">
        <v>741</v>
      </c>
      <c r="K538" s="30" t="s">
        <v>1284</v>
      </c>
      <c r="L538" s="30" t="s">
        <v>587</v>
      </c>
      <c r="M538" s="30">
        <v>5.0</v>
      </c>
      <c r="N538" s="56">
        <v>26.191</v>
      </c>
      <c r="O538" s="56">
        <v>0.73</v>
      </c>
      <c r="P538" s="30" t="s">
        <v>1389</v>
      </c>
    </row>
    <row r="539" ht="16.5" customHeight="1">
      <c r="A539" s="31">
        <v>1206.0</v>
      </c>
      <c r="B539" s="30">
        <v>118.0</v>
      </c>
      <c r="C539" s="31">
        <f t="array" ref="C539">INDEX(StudiesInfo!$1:$80,MATCH($B539,StudiesInfo!$A:$A,0),MATCH(C$1,StudiesInfo!$1:$1,0))</f>
        <v>38</v>
      </c>
      <c r="D539" s="31" t="str">
        <f t="array" ref="D539">INDEX(StudiesInfo!$1:$80,MATCH($B539,StudiesInfo!$A:$A,0),MATCH(D$1,StudiesInfo!$1:$1,0))</f>
        <v>Umamaheswari et al., 2021</v>
      </c>
      <c r="E539" s="30">
        <f t="shared" ref="E539:E540" si="74">E538</f>
        <v>86</v>
      </c>
      <c r="F539" s="30" t="s">
        <v>582</v>
      </c>
      <c r="G539" s="30" t="s">
        <v>597</v>
      </c>
      <c r="H539" s="30" t="s">
        <v>741</v>
      </c>
      <c r="K539" s="30" t="s">
        <v>1285</v>
      </c>
      <c r="L539" s="30" t="s">
        <v>590</v>
      </c>
      <c r="M539" s="30">
        <v>5.0</v>
      </c>
      <c r="N539" s="56">
        <v>23.211</v>
      </c>
      <c r="O539" s="56">
        <v>1.224</v>
      </c>
      <c r="P539" s="30" t="s">
        <v>1389</v>
      </c>
    </row>
    <row r="540" ht="16.5" customHeight="1">
      <c r="A540" s="31">
        <v>1207.0</v>
      </c>
      <c r="B540" s="30">
        <v>118.0</v>
      </c>
      <c r="C540" s="31">
        <f t="array" ref="C540">INDEX(StudiesInfo!$1:$80,MATCH($B540,StudiesInfo!$A:$A,0),MATCH(C$1,StudiesInfo!$1:$1,0))</f>
        <v>38</v>
      </c>
      <c r="D540" s="31" t="str">
        <f t="array" ref="D540">INDEX(StudiesInfo!$1:$80,MATCH($B540,StudiesInfo!$A:$A,0),MATCH(D$1,StudiesInfo!$1:$1,0))</f>
        <v>Umamaheswari et al., 2021</v>
      </c>
      <c r="E540" s="30">
        <f t="shared" si="74"/>
        <v>86</v>
      </c>
      <c r="F540" s="30" t="s">
        <v>582</v>
      </c>
      <c r="G540" s="30" t="s">
        <v>597</v>
      </c>
      <c r="H540" s="30" t="s">
        <v>741</v>
      </c>
      <c r="K540" s="30" t="s">
        <v>1286</v>
      </c>
      <c r="L540" s="30" t="s">
        <v>590</v>
      </c>
      <c r="M540" s="30">
        <v>5.0</v>
      </c>
      <c r="N540" s="56">
        <v>19.184</v>
      </c>
      <c r="O540" s="56">
        <v>0.987</v>
      </c>
      <c r="P540" s="30" t="s">
        <v>1389</v>
      </c>
    </row>
    <row r="541" ht="16.5" customHeight="1">
      <c r="A541" s="31">
        <v>1208.0</v>
      </c>
      <c r="B541" s="30">
        <v>118.0</v>
      </c>
      <c r="C541" s="31">
        <f t="array" ref="C541">INDEX(StudiesInfo!$1:$80,MATCH($B541,StudiesInfo!$A:$A,0),MATCH(C$1,StudiesInfo!$1:$1,0))</f>
        <v>38</v>
      </c>
      <c r="D541" s="31" t="str">
        <f t="array" ref="D541">INDEX(StudiesInfo!$1:$80,MATCH($B541,StudiesInfo!$A:$A,0),MATCH(D$1,StudiesInfo!$1:$1,0))</f>
        <v>Umamaheswari et al., 2021</v>
      </c>
      <c r="E541" s="30">
        <f>E540+1</f>
        <v>87</v>
      </c>
      <c r="F541" s="30" t="s">
        <v>582</v>
      </c>
      <c r="G541" s="30" t="s">
        <v>597</v>
      </c>
      <c r="H541" s="30" t="s">
        <v>741</v>
      </c>
      <c r="K541" s="30" t="s">
        <v>1287</v>
      </c>
      <c r="L541" s="30" t="s">
        <v>587</v>
      </c>
      <c r="M541" s="30">
        <v>5.0</v>
      </c>
      <c r="N541" s="56">
        <v>26.329</v>
      </c>
      <c r="O541" s="56">
        <v>0.592</v>
      </c>
      <c r="P541" s="30" t="s">
        <v>1389</v>
      </c>
    </row>
    <row r="542" ht="16.5" customHeight="1">
      <c r="A542" s="31">
        <v>1209.0</v>
      </c>
      <c r="B542" s="30">
        <v>118.0</v>
      </c>
      <c r="C542" s="31">
        <f t="array" ref="C542">INDEX(StudiesInfo!$1:$80,MATCH($B542,StudiesInfo!$A:$A,0),MATCH(C$1,StudiesInfo!$1:$1,0))</f>
        <v>38</v>
      </c>
      <c r="D542" s="31" t="str">
        <f t="array" ref="D542">INDEX(StudiesInfo!$1:$80,MATCH($B542,StudiesInfo!$A:$A,0),MATCH(D$1,StudiesInfo!$1:$1,0))</f>
        <v>Umamaheswari et al., 2021</v>
      </c>
      <c r="E542" s="30">
        <f t="shared" ref="E542:E543" si="75">E541</f>
        <v>87</v>
      </c>
      <c r="F542" s="30" t="s">
        <v>582</v>
      </c>
      <c r="G542" s="30" t="s">
        <v>597</v>
      </c>
      <c r="H542" s="30" t="s">
        <v>741</v>
      </c>
      <c r="K542" s="30" t="s">
        <v>1288</v>
      </c>
      <c r="L542" s="30" t="s">
        <v>590</v>
      </c>
      <c r="M542" s="30">
        <v>5.0</v>
      </c>
      <c r="N542" s="56">
        <v>20.842</v>
      </c>
      <c r="O542" s="56">
        <v>0.987</v>
      </c>
      <c r="P542" s="30" t="s">
        <v>1389</v>
      </c>
    </row>
    <row r="543" ht="16.5" customHeight="1">
      <c r="A543" s="31">
        <v>1210.0</v>
      </c>
      <c r="B543" s="30">
        <v>118.0</v>
      </c>
      <c r="C543" s="31">
        <f t="array" ref="C543">INDEX(StudiesInfo!$1:$80,MATCH($B543,StudiesInfo!$A:$A,0),MATCH(C$1,StudiesInfo!$1:$1,0))</f>
        <v>38</v>
      </c>
      <c r="D543" s="31" t="str">
        <f t="array" ref="D543">INDEX(StudiesInfo!$1:$80,MATCH($B543,StudiesInfo!$A:$A,0),MATCH(D$1,StudiesInfo!$1:$1,0))</f>
        <v>Umamaheswari et al., 2021</v>
      </c>
      <c r="E543" s="30">
        <f t="shared" si="75"/>
        <v>87</v>
      </c>
      <c r="F543" s="30" t="s">
        <v>582</v>
      </c>
      <c r="G543" s="30" t="s">
        <v>597</v>
      </c>
      <c r="H543" s="30" t="s">
        <v>741</v>
      </c>
      <c r="K543" s="30" t="s">
        <v>1289</v>
      </c>
      <c r="L543" s="30" t="s">
        <v>590</v>
      </c>
      <c r="M543" s="30">
        <v>5.0</v>
      </c>
      <c r="N543" s="56">
        <v>18.414</v>
      </c>
      <c r="O543" s="56">
        <v>0.809</v>
      </c>
      <c r="P543" s="30" t="s">
        <v>1389</v>
      </c>
    </row>
    <row r="544" ht="16.5" customHeight="1">
      <c r="A544" s="31">
        <v>1211.0</v>
      </c>
      <c r="B544" s="30">
        <v>118.0</v>
      </c>
      <c r="C544" s="31">
        <f t="array" ref="C544">INDEX(StudiesInfo!$1:$80,MATCH($B544,StudiesInfo!$A:$A,0),MATCH(C$1,StudiesInfo!$1:$1,0))</f>
        <v>38</v>
      </c>
      <c r="D544" s="31" t="str">
        <f t="array" ref="D544">INDEX(StudiesInfo!$1:$80,MATCH($B544,StudiesInfo!$A:$A,0),MATCH(D$1,StudiesInfo!$1:$1,0))</f>
        <v>Umamaheswari et al., 2021</v>
      </c>
      <c r="E544" s="30">
        <f>E543+1</f>
        <v>88</v>
      </c>
      <c r="F544" s="30" t="s">
        <v>582</v>
      </c>
      <c r="G544" s="30" t="s">
        <v>597</v>
      </c>
      <c r="H544" s="30" t="s">
        <v>741</v>
      </c>
      <c r="K544" s="30" t="s">
        <v>1290</v>
      </c>
      <c r="L544" s="30" t="s">
        <v>587</v>
      </c>
      <c r="M544" s="30">
        <v>5.0</v>
      </c>
      <c r="N544" s="56">
        <v>26.408</v>
      </c>
      <c r="O544" s="56">
        <v>0.592</v>
      </c>
      <c r="P544" s="30" t="s">
        <v>1389</v>
      </c>
    </row>
    <row r="545" ht="16.5" customHeight="1">
      <c r="A545" s="31">
        <v>1212.0</v>
      </c>
      <c r="B545" s="30">
        <v>118.0</v>
      </c>
      <c r="C545" s="31">
        <f t="array" ref="C545">INDEX(StudiesInfo!$1:$80,MATCH($B545,StudiesInfo!$A:$A,0),MATCH(C$1,StudiesInfo!$1:$1,0))</f>
        <v>38</v>
      </c>
      <c r="D545" s="31" t="str">
        <f t="array" ref="D545">INDEX(StudiesInfo!$1:$80,MATCH($B545,StudiesInfo!$A:$A,0),MATCH(D$1,StudiesInfo!$1:$1,0))</f>
        <v>Umamaheswari et al., 2021</v>
      </c>
      <c r="E545" s="30">
        <f t="shared" ref="E545:E546" si="76">E544</f>
        <v>88</v>
      </c>
      <c r="F545" s="30" t="s">
        <v>582</v>
      </c>
      <c r="G545" s="30" t="s">
        <v>597</v>
      </c>
      <c r="H545" s="30" t="s">
        <v>741</v>
      </c>
      <c r="K545" s="30" t="s">
        <v>1291</v>
      </c>
      <c r="L545" s="30" t="s">
        <v>590</v>
      </c>
      <c r="M545" s="30">
        <v>5.0</v>
      </c>
      <c r="N545" s="56">
        <v>19.934</v>
      </c>
      <c r="O545" s="56">
        <v>0.947</v>
      </c>
      <c r="P545" s="30" t="s">
        <v>1389</v>
      </c>
    </row>
    <row r="546" ht="16.5" customHeight="1">
      <c r="A546" s="31">
        <v>1213.0</v>
      </c>
      <c r="B546" s="30">
        <v>118.0</v>
      </c>
      <c r="C546" s="31">
        <f t="array" ref="C546">INDEX(StudiesInfo!$1:$80,MATCH($B546,StudiesInfo!$A:$A,0),MATCH(C$1,StudiesInfo!$1:$1,0))</f>
        <v>38</v>
      </c>
      <c r="D546" s="31" t="str">
        <f t="array" ref="D546">INDEX(StudiesInfo!$1:$80,MATCH($B546,StudiesInfo!$A:$A,0),MATCH(D$1,StudiesInfo!$1:$1,0))</f>
        <v>Umamaheswari et al., 2021</v>
      </c>
      <c r="E546" s="30">
        <f t="shared" si="76"/>
        <v>88</v>
      </c>
      <c r="F546" s="30" t="s">
        <v>582</v>
      </c>
      <c r="G546" s="30" t="s">
        <v>597</v>
      </c>
      <c r="H546" s="30" t="s">
        <v>741</v>
      </c>
      <c r="K546" s="30" t="s">
        <v>1292</v>
      </c>
      <c r="L546" s="30" t="s">
        <v>590</v>
      </c>
      <c r="M546" s="30">
        <v>5.0</v>
      </c>
      <c r="N546" s="56">
        <v>16.618</v>
      </c>
      <c r="O546" s="56">
        <v>0.711</v>
      </c>
      <c r="P546" s="30" t="s">
        <v>1389</v>
      </c>
    </row>
    <row r="547" ht="16.5" customHeight="1">
      <c r="A547" s="31">
        <v>1214.0</v>
      </c>
      <c r="B547" s="30">
        <v>118.0</v>
      </c>
      <c r="C547" s="31">
        <f t="array" ref="C547">INDEX(StudiesInfo!$1:$80,MATCH($B547,StudiesInfo!$A:$A,0),MATCH(C$1,StudiesInfo!$1:$1,0))</f>
        <v>38</v>
      </c>
      <c r="D547" s="31" t="str">
        <f t="array" ref="D547">INDEX(StudiesInfo!$1:$80,MATCH($B547,StudiesInfo!$A:$A,0),MATCH(D$1,StudiesInfo!$1:$1,0))</f>
        <v>Umamaheswari et al., 2021</v>
      </c>
      <c r="E547" s="30">
        <f>E532</f>
        <v>84</v>
      </c>
      <c r="F547" s="30" t="s">
        <v>582</v>
      </c>
      <c r="G547" s="30" t="s">
        <v>597</v>
      </c>
      <c r="H547" s="30" t="s">
        <v>654</v>
      </c>
      <c r="I547" s="30">
        <v>25.0</v>
      </c>
      <c r="J547" s="30" t="s">
        <v>1293</v>
      </c>
      <c r="K547" s="30" t="s">
        <v>1279</v>
      </c>
      <c r="L547" s="30" t="s">
        <v>587</v>
      </c>
      <c r="M547" s="30">
        <v>5.0</v>
      </c>
      <c r="N547" s="56">
        <v>7.015</v>
      </c>
      <c r="O547" s="56">
        <v>0.371</v>
      </c>
      <c r="P547" s="30" t="s">
        <v>1389</v>
      </c>
    </row>
    <row r="548" ht="16.5" customHeight="1">
      <c r="A548" s="31">
        <v>1215.0</v>
      </c>
      <c r="B548" s="30">
        <v>118.0</v>
      </c>
      <c r="C548" s="31">
        <f t="array" ref="C548">INDEX(StudiesInfo!$1:$80,MATCH($B548,StudiesInfo!$A:$A,0),MATCH(C$1,StudiesInfo!$1:$1,0))</f>
        <v>38</v>
      </c>
      <c r="D548" s="31" t="str">
        <f t="array" ref="D548">INDEX(StudiesInfo!$1:$80,MATCH($B548,StudiesInfo!$A:$A,0),MATCH(D$1,StudiesInfo!$1:$1,0))</f>
        <v>Umamaheswari et al., 2021</v>
      </c>
      <c r="E548" s="30">
        <f t="shared" ref="E548:E549" si="77">E547</f>
        <v>84</v>
      </c>
      <c r="F548" s="30" t="s">
        <v>582</v>
      </c>
      <c r="G548" s="30" t="s">
        <v>597</v>
      </c>
      <c r="H548" s="30" t="s">
        <v>654</v>
      </c>
      <c r="K548" s="30" t="s">
        <v>1280</v>
      </c>
      <c r="L548" s="30" t="s">
        <v>590</v>
      </c>
      <c r="M548" s="30">
        <v>5.0</v>
      </c>
      <c r="N548" s="56">
        <v>7.704</v>
      </c>
      <c r="O548" s="56">
        <v>0.45</v>
      </c>
      <c r="P548" s="30" t="s">
        <v>1389</v>
      </c>
    </row>
    <row r="549" ht="16.5" customHeight="1">
      <c r="A549" s="31">
        <v>1216.0</v>
      </c>
      <c r="B549" s="30">
        <v>118.0</v>
      </c>
      <c r="C549" s="31">
        <f t="array" ref="C549">INDEX(StudiesInfo!$1:$80,MATCH($B549,StudiesInfo!$A:$A,0),MATCH(C$1,StudiesInfo!$1:$1,0))</f>
        <v>38</v>
      </c>
      <c r="D549" s="31" t="str">
        <f t="array" ref="D549">INDEX(StudiesInfo!$1:$80,MATCH($B549,StudiesInfo!$A:$A,0),MATCH(D$1,StudiesInfo!$1:$1,0))</f>
        <v>Umamaheswari et al., 2021</v>
      </c>
      <c r="E549" s="30">
        <f t="shared" si="77"/>
        <v>84</v>
      </c>
      <c r="F549" s="30" t="s">
        <v>582</v>
      </c>
      <c r="G549" s="30" t="s">
        <v>597</v>
      </c>
      <c r="H549" s="30" t="s">
        <v>654</v>
      </c>
      <c r="K549" s="30" t="s">
        <v>1281</v>
      </c>
      <c r="L549" s="30" t="s">
        <v>590</v>
      </c>
      <c r="M549" s="30">
        <v>5.0</v>
      </c>
      <c r="N549" s="56">
        <v>9.292</v>
      </c>
      <c r="O549" s="56">
        <v>0.529</v>
      </c>
      <c r="P549" s="30" t="s">
        <v>1389</v>
      </c>
    </row>
    <row r="550" ht="16.5" customHeight="1">
      <c r="A550" s="31">
        <v>1217.0</v>
      </c>
      <c r="B550" s="30">
        <v>118.0</v>
      </c>
      <c r="C550" s="31">
        <f t="array" ref="C550">INDEX(StudiesInfo!$1:$80,MATCH($B550,StudiesInfo!$A:$A,0),MATCH(C$1,StudiesInfo!$1:$1,0))</f>
        <v>38</v>
      </c>
      <c r="D550" s="31" t="str">
        <f t="array" ref="D550">INDEX(StudiesInfo!$1:$80,MATCH($B550,StudiesInfo!$A:$A,0),MATCH(D$1,StudiesInfo!$1:$1,0))</f>
        <v>Umamaheswari et al., 2021</v>
      </c>
      <c r="E550" s="30">
        <f>E549+1</f>
        <v>85</v>
      </c>
      <c r="F550" s="30" t="s">
        <v>582</v>
      </c>
      <c r="G550" s="30" t="s">
        <v>597</v>
      </c>
      <c r="H550" s="30" t="s">
        <v>654</v>
      </c>
      <c r="K550" s="30" t="s">
        <v>856</v>
      </c>
      <c r="L550" s="30" t="s">
        <v>587</v>
      </c>
      <c r="M550" s="30">
        <v>5.0</v>
      </c>
      <c r="N550" s="56">
        <v>6.962</v>
      </c>
      <c r="O550" s="56">
        <v>0.424</v>
      </c>
      <c r="P550" s="30" t="s">
        <v>1389</v>
      </c>
    </row>
    <row r="551" ht="16.5" customHeight="1">
      <c r="A551" s="31">
        <v>1218.0</v>
      </c>
      <c r="B551" s="30">
        <v>118.0</v>
      </c>
      <c r="C551" s="31">
        <f t="array" ref="C551">INDEX(StudiesInfo!$1:$80,MATCH($B551,StudiesInfo!$A:$A,0),MATCH(C$1,StudiesInfo!$1:$1,0))</f>
        <v>38</v>
      </c>
      <c r="D551" s="31" t="str">
        <f t="array" ref="D551">INDEX(StudiesInfo!$1:$80,MATCH($B551,StudiesInfo!$A:$A,0),MATCH(D$1,StudiesInfo!$1:$1,0))</f>
        <v>Umamaheswari et al., 2021</v>
      </c>
      <c r="E551" s="30">
        <f t="shared" ref="E551:E552" si="78">E550</f>
        <v>85</v>
      </c>
      <c r="F551" s="30" t="s">
        <v>582</v>
      </c>
      <c r="G551" s="30" t="s">
        <v>597</v>
      </c>
      <c r="H551" s="30" t="s">
        <v>654</v>
      </c>
      <c r="K551" s="30" t="s">
        <v>1282</v>
      </c>
      <c r="L551" s="30" t="s">
        <v>590</v>
      </c>
      <c r="M551" s="30">
        <v>5.0</v>
      </c>
      <c r="N551" s="56">
        <v>8.259</v>
      </c>
      <c r="O551" s="56">
        <v>0.45</v>
      </c>
      <c r="P551" s="30" t="s">
        <v>1389</v>
      </c>
    </row>
    <row r="552" ht="16.5" customHeight="1">
      <c r="A552" s="31">
        <v>1219.0</v>
      </c>
      <c r="B552" s="30">
        <v>118.0</v>
      </c>
      <c r="C552" s="31">
        <f t="array" ref="C552">INDEX(StudiesInfo!$1:$80,MATCH($B552,StudiesInfo!$A:$A,0),MATCH(C$1,StudiesInfo!$1:$1,0))</f>
        <v>38</v>
      </c>
      <c r="D552" s="31" t="str">
        <f t="array" ref="D552">INDEX(StudiesInfo!$1:$80,MATCH($B552,StudiesInfo!$A:$A,0),MATCH(D$1,StudiesInfo!$1:$1,0))</f>
        <v>Umamaheswari et al., 2021</v>
      </c>
      <c r="E552" s="30">
        <f t="shared" si="78"/>
        <v>85</v>
      </c>
      <c r="F552" s="30" t="s">
        <v>582</v>
      </c>
      <c r="G552" s="30" t="s">
        <v>597</v>
      </c>
      <c r="H552" s="30" t="s">
        <v>654</v>
      </c>
      <c r="K552" s="30" t="s">
        <v>1283</v>
      </c>
      <c r="L552" s="30" t="s">
        <v>590</v>
      </c>
      <c r="M552" s="30">
        <v>5.0</v>
      </c>
      <c r="N552" s="56">
        <v>10.51</v>
      </c>
      <c r="O552" s="56">
        <v>0.821</v>
      </c>
      <c r="P552" s="30" t="s">
        <v>1389</v>
      </c>
    </row>
    <row r="553" ht="16.5" customHeight="1">
      <c r="A553" s="31">
        <v>1220.0</v>
      </c>
      <c r="B553" s="30">
        <v>118.0</v>
      </c>
      <c r="C553" s="31">
        <f t="array" ref="C553">INDEX(StudiesInfo!$1:$80,MATCH($B553,StudiesInfo!$A:$A,0),MATCH(C$1,StudiesInfo!$1:$1,0))</f>
        <v>38</v>
      </c>
      <c r="D553" s="31" t="str">
        <f t="array" ref="D553">INDEX(StudiesInfo!$1:$80,MATCH($B553,StudiesInfo!$A:$A,0),MATCH(D$1,StudiesInfo!$1:$1,0))</f>
        <v>Umamaheswari et al., 2021</v>
      </c>
      <c r="E553" s="30">
        <f>E552+1</f>
        <v>86</v>
      </c>
      <c r="F553" s="30" t="s">
        <v>582</v>
      </c>
      <c r="G553" s="30" t="s">
        <v>597</v>
      </c>
      <c r="H553" s="30" t="s">
        <v>654</v>
      </c>
      <c r="K553" s="30" t="s">
        <v>1284</v>
      </c>
      <c r="L553" s="30" t="s">
        <v>587</v>
      </c>
      <c r="M553" s="30">
        <v>5.0</v>
      </c>
      <c r="N553" s="56">
        <v>6.75</v>
      </c>
      <c r="O553" s="56">
        <v>0.503</v>
      </c>
      <c r="P553" s="30" t="s">
        <v>1389</v>
      </c>
    </row>
    <row r="554" ht="16.5" customHeight="1">
      <c r="A554" s="31">
        <v>1221.0</v>
      </c>
      <c r="B554" s="30">
        <v>118.0</v>
      </c>
      <c r="C554" s="31">
        <f t="array" ref="C554">INDEX(StudiesInfo!$1:$80,MATCH($B554,StudiesInfo!$A:$A,0),MATCH(C$1,StudiesInfo!$1:$1,0))</f>
        <v>38</v>
      </c>
      <c r="D554" s="31" t="str">
        <f t="array" ref="D554">INDEX(StudiesInfo!$1:$80,MATCH($B554,StudiesInfo!$A:$A,0),MATCH(D$1,StudiesInfo!$1:$1,0))</f>
        <v>Umamaheswari et al., 2021</v>
      </c>
      <c r="E554" s="30">
        <f t="shared" ref="E554:E555" si="79">E553</f>
        <v>86</v>
      </c>
      <c r="F554" s="30" t="s">
        <v>582</v>
      </c>
      <c r="G554" s="30" t="s">
        <v>597</v>
      </c>
      <c r="H554" s="30" t="s">
        <v>654</v>
      </c>
      <c r="K554" s="30" t="s">
        <v>1285</v>
      </c>
      <c r="L554" s="30" t="s">
        <v>590</v>
      </c>
      <c r="M554" s="30">
        <v>5.0</v>
      </c>
      <c r="N554" s="56">
        <v>9.08</v>
      </c>
      <c r="O554" s="56">
        <v>0.344</v>
      </c>
      <c r="P554" s="30" t="s">
        <v>1389</v>
      </c>
    </row>
    <row r="555" ht="16.5" customHeight="1">
      <c r="A555" s="31">
        <v>1222.0</v>
      </c>
      <c r="B555" s="30">
        <v>118.0</v>
      </c>
      <c r="C555" s="31">
        <f t="array" ref="C555">INDEX(StudiesInfo!$1:$80,MATCH($B555,StudiesInfo!$A:$A,0),MATCH(C$1,StudiesInfo!$1:$1,0))</f>
        <v>38</v>
      </c>
      <c r="D555" s="31" t="str">
        <f t="array" ref="D555">INDEX(StudiesInfo!$1:$80,MATCH($B555,StudiesInfo!$A:$A,0),MATCH(D$1,StudiesInfo!$1:$1,0))</f>
        <v>Umamaheswari et al., 2021</v>
      </c>
      <c r="E555" s="30">
        <f t="shared" si="79"/>
        <v>86</v>
      </c>
      <c r="F555" s="30" t="s">
        <v>582</v>
      </c>
      <c r="G555" s="30" t="s">
        <v>597</v>
      </c>
      <c r="H555" s="30" t="s">
        <v>654</v>
      </c>
      <c r="K555" s="30" t="s">
        <v>1286</v>
      </c>
      <c r="L555" s="30" t="s">
        <v>590</v>
      </c>
      <c r="M555" s="30">
        <v>5.0</v>
      </c>
      <c r="N555" s="56">
        <v>12.177</v>
      </c>
      <c r="O555" s="56">
        <v>0.582</v>
      </c>
      <c r="P555" s="30" t="s">
        <v>1389</v>
      </c>
    </row>
    <row r="556" ht="16.5" customHeight="1">
      <c r="A556" s="31">
        <v>1223.0</v>
      </c>
      <c r="B556" s="30">
        <v>118.0</v>
      </c>
      <c r="C556" s="31">
        <f t="array" ref="C556">INDEX(StudiesInfo!$1:$80,MATCH($B556,StudiesInfo!$A:$A,0),MATCH(C$1,StudiesInfo!$1:$1,0))</f>
        <v>38</v>
      </c>
      <c r="D556" s="31" t="str">
        <f t="array" ref="D556">INDEX(StudiesInfo!$1:$80,MATCH($B556,StudiesInfo!$A:$A,0),MATCH(D$1,StudiesInfo!$1:$1,0))</f>
        <v>Umamaheswari et al., 2021</v>
      </c>
      <c r="E556" s="30">
        <f>E555+1</f>
        <v>87</v>
      </c>
      <c r="F556" s="30" t="s">
        <v>582</v>
      </c>
      <c r="G556" s="30" t="s">
        <v>597</v>
      </c>
      <c r="H556" s="30" t="s">
        <v>654</v>
      </c>
      <c r="K556" s="30" t="s">
        <v>1287</v>
      </c>
      <c r="L556" s="30" t="s">
        <v>587</v>
      </c>
      <c r="M556" s="30">
        <v>5.0</v>
      </c>
      <c r="N556" s="56">
        <v>6.936</v>
      </c>
      <c r="O556" s="56">
        <v>0.344</v>
      </c>
      <c r="P556" s="30" t="s">
        <v>1389</v>
      </c>
    </row>
    <row r="557" ht="16.5" customHeight="1">
      <c r="A557" s="31">
        <v>1224.0</v>
      </c>
      <c r="B557" s="30">
        <v>118.0</v>
      </c>
      <c r="C557" s="31">
        <f t="array" ref="C557">INDEX(StudiesInfo!$1:$80,MATCH($B557,StudiesInfo!$A:$A,0),MATCH(C$1,StudiesInfo!$1:$1,0))</f>
        <v>38</v>
      </c>
      <c r="D557" s="31" t="str">
        <f t="array" ref="D557">INDEX(StudiesInfo!$1:$80,MATCH($B557,StudiesInfo!$A:$A,0),MATCH(D$1,StudiesInfo!$1:$1,0))</f>
        <v>Umamaheswari et al., 2021</v>
      </c>
      <c r="E557" s="30">
        <f t="shared" ref="E557:E558" si="80">E556</f>
        <v>87</v>
      </c>
      <c r="F557" s="30" t="s">
        <v>582</v>
      </c>
      <c r="G557" s="30" t="s">
        <v>597</v>
      </c>
      <c r="H557" s="30" t="s">
        <v>654</v>
      </c>
      <c r="K557" s="30" t="s">
        <v>1288</v>
      </c>
      <c r="L557" s="30" t="s">
        <v>590</v>
      </c>
      <c r="M557" s="30">
        <v>5.0</v>
      </c>
      <c r="N557" s="56">
        <v>10.271</v>
      </c>
      <c r="O557" s="56">
        <v>0.556</v>
      </c>
      <c r="P557" s="30" t="s">
        <v>1389</v>
      </c>
    </row>
    <row r="558" ht="16.5" customHeight="1">
      <c r="A558" s="31">
        <v>1225.0</v>
      </c>
      <c r="B558" s="30">
        <v>118.0</v>
      </c>
      <c r="C558" s="31">
        <f t="array" ref="C558">INDEX(StudiesInfo!$1:$80,MATCH($B558,StudiesInfo!$A:$A,0),MATCH(C$1,StudiesInfo!$1:$1,0))</f>
        <v>38</v>
      </c>
      <c r="D558" s="31" t="str">
        <f t="array" ref="D558">INDEX(StudiesInfo!$1:$80,MATCH($B558,StudiesInfo!$A:$A,0),MATCH(D$1,StudiesInfo!$1:$1,0))</f>
        <v>Umamaheswari et al., 2021</v>
      </c>
      <c r="E558" s="30">
        <f t="shared" si="80"/>
        <v>87</v>
      </c>
      <c r="F558" s="30" t="s">
        <v>582</v>
      </c>
      <c r="G558" s="30" t="s">
        <v>597</v>
      </c>
      <c r="H558" s="30" t="s">
        <v>654</v>
      </c>
      <c r="K558" s="30" t="s">
        <v>1289</v>
      </c>
      <c r="L558" s="30" t="s">
        <v>590</v>
      </c>
      <c r="M558" s="30">
        <v>5.0</v>
      </c>
      <c r="N558" s="56">
        <v>13.951</v>
      </c>
      <c r="O558" s="56">
        <v>0.556</v>
      </c>
      <c r="P558" s="30" t="s">
        <v>1389</v>
      </c>
    </row>
    <row r="559" ht="16.5" customHeight="1">
      <c r="A559" s="31">
        <v>1226.0</v>
      </c>
      <c r="B559" s="30">
        <v>118.0</v>
      </c>
      <c r="C559" s="31">
        <f t="array" ref="C559">INDEX(StudiesInfo!$1:$80,MATCH($B559,StudiesInfo!$A:$A,0),MATCH(C$1,StudiesInfo!$1:$1,0))</f>
        <v>38</v>
      </c>
      <c r="D559" s="31" t="str">
        <f t="array" ref="D559">INDEX(StudiesInfo!$1:$80,MATCH($B559,StudiesInfo!$A:$A,0),MATCH(D$1,StudiesInfo!$1:$1,0))</f>
        <v>Umamaheswari et al., 2021</v>
      </c>
      <c r="E559" s="30">
        <f>E558+1</f>
        <v>88</v>
      </c>
      <c r="F559" s="30" t="s">
        <v>582</v>
      </c>
      <c r="G559" s="30" t="s">
        <v>597</v>
      </c>
      <c r="H559" s="30" t="s">
        <v>654</v>
      </c>
      <c r="K559" s="30" t="s">
        <v>1290</v>
      </c>
      <c r="L559" s="30" t="s">
        <v>587</v>
      </c>
      <c r="M559" s="30">
        <v>5.0</v>
      </c>
      <c r="N559" s="56">
        <v>7.095</v>
      </c>
      <c r="O559" s="56">
        <v>0.503</v>
      </c>
      <c r="P559" s="30" t="s">
        <v>1389</v>
      </c>
    </row>
    <row r="560" ht="16.5" customHeight="1">
      <c r="A560" s="31">
        <v>1227.0</v>
      </c>
      <c r="B560" s="30">
        <v>118.0</v>
      </c>
      <c r="C560" s="31">
        <f t="array" ref="C560">INDEX(StudiesInfo!$1:$80,MATCH($B560,StudiesInfo!$A:$A,0),MATCH(C$1,StudiesInfo!$1:$1,0))</f>
        <v>38</v>
      </c>
      <c r="D560" s="31" t="str">
        <f t="array" ref="D560">INDEX(StudiesInfo!$1:$80,MATCH($B560,StudiesInfo!$A:$A,0),MATCH(D$1,StudiesInfo!$1:$1,0))</f>
        <v>Umamaheswari et al., 2021</v>
      </c>
      <c r="E560" s="30">
        <f t="shared" ref="E560:E561" si="81">E559</f>
        <v>88</v>
      </c>
      <c r="F560" s="30" t="s">
        <v>582</v>
      </c>
      <c r="G560" s="30" t="s">
        <v>597</v>
      </c>
      <c r="H560" s="30" t="s">
        <v>654</v>
      </c>
      <c r="K560" s="30" t="s">
        <v>1291</v>
      </c>
      <c r="L560" s="30" t="s">
        <v>590</v>
      </c>
      <c r="M560" s="30">
        <v>5.0</v>
      </c>
      <c r="N560" s="56">
        <v>10.96</v>
      </c>
      <c r="O560" s="56">
        <v>0.688</v>
      </c>
      <c r="P560" s="30" t="s">
        <v>1389</v>
      </c>
    </row>
    <row r="561" ht="16.5" customHeight="1">
      <c r="A561" s="31">
        <v>1228.0</v>
      </c>
      <c r="B561" s="30">
        <v>118.0</v>
      </c>
      <c r="C561" s="31">
        <f t="array" ref="C561">INDEX(StudiesInfo!$1:$80,MATCH($B561,StudiesInfo!$A:$A,0),MATCH(C$1,StudiesInfo!$1:$1,0))</f>
        <v>38</v>
      </c>
      <c r="D561" s="31" t="str">
        <f t="array" ref="D561">INDEX(StudiesInfo!$1:$80,MATCH($B561,StudiesInfo!$A:$A,0),MATCH(D$1,StudiesInfo!$1:$1,0))</f>
        <v>Umamaheswari et al., 2021</v>
      </c>
      <c r="E561" s="30">
        <f t="shared" si="81"/>
        <v>88</v>
      </c>
      <c r="F561" s="30" t="s">
        <v>582</v>
      </c>
      <c r="G561" s="30" t="s">
        <v>597</v>
      </c>
      <c r="H561" s="30" t="s">
        <v>654</v>
      </c>
      <c r="K561" s="30" t="s">
        <v>1292</v>
      </c>
      <c r="L561" s="30" t="s">
        <v>590</v>
      </c>
      <c r="M561" s="30">
        <v>5.0</v>
      </c>
      <c r="N561" s="56">
        <v>16.042</v>
      </c>
      <c r="O561" s="56">
        <v>0.821</v>
      </c>
      <c r="P561" s="30" t="s">
        <v>1389</v>
      </c>
    </row>
    <row r="562" ht="16.5" customHeight="1">
      <c r="A562" s="31">
        <v>1229.0</v>
      </c>
      <c r="B562" s="30">
        <v>118.0</v>
      </c>
      <c r="C562" s="31">
        <f t="array" ref="C562">INDEX(StudiesInfo!$1:$80,MATCH($B562,StudiesInfo!$A:$A,0),MATCH(C$1,StudiesInfo!$1:$1,0))</f>
        <v>38</v>
      </c>
      <c r="D562" s="31" t="str">
        <f t="array" ref="D562">INDEX(StudiesInfo!$1:$80,MATCH($B562,StudiesInfo!$A:$A,0),MATCH(D$1,StudiesInfo!$1:$1,0))</f>
        <v>Umamaheswari et al., 2021</v>
      </c>
      <c r="E562" s="30">
        <f>E547</f>
        <v>84</v>
      </c>
      <c r="F562" s="30" t="s">
        <v>582</v>
      </c>
      <c r="G562" s="30" t="s">
        <v>583</v>
      </c>
      <c r="H562" s="30" t="s">
        <v>584</v>
      </c>
      <c r="I562" s="30">
        <v>13.0</v>
      </c>
      <c r="J562" s="30" t="s">
        <v>675</v>
      </c>
      <c r="K562" s="30" t="s">
        <v>1279</v>
      </c>
      <c r="L562" s="30" t="s">
        <v>587</v>
      </c>
      <c r="M562" s="30">
        <v>5.0</v>
      </c>
      <c r="N562" s="56">
        <v>126.698</v>
      </c>
      <c r="O562" s="56">
        <v>2.219</v>
      </c>
      <c r="P562" s="30" t="s">
        <v>1389</v>
      </c>
    </row>
    <row r="563" ht="16.5" customHeight="1">
      <c r="A563" s="31">
        <v>1230.0</v>
      </c>
      <c r="B563" s="30">
        <v>118.0</v>
      </c>
      <c r="C563" s="31">
        <f t="array" ref="C563">INDEX(StudiesInfo!$1:$80,MATCH($B563,StudiesInfo!$A:$A,0),MATCH(C$1,StudiesInfo!$1:$1,0))</f>
        <v>38</v>
      </c>
      <c r="D563" s="31" t="str">
        <f t="array" ref="D563">INDEX(StudiesInfo!$1:$80,MATCH($B563,StudiesInfo!$A:$A,0),MATCH(D$1,StudiesInfo!$1:$1,0))</f>
        <v>Umamaheswari et al., 2021</v>
      </c>
      <c r="E563" s="30">
        <f t="shared" ref="E563:E564" si="82">E562</f>
        <v>84</v>
      </c>
      <c r="F563" s="30" t="s">
        <v>582</v>
      </c>
      <c r="G563" s="30" t="s">
        <v>583</v>
      </c>
      <c r="H563" s="30" t="s">
        <v>584</v>
      </c>
      <c r="K563" s="30" t="s">
        <v>1280</v>
      </c>
      <c r="L563" s="30" t="s">
        <v>590</v>
      </c>
      <c r="M563" s="30">
        <v>5.0</v>
      </c>
      <c r="N563" s="56">
        <v>114.19</v>
      </c>
      <c r="O563" s="56">
        <v>3.026</v>
      </c>
      <c r="P563" s="30" t="s">
        <v>1389</v>
      </c>
    </row>
    <row r="564" ht="16.5" customHeight="1">
      <c r="A564" s="31">
        <v>1231.0</v>
      </c>
      <c r="B564" s="30">
        <v>118.0</v>
      </c>
      <c r="C564" s="31">
        <f t="array" ref="C564">INDEX(StudiesInfo!$1:$80,MATCH($B564,StudiesInfo!$A:$A,0),MATCH(C$1,StudiesInfo!$1:$1,0))</f>
        <v>38</v>
      </c>
      <c r="D564" s="31" t="str">
        <f t="array" ref="D564">INDEX(StudiesInfo!$1:$80,MATCH($B564,StudiesInfo!$A:$A,0),MATCH(D$1,StudiesInfo!$1:$1,0))</f>
        <v>Umamaheswari et al., 2021</v>
      </c>
      <c r="E564" s="30">
        <f t="shared" si="82"/>
        <v>84</v>
      </c>
      <c r="F564" s="30" t="s">
        <v>582</v>
      </c>
      <c r="G564" s="30" t="s">
        <v>583</v>
      </c>
      <c r="H564" s="30" t="s">
        <v>584</v>
      </c>
      <c r="K564" s="30" t="s">
        <v>1281</v>
      </c>
      <c r="L564" s="30" t="s">
        <v>590</v>
      </c>
      <c r="M564" s="30">
        <v>5.0</v>
      </c>
      <c r="N564" s="56">
        <v>100.269</v>
      </c>
      <c r="O564" s="56">
        <v>2.017</v>
      </c>
      <c r="P564" s="30" t="s">
        <v>1389</v>
      </c>
    </row>
    <row r="565" ht="16.5" customHeight="1">
      <c r="A565" s="31">
        <v>1232.0</v>
      </c>
      <c r="B565" s="30">
        <v>118.0</v>
      </c>
      <c r="C565" s="31">
        <f t="array" ref="C565">INDEX(StudiesInfo!$1:$80,MATCH($B565,StudiesInfo!$A:$A,0),MATCH(C$1,StudiesInfo!$1:$1,0))</f>
        <v>38</v>
      </c>
      <c r="D565" s="31" t="str">
        <f t="array" ref="D565">INDEX(StudiesInfo!$1:$80,MATCH($B565,StudiesInfo!$A:$A,0),MATCH(D$1,StudiesInfo!$1:$1,0))</f>
        <v>Umamaheswari et al., 2021</v>
      </c>
      <c r="E565" s="30">
        <f>E564+1</f>
        <v>85</v>
      </c>
      <c r="F565" s="30" t="s">
        <v>582</v>
      </c>
      <c r="G565" s="30" t="s">
        <v>583</v>
      </c>
      <c r="H565" s="30" t="s">
        <v>584</v>
      </c>
      <c r="K565" s="30" t="s">
        <v>856</v>
      </c>
      <c r="L565" s="30" t="s">
        <v>587</v>
      </c>
      <c r="M565" s="30">
        <v>5.0</v>
      </c>
      <c r="N565" s="56">
        <v>125.488</v>
      </c>
      <c r="O565" s="56">
        <v>3.228</v>
      </c>
      <c r="P565" s="30" t="s">
        <v>1389</v>
      </c>
    </row>
    <row r="566" ht="16.5" customHeight="1">
      <c r="A566" s="31">
        <v>1233.0</v>
      </c>
      <c r="B566" s="30">
        <v>118.0</v>
      </c>
      <c r="C566" s="31">
        <f t="array" ref="C566">INDEX(StudiesInfo!$1:$80,MATCH($B566,StudiesInfo!$A:$A,0),MATCH(C$1,StudiesInfo!$1:$1,0))</f>
        <v>38</v>
      </c>
      <c r="D566" s="31" t="str">
        <f t="array" ref="D566">INDEX(StudiesInfo!$1:$80,MATCH($B566,StudiesInfo!$A:$A,0),MATCH(D$1,StudiesInfo!$1:$1,0))</f>
        <v>Umamaheswari et al., 2021</v>
      </c>
      <c r="E566" s="30">
        <f t="shared" ref="E566:E567" si="83">E565</f>
        <v>85</v>
      </c>
      <c r="F566" s="30" t="s">
        <v>582</v>
      </c>
      <c r="G566" s="30" t="s">
        <v>583</v>
      </c>
      <c r="H566" s="30" t="s">
        <v>584</v>
      </c>
      <c r="K566" s="30" t="s">
        <v>1282</v>
      </c>
      <c r="L566" s="30" t="s">
        <v>590</v>
      </c>
      <c r="M566" s="30">
        <v>5.0</v>
      </c>
      <c r="N566" s="56">
        <v>107.734</v>
      </c>
      <c r="O566" s="56">
        <v>3.026</v>
      </c>
      <c r="P566" s="30" t="s">
        <v>1389</v>
      </c>
    </row>
    <row r="567" ht="16.5" customHeight="1">
      <c r="A567" s="31">
        <v>1234.0</v>
      </c>
      <c r="B567" s="30">
        <v>118.0</v>
      </c>
      <c r="C567" s="31">
        <f t="array" ref="C567">INDEX(StudiesInfo!$1:$80,MATCH($B567,StudiesInfo!$A:$A,0),MATCH(C$1,StudiesInfo!$1:$1,0))</f>
        <v>38</v>
      </c>
      <c r="D567" s="31" t="str">
        <f t="array" ref="D567">INDEX(StudiesInfo!$1:$80,MATCH($B567,StudiesInfo!$A:$A,0),MATCH(D$1,StudiesInfo!$1:$1,0))</f>
        <v>Umamaheswari et al., 2021</v>
      </c>
      <c r="E567" s="30">
        <f t="shared" si="83"/>
        <v>85</v>
      </c>
      <c r="F567" s="30" t="s">
        <v>582</v>
      </c>
      <c r="G567" s="30" t="s">
        <v>583</v>
      </c>
      <c r="H567" s="30" t="s">
        <v>584</v>
      </c>
      <c r="K567" s="30" t="s">
        <v>1283</v>
      </c>
      <c r="L567" s="30" t="s">
        <v>590</v>
      </c>
      <c r="M567" s="30">
        <v>5.0</v>
      </c>
      <c r="N567" s="56">
        <v>89.375</v>
      </c>
      <c r="O567" s="56">
        <v>3.026</v>
      </c>
      <c r="P567" s="30" t="s">
        <v>1389</v>
      </c>
    </row>
    <row r="568" ht="16.5" customHeight="1">
      <c r="A568" s="31">
        <v>1235.0</v>
      </c>
      <c r="B568" s="30">
        <v>118.0</v>
      </c>
      <c r="C568" s="31">
        <f t="array" ref="C568">INDEX(StudiesInfo!$1:$80,MATCH($B568,StudiesInfo!$A:$A,0),MATCH(C$1,StudiesInfo!$1:$1,0))</f>
        <v>38</v>
      </c>
      <c r="D568" s="31" t="str">
        <f t="array" ref="D568">INDEX(StudiesInfo!$1:$80,MATCH($B568,StudiesInfo!$A:$A,0),MATCH(D$1,StudiesInfo!$1:$1,0))</f>
        <v>Umamaheswari et al., 2021</v>
      </c>
      <c r="E568" s="30">
        <f>E567+1</f>
        <v>86</v>
      </c>
      <c r="F568" s="30" t="s">
        <v>582</v>
      </c>
      <c r="G568" s="30" t="s">
        <v>583</v>
      </c>
      <c r="H568" s="30" t="s">
        <v>584</v>
      </c>
      <c r="K568" s="30" t="s">
        <v>1284</v>
      </c>
      <c r="L568" s="30" t="s">
        <v>587</v>
      </c>
      <c r="M568" s="30">
        <v>5.0</v>
      </c>
      <c r="N568" s="56">
        <v>121.251</v>
      </c>
      <c r="O568" s="56">
        <v>2.824</v>
      </c>
      <c r="P568" s="30" t="s">
        <v>1389</v>
      </c>
    </row>
    <row r="569" ht="16.5" customHeight="1">
      <c r="A569" s="31">
        <v>1236.0</v>
      </c>
      <c r="B569" s="30">
        <v>118.0</v>
      </c>
      <c r="C569" s="31">
        <f t="array" ref="C569">INDEX(StudiesInfo!$1:$80,MATCH($B569,StudiesInfo!$A:$A,0),MATCH(C$1,StudiesInfo!$1:$1,0))</f>
        <v>38</v>
      </c>
      <c r="D569" s="31" t="str">
        <f t="array" ref="D569">INDEX(StudiesInfo!$1:$80,MATCH($B569,StudiesInfo!$A:$A,0),MATCH(D$1,StudiesInfo!$1:$1,0))</f>
        <v>Umamaheswari et al., 2021</v>
      </c>
      <c r="E569" s="30">
        <f t="shared" ref="E569:E570" si="84">E568</f>
        <v>86</v>
      </c>
      <c r="F569" s="30" t="s">
        <v>582</v>
      </c>
      <c r="G569" s="30" t="s">
        <v>583</v>
      </c>
      <c r="H569" s="30" t="s">
        <v>584</v>
      </c>
      <c r="K569" s="30" t="s">
        <v>1285</v>
      </c>
      <c r="L569" s="30" t="s">
        <v>590</v>
      </c>
      <c r="M569" s="30">
        <v>5.0</v>
      </c>
      <c r="N569" s="56">
        <v>100.269</v>
      </c>
      <c r="O569" s="56">
        <v>1.614</v>
      </c>
      <c r="P569" s="30" t="s">
        <v>1389</v>
      </c>
    </row>
    <row r="570" ht="16.5" customHeight="1">
      <c r="A570" s="31">
        <v>1237.0</v>
      </c>
      <c r="B570" s="30">
        <v>118.0</v>
      </c>
      <c r="C570" s="31">
        <f t="array" ref="C570">INDEX(StudiesInfo!$1:$80,MATCH($B570,StudiesInfo!$A:$A,0),MATCH(C$1,StudiesInfo!$1:$1,0))</f>
        <v>38</v>
      </c>
      <c r="D570" s="31" t="str">
        <f t="array" ref="D570">INDEX(StudiesInfo!$1:$80,MATCH($B570,StudiesInfo!$A:$A,0),MATCH(D$1,StudiesInfo!$1:$1,0))</f>
        <v>Umamaheswari et al., 2021</v>
      </c>
      <c r="E570" s="30">
        <f t="shared" si="84"/>
        <v>86</v>
      </c>
      <c r="F570" s="30" t="s">
        <v>582</v>
      </c>
      <c r="G570" s="30" t="s">
        <v>583</v>
      </c>
      <c r="H570" s="30" t="s">
        <v>584</v>
      </c>
      <c r="K570" s="30" t="s">
        <v>1286</v>
      </c>
      <c r="L570" s="30" t="s">
        <v>590</v>
      </c>
      <c r="M570" s="30">
        <v>5.0</v>
      </c>
      <c r="N570" s="56">
        <v>79.085</v>
      </c>
      <c r="O570" s="56">
        <v>2.824</v>
      </c>
      <c r="P570" s="30" t="s">
        <v>1389</v>
      </c>
    </row>
    <row r="571" ht="16.5" customHeight="1">
      <c r="A571" s="31">
        <v>1238.0</v>
      </c>
      <c r="B571" s="30">
        <v>118.0</v>
      </c>
      <c r="C571" s="31">
        <f t="array" ref="C571">INDEX(StudiesInfo!$1:$80,MATCH($B571,StudiesInfo!$A:$A,0),MATCH(C$1,StudiesInfo!$1:$1,0))</f>
        <v>38</v>
      </c>
      <c r="D571" s="31" t="str">
        <f t="array" ref="D571">INDEX(StudiesInfo!$1:$80,MATCH($B571,StudiesInfo!$A:$A,0),MATCH(D$1,StudiesInfo!$1:$1,0))</f>
        <v>Umamaheswari et al., 2021</v>
      </c>
      <c r="E571" s="30">
        <f>E570+1</f>
        <v>87</v>
      </c>
      <c r="F571" s="30" t="s">
        <v>582</v>
      </c>
      <c r="G571" s="30" t="s">
        <v>583</v>
      </c>
      <c r="H571" s="30" t="s">
        <v>584</v>
      </c>
      <c r="K571" s="30" t="s">
        <v>1287</v>
      </c>
      <c r="L571" s="30" t="s">
        <v>587</v>
      </c>
      <c r="M571" s="30">
        <v>5.0</v>
      </c>
      <c r="N571" s="56">
        <v>119.839</v>
      </c>
      <c r="O571" s="56">
        <v>2.219</v>
      </c>
      <c r="P571" s="30" t="s">
        <v>1389</v>
      </c>
    </row>
    <row r="572" ht="16.5" customHeight="1">
      <c r="A572" s="31">
        <v>1239.0</v>
      </c>
      <c r="B572" s="30">
        <v>118.0</v>
      </c>
      <c r="C572" s="31">
        <f t="array" ref="C572">INDEX(StudiesInfo!$1:$80,MATCH($B572,StudiesInfo!$A:$A,0),MATCH(C$1,StudiesInfo!$1:$1,0))</f>
        <v>38</v>
      </c>
      <c r="D572" s="31" t="str">
        <f t="array" ref="D572">INDEX(StudiesInfo!$1:$80,MATCH($B572,StudiesInfo!$A:$A,0),MATCH(D$1,StudiesInfo!$1:$1,0))</f>
        <v>Umamaheswari et al., 2021</v>
      </c>
      <c r="E572" s="30">
        <f t="shared" ref="E572:E573" si="85">E571</f>
        <v>87</v>
      </c>
      <c r="F572" s="30" t="s">
        <v>582</v>
      </c>
      <c r="G572" s="30" t="s">
        <v>583</v>
      </c>
      <c r="H572" s="30" t="s">
        <v>584</v>
      </c>
      <c r="K572" s="30" t="s">
        <v>1288</v>
      </c>
      <c r="L572" s="30" t="s">
        <v>590</v>
      </c>
      <c r="M572" s="30">
        <v>5.0</v>
      </c>
      <c r="N572" s="56">
        <v>95.831</v>
      </c>
      <c r="O572" s="56">
        <v>2.219</v>
      </c>
      <c r="P572" s="30" t="s">
        <v>1389</v>
      </c>
    </row>
    <row r="573" ht="16.5" customHeight="1">
      <c r="A573" s="31">
        <v>1240.0</v>
      </c>
      <c r="B573" s="30">
        <v>118.0</v>
      </c>
      <c r="C573" s="31">
        <f t="array" ref="C573">INDEX(StudiesInfo!$1:$80,MATCH($B573,StudiesInfo!$A:$A,0),MATCH(C$1,StudiesInfo!$1:$1,0))</f>
        <v>38</v>
      </c>
      <c r="D573" s="31" t="str">
        <f t="array" ref="D573">INDEX(StudiesInfo!$1:$80,MATCH($B573,StudiesInfo!$A:$A,0),MATCH(D$1,StudiesInfo!$1:$1,0))</f>
        <v>Umamaheswari et al., 2021</v>
      </c>
      <c r="E573" s="30">
        <f t="shared" si="85"/>
        <v>87</v>
      </c>
      <c r="F573" s="30" t="s">
        <v>582</v>
      </c>
      <c r="G573" s="30" t="s">
        <v>583</v>
      </c>
      <c r="H573" s="30" t="s">
        <v>584</v>
      </c>
      <c r="K573" s="30" t="s">
        <v>1289</v>
      </c>
      <c r="L573" s="30" t="s">
        <v>590</v>
      </c>
      <c r="M573" s="30">
        <v>5.0</v>
      </c>
      <c r="N573" s="56">
        <v>77.068</v>
      </c>
      <c r="O573" s="56">
        <v>2.623</v>
      </c>
      <c r="P573" s="30" t="s">
        <v>1389</v>
      </c>
    </row>
    <row r="574" ht="16.5" customHeight="1">
      <c r="A574" s="31">
        <v>1241.0</v>
      </c>
      <c r="B574" s="30">
        <v>118.0</v>
      </c>
      <c r="C574" s="31">
        <f t="array" ref="C574">INDEX(StudiesInfo!$1:$80,MATCH($B574,StudiesInfo!$A:$A,0),MATCH(C$1,StudiesInfo!$1:$1,0))</f>
        <v>38</v>
      </c>
      <c r="D574" s="31" t="str">
        <f t="array" ref="D574">INDEX(StudiesInfo!$1:$80,MATCH($B574,StudiesInfo!$A:$A,0),MATCH(D$1,StudiesInfo!$1:$1,0))</f>
        <v>Umamaheswari et al., 2021</v>
      </c>
      <c r="E574" s="30">
        <f>E573+1</f>
        <v>88</v>
      </c>
      <c r="F574" s="30" t="s">
        <v>582</v>
      </c>
      <c r="G574" s="30" t="s">
        <v>583</v>
      </c>
      <c r="H574" s="30" t="s">
        <v>584</v>
      </c>
      <c r="K574" s="30" t="s">
        <v>1290</v>
      </c>
      <c r="L574" s="30" t="s">
        <v>587</v>
      </c>
      <c r="M574" s="30">
        <v>5.0</v>
      </c>
      <c r="N574" s="56">
        <v>116.611</v>
      </c>
      <c r="O574" s="56">
        <v>2.219</v>
      </c>
      <c r="P574" s="30" t="s">
        <v>1389</v>
      </c>
    </row>
    <row r="575" ht="16.5" customHeight="1">
      <c r="A575" s="31">
        <v>1242.0</v>
      </c>
      <c r="B575" s="30">
        <v>118.0</v>
      </c>
      <c r="C575" s="31">
        <f t="array" ref="C575">INDEX(StudiesInfo!$1:$80,MATCH($B575,StudiesInfo!$A:$A,0),MATCH(C$1,StudiesInfo!$1:$1,0))</f>
        <v>38</v>
      </c>
      <c r="D575" s="31" t="str">
        <f t="array" ref="D575">INDEX(StudiesInfo!$1:$80,MATCH($B575,StudiesInfo!$A:$A,0),MATCH(D$1,StudiesInfo!$1:$1,0))</f>
        <v>Umamaheswari et al., 2021</v>
      </c>
      <c r="E575" s="30">
        <f t="shared" ref="E575:E576" si="86">E574</f>
        <v>88</v>
      </c>
      <c r="F575" s="30" t="s">
        <v>582</v>
      </c>
      <c r="G575" s="30" t="s">
        <v>583</v>
      </c>
      <c r="H575" s="30" t="s">
        <v>584</v>
      </c>
      <c r="K575" s="30" t="s">
        <v>1291</v>
      </c>
      <c r="L575" s="30" t="s">
        <v>590</v>
      </c>
      <c r="M575" s="30">
        <v>5.0</v>
      </c>
      <c r="N575" s="56">
        <v>85.541</v>
      </c>
      <c r="O575" s="56">
        <v>2.421</v>
      </c>
      <c r="P575" s="30" t="s">
        <v>1389</v>
      </c>
    </row>
    <row r="576" ht="16.5" customHeight="1">
      <c r="A576" s="31">
        <v>1243.0</v>
      </c>
      <c r="B576" s="30">
        <v>118.0</v>
      </c>
      <c r="C576" s="31">
        <f t="array" ref="C576">INDEX(StudiesInfo!$1:$80,MATCH($B576,StudiesInfo!$A:$A,0),MATCH(C$1,StudiesInfo!$1:$1,0))</f>
        <v>38</v>
      </c>
      <c r="D576" s="31" t="str">
        <f t="array" ref="D576">INDEX(StudiesInfo!$1:$80,MATCH($B576,StudiesInfo!$A:$A,0),MATCH(D$1,StudiesInfo!$1:$1,0))</f>
        <v>Umamaheswari et al., 2021</v>
      </c>
      <c r="E576" s="30">
        <f t="shared" si="86"/>
        <v>88</v>
      </c>
      <c r="F576" s="30" t="s">
        <v>582</v>
      </c>
      <c r="G576" s="30" t="s">
        <v>583</v>
      </c>
      <c r="H576" s="30" t="s">
        <v>584</v>
      </c>
      <c r="K576" s="30" t="s">
        <v>1292</v>
      </c>
      <c r="L576" s="30" t="s">
        <v>590</v>
      </c>
      <c r="M576" s="30">
        <v>5.0</v>
      </c>
      <c r="N576" s="56">
        <v>64.56</v>
      </c>
      <c r="O576" s="56">
        <v>0.605</v>
      </c>
      <c r="P576" s="30" t="s">
        <v>1389</v>
      </c>
    </row>
    <row r="577" ht="16.5" customHeight="1">
      <c r="A577" s="31">
        <v>1274.0</v>
      </c>
      <c r="B577" s="30">
        <v>102.0</v>
      </c>
      <c r="C577" s="31">
        <f t="array" ref="C577">INDEX(StudiesInfo!$1:$80,MATCH($B577,StudiesInfo!$A:$A,0),MATCH(C$1,StudiesInfo!$1:$1,0))</f>
        <v>3</v>
      </c>
      <c r="D577" s="31" t="str">
        <f t="array" ref="D577">INDEX(StudiesInfo!$1:$80,MATCH($B577,StudiesInfo!$A:$A,0),MATCH(D$1,StudiesInfo!$1:$1,0))</f>
        <v>Wan et al., 2019</v>
      </c>
      <c r="E577" s="30">
        <f>E576+1</f>
        <v>89</v>
      </c>
      <c r="F577" s="30" t="s">
        <v>582</v>
      </c>
      <c r="G577" s="30" t="s">
        <v>597</v>
      </c>
      <c r="H577" s="30" t="s">
        <v>732</v>
      </c>
      <c r="I577" s="30">
        <v>17.0</v>
      </c>
      <c r="J577" s="30" t="s">
        <v>1298</v>
      </c>
      <c r="K577" s="30" t="s">
        <v>1086</v>
      </c>
      <c r="L577" s="30" t="s">
        <v>587</v>
      </c>
      <c r="M577" s="30">
        <v>5.0</v>
      </c>
      <c r="N577" s="56">
        <v>42.244</v>
      </c>
      <c r="O577" s="56">
        <v>15.43</v>
      </c>
      <c r="P577" s="30" t="s">
        <v>1391</v>
      </c>
    </row>
    <row r="578" ht="16.5" customHeight="1">
      <c r="A578" s="31">
        <v>1275.0</v>
      </c>
      <c r="B578" s="30">
        <v>102.0</v>
      </c>
      <c r="C578" s="31">
        <f t="array" ref="C578">INDEX(StudiesInfo!$1:$80,MATCH($B578,StudiesInfo!$A:$A,0),MATCH(C$1,StudiesInfo!$1:$1,0))</f>
        <v>3</v>
      </c>
      <c r="D578" s="31" t="str">
        <f t="array" ref="D578">INDEX(StudiesInfo!$1:$80,MATCH($B578,StudiesInfo!$A:$A,0),MATCH(D$1,StudiesInfo!$1:$1,0))</f>
        <v>Wan et al., 2019</v>
      </c>
      <c r="E578" s="30">
        <f t="shared" ref="E578:E594" si="87">E577</f>
        <v>89</v>
      </c>
      <c r="F578" s="30" t="s">
        <v>582</v>
      </c>
      <c r="G578" s="30" t="s">
        <v>597</v>
      </c>
      <c r="H578" s="30" t="s">
        <v>732</v>
      </c>
      <c r="K578" s="30" t="s">
        <v>1088</v>
      </c>
      <c r="L578" s="30" t="s">
        <v>590</v>
      </c>
      <c r="M578" s="30">
        <v>5.0</v>
      </c>
      <c r="N578" s="56">
        <v>15.316</v>
      </c>
      <c r="O578" s="56">
        <v>3.575</v>
      </c>
      <c r="P578" s="30" t="s">
        <v>1391</v>
      </c>
    </row>
    <row r="579" ht="16.5" customHeight="1">
      <c r="A579" s="31">
        <v>1276.0</v>
      </c>
      <c r="B579" s="30">
        <v>102.0</v>
      </c>
      <c r="C579" s="31">
        <f t="array" ref="C579">INDEX(StudiesInfo!$1:$80,MATCH($B579,StudiesInfo!$A:$A,0),MATCH(C$1,StudiesInfo!$1:$1,0))</f>
        <v>3</v>
      </c>
      <c r="D579" s="31" t="str">
        <f t="array" ref="D579">INDEX(StudiesInfo!$1:$80,MATCH($B579,StudiesInfo!$A:$A,0),MATCH(D$1,StudiesInfo!$1:$1,0))</f>
        <v>Wan et al., 2019</v>
      </c>
      <c r="E579" s="30">
        <f t="shared" si="87"/>
        <v>89</v>
      </c>
      <c r="F579" s="30" t="s">
        <v>582</v>
      </c>
      <c r="G579" s="30" t="s">
        <v>597</v>
      </c>
      <c r="H579" s="30" t="s">
        <v>732</v>
      </c>
      <c r="K579" s="30" t="s">
        <v>1089</v>
      </c>
      <c r="L579" s="30" t="s">
        <v>590</v>
      </c>
      <c r="M579" s="30">
        <v>5.0</v>
      </c>
      <c r="N579" s="56">
        <v>17.756</v>
      </c>
      <c r="O579" s="56">
        <v>2.258</v>
      </c>
      <c r="P579" s="30" t="s">
        <v>1391</v>
      </c>
    </row>
    <row r="580" ht="16.5" customHeight="1">
      <c r="A580" s="31">
        <v>1277.0</v>
      </c>
      <c r="B580" s="30">
        <v>102.0</v>
      </c>
      <c r="C580" s="31">
        <f t="array" ref="C580">INDEX(StudiesInfo!$1:$80,MATCH($B580,StudiesInfo!$A:$A,0),MATCH(C$1,StudiesInfo!$1:$1,0))</f>
        <v>3</v>
      </c>
      <c r="D580" s="31" t="str">
        <f t="array" ref="D580">INDEX(StudiesInfo!$1:$80,MATCH($B580,StudiesInfo!$A:$A,0),MATCH(D$1,StudiesInfo!$1:$1,0))</f>
        <v>Wan et al., 2019</v>
      </c>
      <c r="E580" s="30">
        <f t="shared" si="87"/>
        <v>89</v>
      </c>
      <c r="F580" s="30" t="s">
        <v>582</v>
      </c>
      <c r="G580" s="30" t="s">
        <v>597</v>
      </c>
      <c r="H580" s="30" t="s">
        <v>732</v>
      </c>
      <c r="J580" s="30" t="s">
        <v>1299</v>
      </c>
      <c r="K580" s="30" t="s">
        <v>1086</v>
      </c>
      <c r="L580" s="30" t="s">
        <v>587</v>
      </c>
      <c r="M580" s="30">
        <v>5.0</v>
      </c>
      <c r="N580" s="56">
        <v>42.333</v>
      </c>
      <c r="O580" s="56">
        <v>15.458</v>
      </c>
      <c r="P580" s="30" t="s">
        <v>1391</v>
      </c>
    </row>
    <row r="581" ht="16.5" customHeight="1">
      <c r="A581" s="31">
        <v>1278.0</v>
      </c>
      <c r="B581" s="30">
        <v>102.0</v>
      </c>
      <c r="C581" s="31">
        <f t="array" ref="C581">INDEX(StudiesInfo!$1:$80,MATCH($B581,StudiesInfo!$A:$A,0),MATCH(C$1,StudiesInfo!$1:$1,0))</f>
        <v>3</v>
      </c>
      <c r="D581" s="31" t="str">
        <f t="array" ref="D581">INDEX(StudiesInfo!$1:$80,MATCH($B581,StudiesInfo!$A:$A,0),MATCH(D$1,StudiesInfo!$1:$1,0))</f>
        <v>Wan et al., 2019</v>
      </c>
      <c r="E581" s="30">
        <f t="shared" si="87"/>
        <v>89</v>
      </c>
      <c r="F581" s="30" t="s">
        <v>582</v>
      </c>
      <c r="G581" s="30" t="s">
        <v>597</v>
      </c>
      <c r="H581" s="30" t="s">
        <v>732</v>
      </c>
      <c r="K581" s="30" t="s">
        <v>1088</v>
      </c>
      <c r="L581" s="30" t="s">
        <v>590</v>
      </c>
      <c r="M581" s="30">
        <v>5.0</v>
      </c>
      <c r="N581" s="56">
        <v>15.448</v>
      </c>
      <c r="O581" s="56">
        <v>3.054</v>
      </c>
      <c r="P581" s="30" t="s">
        <v>1391</v>
      </c>
    </row>
    <row r="582" ht="16.5" customHeight="1">
      <c r="A582" s="31">
        <v>1279.0</v>
      </c>
      <c r="B582" s="30">
        <v>102.0</v>
      </c>
      <c r="C582" s="31">
        <f t="array" ref="C582">INDEX(StudiesInfo!$1:$80,MATCH($B582,StudiesInfo!$A:$A,0),MATCH(C$1,StudiesInfo!$1:$1,0))</f>
        <v>3</v>
      </c>
      <c r="D582" s="31" t="str">
        <f t="array" ref="D582">INDEX(StudiesInfo!$1:$80,MATCH($B582,StudiesInfo!$A:$A,0),MATCH(D$1,StudiesInfo!$1:$1,0))</f>
        <v>Wan et al., 2019</v>
      </c>
      <c r="E582" s="30">
        <f t="shared" si="87"/>
        <v>89</v>
      </c>
      <c r="F582" s="30" t="s">
        <v>582</v>
      </c>
      <c r="G582" s="30" t="s">
        <v>597</v>
      </c>
      <c r="H582" s="30" t="s">
        <v>732</v>
      </c>
      <c r="K582" s="30" t="s">
        <v>1089</v>
      </c>
      <c r="L582" s="30" t="s">
        <v>590</v>
      </c>
      <c r="M582" s="30">
        <v>5.0</v>
      </c>
      <c r="N582" s="56">
        <v>12.376</v>
      </c>
      <c r="O582" s="56">
        <v>7.061</v>
      </c>
      <c r="P582" s="30" t="s">
        <v>1391</v>
      </c>
    </row>
    <row r="583" ht="16.5" customHeight="1">
      <c r="A583" s="31">
        <v>1280.0</v>
      </c>
      <c r="B583" s="30">
        <v>102.0</v>
      </c>
      <c r="C583" s="31">
        <f t="array" ref="C583">INDEX(StudiesInfo!$1:$80,MATCH($B583,StudiesInfo!$A:$A,0),MATCH(C$1,StudiesInfo!$1:$1,0))</f>
        <v>3</v>
      </c>
      <c r="D583" s="31" t="str">
        <f t="array" ref="D583">INDEX(StudiesInfo!$1:$80,MATCH($B583,StudiesInfo!$A:$A,0),MATCH(D$1,StudiesInfo!$1:$1,0))</f>
        <v>Wan et al., 2019</v>
      </c>
      <c r="E583" s="30">
        <f t="shared" si="87"/>
        <v>89</v>
      </c>
      <c r="F583" s="30" t="s">
        <v>582</v>
      </c>
      <c r="G583" s="30" t="s">
        <v>597</v>
      </c>
      <c r="H583" s="30" t="s">
        <v>652</v>
      </c>
      <c r="I583" s="30">
        <v>15.0</v>
      </c>
      <c r="J583" s="30" t="s">
        <v>1298</v>
      </c>
      <c r="K583" s="30" t="s">
        <v>1086</v>
      </c>
      <c r="L583" s="30" t="s">
        <v>587</v>
      </c>
      <c r="M583" s="30">
        <v>5.0</v>
      </c>
      <c r="N583" s="56">
        <v>41.318</v>
      </c>
      <c r="O583" s="56">
        <v>15.618</v>
      </c>
      <c r="P583" s="30" t="s">
        <v>1391</v>
      </c>
    </row>
    <row r="584" ht="16.5" customHeight="1">
      <c r="A584" s="31">
        <v>1281.0</v>
      </c>
      <c r="B584" s="30">
        <v>102.0</v>
      </c>
      <c r="C584" s="31">
        <f t="array" ref="C584">INDEX(StudiesInfo!$1:$80,MATCH($B584,StudiesInfo!$A:$A,0),MATCH(C$1,StudiesInfo!$1:$1,0))</f>
        <v>3</v>
      </c>
      <c r="D584" s="31" t="str">
        <f t="array" ref="D584">INDEX(StudiesInfo!$1:$80,MATCH($B584,StudiesInfo!$A:$A,0),MATCH(D$1,StudiesInfo!$1:$1,0))</f>
        <v>Wan et al., 2019</v>
      </c>
      <c r="E584" s="30">
        <f t="shared" si="87"/>
        <v>89</v>
      </c>
      <c r="F584" s="30" t="s">
        <v>582</v>
      </c>
      <c r="G584" s="30" t="s">
        <v>597</v>
      </c>
      <c r="H584" s="30" t="s">
        <v>652</v>
      </c>
      <c r="K584" s="30" t="s">
        <v>1088</v>
      </c>
      <c r="L584" s="30" t="s">
        <v>590</v>
      </c>
      <c r="M584" s="30">
        <v>5.0</v>
      </c>
      <c r="N584" s="56">
        <v>32.903</v>
      </c>
      <c r="O584" s="56">
        <v>15.618</v>
      </c>
      <c r="P584" s="30" t="s">
        <v>1391</v>
      </c>
    </row>
    <row r="585" ht="16.5" customHeight="1">
      <c r="A585" s="31">
        <v>1282.0</v>
      </c>
      <c r="B585" s="30">
        <v>102.0</v>
      </c>
      <c r="C585" s="31">
        <f t="array" ref="C585">INDEX(StudiesInfo!$1:$80,MATCH($B585,StudiesInfo!$A:$A,0),MATCH(C$1,StudiesInfo!$1:$1,0))</f>
        <v>3</v>
      </c>
      <c r="D585" s="31" t="str">
        <f t="array" ref="D585">INDEX(StudiesInfo!$1:$80,MATCH($B585,StudiesInfo!$A:$A,0),MATCH(D$1,StudiesInfo!$1:$1,0))</f>
        <v>Wan et al., 2019</v>
      </c>
      <c r="E585" s="30">
        <f t="shared" si="87"/>
        <v>89</v>
      </c>
      <c r="F585" s="30" t="s">
        <v>582</v>
      </c>
      <c r="G585" s="30" t="s">
        <v>597</v>
      </c>
      <c r="H585" s="30" t="s">
        <v>652</v>
      </c>
      <c r="K585" s="30" t="s">
        <v>1089</v>
      </c>
      <c r="L585" s="30" t="s">
        <v>590</v>
      </c>
      <c r="M585" s="30">
        <v>5.0</v>
      </c>
      <c r="N585" s="56">
        <v>7.994</v>
      </c>
      <c r="O585" s="56">
        <v>8.656</v>
      </c>
      <c r="P585" s="30" t="s">
        <v>1391</v>
      </c>
    </row>
    <row r="586" ht="16.5" customHeight="1">
      <c r="A586" s="31">
        <v>1283.0</v>
      </c>
      <c r="B586" s="30">
        <v>102.0</v>
      </c>
      <c r="C586" s="31">
        <f t="array" ref="C586">INDEX(StudiesInfo!$1:$80,MATCH($B586,StudiesInfo!$A:$A,0),MATCH(C$1,StudiesInfo!$1:$1,0))</f>
        <v>3</v>
      </c>
      <c r="D586" s="31" t="str">
        <f t="array" ref="D586">INDEX(StudiesInfo!$1:$80,MATCH($B586,StudiesInfo!$A:$A,0),MATCH(D$1,StudiesInfo!$1:$1,0))</f>
        <v>Wan et al., 2019</v>
      </c>
      <c r="E586" s="30">
        <f t="shared" si="87"/>
        <v>89</v>
      </c>
      <c r="F586" s="30" t="s">
        <v>582</v>
      </c>
      <c r="G586" s="30" t="s">
        <v>597</v>
      </c>
      <c r="H586" s="30" t="s">
        <v>652</v>
      </c>
      <c r="J586" s="30" t="s">
        <v>1299</v>
      </c>
      <c r="K586" s="30" t="s">
        <v>1086</v>
      </c>
      <c r="L586" s="30" t="s">
        <v>587</v>
      </c>
      <c r="M586" s="30">
        <v>5.0</v>
      </c>
      <c r="N586" s="56">
        <v>41.735</v>
      </c>
      <c r="O586" s="56">
        <v>15.458</v>
      </c>
      <c r="P586" s="30" t="s">
        <v>1391</v>
      </c>
    </row>
    <row r="587" ht="16.5" customHeight="1">
      <c r="A587" s="31">
        <v>1284.0</v>
      </c>
      <c r="B587" s="30">
        <v>102.0</v>
      </c>
      <c r="C587" s="31">
        <f t="array" ref="C587">INDEX(StudiesInfo!$1:$80,MATCH($B587,StudiesInfo!$A:$A,0),MATCH(C$1,StudiesInfo!$1:$1,0))</f>
        <v>3</v>
      </c>
      <c r="D587" s="31" t="str">
        <f t="array" ref="D587">INDEX(StudiesInfo!$1:$80,MATCH($B587,StudiesInfo!$A:$A,0),MATCH(D$1,StudiesInfo!$1:$1,0))</f>
        <v>Wan et al., 2019</v>
      </c>
      <c r="E587" s="30">
        <f t="shared" si="87"/>
        <v>89</v>
      </c>
      <c r="F587" s="30" t="s">
        <v>582</v>
      </c>
      <c r="G587" s="30" t="s">
        <v>597</v>
      </c>
      <c r="H587" s="30" t="s">
        <v>652</v>
      </c>
      <c r="K587" s="30" t="s">
        <v>1088</v>
      </c>
      <c r="L587" s="30" t="s">
        <v>590</v>
      </c>
      <c r="M587" s="30">
        <v>5.0</v>
      </c>
      <c r="N587" s="56">
        <v>27.312</v>
      </c>
      <c r="O587" s="56">
        <v>14.504</v>
      </c>
      <c r="P587" s="30" t="s">
        <v>1391</v>
      </c>
    </row>
    <row r="588" ht="16.5" customHeight="1">
      <c r="A588" s="31">
        <v>1285.0</v>
      </c>
      <c r="B588" s="30">
        <v>102.0</v>
      </c>
      <c r="C588" s="31">
        <f t="array" ref="C588">INDEX(StudiesInfo!$1:$80,MATCH($B588,StudiesInfo!$A:$A,0),MATCH(C$1,StudiesInfo!$1:$1,0))</f>
        <v>3</v>
      </c>
      <c r="D588" s="31" t="str">
        <f t="array" ref="D588">INDEX(StudiesInfo!$1:$80,MATCH($B588,StudiesInfo!$A:$A,0),MATCH(D$1,StudiesInfo!$1:$1,0))</f>
        <v>Wan et al., 2019</v>
      </c>
      <c r="E588" s="30">
        <f t="shared" si="87"/>
        <v>89</v>
      </c>
      <c r="F588" s="30" t="s">
        <v>582</v>
      </c>
      <c r="G588" s="30" t="s">
        <v>597</v>
      </c>
      <c r="H588" s="30" t="s">
        <v>652</v>
      </c>
      <c r="J588" s="30"/>
      <c r="K588" s="30" t="s">
        <v>1089</v>
      </c>
      <c r="L588" s="30" t="s">
        <v>590</v>
      </c>
      <c r="M588" s="30">
        <v>5.0</v>
      </c>
      <c r="N588" s="56">
        <v>17.923</v>
      </c>
      <c r="O588" s="56">
        <v>11.451</v>
      </c>
      <c r="P588" s="30" t="s">
        <v>1391</v>
      </c>
    </row>
    <row r="589" ht="16.5" customHeight="1">
      <c r="A589" s="31">
        <v>1286.0</v>
      </c>
      <c r="B589" s="30">
        <v>102.0</v>
      </c>
      <c r="C589" s="31">
        <f t="array" ref="C589">INDEX(StudiesInfo!$1:$80,MATCH($B589,StudiesInfo!$A:$A,0),MATCH(C$1,StudiesInfo!$1:$1,0))</f>
        <v>3</v>
      </c>
      <c r="D589" s="31" t="str">
        <f t="array" ref="D589">INDEX(StudiesInfo!$1:$80,MATCH($B589,StudiesInfo!$A:$A,0),MATCH(D$1,StudiesInfo!$1:$1,0))</f>
        <v>Wan et al., 2019</v>
      </c>
      <c r="E589" s="30">
        <f t="shared" si="87"/>
        <v>89</v>
      </c>
      <c r="F589" s="30" t="s">
        <v>582</v>
      </c>
      <c r="G589" s="30" t="s">
        <v>597</v>
      </c>
      <c r="H589" s="30" t="s">
        <v>881</v>
      </c>
      <c r="I589" s="30">
        <v>23.0</v>
      </c>
      <c r="J589" s="30" t="s">
        <v>1298</v>
      </c>
      <c r="K589" s="30" t="s">
        <v>1086</v>
      </c>
      <c r="L589" s="30" t="s">
        <v>587</v>
      </c>
      <c r="M589" s="30">
        <v>5.0</v>
      </c>
      <c r="N589" s="56">
        <v>5.516</v>
      </c>
      <c r="O589" s="56">
        <v>0.418</v>
      </c>
      <c r="P589" s="30" t="s">
        <v>1391</v>
      </c>
    </row>
    <row r="590" ht="16.5" customHeight="1">
      <c r="A590" s="31">
        <v>1287.0</v>
      </c>
      <c r="B590" s="30">
        <v>102.0</v>
      </c>
      <c r="C590" s="31">
        <f t="array" ref="C590">INDEX(StudiesInfo!$1:$80,MATCH($B590,StudiesInfo!$A:$A,0),MATCH(C$1,StudiesInfo!$1:$1,0))</f>
        <v>3</v>
      </c>
      <c r="D590" s="31" t="str">
        <f t="array" ref="D590">INDEX(StudiesInfo!$1:$80,MATCH($B590,StudiesInfo!$A:$A,0),MATCH(D$1,StudiesInfo!$1:$1,0))</f>
        <v>Wan et al., 2019</v>
      </c>
      <c r="E590" s="30">
        <f t="shared" si="87"/>
        <v>89</v>
      </c>
      <c r="F590" s="30" t="s">
        <v>582</v>
      </c>
      <c r="G590" s="30" t="s">
        <v>597</v>
      </c>
      <c r="H590" s="30" t="s">
        <v>881</v>
      </c>
      <c r="K590" s="30" t="s">
        <v>1088</v>
      </c>
      <c r="L590" s="30" t="s">
        <v>590</v>
      </c>
      <c r="M590" s="30">
        <v>5.0</v>
      </c>
      <c r="N590" s="56">
        <v>5.319</v>
      </c>
      <c r="O590" s="56">
        <v>0.59</v>
      </c>
      <c r="P590" s="30" t="s">
        <v>1391</v>
      </c>
    </row>
    <row r="591" ht="16.5" customHeight="1">
      <c r="A591" s="31">
        <v>1288.0</v>
      </c>
      <c r="B591" s="30">
        <v>102.0</v>
      </c>
      <c r="C591" s="31">
        <f t="array" ref="C591">INDEX(StudiesInfo!$1:$80,MATCH($B591,StudiesInfo!$A:$A,0),MATCH(C$1,StudiesInfo!$1:$1,0))</f>
        <v>3</v>
      </c>
      <c r="D591" s="31" t="str">
        <f t="array" ref="D591">INDEX(StudiesInfo!$1:$80,MATCH($B591,StudiesInfo!$A:$A,0),MATCH(D$1,StudiesInfo!$1:$1,0))</f>
        <v>Wan et al., 2019</v>
      </c>
      <c r="E591" s="30">
        <f t="shared" si="87"/>
        <v>89</v>
      </c>
      <c r="F591" s="30" t="s">
        <v>582</v>
      </c>
      <c r="G591" s="30" t="s">
        <v>597</v>
      </c>
      <c r="H591" s="30" t="s">
        <v>881</v>
      </c>
      <c r="K591" s="30" t="s">
        <v>1089</v>
      </c>
      <c r="L591" s="30" t="s">
        <v>590</v>
      </c>
      <c r="M591" s="30">
        <v>5.0</v>
      </c>
      <c r="N591" s="56">
        <v>6.055</v>
      </c>
      <c r="O591" s="56">
        <v>0.909</v>
      </c>
      <c r="P591" s="30" t="s">
        <v>1391</v>
      </c>
    </row>
    <row r="592" ht="16.5" customHeight="1">
      <c r="A592" s="31">
        <v>1289.0</v>
      </c>
      <c r="B592" s="30">
        <v>102.0</v>
      </c>
      <c r="C592" s="31">
        <f t="array" ref="C592">INDEX(StudiesInfo!$1:$80,MATCH($B592,StudiesInfo!$A:$A,0),MATCH(C$1,StudiesInfo!$1:$1,0))</f>
        <v>3</v>
      </c>
      <c r="D592" s="31" t="str">
        <f t="array" ref="D592">INDEX(StudiesInfo!$1:$80,MATCH($B592,StudiesInfo!$A:$A,0),MATCH(D$1,StudiesInfo!$1:$1,0))</f>
        <v>Wan et al., 2019</v>
      </c>
      <c r="E592" s="30">
        <f t="shared" si="87"/>
        <v>89</v>
      </c>
      <c r="F592" s="30" t="s">
        <v>582</v>
      </c>
      <c r="G592" s="30" t="s">
        <v>597</v>
      </c>
      <c r="H592" s="30" t="s">
        <v>881</v>
      </c>
      <c r="J592" s="30" t="s">
        <v>1299</v>
      </c>
      <c r="K592" s="30" t="s">
        <v>1086</v>
      </c>
      <c r="L592" s="30" t="s">
        <v>587</v>
      </c>
      <c r="M592" s="30">
        <v>5.0</v>
      </c>
      <c r="N592" s="56">
        <v>5.527</v>
      </c>
      <c r="O592" s="56">
        <v>0.385</v>
      </c>
      <c r="P592" s="30" t="s">
        <v>1391</v>
      </c>
    </row>
    <row r="593" ht="16.5" customHeight="1">
      <c r="A593" s="31">
        <v>1290.0</v>
      </c>
      <c r="B593" s="30">
        <v>102.0</v>
      </c>
      <c r="C593" s="31">
        <f t="array" ref="C593">INDEX(StudiesInfo!$1:$80,MATCH($B593,StudiesInfo!$A:$A,0),MATCH(C$1,StudiesInfo!$1:$1,0))</f>
        <v>3</v>
      </c>
      <c r="D593" s="31" t="str">
        <f t="array" ref="D593">INDEX(StudiesInfo!$1:$80,MATCH($B593,StudiesInfo!$A:$A,0),MATCH(D$1,StudiesInfo!$1:$1,0))</f>
        <v>Wan et al., 2019</v>
      </c>
      <c r="E593" s="30">
        <f t="shared" si="87"/>
        <v>89</v>
      </c>
      <c r="F593" s="30" t="s">
        <v>582</v>
      </c>
      <c r="G593" s="30" t="s">
        <v>597</v>
      </c>
      <c r="H593" s="30" t="s">
        <v>881</v>
      </c>
      <c r="K593" s="30" t="s">
        <v>1088</v>
      </c>
      <c r="L593" s="30" t="s">
        <v>590</v>
      </c>
      <c r="M593" s="30">
        <v>5.0</v>
      </c>
      <c r="N593" s="56">
        <v>5.191</v>
      </c>
      <c r="O593" s="56">
        <v>0.231</v>
      </c>
      <c r="P593" s="30" t="s">
        <v>1391</v>
      </c>
    </row>
    <row r="594" ht="16.5" customHeight="1">
      <c r="A594" s="31">
        <v>1291.0</v>
      </c>
      <c r="B594" s="30">
        <v>102.0</v>
      </c>
      <c r="C594" s="31">
        <f t="array" ref="C594">INDEX(StudiesInfo!$1:$80,MATCH($B594,StudiesInfo!$A:$A,0),MATCH(C$1,StudiesInfo!$1:$1,0))</f>
        <v>3</v>
      </c>
      <c r="D594" s="31" t="str">
        <f t="array" ref="D594">INDEX(StudiesInfo!$1:$80,MATCH($B594,StudiesInfo!$A:$A,0),MATCH(D$1,StudiesInfo!$1:$1,0))</f>
        <v>Wan et al., 2019</v>
      </c>
      <c r="E594" s="30">
        <f t="shared" si="87"/>
        <v>89</v>
      </c>
      <c r="F594" s="30" t="s">
        <v>582</v>
      </c>
      <c r="G594" s="30" t="s">
        <v>597</v>
      </c>
      <c r="H594" s="30" t="s">
        <v>881</v>
      </c>
      <c r="K594" s="30" t="s">
        <v>1089</v>
      </c>
      <c r="L594" s="30" t="s">
        <v>590</v>
      </c>
      <c r="M594" s="30">
        <v>5.0</v>
      </c>
      <c r="N594" s="56">
        <v>5.277</v>
      </c>
      <c r="O594" s="56">
        <v>0.52</v>
      </c>
      <c r="P594" s="30" t="s">
        <v>1391</v>
      </c>
    </row>
    <row r="595" ht="16.5" customHeight="1">
      <c r="A595" s="31">
        <v>1292.0</v>
      </c>
      <c r="B595" s="30">
        <v>19.0</v>
      </c>
      <c r="C595" s="31">
        <f t="array" ref="C595">INDEX(StudiesInfo!$1:$80,MATCH($B595,StudiesInfo!$A:$A,0),MATCH(C$1,StudiesInfo!$1:$1,0))</f>
        <v>22</v>
      </c>
      <c r="D595" s="31" t="str">
        <f t="array" ref="D595">INDEX(StudiesInfo!$1:$80,MATCH($B595,StudiesInfo!$A:$A,0),MATCH(D$1,StudiesInfo!$1:$1,0))</f>
        <v>Wen et al., 2018</v>
      </c>
      <c r="E595" s="30">
        <f>E594+1</f>
        <v>90</v>
      </c>
      <c r="F595" s="30" t="s">
        <v>611</v>
      </c>
      <c r="G595" s="30" t="s">
        <v>643</v>
      </c>
      <c r="H595" s="30" t="s">
        <v>644</v>
      </c>
      <c r="I595" s="30">
        <v>7.0</v>
      </c>
      <c r="J595" s="30" t="s">
        <v>887</v>
      </c>
      <c r="K595" s="30" t="s">
        <v>1300</v>
      </c>
      <c r="L595" s="30" t="s">
        <v>587</v>
      </c>
      <c r="M595" s="30">
        <v>60.0</v>
      </c>
      <c r="N595" s="56">
        <v>69.961</v>
      </c>
      <c r="O595" s="56">
        <v>78.068</v>
      </c>
      <c r="P595" s="30" t="s">
        <v>40</v>
      </c>
    </row>
    <row r="596" ht="16.5" customHeight="1">
      <c r="A596" s="31">
        <v>1293.0</v>
      </c>
      <c r="B596" s="30">
        <v>19.0</v>
      </c>
      <c r="C596" s="31">
        <f t="array" ref="C596">INDEX(StudiesInfo!$1:$80,MATCH($B596,StudiesInfo!$A:$A,0),MATCH(C$1,StudiesInfo!$1:$1,0))</f>
        <v>22</v>
      </c>
      <c r="D596" s="31" t="str">
        <f t="array" ref="D596">INDEX(StudiesInfo!$1:$80,MATCH($B596,StudiesInfo!$A:$A,0),MATCH(D$1,StudiesInfo!$1:$1,0))</f>
        <v>Wen et al., 2018</v>
      </c>
      <c r="E596" s="30">
        <f>E595</f>
        <v>90</v>
      </c>
      <c r="F596" s="30" t="s">
        <v>611</v>
      </c>
      <c r="G596" s="30" t="s">
        <v>643</v>
      </c>
      <c r="H596" s="30" t="s">
        <v>644</v>
      </c>
      <c r="I596" s="30"/>
      <c r="J596" s="30"/>
      <c r="K596" s="30" t="s">
        <v>1301</v>
      </c>
      <c r="L596" s="30" t="s">
        <v>590</v>
      </c>
      <c r="M596" s="30">
        <v>60.0</v>
      </c>
      <c r="N596" s="56">
        <v>26.636</v>
      </c>
      <c r="O596" s="56">
        <v>89.727</v>
      </c>
      <c r="P596" s="30" t="s">
        <v>40</v>
      </c>
    </row>
    <row r="597" ht="16.5" customHeight="1">
      <c r="A597" s="31">
        <v>1294.0</v>
      </c>
      <c r="B597" s="30">
        <v>19.0</v>
      </c>
      <c r="C597" s="31">
        <f t="array" ref="C597">INDEX(StudiesInfo!$1:$80,MATCH($B597,StudiesInfo!$A:$A,0),MATCH(C$1,StudiesInfo!$1:$1,0))</f>
        <v>22</v>
      </c>
      <c r="D597" s="31" t="str">
        <f t="array" ref="D597">INDEX(StudiesInfo!$1:$80,MATCH($B597,StudiesInfo!$A:$A,0),MATCH(D$1,StudiesInfo!$1:$1,0))</f>
        <v>Wen et al., 2018</v>
      </c>
      <c r="E597" s="30">
        <f>E596+1</f>
        <v>91</v>
      </c>
      <c r="F597" s="30" t="s">
        <v>611</v>
      </c>
      <c r="G597" s="30" t="s">
        <v>643</v>
      </c>
      <c r="H597" s="30" t="s">
        <v>644</v>
      </c>
      <c r="I597" s="30"/>
      <c r="J597" s="30"/>
      <c r="K597" s="30" t="s">
        <v>1302</v>
      </c>
      <c r="L597" s="30" t="s">
        <v>587</v>
      </c>
      <c r="M597" s="30">
        <v>60.0</v>
      </c>
      <c r="N597" s="56">
        <v>56.61</v>
      </c>
      <c r="O597" s="56">
        <v>118.623</v>
      </c>
      <c r="P597" s="30" t="s">
        <v>40</v>
      </c>
    </row>
    <row r="598" ht="16.5" customHeight="1">
      <c r="A598" s="31">
        <v>1295.0</v>
      </c>
      <c r="B598" s="30">
        <v>19.0</v>
      </c>
      <c r="C598" s="31">
        <f t="array" ref="C598">INDEX(StudiesInfo!$1:$80,MATCH($B598,StudiesInfo!$A:$A,0),MATCH(C$1,StudiesInfo!$1:$1,0))</f>
        <v>22</v>
      </c>
      <c r="D598" s="31" t="str">
        <f t="array" ref="D598">INDEX(StudiesInfo!$1:$80,MATCH($B598,StudiesInfo!$A:$A,0),MATCH(D$1,StudiesInfo!$1:$1,0))</f>
        <v>Wen et al., 2018</v>
      </c>
      <c r="E598" s="30">
        <f>E597</f>
        <v>91</v>
      </c>
      <c r="F598" s="30" t="s">
        <v>611</v>
      </c>
      <c r="G598" s="30" t="s">
        <v>643</v>
      </c>
      <c r="H598" s="30" t="s">
        <v>644</v>
      </c>
      <c r="I598" s="30"/>
      <c r="J598" s="30"/>
      <c r="K598" s="30" t="s">
        <v>1303</v>
      </c>
      <c r="L598" s="30" t="s">
        <v>590</v>
      </c>
      <c r="M598" s="30">
        <v>60.0</v>
      </c>
      <c r="N598" s="56">
        <v>56.675</v>
      </c>
      <c r="O598" s="56">
        <v>89.727</v>
      </c>
      <c r="P598" s="30" t="s">
        <v>40</v>
      </c>
    </row>
    <row r="599" ht="16.5" customHeight="1">
      <c r="A599" s="31">
        <v>1321.0</v>
      </c>
      <c r="B599" s="30">
        <v>40.0</v>
      </c>
      <c r="C599" s="31">
        <f t="array" ref="C599">INDEX(StudiesInfo!$1:$80,MATCH($B599,StudiesInfo!$A:$A,0),MATCH(C$1,StudiesInfo!$1:$1,0))</f>
        <v>37</v>
      </c>
      <c r="D599" s="31" t="str">
        <f t="array" ref="D599">INDEX(StudiesInfo!$1:$80,MATCH($B599,StudiesInfo!$A:$A,0),MATCH(D$1,StudiesInfo!$1:$1,0))</f>
        <v>Yang et al., 2020a</v>
      </c>
      <c r="E599" s="30">
        <f>E598+1</f>
        <v>92</v>
      </c>
      <c r="F599" s="30" t="s">
        <v>582</v>
      </c>
      <c r="G599" s="30" t="s">
        <v>597</v>
      </c>
      <c r="H599" s="30" t="s">
        <v>730</v>
      </c>
      <c r="I599" s="30">
        <v>16.0</v>
      </c>
      <c r="J599" s="30" t="s">
        <v>903</v>
      </c>
      <c r="K599" s="30" t="s">
        <v>840</v>
      </c>
      <c r="L599" s="30" t="s">
        <v>587</v>
      </c>
      <c r="M599" s="30">
        <f t="shared" ref="M599:M682" si="88">2*3</f>
        <v>6</v>
      </c>
      <c r="N599" s="56">
        <v>96.597</v>
      </c>
      <c r="O599" s="56">
        <v>6.329</v>
      </c>
      <c r="P599" s="30" t="s">
        <v>1391</v>
      </c>
    </row>
    <row r="600" ht="16.5" customHeight="1">
      <c r="A600" s="31">
        <v>1322.0</v>
      </c>
      <c r="B600" s="30">
        <v>40.0</v>
      </c>
      <c r="C600" s="31">
        <f t="array" ref="C600">INDEX(StudiesInfo!$1:$80,MATCH($B600,StudiesInfo!$A:$A,0),MATCH(C$1,StudiesInfo!$1:$1,0))</f>
        <v>37</v>
      </c>
      <c r="D600" s="31" t="str">
        <f t="array" ref="D600">INDEX(StudiesInfo!$1:$80,MATCH($B600,StudiesInfo!$A:$A,0),MATCH(D$1,StudiesInfo!$1:$1,0))</f>
        <v>Yang et al., 2020a</v>
      </c>
      <c r="E600" s="30">
        <f t="shared" ref="E600:E605" si="89">E599</f>
        <v>92</v>
      </c>
      <c r="F600" s="30" t="s">
        <v>582</v>
      </c>
      <c r="G600" s="30" t="s">
        <v>597</v>
      </c>
      <c r="H600" s="30" t="s">
        <v>730</v>
      </c>
      <c r="K600" s="30" t="s">
        <v>1305</v>
      </c>
      <c r="L600" s="30" t="s">
        <v>590</v>
      </c>
      <c r="M600" s="30">
        <f t="shared" si="88"/>
        <v>6</v>
      </c>
      <c r="N600" s="56">
        <v>96.97</v>
      </c>
      <c r="O600" s="56">
        <v>10.549</v>
      </c>
      <c r="P600" s="30" t="s">
        <v>1391</v>
      </c>
    </row>
    <row r="601" ht="16.5" customHeight="1">
      <c r="A601" s="31">
        <v>1323.0</v>
      </c>
      <c r="B601" s="30">
        <v>40.0</v>
      </c>
      <c r="C601" s="31">
        <f t="array" ref="C601">INDEX(StudiesInfo!$1:$80,MATCH($B601,StudiesInfo!$A:$A,0),MATCH(C$1,StudiesInfo!$1:$1,0))</f>
        <v>37</v>
      </c>
      <c r="D601" s="31" t="str">
        <f t="array" ref="D601">INDEX(StudiesInfo!$1:$80,MATCH($B601,StudiesInfo!$A:$A,0),MATCH(D$1,StudiesInfo!$1:$1,0))</f>
        <v>Yang et al., 2020a</v>
      </c>
      <c r="E601" s="30">
        <f t="shared" si="89"/>
        <v>92</v>
      </c>
      <c r="F601" s="30" t="s">
        <v>582</v>
      </c>
      <c r="G601" s="30" t="s">
        <v>597</v>
      </c>
      <c r="H601" s="30" t="s">
        <v>730</v>
      </c>
      <c r="J601" s="30"/>
      <c r="K601" s="30" t="s">
        <v>1306</v>
      </c>
      <c r="L601" s="30" t="s">
        <v>590</v>
      </c>
      <c r="M601" s="30">
        <f t="shared" si="88"/>
        <v>6</v>
      </c>
      <c r="N601" s="56">
        <v>101.072</v>
      </c>
      <c r="O601" s="56">
        <v>9.494</v>
      </c>
      <c r="P601" s="30" t="s">
        <v>1391</v>
      </c>
    </row>
    <row r="602" ht="16.5" customHeight="1">
      <c r="A602" s="31">
        <v>1324.0</v>
      </c>
      <c r="B602" s="30">
        <v>40.0</v>
      </c>
      <c r="C602" s="31">
        <f t="array" ref="C602">INDEX(StudiesInfo!$1:$80,MATCH($B602,StudiesInfo!$A:$A,0),MATCH(C$1,StudiesInfo!$1:$1,0))</f>
        <v>37</v>
      </c>
      <c r="D602" s="31" t="str">
        <f t="array" ref="D602">INDEX(StudiesInfo!$1:$80,MATCH($B602,StudiesInfo!$A:$A,0),MATCH(D$1,StudiesInfo!$1:$1,0))</f>
        <v>Yang et al., 2020a</v>
      </c>
      <c r="E602" s="30">
        <f t="shared" si="89"/>
        <v>92</v>
      </c>
      <c r="F602" s="30" t="s">
        <v>582</v>
      </c>
      <c r="G602" s="30" t="s">
        <v>597</v>
      </c>
      <c r="H602" s="30" t="s">
        <v>730</v>
      </c>
      <c r="K602" s="30" t="s">
        <v>1307</v>
      </c>
      <c r="L602" s="30" t="s">
        <v>590</v>
      </c>
      <c r="M602" s="30">
        <f t="shared" si="88"/>
        <v>6</v>
      </c>
      <c r="N602" s="56">
        <v>113.753</v>
      </c>
      <c r="O602" s="56">
        <v>13.186</v>
      </c>
      <c r="P602" s="30" t="s">
        <v>1391</v>
      </c>
    </row>
    <row r="603" ht="16.5" customHeight="1">
      <c r="A603" s="31">
        <v>1325.0</v>
      </c>
      <c r="B603" s="30">
        <v>40.0</v>
      </c>
      <c r="C603" s="31">
        <f t="array" ref="C603">INDEX(StudiesInfo!$1:$80,MATCH($B603,StudiesInfo!$A:$A,0),MATCH(C$1,StudiesInfo!$1:$1,0))</f>
        <v>37</v>
      </c>
      <c r="D603" s="31" t="str">
        <f t="array" ref="D603">INDEX(StudiesInfo!$1:$80,MATCH($B603,StudiesInfo!$A:$A,0),MATCH(D$1,StudiesInfo!$1:$1,0))</f>
        <v>Yang et al., 2020a</v>
      </c>
      <c r="E603" s="30">
        <f t="shared" si="89"/>
        <v>92</v>
      </c>
      <c r="F603" s="30" t="s">
        <v>582</v>
      </c>
      <c r="G603" s="30" t="s">
        <v>597</v>
      </c>
      <c r="H603" s="30" t="s">
        <v>730</v>
      </c>
      <c r="K603" s="30" t="s">
        <v>1308</v>
      </c>
      <c r="L603" s="30" t="s">
        <v>590</v>
      </c>
      <c r="M603" s="30">
        <f t="shared" si="88"/>
        <v>6</v>
      </c>
      <c r="N603" s="56">
        <v>96.224</v>
      </c>
      <c r="O603" s="56">
        <v>4.22</v>
      </c>
      <c r="P603" s="30" t="s">
        <v>1391</v>
      </c>
    </row>
    <row r="604" ht="16.5" customHeight="1">
      <c r="A604" s="31">
        <v>1326.0</v>
      </c>
      <c r="B604" s="30">
        <v>40.0</v>
      </c>
      <c r="C604" s="31">
        <f t="array" ref="C604">INDEX(StudiesInfo!$1:$80,MATCH($B604,StudiesInfo!$A:$A,0),MATCH(C$1,StudiesInfo!$1:$1,0))</f>
        <v>37</v>
      </c>
      <c r="D604" s="31" t="str">
        <f t="array" ref="D604">INDEX(StudiesInfo!$1:$80,MATCH($B604,StudiesInfo!$A:$A,0),MATCH(D$1,StudiesInfo!$1:$1,0))</f>
        <v>Yang et al., 2020a</v>
      </c>
      <c r="E604" s="30">
        <f t="shared" si="89"/>
        <v>92</v>
      </c>
      <c r="F604" s="30" t="s">
        <v>582</v>
      </c>
      <c r="G604" s="30" t="s">
        <v>597</v>
      </c>
      <c r="H604" s="30" t="s">
        <v>730</v>
      </c>
      <c r="K604" s="30" t="s">
        <v>1309</v>
      </c>
      <c r="L604" s="30" t="s">
        <v>590</v>
      </c>
      <c r="M604" s="30">
        <f t="shared" si="88"/>
        <v>6</v>
      </c>
      <c r="N604" s="56">
        <v>110.769</v>
      </c>
      <c r="O604" s="56">
        <v>7.384</v>
      </c>
      <c r="P604" s="30" t="s">
        <v>1391</v>
      </c>
    </row>
    <row r="605" ht="16.5" customHeight="1">
      <c r="A605" s="31">
        <v>1327.0</v>
      </c>
      <c r="B605" s="30">
        <v>40.0</v>
      </c>
      <c r="C605" s="31">
        <f t="array" ref="C605">INDEX(StudiesInfo!$1:$80,MATCH($B605,StudiesInfo!$A:$A,0),MATCH(C$1,StudiesInfo!$1:$1,0))</f>
        <v>37</v>
      </c>
      <c r="D605" s="31" t="str">
        <f t="array" ref="D605">INDEX(StudiesInfo!$1:$80,MATCH($B605,StudiesInfo!$A:$A,0),MATCH(D$1,StudiesInfo!$1:$1,0))</f>
        <v>Yang et al., 2020a</v>
      </c>
      <c r="E605" s="30">
        <f t="shared" si="89"/>
        <v>92</v>
      </c>
      <c r="F605" s="30" t="s">
        <v>582</v>
      </c>
      <c r="G605" s="30" t="s">
        <v>597</v>
      </c>
      <c r="H605" s="30" t="s">
        <v>730</v>
      </c>
      <c r="K605" s="30" t="s">
        <v>1310</v>
      </c>
      <c r="L605" s="30" t="s">
        <v>590</v>
      </c>
      <c r="M605" s="30">
        <f t="shared" si="88"/>
        <v>6</v>
      </c>
      <c r="N605" s="56">
        <v>125.688</v>
      </c>
      <c r="O605" s="56">
        <v>11.076</v>
      </c>
      <c r="P605" s="30" t="s">
        <v>1391</v>
      </c>
    </row>
    <row r="606" ht="16.5" customHeight="1">
      <c r="A606" s="31">
        <v>1328.0</v>
      </c>
      <c r="B606" s="30">
        <v>40.0</v>
      </c>
      <c r="C606" s="31">
        <f t="array" ref="C606">INDEX(StudiesInfo!$1:$80,MATCH($B606,StudiesInfo!$A:$A,0),MATCH(C$1,StudiesInfo!$1:$1,0))</f>
        <v>37</v>
      </c>
      <c r="D606" s="31" t="str">
        <f t="array" ref="D606">INDEX(StudiesInfo!$1:$80,MATCH($B606,StudiesInfo!$A:$A,0),MATCH(D$1,StudiesInfo!$1:$1,0))</f>
        <v>Yang et al., 2020a</v>
      </c>
      <c r="E606" s="30">
        <f>E605+1</f>
        <v>93</v>
      </c>
      <c r="F606" s="30" t="s">
        <v>582</v>
      </c>
      <c r="G606" s="30" t="s">
        <v>597</v>
      </c>
      <c r="H606" s="30" t="s">
        <v>730</v>
      </c>
      <c r="J606" s="30"/>
      <c r="K606" s="30" t="s">
        <v>844</v>
      </c>
      <c r="L606" s="30" t="s">
        <v>587</v>
      </c>
      <c r="M606" s="30">
        <f t="shared" si="88"/>
        <v>6</v>
      </c>
      <c r="N606" s="56">
        <v>103.31</v>
      </c>
      <c r="O606" s="56">
        <v>5.274</v>
      </c>
      <c r="P606" s="30" t="s">
        <v>1391</v>
      </c>
    </row>
    <row r="607" ht="16.5" customHeight="1">
      <c r="A607" s="31">
        <v>1329.0</v>
      </c>
      <c r="B607" s="30">
        <v>40.0</v>
      </c>
      <c r="C607" s="31">
        <f t="array" ref="C607">INDEX(StudiesInfo!$1:$80,MATCH($B607,StudiesInfo!$A:$A,0),MATCH(C$1,StudiesInfo!$1:$1,0))</f>
        <v>37</v>
      </c>
      <c r="D607" s="31" t="str">
        <f t="array" ref="D607">INDEX(StudiesInfo!$1:$80,MATCH($B607,StudiesInfo!$A:$A,0),MATCH(D$1,StudiesInfo!$1:$1,0))</f>
        <v>Yang et al., 2020a</v>
      </c>
      <c r="E607" s="30">
        <f t="shared" ref="E607:E612" si="90">E606</f>
        <v>93</v>
      </c>
      <c r="F607" s="30" t="s">
        <v>582</v>
      </c>
      <c r="G607" s="30" t="s">
        <v>597</v>
      </c>
      <c r="H607" s="30" t="s">
        <v>730</v>
      </c>
      <c r="K607" s="30" t="s">
        <v>1311</v>
      </c>
      <c r="L607" s="30" t="s">
        <v>590</v>
      </c>
      <c r="M607" s="30">
        <f t="shared" si="88"/>
        <v>6</v>
      </c>
      <c r="N607" s="56">
        <v>109.65</v>
      </c>
      <c r="O607" s="56">
        <v>3.692</v>
      </c>
      <c r="P607" s="30" t="s">
        <v>1391</v>
      </c>
    </row>
    <row r="608" ht="16.5" customHeight="1">
      <c r="A608" s="31">
        <v>1330.0</v>
      </c>
      <c r="B608" s="30">
        <v>40.0</v>
      </c>
      <c r="C608" s="31">
        <f t="array" ref="C608">INDEX(StudiesInfo!$1:$80,MATCH($B608,StudiesInfo!$A:$A,0),MATCH(C$1,StudiesInfo!$1:$1,0))</f>
        <v>37</v>
      </c>
      <c r="D608" s="31" t="str">
        <f t="array" ref="D608">INDEX(StudiesInfo!$1:$80,MATCH($B608,StudiesInfo!$A:$A,0),MATCH(D$1,StudiesInfo!$1:$1,0))</f>
        <v>Yang et al., 2020a</v>
      </c>
      <c r="E608" s="30">
        <f t="shared" si="90"/>
        <v>93</v>
      </c>
      <c r="F608" s="30" t="s">
        <v>582</v>
      </c>
      <c r="G608" s="30" t="s">
        <v>597</v>
      </c>
      <c r="H608" s="30" t="s">
        <v>730</v>
      </c>
      <c r="K608" s="30" t="s">
        <v>1312</v>
      </c>
      <c r="L608" s="30" t="s">
        <v>590</v>
      </c>
      <c r="M608" s="30">
        <f t="shared" si="88"/>
        <v>6</v>
      </c>
      <c r="N608" s="56">
        <v>108.904</v>
      </c>
      <c r="O608" s="56">
        <v>5.802</v>
      </c>
      <c r="P608" s="30" t="s">
        <v>1391</v>
      </c>
    </row>
    <row r="609" ht="16.5" customHeight="1">
      <c r="A609" s="31">
        <v>1331.0</v>
      </c>
      <c r="B609" s="30">
        <v>40.0</v>
      </c>
      <c r="C609" s="31">
        <f t="array" ref="C609">INDEX(StudiesInfo!$1:$80,MATCH($B609,StudiesInfo!$A:$A,0),MATCH(C$1,StudiesInfo!$1:$1,0))</f>
        <v>37</v>
      </c>
      <c r="D609" s="31" t="str">
        <f t="array" ref="D609">INDEX(StudiesInfo!$1:$80,MATCH($B609,StudiesInfo!$A:$A,0),MATCH(D$1,StudiesInfo!$1:$1,0))</f>
        <v>Yang et al., 2020a</v>
      </c>
      <c r="E609" s="30">
        <f t="shared" si="90"/>
        <v>93</v>
      </c>
      <c r="F609" s="30" t="s">
        <v>582</v>
      </c>
      <c r="G609" s="30" t="s">
        <v>597</v>
      </c>
      <c r="H609" s="30" t="s">
        <v>730</v>
      </c>
      <c r="K609" s="30" t="s">
        <v>1313</v>
      </c>
      <c r="L609" s="30" t="s">
        <v>590</v>
      </c>
      <c r="M609" s="30">
        <f t="shared" si="88"/>
        <v>6</v>
      </c>
      <c r="N609" s="56">
        <v>136.131</v>
      </c>
      <c r="O609" s="56">
        <v>7.384</v>
      </c>
      <c r="P609" s="30" t="s">
        <v>1391</v>
      </c>
    </row>
    <row r="610" ht="16.5" customHeight="1">
      <c r="A610" s="31">
        <v>1332.0</v>
      </c>
      <c r="B610" s="30">
        <v>40.0</v>
      </c>
      <c r="C610" s="31">
        <f t="array" ref="C610">INDEX(StudiesInfo!$1:$80,MATCH($B610,StudiesInfo!$A:$A,0),MATCH(C$1,StudiesInfo!$1:$1,0))</f>
        <v>37</v>
      </c>
      <c r="D610" s="31" t="str">
        <f t="array" ref="D610">INDEX(StudiesInfo!$1:$80,MATCH($B610,StudiesInfo!$A:$A,0),MATCH(D$1,StudiesInfo!$1:$1,0))</f>
        <v>Yang et al., 2020a</v>
      </c>
      <c r="E610" s="30">
        <f t="shared" si="90"/>
        <v>93</v>
      </c>
      <c r="F610" s="30" t="s">
        <v>582</v>
      </c>
      <c r="G610" s="30" t="s">
        <v>597</v>
      </c>
      <c r="H610" s="30" t="s">
        <v>730</v>
      </c>
      <c r="K610" s="30" t="s">
        <v>1314</v>
      </c>
      <c r="L610" s="30" t="s">
        <v>590</v>
      </c>
      <c r="M610" s="30">
        <f t="shared" si="88"/>
        <v>6</v>
      </c>
      <c r="N610" s="56">
        <v>94.732</v>
      </c>
      <c r="O610" s="56">
        <v>3.165</v>
      </c>
      <c r="P610" s="30" t="s">
        <v>1391</v>
      </c>
    </row>
    <row r="611" ht="16.5" customHeight="1">
      <c r="A611" s="31">
        <v>1333.0</v>
      </c>
      <c r="B611" s="30">
        <v>40.0</v>
      </c>
      <c r="C611" s="31">
        <f t="array" ref="C611">INDEX(StudiesInfo!$1:$80,MATCH($B611,StudiesInfo!$A:$A,0),MATCH(C$1,StudiesInfo!$1:$1,0))</f>
        <v>37</v>
      </c>
      <c r="D611" s="31" t="str">
        <f t="array" ref="D611">INDEX(StudiesInfo!$1:$80,MATCH($B611,StudiesInfo!$A:$A,0),MATCH(D$1,StudiesInfo!$1:$1,0))</f>
        <v>Yang et al., 2020a</v>
      </c>
      <c r="E611" s="30">
        <f t="shared" si="90"/>
        <v>93</v>
      </c>
      <c r="F611" s="30" t="s">
        <v>582</v>
      </c>
      <c r="G611" s="30" t="s">
        <v>597</v>
      </c>
      <c r="H611" s="30" t="s">
        <v>730</v>
      </c>
      <c r="J611" s="30"/>
      <c r="K611" s="30" t="s">
        <v>1315</v>
      </c>
      <c r="L611" s="30" t="s">
        <v>590</v>
      </c>
      <c r="M611" s="30">
        <f t="shared" si="88"/>
        <v>6</v>
      </c>
      <c r="N611" s="56">
        <v>108.531</v>
      </c>
      <c r="O611" s="56">
        <v>7.384</v>
      </c>
      <c r="P611" s="30" t="s">
        <v>1391</v>
      </c>
    </row>
    <row r="612" ht="16.5" customHeight="1">
      <c r="A612" s="31">
        <v>1334.0</v>
      </c>
      <c r="B612" s="30">
        <v>40.0</v>
      </c>
      <c r="C612" s="31">
        <f t="array" ref="C612">INDEX(StudiesInfo!$1:$80,MATCH($B612,StudiesInfo!$A:$A,0),MATCH(C$1,StudiesInfo!$1:$1,0))</f>
        <v>37</v>
      </c>
      <c r="D612" s="31" t="str">
        <f t="array" ref="D612">INDEX(StudiesInfo!$1:$80,MATCH($B612,StudiesInfo!$A:$A,0),MATCH(D$1,StudiesInfo!$1:$1,0))</f>
        <v>Yang et al., 2020a</v>
      </c>
      <c r="E612" s="30">
        <f t="shared" si="90"/>
        <v>93</v>
      </c>
      <c r="F612" s="30" t="s">
        <v>582</v>
      </c>
      <c r="G612" s="30" t="s">
        <v>597</v>
      </c>
      <c r="H612" s="30" t="s">
        <v>730</v>
      </c>
      <c r="K612" s="30" t="s">
        <v>1316</v>
      </c>
      <c r="L612" s="30" t="s">
        <v>590</v>
      </c>
      <c r="M612" s="30">
        <f t="shared" si="88"/>
        <v>6</v>
      </c>
      <c r="N612" s="56">
        <v>136.131</v>
      </c>
      <c r="O612" s="56">
        <v>10.021</v>
      </c>
      <c r="P612" s="30" t="s">
        <v>1391</v>
      </c>
    </row>
    <row r="613" ht="16.5" customHeight="1">
      <c r="A613" s="31">
        <v>1335.0</v>
      </c>
      <c r="B613" s="30">
        <v>40.0</v>
      </c>
      <c r="C613" s="31">
        <f t="array" ref="C613">INDEX(StudiesInfo!$1:$80,MATCH($B613,StudiesInfo!$A:$A,0),MATCH(C$1,StudiesInfo!$1:$1,0))</f>
        <v>37</v>
      </c>
      <c r="D613" s="31" t="str">
        <f t="array" ref="D613">INDEX(StudiesInfo!$1:$80,MATCH($B613,StudiesInfo!$A:$A,0),MATCH(D$1,StudiesInfo!$1:$1,0))</f>
        <v>Yang et al., 2020a</v>
      </c>
      <c r="E613" s="30">
        <f>E612+1</f>
        <v>94</v>
      </c>
      <c r="F613" s="30" t="s">
        <v>582</v>
      </c>
      <c r="G613" s="30" t="s">
        <v>597</v>
      </c>
      <c r="H613" s="30" t="s">
        <v>730</v>
      </c>
      <c r="K613" s="30" t="s">
        <v>1279</v>
      </c>
      <c r="L613" s="30" t="s">
        <v>587</v>
      </c>
      <c r="M613" s="30">
        <f t="shared" si="88"/>
        <v>6</v>
      </c>
      <c r="N613" s="56">
        <v>97.343</v>
      </c>
      <c r="O613" s="56">
        <v>7.384</v>
      </c>
      <c r="P613" s="30" t="s">
        <v>1391</v>
      </c>
    </row>
    <row r="614" ht="16.5" customHeight="1">
      <c r="A614" s="31">
        <v>1336.0</v>
      </c>
      <c r="B614" s="30">
        <v>40.0</v>
      </c>
      <c r="C614" s="31">
        <f t="array" ref="C614">INDEX(StudiesInfo!$1:$80,MATCH($B614,StudiesInfo!$A:$A,0),MATCH(C$1,StudiesInfo!$1:$1,0))</f>
        <v>37</v>
      </c>
      <c r="D614" s="31" t="str">
        <f t="array" ref="D614">INDEX(StudiesInfo!$1:$80,MATCH($B614,StudiesInfo!$A:$A,0),MATCH(D$1,StudiesInfo!$1:$1,0))</f>
        <v>Yang et al., 2020a</v>
      </c>
      <c r="E614" s="30">
        <f t="shared" ref="E614:E619" si="91">E613</f>
        <v>94</v>
      </c>
      <c r="F614" s="30" t="s">
        <v>582</v>
      </c>
      <c r="G614" s="30" t="s">
        <v>597</v>
      </c>
      <c r="H614" s="30" t="s">
        <v>730</v>
      </c>
      <c r="K614" s="30" t="s">
        <v>1317</v>
      </c>
      <c r="L614" s="30" t="s">
        <v>590</v>
      </c>
      <c r="M614" s="30">
        <f t="shared" si="88"/>
        <v>6</v>
      </c>
      <c r="N614" s="56">
        <v>107.786</v>
      </c>
      <c r="O614" s="56">
        <v>5.274</v>
      </c>
      <c r="P614" s="30" t="s">
        <v>1391</v>
      </c>
    </row>
    <row r="615" ht="16.5" customHeight="1">
      <c r="A615" s="31">
        <v>1337.0</v>
      </c>
      <c r="B615" s="30">
        <v>40.0</v>
      </c>
      <c r="C615" s="31">
        <f t="array" ref="C615">INDEX(StudiesInfo!$1:$80,MATCH($B615,StudiesInfo!$A:$A,0),MATCH(C$1,StudiesInfo!$1:$1,0))</f>
        <v>37</v>
      </c>
      <c r="D615" s="31" t="str">
        <f t="array" ref="D615">INDEX(StudiesInfo!$1:$80,MATCH($B615,StudiesInfo!$A:$A,0),MATCH(D$1,StudiesInfo!$1:$1,0))</f>
        <v>Yang et al., 2020a</v>
      </c>
      <c r="E615" s="30">
        <f t="shared" si="91"/>
        <v>94</v>
      </c>
      <c r="F615" s="30" t="s">
        <v>582</v>
      </c>
      <c r="G615" s="30" t="s">
        <v>597</v>
      </c>
      <c r="H615" s="30" t="s">
        <v>730</v>
      </c>
      <c r="K615" s="30" t="s">
        <v>1318</v>
      </c>
      <c r="L615" s="30" t="s">
        <v>590</v>
      </c>
      <c r="M615" s="30">
        <f t="shared" si="88"/>
        <v>6</v>
      </c>
      <c r="N615" s="56">
        <v>132.028</v>
      </c>
      <c r="O615" s="56">
        <v>9.494</v>
      </c>
      <c r="P615" s="30" t="s">
        <v>1391</v>
      </c>
    </row>
    <row r="616" ht="16.5" customHeight="1">
      <c r="A616" s="31">
        <v>1338.0</v>
      </c>
      <c r="B616" s="30">
        <v>40.0</v>
      </c>
      <c r="C616" s="31">
        <f t="array" ref="C616">INDEX(StudiesInfo!$1:$80,MATCH($B616,StudiesInfo!$A:$A,0),MATCH(C$1,StudiesInfo!$1:$1,0))</f>
        <v>37</v>
      </c>
      <c r="D616" s="31" t="str">
        <f t="array" ref="D616">INDEX(StudiesInfo!$1:$80,MATCH($B616,StudiesInfo!$A:$A,0),MATCH(D$1,StudiesInfo!$1:$1,0))</f>
        <v>Yang et al., 2020a</v>
      </c>
      <c r="E616" s="30">
        <f t="shared" si="91"/>
        <v>94</v>
      </c>
      <c r="F616" s="30" t="s">
        <v>582</v>
      </c>
      <c r="G616" s="30" t="s">
        <v>597</v>
      </c>
      <c r="H616" s="30" t="s">
        <v>730</v>
      </c>
      <c r="J616" s="30"/>
      <c r="K616" s="30" t="s">
        <v>1319</v>
      </c>
      <c r="L616" s="30" t="s">
        <v>590</v>
      </c>
      <c r="M616" s="30">
        <f t="shared" si="88"/>
        <v>6</v>
      </c>
      <c r="N616" s="56">
        <v>143.963</v>
      </c>
      <c r="O616" s="56">
        <v>7.912</v>
      </c>
      <c r="P616" s="30" t="s">
        <v>1391</v>
      </c>
    </row>
    <row r="617" ht="16.5" customHeight="1">
      <c r="A617" s="31">
        <v>1339.0</v>
      </c>
      <c r="B617" s="30">
        <v>40.0</v>
      </c>
      <c r="C617" s="31">
        <f t="array" ref="C617">INDEX(StudiesInfo!$1:$80,MATCH($B617,StudiesInfo!$A:$A,0),MATCH(C$1,StudiesInfo!$1:$1,0))</f>
        <v>37</v>
      </c>
      <c r="D617" s="31" t="str">
        <f t="array" ref="D617">INDEX(StudiesInfo!$1:$80,MATCH($B617,StudiesInfo!$A:$A,0),MATCH(D$1,StudiesInfo!$1:$1,0))</f>
        <v>Yang et al., 2020a</v>
      </c>
      <c r="E617" s="30">
        <f t="shared" si="91"/>
        <v>94</v>
      </c>
      <c r="F617" s="30" t="s">
        <v>582</v>
      </c>
      <c r="G617" s="30" t="s">
        <v>597</v>
      </c>
      <c r="H617" s="30" t="s">
        <v>730</v>
      </c>
      <c r="K617" s="30" t="s">
        <v>1320</v>
      </c>
      <c r="L617" s="30" t="s">
        <v>590</v>
      </c>
      <c r="M617" s="30">
        <f t="shared" si="88"/>
        <v>6</v>
      </c>
      <c r="N617" s="56">
        <v>105.921</v>
      </c>
      <c r="O617" s="56">
        <v>13.714</v>
      </c>
      <c r="P617" s="30" t="s">
        <v>1391</v>
      </c>
    </row>
    <row r="618" ht="16.5" customHeight="1">
      <c r="A618" s="31">
        <v>1340.0</v>
      </c>
      <c r="B618" s="30">
        <v>40.0</v>
      </c>
      <c r="C618" s="31">
        <f t="array" ref="C618">INDEX(StudiesInfo!$1:$80,MATCH($B618,StudiesInfo!$A:$A,0),MATCH(C$1,StudiesInfo!$1:$1,0))</f>
        <v>37</v>
      </c>
      <c r="D618" s="31" t="str">
        <f t="array" ref="D618">INDEX(StudiesInfo!$1:$80,MATCH($B618,StudiesInfo!$A:$A,0),MATCH(D$1,StudiesInfo!$1:$1,0))</f>
        <v>Yang et al., 2020a</v>
      </c>
      <c r="E618" s="30">
        <f t="shared" si="91"/>
        <v>94</v>
      </c>
      <c r="F618" s="30" t="s">
        <v>582</v>
      </c>
      <c r="G618" s="30" t="s">
        <v>597</v>
      </c>
      <c r="H618" s="30" t="s">
        <v>730</v>
      </c>
      <c r="K618" s="30" t="s">
        <v>1321</v>
      </c>
      <c r="L618" s="30" t="s">
        <v>590</v>
      </c>
      <c r="M618" s="30">
        <f t="shared" si="88"/>
        <v>6</v>
      </c>
      <c r="N618" s="56">
        <v>129.044</v>
      </c>
      <c r="O618" s="56">
        <v>6.857</v>
      </c>
      <c r="P618" s="30" t="s">
        <v>1391</v>
      </c>
    </row>
    <row r="619" ht="16.5" customHeight="1">
      <c r="A619" s="31">
        <v>1341.0</v>
      </c>
      <c r="B619" s="30">
        <v>40.0</v>
      </c>
      <c r="C619" s="31">
        <f t="array" ref="C619">INDEX(StudiesInfo!$1:$80,MATCH($B619,StudiesInfo!$A:$A,0),MATCH(C$1,StudiesInfo!$1:$1,0))</f>
        <v>37</v>
      </c>
      <c r="D619" s="31" t="str">
        <f t="array" ref="D619">INDEX(StudiesInfo!$1:$80,MATCH($B619,StudiesInfo!$A:$A,0),MATCH(D$1,StudiesInfo!$1:$1,0))</f>
        <v>Yang et al., 2020a</v>
      </c>
      <c r="E619" s="30">
        <f t="shared" si="91"/>
        <v>94</v>
      </c>
      <c r="F619" s="30" t="s">
        <v>582</v>
      </c>
      <c r="G619" s="30" t="s">
        <v>597</v>
      </c>
      <c r="H619" s="30" t="s">
        <v>730</v>
      </c>
      <c r="K619" s="30" t="s">
        <v>1322</v>
      </c>
      <c r="L619" s="30" t="s">
        <v>590</v>
      </c>
      <c r="M619" s="30">
        <f t="shared" si="88"/>
        <v>6</v>
      </c>
      <c r="N619" s="56">
        <v>146.573</v>
      </c>
      <c r="O619" s="56">
        <v>5.274</v>
      </c>
      <c r="P619" s="30" t="s">
        <v>1391</v>
      </c>
    </row>
    <row r="620" ht="16.5" customHeight="1">
      <c r="A620" s="31">
        <v>1342.0</v>
      </c>
      <c r="B620" s="30">
        <v>40.0</v>
      </c>
      <c r="C620" s="31">
        <f t="array" ref="C620">INDEX(StudiesInfo!$1:$80,MATCH($B620,StudiesInfo!$A:$A,0),MATCH(C$1,StudiesInfo!$1:$1,0))</f>
        <v>37</v>
      </c>
      <c r="D620" s="31" t="str">
        <f t="array" ref="D620">INDEX(StudiesInfo!$1:$80,MATCH($B620,StudiesInfo!$A:$A,0),MATCH(D$1,StudiesInfo!$1:$1,0))</f>
        <v>Yang et al., 2020a</v>
      </c>
      <c r="E620" s="30">
        <f>E599</f>
        <v>92</v>
      </c>
      <c r="F620" s="30" t="s">
        <v>582</v>
      </c>
      <c r="G620" s="30" t="s">
        <v>597</v>
      </c>
      <c r="H620" s="30" t="s">
        <v>652</v>
      </c>
      <c r="I620" s="30">
        <v>15.0</v>
      </c>
      <c r="J620" s="30" t="s">
        <v>675</v>
      </c>
      <c r="K620" s="30" t="s">
        <v>840</v>
      </c>
      <c r="L620" s="30" t="s">
        <v>587</v>
      </c>
      <c r="M620" s="30">
        <f t="shared" si="88"/>
        <v>6</v>
      </c>
      <c r="N620" s="56">
        <v>89.788</v>
      </c>
      <c r="O620" s="56">
        <v>12.778</v>
      </c>
      <c r="P620" s="30" t="s">
        <v>1391</v>
      </c>
    </row>
    <row r="621" ht="16.5" customHeight="1">
      <c r="A621" s="31">
        <v>1343.0</v>
      </c>
      <c r="B621" s="30">
        <v>40.0</v>
      </c>
      <c r="C621" s="31">
        <f t="array" ref="C621">INDEX(StudiesInfo!$1:$80,MATCH($B621,StudiesInfo!$A:$A,0),MATCH(C$1,StudiesInfo!$1:$1,0))</f>
        <v>37</v>
      </c>
      <c r="D621" s="31" t="str">
        <f t="array" ref="D621">INDEX(StudiesInfo!$1:$80,MATCH($B621,StudiesInfo!$A:$A,0),MATCH(D$1,StudiesInfo!$1:$1,0))</f>
        <v>Yang et al., 2020a</v>
      </c>
      <c r="E621" s="30">
        <f t="shared" ref="E621:E626" si="92">E620</f>
        <v>92</v>
      </c>
      <c r="F621" s="30" t="s">
        <v>582</v>
      </c>
      <c r="G621" s="30" t="s">
        <v>597</v>
      </c>
      <c r="H621" s="30" t="s">
        <v>652</v>
      </c>
      <c r="I621" s="30"/>
      <c r="J621" s="30"/>
      <c r="K621" s="30" t="s">
        <v>1305</v>
      </c>
      <c r="L621" s="30" t="s">
        <v>590</v>
      </c>
      <c r="M621" s="30">
        <f t="shared" si="88"/>
        <v>6</v>
      </c>
      <c r="N621" s="56">
        <v>60.141</v>
      </c>
      <c r="O621" s="56">
        <v>8.385</v>
      </c>
      <c r="P621" s="30" t="s">
        <v>1391</v>
      </c>
    </row>
    <row r="622" ht="16.5" customHeight="1">
      <c r="A622" s="31">
        <v>1344.0</v>
      </c>
      <c r="B622" s="30">
        <v>40.0</v>
      </c>
      <c r="C622" s="31">
        <f t="array" ref="C622">INDEX(StudiesInfo!$1:$80,MATCH($B622,StudiesInfo!$A:$A,0),MATCH(C$1,StudiesInfo!$1:$1,0))</f>
        <v>37</v>
      </c>
      <c r="D622" s="31" t="str">
        <f t="array" ref="D622">INDEX(StudiesInfo!$1:$80,MATCH($B622,StudiesInfo!$A:$A,0),MATCH(D$1,StudiesInfo!$1:$1,0))</f>
        <v>Yang et al., 2020a</v>
      </c>
      <c r="E622" s="30">
        <f t="shared" si="92"/>
        <v>92</v>
      </c>
      <c r="F622" s="30" t="s">
        <v>582</v>
      </c>
      <c r="G622" s="30" t="s">
        <v>597</v>
      </c>
      <c r="H622" s="30" t="s">
        <v>652</v>
      </c>
      <c r="K622" s="30" t="s">
        <v>1306</v>
      </c>
      <c r="L622" s="30" t="s">
        <v>590</v>
      </c>
      <c r="M622" s="30">
        <f t="shared" si="88"/>
        <v>6</v>
      </c>
      <c r="N622" s="56">
        <v>56.188</v>
      </c>
      <c r="O622" s="56">
        <v>7.587</v>
      </c>
      <c r="P622" s="30" t="s">
        <v>1391</v>
      </c>
    </row>
    <row r="623" ht="16.5" customHeight="1">
      <c r="A623" s="31">
        <v>1345.0</v>
      </c>
      <c r="B623" s="30">
        <v>40.0</v>
      </c>
      <c r="C623" s="31">
        <f t="array" ref="C623">INDEX(StudiesInfo!$1:$80,MATCH($B623,StudiesInfo!$A:$A,0),MATCH(C$1,StudiesInfo!$1:$1,0))</f>
        <v>37</v>
      </c>
      <c r="D623" s="31" t="str">
        <f t="array" ref="D623">INDEX(StudiesInfo!$1:$80,MATCH($B623,StudiesInfo!$A:$A,0),MATCH(D$1,StudiesInfo!$1:$1,0))</f>
        <v>Yang et al., 2020a</v>
      </c>
      <c r="E623" s="30">
        <f t="shared" si="92"/>
        <v>92</v>
      </c>
      <c r="F623" s="30" t="s">
        <v>582</v>
      </c>
      <c r="G623" s="30" t="s">
        <v>597</v>
      </c>
      <c r="H623" s="30" t="s">
        <v>652</v>
      </c>
      <c r="J623" s="30"/>
      <c r="K623" s="30" t="s">
        <v>1307</v>
      </c>
      <c r="L623" s="30" t="s">
        <v>590</v>
      </c>
      <c r="M623" s="30">
        <f t="shared" si="88"/>
        <v>6</v>
      </c>
      <c r="N623" s="56">
        <v>13.553</v>
      </c>
      <c r="O623" s="56">
        <v>3.194</v>
      </c>
      <c r="P623" s="30" t="s">
        <v>1391</v>
      </c>
    </row>
    <row r="624" ht="16.5" customHeight="1">
      <c r="A624" s="31">
        <v>1346.0</v>
      </c>
      <c r="B624" s="30">
        <v>40.0</v>
      </c>
      <c r="C624" s="31">
        <f t="array" ref="C624">INDEX(StudiesInfo!$1:$80,MATCH($B624,StudiesInfo!$A:$A,0),MATCH(C$1,StudiesInfo!$1:$1,0))</f>
        <v>37</v>
      </c>
      <c r="D624" s="31" t="str">
        <f t="array" ref="D624">INDEX(StudiesInfo!$1:$80,MATCH($B624,StudiesInfo!$A:$A,0),MATCH(D$1,StudiesInfo!$1:$1,0))</f>
        <v>Yang et al., 2020a</v>
      </c>
      <c r="E624" s="30">
        <f t="shared" si="92"/>
        <v>92</v>
      </c>
      <c r="F624" s="30" t="s">
        <v>582</v>
      </c>
      <c r="G624" s="30" t="s">
        <v>597</v>
      </c>
      <c r="H624" s="30" t="s">
        <v>652</v>
      </c>
      <c r="K624" s="30" t="s">
        <v>1308</v>
      </c>
      <c r="L624" s="30" t="s">
        <v>590</v>
      </c>
      <c r="M624" s="30">
        <f t="shared" si="88"/>
        <v>6</v>
      </c>
      <c r="N624" s="56">
        <v>74.259</v>
      </c>
      <c r="O624" s="56">
        <v>5.191</v>
      </c>
      <c r="P624" s="30" t="s">
        <v>1391</v>
      </c>
    </row>
    <row r="625" ht="16.5" customHeight="1">
      <c r="A625" s="31">
        <v>1347.0</v>
      </c>
      <c r="B625" s="30">
        <v>40.0</v>
      </c>
      <c r="C625" s="31">
        <f t="array" ref="C625">INDEX(StudiesInfo!$1:$80,MATCH($B625,StudiesInfo!$A:$A,0),MATCH(C$1,StudiesInfo!$1:$1,0))</f>
        <v>37</v>
      </c>
      <c r="D625" s="31" t="str">
        <f t="array" ref="D625">INDEX(StudiesInfo!$1:$80,MATCH($B625,StudiesInfo!$A:$A,0),MATCH(D$1,StudiesInfo!$1:$1,0))</f>
        <v>Yang et al., 2020a</v>
      </c>
      <c r="E625" s="30">
        <f t="shared" si="92"/>
        <v>92</v>
      </c>
      <c r="F625" s="30" t="s">
        <v>582</v>
      </c>
      <c r="G625" s="30" t="s">
        <v>597</v>
      </c>
      <c r="H625" s="30" t="s">
        <v>652</v>
      </c>
      <c r="J625" s="30"/>
      <c r="K625" s="30" t="s">
        <v>1309</v>
      </c>
      <c r="L625" s="30" t="s">
        <v>590</v>
      </c>
      <c r="M625" s="30">
        <f t="shared" si="88"/>
        <v>6</v>
      </c>
      <c r="N625" s="56">
        <v>51.671</v>
      </c>
      <c r="O625" s="56">
        <v>7.188</v>
      </c>
      <c r="P625" s="30" t="s">
        <v>1391</v>
      </c>
    </row>
    <row r="626" ht="16.5" customHeight="1">
      <c r="A626" s="31">
        <v>1348.0</v>
      </c>
      <c r="B626" s="30">
        <v>40.0</v>
      </c>
      <c r="C626" s="31">
        <f t="array" ref="C626">INDEX(StudiesInfo!$1:$80,MATCH($B626,StudiesInfo!$A:$A,0),MATCH(C$1,StudiesInfo!$1:$1,0))</f>
        <v>37</v>
      </c>
      <c r="D626" s="31" t="str">
        <f t="array" ref="D626">INDEX(StudiesInfo!$1:$80,MATCH($B626,StudiesInfo!$A:$A,0),MATCH(D$1,StudiesInfo!$1:$1,0))</f>
        <v>Yang et al., 2020a</v>
      </c>
      <c r="E626" s="30">
        <f t="shared" si="92"/>
        <v>92</v>
      </c>
      <c r="F626" s="30" t="s">
        <v>582</v>
      </c>
      <c r="G626" s="30" t="s">
        <v>597</v>
      </c>
      <c r="H626" s="30" t="s">
        <v>652</v>
      </c>
      <c r="K626" s="30" t="s">
        <v>1310</v>
      </c>
      <c r="L626" s="30" t="s">
        <v>590</v>
      </c>
      <c r="M626" s="30">
        <f t="shared" si="88"/>
        <v>6</v>
      </c>
      <c r="N626" s="56">
        <v>58.729</v>
      </c>
      <c r="O626" s="56">
        <v>4.392</v>
      </c>
      <c r="P626" s="30" t="s">
        <v>1391</v>
      </c>
    </row>
    <row r="627" ht="16.5" customHeight="1">
      <c r="A627" s="31">
        <v>1349.0</v>
      </c>
      <c r="B627" s="30">
        <v>40.0</v>
      </c>
      <c r="C627" s="31">
        <f t="array" ref="C627">INDEX(StudiesInfo!$1:$80,MATCH($B627,StudiesInfo!$A:$A,0),MATCH(C$1,StudiesInfo!$1:$1,0))</f>
        <v>37</v>
      </c>
      <c r="D627" s="31" t="str">
        <f t="array" ref="D627">INDEX(StudiesInfo!$1:$80,MATCH($B627,StudiesInfo!$A:$A,0),MATCH(D$1,StudiesInfo!$1:$1,0))</f>
        <v>Yang et al., 2020a</v>
      </c>
      <c r="E627" s="30">
        <f>E626+1</f>
        <v>93</v>
      </c>
      <c r="F627" s="30" t="s">
        <v>582</v>
      </c>
      <c r="G627" s="30" t="s">
        <v>597</v>
      </c>
      <c r="H627" s="30" t="s">
        <v>652</v>
      </c>
      <c r="J627" s="30"/>
      <c r="K627" s="30" t="s">
        <v>844</v>
      </c>
      <c r="L627" s="30" t="s">
        <v>587</v>
      </c>
      <c r="M627" s="30">
        <f t="shared" si="88"/>
        <v>6</v>
      </c>
      <c r="N627" s="56">
        <v>66.071</v>
      </c>
      <c r="O627" s="56">
        <v>9.184</v>
      </c>
      <c r="P627" s="30" t="s">
        <v>1391</v>
      </c>
    </row>
    <row r="628" ht="16.5" customHeight="1">
      <c r="A628" s="31">
        <v>1350.0</v>
      </c>
      <c r="B628" s="30">
        <v>40.0</v>
      </c>
      <c r="C628" s="31">
        <f t="array" ref="C628">INDEX(StudiesInfo!$1:$80,MATCH($B628,StudiesInfo!$A:$A,0),MATCH(C$1,StudiesInfo!$1:$1,0))</f>
        <v>37</v>
      </c>
      <c r="D628" s="31" t="str">
        <f t="array" ref="D628">INDEX(StudiesInfo!$1:$80,MATCH($B628,StudiesInfo!$A:$A,0),MATCH(D$1,StudiesInfo!$1:$1,0))</f>
        <v>Yang et al., 2020a</v>
      </c>
      <c r="E628" s="30">
        <f t="shared" ref="E628:E633" si="93">E627</f>
        <v>93</v>
      </c>
      <c r="F628" s="30" t="s">
        <v>582</v>
      </c>
      <c r="G628" s="30" t="s">
        <v>597</v>
      </c>
      <c r="H628" s="30" t="s">
        <v>652</v>
      </c>
      <c r="K628" s="30" t="s">
        <v>1311</v>
      </c>
      <c r="L628" s="30" t="s">
        <v>590</v>
      </c>
      <c r="M628" s="30">
        <f t="shared" si="88"/>
        <v>6</v>
      </c>
      <c r="N628" s="56">
        <v>57.882</v>
      </c>
      <c r="O628" s="56">
        <v>5.59</v>
      </c>
      <c r="P628" s="30" t="s">
        <v>1391</v>
      </c>
    </row>
    <row r="629" ht="16.5" customHeight="1">
      <c r="A629" s="31">
        <v>1351.0</v>
      </c>
      <c r="B629" s="30">
        <v>40.0</v>
      </c>
      <c r="C629" s="31">
        <f t="array" ref="C629">INDEX(StudiesInfo!$1:$80,MATCH($B629,StudiesInfo!$A:$A,0),MATCH(C$1,StudiesInfo!$1:$1,0))</f>
        <v>37</v>
      </c>
      <c r="D629" s="31" t="str">
        <f t="array" ref="D629">INDEX(StudiesInfo!$1:$80,MATCH($B629,StudiesInfo!$A:$A,0),MATCH(D$1,StudiesInfo!$1:$1,0))</f>
        <v>Yang et al., 2020a</v>
      </c>
      <c r="E629" s="30">
        <f t="shared" si="93"/>
        <v>93</v>
      </c>
      <c r="F629" s="30" t="s">
        <v>582</v>
      </c>
      <c r="G629" s="30" t="s">
        <v>597</v>
      </c>
      <c r="H629" s="30" t="s">
        <v>652</v>
      </c>
      <c r="J629" s="30"/>
      <c r="K629" s="30" t="s">
        <v>1312</v>
      </c>
      <c r="L629" s="30" t="s">
        <v>590</v>
      </c>
      <c r="M629" s="30">
        <f t="shared" si="88"/>
        <v>6</v>
      </c>
      <c r="N629" s="56">
        <v>22.024</v>
      </c>
      <c r="O629" s="56">
        <v>2.795</v>
      </c>
      <c r="P629" s="30" t="s">
        <v>1391</v>
      </c>
    </row>
    <row r="630" ht="16.5" customHeight="1">
      <c r="A630" s="31">
        <v>1352.0</v>
      </c>
      <c r="B630" s="30">
        <v>40.0</v>
      </c>
      <c r="C630" s="31">
        <f t="array" ref="C630">INDEX(StudiesInfo!$1:$80,MATCH($B630,StudiesInfo!$A:$A,0),MATCH(C$1,StudiesInfo!$1:$1,0))</f>
        <v>37</v>
      </c>
      <c r="D630" s="31" t="str">
        <f t="array" ref="D630">INDEX(StudiesInfo!$1:$80,MATCH($B630,StudiesInfo!$A:$A,0),MATCH(D$1,StudiesInfo!$1:$1,0))</f>
        <v>Yang et al., 2020a</v>
      </c>
      <c r="E630" s="30">
        <f t="shared" si="93"/>
        <v>93</v>
      </c>
      <c r="F630" s="30" t="s">
        <v>582</v>
      </c>
      <c r="G630" s="30" t="s">
        <v>597</v>
      </c>
      <c r="H630" s="30" t="s">
        <v>652</v>
      </c>
      <c r="K630" s="30" t="s">
        <v>1313</v>
      </c>
      <c r="L630" s="30" t="s">
        <v>590</v>
      </c>
      <c r="M630" s="30">
        <f t="shared" si="88"/>
        <v>6</v>
      </c>
      <c r="N630" s="56">
        <v>14.4</v>
      </c>
      <c r="O630" s="56">
        <v>3.194</v>
      </c>
      <c r="P630" s="30" t="s">
        <v>1391</v>
      </c>
    </row>
    <row r="631" ht="16.5" customHeight="1">
      <c r="A631" s="31">
        <v>1353.0</v>
      </c>
      <c r="B631" s="30">
        <v>40.0</v>
      </c>
      <c r="C631" s="31">
        <f t="array" ref="C631">INDEX(StudiesInfo!$1:$80,MATCH($B631,StudiesInfo!$A:$A,0),MATCH(C$1,StudiesInfo!$1:$1,0))</f>
        <v>37</v>
      </c>
      <c r="D631" s="31" t="str">
        <f t="array" ref="D631">INDEX(StudiesInfo!$1:$80,MATCH($B631,StudiesInfo!$A:$A,0),MATCH(D$1,StudiesInfo!$1:$1,0))</f>
        <v>Yang et al., 2020a</v>
      </c>
      <c r="E631" s="30">
        <f t="shared" si="93"/>
        <v>93</v>
      </c>
      <c r="F631" s="30" t="s">
        <v>582</v>
      </c>
      <c r="G631" s="30" t="s">
        <v>597</v>
      </c>
      <c r="H631" s="30" t="s">
        <v>652</v>
      </c>
      <c r="J631" s="30"/>
      <c r="K631" s="30" t="s">
        <v>1314</v>
      </c>
      <c r="L631" s="30" t="s">
        <v>590</v>
      </c>
      <c r="M631" s="30">
        <f t="shared" si="88"/>
        <v>6</v>
      </c>
      <c r="N631" s="56">
        <v>36.988</v>
      </c>
      <c r="O631" s="56">
        <v>4.792</v>
      </c>
      <c r="P631" s="30" t="s">
        <v>1391</v>
      </c>
    </row>
    <row r="632" ht="16.5" customHeight="1">
      <c r="A632" s="31">
        <v>1354.0</v>
      </c>
      <c r="B632" s="30">
        <v>40.0</v>
      </c>
      <c r="C632" s="31">
        <f t="array" ref="C632">INDEX(StudiesInfo!$1:$80,MATCH($B632,StudiesInfo!$A:$A,0),MATCH(C$1,StudiesInfo!$1:$1,0))</f>
        <v>37</v>
      </c>
      <c r="D632" s="31" t="str">
        <f t="array" ref="D632">INDEX(StudiesInfo!$1:$80,MATCH($B632,StudiesInfo!$A:$A,0),MATCH(D$1,StudiesInfo!$1:$1,0))</f>
        <v>Yang et al., 2020a</v>
      </c>
      <c r="E632" s="30">
        <f t="shared" si="93"/>
        <v>93</v>
      </c>
      <c r="F632" s="30" t="s">
        <v>582</v>
      </c>
      <c r="G632" s="30" t="s">
        <v>597</v>
      </c>
      <c r="H632" s="30" t="s">
        <v>652</v>
      </c>
      <c r="K632" s="30" t="s">
        <v>1315</v>
      </c>
      <c r="L632" s="30" t="s">
        <v>590</v>
      </c>
      <c r="M632" s="30">
        <f t="shared" si="88"/>
        <v>6</v>
      </c>
      <c r="N632" s="56">
        <v>52.8</v>
      </c>
      <c r="O632" s="56">
        <v>4.792</v>
      </c>
      <c r="P632" s="30" t="s">
        <v>1391</v>
      </c>
    </row>
    <row r="633" ht="16.5" customHeight="1">
      <c r="A633" s="31">
        <v>1355.0</v>
      </c>
      <c r="B633" s="30">
        <v>40.0</v>
      </c>
      <c r="C633" s="31">
        <f t="array" ref="C633">INDEX(StudiesInfo!$1:$80,MATCH($B633,StudiesInfo!$A:$A,0),MATCH(C$1,StudiesInfo!$1:$1,0))</f>
        <v>37</v>
      </c>
      <c r="D633" s="31" t="str">
        <f t="array" ref="D633">INDEX(StudiesInfo!$1:$80,MATCH($B633,StudiesInfo!$A:$A,0),MATCH(D$1,StudiesInfo!$1:$1,0))</f>
        <v>Yang et al., 2020a</v>
      </c>
      <c r="E633" s="30">
        <f t="shared" si="93"/>
        <v>93</v>
      </c>
      <c r="F633" s="30" t="s">
        <v>582</v>
      </c>
      <c r="G633" s="30" t="s">
        <v>597</v>
      </c>
      <c r="H633" s="30" t="s">
        <v>652</v>
      </c>
      <c r="J633" s="30"/>
      <c r="K633" s="30" t="s">
        <v>1316</v>
      </c>
      <c r="L633" s="30" t="s">
        <v>590</v>
      </c>
      <c r="M633" s="30">
        <f t="shared" si="88"/>
        <v>6</v>
      </c>
      <c r="N633" s="56">
        <v>35.859</v>
      </c>
      <c r="O633" s="56">
        <v>3.194</v>
      </c>
      <c r="P633" s="30" t="s">
        <v>1391</v>
      </c>
    </row>
    <row r="634" ht="16.5" customHeight="1">
      <c r="A634" s="31">
        <v>1356.0</v>
      </c>
      <c r="B634" s="30">
        <v>40.0</v>
      </c>
      <c r="C634" s="31">
        <f t="array" ref="C634">INDEX(StudiesInfo!$1:$80,MATCH($B634,StudiesInfo!$A:$A,0),MATCH(C$1,StudiesInfo!$1:$1,0))</f>
        <v>37</v>
      </c>
      <c r="D634" s="31" t="str">
        <f t="array" ref="D634">INDEX(StudiesInfo!$1:$80,MATCH($B634,StudiesInfo!$A:$A,0),MATCH(D$1,StudiesInfo!$1:$1,0))</f>
        <v>Yang et al., 2020a</v>
      </c>
      <c r="E634" s="30">
        <f>E633+1</f>
        <v>94</v>
      </c>
      <c r="F634" s="30" t="s">
        <v>582</v>
      </c>
      <c r="G634" s="30" t="s">
        <v>597</v>
      </c>
      <c r="H634" s="30" t="s">
        <v>652</v>
      </c>
      <c r="K634" s="30" t="s">
        <v>1279</v>
      </c>
      <c r="L634" s="30" t="s">
        <v>587</v>
      </c>
      <c r="M634" s="30">
        <f t="shared" si="88"/>
        <v>6</v>
      </c>
      <c r="N634" s="56">
        <v>51.106</v>
      </c>
      <c r="O634" s="56">
        <v>6.389</v>
      </c>
      <c r="P634" s="30" t="s">
        <v>1391</v>
      </c>
    </row>
    <row r="635" ht="16.5" customHeight="1">
      <c r="A635" s="31">
        <v>1357.0</v>
      </c>
      <c r="B635" s="30">
        <v>40.0</v>
      </c>
      <c r="C635" s="31">
        <f t="array" ref="C635">INDEX(StudiesInfo!$1:$80,MATCH($B635,StudiesInfo!$A:$A,0),MATCH(C$1,StudiesInfo!$1:$1,0))</f>
        <v>37</v>
      </c>
      <c r="D635" s="31" t="str">
        <f t="array" ref="D635">INDEX(StudiesInfo!$1:$80,MATCH($B635,StudiesInfo!$A:$A,0),MATCH(D$1,StudiesInfo!$1:$1,0))</f>
        <v>Yang et al., 2020a</v>
      </c>
      <c r="E635" s="30">
        <f t="shared" ref="E635:E640" si="94">E634</f>
        <v>94</v>
      </c>
      <c r="F635" s="30" t="s">
        <v>582</v>
      </c>
      <c r="G635" s="30" t="s">
        <v>597</v>
      </c>
      <c r="H635" s="30" t="s">
        <v>652</v>
      </c>
      <c r="J635" s="30"/>
      <c r="K635" s="30" t="s">
        <v>1317</v>
      </c>
      <c r="L635" s="30" t="s">
        <v>590</v>
      </c>
      <c r="M635" s="30">
        <f t="shared" si="88"/>
        <v>6</v>
      </c>
      <c r="N635" s="56">
        <v>38.682</v>
      </c>
      <c r="O635" s="56">
        <v>6.389</v>
      </c>
      <c r="P635" s="30" t="s">
        <v>1391</v>
      </c>
    </row>
    <row r="636" ht="16.5" customHeight="1">
      <c r="A636" s="31">
        <v>1358.0</v>
      </c>
      <c r="B636" s="30">
        <v>40.0</v>
      </c>
      <c r="C636" s="31">
        <f t="array" ref="C636">INDEX(StudiesInfo!$1:$80,MATCH($B636,StudiesInfo!$A:$A,0),MATCH(C$1,StudiesInfo!$1:$1,0))</f>
        <v>37</v>
      </c>
      <c r="D636" s="31" t="str">
        <f t="array" ref="D636">INDEX(StudiesInfo!$1:$80,MATCH($B636,StudiesInfo!$A:$A,0),MATCH(D$1,StudiesInfo!$1:$1,0))</f>
        <v>Yang et al., 2020a</v>
      </c>
      <c r="E636" s="30">
        <f t="shared" si="94"/>
        <v>94</v>
      </c>
      <c r="F636" s="30" t="s">
        <v>582</v>
      </c>
      <c r="G636" s="30" t="s">
        <v>597</v>
      </c>
      <c r="H636" s="30" t="s">
        <v>652</v>
      </c>
      <c r="K636" s="30" t="s">
        <v>1318</v>
      </c>
      <c r="L636" s="30" t="s">
        <v>590</v>
      </c>
      <c r="M636" s="30">
        <f t="shared" si="88"/>
        <v>6</v>
      </c>
      <c r="N636" s="56">
        <v>25.694</v>
      </c>
      <c r="O636" s="56">
        <v>3.594</v>
      </c>
      <c r="P636" s="30" t="s">
        <v>1391</v>
      </c>
    </row>
    <row r="637" ht="16.5" customHeight="1">
      <c r="A637" s="31">
        <v>1359.0</v>
      </c>
      <c r="B637" s="30">
        <v>40.0</v>
      </c>
      <c r="C637" s="31">
        <f t="array" ref="C637">INDEX(StudiesInfo!$1:$80,MATCH($B637,StudiesInfo!$A:$A,0),MATCH(C$1,StudiesInfo!$1:$1,0))</f>
        <v>37</v>
      </c>
      <c r="D637" s="31" t="str">
        <f t="array" ref="D637">INDEX(StudiesInfo!$1:$80,MATCH($B637,StudiesInfo!$A:$A,0),MATCH(D$1,StudiesInfo!$1:$1,0))</f>
        <v>Yang et al., 2020a</v>
      </c>
      <c r="E637" s="30">
        <f t="shared" si="94"/>
        <v>94</v>
      </c>
      <c r="F637" s="30" t="s">
        <v>582</v>
      </c>
      <c r="G637" s="30" t="s">
        <v>597</v>
      </c>
      <c r="H637" s="30" t="s">
        <v>652</v>
      </c>
      <c r="J637" s="30"/>
      <c r="K637" s="30" t="s">
        <v>1319</v>
      </c>
      <c r="L637" s="30" t="s">
        <v>590</v>
      </c>
      <c r="M637" s="30">
        <f t="shared" si="88"/>
        <v>6</v>
      </c>
      <c r="N637" s="56">
        <v>13.835</v>
      </c>
      <c r="O637" s="56">
        <v>1.997</v>
      </c>
      <c r="P637" s="30" t="s">
        <v>1391</v>
      </c>
    </row>
    <row r="638" ht="16.5" customHeight="1">
      <c r="A638" s="31">
        <v>1360.0</v>
      </c>
      <c r="B638" s="30">
        <v>40.0</v>
      </c>
      <c r="C638" s="31">
        <f t="array" ref="C638">INDEX(StudiesInfo!$1:$80,MATCH($B638,StudiesInfo!$A:$A,0),MATCH(C$1,StudiesInfo!$1:$1,0))</f>
        <v>37</v>
      </c>
      <c r="D638" s="31" t="str">
        <f t="array" ref="D638">INDEX(StudiesInfo!$1:$80,MATCH($B638,StudiesInfo!$A:$A,0),MATCH(D$1,StudiesInfo!$1:$1,0))</f>
        <v>Yang et al., 2020a</v>
      </c>
      <c r="E638" s="30">
        <f t="shared" si="94"/>
        <v>94</v>
      </c>
      <c r="F638" s="30" t="s">
        <v>582</v>
      </c>
      <c r="G638" s="30" t="s">
        <v>597</v>
      </c>
      <c r="H638" s="30" t="s">
        <v>652</v>
      </c>
      <c r="K638" s="30" t="s">
        <v>1320</v>
      </c>
      <c r="L638" s="30" t="s">
        <v>590</v>
      </c>
      <c r="M638" s="30">
        <f t="shared" si="88"/>
        <v>6</v>
      </c>
      <c r="N638" s="56">
        <v>35.576</v>
      </c>
      <c r="O638" s="56">
        <v>5.59</v>
      </c>
      <c r="P638" s="30" t="s">
        <v>1391</v>
      </c>
    </row>
    <row r="639" ht="16.5" customHeight="1">
      <c r="A639" s="31">
        <v>1361.0</v>
      </c>
      <c r="B639" s="30">
        <v>40.0</v>
      </c>
      <c r="C639" s="31">
        <f t="array" ref="C639">INDEX(StudiesInfo!$1:$80,MATCH($B639,StudiesInfo!$A:$A,0),MATCH(C$1,StudiesInfo!$1:$1,0))</f>
        <v>37</v>
      </c>
      <c r="D639" s="31" t="str">
        <f t="array" ref="D639">INDEX(StudiesInfo!$1:$80,MATCH($B639,StudiesInfo!$A:$A,0),MATCH(D$1,StudiesInfo!$1:$1,0))</f>
        <v>Yang et al., 2020a</v>
      </c>
      <c r="E639" s="30">
        <f t="shared" si="94"/>
        <v>94</v>
      </c>
      <c r="F639" s="30" t="s">
        <v>582</v>
      </c>
      <c r="G639" s="30" t="s">
        <v>597</v>
      </c>
      <c r="H639" s="30" t="s">
        <v>652</v>
      </c>
      <c r="J639" s="30"/>
      <c r="K639" s="30" t="s">
        <v>1321</v>
      </c>
      <c r="L639" s="30" t="s">
        <v>590</v>
      </c>
      <c r="M639" s="30">
        <f t="shared" si="88"/>
        <v>6</v>
      </c>
      <c r="N639" s="56">
        <v>43.2</v>
      </c>
      <c r="O639" s="56">
        <v>8.385</v>
      </c>
      <c r="P639" s="30" t="s">
        <v>1391</v>
      </c>
    </row>
    <row r="640" ht="16.5" customHeight="1">
      <c r="A640" s="31">
        <v>1362.0</v>
      </c>
      <c r="B640" s="30">
        <v>40.0</v>
      </c>
      <c r="C640" s="31">
        <f t="array" ref="C640">INDEX(StudiesInfo!$1:$80,MATCH($B640,StudiesInfo!$A:$A,0),MATCH(C$1,StudiesInfo!$1:$1,0))</f>
        <v>37</v>
      </c>
      <c r="D640" s="31" t="str">
        <f t="array" ref="D640">INDEX(StudiesInfo!$1:$80,MATCH($B640,StudiesInfo!$A:$A,0),MATCH(D$1,StudiesInfo!$1:$1,0))</f>
        <v>Yang et al., 2020a</v>
      </c>
      <c r="E640" s="30">
        <f t="shared" si="94"/>
        <v>94</v>
      </c>
      <c r="F640" s="30" t="s">
        <v>582</v>
      </c>
      <c r="G640" s="30" t="s">
        <v>597</v>
      </c>
      <c r="H640" s="30" t="s">
        <v>652</v>
      </c>
      <c r="K640" s="30" t="s">
        <v>1322</v>
      </c>
      <c r="L640" s="30" t="s">
        <v>590</v>
      </c>
      <c r="M640" s="30">
        <f t="shared" si="88"/>
        <v>6</v>
      </c>
      <c r="N640" s="56">
        <v>27.953</v>
      </c>
      <c r="O640" s="56">
        <v>5.99</v>
      </c>
      <c r="P640" s="30" t="s">
        <v>1391</v>
      </c>
    </row>
    <row r="641" ht="16.5" customHeight="1">
      <c r="A641" s="31">
        <v>1363.0</v>
      </c>
      <c r="B641" s="30">
        <v>40.0</v>
      </c>
      <c r="C641" s="31">
        <f t="array" ref="C641">INDEX(StudiesInfo!$1:$80,MATCH($B641,StudiesInfo!$A:$A,0),MATCH(C$1,StudiesInfo!$1:$1,0))</f>
        <v>37</v>
      </c>
      <c r="D641" s="31" t="str">
        <f t="array" ref="D641">INDEX(StudiesInfo!$1:$80,MATCH($B641,StudiesInfo!$A:$A,0),MATCH(D$1,StudiesInfo!$1:$1,0))</f>
        <v>Yang et al., 2020a</v>
      </c>
      <c r="E641" s="30">
        <f>E620</f>
        <v>92</v>
      </c>
      <c r="F641" s="30" t="s">
        <v>582</v>
      </c>
      <c r="G641" s="30" t="s">
        <v>597</v>
      </c>
      <c r="H641" s="30" t="s">
        <v>881</v>
      </c>
      <c r="I641" s="30">
        <v>23.0</v>
      </c>
      <c r="J641" s="30" t="s">
        <v>678</v>
      </c>
      <c r="K641" s="30" t="s">
        <v>840</v>
      </c>
      <c r="L641" s="30" t="s">
        <v>587</v>
      </c>
      <c r="M641" s="30">
        <f t="shared" si="88"/>
        <v>6</v>
      </c>
      <c r="N641" s="56">
        <v>24.186</v>
      </c>
      <c r="O641" s="56">
        <v>5.92</v>
      </c>
      <c r="P641" s="30" t="s">
        <v>1391</v>
      </c>
    </row>
    <row r="642" ht="16.5" customHeight="1">
      <c r="A642" s="31">
        <v>1364.0</v>
      </c>
      <c r="B642" s="30">
        <v>40.0</v>
      </c>
      <c r="C642" s="31">
        <f t="array" ref="C642">INDEX(StudiesInfo!$1:$80,MATCH($B642,StudiesInfo!$A:$A,0),MATCH(C$1,StudiesInfo!$1:$1,0))</f>
        <v>37</v>
      </c>
      <c r="D642" s="31" t="str">
        <f t="array" ref="D642">INDEX(StudiesInfo!$1:$80,MATCH($B642,StudiesInfo!$A:$A,0),MATCH(D$1,StudiesInfo!$1:$1,0))</f>
        <v>Yang et al., 2020a</v>
      </c>
      <c r="E642" s="30">
        <f t="shared" ref="E642:E647" si="95">E641</f>
        <v>92</v>
      </c>
      <c r="F642" s="30" t="s">
        <v>582</v>
      </c>
      <c r="G642" s="30" t="s">
        <v>597</v>
      </c>
      <c r="H642" s="30" t="s">
        <v>881</v>
      </c>
      <c r="K642" s="30" t="s">
        <v>1305</v>
      </c>
      <c r="L642" s="30" t="s">
        <v>590</v>
      </c>
      <c r="M642" s="30">
        <f t="shared" si="88"/>
        <v>6</v>
      </c>
      <c r="N642" s="56">
        <v>26.512</v>
      </c>
      <c r="O642" s="56">
        <v>4.276</v>
      </c>
      <c r="P642" s="30" t="s">
        <v>1391</v>
      </c>
    </row>
    <row r="643" ht="16.5" customHeight="1">
      <c r="A643" s="31">
        <v>1365.0</v>
      </c>
      <c r="B643" s="30">
        <v>40.0</v>
      </c>
      <c r="C643" s="31">
        <f t="array" ref="C643">INDEX(StudiesInfo!$1:$80,MATCH($B643,StudiesInfo!$A:$A,0),MATCH(C$1,StudiesInfo!$1:$1,0))</f>
        <v>37</v>
      </c>
      <c r="D643" s="31" t="str">
        <f t="array" ref="D643">INDEX(StudiesInfo!$1:$80,MATCH($B643,StudiesInfo!$A:$A,0),MATCH(D$1,StudiesInfo!$1:$1,0))</f>
        <v>Yang et al., 2020a</v>
      </c>
      <c r="E643" s="30">
        <f t="shared" si="95"/>
        <v>92</v>
      </c>
      <c r="F643" s="30" t="s">
        <v>582</v>
      </c>
      <c r="G643" s="30" t="s">
        <v>597</v>
      </c>
      <c r="H643" s="30" t="s">
        <v>881</v>
      </c>
      <c r="I643" s="30"/>
      <c r="J643" s="30"/>
      <c r="K643" s="30" t="s">
        <v>1306</v>
      </c>
      <c r="L643" s="30" t="s">
        <v>590</v>
      </c>
      <c r="M643" s="30">
        <f t="shared" si="88"/>
        <v>6</v>
      </c>
      <c r="N643" s="56">
        <v>22.558</v>
      </c>
      <c r="O643" s="56">
        <v>3.618</v>
      </c>
      <c r="P643" s="30" t="s">
        <v>1391</v>
      </c>
    </row>
    <row r="644" ht="16.5" customHeight="1">
      <c r="A644" s="31">
        <v>1366.0</v>
      </c>
      <c r="B644" s="30">
        <v>40.0</v>
      </c>
      <c r="C644" s="31">
        <f t="array" ref="C644">INDEX(StudiesInfo!$1:$80,MATCH($B644,StudiesInfo!$A:$A,0),MATCH(C$1,StudiesInfo!$1:$1,0))</f>
        <v>37</v>
      </c>
      <c r="D644" s="31" t="str">
        <f t="array" ref="D644">INDEX(StudiesInfo!$1:$80,MATCH($B644,StudiesInfo!$A:$A,0),MATCH(D$1,StudiesInfo!$1:$1,0))</f>
        <v>Yang et al., 2020a</v>
      </c>
      <c r="E644" s="30">
        <f t="shared" si="95"/>
        <v>92</v>
      </c>
      <c r="F644" s="30" t="s">
        <v>582</v>
      </c>
      <c r="G644" s="30" t="s">
        <v>597</v>
      </c>
      <c r="H644" s="30" t="s">
        <v>881</v>
      </c>
      <c r="K644" s="30" t="s">
        <v>1307</v>
      </c>
      <c r="L644" s="30" t="s">
        <v>590</v>
      </c>
      <c r="M644" s="30">
        <f t="shared" si="88"/>
        <v>6</v>
      </c>
      <c r="N644" s="56">
        <v>13.256</v>
      </c>
      <c r="O644" s="56">
        <v>2.631</v>
      </c>
      <c r="P644" s="30" t="s">
        <v>1391</v>
      </c>
    </row>
    <row r="645" ht="16.5" customHeight="1">
      <c r="A645" s="31">
        <v>1367.0</v>
      </c>
      <c r="B645" s="30">
        <v>40.0</v>
      </c>
      <c r="C645" s="31">
        <f t="array" ref="C645">INDEX(StudiesInfo!$1:$80,MATCH($B645,StudiesInfo!$A:$A,0),MATCH(C$1,StudiesInfo!$1:$1,0))</f>
        <v>37</v>
      </c>
      <c r="D645" s="31" t="str">
        <f t="array" ref="D645">INDEX(StudiesInfo!$1:$80,MATCH($B645,StudiesInfo!$A:$A,0),MATCH(D$1,StudiesInfo!$1:$1,0))</f>
        <v>Yang et al., 2020a</v>
      </c>
      <c r="E645" s="30">
        <f t="shared" si="95"/>
        <v>92</v>
      </c>
      <c r="F645" s="30" t="s">
        <v>582</v>
      </c>
      <c r="G645" s="30" t="s">
        <v>597</v>
      </c>
      <c r="H645" s="30" t="s">
        <v>881</v>
      </c>
      <c r="J645" s="30"/>
      <c r="K645" s="30" t="s">
        <v>1308</v>
      </c>
      <c r="L645" s="30" t="s">
        <v>590</v>
      </c>
      <c r="M645" s="30">
        <f t="shared" si="88"/>
        <v>6</v>
      </c>
      <c r="N645" s="56">
        <v>17.209</v>
      </c>
      <c r="O645" s="56">
        <v>1.973</v>
      </c>
      <c r="P645" s="30" t="s">
        <v>1391</v>
      </c>
    </row>
    <row r="646" ht="16.5" customHeight="1">
      <c r="A646" s="31">
        <v>1368.0</v>
      </c>
      <c r="B646" s="30">
        <v>40.0</v>
      </c>
      <c r="C646" s="31">
        <f t="array" ref="C646">INDEX(StudiesInfo!$1:$80,MATCH($B646,StudiesInfo!$A:$A,0),MATCH(C$1,StudiesInfo!$1:$1,0))</f>
        <v>37</v>
      </c>
      <c r="D646" s="31" t="str">
        <f t="array" ref="D646">INDEX(StudiesInfo!$1:$80,MATCH($B646,StudiesInfo!$A:$A,0),MATCH(D$1,StudiesInfo!$1:$1,0))</f>
        <v>Yang et al., 2020a</v>
      </c>
      <c r="E646" s="30">
        <f t="shared" si="95"/>
        <v>92</v>
      </c>
      <c r="F646" s="30" t="s">
        <v>582</v>
      </c>
      <c r="G646" s="30" t="s">
        <v>597</v>
      </c>
      <c r="H646" s="30" t="s">
        <v>881</v>
      </c>
      <c r="K646" s="30" t="s">
        <v>1309</v>
      </c>
      <c r="L646" s="30" t="s">
        <v>590</v>
      </c>
      <c r="M646" s="30">
        <f t="shared" si="88"/>
        <v>6</v>
      </c>
      <c r="N646" s="56">
        <v>28.605</v>
      </c>
      <c r="O646" s="56">
        <v>3.947</v>
      </c>
      <c r="P646" s="30" t="s">
        <v>1391</v>
      </c>
    </row>
    <row r="647" ht="16.5" customHeight="1">
      <c r="A647" s="31">
        <v>1369.0</v>
      </c>
      <c r="B647" s="30">
        <v>40.0</v>
      </c>
      <c r="C647" s="31">
        <f t="array" ref="C647">INDEX(StudiesInfo!$1:$80,MATCH($B647,StudiesInfo!$A:$A,0),MATCH(C$1,StudiesInfo!$1:$1,0))</f>
        <v>37</v>
      </c>
      <c r="D647" s="31" t="str">
        <f t="array" ref="D647">INDEX(StudiesInfo!$1:$80,MATCH($B647,StudiesInfo!$A:$A,0),MATCH(D$1,StudiesInfo!$1:$1,0))</f>
        <v>Yang et al., 2020a</v>
      </c>
      <c r="E647" s="30">
        <f t="shared" si="95"/>
        <v>92</v>
      </c>
      <c r="F647" s="30" t="s">
        <v>582</v>
      </c>
      <c r="G647" s="30" t="s">
        <v>597</v>
      </c>
      <c r="H647" s="30" t="s">
        <v>881</v>
      </c>
      <c r="I647" s="30"/>
      <c r="J647" s="30"/>
      <c r="K647" s="30" t="s">
        <v>1310</v>
      </c>
      <c r="L647" s="30" t="s">
        <v>590</v>
      </c>
      <c r="M647" s="30">
        <f t="shared" si="88"/>
        <v>6</v>
      </c>
      <c r="N647" s="56">
        <v>84.651</v>
      </c>
      <c r="O647" s="56">
        <v>4.933</v>
      </c>
      <c r="P647" s="30" t="s">
        <v>1391</v>
      </c>
    </row>
    <row r="648" ht="16.5" customHeight="1">
      <c r="A648" s="31">
        <v>1370.0</v>
      </c>
      <c r="B648" s="30">
        <v>40.0</v>
      </c>
      <c r="C648" s="31">
        <f t="array" ref="C648">INDEX(StudiesInfo!$1:$80,MATCH($B648,StudiesInfo!$A:$A,0),MATCH(C$1,StudiesInfo!$1:$1,0))</f>
        <v>37</v>
      </c>
      <c r="D648" s="31" t="str">
        <f t="array" ref="D648">INDEX(StudiesInfo!$1:$80,MATCH($B648,StudiesInfo!$A:$A,0),MATCH(D$1,StudiesInfo!$1:$1,0))</f>
        <v>Yang et al., 2020a</v>
      </c>
      <c r="E648" s="30">
        <f>E647+1</f>
        <v>93</v>
      </c>
      <c r="F648" s="30" t="s">
        <v>582</v>
      </c>
      <c r="G648" s="30" t="s">
        <v>597</v>
      </c>
      <c r="H648" s="30" t="s">
        <v>881</v>
      </c>
      <c r="K648" s="30" t="s">
        <v>844</v>
      </c>
      <c r="L648" s="30" t="s">
        <v>587</v>
      </c>
      <c r="M648" s="30">
        <f t="shared" si="88"/>
        <v>6</v>
      </c>
      <c r="N648" s="56">
        <v>21.628</v>
      </c>
      <c r="O648" s="56">
        <v>1.973</v>
      </c>
      <c r="P648" s="30" t="s">
        <v>1391</v>
      </c>
    </row>
    <row r="649" ht="16.5" customHeight="1">
      <c r="A649" s="31">
        <v>1371.0</v>
      </c>
      <c r="B649" s="30">
        <v>40.0</v>
      </c>
      <c r="C649" s="31">
        <f t="array" ref="C649">INDEX(StudiesInfo!$1:$80,MATCH($B649,StudiesInfo!$A:$A,0),MATCH(C$1,StudiesInfo!$1:$1,0))</f>
        <v>37</v>
      </c>
      <c r="D649" s="31" t="str">
        <f t="array" ref="D649">INDEX(StudiesInfo!$1:$80,MATCH($B649,StudiesInfo!$A:$A,0),MATCH(D$1,StudiesInfo!$1:$1,0))</f>
        <v>Yang et al., 2020a</v>
      </c>
      <c r="E649" s="30">
        <f t="shared" ref="E649:E654" si="96">E648</f>
        <v>93</v>
      </c>
      <c r="F649" s="30" t="s">
        <v>582</v>
      </c>
      <c r="G649" s="30" t="s">
        <v>597</v>
      </c>
      <c r="H649" s="30" t="s">
        <v>881</v>
      </c>
      <c r="J649" s="30"/>
      <c r="K649" s="30" t="s">
        <v>1311</v>
      </c>
      <c r="L649" s="30" t="s">
        <v>590</v>
      </c>
      <c r="M649" s="30">
        <f t="shared" si="88"/>
        <v>6</v>
      </c>
      <c r="N649" s="56">
        <v>53.953</v>
      </c>
      <c r="O649" s="56">
        <v>9.867</v>
      </c>
      <c r="P649" s="30" t="s">
        <v>1391</v>
      </c>
    </row>
    <row r="650" ht="16.5" customHeight="1">
      <c r="A650" s="31">
        <v>1372.0</v>
      </c>
      <c r="B650" s="30">
        <v>40.0</v>
      </c>
      <c r="C650" s="31">
        <f t="array" ref="C650">INDEX(StudiesInfo!$1:$80,MATCH($B650,StudiesInfo!$A:$A,0),MATCH(C$1,StudiesInfo!$1:$1,0))</f>
        <v>37</v>
      </c>
      <c r="D650" s="31" t="str">
        <f t="array" ref="D650">INDEX(StudiesInfo!$1:$80,MATCH($B650,StudiesInfo!$A:$A,0),MATCH(D$1,StudiesInfo!$1:$1,0))</f>
        <v>Yang et al., 2020a</v>
      </c>
      <c r="E650" s="30">
        <f t="shared" si="96"/>
        <v>93</v>
      </c>
      <c r="F650" s="30" t="s">
        <v>582</v>
      </c>
      <c r="G650" s="30" t="s">
        <v>597</v>
      </c>
      <c r="H650" s="30" t="s">
        <v>881</v>
      </c>
      <c r="K650" s="30" t="s">
        <v>1312</v>
      </c>
      <c r="L650" s="30" t="s">
        <v>590</v>
      </c>
      <c r="M650" s="30">
        <f t="shared" si="88"/>
        <v>6</v>
      </c>
      <c r="N650" s="56">
        <v>17.442</v>
      </c>
      <c r="O650" s="56">
        <v>2.96</v>
      </c>
      <c r="P650" s="30" t="s">
        <v>1391</v>
      </c>
    </row>
    <row r="651" ht="16.5" customHeight="1">
      <c r="A651" s="31">
        <v>1373.0</v>
      </c>
      <c r="B651" s="30">
        <v>40.0</v>
      </c>
      <c r="C651" s="31">
        <f t="array" ref="C651">INDEX(StudiesInfo!$1:$80,MATCH($B651,StudiesInfo!$A:$A,0),MATCH(C$1,StudiesInfo!$1:$1,0))</f>
        <v>37</v>
      </c>
      <c r="D651" s="31" t="str">
        <f t="array" ref="D651">INDEX(StudiesInfo!$1:$80,MATCH($B651,StudiesInfo!$A:$A,0),MATCH(D$1,StudiesInfo!$1:$1,0))</f>
        <v>Yang et al., 2020a</v>
      </c>
      <c r="E651" s="30">
        <f t="shared" si="96"/>
        <v>93</v>
      </c>
      <c r="F651" s="30" t="s">
        <v>582</v>
      </c>
      <c r="G651" s="30" t="s">
        <v>597</v>
      </c>
      <c r="H651" s="30" t="s">
        <v>881</v>
      </c>
      <c r="I651" s="30"/>
      <c r="J651" s="30"/>
      <c r="K651" s="30" t="s">
        <v>1313</v>
      </c>
      <c r="L651" s="30" t="s">
        <v>590</v>
      </c>
      <c r="M651" s="30">
        <f t="shared" si="88"/>
        <v>6</v>
      </c>
      <c r="N651" s="56">
        <v>17.907</v>
      </c>
      <c r="O651" s="56">
        <v>3.947</v>
      </c>
      <c r="P651" s="30" t="s">
        <v>1391</v>
      </c>
    </row>
    <row r="652" ht="16.5" customHeight="1">
      <c r="A652" s="31">
        <v>1374.0</v>
      </c>
      <c r="B652" s="30">
        <v>40.0</v>
      </c>
      <c r="C652" s="31">
        <f t="array" ref="C652">INDEX(StudiesInfo!$1:$80,MATCH($B652,StudiesInfo!$A:$A,0),MATCH(C$1,StudiesInfo!$1:$1,0))</f>
        <v>37</v>
      </c>
      <c r="D652" s="31" t="str">
        <f t="array" ref="D652">INDEX(StudiesInfo!$1:$80,MATCH($B652,StudiesInfo!$A:$A,0),MATCH(D$1,StudiesInfo!$1:$1,0))</f>
        <v>Yang et al., 2020a</v>
      </c>
      <c r="E652" s="30">
        <f t="shared" si="96"/>
        <v>93</v>
      </c>
      <c r="F652" s="30" t="s">
        <v>582</v>
      </c>
      <c r="G652" s="30" t="s">
        <v>597</v>
      </c>
      <c r="H652" s="30" t="s">
        <v>881</v>
      </c>
      <c r="K652" s="30" t="s">
        <v>1314</v>
      </c>
      <c r="L652" s="30" t="s">
        <v>590</v>
      </c>
      <c r="M652" s="30">
        <f t="shared" si="88"/>
        <v>6</v>
      </c>
      <c r="N652" s="56">
        <v>14.651</v>
      </c>
      <c r="O652" s="56">
        <v>1.973</v>
      </c>
      <c r="P652" s="30" t="s">
        <v>1391</v>
      </c>
    </row>
    <row r="653" ht="16.5" customHeight="1">
      <c r="A653" s="31">
        <v>1375.0</v>
      </c>
      <c r="B653" s="30">
        <v>40.0</v>
      </c>
      <c r="C653" s="31">
        <f t="array" ref="C653">INDEX(StudiesInfo!$1:$80,MATCH($B653,StudiesInfo!$A:$A,0),MATCH(C$1,StudiesInfo!$1:$1,0))</f>
        <v>37</v>
      </c>
      <c r="D653" s="31" t="str">
        <f t="array" ref="D653">INDEX(StudiesInfo!$1:$80,MATCH($B653,StudiesInfo!$A:$A,0),MATCH(D$1,StudiesInfo!$1:$1,0))</f>
        <v>Yang et al., 2020a</v>
      </c>
      <c r="E653" s="30">
        <f t="shared" si="96"/>
        <v>93</v>
      </c>
      <c r="F653" s="30" t="s">
        <v>582</v>
      </c>
      <c r="G653" s="30" t="s">
        <v>597</v>
      </c>
      <c r="H653" s="30" t="s">
        <v>881</v>
      </c>
      <c r="I653" s="30"/>
      <c r="J653" s="30"/>
      <c r="K653" s="30" t="s">
        <v>1315</v>
      </c>
      <c r="L653" s="30" t="s">
        <v>590</v>
      </c>
      <c r="M653" s="30">
        <f t="shared" si="88"/>
        <v>6</v>
      </c>
      <c r="N653" s="56">
        <v>33.953</v>
      </c>
      <c r="O653" s="56">
        <v>5.92</v>
      </c>
      <c r="P653" s="30" t="s">
        <v>1391</v>
      </c>
    </row>
    <row r="654" ht="16.5" customHeight="1">
      <c r="A654" s="31">
        <v>1376.0</v>
      </c>
      <c r="B654" s="30">
        <v>40.0</v>
      </c>
      <c r="C654" s="31">
        <f t="array" ref="C654">INDEX(StudiesInfo!$1:$80,MATCH($B654,StudiesInfo!$A:$A,0),MATCH(C$1,StudiesInfo!$1:$1,0))</f>
        <v>37</v>
      </c>
      <c r="D654" s="31" t="str">
        <f t="array" ref="D654">INDEX(StudiesInfo!$1:$80,MATCH($B654,StudiesInfo!$A:$A,0),MATCH(D$1,StudiesInfo!$1:$1,0))</f>
        <v>Yang et al., 2020a</v>
      </c>
      <c r="E654" s="30">
        <f t="shared" si="96"/>
        <v>93</v>
      </c>
      <c r="F654" s="30" t="s">
        <v>582</v>
      </c>
      <c r="G654" s="30" t="s">
        <v>597</v>
      </c>
      <c r="H654" s="30" t="s">
        <v>881</v>
      </c>
      <c r="K654" s="30" t="s">
        <v>1316</v>
      </c>
      <c r="L654" s="30" t="s">
        <v>590</v>
      </c>
      <c r="M654" s="30">
        <f t="shared" si="88"/>
        <v>6</v>
      </c>
      <c r="N654" s="56">
        <v>16.512</v>
      </c>
      <c r="O654" s="56">
        <v>2.96</v>
      </c>
      <c r="P654" s="30" t="s">
        <v>1391</v>
      </c>
    </row>
    <row r="655" ht="16.5" customHeight="1">
      <c r="A655" s="31">
        <v>1377.0</v>
      </c>
      <c r="B655" s="30">
        <v>40.0</v>
      </c>
      <c r="C655" s="31">
        <f t="array" ref="C655">INDEX(StudiesInfo!$1:$80,MATCH($B655,StudiesInfo!$A:$A,0),MATCH(C$1,StudiesInfo!$1:$1,0))</f>
        <v>37</v>
      </c>
      <c r="D655" s="31" t="str">
        <f t="array" ref="D655">INDEX(StudiesInfo!$1:$80,MATCH($B655,StudiesInfo!$A:$A,0),MATCH(D$1,StudiesInfo!$1:$1,0))</f>
        <v>Yang et al., 2020a</v>
      </c>
      <c r="E655" s="30">
        <f>E654+1</f>
        <v>94</v>
      </c>
      <c r="F655" s="30" t="s">
        <v>582</v>
      </c>
      <c r="G655" s="30" t="s">
        <v>597</v>
      </c>
      <c r="H655" s="30" t="s">
        <v>881</v>
      </c>
      <c r="J655" s="30"/>
      <c r="K655" s="30" t="s">
        <v>1279</v>
      </c>
      <c r="L655" s="30" t="s">
        <v>587</v>
      </c>
      <c r="M655" s="30">
        <f t="shared" si="88"/>
        <v>6</v>
      </c>
      <c r="N655" s="56">
        <v>20.465</v>
      </c>
      <c r="O655" s="56">
        <v>2.302</v>
      </c>
      <c r="P655" s="30" t="s">
        <v>1391</v>
      </c>
    </row>
    <row r="656" ht="16.5" customHeight="1">
      <c r="A656" s="31">
        <v>1378.0</v>
      </c>
      <c r="B656" s="30">
        <v>40.0</v>
      </c>
      <c r="C656" s="31">
        <f t="array" ref="C656">INDEX(StudiesInfo!$1:$80,MATCH($B656,StudiesInfo!$A:$A,0),MATCH(C$1,StudiesInfo!$1:$1,0))</f>
        <v>37</v>
      </c>
      <c r="D656" s="31" t="str">
        <f t="array" ref="D656">INDEX(StudiesInfo!$1:$80,MATCH($B656,StudiesInfo!$A:$A,0),MATCH(D$1,StudiesInfo!$1:$1,0))</f>
        <v>Yang et al., 2020a</v>
      </c>
      <c r="E656" s="30">
        <f t="shared" ref="E656:E661" si="97">E655</f>
        <v>94</v>
      </c>
      <c r="F656" s="30" t="s">
        <v>582</v>
      </c>
      <c r="G656" s="30" t="s">
        <v>597</v>
      </c>
      <c r="H656" s="30" t="s">
        <v>881</v>
      </c>
      <c r="K656" s="30" t="s">
        <v>1317</v>
      </c>
      <c r="L656" s="30" t="s">
        <v>590</v>
      </c>
      <c r="M656" s="30">
        <f t="shared" si="88"/>
        <v>6</v>
      </c>
      <c r="N656" s="56">
        <v>17.674</v>
      </c>
      <c r="O656" s="56">
        <v>2.96</v>
      </c>
      <c r="P656" s="30" t="s">
        <v>1391</v>
      </c>
    </row>
    <row r="657" ht="16.5" customHeight="1">
      <c r="A657" s="31">
        <v>1379.0</v>
      </c>
      <c r="B657" s="30">
        <v>40.0</v>
      </c>
      <c r="C657" s="31">
        <f t="array" ref="C657">INDEX(StudiesInfo!$1:$80,MATCH($B657,StudiesInfo!$A:$A,0),MATCH(C$1,StudiesInfo!$1:$1,0))</f>
        <v>37</v>
      </c>
      <c r="D657" s="31" t="str">
        <f t="array" ref="D657">INDEX(StudiesInfo!$1:$80,MATCH($B657,StudiesInfo!$A:$A,0),MATCH(D$1,StudiesInfo!$1:$1,0))</f>
        <v>Yang et al., 2020a</v>
      </c>
      <c r="E657" s="30">
        <f t="shared" si="97"/>
        <v>94</v>
      </c>
      <c r="F657" s="30" t="s">
        <v>582</v>
      </c>
      <c r="G657" s="30" t="s">
        <v>597</v>
      </c>
      <c r="H657" s="30" t="s">
        <v>881</v>
      </c>
      <c r="J657" s="30"/>
      <c r="K657" s="30" t="s">
        <v>1318</v>
      </c>
      <c r="L657" s="30" t="s">
        <v>590</v>
      </c>
      <c r="M657" s="30">
        <f t="shared" si="88"/>
        <v>6</v>
      </c>
      <c r="N657" s="56">
        <v>11.163</v>
      </c>
      <c r="O657" s="56">
        <v>2.631</v>
      </c>
      <c r="P657" s="30" t="s">
        <v>1391</v>
      </c>
    </row>
    <row r="658" ht="16.5" customHeight="1">
      <c r="A658" s="31">
        <v>1380.0</v>
      </c>
      <c r="B658" s="30">
        <v>40.0</v>
      </c>
      <c r="C658" s="31">
        <f t="array" ref="C658">INDEX(StudiesInfo!$1:$80,MATCH($B658,StudiesInfo!$A:$A,0),MATCH(C$1,StudiesInfo!$1:$1,0))</f>
        <v>37</v>
      </c>
      <c r="D658" s="31" t="str">
        <f t="array" ref="D658">INDEX(StudiesInfo!$1:$80,MATCH($B658,StudiesInfo!$A:$A,0),MATCH(D$1,StudiesInfo!$1:$1,0))</f>
        <v>Yang et al., 2020a</v>
      </c>
      <c r="E658" s="30">
        <f t="shared" si="97"/>
        <v>94</v>
      </c>
      <c r="F658" s="30" t="s">
        <v>582</v>
      </c>
      <c r="G658" s="30" t="s">
        <v>597</v>
      </c>
      <c r="H658" s="30" t="s">
        <v>881</v>
      </c>
      <c r="K658" s="30" t="s">
        <v>1319</v>
      </c>
      <c r="L658" s="30" t="s">
        <v>590</v>
      </c>
      <c r="M658" s="30">
        <f t="shared" si="88"/>
        <v>6</v>
      </c>
      <c r="N658" s="56">
        <v>6.744</v>
      </c>
      <c r="O658" s="56">
        <v>1.644</v>
      </c>
      <c r="P658" s="30" t="s">
        <v>1391</v>
      </c>
    </row>
    <row r="659" ht="16.5" customHeight="1">
      <c r="A659" s="31">
        <v>1381.0</v>
      </c>
      <c r="B659" s="30">
        <v>40.0</v>
      </c>
      <c r="C659" s="31">
        <f t="array" ref="C659">INDEX(StudiesInfo!$1:$80,MATCH($B659,StudiesInfo!$A:$A,0),MATCH(C$1,StudiesInfo!$1:$1,0))</f>
        <v>37</v>
      </c>
      <c r="D659" s="31" t="str">
        <f t="array" ref="D659">INDEX(StudiesInfo!$1:$80,MATCH($B659,StudiesInfo!$A:$A,0),MATCH(D$1,StudiesInfo!$1:$1,0))</f>
        <v>Yang et al., 2020a</v>
      </c>
      <c r="E659" s="30">
        <f t="shared" si="97"/>
        <v>94</v>
      </c>
      <c r="F659" s="30" t="s">
        <v>582</v>
      </c>
      <c r="G659" s="30" t="s">
        <v>597</v>
      </c>
      <c r="H659" s="30" t="s">
        <v>881</v>
      </c>
      <c r="I659" s="30"/>
      <c r="J659" s="30"/>
      <c r="K659" s="30" t="s">
        <v>1320</v>
      </c>
      <c r="L659" s="30" t="s">
        <v>590</v>
      </c>
      <c r="M659" s="30">
        <f t="shared" si="88"/>
        <v>6</v>
      </c>
      <c r="N659" s="56">
        <v>29.535</v>
      </c>
      <c r="O659" s="56">
        <v>2.96</v>
      </c>
      <c r="P659" s="30" t="s">
        <v>1391</v>
      </c>
    </row>
    <row r="660" ht="16.5" customHeight="1">
      <c r="A660" s="31">
        <v>1382.0</v>
      </c>
      <c r="B660" s="30">
        <v>40.0</v>
      </c>
      <c r="C660" s="31">
        <f t="array" ref="C660">INDEX(StudiesInfo!$1:$80,MATCH($B660,StudiesInfo!$A:$A,0),MATCH(C$1,StudiesInfo!$1:$1,0))</f>
        <v>37</v>
      </c>
      <c r="D660" s="31" t="str">
        <f t="array" ref="D660">INDEX(StudiesInfo!$1:$80,MATCH($B660,StudiesInfo!$A:$A,0),MATCH(D$1,StudiesInfo!$1:$1,0))</f>
        <v>Yang et al., 2020a</v>
      </c>
      <c r="E660" s="30">
        <f t="shared" si="97"/>
        <v>94</v>
      </c>
      <c r="F660" s="30" t="s">
        <v>582</v>
      </c>
      <c r="G660" s="30" t="s">
        <v>597</v>
      </c>
      <c r="H660" s="30" t="s">
        <v>881</v>
      </c>
      <c r="K660" s="30" t="s">
        <v>1321</v>
      </c>
      <c r="L660" s="30" t="s">
        <v>590</v>
      </c>
      <c r="M660" s="30">
        <f t="shared" si="88"/>
        <v>6</v>
      </c>
      <c r="N660" s="56">
        <v>63.721</v>
      </c>
      <c r="O660" s="56">
        <v>5.591</v>
      </c>
      <c r="P660" s="30" t="s">
        <v>1391</v>
      </c>
    </row>
    <row r="661" ht="16.5" customHeight="1">
      <c r="A661" s="31">
        <v>1383.0</v>
      </c>
      <c r="B661" s="30">
        <v>40.0</v>
      </c>
      <c r="C661" s="31">
        <f t="array" ref="C661">INDEX(StudiesInfo!$1:$80,MATCH($B661,StudiesInfo!$A:$A,0),MATCH(C$1,StudiesInfo!$1:$1,0))</f>
        <v>37</v>
      </c>
      <c r="D661" s="31" t="str">
        <f t="array" ref="D661">INDEX(StudiesInfo!$1:$80,MATCH($B661,StudiesInfo!$A:$A,0),MATCH(D$1,StudiesInfo!$1:$1,0))</f>
        <v>Yang et al., 2020a</v>
      </c>
      <c r="E661" s="30">
        <f t="shared" si="97"/>
        <v>94</v>
      </c>
      <c r="F661" s="30" t="s">
        <v>582</v>
      </c>
      <c r="G661" s="30" t="s">
        <v>597</v>
      </c>
      <c r="H661" s="30" t="s">
        <v>881</v>
      </c>
      <c r="K661" s="30" t="s">
        <v>1322</v>
      </c>
      <c r="L661" s="30" t="s">
        <v>590</v>
      </c>
      <c r="M661" s="30">
        <f t="shared" si="88"/>
        <v>6</v>
      </c>
      <c r="N661" s="56">
        <v>12.093</v>
      </c>
      <c r="O661" s="56">
        <v>1.644</v>
      </c>
      <c r="P661" s="30" t="s">
        <v>1391</v>
      </c>
    </row>
    <row r="662" ht="16.5" customHeight="1">
      <c r="A662" s="31">
        <v>1384.0</v>
      </c>
      <c r="B662" s="30">
        <v>40.0</v>
      </c>
      <c r="C662" s="31">
        <f t="array" ref="C662">INDEX(StudiesInfo!$1:$80,MATCH($B662,StudiesInfo!$A:$A,0),MATCH(C$1,StudiesInfo!$1:$1,0))</f>
        <v>37</v>
      </c>
      <c r="D662" s="31" t="str">
        <f t="array" ref="D662">INDEX(StudiesInfo!$1:$80,MATCH($B662,StudiesInfo!$A:$A,0),MATCH(D$1,StudiesInfo!$1:$1,0))</f>
        <v>Yang et al., 2020a</v>
      </c>
      <c r="E662" s="30">
        <f>E641</f>
        <v>92</v>
      </c>
      <c r="F662" s="30" t="s">
        <v>582</v>
      </c>
      <c r="G662" s="30" t="s">
        <v>597</v>
      </c>
      <c r="H662" s="30" t="s">
        <v>741</v>
      </c>
      <c r="I662" s="30">
        <v>24.0</v>
      </c>
      <c r="J662" s="30" t="s">
        <v>681</v>
      </c>
      <c r="K662" s="30" t="s">
        <v>840</v>
      </c>
      <c r="L662" s="30" t="s">
        <v>587</v>
      </c>
      <c r="M662" s="30">
        <f t="shared" si="88"/>
        <v>6</v>
      </c>
      <c r="N662" s="56">
        <v>43.788</v>
      </c>
      <c r="O662" s="56">
        <v>5.095</v>
      </c>
      <c r="P662" s="30" t="s">
        <v>1391</v>
      </c>
    </row>
    <row r="663" ht="16.5" customHeight="1">
      <c r="A663" s="31">
        <v>1385.0</v>
      </c>
      <c r="B663" s="30">
        <v>40.0</v>
      </c>
      <c r="C663" s="31">
        <f t="array" ref="C663">INDEX(StudiesInfo!$1:$80,MATCH($B663,StudiesInfo!$A:$A,0),MATCH(C$1,StudiesInfo!$1:$1,0))</f>
        <v>37</v>
      </c>
      <c r="D663" s="31" t="str">
        <f t="array" ref="D663">INDEX(StudiesInfo!$1:$80,MATCH($B663,StudiesInfo!$A:$A,0),MATCH(D$1,StudiesInfo!$1:$1,0))</f>
        <v>Yang et al., 2020a</v>
      </c>
      <c r="E663" s="30">
        <f t="shared" ref="E663:E668" si="98">E662</f>
        <v>92</v>
      </c>
      <c r="F663" s="30" t="s">
        <v>582</v>
      </c>
      <c r="G663" s="30" t="s">
        <v>597</v>
      </c>
      <c r="H663" s="30" t="s">
        <v>741</v>
      </c>
      <c r="K663" s="30" t="s">
        <v>1305</v>
      </c>
      <c r="L663" s="30" t="s">
        <v>590</v>
      </c>
      <c r="M663" s="30">
        <f t="shared" si="88"/>
        <v>6</v>
      </c>
      <c r="N663" s="56">
        <v>66.79</v>
      </c>
      <c r="O663" s="56">
        <v>13.326</v>
      </c>
      <c r="P663" s="30" t="s">
        <v>1391</v>
      </c>
    </row>
    <row r="664" ht="16.5" customHeight="1">
      <c r="A664" s="31">
        <v>1386.0</v>
      </c>
      <c r="B664" s="30">
        <v>40.0</v>
      </c>
      <c r="C664" s="31">
        <f t="array" ref="C664">INDEX(StudiesInfo!$1:$80,MATCH($B664,StudiesInfo!$A:$A,0),MATCH(C$1,StudiesInfo!$1:$1,0))</f>
        <v>37</v>
      </c>
      <c r="D664" s="31" t="str">
        <f t="array" ref="D664">INDEX(StudiesInfo!$1:$80,MATCH($B664,StudiesInfo!$A:$A,0),MATCH(D$1,StudiesInfo!$1:$1,0))</f>
        <v>Yang et al., 2020a</v>
      </c>
      <c r="E664" s="30">
        <f t="shared" si="98"/>
        <v>92</v>
      </c>
      <c r="F664" s="30" t="s">
        <v>582</v>
      </c>
      <c r="G664" s="30" t="s">
        <v>597</v>
      </c>
      <c r="H664" s="30" t="s">
        <v>741</v>
      </c>
      <c r="K664" s="30" t="s">
        <v>1306</v>
      </c>
      <c r="L664" s="30" t="s">
        <v>590</v>
      </c>
      <c r="M664" s="30">
        <f t="shared" si="88"/>
        <v>6</v>
      </c>
      <c r="N664" s="56">
        <v>70.393</v>
      </c>
      <c r="O664" s="56">
        <v>8.231</v>
      </c>
      <c r="P664" s="30" t="s">
        <v>1391</v>
      </c>
    </row>
    <row r="665" ht="16.5" customHeight="1">
      <c r="A665" s="31">
        <v>1387.0</v>
      </c>
      <c r="B665" s="30">
        <v>40.0</v>
      </c>
      <c r="C665" s="31">
        <f t="array" ref="C665">INDEX(StudiesInfo!$1:$80,MATCH($B665,StudiesInfo!$A:$A,0),MATCH(C$1,StudiesInfo!$1:$1,0))</f>
        <v>37</v>
      </c>
      <c r="D665" s="31" t="str">
        <f t="array" ref="D665">INDEX(StudiesInfo!$1:$80,MATCH($B665,StudiesInfo!$A:$A,0),MATCH(D$1,StudiesInfo!$1:$1,0))</f>
        <v>Yang et al., 2020a</v>
      </c>
      <c r="E665" s="30">
        <f t="shared" si="98"/>
        <v>92</v>
      </c>
      <c r="F665" s="30" t="s">
        <v>582</v>
      </c>
      <c r="G665" s="30" t="s">
        <v>597</v>
      </c>
      <c r="H665" s="30" t="s">
        <v>741</v>
      </c>
      <c r="J665" s="30"/>
      <c r="K665" s="30" t="s">
        <v>1307</v>
      </c>
      <c r="L665" s="30" t="s">
        <v>590</v>
      </c>
      <c r="M665" s="30">
        <f t="shared" si="88"/>
        <v>6</v>
      </c>
      <c r="N665" s="56">
        <v>9.977</v>
      </c>
      <c r="O665" s="56">
        <v>2.352</v>
      </c>
      <c r="P665" s="30" t="s">
        <v>1391</v>
      </c>
    </row>
    <row r="666" ht="16.5" customHeight="1">
      <c r="A666" s="31">
        <v>1388.0</v>
      </c>
      <c r="B666" s="30">
        <v>40.0</v>
      </c>
      <c r="C666" s="31">
        <f t="array" ref="C666">INDEX(StudiesInfo!$1:$80,MATCH($B666,StudiesInfo!$A:$A,0),MATCH(C$1,StudiesInfo!$1:$1,0))</f>
        <v>37</v>
      </c>
      <c r="D666" s="31" t="str">
        <f t="array" ref="D666">INDEX(StudiesInfo!$1:$80,MATCH($B666,StudiesInfo!$A:$A,0),MATCH(D$1,StudiesInfo!$1:$1,0))</f>
        <v>Yang et al., 2020a</v>
      </c>
      <c r="E666" s="30">
        <f t="shared" si="98"/>
        <v>92</v>
      </c>
      <c r="F666" s="30" t="s">
        <v>582</v>
      </c>
      <c r="G666" s="30" t="s">
        <v>597</v>
      </c>
      <c r="H666" s="30" t="s">
        <v>741</v>
      </c>
      <c r="K666" s="30" t="s">
        <v>1308</v>
      </c>
      <c r="L666" s="30" t="s">
        <v>590</v>
      </c>
      <c r="M666" s="30">
        <f t="shared" si="88"/>
        <v>6</v>
      </c>
      <c r="N666" s="56">
        <v>61.247</v>
      </c>
      <c r="O666" s="56">
        <v>4.703</v>
      </c>
      <c r="P666" s="30" t="s">
        <v>1391</v>
      </c>
    </row>
    <row r="667" ht="16.5" customHeight="1">
      <c r="A667" s="31">
        <v>1389.0</v>
      </c>
      <c r="B667" s="30">
        <v>40.0</v>
      </c>
      <c r="C667" s="31">
        <f t="array" ref="C667">INDEX(StudiesInfo!$1:$80,MATCH($B667,StudiesInfo!$A:$A,0),MATCH(C$1,StudiesInfo!$1:$1,0))</f>
        <v>37</v>
      </c>
      <c r="D667" s="31" t="str">
        <f t="array" ref="D667">INDEX(StudiesInfo!$1:$80,MATCH($B667,StudiesInfo!$A:$A,0),MATCH(D$1,StudiesInfo!$1:$1,0))</f>
        <v>Yang et al., 2020a</v>
      </c>
      <c r="E667" s="30">
        <f t="shared" si="98"/>
        <v>92</v>
      </c>
      <c r="F667" s="30" t="s">
        <v>582</v>
      </c>
      <c r="G667" s="30" t="s">
        <v>597</v>
      </c>
      <c r="H667" s="30" t="s">
        <v>741</v>
      </c>
      <c r="K667" s="30" t="s">
        <v>1309</v>
      </c>
      <c r="L667" s="30" t="s">
        <v>590</v>
      </c>
      <c r="M667" s="30">
        <f t="shared" si="88"/>
        <v>6</v>
      </c>
      <c r="N667" s="56">
        <v>41.293</v>
      </c>
      <c r="O667" s="56">
        <v>4.311</v>
      </c>
      <c r="P667" s="30" t="s">
        <v>1391</v>
      </c>
    </row>
    <row r="668" ht="16.5" customHeight="1">
      <c r="A668" s="31">
        <v>1390.0</v>
      </c>
      <c r="B668" s="30">
        <v>40.0</v>
      </c>
      <c r="C668" s="31">
        <f t="array" ref="C668">INDEX(StudiesInfo!$1:$80,MATCH($B668,StudiesInfo!$A:$A,0),MATCH(C$1,StudiesInfo!$1:$1,0))</f>
        <v>37</v>
      </c>
      <c r="D668" s="31" t="str">
        <f t="array" ref="D668">INDEX(StudiesInfo!$1:$80,MATCH($B668,StudiesInfo!$A:$A,0),MATCH(D$1,StudiesInfo!$1:$1,0))</f>
        <v>Yang et al., 2020a</v>
      </c>
      <c r="E668" s="30">
        <f t="shared" si="98"/>
        <v>92</v>
      </c>
      <c r="F668" s="30" t="s">
        <v>582</v>
      </c>
      <c r="G668" s="30" t="s">
        <v>597</v>
      </c>
      <c r="H668" s="30" t="s">
        <v>741</v>
      </c>
      <c r="J668" s="30"/>
      <c r="K668" s="30" t="s">
        <v>1310</v>
      </c>
      <c r="L668" s="30" t="s">
        <v>590</v>
      </c>
      <c r="M668" s="30">
        <f t="shared" si="88"/>
        <v>6</v>
      </c>
      <c r="N668" s="56">
        <v>48.222</v>
      </c>
      <c r="O668" s="56">
        <v>5.879</v>
      </c>
      <c r="P668" s="30" t="s">
        <v>1391</v>
      </c>
    </row>
    <row r="669" ht="16.5" customHeight="1">
      <c r="A669" s="31">
        <v>1391.0</v>
      </c>
      <c r="B669" s="30">
        <v>40.0</v>
      </c>
      <c r="C669" s="31">
        <f t="array" ref="C669">INDEX(StudiesInfo!$1:$80,MATCH($B669,StudiesInfo!$A:$A,0),MATCH(C$1,StudiesInfo!$1:$1,0))</f>
        <v>37</v>
      </c>
      <c r="D669" s="31" t="str">
        <f t="array" ref="D669">INDEX(StudiesInfo!$1:$80,MATCH($B669,StudiesInfo!$A:$A,0),MATCH(D$1,StudiesInfo!$1:$1,0))</f>
        <v>Yang et al., 2020a</v>
      </c>
      <c r="E669" s="30">
        <f>E668+1</f>
        <v>93</v>
      </c>
      <c r="F669" s="30" t="s">
        <v>582</v>
      </c>
      <c r="G669" s="30" t="s">
        <v>597</v>
      </c>
      <c r="H669" s="30" t="s">
        <v>741</v>
      </c>
      <c r="K669" s="30" t="s">
        <v>844</v>
      </c>
      <c r="L669" s="30" t="s">
        <v>587</v>
      </c>
      <c r="M669" s="30">
        <f t="shared" si="88"/>
        <v>6</v>
      </c>
      <c r="N669" s="56">
        <v>36.859</v>
      </c>
      <c r="O669" s="56">
        <v>8.622</v>
      </c>
      <c r="P669" s="30" t="s">
        <v>1391</v>
      </c>
    </row>
    <row r="670" ht="16.5" customHeight="1">
      <c r="A670" s="31">
        <v>1392.0</v>
      </c>
      <c r="B670" s="30">
        <v>40.0</v>
      </c>
      <c r="C670" s="31">
        <f t="array" ref="C670">INDEX(StudiesInfo!$1:$80,MATCH($B670,StudiesInfo!$A:$A,0),MATCH(C$1,StudiesInfo!$1:$1,0))</f>
        <v>37</v>
      </c>
      <c r="D670" s="31" t="str">
        <f t="array" ref="D670">INDEX(StudiesInfo!$1:$80,MATCH($B670,StudiesInfo!$A:$A,0),MATCH(D$1,StudiesInfo!$1:$1,0))</f>
        <v>Yang et al., 2020a</v>
      </c>
      <c r="E670" s="30">
        <f t="shared" ref="E670:E675" si="99">E669</f>
        <v>93</v>
      </c>
      <c r="F670" s="30" t="s">
        <v>582</v>
      </c>
      <c r="G670" s="30" t="s">
        <v>597</v>
      </c>
      <c r="H670" s="30" t="s">
        <v>741</v>
      </c>
      <c r="K670" s="30" t="s">
        <v>1311</v>
      </c>
      <c r="L670" s="30" t="s">
        <v>590</v>
      </c>
      <c r="M670" s="30">
        <f t="shared" si="88"/>
        <v>6</v>
      </c>
      <c r="N670" s="56">
        <v>83.141</v>
      </c>
      <c r="O670" s="56">
        <v>12.15</v>
      </c>
      <c r="P670" s="30" t="s">
        <v>1391</v>
      </c>
    </row>
    <row r="671" ht="16.5" customHeight="1">
      <c r="A671" s="31">
        <v>1393.0</v>
      </c>
      <c r="B671" s="30">
        <v>40.0</v>
      </c>
      <c r="C671" s="31">
        <f t="array" ref="C671">INDEX(StudiesInfo!$1:$80,MATCH($B671,StudiesInfo!$A:$A,0),MATCH(C$1,StudiesInfo!$1:$1,0))</f>
        <v>37</v>
      </c>
      <c r="D671" s="31" t="str">
        <f t="array" ref="D671">INDEX(StudiesInfo!$1:$80,MATCH($B671,StudiesInfo!$A:$A,0),MATCH(D$1,StudiesInfo!$1:$1,0))</f>
        <v>Yang et al., 2020a</v>
      </c>
      <c r="E671" s="30">
        <f t="shared" si="99"/>
        <v>93</v>
      </c>
      <c r="F671" s="30" t="s">
        <v>582</v>
      </c>
      <c r="G671" s="30" t="s">
        <v>597</v>
      </c>
      <c r="H671" s="30" t="s">
        <v>741</v>
      </c>
      <c r="I671" s="30"/>
      <c r="J671" s="30"/>
      <c r="K671" s="30" t="s">
        <v>1312</v>
      </c>
      <c r="L671" s="30" t="s">
        <v>590</v>
      </c>
      <c r="M671" s="30">
        <f t="shared" si="88"/>
        <v>6</v>
      </c>
      <c r="N671" s="56">
        <v>26.328</v>
      </c>
      <c r="O671" s="56">
        <v>9.406</v>
      </c>
      <c r="P671" s="30" t="s">
        <v>1391</v>
      </c>
    </row>
    <row r="672" ht="16.5" customHeight="1">
      <c r="A672" s="31">
        <v>1394.0</v>
      </c>
      <c r="B672" s="30">
        <v>40.0</v>
      </c>
      <c r="C672" s="31">
        <f t="array" ref="C672">INDEX(StudiesInfo!$1:$80,MATCH($B672,StudiesInfo!$A:$A,0),MATCH(C$1,StudiesInfo!$1:$1,0))</f>
        <v>37</v>
      </c>
      <c r="D672" s="31" t="str">
        <f t="array" ref="D672">INDEX(StudiesInfo!$1:$80,MATCH($B672,StudiesInfo!$A:$A,0),MATCH(D$1,StudiesInfo!$1:$1,0))</f>
        <v>Yang et al., 2020a</v>
      </c>
      <c r="E672" s="30">
        <f t="shared" si="99"/>
        <v>93</v>
      </c>
      <c r="F672" s="30" t="s">
        <v>582</v>
      </c>
      <c r="G672" s="30" t="s">
        <v>597</v>
      </c>
      <c r="H672" s="30" t="s">
        <v>741</v>
      </c>
      <c r="K672" s="30" t="s">
        <v>1313</v>
      </c>
      <c r="L672" s="30" t="s">
        <v>590</v>
      </c>
      <c r="M672" s="30">
        <f t="shared" si="88"/>
        <v>6</v>
      </c>
      <c r="N672" s="56">
        <v>23.557</v>
      </c>
      <c r="O672" s="56">
        <v>5.095</v>
      </c>
      <c r="P672" s="30" t="s">
        <v>1391</v>
      </c>
    </row>
    <row r="673" ht="16.5" customHeight="1">
      <c r="A673" s="31">
        <v>1395.0</v>
      </c>
      <c r="B673" s="30">
        <v>40.0</v>
      </c>
      <c r="C673" s="31">
        <f t="array" ref="C673">INDEX(StudiesInfo!$1:$80,MATCH($B673,StudiesInfo!$A:$A,0),MATCH(C$1,StudiesInfo!$1:$1,0))</f>
        <v>37</v>
      </c>
      <c r="D673" s="31" t="str">
        <f t="array" ref="D673">INDEX(StudiesInfo!$1:$80,MATCH($B673,StudiesInfo!$A:$A,0),MATCH(D$1,StudiesInfo!$1:$1,0))</f>
        <v>Yang et al., 2020a</v>
      </c>
      <c r="E673" s="30">
        <f t="shared" si="99"/>
        <v>93</v>
      </c>
      <c r="F673" s="30" t="s">
        <v>582</v>
      </c>
      <c r="G673" s="30" t="s">
        <v>597</v>
      </c>
      <c r="H673" s="30" t="s">
        <v>741</v>
      </c>
      <c r="K673" s="30" t="s">
        <v>1314</v>
      </c>
      <c r="L673" s="30" t="s">
        <v>590</v>
      </c>
      <c r="M673" s="30">
        <f t="shared" si="88"/>
        <v>6</v>
      </c>
      <c r="N673" s="56">
        <v>34.919</v>
      </c>
      <c r="O673" s="56">
        <v>5.879</v>
      </c>
      <c r="P673" s="30" t="s">
        <v>1391</v>
      </c>
    </row>
    <row r="674" ht="16.5" customHeight="1">
      <c r="A674" s="31">
        <v>1396.0</v>
      </c>
      <c r="B674" s="30">
        <v>40.0</v>
      </c>
      <c r="C674" s="31">
        <f t="array" ref="C674">INDEX(StudiesInfo!$1:$80,MATCH($B674,StudiesInfo!$A:$A,0),MATCH(C$1,StudiesInfo!$1:$1,0))</f>
        <v>37</v>
      </c>
      <c r="D674" s="31" t="str">
        <f t="array" ref="D674">INDEX(StudiesInfo!$1:$80,MATCH($B674,StudiesInfo!$A:$A,0),MATCH(D$1,StudiesInfo!$1:$1,0))</f>
        <v>Yang et al., 2020a</v>
      </c>
      <c r="E674" s="30">
        <f t="shared" si="99"/>
        <v>93</v>
      </c>
      <c r="F674" s="30" t="s">
        <v>582</v>
      </c>
      <c r="G674" s="30" t="s">
        <v>597</v>
      </c>
      <c r="H674" s="30" t="s">
        <v>741</v>
      </c>
      <c r="I674" s="30"/>
      <c r="J674" s="30"/>
      <c r="K674" s="30" t="s">
        <v>1315</v>
      </c>
      <c r="L674" s="30" t="s">
        <v>590</v>
      </c>
      <c r="M674" s="30">
        <f t="shared" si="88"/>
        <v>6</v>
      </c>
      <c r="N674" s="56">
        <v>31.039</v>
      </c>
      <c r="O674" s="56">
        <v>3.527</v>
      </c>
      <c r="P674" s="30" t="s">
        <v>1391</v>
      </c>
    </row>
    <row r="675" ht="16.5" customHeight="1">
      <c r="A675" s="31">
        <v>1397.0</v>
      </c>
      <c r="B675" s="30">
        <v>40.0</v>
      </c>
      <c r="C675" s="31">
        <f t="array" ref="C675">INDEX(StudiesInfo!$1:$80,MATCH($B675,StudiesInfo!$A:$A,0),MATCH(C$1,StudiesInfo!$1:$1,0))</f>
        <v>37</v>
      </c>
      <c r="D675" s="31" t="str">
        <f t="array" ref="D675">INDEX(StudiesInfo!$1:$80,MATCH($B675,StudiesInfo!$A:$A,0),MATCH(D$1,StudiesInfo!$1:$1,0))</f>
        <v>Yang et al., 2020a</v>
      </c>
      <c r="E675" s="30">
        <f t="shared" si="99"/>
        <v>93</v>
      </c>
      <c r="F675" s="30" t="s">
        <v>582</v>
      </c>
      <c r="G675" s="30" t="s">
        <v>597</v>
      </c>
      <c r="H675" s="30" t="s">
        <v>741</v>
      </c>
      <c r="K675" s="30" t="s">
        <v>1316</v>
      </c>
      <c r="L675" s="30" t="s">
        <v>590</v>
      </c>
      <c r="M675" s="30">
        <f t="shared" si="88"/>
        <v>6</v>
      </c>
      <c r="N675" s="56">
        <v>12.748</v>
      </c>
      <c r="O675" s="56">
        <v>3.919</v>
      </c>
      <c r="P675" s="30" t="s">
        <v>1391</v>
      </c>
    </row>
    <row r="676" ht="16.5" customHeight="1">
      <c r="A676" s="31">
        <v>1398.0</v>
      </c>
      <c r="B676" s="30">
        <v>40.0</v>
      </c>
      <c r="C676" s="31">
        <f t="array" ref="C676">INDEX(StudiesInfo!$1:$80,MATCH($B676,StudiesInfo!$A:$A,0),MATCH(C$1,StudiesInfo!$1:$1,0))</f>
        <v>37</v>
      </c>
      <c r="D676" s="31" t="str">
        <f t="array" ref="D676">INDEX(StudiesInfo!$1:$80,MATCH($B676,StudiesInfo!$A:$A,0),MATCH(D$1,StudiesInfo!$1:$1,0))</f>
        <v>Yang et al., 2020a</v>
      </c>
      <c r="E676" s="30">
        <f>E675+1</f>
        <v>94</v>
      </c>
      <c r="F676" s="30" t="s">
        <v>582</v>
      </c>
      <c r="G676" s="30" t="s">
        <v>597</v>
      </c>
      <c r="H676" s="30" t="s">
        <v>741</v>
      </c>
      <c r="I676" s="30"/>
      <c r="J676" s="30"/>
      <c r="K676" s="30" t="s">
        <v>1279</v>
      </c>
      <c r="L676" s="30" t="s">
        <v>587</v>
      </c>
      <c r="M676" s="30">
        <f t="shared" si="88"/>
        <v>6</v>
      </c>
      <c r="N676" s="56">
        <v>31.594</v>
      </c>
      <c r="O676" s="56">
        <v>6.663</v>
      </c>
      <c r="P676" s="30" t="s">
        <v>1391</v>
      </c>
    </row>
    <row r="677" ht="16.5" customHeight="1">
      <c r="A677" s="31">
        <v>1399.0</v>
      </c>
      <c r="B677" s="30">
        <v>40.0</v>
      </c>
      <c r="C677" s="31">
        <f t="array" ref="C677">INDEX(StudiesInfo!$1:$80,MATCH($B677,StudiesInfo!$A:$A,0),MATCH(C$1,StudiesInfo!$1:$1,0))</f>
        <v>37</v>
      </c>
      <c r="D677" s="31" t="str">
        <f t="array" ref="D677">INDEX(StudiesInfo!$1:$80,MATCH($B677,StudiesInfo!$A:$A,0),MATCH(D$1,StudiesInfo!$1:$1,0))</f>
        <v>Yang et al., 2020a</v>
      </c>
      <c r="E677" s="30">
        <f t="shared" ref="E677:E682" si="100">E676</f>
        <v>94</v>
      </c>
      <c r="F677" s="30" t="s">
        <v>582</v>
      </c>
      <c r="G677" s="30" t="s">
        <v>597</v>
      </c>
      <c r="H677" s="30" t="s">
        <v>741</v>
      </c>
      <c r="K677" s="30" t="s">
        <v>1317</v>
      </c>
      <c r="L677" s="30" t="s">
        <v>590</v>
      </c>
      <c r="M677" s="30">
        <f t="shared" si="88"/>
        <v>6</v>
      </c>
      <c r="N677" s="56">
        <v>29.931</v>
      </c>
      <c r="O677" s="56">
        <v>4.311</v>
      </c>
      <c r="P677" s="30" t="s">
        <v>1391</v>
      </c>
    </row>
    <row r="678" ht="16.5" customHeight="1">
      <c r="A678" s="31">
        <v>1400.0</v>
      </c>
      <c r="B678" s="30">
        <v>40.0</v>
      </c>
      <c r="C678" s="31">
        <f t="array" ref="C678">INDEX(StudiesInfo!$1:$80,MATCH($B678,StudiesInfo!$A:$A,0),MATCH(C$1,StudiesInfo!$1:$1,0))</f>
        <v>37</v>
      </c>
      <c r="D678" s="31" t="str">
        <f t="array" ref="D678">INDEX(StudiesInfo!$1:$80,MATCH($B678,StudiesInfo!$A:$A,0),MATCH(D$1,StudiesInfo!$1:$1,0))</f>
        <v>Yang et al., 2020a</v>
      </c>
      <c r="E678" s="30">
        <f t="shared" si="100"/>
        <v>94</v>
      </c>
      <c r="F678" s="30" t="s">
        <v>582</v>
      </c>
      <c r="G678" s="30" t="s">
        <v>597</v>
      </c>
      <c r="H678" s="30" t="s">
        <v>741</v>
      </c>
      <c r="I678" s="30"/>
      <c r="J678" s="30"/>
      <c r="K678" s="30" t="s">
        <v>1318</v>
      </c>
      <c r="L678" s="30" t="s">
        <v>590</v>
      </c>
      <c r="M678" s="30">
        <f t="shared" si="88"/>
        <v>6</v>
      </c>
      <c r="N678" s="56">
        <v>34.365</v>
      </c>
      <c r="O678" s="56">
        <v>3.919</v>
      </c>
      <c r="P678" s="30" t="s">
        <v>1391</v>
      </c>
    </row>
    <row r="679" ht="16.5" customHeight="1">
      <c r="A679" s="31">
        <v>1401.0</v>
      </c>
      <c r="B679" s="30">
        <v>40.0</v>
      </c>
      <c r="C679" s="31">
        <f t="array" ref="C679">INDEX(StudiesInfo!$1:$80,MATCH($B679,StudiesInfo!$A:$A,0),MATCH(C$1,StudiesInfo!$1:$1,0))</f>
        <v>37</v>
      </c>
      <c r="D679" s="31" t="str">
        <f t="array" ref="D679">INDEX(StudiesInfo!$1:$80,MATCH($B679,StudiesInfo!$A:$A,0),MATCH(D$1,StudiesInfo!$1:$1,0))</f>
        <v>Yang et al., 2020a</v>
      </c>
      <c r="E679" s="30">
        <f t="shared" si="100"/>
        <v>94</v>
      </c>
      <c r="F679" s="30" t="s">
        <v>582</v>
      </c>
      <c r="G679" s="30" t="s">
        <v>597</v>
      </c>
      <c r="H679" s="30" t="s">
        <v>741</v>
      </c>
      <c r="K679" s="30" t="s">
        <v>1319</v>
      </c>
      <c r="L679" s="30" t="s">
        <v>590</v>
      </c>
      <c r="M679" s="30">
        <f t="shared" si="88"/>
        <v>6</v>
      </c>
      <c r="N679" s="56">
        <v>13.303</v>
      </c>
      <c r="O679" s="56">
        <v>3.135</v>
      </c>
      <c r="P679" s="30" t="s">
        <v>1391</v>
      </c>
    </row>
    <row r="680" ht="16.5" customHeight="1">
      <c r="A680" s="31">
        <v>1402.0</v>
      </c>
      <c r="B680" s="30">
        <v>40.0</v>
      </c>
      <c r="C680" s="31">
        <f t="array" ref="C680">INDEX(StudiesInfo!$1:$80,MATCH($B680,StudiesInfo!$A:$A,0),MATCH(C$1,StudiesInfo!$1:$1,0))</f>
        <v>37</v>
      </c>
      <c r="D680" s="31" t="str">
        <f t="array" ref="D680">INDEX(StudiesInfo!$1:$80,MATCH($B680,StudiesInfo!$A:$A,0),MATCH(D$1,StudiesInfo!$1:$1,0))</f>
        <v>Yang et al., 2020a</v>
      </c>
      <c r="E680" s="30">
        <f t="shared" si="100"/>
        <v>94</v>
      </c>
      <c r="F680" s="30" t="s">
        <v>582</v>
      </c>
      <c r="G680" s="30" t="s">
        <v>597</v>
      </c>
      <c r="H680" s="30" t="s">
        <v>741</v>
      </c>
      <c r="I680" s="30"/>
      <c r="J680" s="30"/>
      <c r="K680" s="30" t="s">
        <v>1320</v>
      </c>
      <c r="L680" s="30" t="s">
        <v>590</v>
      </c>
      <c r="M680" s="30">
        <f t="shared" si="88"/>
        <v>6</v>
      </c>
      <c r="N680" s="56">
        <v>47.39</v>
      </c>
      <c r="O680" s="56">
        <v>9.798</v>
      </c>
      <c r="P680" s="30" t="s">
        <v>1391</v>
      </c>
    </row>
    <row r="681" ht="16.5" customHeight="1">
      <c r="A681" s="31">
        <v>1403.0</v>
      </c>
      <c r="B681" s="30">
        <v>40.0</v>
      </c>
      <c r="C681" s="31">
        <f t="array" ref="C681">INDEX(StudiesInfo!$1:$80,MATCH($B681,StudiesInfo!$A:$A,0),MATCH(C$1,StudiesInfo!$1:$1,0))</f>
        <v>37</v>
      </c>
      <c r="D681" s="31" t="str">
        <f t="array" ref="D681">INDEX(StudiesInfo!$1:$80,MATCH($B681,StudiesInfo!$A:$A,0),MATCH(D$1,StudiesInfo!$1:$1,0))</f>
        <v>Yang et al., 2020a</v>
      </c>
      <c r="E681" s="30">
        <f t="shared" si="100"/>
        <v>94</v>
      </c>
      <c r="F681" s="30" t="s">
        <v>582</v>
      </c>
      <c r="G681" s="30" t="s">
        <v>597</v>
      </c>
      <c r="H681" s="30" t="s">
        <v>741</v>
      </c>
      <c r="K681" s="30" t="s">
        <v>1321</v>
      </c>
      <c r="L681" s="30" t="s">
        <v>590</v>
      </c>
      <c r="M681" s="30">
        <f t="shared" si="88"/>
        <v>6</v>
      </c>
      <c r="N681" s="56">
        <v>47.39</v>
      </c>
      <c r="O681" s="56">
        <v>10.19</v>
      </c>
      <c r="P681" s="30" t="s">
        <v>1391</v>
      </c>
    </row>
    <row r="682" ht="16.5" customHeight="1">
      <c r="A682" s="31">
        <v>1404.0</v>
      </c>
      <c r="B682" s="30">
        <v>40.0</v>
      </c>
      <c r="C682" s="31">
        <f t="array" ref="C682">INDEX(StudiesInfo!$1:$80,MATCH($B682,StudiesInfo!$A:$A,0),MATCH(C$1,StudiesInfo!$1:$1,0))</f>
        <v>37</v>
      </c>
      <c r="D682" s="31" t="str">
        <f t="array" ref="D682">INDEX(StudiesInfo!$1:$80,MATCH($B682,StudiesInfo!$A:$A,0),MATCH(D$1,StudiesInfo!$1:$1,0))</f>
        <v>Yang et al., 2020a</v>
      </c>
      <c r="E682" s="30">
        <f t="shared" si="100"/>
        <v>94</v>
      </c>
      <c r="F682" s="30" t="s">
        <v>582</v>
      </c>
      <c r="G682" s="30" t="s">
        <v>597</v>
      </c>
      <c r="H682" s="30" t="s">
        <v>741</v>
      </c>
      <c r="I682" s="30"/>
      <c r="J682" s="30"/>
      <c r="K682" s="30" t="s">
        <v>1322</v>
      </c>
      <c r="L682" s="30" t="s">
        <v>590</v>
      </c>
      <c r="M682" s="30">
        <f t="shared" si="88"/>
        <v>6</v>
      </c>
      <c r="N682" s="56">
        <v>19.4</v>
      </c>
      <c r="O682" s="56">
        <v>3.919</v>
      </c>
      <c r="P682" s="30" t="s">
        <v>1391</v>
      </c>
    </row>
    <row r="683" ht="16.5" customHeight="1">
      <c r="A683" s="31">
        <v>1426.0</v>
      </c>
      <c r="B683" s="30">
        <v>64.0</v>
      </c>
      <c r="C683" s="31">
        <f t="array" ref="C683">INDEX(StudiesInfo!$1:$80,MATCH($B683,StudiesInfo!$A:$A,0),MATCH(C$1,StudiesInfo!$1:$1,0))</f>
        <v>3</v>
      </c>
      <c r="D683" s="31" t="str">
        <f t="array" ref="D683">INDEX(StudiesInfo!$1:$80,MATCH($B683,StudiesInfo!$A:$A,0),MATCH(D$1,StudiesInfo!$1:$1,0))</f>
        <v>Yang et al., 2020b</v>
      </c>
      <c r="E683" s="30">
        <f>E682+1</f>
        <v>95</v>
      </c>
      <c r="F683" s="30" t="s">
        <v>582</v>
      </c>
      <c r="G683" s="30" t="s">
        <v>597</v>
      </c>
      <c r="H683" s="30" t="s">
        <v>598</v>
      </c>
      <c r="I683" s="30">
        <v>14.0</v>
      </c>
      <c r="J683" s="30" t="s">
        <v>1326</v>
      </c>
      <c r="K683" s="30" t="s">
        <v>586</v>
      </c>
      <c r="L683" s="30" t="s">
        <v>587</v>
      </c>
      <c r="M683" s="30">
        <v>3.0</v>
      </c>
      <c r="N683" s="56">
        <v>4.449</v>
      </c>
      <c r="O683" s="56">
        <v>0.189</v>
      </c>
      <c r="P683" s="30" t="s">
        <v>1391</v>
      </c>
    </row>
    <row r="684" ht="16.5" customHeight="1">
      <c r="A684" s="31">
        <v>1427.0</v>
      </c>
      <c r="B684" s="30">
        <v>64.0</v>
      </c>
      <c r="C684" s="31">
        <f t="array" ref="C684">INDEX(StudiesInfo!$1:$80,MATCH($B684,StudiesInfo!$A:$A,0),MATCH(C$1,StudiesInfo!$1:$1,0))</f>
        <v>3</v>
      </c>
      <c r="D684" s="31" t="str">
        <f t="array" ref="D684">INDEX(StudiesInfo!$1:$80,MATCH($B684,StudiesInfo!$A:$A,0),MATCH(D$1,StudiesInfo!$1:$1,0))</f>
        <v>Yang et al., 2020b</v>
      </c>
      <c r="E684" s="30">
        <f t="shared" ref="E684:E690" si="101">E683</f>
        <v>95</v>
      </c>
      <c r="F684" s="30" t="s">
        <v>582</v>
      </c>
      <c r="G684" s="30" t="s">
        <v>597</v>
      </c>
      <c r="H684" s="30" t="s">
        <v>598</v>
      </c>
      <c r="K684" s="30" t="s">
        <v>1327</v>
      </c>
      <c r="L684" s="30" t="s">
        <v>590</v>
      </c>
      <c r="M684" s="30">
        <v>3.0</v>
      </c>
      <c r="N684" s="56">
        <v>4.626</v>
      </c>
      <c r="O684" s="56">
        <v>0.62</v>
      </c>
      <c r="P684" s="30" t="s">
        <v>1391</v>
      </c>
    </row>
    <row r="685" ht="16.5" customHeight="1">
      <c r="A685" s="31">
        <v>1428.0</v>
      </c>
      <c r="B685" s="30">
        <v>64.0</v>
      </c>
      <c r="C685" s="31">
        <f t="array" ref="C685">INDEX(StudiesInfo!$1:$80,MATCH($B685,StudiesInfo!$A:$A,0),MATCH(C$1,StudiesInfo!$1:$1,0))</f>
        <v>3</v>
      </c>
      <c r="D685" s="31" t="str">
        <f t="array" ref="D685">INDEX(StudiesInfo!$1:$80,MATCH($B685,StudiesInfo!$A:$A,0),MATCH(D$1,StudiesInfo!$1:$1,0))</f>
        <v>Yang et al., 2020b</v>
      </c>
      <c r="E685" s="30">
        <f t="shared" si="101"/>
        <v>95</v>
      </c>
      <c r="F685" s="30" t="s">
        <v>582</v>
      </c>
      <c r="G685" s="30" t="s">
        <v>597</v>
      </c>
      <c r="H685" s="30" t="s">
        <v>881</v>
      </c>
      <c r="I685" s="30">
        <v>23.0</v>
      </c>
      <c r="J685" s="30" t="s">
        <v>1328</v>
      </c>
      <c r="K685" s="30" t="s">
        <v>586</v>
      </c>
      <c r="L685" s="30" t="s">
        <v>587</v>
      </c>
      <c r="M685" s="30">
        <v>3.0</v>
      </c>
      <c r="N685" s="56">
        <v>64.735</v>
      </c>
      <c r="O685" s="56">
        <v>2.83</v>
      </c>
      <c r="P685" s="30" t="s">
        <v>1391</v>
      </c>
    </row>
    <row r="686" ht="16.5" customHeight="1">
      <c r="A686" s="31">
        <v>1429.0</v>
      </c>
      <c r="B686" s="30">
        <v>64.0</v>
      </c>
      <c r="C686" s="31">
        <f t="array" ref="C686">INDEX(StudiesInfo!$1:$80,MATCH($B686,StudiesInfo!$A:$A,0),MATCH(C$1,StudiesInfo!$1:$1,0))</f>
        <v>3</v>
      </c>
      <c r="D686" s="31" t="str">
        <f t="array" ref="D686">INDEX(StudiesInfo!$1:$80,MATCH($B686,StudiesInfo!$A:$A,0),MATCH(D$1,StudiesInfo!$1:$1,0))</f>
        <v>Yang et al., 2020b</v>
      </c>
      <c r="E686" s="30">
        <f t="shared" si="101"/>
        <v>95</v>
      </c>
      <c r="F686" s="30" t="s">
        <v>582</v>
      </c>
      <c r="G686" s="30" t="s">
        <v>597</v>
      </c>
      <c r="H686" s="30" t="s">
        <v>881</v>
      </c>
      <c r="I686" s="30"/>
      <c r="J686" s="30"/>
      <c r="K686" s="30" t="s">
        <v>1327</v>
      </c>
      <c r="L686" s="30" t="s">
        <v>590</v>
      </c>
      <c r="M686" s="30">
        <v>3.0</v>
      </c>
      <c r="N686" s="56">
        <v>61.366</v>
      </c>
      <c r="O686" s="56">
        <v>1.945</v>
      </c>
      <c r="P686" s="30" t="s">
        <v>1391</v>
      </c>
    </row>
    <row r="687" ht="16.5" customHeight="1">
      <c r="A687" s="31">
        <v>1430.0</v>
      </c>
      <c r="B687" s="30">
        <v>64.0</v>
      </c>
      <c r="C687" s="31">
        <f t="array" ref="C687">INDEX(StudiesInfo!$1:$80,MATCH($B687,StudiesInfo!$A:$A,0),MATCH(C$1,StudiesInfo!$1:$1,0))</f>
        <v>3</v>
      </c>
      <c r="D687" s="31" t="str">
        <f t="array" ref="D687">INDEX(StudiesInfo!$1:$80,MATCH($B687,StudiesInfo!$A:$A,0),MATCH(D$1,StudiesInfo!$1:$1,0))</f>
        <v>Yang et al., 2020b</v>
      </c>
      <c r="E687" s="30">
        <f t="shared" si="101"/>
        <v>95</v>
      </c>
      <c r="F687" s="30" t="s">
        <v>582</v>
      </c>
      <c r="G687" s="30" t="s">
        <v>597</v>
      </c>
      <c r="H687" s="30" t="s">
        <v>652</v>
      </c>
      <c r="I687" s="30">
        <v>15.0</v>
      </c>
      <c r="J687" s="30" t="s">
        <v>1329</v>
      </c>
      <c r="K687" s="30" t="s">
        <v>586</v>
      </c>
      <c r="L687" s="30" t="s">
        <v>587</v>
      </c>
      <c r="M687" s="30">
        <v>3.0</v>
      </c>
      <c r="N687" s="56">
        <v>5.175</v>
      </c>
      <c r="O687" s="56">
        <v>1.782</v>
      </c>
      <c r="P687" s="30" t="s">
        <v>1391</v>
      </c>
    </row>
    <row r="688" ht="16.5" customHeight="1">
      <c r="A688" s="31">
        <v>1431.0</v>
      </c>
      <c r="B688" s="30">
        <v>64.0</v>
      </c>
      <c r="C688" s="31">
        <f t="array" ref="C688">INDEX(StudiesInfo!$1:$80,MATCH($B688,StudiesInfo!$A:$A,0),MATCH(C$1,StudiesInfo!$1:$1,0))</f>
        <v>3</v>
      </c>
      <c r="D688" s="31" t="str">
        <f t="array" ref="D688">INDEX(StudiesInfo!$1:$80,MATCH($B688,StudiesInfo!$A:$A,0),MATCH(D$1,StudiesInfo!$1:$1,0))</f>
        <v>Yang et al., 2020b</v>
      </c>
      <c r="E688" s="30">
        <f t="shared" si="101"/>
        <v>95</v>
      </c>
      <c r="F688" s="30" t="s">
        <v>582</v>
      </c>
      <c r="G688" s="30" t="s">
        <v>597</v>
      </c>
      <c r="H688" s="30" t="s">
        <v>652</v>
      </c>
      <c r="K688" s="30" t="s">
        <v>1327</v>
      </c>
      <c r="L688" s="30" t="s">
        <v>590</v>
      </c>
      <c r="M688" s="30">
        <v>3.0</v>
      </c>
      <c r="N688" s="56">
        <v>3.834</v>
      </c>
      <c r="O688" s="56">
        <v>0.745</v>
      </c>
      <c r="P688" s="30" t="s">
        <v>1391</v>
      </c>
    </row>
    <row r="689" ht="16.5" customHeight="1">
      <c r="A689" s="31">
        <v>1432.0</v>
      </c>
      <c r="B689" s="30">
        <v>64.0</v>
      </c>
      <c r="C689" s="31">
        <f t="array" ref="C689">INDEX(StudiesInfo!$1:$80,MATCH($B689,StudiesInfo!$A:$A,0),MATCH(C$1,StudiesInfo!$1:$1,0))</f>
        <v>3</v>
      </c>
      <c r="D689" s="31" t="str">
        <f t="array" ref="D689">INDEX(StudiesInfo!$1:$80,MATCH($B689,StudiesInfo!$A:$A,0),MATCH(D$1,StudiesInfo!$1:$1,0))</f>
        <v>Yang et al., 2020b</v>
      </c>
      <c r="E689" s="30">
        <f t="shared" si="101"/>
        <v>95</v>
      </c>
      <c r="F689" s="30" t="s">
        <v>582</v>
      </c>
      <c r="G689" s="30" t="s">
        <v>597</v>
      </c>
      <c r="H689" s="30" t="s">
        <v>741</v>
      </c>
      <c r="I689" s="30">
        <v>24.0</v>
      </c>
      <c r="J689" s="30" t="s">
        <v>1330</v>
      </c>
      <c r="K689" s="30" t="s">
        <v>586</v>
      </c>
      <c r="L689" s="30" t="s">
        <v>587</v>
      </c>
      <c r="M689" s="30">
        <v>3.0</v>
      </c>
      <c r="N689" s="56">
        <v>117.933</v>
      </c>
      <c r="O689" s="56">
        <v>15.558</v>
      </c>
      <c r="P689" s="30" t="s">
        <v>1391</v>
      </c>
    </row>
    <row r="690" ht="16.5" customHeight="1">
      <c r="A690" s="31">
        <v>1433.0</v>
      </c>
      <c r="B690" s="30">
        <v>64.0</v>
      </c>
      <c r="C690" s="31">
        <f t="array" ref="C690">INDEX(StudiesInfo!$1:$80,MATCH($B690,StudiesInfo!$A:$A,0),MATCH(C$1,StudiesInfo!$1:$1,0))</f>
        <v>3</v>
      </c>
      <c r="D690" s="31" t="str">
        <f t="array" ref="D690">INDEX(StudiesInfo!$1:$80,MATCH($B690,StudiesInfo!$A:$A,0),MATCH(D$1,StudiesInfo!$1:$1,0))</f>
        <v>Yang et al., 2020b</v>
      </c>
      <c r="E690" s="30">
        <f t="shared" si="101"/>
        <v>95</v>
      </c>
      <c r="F690" s="30" t="s">
        <v>582</v>
      </c>
      <c r="G690" s="30" t="s">
        <v>597</v>
      </c>
      <c r="H690" s="30" t="s">
        <v>741</v>
      </c>
      <c r="K690" s="30" t="s">
        <v>1327</v>
      </c>
      <c r="L690" s="30" t="s">
        <v>590</v>
      </c>
      <c r="M690" s="30">
        <v>3.0</v>
      </c>
      <c r="N690" s="56">
        <v>111.269</v>
      </c>
      <c r="O690" s="56">
        <v>36.136</v>
      </c>
      <c r="P690" s="30" t="s">
        <v>1391</v>
      </c>
    </row>
    <row r="691" ht="16.5" customHeight="1">
      <c r="A691" s="31">
        <v>1434.0</v>
      </c>
      <c r="B691" s="30">
        <v>72.0</v>
      </c>
      <c r="C691" s="31">
        <f t="array" ref="C691">INDEX(StudiesInfo!$1:$80,MATCH($B691,StudiesInfo!$A:$A,0),MATCH(C$1,StudiesInfo!$1:$1,0))</f>
        <v>20</v>
      </c>
      <c r="D691" s="31" t="str">
        <f t="array" ref="D691">INDEX(StudiesInfo!$1:$80,MATCH($B691,StudiesInfo!$A:$A,0),MATCH(D$1,StudiesInfo!$1:$1,0))</f>
        <v>Yin et al., 2018</v>
      </c>
      <c r="E691" s="30">
        <f>E690+1</f>
        <v>96</v>
      </c>
      <c r="F691" s="30" t="s">
        <v>611</v>
      </c>
      <c r="G691" s="30" t="s">
        <v>612</v>
      </c>
      <c r="H691" s="30" t="s">
        <v>613</v>
      </c>
      <c r="I691" s="30">
        <v>6.0</v>
      </c>
      <c r="J691" s="30" t="s">
        <v>1326</v>
      </c>
      <c r="K691" s="30" t="s">
        <v>586</v>
      </c>
      <c r="L691" s="30" t="s">
        <v>587</v>
      </c>
      <c r="M691" s="30">
        <v>5.0</v>
      </c>
      <c r="N691" s="56">
        <v>468.085</v>
      </c>
      <c r="O691" s="56">
        <v>168.279</v>
      </c>
      <c r="P691" s="30" t="s">
        <v>1389</v>
      </c>
    </row>
    <row r="692" ht="16.5" customHeight="1">
      <c r="A692" s="31">
        <v>1435.0</v>
      </c>
      <c r="B692" s="30">
        <v>72.0</v>
      </c>
      <c r="C692" s="31">
        <f t="array" ref="C692">INDEX(StudiesInfo!$1:$80,MATCH($B692,StudiesInfo!$A:$A,0),MATCH(C$1,StudiesInfo!$1:$1,0))</f>
        <v>20</v>
      </c>
      <c r="D692" s="31" t="str">
        <f t="array" ref="D692">INDEX(StudiesInfo!$1:$80,MATCH($B692,StudiesInfo!$A:$A,0),MATCH(D$1,StudiesInfo!$1:$1,0))</f>
        <v>Yin et al., 2018</v>
      </c>
      <c r="E692" s="30">
        <f t="shared" ref="E692:E694" si="102">E691</f>
        <v>96</v>
      </c>
      <c r="F692" s="30" t="s">
        <v>611</v>
      </c>
      <c r="G692" s="30" t="s">
        <v>612</v>
      </c>
      <c r="H692" s="30" t="s">
        <v>613</v>
      </c>
      <c r="I692" s="30"/>
      <c r="K692" s="30" t="s">
        <v>750</v>
      </c>
      <c r="L692" s="30" t="s">
        <v>590</v>
      </c>
      <c r="M692" s="30">
        <v>5.0</v>
      </c>
      <c r="N692" s="56">
        <v>727.273</v>
      </c>
      <c r="O692" s="56">
        <v>129.594</v>
      </c>
      <c r="P692" s="30" t="s">
        <v>1389</v>
      </c>
    </row>
    <row r="693" ht="16.5" customHeight="1">
      <c r="A693" s="31">
        <v>1440.0</v>
      </c>
      <c r="B693" s="30">
        <v>72.0</v>
      </c>
      <c r="C693" s="31">
        <f t="array" ref="C693">INDEX(StudiesInfo!$1:$80,MATCH($B693,StudiesInfo!$A:$A,0),MATCH(C$1,StudiesInfo!$1:$1,0))</f>
        <v>20</v>
      </c>
      <c r="D693" s="31" t="str">
        <f t="array" ref="D693">INDEX(StudiesInfo!$1:$80,MATCH($B693,StudiesInfo!$A:$A,0),MATCH(D$1,StudiesInfo!$1:$1,0))</f>
        <v>Yin et al., 2018</v>
      </c>
      <c r="E693" s="30">
        <f t="shared" si="102"/>
        <v>96</v>
      </c>
      <c r="F693" s="30" t="s">
        <v>611</v>
      </c>
      <c r="G693" s="30" t="s">
        <v>921</v>
      </c>
      <c r="H693" s="30" t="s">
        <v>922</v>
      </c>
      <c r="I693" s="30">
        <v>8.0</v>
      </c>
      <c r="J693" s="30" t="s">
        <v>1330</v>
      </c>
      <c r="K693" s="30" t="s">
        <v>586</v>
      </c>
      <c r="L693" s="30" t="s">
        <v>587</v>
      </c>
      <c r="M693" s="30">
        <v>30.0</v>
      </c>
      <c r="N693" s="56">
        <v>4.679</v>
      </c>
      <c r="O693" s="56">
        <v>0.938</v>
      </c>
      <c r="P693" s="30" t="s">
        <v>1389</v>
      </c>
    </row>
    <row r="694" ht="16.5" customHeight="1">
      <c r="A694" s="31">
        <v>1441.0</v>
      </c>
      <c r="B694" s="30">
        <v>72.0</v>
      </c>
      <c r="C694" s="31">
        <f t="array" ref="C694">INDEX(StudiesInfo!$1:$80,MATCH($B694,StudiesInfo!$A:$A,0),MATCH(C$1,StudiesInfo!$1:$1,0))</f>
        <v>20</v>
      </c>
      <c r="D694" s="31" t="str">
        <f t="array" ref="D694">INDEX(StudiesInfo!$1:$80,MATCH($B694,StudiesInfo!$A:$A,0),MATCH(D$1,StudiesInfo!$1:$1,0))</f>
        <v>Yin et al., 2018</v>
      </c>
      <c r="E694" s="30">
        <f t="shared" si="102"/>
        <v>96</v>
      </c>
      <c r="F694" s="30" t="s">
        <v>611</v>
      </c>
      <c r="G694" s="30" t="s">
        <v>921</v>
      </c>
      <c r="H694" s="30" t="s">
        <v>922</v>
      </c>
      <c r="K694" s="30" t="s">
        <v>750</v>
      </c>
      <c r="L694" s="30" t="s">
        <v>590</v>
      </c>
      <c r="M694" s="30">
        <v>30.0</v>
      </c>
      <c r="N694" s="56">
        <v>2.629</v>
      </c>
      <c r="O694" s="56">
        <v>0.504</v>
      </c>
      <c r="P694" s="30" t="s">
        <v>1389</v>
      </c>
    </row>
    <row r="695" ht="16.5" customHeight="1">
      <c r="A695" s="31">
        <v>1450.0</v>
      </c>
      <c r="B695" s="30">
        <v>16.0</v>
      </c>
      <c r="C695" s="31">
        <f t="array" ref="C695">INDEX(StudiesInfo!$1:$80,MATCH($B695,StudiesInfo!$A:$A,0),MATCH(C$1,StudiesInfo!$1:$1,0))</f>
        <v>20</v>
      </c>
      <c r="D695" s="31" t="str">
        <f t="array" ref="D695">INDEX(StudiesInfo!$1:$80,MATCH($B695,StudiesInfo!$A:$A,0),MATCH(D$1,StudiesInfo!$1:$1,0))</f>
        <v>Yin et al., 2019</v>
      </c>
      <c r="E695" s="30">
        <f>E694+1</f>
        <v>97</v>
      </c>
      <c r="F695" s="30" t="s">
        <v>611</v>
      </c>
      <c r="G695" s="30" t="s">
        <v>921</v>
      </c>
      <c r="H695" s="30" t="s">
        <v>922</v>
      </c>
      <c r="I695" s="30">
        <v>8.0</v>
      </c>
      <c r="J695" s="30" t="s">
        <v>1336</v>
      </c>
      <c r="K695" s="30" t="s">
        <v>856</v>
      </c>
      <c r="L695" s="30" t="s">
        <v>587</v>
      </c>
      <c r="M695" s="30">
        <v>30.0</v>
      </c>
      <c r="N695" s="56">
        <v>4.849</v>
      </c>
      <c r="O695" s="56">
        <v>1.312</v>
      </c>
      <c r="P695" s="30" t="s">
        <v>1389</v>
      </c>
    </row>
    <row r="696" ht="16.5" customHeight="1">
      <c r="A696" s="31">
        <v>1451.0</v>
      </c>
      <c r="B696" s="30">
        <v>16.0</v>
      </c>
      <c r="C696" s="31">
        <f t="array" ref="C696">INDEX(StudiesInfo!$1:$80,MATCH($B696,StudiesInfo!$A:$A,0),MATCH(C$1,StudiesInfo!$1:$1,0))</f>
        <v>20</v>
      </c>
      <c r="D696" s="31" t="str">
        <f t="array" ref="D696">INDEX(StudiesInfo!$1:$80,MATCH($B696,StudiesInfo!$A:$A,0),MATCH(D$1,StudiesInfo!$1:$1,0))</f>
        <v>Yin et al., 2019</v>
      </c>
      <c r="E696" s="30">
        <f t="shared" ref="E696:E697" si="103">E695</f>
        <v>97</v>
      </c>
      <c r="F696" s="30" t="s">
        <v>611</v>
      </c>
      <c r="G696" s="30" t="s">
        <v>921</v>
      </c>
      <c r="H696" s="30" t="s">
        <v>922</v>
      </c>
      <c r="K696" s="30" t="s">
        <v>1335</v>
      </c>
      <c r="L696" s="30" t="s">
        <v>590</v>
      </c>
      <c r="M696" s="30">
        <v>30.0</v>
      </c>
      <c r="N696" s="56">
        <v>4.697</v>
      </c>
      <c r="O696" s="56">
        <v>0.949</v>
      </c>
      <c r="P696" s="30" t="s">
        <v>1389</v>
      </c>
    </row>
    <row r="697" ht="16.5" customHeight="1">
      <c r="A697" s="31">
        <v>1452.0</v>
      </c>
      <c r="B697" s="30">
        <v>16.0</v>
      </c>
      <c r="C697" s="31">
        <f t="array" ref="C697">INDEX(StudiesInfo!$1:$80,MATCH($B697,StudiesInfo!$A:$A,0),MATCH(C$1,StudiesInfo!$1:$1,0))</f>
        <v>20</v>
      </c>
      <c r="D697" s="31" t="str">
        <f t="array" ref="D697">INDEX(StudiesInfo!$1:$80,MATCH($B697,StudiesInfo!$A:$A,0),MATCH(D$1,StudiesInfo!$1:$1,0))</f>
        <v>Yin et al., 2019</v>
      </c>
      <c r="E697" s="30">
        <f t="shared" si="103"/>
        <v>97</v>
      </c>
      <c r="F697" s="30" t="s">
        <v>611</v>
      </c>
      <c r="G697" s="30" t="s">
        <v>921</v>
      </c>
      <c r="H697" s="30" t="s">
        <v>922</v>
      </c>
      <c r="J697" s="30"/>
      <c r="K697" s="30" t="s">
        <v>547</v>
      </c>
      <c r="L697" s="30" t="s">
        <v>590</v>
      </c>
      <c r="M697" s="30">
        <v>30.0</v>
      </c>
      <c r="N697" s="56">
        <v>2.067</v>
      </c>
      <c r="O697" s="56">
        <v>0.832</v>
      </c>
      <c r="P697" s="30" t="s">
        <v>1389</v>
      </c>
    </row>
    <row r="698" ht="16.5" customHeight="1">
      <c r="A698" s="31">
        <v>1462.0</v>
      </c>
      <c r="B698" s="30">
        <v>97.0</v>
      </c>
      <c r="C698" s="31">
        <f t="array" ref="C698">INDEX(StudiesInfo!$1:$80,MATCH($B698,StudiesInfo!$A:$A,0),MATCH(C$1,StudiesInfo!$1:$1,0))</f>
        <v>35</v>
      </c>
      <c r="D698" s="31" t="str">
        <f t="array" ref="D698">INDEX(StudiesInfo!$1:$80,MATCH($B698,StudiesInfo!$A:$A,0),MATCH(D$1,StudiesInfo!$1:$1,0))</f>
        <v>Zhang et al., 2020</v>
      </c>
      <c r="E698" s="30">
        <f>E697+1</f>
        <v>98</v>
      </c>
      <c r="F698" s="30" t="s">
        <v>639</v>
      </c>
      <c r="G698" s="30" t="s">
        <v>640</v>
      </c>
      <c r="H698" s="30" t="s">
        <v>618</v>
      </c>
      <c r="I698" s="30">
        <v>11.0</v>
      </c>
      <c r="J698" s="30" t="s">
        <v>1341</v>
      </c>
      <c r="K698" s="30" t="s">
        <v>1394</v>
      </c>
      <c r="L698" s="30" t="s">
        <v>587</v>
      </c>
      <c r="M698" s="30">
        <v>45.0</v>
      </c>
      <c r="N698" s="56">
        <v>7631.579</v>
      </c>
      <c r="O698" s="56">
        <v>555.556</v>
      </c>
      <c r="P698" s="30" t="s">
        <v>1389</v>
      </c>
    </row>
    <row r="699" ht="16.5" customHeight="1">
      <c r="A699" s="31">
        <v>1463.0</v>
      </c>
      <c r="B699" s="30">
        <v>97.0</v>
      </c>
      <c r="C699" s="31">
        <f t="array" ref="C699">INDEX(StudiesInfo!$1:$80,MATCH($B699,StudiesInfo!$A:$A,0),MATCH(C$1,StudiesInfo!$1:$1,0))</f>
        <v>35</v>
      </c>
      <c r="D699" s="31" t="str">
        <f t="array" ref="D699">INDEX(StudiesInfo!$1:$80,MATCH($B699,StudiesInfo!$A:$A,0),MATCH(D$1,StudiesInfo!$1:$1,0))</f>
        <v>Zhang et al., 2020</v>
      </c>
      <c r="E699" s="30">
        <f t="shared" ref="E699:E701" si="104">E698</f>
        <v>98</v>
      </c>
      <c r="F699" s="30" t="s">
        <v>639</v>
      </c>
      <c r="G699" s="30" t="s">
        <v>640</v>
      </c>
      <c r="H699" s="30" t="s">
        <v>618</v>
      </c>
      <c r="I699" s="30"/>
      <c r="J699" s="30"/>
      <c r="K699" s="30" t="s">
        <v>1343</v>
      </c>
      <c r="L699" s="30" t="s">
        <v>590</v>
      </c>
      <c r="M699" s="30">
        <v>45.0</v>
      </c>
      <c r="N699" s="56">
        <v>6769.006</v>
      </c>
      <c r="O699" s="56">
        <v>584.795</v>
      </c>
      <c r="P699" s="30" t="s">
        <v>1389</v>
      </c>
    </row>
    <row r="700" ht="16.5" customHeight="1">
      <c r="A700" s="31">
        <v>1464.0</v>
      </c>
      <c r="B700" s="30">
        <v>97.0</v>
      </c>
      <c r="C700" s="31">
        <f t="array" ref="C700">INDEX(StudiesInfo!$1:$80,MATCH($B700,StudiesInfo!$A:$A,0),MATCH(C$1,StudiesInfo!$1:$1,0))</f>
        <v>35</v>
      </c>
      <c r="D700" s="31" t="str">
        <f t="array" ref="D700">INDEX(StudiesInfo!$1:$80,MATCH($B700,StudiesInfo!$A:$A,0),MATCH(D$1,StudiesInfo!$1:$1,0))</f>
        <v>Zhang et al., 2020</v>
      </c>
      <c r="E700" s="30">
        <f t="shared" si="104"/>
        <v>98</v>
      </c>
      <c r="F700" s="30" t="s">
        <v>639</v>
      </c>
      <c r="G700" s="30" t="s">
        <v>640</v>
      </c>
      <c r="H700" s="30" t="s">
        <v>618</v>
      </c>
      <c r="I700" s="30"/>
      <c r="J700" s="30"/>
      <c r="K700" s="30" t="s">
        <v>1344</v>
      </c>
      <c r="L700" s="30" t="s">
        <v>590</v>
      </c>
      <c r="M700" s="30">
        <v>45.0</v>
      </c>
      <c r="N700" s="56">
        <v>6564.327</v>
      </c>
      <c r="O700" s="56">
        <v>482.456</v>
      </c>
      <c r="P700" s="30" t="s">
        <v>1389</v>
      </c>
    </row>
    <row r="701" ht="16.5" customHeight="1">
      <c r="A701" s="31">
        <v>1465.0</v>
      </c>
      <c r="B701" s="30">
        <v>97.0</v>
      </c>
      <c r="C701" s="31">
        <f t="array" ref="C701">INDEX(StudiesInfo!$1:$80,MATCH($B701,StudiesInfo!$A:$A,0),MATCH(C$1,StudiesInfo!$1:$1,0))</f>
        <v>35</v>
      </c>
      <c r="D701" s="31" t="str">
        <f t="array" ref="D701">INDEX(StudiesInfo!$1:$80,MATCH($B701,StudiesInfo!$A:$A,0),MATCH(D$1,StudiesInfo!$1:$1,0))</f>
        <v>Zhang et al., 2020</v>
      </c>
      <c r="E701" s="30">
        <f t="shared" si="104"/>
        <v>98</v>
      </c>
      <c r="F701" s="30" t="s">
        <v>639</v>
      </c>
      <c r="G701" s="30" t="s">
        <v>640</v>
      </c>
      <c r="H701" s="30" t="s">
        <v>618</v>
      </c>
      <c r="I701" s="30"/>
      <c r="J701" s="30"/>
      <c r="K701" s="30" t="s">
        <v>1345</v>
      </c>
      <c r="L701" s="30" t="s">
        <v>590</v>
      </c>
      <c r="M701" s="30">
        <v>45.0</v>
      </c>
      <c r="N701" s="56">
        <v>7090.643</v>
      </c>
      <c r="O701" s="56">
        <v>599.415</v>
      </c>
      <c r="P701" s="30" t="s">
        <v>1389</v>
      </c>
    </row>
    <row r="702" ht="16.5" customHeight="1">
      <c r="A702" s="31">
        <v>1466.0</v>
      </c>
      <c r="B702" s="30">
        <v>97.0</v>
      </c>
      <c r="C702" s="31">
        <f t="array" ref="C702">INDEX(StudiesInfo!$1:$80,MATCH($B702,StudiesInfo!$A:$A,0),MATCH(C$1,StudiesInfo!$1:$1,0))</f>
        <v>35</v>
      </c>
      <c r="D702" s="31" t="str">
        <f t="array" ref="D702">INDEX(StudiesInfo!$1:$80,MATCH($B702,StudiesInfo!$A:$A,0),MATCH(D$1,StudiesInfo!$1:$1,0))</f>
        <v>Zhang et al., 2020</v>
      </c>
      <c r="E702" s="30">
        <f>E701+1</f>
        <v>99</v>
      </c>
      <c r="F702" s="30" t="s">
        <v>639</v>
      </c>
      <c r="G702" s="30" t="s">
        <v>640</v>
      </c>
      <c r="H702" s="30" t="s">
        <v>618</v>
      </c>
      <c r="I702" s="30"/>
      <c r="J702" s="30" t="s">
        <v>1346</v>
      </c>
      <c r="K702" s="30" t="s">
        <v>586</v>
      </c>
      <c r="L702" s="30" t="s">
        <v>587</v>
      </c>
      <c r="M702" s="30">
        <v>45.0</v>
      </c>
      <c r="N702" s="56">
        <v>7631.579</v>
      </c>
      <c r="O702" s="56">
        <v>555.556</v>
      </c>
      <c r="P702" s="30" t="s">
        <v>1389</v>
      </c>
    </row>
    <row r="703" ht="16.5" customHeight="1">
      <c r="A703" s="31">
        <v>1467.0</v>
      </c>
      <c r="B703" s="30">
        <v>97.0</v>
      </c>
      <c r="C703" s="31">
        <f t="array" ref="C703">INDEX(StudiesInfo!$1:$80,MATCH($B703,StudiesInfo!$A:$A,0),MATCH(C$1,StudiesInfo!$1:$1,0))</f>
        <v>35</v>
      </c>
      <c r="D703" s="31" t="str">
        <f t="array" ref="D703">INDEX(StudiesInfo!$1:$80,MATCH($B703,StudiesInfo!$A:$A,0),MATCH(D$1,StudiesInfo!$1:$1,0))</f>
        <v>Zhang et al., 2020</v>
      </c>
      <c r="E703" s="30">
        <f t="shared" ref="E703:E704" si="105">E702</f>
        <v>99</v>
      </c>
      <c r="F703" s="30" t="s">
        <v>639</v>
      </c>
      <c r="G703" s="30" t="s">
        <v>640</v>
      </c>
      <c r="H703" s="30" t="s">
        <v>618</v>
      </c>
      <c r="I703" s="30"/>
      <c r="J703" s="30"/>
      <c r="K703" s="30" t="s">
        <v>1347</v>
      </c>
      <c r="L703" s="30" t="s">
        <v>590</v>
      </c>
      <c r="M703" s="30">
        <v>45.0</v>
      </c>
      <c r="N703" s="56">
        <v>6739.766</v>
      </c>
      <c r="O703" s="56">
        <v>321.637</v>
      </c>
      <c r="P703" s="30" t="s">
        <v>1389</v>
      </c>
    </row>
    <row r="704" ht="16.5" customHeight="1">
      <c r="A704" s="31">
        <v>1468.0</v>
      </c>
      <c r="B704" s="30">
        <v>97.0</v>
      </c>
      <c r="C704" s="31">
        <f t="array" ref="C704">INDEX(StudiesInfo!$1:$80,MATCH($B704,StudiesInfo!$A:$A,0),MATCH(C$1,StudiesInfo!$1:$1,0))</f>
        <v>35</v>
      </c>
      <c r="D704" s="31" t="str">
        <f t="array" ref="D704">INDEX(StudiesInfo!$1:$80,MATCH($B704,StudiesInfo!$A:$A,0),MATCH(D$1,StudiesInfo!$1:$1,0))</f>
        <v>Zhang et al., 2020</v>
      </c>
      <c r="E704" s="30">
        <f t="shared" si="105"/>
        <v>99</v>
      </c>
      <c r="F704" s="30" t="s">
        <v>639</v>
      </c>
      <c r="G704" s="30" t="s">
        <v>640</v>
      </c>
      <c r="H704" s="30" t="s">
        <v>618</v>
      </c>
      <c r="I704" s="30"/>
      <c r="J704" s="30"/>
      <c r="K704" s="30" t="s">
        <v>1348</v>
      </c>
      <c r="L704" s="30" t="s">
        <v>590</v>
      </c>
      <c r="M704" s="30">
        <v>45.0</v>
      </c>
      <c r="N704" s="56">
        <v>6769.006</v>
      </c>
      <c r="O704" s="56">
        <v>307.018</v>
      </c>
      <c r="P704" s="30" t="s">
        <v>1389</v>
      </c>
    </row>
    <row r="705" ht="16.5" customHeight="1">
      <c r="A705" s="31">
        <v>1495.0</v>
      </c>
      <c r="B705" s="30">
        <v>36.0</v>
      </c>
      <c r="C705" s="31">
        <f t="array" ref="C705">INDEX(StudiesInfo!$1:$80,MATCH($B705,StudiesInfo!$A:$A,0),MATCH(C$1,StudiesInfo!$1:$1,0))</f>
        <v>8</v>
      </c>
      <c r="D705" s="31" t="str">
        <f t="array" ref="D705">INDEX(StudiesInfo!$1:$80,MATCH($B705,StudiesInfo!$A:$A,0),MATCH(D$1,StudiesInfo!$1:$1,0))</f>
        <v>Zhang et al., 2021a</v>
      </c>
      <c r="E705" s="30">
        <f>E704+1</f>
        <v>100</v>
      </c>
      <c r="F705" s="30" t="s">
        <v>639</v>
      </c>
      <c r="G705" s="30" t="s">
        <v>640</v>
      </c>
      <c r="H705" s="30" t="s">
        <v>618</v>
      </c>
      <c r="I705" s="30">
        <v>11.0</v>
      </c>
      <c r="J705" s="30" t="s">
        <v>1360</v>
      </c>
      <c r="K705" s="30" t="s">
        <v>1359</v>
      </c>
      <c r="L705" s="30" t="s">
        <v>587</v>
      </c>
      <c r="M705" s="30">
        <v>7.0</v>
      </c>
      <c r="N705" s="56">
        <v>2183.28</v>
      </c>
      <c r="O705" s="56">
        <v>1105.941</v>
      </c>
      <c r="P705" s="30" t="s">
        <v>1391</v>
      </c>
    </row>
    <row r="706" ht="16.5" customHeight="1">
      <c r="A706" s="31">
        <v>1496.0</v>
      </c>
      <c r="B706" s="30">
        <v>36.0</v>
      </c>
      <c r="C706" s="31">
        <f t="array" ref="C706">INDEX(StudiesInfo!$1:$80,MATCH($B706,StudiesInfo!$A:$A,0),MATCH(C$1,StudiesInfo!$1:$1,0))</f>
        <v>8</v>
      </c>
      <c r="D706" s="31" t="str">
        <f t="array" ref="D706">INDEX(StudiesInfo!$1:$80,MATCH($B706,StudiesInfo!$A:$A,0),MATCH(D$1,StudiesInfo!$1:$1,0))</f>
        <v>Zhang et al., 2021a</v>
      </c>
      <c r="E706" s="30">
        <f>E705</f>
        <v>100</v>
      </c>
      <c r="F706" s="30" t="s">
        <v>639</v>
      </c>
      <c r="G706" s="30" t="s">
        <v>640</v>
      </c>
      <c r="H706" s="30" t="s">
        <v>618</v>
      </c>
      <c r="K706" s="30" t="s">
        <v>589</v>
      </c>
      <c r="L706" s="30" t="s">
        <v>590</v>
      </c>
      <c r="M706" s="30">
        <v>7.0</v>
      </c>
      <c r="N706" s="56">
        <v>2012.862</v>
      </c>
      <c r="O706" s="56">
        <v>1122.956</v>
      </c>
      <c r="P706" s="30" t="s">
        <v>1391</v>
      </c>
    </row>
    <row r="707" ht="16.5" customHeight="1">
      <c r="A707" s="31">
        <v>1506.0</v>
      </c>
      <c r="B707" s="30">
        <v>6.0</v>
      </c>
      <c r="C707" s="31">
        <f t="array" ref="C707">INDEX(StudiesInfo!$1:$80,MATCH($B707,StudiesInfo!$A:$A,0),MATCH(C$1,StudiesInfo!$1:$1,0))</f>
        <v>24</v>
      </c>
      <c r="D707" s="31" t="str">
        <f t="array" ref="D707">INDEX(StudiesInfo!$1:$80,MATCH($B707,StudiesInfo!$A:$A,0),MATCH(D$1,StudiesInfo!$1:$1,0))</f>
        <v>Zhang et al., 2021b</v>
      </c>
      <c r="E707" s="30">
        <f>E706+1</f>
        <v>101</v>
      </c>
      <c r="F707" s="30" t="s">
        <v>582</v>
      </c>
      <c r="G707" s="30" t="s">
        <v>597</v>
      </c>
      <c r="H707" s="30" t="s">
        <v>881</v>
      </c>
      <c r="I707" s="30">
        <v>23.0</v>
      </c>
      <c r="J707" s="30" t="s">
        <v>1372</v>
      </c>
      <c r="K707" s="30" t="s">
        <v>1373</v>
      </c>
      <c r="L707" s="30" t="s">
        <v>587</v>
      </c>
      <c r="M707" s="30">
        <v>5.0</v>
      </c>
      <c r="N707" s="56">
        <v>3.522</v>
      </c>
      <c r="O707" s="56">
        <v>0.352</v>
      </c>
      <c r="P707" s="30" t="s">
        <v>1389</v>
      </c>
    </row>
    <row r="708" ht="16.5" customHeight="1">
      <c r="A708" s="31">
        <v>1507.0</v>
      </c>
      <c r="B708" s="30">
        <v>6.0</v>
      </c>
      <c r="C708" s="31">
        <f t="array" ref="C708">INDEX(StudiesInfo!$1:$80,MATCH($B708,StudiesInfo!$A:$A,0),MATCH(C$1,StudiesInfo!$1:$1,0))</f>
        <v>24</v>
      </c>
      <c r="D708" s="31" t="str">
        <f t="array" ref="D708">INDEX(StudiesInfo!$1:$80,MATCH($B708,StudiesInfo!$A:$A,0),MATCH(D$1,StudiesInfo!$1:$1,0))</f>
        <v>Zhang et al., 2021b</v>
      </c>
      <c r="E708" s="30">
        <f t="shared" ref="E708:E724" si="106">E707</f>
        <v>101</v>
      </c>
      <c r="F708" s="30" t="s">
        <v>582</v>
      </c>
      <c r="G708" s="30" t="s">
        <v>597</v>
      </c>
      <c r="H708" s="30" t="s">
        <v>881</v>
      </c>
      <c r="J708" s="30"/>
      <c r="K708" s="30" t="s">
        <v>1374</v>
      </c>
      <c r="L708" s="30" t="s">
        <v>590</v>
      </c>
      <c r="M708" s="30">
        <v>5.0</v>
      </c>
      <c r="N708" s="56">
        <v>3.875</v>
      </c>
      <c r="O708" s="56">
        <v>0.473</v>
      </c>
      <c r="P708" s="30" t="s">
        <v>1389</v>
      </c>
    </row>
    <row r="709" ht="16.5" customHeight="1">
      <c r="A709" s="31">
        <v>1508.0</v>
      </c>
      <c r="B709" s="30">
        <v>6.0</v>
      </c>
      <c r="C709" s="31">
        <f t="array" ref="C709">INDEX(StudiesInfo!$1:$80,MATCH($B709,StudiesInfo!$A:$A,0),MATCH(C$1,StudiesInfo!$1:$1,0))</f>
        <v>24</v>
      </c>
      <c r="D709" s="31" t="str">
        <f t="array" ref="D709">INDEX(StudiesInfo!$1:$80,MATCH($B709,StudiesInfo!$A:$A,0),MATCH(D$1,StudiesInfo!$1:$1,0))</f>
        <v>Zhang et al., 2021b</v>
      </c>
      <c r="E709" s="30">
        <f t="shared" si="106"/>
        <v>101</v>
      </c>
      <c r="F709" s="30" t="s">
        <v>582</v>
      </c>
      <c r="G709" s="30" t="s">
        <v>597</v>
      </c>
      <c r="H709" s="30" t="s">
        <v>881</v>
      </c>
      <c r="J709" s="30"/>
      <c r="K709" s="30" t="s">
        <v>1375</v>
      </c>
      <c r="L709" s="30" t="s">
        <v>590</v>
      </c>
      <c r="M709" s="30">
        <v>5.0</v>
      </c>
      <c r="N709" s="56">
        <v>3.754</v>
      </c>
      <c r="O709" s="56">
        <v>0.636</v>
      </c>
      <c r="P709" s="30" t="s">
        <v>1389</v>
      </c>
    </row>
    <row r="710" ht="16.5" customHeight="1">
      <c r="A710" s="31">
        <v>1509.0</v>
      </c>
      <c r="B710" s="30">
        <v>6.0</v>
      </c>
      <c r="C710" s="31">
        <f t="array" ref="C710">INDEX(StudiesInfo!$1:$80,MATCH($B710,StudiesInfo!$A:$A,0),MATCH(C$1,StudiesInfo!$1:$1,0))</f>
        <v>24</v>
      </c>
      <c r="D710" s="31" t="str">
        <f t="array" ref="D710">INDEX(StudiesInfo!$1:$80,MATCH($B710,StudiesInfo!$A:$A,0),MATCH(D$1,StudiesInfo!$1:$1,0))</f>
        <v>Zhang et al., 2021b</v>
      </c>
      <c r="E710" s="30">
        <f t="shared" si="106"/>
        <v>101</v>
      </c>
      <c r="F710" s="30" t="s">
        <v>582</v>
      </c>
      <c r="G710" s="30" t="s">
        <v>597</v>
      </c>
      <c r="H710" s="30" t="s">
        <v>881</v>
      </c>
      <c r="J710" s="30"/>
      <c r="K710" s="30" t="s">
        <v>1376</v>
      </c>
      <c r="L710" s="30" t="s">
        <v>590</v>
      </c>
      <c r="M710" s="30">
        <v>5.0</v>
      </c>
      <c r="N710" s="56">
        <v>3.986</v>
      </c>
      <c r="O710" s="56">
        <v>0.524</v>
      </c>
      <c r="P710" s="30" t="s">
        <v>1389</v>
      </c>
    </row>
    <row r="711" ht="16.5" customHeight="1">
      <c r="A711" s="31">
        <v>1510.0</v>
      </c>
      <c r="B711" s="30">
        <v>6.0</v>
      </c>
      <c r="C711" s="31">
        <f t="array" ref="C711">INDEX(StudiesInfo!$1:$80,MATCH($B711,StudiesInfo!$A:$A,0),MATCH(C$1,StudiesInfo!$1:$1,0))</f>
        <v>24</v>
      </c>
      <c r="D711" s="31" t="str">
        <f t="array" ref="D711">INDEX(StudiesInfo!$1:$80,MATCH($B711,StudiesInfo!$A:$A,0),MATCH(D$1,StudiesInfo!$1:$1,0))</f>
        <v>Zhang et al., 2021b</v>
      </c>
      <c r="E711" s="30">
        <f t="shared" si="106"/>
        <v>101</v>
      </c>
      <c r="F711" s="30" t="s">
        <v>582</v>
      </c>
      <c r="G711" s="30" t="s">
        <v>597</v>
      </c>
      <c r="H711" s="30" t="s">
        <v>881</v>
      </c>
      <c r="J711" s="30"/>
      <c r="K711" s="30" t="s">
        <v>1377</v>
      </c>
      <c r="L711" s="30" t="s">
        <v>590</v>
      </c>
      <c r="M711" s="30">
        <v>5.0</v>
      </c>
      <c r="N711" s="56">
        <v>5.017</v>
      </c>
      <c r="O711" s="56">
        <v>0.318</v>
      </c>
      <c r="P711" s="30" t="s">
        <v>1389</v>
      </c>
    </row>
    <row r="712" ht="16.5" customHeight="1">
      <c r="A712" s="31">
        <v>1511.0</v>
      </c>
      <c r="B712" s="30">
        <v>6.0</v>
      </c>
      <c r="C712" s="31">
        <f t="array" ref="C712">INDEX(StudiesInfo!$1:$80,MATCH($B712,StudiesInfo!$A:$A,0),MATCH(C$1,StudiesInfo!$1:$1,0))</f>
        <v>24</v>
      </c>
      <c r="D712" s="31" t="str">
        <f t="array" ref="D712">INDEX(StudiesInfo!$1:$80,MATCH($B712,StudiesInfo!$A:$A,0),MATCH(D$1,StudiesInfo!$1:$1,0))</f>
        <v>Zhang et al., 2021b</v>
      </c>
      <c r="E712" s="30">
        <f t="shared" si="106"/>
        <v>101</v>
      </c>
      <c r="F712" s="30" t="s">
        <v>582</v>
      </c>
      <c r="G712" s="30" t="s">
        <v>597</v>
      </c>
      <c r="H712" s="30" t="s">
        <v>881</v>
      </c>
      <c r="J712" s="30"/>
      <c r="K712" s="30" t="s">
        <v>1395</v>
      </c>
      <c r="L712" s="30" t="s">
        <v>590</v>
      </c>
      <c r="M712" s="30">
        <v>5.0</v>
      </c>
      <c r="N712" s="56">
        <v>3.875</v>
      </c>
      <c r="O712" s="56">
        <v>0.232</v>
      </c>
      <c r="P712" s="30" t="s">
        <v>1389</v>
      </c>
    </row>
    <row r="713" ht="16.5" customHeight="1">
      <c r="A713" s="31">
        <v>1512.0</v>
      </c>
      <c r="B713" s="30">
        <v>6.0</v>
      </c>
      <c r="C713" s="31">
        <f t="array" ref="C713">INDEX(StudiesInfo!$1:$80,MATCH($B713,StudiesInfo!$A:$A,0),MATCH(C$1,StudiesInfo!$1:$1,0))</f>
        <v>24</v>
      </c>
      <c r="D713" s="31" t="str">
        <f t="array" ref="D713">INDEX(StudiesInfo!$1:$80,MATCH($B713,StudiesInfo!$A:$A,0),MATCH(D$1,StudiesInfo!$1:$1,0))</f>
        <v>Zhang et al., 2021b</v>
      </c>
      <c r="E713" s="30">
        <f t="shared" si="106"/>
        <v>101</v>
      </c>
      <c r="F713" s="30" t="s">
        <v>582</v>
      </c>
      <c r="G713" s="30" t="s">
        <v>597</v>
      </c>
      <c r="H713" s="30" t="s">
        <v>881</v>
      </c>
      <c r="J713" s="30"/>
      <c r="K713" s="30" t="s">
        <v>1396</v>
      </c>
      <c r="L713" s="30" t="s">
        <v>590</v>
      </c>
      <c r="M713" s="30">
        <v>5.0</v>
      </c>
      <c r="N713" s="56">
        <v>4.476</v>
      </c>
      <c r="O713" s="56">
        <v>0.421</v>
      </c>
      <c r="P713" s="30" t="s">
        <v>1389</v>
      </c>
    </row>
    <row r="714" ht="16.5" customHeight="1">
      <c r="A714" s="31">
        <v>1513.0</v>
      </c>
      <c r="B714" s="30">
        <v>6.0</v>
      </c>
      <c r="C714" s="31">
        <f t="array" ref="C714">INDEX(StudiesInfo!$1:$80,MATCH($B714,StudiesInfo!$A:$A,0),MATCH(C$1,StudiesInfo!$1:$1,0))</f>
        <v>24</v>
      </c>
      <c r="D714" s="31" t="str">
        <f t="array" ref="D714">INDEX(StudiesInfo!$1:$80,MATCH($B714,StudiesInfo!$A:$A,0),MATCH(D$1,StudiesInfo!$1:$1,0))</f>
        <v>Zhang et al., 2021b</v>
      </c>
      <c r="E714" s="30">
        <f t="shared" si="106"/>
        <v>101</v>
      </c>
      <c r="F714" s="30" t="s">
        <v>582</v>
      </c>
      <c r="G714" s="30" t="s">
        <v>597</v>
      </c>
      <c r="H714" s="30" t="s">
        <v>881</v>
      </c>
      <c r="J714" s="30"/>
      <c r="K714" s="30" t="s">
        <v>1397</v>
      </c>
      <c r="L714" s="30" t="s">
        <v>590</v>
      </c>
      <c r="M714" s="30">
        <v>5.0</v>
      </c>
      <c r="N714" s="56">
        <v>6.916</v>
      </c>
      <c r="O714" s="56">
        <v>0.447</v>
      </c>
      <c r="P714" s="30" t="s">
        <v>1389</v>
      </c>
    </row>
    <row r="715" ht="16.5" customHeight="1">
      <c r="A715" s="31">
        <v>1514.0</v>
      </c>
      <c r="B715" s="30">
        <v>6.0</v>
      </c>
      <c r="C715" s="31">
        <f t="array" ref="C715">INDEX(StudiesInfo!$1:$80,MATCH($B715,StudiesInfo!$A:$A,0),MATCH(C$1,StudiesInfo!$1:$1,0))</f>
        <v>24</v>
      </c>
      <c r="D715" s="31" t="str">
        <f t="array" ref="D715">INDEX(StudiesInfo!$1:$80,MATCH($B715,StudiesInfo!$A:$A,0),MATCH(D$1,StudiesInfo!$1:$1,0))</f>
        <v>Zhang et al., 2021b</v>
      </c>
      <c r="E715" s="30">
        <f t="shared" si="106"/>
        <v>101</v>
      </c>
      <c r="F715" s="30" t="s">
        <v>582</v>
      </c>
      <c r="G715" s="30" t="s">
        <v>597</v>
      </c>
      <c r="H715" s="30" t="s">
        <v>881</v>
      </c>
      <c r="J715" s="30"/>
      <c r="K715" s="30" t="s">
        <v>1398</v>
      </c>
      <c r="L715" s="30" t="s">
        <v>590</v>
      </c>
      <c r="M715" s="30">
        <v>5.0</v>
      </c>
      <c r="N715" s="56">
        <v>8.342</v>
      </c>
      <c r="O715" s="56">
        <v>0.473</v>
      </c>
      <c r="P715" s="30" t="s">
        <v>1389</v>
      </c>
    </row>
    <row r="716" ht="16.5" customHeight="1">
      <c r="A716" s="31">
        <v>1515.0</v>
      </c>
      <c r="B716" s="30">
        <v>6.0</v>
      </c>
      <c r="C716" s="31">
        <f t="array" ref="C716">INDEX(StudiesInfo!$1:$80,MATCH($B716,StudiesInfo!$A:$A,0),MATCH(C$1,StudiesInfo!$1:$1,0))</f>
        <v>24</v>
      </c>
      <c r="D716" s="31" t="str">
        <f t="array" ref="D716">INDEX(StudiesInfo!$1:$80,MATCH($B716,StudiesInfo!$A:$A,0),MATCH(D$1,StudiesInfo!$1:$1,0))</f>
        <v>Zhang et al., 2021b</v>
      </c>
      <c r="E716" s="30">
        <f t="shared" si="106"/>
        <v>101</v>
      </c>
      <c r="F716" s="30" t="s">
        <v>582</v>
      </c>
      <c r="G716" s="30" t="s">
        <v>597</v>
      </c>
      <c r="H716" s="30" t="s">
        <v>598</v>
      </c>
      <c r="I716" s="30">
        <v>14.0</v>
      </c>
      <c r="J716" s="30" t="s">
        <v>1382</v>
      </c>
      <c r="K716" s="30" t="s">
        <v>1373</v>
      </c>
      <c r="L716" s="30" t="s">
        <v>587</v>
      </c>
      <c r="M716" s="30">
        <v>5.0</v>
      </c>
      <c r="N716" s="56">
        <v>2.135</v>
      </c>
      <c r="O716" s="56">
        <v>0.252</v>
      </c>
      <c r="P716" s="30" t="s">
        <v>1389</v>
      </c>
    </row>
    <row r="717" ht="16.5" customHeight="1">
      <c r="A717" s="31">
        <v>1516.0</v>
      </c>
      <c r="B717" s="30">
        <v>6.0</v>
      </c>
      <c r="C717" s="31">
        <f t="array" ref="C717">INDEX(StudiesInfo!$1:$80,MATCH($B717,StudiesInfo!$A:$A,0),MATCH(C$1,StudiesInfo!$1:$1,0))</f>
        <v>24</v>
      </c>
      <c r="D717" s="31" t="str">
        <f t="array" ref="D717">INDEX(StudiesInfo!$1:$80,MATCH($B717,StudiesInfo!$A:$A,0),MATCH(D$1,StudiesInfo!$1:$1,0))</f>
        <v>Zhang et al., 2021b</v>
      </c>
      <c r="E717" s="30">
        <f t="shared" si="106"/>
        <v>101</v>
      </c>
      <c r="F717" s="30" t="s">
        <v>582</v>
      </c>
      <c r="G717" s="30" t="s">
        <v>597</v>
      </c>
      <c r="H717" s="30" t="s">
        <v>598</v>
      </c>
      <c r="J717" s="30"/>
      <c r="K717" s="30" t="s">
        <v>1374</v>
      </c>
      <c r="L717" s="30" t="s">
        <v>590</v>
      </c>
      <c r="M717" s="30">
        <v>5.0</v>
      </c>
      <c r="N717" s="56">
        <v>1.867</v>
      </c>
      <c r="O717" s="56">
        <v>0.381</v>
      </c>
      <c r="P717" s="30" t="s">
        <v>1389</v>
      </c>
    </row>
    <row r="718" ht="16.5" customHeight="1">
      <c r="A718" s="31">
        <v>1517.0</v>
      </c>
      <c r="B718" s="30">
        <v>6.0</v>
      </c>
      <c r="C718" s="31">
        <f t="array" ref="C718">INDEX(StudiesInfo!$1:$80,MATCH($B718,StudiesInfo!$A:$A,0),MATCH(C$1,StudiesInfo!$1:$1,0))</f>
        <v>24</v>
      </c>
      <c r="D718" s="31" t="str">
        <f t="array" ref="D718">INDEX(StudiesInfo!$1:$80,MATCH($B718,StudiesInfo!$A:$A,0),MATCH(D$1,StudiesInfo!$1:$1,0))</f>
        <v>Zhang et al., 2021b</v>
      </c>
      <c r="E718" s="30">
        <f t="shared" si="106"/>
        <v>101</v>
      </c>
      <c r="F718" s="30" t="s">
        <v>582</v>
      </c>
      <c r="G718" s="30" t="s">
        <v>597</v>
      </c>
      <c r="H718" s="30" t="s">
        <v>598</v>
      </c>
      <c r="J718" s="30"/>
      <c r="K718" s="30" t="s">
        <v>1375</v>
      </c>
      <c r="L718" s="30" t="s">
        <v>590</v>
      </c>
      <c r="M718" s="30">
        <v>5.0</v>
      </c>
      <c r="N718" s="56">
        <v>1.749</v>
      </c>
      <c r="O718" s="56">
        <v>0.54</v>
      </c>
      <c r="P718" s="30" t="s">
        <v>1389</v>
      </c>
    </row>
    <row r="719" ht="16.5" customHeight="1">
      <c r="A719" s="31">
        <v>1518.0</v>
      </c>
      <c r="B719" s="30">
        <v>6.0</v>
      </c>
      <c r="C719" s="31">
        <f t="array" ref="C719">INDEX(StudiesInfo!$1:$80,MATCH($B719,StudiesInfo!$A:$A,0),MATCH(C$1,StudiesInfo!$1:$1,0))</f>
        <v>24</v>
      </c>
      <c r="D719" s="31" t="str">
        <f t="array" ref="D719">INDEX(StudiesInfo!$1:$80,MATCH($B719,StudiesInfo!$A:$A,0),MATCH(D$1,StudiesInfo!$1:$1,0))</f>
        <v>Zhang et al., 2021b</v>
      </c>
      <c r="E719" s="30">
        <f t="shared" si="106"/>
        <v>101</v>
      </c>
      <c r="F719" s="30" t="s">
        <v>582</v>
      </c>
      <c r="G719" s="30" t="s">
        <v>597</v>
      </c>
      <c r="H719" s="30" t="s">
        <v>598</v>
      </c>
      <c r="J719" s="30"/>
      <c r="K719" s="30" t="s">
        <v>1376</v>
      </c>
      <c r="L719" s="30" t="s">
        <v>590</v>
      </c>
      <c r="M719" s="30">
        <v>5.0</v>
      </c>
      <c r="N719" s="56">
        <v>2.191</v>
      </c>
      <c r="O719" s="56">
        <v>0.52</v>
      </c>
      <c r="P719" s="30" t="s">
        <v>1389</v>
      </c>
    </row>
    <row r="720" ht="16.5" customHeight="1">
      <c r="A720" s="31">
        <v>1519.0</v>
      </c>
      <c r="B720" s="30">
        <v>6.0</v>
      </c>
      <c r="C720" s="31">
        <f t="array" ref="C720">INDEX(StudiesInfo!$1:$80,MATCH($B720,StudiesInfo!$A:$A,0),MATCH(C$1,StudiesInfo!$1:$1,0))</f>
        <v>24</v>
      </c>
      <c r="D720" s="31" t="str">
        <f t="array" ref="D720">INDEX(StudiesInfo!$1:$80,MATCH($B720,StudiesInfo!$A:$A,0),MATCH(D$1,StudiesInfo!$1:$1,0))</f>
        <v>Zhang et al., 2021b</v>
      </c>
      <c r="E720" s="30">
        <f t="shared" si="106"/>
        <v>101</v>
      </c>
      <c r="F720" s="30" t="s">
        <v>582</v>
      </c>
      <c r="G720" s="30" t="s">
        <v>597</v>
      </c>
      <c r="H720" s="30" t="s">
        <v>598</v>
      </c>
      <c r="I720" s="30"/>
      <c r="J720" s="30"/>
      <c r="K720" s="30" t="s">
        <v>1377</v>
      </c>
      <c r="L720" s="30" t="s">
        <v>590</v>
      </c>
      <c r="M720" s="30">
        <v>5.0</v>
      </c>
      <c r="N720" s="56">
        <v>2.443</v>
      </c>
      <c r="O720" s="56">
        <v>0.309</v>
      </c>
      <c r="P720" s="30" t="s">
        <v>1389</v>
      </c>
    </row>
    <row r="721" ht="16.5" customHeight="1">
      <c r="A721" s="31">
        <v>1520.0</v>
      </c>
      <c r="B721" s="30">
        <v>6.0</v>
      </c>
      <c r="C721" s="31">
        <f t="array" ref="C721">INDEX(StudiesInfo!$1:$80,MATCH($B721,StudiesInfo!$A:$A,0),MATCH(C$1,StudiesInfo!$1:$1,0))</f>
        <v>24</v>
      </c>
      <c r="D721" s="31" t="str">
        <f t="array" ref="D721">INDEX(StudiesInfo!$1:$80,MATCH($B721,StudiesInfo!$A:$A,0),MATCH(D$1,StudiesInfo!$1:$1,0))</f>
        <v>Zhang et al., 2021b</v>
      </c>
      <c r="E721" s="30">
        <f t="shared" si="106"/>
        <v>101</v>
      </c>
      <c r="F721" s="30" t="s">
        <v>582</v>
      </c>
      <c r="G721" s="30" t="s">
        <v>597</v>
      </c>
      <c r="H721" s="30" t="s">
        <v>598</v>
      </c>
      <c r="I721" s="30"/>
      <c r="J721" s="30"/>
      <c r="K721" s="30" t="s">
        <v>1395</v>
      </c>
      <c r="L721" s="30" t="s">
        <v>590</v>
      </c>
      <c r="M721" s="30">
        <v>5.0</v>
      </c>
      <c r="N721" s="56">
        <v>1.883</v>
      </c>
      <c r="O721" s="56">
        <v>0.211</v>
      </c>
      <c r="P721" s="30" t="s">
        <v>1389</v>
      </c>
    </row>
    <row r="722" ht="16.5" customHeight="1">
      <c r="A722" s="31">
        <v>1521.0</v>
      </c>
      <c r="B722" s="30">
        <v>6.0</v>
      </c>
      <c r="C722" s="31">
        <f t="array" ref="C722">INDEX(StudiesInfo!$1:$80,MATCH($B722,StudiesInfo!$A:$A,0),MATCH(C$1,StudiesInfo!$1:$1,0))</f>
        <v>24</v>
      </c>
      <c r="D722" s="31" t="str">
        <f t="array" ref="D722">INDEX(StudiesInfo!$1:$80,MATCH($B722,StudiesInfo!$A:$A,0),MATCH(D$1,StudiesInfo!$1:$1,0))</f>
        <v>Zhang et al., 2021b</v>
      </c>
      <c r="E722" s="30">
        <f t="shared" si="106"/>
        <v>101</v>
      </c>
      <c r="F722" s="30" t="s">
        <v>582</v>
      </c>
      <c r="G722" s="30" t="s">
        <v>597</v>
      </c>
      <c r="H722" s="30" t="s">
        <v>598</v>
      </c>
      <c r="J722" s="30"/>
      <c r="K722" s="30" t="s">
        <v>1396</v>
      </c>
      <c r="L722" s="30" t="s">
        <v>590</v>
      </c>
      <c r="M722" s="30">
        <v>5.0</v>
      </c>
      <c r="N722" s="56">
        <v>2.459</v>
      </c>
      <c r="O722" s="56">
        <v>0.442</v>
      </c>
      <c r="P722" s="30" t="s">
        <v>1389</v>
      </c>
    </row>
    <row r="723" ht="16.5" customHeight="1">
      <c r="A723" s="31">
        <v>1522.0</v>
      </c>
      <c r="B723" s="30">
        <v>6.0</v>
      </c>
      <c r="C723" s="31">
        <f t="array" ref="C723">INDEX(StudiesInfo!$1:$80,MATCH($B723,StudiesInfo!$A:$A,0),MATCH(C$1,StudiesInfo!$1:$1,0))</f>
        <v>24</v>
      </c>
      <c r="D723" s="31" t="str">
        <f t="array" ref="D723">INDEX(StudiesInfo!$1:$80,MATCH($B723,StudiesInfo!$A:$A,0),MATCH(D$1,StudiesInfo!$1:$1,0))</f>
        <v>Zhang et al., 2021b</v>
      </c>
      <c r="E723" s="30">
        <f t="shared" si="106"/>
        <v>101</v>
      </c>
      <c r="F723" s="30" t="s">
        <v>582</v>
      </c>
      <c r="G723" s="30" t="s">
        <v>597</v>
      </c>
      <c r="H723" s="30" t="s">
        <v>598</v>
      </c>
      <c r="I723" s="30"/>
      <c r="J723" s="30"/>
      <c r="K723" s="30" t="s">
        <v>1397</v>
      </c>
      <c r="L723" s="30" t="s">
        <v>590</v>
      </c>
      <c r="M723" s="30">
        <v>5.0</v>
      </c>
      <c r="N723" s="56">
        <v>3.421</v>
      </c>
      <c r="O723" s="56">
        <v>0.252</v>
      </c>
      <c r="P723" s="30" t="s">
        <v>1389</v>
      </c>
    </row>
    <row r="724" ht="16.5" customHeight="1">
      <c r="A724" s="31">
        <v>1523.0</v>
      </c>
      <c r="B724" s="30">
        <v>6.0</v>
      </c>
      <c r="C724" s="31">
        <f t="array" ref="C724">INDEX(StudiesInfo!$1:$80,MATCH($B724,StudiesInfo!$A:$A,0),MATCH(C$1,StudiesInfo!$1:$1,0))</f>
        <v>24</v>
      </c>
      <c r="D724" s="31" t="str">
        <f t="array" ref="D724">INDEX(StudiesInfo!$1:$80,MATCH($B724,StudiesInfo!$A:$A,0),MATCH(D$1,StudiesInfo!$1:$1,0))</f>
        <v>Zhang et al., 2021b</v>
      </c>
      <c r="E724" s="30">
        <f t="shared" si="106"/>
        <v>101</v>
      </c>
      <c r="F724" s="30" t="s">
        <v>582</v>
      </c>
      <c r="G724" s="30" t="s">
        <v>597</v>
      </c>
      <c r="H724" s="30" t="s">
        <v>598</v>
      </c>
      <c r="I724" s="30"/>
      <c r="J724" s="30"/>
      <c r="K724" s="30" t="s">
        <v>1398</v>
      </c>
      <c r="L724" s="30" t="s">
        <v>590</v>
      </c>
      <c r="M724" s="30">
        <v>5.0</v>
      </c>
      <c r="N724" s="56">
        <v>5.345</v>
      </c>
      <c r="O724" s="56">
        <v>0.154</v>
      </c>
      <c r="P724" s="30" t="s">
        <v>1389</v>
      </c>
    </row>
  </sheetData>
  <conditionalFormatting sqref="A1:P724">
    <cfRule type="expression" dxfId="0" priority="1">
      <formula>#REF!="No"</formula>
    </cfRule>
  </conditionalFormatting>
  <conditionalFormatting sqref="A1:P724">
    <cfRule type="expression" dxfId="1" priority="2">
      <formula>and(mod($B1,2),not(isblank($I1)))</formula>
    </cfRule>
  </conditionalFormatting>
  <conditionalFormatting sqref="A1:P724">
    <cfRule type="expression" dxfId="2" priority="3">
      <formula>not(isblank($I1))</formula>
    </cfRule>
  </conditionalFormatting>
  <conditionalFormatting sqref="A1:P724">
    <cfRule type="expression" dxfId="3" priority="4">
      <formula>mod($B1,2)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3.88"/>
    <col customWidth="1" min="3" max="3" width="21.63"/>
    <col customWidth="1" min="4" max="4" width="7.0"/>
    <col customWidth="1" min="5" max="5" width="8.75"/>
    <col customWidth="1" min="6" max="6" width="8.13"/>
    <col customWidth="1" min="8" max="8" width="15.88"/>
    <col customWidth="1" min="10" max="10" width="16.13"/>
    <col customWidth="1" min="17" max="17" width="9.63"/>
    <col customWidth="1" min="18" max="18" width="35.25"/>
    <col customWidth="1" min="20" max="20" width="24.75"/>
    <col customWidth="1" min="21" max="21" width="18.0"/>
    <col customWidth="1" min="23" max="23" width="9.13"/>
    <col customWidth="1" min="24" max="24" width="9.75"/>
    <col customWidth="1" min="25" max="25" width="8.5"/>
    <col customWidth="1" min="26" max="26" width="7.25"/>
    <col customWidth="1" min="27" max="27" width="9.0"/>
    <col customWidth="1" min="28" max="28" width="8.5"/>
    <col customWidth="1" min="29" max="29" width="7.25"/>
  </cols>
  <sheetData>
    <row r="1" ht="15.75" customHeight="1">
      <c r="A1" s="60" t="s">
        <v>1399</v>
      </c>
      <c r="B1" s="60" t="s">
        <v>1400</v>
      </c>
      <c r="C1" s="33" t="s">
        <v>1401</v>
      </c>
      <c r="D1" s="60" t="s">
        <v>5</v>
      </c>
      <c r="E1" s="60" t="s">
        <v>1385</v>
      </c>
      <c r="F1" s="33" t="s">
        <v>1402</v>
      </c>
      <c r="G1" s="60" t="s">
        <v>1403</v>
      </c>
      <c r="H1" s="33" t="s">
        <v>1404</v>
      </c>
      <c r="I1" s="33" t="s">
        <v>12</v>
      </c>
      <c r="J1" s="33" t="s">
        <v>1405</v>
      </c>
      <c r="K1" s="33" t="s">
        <v>13</v>
      </c>
      <c r="L1" s="33" t="s">
        <v>1406</v>
      </c>
      <c r="M1" s="60" t="s">
        <v>1407</v>
      </c>
      <c r="N1" s="60" t="s">
        <v>1408</v>
      </c>
      <c r="O1" s="60" t="s">
        <v>1409</v>
      </c>
      <c r="P1" s="60" t="s">
        <v>1410</v>
      </c>
      <c r="Q1" s="60" t="s">
        <v>1411</v>
      </c>
      <c r="R1" s="61" t="s">
        <v>576</v>
      </c>
      <c r="S1" s="60" t="s">
        <v>1412</v>
      </c>
      <c r="T1" s="60" t="s">
        <v>1413</v>
      </c>
      <c r="U1" s="60" t="s">
        <v>1414</v>
      </c>
      <c r="V1" s="60" t="s">
        <v>579</v>
      </c>
      <c r="W1" s="60" t="s">
        <v>1415</v>
      </c>
      <c r="X1" s="60" t="s">
        <v>1416</v>
      </c>
      <c r="Y1" s="62" t="s">
        <v>1417</v>
      </c>
      <c r="Z1" s="62" t="s">
        <v>1418</v>
      </c>
      <c r="AA1" s="60" t="s">
        <v>1419</v>
      </c>
      <c r="AB1" s="62" t="s">
        <v>1420</v>
      </c>
      <c r="AC1" s="62" t="s">
        <v>1421</v>
      </c>
    </row>
    <row r="2" ht="15.75" customHeight="1">
      <c r="A2" s="60">
        <v>82.0</v>
      </c>
      <c r="B2" s="60">
        <v>5.0</v>
      </c>
      <c r="C2" s="33" t="s">
        <v>30</v>
      </c>
      <c r="D2" s="60" t="s">
        <v>1422</v>
      </c>
      <c r="E2" s="60">
        <v>1.0</v>
      </c>
      <c r="F2" s="33" t="s">
        <v>41</v>
      </c>
      <c r="G2" s="60"/>
      <c r="H2" s="33" t="s">
        <v>589</v>
      </c>
      <c r="I2" s="63" t="s">
        <v>39</v>
      </c>
      <c r="J2" s="33" t="s">
        <v>38</v>
      </c>
      <c r="K2" s="33" t="s">
        <v>40</v>
      </c>
      <c r="L2" s="33" t="s">
        <v>44</v>
      </c>
      <c r="M2" s="60" t="s">
        <v>47</v>
      </c>
      <c r="N2" s="60">
        <v>14.0</v>
      </c>
      <c r="O2" s="60">
        <v>250.0</v>
      </c>
      <c r="P2" s="60">
        <v>250.0</v>
      </c>
      <c r="Q2" s="60" t="s">
        <v>36</v>
      </c>
      <c r="R2" s="61" t="s">
        <v>584</v>
      </c>
      <c r="S2" s="60" t="s">
        <v>582</v>
      </c>
      <c r="T2" s="60" t="s">
        <v>583</v>
      </c>
      <c r="U2" s="60" t="s">
        <v>584</v>
      </c>
      <c r="V2" s="60" t="s">
        <v>589</v>
      </c>
      <c r="W2" s="60">
        <v>2.0</v>
      </c>
      <c r="X2" s="60">
        <v>6.0</v>
      </c>
      <c r="Y2" s="62">
        <v>83.632</v>
      </c>
      <c r="Z2" s="62">
        <v>23.616</v>
      </c>
      <c r="AA2" s="60">
        <v>6.0</v>
      </c>
      <c r="AB2" s="62">
        <v>103.812</v>
      </c>
      <c r="AC2" s="62">
        <v>46.134</v>
      </c>
    </row>
    <row r="3" ht="15.75" customHeight="1">
      <c r="A3" s="60">
        <v>82.0</v>
      </c>
      <c r="B3" s="60">
        <v>5.0</v>
      </c>
      <c r="C3" s="33" t="s">
        <v>30</v>
      </c>
      <c r="D3" s="60" t="s">
        <v>1422</v>
      </c>
      <c r="E3" s="60">
        <v>1.0</v>
      </c>
      <c r="F3" s="33" t="s">
        <v>41</v>
      </c>
      <c r="G3" s="60"/>
      <c r="H3" s="33" t="s">
        <v>592</v>
      </c>
      <c r="I3" s="63" t="s">
        <v>39</v>
      </c>
      <c r="J3" s="33" t="s">
        <v>38</v>
      </c>
      <c r="K3" s="33" t="s">
        <v>40</v>
      </c>
      <c r="L3" s="33" t="s">
        <v>44</v>
      </c>
      <c r="M3" s="60" t="s">
        <v>47</v>
      </c>
      <c r="N3" s="60">
        <v>14.0</v>
      </c>
      <c r="O3" s="60" t="s">
        <v>1423</v>
      </c>
      <c r="P3" s="60">
        <v>231.0</v>
      </c>
      <c r="Q3" s="60" t="s">
        <v>36</v>
      </c>
      <c r="R3" s="61" t="s">
        <v>584</v>
      </c>
      <c r="S3" s="60" t="s">
        <v>582</v>
      </c>
      <c r="T3" s="60" t="s">
        <v>583</v>
      </c>
      <c r="U3" s="60" t="s">
        <v>584</v>
      </c>
      <c r="V3" s="60" t="s">
        <v>592</v>
      </c>
      <c r="W3" s="60">
        <v>2.0</v>
      </c>
      <c r="X3" s="60">
        <v>6.0</v>
      </c>
      <c r="Y3" s="62">
        <v>83.632</v>
      </c>
      <c r="Z3" s="62">
        <v>23.616</v>
      </c>
      <c r="AA3" s="60">
        <v>6.0</v>
      </c>
      <c r="AB3" s="62">
        <v>72.87</v>
      </c>
      <c r="AC3" s="62">
        <v>15.378</v>
      </c>
    </row>
    <row r="4" ht="15.75" hidden="1" customHeight="1">
      <c r="A4" s="60">
        <v>105.0</v>
      </c>
      <c r="B4" s="60">
        <v>6.0</v>
      </c>
      <c r="C4" s="33" t="s">
        <v>48</v>
      </c>
      <c r="D4" s="60" t="s">
        <v>1424</v>
      </c>
      <c r="E4" s="60">
        <v>2.0</v>
      </c>
      <c r="F4" s="33" t="s">
        <v>56</v>
      </c>
      <c r="G4" s="60">
        <v>0.26</v>
      </c>
      <c r="H4" s="33" t="s">
        <v>53</v>
      </c>
      <c r="I4" s="63" t="s">
        <v>54</v>
      </c>
      <c r="J4" s="33" t="s">
        <v>38</v>
      </c>
      <c r="K4" s="33" t="s">
        <v>55</v>
      </c>
      <c r="L4" s="33" t="s">
        <v>59</v>
      </c>
      <c r="M4" s="60" t="s">
        <v>61</v>
      </c>
      <c r="N4" s="60">
        <v>4.0</v>
      </c>
      <c r="O4" s="64" t="s">
        <v>1425</v>
      </c>
      <c r="P4" s="60">
        <v>3.0</v>
      </c>
      <c r="Q4" s="60" t="s">
        <v>36</v>
      </c>
      <c r="R4" s="61" t="s">
        <v>584</v>
      </c>
      <c r="S4" s="60" t="s">
        <v>582</v>
      </c>
      <c r="T4" s="60" t="s">
        <v>583</v>
      </c>
      <c r="U4" s="60" t="s">
        <v>584</v>
      </c>
      <c r="V4" s="60" t="s">
        <v>594</v>
      </c>
      <c r="W4" s="60">
        <v>2.0</v>
      </c>
      <c r="X4" s="60">
        <v>9.0</v>
      </c>
      <c r="Y4" s="62">
        <v>99.906</v>
      </c>
      <c r="Z4" s="62">
        <v>33.239</v>
      </c>
      <c r="AA4" s="60">
        <v>9.0</v>
      </c>
      <c r="AB4" s="62">
        <v>101.221</v>
      </c>
      <c r="AC4" s="62">
        <v>37.183</v>
      </c>
    </row>
    <row r="5" ht="15.75" hidden="1" customHeight="1">
      <c r="A5" s="60">
        <v>105.0</v>
      </c>
      <c r="B5" s="60">
        <v>6.0</v>
      </c>
      <c r="C5" s="33" t="s">
        <v>48</v>
      </c>
      <c r="D5" s="60" t="s">
        <v>1424</v>
      </c>
      <c r="E5" s="60">
        <v>2.0</v>
      </c>
      <c r="F5" s="33" t="s">
        <v>56</v>
      </c>
      <c r="G5" s="60">
        <v>0.69</v>
      </c>
      <c r="H5" s="33" t="s">
        <v>53</v>
      </c>
      <c r="I5" s="63" t="s">
        <v>54</v>
      </c>
      <c r="J5" s="33" t="s">
        <v>38</v>
      </c>
      <c r="K5" s="33" t="s">
        <v>55</v>
      </c>
      <c r="L5" s="33" t="s">
        <v>59</v>
      </c>
      <c r="M5" s="60" t="s">
        <v>61</v>
      </c>
      <c r="N5" s="60">
        <v>4.0</v>
      </c>
      <c r="O5" s="64" t="s">
        <v>1425</v>
      </c>
      <c r="P5" s="60">
        <v>3.0</v>
      </c>
      <c r="Q5" s="60" t="s">
        <v>36</v>
      </c>
      <c r="R5" s="61" t="s">
        <v>584</v>
      </c>
      <c r="S5" s="60" t="s">
        <v>582</v>
      </c>
      <c r="T5" s="60" t="s">
        <v>583</v>
      </c>
      <c r="U5" s="60" t="s">
        <v>584</v>
      </c>
      <c r="V5" s="60" t="s">
        <v>595</v>
      </c>
      <c r="W5" s="60">
        <v>2.0</v>
      </c>
      <c r="X5" s="60">
        <v>9.0</v>
      </c>
      <c r="Y5" s="62">
        <v>99.906</v>
      </c>
      <c r="Z5" s="62">
        <v>33.239</v>
      </c>
      <c r="AA5" s="60">
        <v>9.0</v>
      </c>
      <c r="AB5" s="62">
        <v>49.577</v>
      </c>
      <c r="AC5" s="62">
        <v>30.986</v>
      </c>
    </row>
    <row r="6" ht="15.75" hidden="1" customHeight="1">
      <c r="A6" s="60">
        <v>105.0</v>
      </c>
      <c r="B6" s="60">
        <v>6.0</v>
      </c>
      <c r="C6" s="33" t="s">
        <v>48</v>
      </c>
      <c r="D6" s="60" t="s">
        <v>1424</v>
      </c>
      <c r="E6" s="60">
        <v>2.0</v>
      </c>
      <c r="F6" s="33" t="s">
        <v>56</v>
      </c>
      <c r="G6" s="60">
        <v>0.26</v>
      </c>
      <c r="H6" s="33" t="s">
        <v>53</v>
      </c>
      <c r="I6" s="63" t="s">
        <v>54</v>
      </c>
      <c r="J6" s="33" t="s">
        <v>38</v>
      </c>
      <c r="K6" s="33" t="s">
        <v>55</v>
      </c>
      <c r="L6" s="33" t="s">
        <v>59</v>
      </c>
      <c r="M6" s="60" t="s">
        <v>61</v>
      </c>
      <c r="N6" s="60">
        <v>4.0</v>
      </c>
      <c r="O6" s="64" t="s">
        <v>1425</v>
      </c>
      <c r="P6" s="60">
        <v>3.0</v>
      </c>
      <c r="Q6" s="60" t="s">
        <v>36</v>
      </c>
      <c r="R6" s="61" t="s">
        <v>598</v>
      </c>
      <c r="S6" s="60" t="s">
        <v>582</v>
      </c>
      <c r="T6" s="60" t="s">
        <v>597</v>
      </c>
      <c r="U6" s="60" t="s">
        <v>598</v>
      </c>
      <c r="V6" s="60" t="s">
        <v>594</v>
      </c>
      <c r="W6" s="60">
        <v>2.0</v>
      </c>
      <c r="X6" s="60">
        <v>9.0</v>
      </c>
      <c r="Y6" s="62">
        <v>172.907</v>
      </c>
      <c r="Z6" s="62">
        <v>65.753</v>
      </c>
      <c r="AA6" s="60">
        <v>9.0</v>
      </c>
      <c r="AB6" s="62">
        <v>219.178</v>
      </c>
      <c r="AC6" s="62">
        <v>102.283</v>
      </c>
    </row>
    <row r="7" ht="15.75" hidden="1" customHeight="1">
      <c r="A7" s="60">
        <v>105.0</v>
      </c>
      <c r="B7" s="60">
        <v>6.0</v>
      </c>
      <c r="C7" s="33" t="s">
        <v>48</v>
      </c>
      <c r="D7" s="60" t="s">
        <v>1424</v>
      </c>
      <c r="E7" s="60">
        <v>2.0</v>
      </c>
      <c r="F7" s="33" t="s">
        <v>56</v>
      </c>
      <c r="G7" s="60">
        <v>0.69</v>
      </c>
      <c r="H7" s="33" t="s">
        <v>53</v>
      </c>
      <c r="I7" s="63" t="s">
        <v>54</v>
      </c>
      <c r="J7" s="33" t="s">
        <v>38</v>
      </c>
      <c r="K7" s="33" t="s">
        <v>55</v>
      </c>
      <c r="L7" s="33" t="s">
        <v>59</v>
      </c>
      <c r="M7" s="60" t="s">
        <v>61</v>
      </c>
      <c r="N7" s="60">
        <v>4.0</v>
      </c>
      <c r="O7" s="64" t="s">
        <v>1425</v>
      </c>
      <c r="P7" s="60">
        <v>3.0</v>
      </c>
      <c r="Q7" s="60" t="s">
        <v>36</v>
      </c>
      <c r="R7" s="61" t="s">
        <v>598</v>
      </c>
      <c r="S7" s="60" t="s">
        <v>582</v>
      </c>
      <c r="T7" s="60" t="s">
        <v>597</v>
      </c>
      <c r="U7" s="60" t="s">
        <v>598</v>
      </c>
      <c r="V7" s="60" t="s">
        <v>595</v>
      </c>
      <c r="W7" s="60">
        <v>2.0</v>
      </c>
      <c r="X7" s="60">
        <v>9.0</v>
      </c>
      <c r="Y7" s="62">
        <v>172.907</v>
      </c>
      <c r="Z7" s="62">
        <v>65.753</v>
      </c>
      <c r="AA7" s="60">
        <v>9.0</v>
      </c>
      <c r="AB7" s="62">
        <v>379.909</v>
      </c>
      <c r="AC7" s="62">
        <v>233.79</v>
      </c>
    </row>
    <row r="8" ht="15.75" customHeight="1">
      <c r="A8" s="60">
        <v>30.0</v>
      </c>
      <c r="B8" s="60">
        <v>5.0</v>
      </c>
      <c r="C8" s="33" t="s">
        <v>67</v>
      </c>
      <c r="D8" s="60" t="s">
        <v>1422</v>
      </c>
      <c r="E8" s="60">
        <v>3.0</v>
      </c>
      <c r="F8" s="33" t="s">
        <v>41</v>
      </c>
      <c r="G8" s="60"/>
      <c r="H8" s="33" t="s">
        <v>592</v>
      </c>
      <c r="I8" s="63" t="s">
        <v>39</v>
      </c>
      <c r="J8" s="33" t="s">
        <v>38</v>
      </c>
      <c r="K8" s="33" t="s">
        <v>40</v>
      </c>
      <c r="L8" s="33" t="s">
        <v>44</v>
      </c>
      <c r="M8" s="60" t="s">
        <v>76</v>
      </c>
      <c r="N8" s="60">
        <v>28.0</v>
      </c>
      <c r="O8" s="64" t="s">
        <v>1426</v>
      </c>
      <c r="P8" s="60">
        <v>29.5</v>
      </c>
      <c r="Q8" s="60" t="s">
        <v>36</v>
      </c>
      <c r="R8" s="61" t="s">
        <v>584</v>
      </c>
      <c r="S8" s="60" t="s">
        <v>582</v>
      </c>
      <c r="T8" s="60" t="s">
        <v>583</v>
      </c>
      <c r="U8" s="60" t="s">
        <v>584</v>
      </c>
      <c r="V8" s="60" t="s">
        <v>610</v>
      </c>
      <c r="W8" s="60">
        <v>1.0</v>
      </c>
      <c r="X8" s="60">
        <v>12.0</v>
      </c>
      <c r="Y8" s="62">
        <v>45.508</v>
      </c>
      <c r="Z8" s="62">
        <v>36.306</v>
      </c>
      <c r="AA8" s="60">
        <v>13.0</v>
      </c>
      <c r="AB8" s="62">
        <v>28.96</v>
      </c>
      <c r="AC8" s="62">
        <v>8.95</v>
      </c>
    </row>
    <row r="9" ht="15.75" customHeight="1">
      <c r="A9" s="60">
        <v>30.0</v>
      </c>
      <c r="B9" s="60">
        <v>5.0</v>
      </c>
      <c r="C9" s="33" t="s">
        <v>67</v>
      </c>
      <c r="D9" s="60" t="s">
        <v>1422</v>
      </c>
      <c r="E9" s="60">
        <v>3.0</v>
      </c>
      <c r="F9" s="33" t="s">
        <v>41</v>
      </c>
      <c r="G9" s="60"/>
      <c r="H9" s="33" t="s">
        <v>592</v>
      </c>
      <c r="I9" s="63" t="s">
        <v>39</v>
      </c>
      <c r="J9" s="33" t="s">
        <v>38</v>
      </c>
      <c r="K9" s="33" t="s">
        <v>40</v>
      </c>
      <c r="L9" s="33" t="s">
        <v>44</v>
      </c>
      <c r="M9" s="60" t="s">
        <v>76</v>
      </c>
      <c r="N9" s="60">
        <v>28.0</v>
      </c>
      <c r="O9" s="64" t="s">
        <v>1426</v>
      </c>
      <c r="P9" s="60">
        <v>29.5</v>
      </c>
      <c r="Q9" s="60" t="s">
        <v>36</v>
      </c>
      <c r="R9" s="61" t="s">
        <v>613</v>
      </c>
      <c r="S9" s="60" t="s">
        <v>611</v>
      </c>
      <c r="T9" s="60" t="s">
        <v>612</v>
      </c>
      <c r="U9" s="60" t="s">
        <v>613</v>
      </c>
      <c r="V9" s="60" t="s">
        <v>610</v>
      </c>
      <c r="W9" s="60">
        <v>1.0</v>
      </c>
      <c r="X9" s="60">
        <v>17.0</v>
      </c>
      <c r="Y9" s="62">
        <v>42.0</v>
      </c>
      <c r="Z9" s="62">
        <v>41.231</v>
      </c>
      <c r="AA9" s="60">
        <v>17.0</v>
      </c>
      <c r="AB9" s="62">
        <v>38.0</v>
      </c>
      <c r="AC9" s="62">
        <v>57.723</v>
      </c>
    </row>
    <row r="10" ht="15.75" customHeight="1">
      <c r="A10" s="60">
        <v>30.0</v>
      </c>
      <c r="B10" s="60">
        <v>5.0</v>
      </c>
      <c r="C10" s="33" t="s">
        <v>67</v>
      </c>
      <c r="D10" s="60" t="s">
        <v>1422</v>
      </c>
      <c r="E10" s="60">
        <v>3.0</v>
      </c>
      <c r="F10" s="33" t="s">
        <v>41</v>
      </c>
      <c r="G10" s="60"/>
      <c r="H10" s="33" t="s">
        <v>592</v>
      </c>
      <c r="I10" s="63" t="s">
        <v>39</v>
      </c>
      <c r="J10" s="33" t="s">
        <v>38</v>
      </c>
      <c r="K10" s="33" t="s">
        <v>40</v>
      </c>
      <c r="L10" s="33" t="s">
        <v>44</v>
      </c>
      <c r="M10" s="60" t="s">
        <v>76</v>
      </c>
      <c r="N10" s="60">
        <v>28.0</v>
      </c>
      <c r="O10" s="64" t="s">
        <v>1426</v>
      </c>
      <c r="P10" s="60">
        <v>29.5</v>
      </c>
      <c r="Q10" s="60" t="s">
        <v>36</v>
      </c>
      <c r="R10" s="61" t="s">
        <v>601</v>
      </c>
      <c r="S10" s="60" t="s">
        <v>601</v>
      </c>
      <c r="T10" s="60" t="s">
        <v>616</v>
      </c>
      <c r="U10" s="60" t="s">
        <v>618</v>
      </c>
      <c r="V10" s="60" t="s">
        <v>610</v>
      </c>
      <c r="W10" s="60">
        <v>1.0</v>
      </c>
      <c r="X10" s="60">
        <v>19.0</v>
      </c>
      <c r="Y10" s="62">
        <v>29.0</v>
      </c>
      <c r="Z10" s="62">
        <v>4.359</v>
      </c>
      <c r="AA10" s="60">
        <v>18.0</v>
      </c>
      <c r="AB10" s="62">
        <v>28.0</v>
      </c>
      <c r="AC10" s="62">
        <v>12.728</v>
      </c>
    </row>
    <row r="11" ht="15.75" hidden="1" customHeight="1">
      <c r="A11" s="60">
        <v>13.0</v>
      </c>
      <c r="B11" s="60">
        <v>23.0</v>
      </c>
      <c r="C11" s="33" t="s">
        <v>77</v>
      </c>
      <c r="D11" s="60" t="s">
        <v>1427</v>
      </c>
      <c r="E11" s="60">
        <v>4.0</v>
      </c>
      <c r="F11" s="33" t="s">
        <v>56</v>
      </c>
      <c r="G11" s="60">
        <v>20.0</v>
      </c>
      <c r="H11" s="33" t="s">
        <v>589</v>
      </c>
      <c r="I11" s="63" t="s">
        <v>84</v>
      </c>
      <c r="J11" s="33" t="s">
        <v>38</v>
      </c>
      <c r="K11" s="33" t="s">
        <v>55</v>
      </c>
      <c r="L11" s="33" t="s">
        <v>86</v>
      </c>
      <c r="M11" s="60" t="s">
        <v>61</v>
      </c>
      <c r="N11" s="60">
        <v>2.0</v>
      </c>
      <c r="O11" s="60">
        <v>0.025</v>
      </c>
      <c r="P11" s="60">
        <v>0.025</v>
      </c>
      <c r="Q11" s="60" t="s">
        <v>82</v>
      </c>
      <c r="R11" s="61" t="s">
        <v>639</v>
      </c>
      <c r="S11" s="60" t="s">
        <v>639</v>
      </c>
      <c r="T11" s="60" t="s">
        <v>640</v>
      </c>
      <c r="U11" s="60" t="s">
        <v>618</v>
      </c>
      <c r="V11" s="60" t="s">
        <v>642</v>
      </c>
      <c r="W11" s="60">
        <v>1.0</v>
      </c>
      <c r="X11" s="60">
        <v>165.0</v>
      </c>
      <c r="Y11" s="62">
        <v>1689.461</v>
      </c>
      <c r="Z11" s="62">
        <v>744.052</v>
      </c>
      <c r="AA11" s="60">
        <v>91.0</v>
      </c>
      <c r="AB11" s="62">
        <v>2136.766</v>
      </c>
      <c r="AC11" s="62">
        <v>613.959</v>
      </c>
    </row>
    <row r="12" ht="15.75" hidden="1" customHeight="1">
      <c r="A12" s="60">
        <v>53.0</v>
      </c>
      <c r="B12" s="60">
        <v>10.0</v>
      </c>
      <c r="C12" s="33" t="s">
        <v>88</v>
      </c>
      <c r="D12" s="60" t="s">
        <v>1428</v>
      </c>
      <c r="E12" s="60">
        <v>5.0</v>
      </c>
      <c r="F12" s="33" t="s">
        <v>96</v>
      </c>
      <c r="G12" s="60">
        <v>0.1</v>
      </c>
      <c r="H12" s="33" t="s">
        <v>592</v>
      </c>
      <c r="I12" s="63" t="s">
        <v>95</v>
      </c>
      <c r="J12" s="33" t="s">
        <v>94</v>
      </c>
      <c r="K12" s="33" t="s">
        <v>55</v>
      </c>
      <c r="L12" s="33" t="s">
        <v>86</v>
      </c>
      <c r="M12" s="60" t="s">
        <v>61</v>
      </c>
      <c r="N12" s="60">
        <v>1.0</v>
      </c>
      <c r="O12" s="64" t="s">
        <v>1429</v>
      </c>
      <c r="P12" s="60">
        <v>94.0</v>
      </c>
      <c r="Q12" s="60" t="s">
        <v>36</v>
      </c>
      <c r="R12" s="61" t="s">
        <v>644</v>
      </c>
      <c r="S12" s="60" t="s">
        <v>611</v>
      </c>
      <c r="T12" s="60" t="s">
        <v>643</v>
      </c>
      <c r="U12" s="60" t="s">
        <v>644</v>
      </c>
      <c r="V12" s="60" t="s">
        <v>647</v>
      </c>
      <c r="W12" s="60">
        <v>3.0</v>
      </c>
      <c r="X12" s="60">
        <v>5.0</v>
      </c>
      <c r="Y12" s="62">
        <v>13.108</v>
      </c>
      <c r="Z12" s="62">
        <v>4.509</v>
      </c>
      <c r="AA12" s="60">
        <v>5.0</v>
      </c>
      <c r="AB12" s="62">
        <v>14.673</v>
      </c>
      <c r="AC12" s="62">
        <v>2.221</v>
      </c>
    </row>
    <row r="13" ht="15.75" hidden="1" customHeight="1">
      <c r="A13" s="60">
        <v>53.0</v>
      </c>
      <c r="B13" s="60">
        <v>10.0</v>
      </c>
      <c r="C13" s="33" t="s">
        <v>88</v>
      </c>
      <c r="D13" s="60" t="s">
        <v>1428</v>
      </c>
      <c r="E13" s="60">
        <v>5.0</v>
      </c>
      <c r="F13" s="33" t="s">
        <v>96</v>
      </c>
      <c r="G13" s="60">
        <v>1.0</v>
      </c>
      <c r="H13" s="33" t="s">
        <v>592</v>
      </c>
      <c r="I13" s="63" t="s">
        <v>95</v>
      </c>
      <c r="J13" s="33" t="s">
        <v>94</v>
      </c>
      <c r="K13" s="33" t="s">
        <v>55</v>
      </c>
      <c r="L13" s="33" t="s">
        <v>86</v>
      </c>
      <c r="M13" s="60" t="s">
        <v>61</v>
      </c>
      <c r="N13" s="60">
        <v>1.0</v>
      </c>
      <c r="O13" s="64" t="s">
        <v>1429</v>
      </c>
      <c r="P13" s="60">
        <v>94.0</v>
      </c>
      <c r="Q13" s="60" t="s">
        <v>36</v>
      </c>
      <c r="R13" s="61" t="s">
        <v>644</v>
      </c>
      <c r="S13" s="60" t="s">
        <v>611</v>
      </c>
      <c r="T13" s="60" t="s">
        <v>643</v>
      </c>
      <c r="U13" s="60" t="s">
        <v>644</v>
      </c>
      <c r="V13" s="60" t="s">
        <v>648</v>
      </c>
      <c r="W13" s="60">
        <v>3.0</v>
      </c>
      <c r="X13" s="60">
        <v>5.0</v>
      </c>
      <c r="Y13" s="62">
        <v>13.108</v>
      </c>
      <c r="Z13" s="62">
        <v>4.509</v>
      </c>
      <c r="AA13" s="60">
        <v>5.0</v>
      </c>
      <c r="AB13" s="62">
        <v>8.924</v>
      </c>
      <c r="AC13" s="62">
        <v>2.894</v>
      </c>
    </row>
    <row r="14" ht="15.75" hidden="1" customHeight="1">
      <c r="A14" s="60">
        <v>53.0</v>
      </c>
      <c r="B14" s="60">
        <v>10.0</v>
      </c>
      <c r="C14" s="33" t="s">
        <v>88</v>
      </c>
      <c r="D14" s="60" t="s">
        <v>1428</v>
      </c>
      <c r="E14" s="60">
        <v>5.0</v>
      </c>
      <c r="F14" s="33" t="s">
        <v>96</v>
      </c>
      <c r="G14" s="60">
        <v>10.0</v>
      </c>
      <c r="H14" s="33" t="s">
        <v>592</v>
      </c>
      <c r="I14" s="63" t="s">
        <v>95</v>
      </c>
      <c r="J14" s="33" t="s">
        <v>94</v>
      </c>
      <c r="K14" s="33" t="s">
        <v>55</v>
      </c>
      <c r="L14" s="33" t="s">
        <v>86</v>
      </c>
      <c r="M14" s="60" t="s">
        <v>61</v>
      </c>
      <c r="N14" s="60">
        <v>1.0</v>
      </c>
      <c r="O14" s="64" t="s">
        <v>1429</v>
      </c>
      <c r="P14" s="60">
        <v>94.0</v>
      </c>
      <c r="Q14" s="60" t="s">
        <v>36</v>
      </c>
      <c r="R14" s="61" t="s">
        <v>644</v>
      </c>
      <c r="S14" s="60" t="s">
        <v>611</v>
      </c>
      <c r="T14" s="60" t="s">
        <v>643</v>
      </c>
      <c r="U14" s="60" t="s">
        <v>644</v>
      </c>
      <c r="V14" s="60" t="s">
        <v>649</v>
      </c>
      <c r="W14" s="60">
        <v>3.0</v>
      </c>
      <c r="X14" s="60">
        <v>5.0</v>
      </c>
      <c r="Y14" s="62">
        <v>13.108</v>
      </c>
      <c r="Z14" s="62">
        <v>4.509</v>
      </c>
      <c r="AA14" s="60">
        <v>5.0</v>
      </c>
      <c r="AB14" s="62">
        <v>4.846</v>
      </c>
      <c r="AC14" s="62">
        <v>3.029</v>
      </c>
    </row>
    <row r="15" ht="15.75" hidden="1" customHeight="1">
      <c r="A15" s="60">
        <v>53.0</v>
      </c>
      <c r="B15" s="60">
        <v>10.0</v>
      </c>
      <c r="C15" s="33" t="s">
        <v>88</v>
      </c>
      <c r="D15" s="60" t="s">
        <v>1428</v>
      </c>
      <c r="E15" s="60">
        <v>5.0</v>
      </c>
      <c r="F15" s="33" t="s">
        <v>96</v>
      </c>
      <c r="G15" s="60">
        <v>0.1</v>
      </c>
      <c r="H15" s="33" t="s">
        <v>592</v>
      </c>
      <c r="I15" s="63" t="s">
        <v>95</v>
      </c>
      <c r="J15" s="33" t="s">
        <v>94</v>
      </c>
      <c r="K15" s="33" t="s">
        <v>55</v>
      </c>
      <c r="L15" s="33" t="s">
        <v>86</v>
      </c>
      <c r="M15" s="60" t="s">
        <v>61</v>
      </c>
      <c r="N15" s="60">
        <v>1.0</v>
      </c>
      <c r="O15" s="64" t="s">
        <v>1429</v>
      </c>
      <c r="P15" s="60">
        <v>94.0</v>
      </c>
      <c r="Q15" s="60" t="s">
        <v>36</v>
      </c>
      <c r="R15" s="61" t="s">
        <v>652</v>
      </c>
      <c r="S15" s="60" t="s">
        <v>582</v>
      </c>
      <c r="T15" s="60" t="s">
        <v>597</v>
      </c>
      <c r="U15" s="60" t="s">
        <v>652</v>
      </c>
      <c r="V15" s="60" t="s">
        <v>647</v>
      </c>
      <c r="W15" s="60">
        <v>3.0</v>
      </c>
      <c r="X15" s="60">
        <v>5.0</v>
      </c>
      <c r="Y15" s="62">
        <v>1.238</v>
      </c>
      <c r="Z15" s="62">
        <v>0.188</v>
      </c>
      <c r="AA15" s="60">
        <v>5.0</v>
      </c>
      <c r="AB15" s="62">
        <v>0.72</v>
      </c>
      <c r="AC15" s="62">
        <v>0.148</v>
      </c>
    </row>
    <row r="16" ht="15.75" hidden="1" customHeight="1">
      <c r="A16" s="60">
        <v>53.0</v>
      </c>
      <c r="B16" s="60">
        <v>10.0</v>
      </c>
      <c r="C16" s="33" t="s">
        <v>88</v>
      </c>
      <c r="D16" s="60" t="s">
        <v>1428</v>
      </c>
      <c r="E16" s="60">
        <v>5.0</v>
      </c>
      <c r="F16" s="33" t="s">
        <v>96</v>
      </c>
      <c r="G16" s="60">
        <v>1.0</v>
      </c>
      <c r="H16" s="33" t="s">
        <v>592</v>
      </c>
      <c r="I16" s="63" t="s">
        <v>95</v>
      </c>
      <c r="J16" s="33" t="s">
        <v>94</v>
      </c>
      <c r="K16" s="33" t="s">
        <v>55</v>
      </c>
      <c r="L16" s="33" t="s">
        <v>86</v>
      </c>
      <c r="M16" s="60" t="s">
        <v>61</v>
      </c>
      <c r="N16" s="60">
        <v>1.0</v>
      </c>
      <c r="O16" s="64" t="s">
        <v>1429</v>
      </c>
      <c r="P16" s="60">
        <v>94.0</v>
      </c>
      <c r="Q16" s="60" t="s">
        <v>36</v>
      </c>
      <c r="R16" s="61" t="s">
        <v>652</v>
      </c>
      <c r="S16" s="60" t="s">
        <v>582</v>
      </c>
      <c r="T16" s="60" t="s">
        <v>597</v>
      </c>
      <c r="U16" s="60" t="s">
        <v>652</v>
      </c>
      <c r="V16" s="60" t="s">
        <v>648</v>
      </c>
      <c r="W16" s="60">
        <v>3.0</v>
      </c>
      <c r="X16" s="60">
        <v>5.0</v>
      </c>
      <c r="Y16" s="62">
        <v>1.238</v>
      </c>
      <c r="Z16" s="62">
        <v>0.188</v>
      </c>
      <c r="AA16" s="60">
        <v>5.0</v>
      </c>
      <c r="AB16" s="62">
        <v>0.779</v>
      </c>
      <c r="AC16" s="62">
        <v>0.07</v>
      </c>
    </row>
    <row r="17" ht="15.75" hidden="1" customHeight="1">
      <c r="A17" s="60">
        <v>53.0</v>
      </c>
      <c r="B17" s="60">
        <v>10.0</v>
      </c>
      <c r="C17" s="33" t="s">
        <v>88</v>
      </c>
      <c r="D17" s="60" t="s">
        <v>1428</v>
      </c>
      <c r="E17" s="60">
        <v>5.0</v>
      </c>
      <c r="F17" s="33" t="s">
        <v>96</v>
      </c>
      <c r="G17" s="60">
        <v>10.0</v>
      </c>
      <c r="H17" s="33" t="s">
        <v>592</v>
      </c>
      <c r="I17" s="63" t="s">
        <v>95</v>
      </c>
      <c r="J17" s="33" t="s">
        <v>94</v>
      </c>
      <c r="K17" s="33" t="s">
        <v>55</v>
      </c>
      <c r="L17" s="33" t="s">
        <v>86</v>
      </c>
      <c r="M17" s="60" t="s">
        <v>61</v>
      </c>
      <c r="N17" s="60">
        <v>1.0</v>
      </c>
      <c r="O17" s="64" t="s">
        <v>1429</v>
      </c>
      <c r="P17" s="60">
        <v>94.0</v>
      </c>
      <c r="Q17" s="60" t="s">
        <v>36</v>
      </c>
      <c r="R17" s="61" t="s">
        <v>652</v>
      </c>
      <c r="S17" s="60" t="s">
        <v>582</v>
      </c>
      <c r="T17" s="60" t="s">
        <v>597</v>
      </c>
      <c r="U17" s="60" t="s">
        <v>652</v>
      </c>
      <c r="V17" s="60" t="s">
        <v>649</v>
      </c>
      <c r="W17" s="60">
        <v>3.0</v>
      </c>
      <c r="X17" s="60">
        <v>5.0</v>
      </c>
      <c r="Y17" s="62">
        <v>1.238</v>
      </c>
      <c r="Z17" s="62">
        <v>0.188</v>
      </c>
      <c r="AA17" s="60">
        <v>5.0</v>
      </c>
      <c r="AB17" s="62">
        <v>0.893</v>
      </c>
      <c r="AC17" s="62">
        <v>0.172</v>
      </c>
    </row>
    <row r="18" ht="15.75" hidden="1" customHeight="1">
      <c r="A18" s="60">
        <v>53.0</v>
      </c>
      <c r="B18" s="60">
        <v>10.0</v>
      </c>
      <c r="C18" s="33" t="s">
        <v>88</v>
      </c>
      <c r="D18" s="60" t="s">
        <v>1428</v>
      </c>
      <c r="E18" s="60">
        <v>5.0</v>
      </c>
      <c r="F18" s="33" t="s">
        <v>96</v>
      </c>
      <c r="G18" s="60">
        <v>0.1</v>
      </c>
      <c r="H18" s="33" t="s">
        <v>592</v>
      </c>
      <c r="I18" s="63" t="s">
        <v>95</v>
      </c>
      <c r="J18" s="33" t="s">
        <v>94</v>
      </c>
      <c r="K18" s="33" t="s">
        <v>55</v>
      </c>
      <c r="L18" s="33" t="s">
        <v>86</v>
      </c>
      <c r="M18" s="60" t="s">
        <v>61</v>
      </c>
      <c r="N18" s="60">
        <v>1.0</v>
      </c>
      <c r="O18" s="64" t="s">
        <v>1429</v>
      </c>
      <c r="P18" s="60">
        <v>94.0</v>
      </c>
      <c r="Q18" s="60" t="s">
        <v>36</v>
      </c>
      <c r="R18" s="61" t="s">
        <v>598</v>
      </c>
      <c r="S18" s="60" t="s">
        <v>582</v>
      </c>
      <c r="T18" s="60" t="s">
        <v>597</v>
      </c>
      <c r="U18" s="60" t="s">
        <v>598</v>
      </c>
      <c r="V18" s="60" t="s">
        <v>647</v>
      </c>
      <c r="W18" s="60">
        <v>3.0</v>
      </c>
      <c r="X18" s="60">
        <v>5.0</v>
      </c>
      <c r="Y18" s="62">
        <v>0.416</v>
      </c>
      <c r="Z18" s="62">
        <v>0.117</v>
      </c>
      <c r="AA18" s="60">
        <v>5.0</v>
      </c>
      <c r="AB18" s="62">
        <v>0.285</v>
      </c>
      <c r="AC18" s="62">
        <v>0.051</v>
      </c>
    </row>
    <row r="19" ht="15.75" hidden="1" customHeight="1">
      <c r="A19" s="60">
        <v>53.0</v>
      </c>
      <c r="B19" s="60">
        <v>10.0</v>
      </c>
      <c r="C19" s="33" t="s">
        <v>88</v>
      </c>
      <c r="D19" s="60" t="s">
        <v>1428</v>
      </c>
      <c r="E19" s="60">
        <v>5.0</v>
      </c>
      <c r="F19" s="33" t="s">
        <v>96</v>
      </c>
      <c r="G19" s="60">
        <v>1.0</v>
      </c>
      <c r="H19" s="33" t="s">
        <v>592</v>
      </c>
      <c r="I19" s="63" t="s">
        <v>95</v>
      </c>
      <c r="J19" s="33" t="s">
        <v>94</v>
      </c>
      <c r="K19" s="33" t="s">
        <v>55</v>
      </c>
      <c r="L19" s="33" t="s">
        <v>86</v>
      </c>
      <c r="M19" s="60" t="s">
        <v>61</v>
      </c>
      <c r="N19" s="60">
        <v>1.0</v>
      </c>
      <c r="O19" s="64" t="s">
        <v>1429</v>
      </c>
      <c r="P19" s="60">
        <v>94.0</v>
      </c>
      <c r="Q19" s="60" t="s">
        <v>36</v>
      </c>
      <c r="R19" s="61" t="s">
        <v>598</v>
      </c>
      <c r="S19" s="60" t="s">
        <v>582</v>
      </c>
      <c r="T19" s="60" t="s">
        <v>597</v>
      </c>
      <c r="U19" s="60" t="s">
        <v>598</v>
      </c>
      <c r="V19" s="60" t="s">
        <v>648</v>
      </c>
      <c r="W19" s="60">
        <v>3.0</v>
      </c>
      <c r="X19" s="60">
        <v>5.0</v>
      </c>
      <c r="Y19" s="62">
        <v>0.416</v>
      </c>
      <c r="Z19" s="62">
        <v>0.117</v>
      </c>
      <c r="AA19" s="60">
        <v>5.0</v>
      </c>
      <c r="AB19" s="62">
        <v>0.329</v>
      </c>
      <c r="AC19" s="62">
        <v>0.066</v>
      </c>
    </row>
    <row r="20" ht="15.75" hidden="1" customHeight="1">
      <c r="A20" s="60">
        <v>53.0</v>
      </c>
      <c r="B20" s="60">
        <v>10.0</v>
      </c>
      <c r="C20" s="33" t="s">
        <v>88</v>
      </c>
      <c r="D20" s="60" t="s">
        <v>1428</v>
      </c>
      <c r="E20" s="60">
        <v>5.0</v>
      </c>
      <c r="F20" s="33" t="s">
        <v>96</v>
      </c>
      <c r="G20" s="60">
        <v>10.0</v>
      </c>
      <c r="H20" s="33" t="s">
        <v>592</v>
      </c>
      <c r="I20" s="63" t="s">
        <v>95</v>
      </c>
      <c r="J20" s="33" t="s">
        <v>94</v>
      </c>
      <c r="K20" s="33" t="s">
        <v>55</v>
      </c>
      <c r="L20" s="33" t="s">
        <v>86</v>
      </c>
      <c r="M20" s="60" t="s">
        <v>61</v>
      </c>
      <c r="N20" s="60">
        <v>1.0</v>
      </c>
      <c r="O20" s="64" t="s">
        <v>1429</v>
      </c>
      <c r="P20" s="60">
        <v>94.0</v>
      </c>
      <c r="Q20" s="60" t="s">
        <v>36</v>
      </c>
      <c r="R20" s="61" t="s">
        <v>598</v>
      </c>
      <c r="S20" s="60" t="s">
        <v>582</v>
      </c>
      <c r="T20" s="60" t="s">
        <v>597</v>
      </c>
      <c r="U20" s="60" t="s">
        <v>598</v>
      </c>
      <c r="V20" s="60" t="s">
        <v>649</v>
      </c>
      <c r="W20" s="60">
        <v>3.0</v>
      </c>
      <c r="X20" s="60">
        <v>5.0</v>
      </c>
      <c r="Y20" s="62">
        <v>0.416</v>
      </c>
      <c r="Z20" s="62">
        <v>0.117</v>
      </c>
      <c r="AA20" s="60">
        <v>5.0</v>
      </c>
      <c r="AB20" s="62">
        <v>0.392</v>
      </c>
      <c r="AC20" s="62">
        <v>0.042</v>
      </c>
    </row>
    <row r="21" ht="15.75" hidden="1" customHeight="1">
      <c r="A21" s="60">
        <v>53.0</v>
      </c>
      <c r="B21" s="60">
        <v>10.0</v>
      </c>
      <c r="C21" s="33" t="s">
        <v>88</v>
      </c>
      <c r="D21" s="60" t="s">
        <v>1428</v>
      </c>
      <c r="E21" s="60">
        <v>5.0</v>
      </c>
      <c r="F21" s="33" t="s">
        <v>96</v>
      </c>
      <c r="G21" s="60">
        <v>0.1</v>
      </c>
      <c r="H21" s="33" t="s">
        <v>592</v>
      </c>
      <c r="I21" s="63" t="s">
        <v>95</v>
      </c>
      <c r="J21" s="33" t="s">
        <v>94</v>
      </c>
      <c r="K21" s="33" t="s">
        <v>55</v>
      </c>
      <c r="L21" s="33" t="s">
        <v>86</v>
      </c>
      <c r="M21" s="60" t="s">
        <v>61</v>
      </c>
      <c r="N21" s="60">
        <v>1.0</v>
      </c>
      <c r="O21" s="64" t="s">
        <v>1429</v>
      </c>
      <c r="P21" s="60">
        <v>94.0</v>
      </c>
      <c r="Q21" s="60" t="s">
        <v>36</v>
      </c>
      <c r="R21" s="61" t="s">
        <v>654</v>
      </c>
      <c r="S21" s="60" t="s">
        <v>582</v>
      </c>
      <c r="T21" s="60" t="s">
        <v>597</v>
      </c>
      <c r="U21" s="60" t="s">
        <v>654</v>
      </c>
      <c r="V21" s="60" t="s">
        <v>647</v>
      </c>
      <c r="W21" s="60">
        <v>3.0</v>
      </c>
      <c r="X21" s="60">
        <v>5.0</v>
      </c>
      <c r="Y21" s="62">
        <v>8.189</v>
      </c>
      <c r="Z21" s="62">
        <v>1.612</v>
      </c>
      <c r="AA21" s="60">
        <v>5.0</v>
      </c>
      <c r="AB21" s="62">
        <v>8.034</v>
      </c>
      <c r="AC21" s="62">
        <v>0.653</v>
      </c>
    </row>
    <row r="22" ht="15.75" hidden="1" customHeight="1">
      <c r="A22" s="60">
        <v>53.0</v>
      </c>
      <c r="B22" s="60">
        <v>10.0</v>
      </c>
      <c r="C22" s="33" t="s">
        <v>88</v>
      </c>
      <c r="D22" s="60" t="s">
        <v>1428</v>
      </c>
      <c r="E22" s="60">
        <v>5.0</v>
      </c>
      <c r="F22" s="33" t="s">
        <v>96</v>
      </c>
      <c r="G22" s="60">
        <v>1.0</v>
      </c>
      <c r="H22" s="33" t="s">
        <v>592</v>
      </c>
      <c r="I22" s="63" t="s">
        <v>95</v>
      </c>
      <c r="J22" s="33" t="s">
        <v>94</v>
      </c>
      <c r="K22" s="33" t="s">
        <v>55</v>
      </c>
      <c r="L22" s="33" t="s">
        <v>86</v>
      </c>
      <c r="M22" s="60" t="s">
        <v>61</v>
      </c>
      <c r="N22" s="60">
        <v>1.0</v>
      </c>
      <c r="O22" s="64" t="s">
        <v>1429</v>
      </c>
      <c r="P22" s="60">
        <v>94.0</v>
      </c>
      <c r="Q22" s="60" t="s">
        <v>36</v>
      </c>
      <c r="R22" s="61" t="s">
        <v>654</v>
      </c>
      <c r="S22" s="60" t="s">
        <v>582</v>
      </c>
      <c r="T22" s="60" t="s">
        <v>597</v>
      </c>
      <c r="U22" s="60" t="s">
        <v>654</v>
      </c>
      <c r="V22" s="60" t="s">
        <v>648</v>
      </c>
      <c r="W22" s="60">
        <v>3.0</v>
      </c>
      <c r="X22" s="60">
        <v>5.0</v>
      </c>
      <c r="Y22" s="62">
        <v>8.189</v>
      </c>
      <c r="Z22" s="62">
        <v>1.612</v>
      </c>
      <c r="AA22" s="60">
        <v>5.0</v>
      </c>
      <c r="AB22" s="62">
        <v>7.039</v>
      </c>
      <c r="AC22" s="62">
        <v>1.113</v>
      </c>
    </row>
    <row r="23" ht="15.75" hidden="1" customHeight="1">
      <c r="A23" s="60">
        <v>53.0</v>
      </c>
      <c r="B23" s="60">
        <v>10.0</v>
      </c>
      <c r="C23" s="33" t="s">
        <v>88</v>
      </c>
      <c r="D23" s="60" t="s">
        <v>1428</v>
      </c>
      <c r="E23" s="60">
        <v>5.0</v>
      </c>
      <c r="F23" s="33" t="s">
        <v>96</v>
      </c>
      <c r="G23" s="60">
        <v>10.0</v>
      </c>
      <c r="H23" s="33" t="s">
        <v>592</v>
      </c>
      <c r="I23" s="63" t="s">
        <v>95</v>
      </c>
      <c r="J23" s="33" t="s">
        <v>94</v>
      </c>
      <c r="K23" s="33" t="s">
        <v>55</v>
      </c>
      <c r="L23" s="33" t="s">
        <v>86</v>
      </c>
      <c r="M23" s="60" t="s">
        <v>61</v>
      </c>
      <c r="N23" s="60">
        <v>1.0</v>
      </c>
      <c r="O23" s="64" t="s">
        <v>1429</v>
      </c>
      <c r="P23" s="60">
        <v>94.0</v>
      </c>
      <c r="Q23" s="60" t="s">
        <v>36</v>
      </c>
      <c r="R23" s="61" t="s">
        <v>654</v>
      </c>
      <c r="S23" s="60" t="s">
        <v>582</v>
      </c>
      <c r="T23" s="60" t="s">
        <v>597</v>
      </c>
      <c r="U23" s="60" t="s">
        <v>654</v>
      </c>
      <c r="V23" s="60" t="s">
        <v>649</v>
      </c>
      <c r="W23" s="60">
        <v>3.0</v>
      </c>
      <c r="X23" s="60">
        <v>5.0</v>
      </c>
      <c r="Y23" s="62">
        <v>8.189</v>
      </c>
      <c r="Z23" s="62">
        <v>1.612</v>
      </c>
      <c r="AA23" s="60">
        <v>5.0</v>
      </c>
      <c r="AB23" s="62">
        <v>5.734</v>
      </c>
      <c r="AC23" s="62">
        <v>0.768</v>
      </c>
    </row>
    <row r="24" ht="15.75" hidden="1" customHeight="1">
      <c r="A24" s="60">
        <v>53.0</v>
      </c>
      <c r="B24" s="60">
        <v>10.0</v>
      </c>
      <c r="C24" s="33" t="s">
        <v>88</v>
      </c>
      <c r="D24" s="60" t="s">
        <v>1428</v>
      </c>
      <c r="E24" s="60">
        <v>5.0</v>
      </c>
      <c r="F24" s="33" t="s">
        <v>96</v>
      </c>
      <c r="G24" s="60">
        <v>0.1</v>
      </c>
      <c r="H24" s="33" t="s">
        <v>592</v>
      </c>
      <c r="I24" s="63" t="s">
        <v>95</v>
      </c>
      <c r="J24" s="33" t="s">
        <v>94</v>
      </c>
      <c r="K24" s="33" t="s">
        <v>55</v>
      </c>
      <c r="L24" s="33" t="s">
        <v>86</v>
      </c>
      <c r="M24" s="60" t="s">
        <v>61</v>
      </c>
      <c r="N24" s="60">
        <v>1.0</v>
      </c>
      <c r="O24" s="64" t="s">
        <v>1429</v>
      </c>
      <c r="P24" s="60">
        <v>94.0</v>
      </c>
      <c r="Q24" s="60" t="s">
        <v>36</v>
      </c>
      <c r="R24" s="61" t="s">
        <v>584</v>
      </c>
      <c r="S24" s="60" t="s">
        <v>582</v>
      </c>
      <c r="T24" s="60" t="s">
        <v>583</v>
      </c>
      <c r="U24" s="60" t="s">
        <v>584</v>
      </c>
      <c r="V24" s="60" t="s">
        <v>648</v>
      </c>
      <c r="W24" s="60">
        <v>3.0</v>
      </c>
      <c r="X24" s="60">
        <v>5.0</v>
      </c>
      <c r="Y24" s="62">
        <v>170.531</v>
      </c>
      <c r="Z24" s="62">
        <v>6.481</v>
      </c>
      <c r="AA24" s="60">
        <v>5.0</v>
      </c>
      <c r="AB24" s="62">
        <v>147.633</v>
      </c>
      <c r="AC24" s="62">
        <v>14.475</v>
      </c>
    </row>
    <row r="25" ht="15.75" hidden="1" customHeight="1">
      <c r="A25" s="60">
        <v>53.0</v>
      </c>
      <c r="B25" s="60">
        <v>10.0</v>
      </c>
      <c r="C25" s="33" t="s">
        <v>88</v>
      </c>
      <c r="D25" s="60" t="s">
        <v>1428</v>
      </c>
      <c r="E25" s="60">
        <v>5.0</v>
      </c>
      <c r="F25" s="33" t="s">
        <v>96</v>
      </c>
      <c r="G25" s="60">
        <v>1.0</v>
      </c>
      <c r="H25" s="33" t="s">
        <v>592</v>
      </c>
      <c r="I25" s="63" t="s">
        <v>95</v>
      </c>
      <c r="J25" s="33" t="s">
        <v>94</v>
      </c>
      <c r="K25" s="33" t="s">
        <v>55</v>
      </c>
      <c r="L25" s="33" t="s">
        <v>86</v>
      </c>
      <c r="M25" s="60" t="s">
        <v>61</v>
      </c>
      <c r="N25" s="60">
        <v>1.0</v>
      </c>
      <c r="O25" s="64" t="s">
        <v>1429</v>
      </c>
      <c r="P25" s="60">
        <v>94.0</v>
      </c>
      <c r="Q25" s="60" t="s">
        <v>36</v>
      </c>
      <c r="R25" s="61" t="s">
        <v>584</v>
      </c>
      <c r="S25" s="60" t="s">
        <v>582</v>
      </c>
      <c r="T25" s="60" t="s">
        <v>583</v>
      </c>
      <c r="U25" s="60" t="s">
        <v>584</v>
      </c>
      <c r="V25" s="60" t="s">
        <v>647</v>
      </c>
      <c r="W25" s="60">
        <v>3.0</v>
      </c>
      <c r="X25" s="60">
        <v>5.0</v>
      </c>
      <c r="Y25" s="62">
        <v>170.531</v>
      </c>
      <c r="Z25" s="62">
        <v>6.481</v>
      </c>
      <c r="AA25" s="60">
        <v>5.0</v>
      </c>
      <c r="AB25" s="62">
        <v>146.28</v>
      </c>
      <c r="AC25" s="62">
        <v>13.395</v>
      </c>
    </row>
    <row r="26" ht="15.75" hidden="1" customHeight="1">
      <c r="A26" s="60">
        <v>53.0</v>
      </c>
      <c r="B26" s="60">
        <v>10.0</v>
      </c>
      <c r="C26" s="33" t="s">
        <v>88</v>
      </c>
      <c r="D26" s="60" t="s">
        <v>1428</v>
      </c>
      <c r="E26" s="60">
        <v>5.0</v>
      </c>
      <c r="F26" s="33" t="s">
        <v>96</v>
      </c>
      <c r="G26" s="60">
        <v>10.0</v>
      </c>
      <c r="H26" s="33" t="s">
        <v>592</v>
      </c>
      <c r="I26" s="63" t="s">
        <v>95</v>
      </c>
      <c r="J26" s="33" t="s">
        <v>94</v>
      </c>
      <c r="K26" s="33" t="s">
        <v>55</v>
      </c>
      <c r="L26" s="33" t="s">
        <v>86</v>
      </c>
      <c r="M26" s="60" t="s">
        <v>61</v>
      </c>
      <c r="N26" s="60">
        <v>1.0</v>
      </c>
      <c r="O26" s="64" t="s">
        <v>1429</v>
      </c>
      <c r="P26" s="60">
        <v>94.0</v>
      </c>
      <c r="Q26" s="60" t="s">
        <v>36</v>
      </c>
      <c r="R26" s="61" t="s">
        <v>584</v>
      </c>
      <c r="S26" s="60" t="s">
        <v>582</v>
      </c>
      <c r="T26" s="60" t="s">
        <v>583</v>
      </c>
      <c r="U26" s="60" t="s">
        <v>584</v>
      </c>
      <c r="V26" s="60" t="s">
        <v>649</v>
      </c>
      <c r="W26" s="60">
        <v>3.0</v>
      </c>
      <c r="X26" s="60">
        <v>5.0</v>
      </c>
      <c r="Y26" s="62">
        <v>170.531</v>
      </c>
      <c r="Z26" s="62">
        <v>6.481</v>
      </c>
      <c r="AA26" s="60">
        <v>5.0</v>
      </c>
      <c r="AB26" s="62">
        <v>134.589</v>
      </c>
      <c r="AC26" s="62">
        <v>5.185</v>
      </c>
    </row>
    <row r="27" ht="15.75" hidden="1" customHeight="1">
      <c r="A27" s="60">
        <v>78.0</v>
      </c>
      <c r="B27" s="60">
        <v>19.0</v>
      </c>
      <c r="C27" s="33" t="s">
        <v>100</v>
      </c>
      <c r="D27" s="60" t="s">
        <v>1430</v>
      </c>
      <c r="E27" s="60">
        <v>6.0</v>
      </c>
      <c r="F27" s="33" t="s">
        <v>41</v>
      </c>
      <c r="G27" s="60"/>
      <c r="H27" s="33" t="s">
        <v>589</v>
      </c>
      <c r="I27" s="63" t="s">
        <v>105</v>
      </c>
      <c r="J27" s="33" t="s">
        <v>38</v>
      </c>
      <c r="K27" s="33" t="s">
        <v>40</v>
      </c>
      <c r="L27" s="33" t="s">
        <v>40</v>
      </c>
      <c r="M27" s="60" t="s">
        <v>76</v>
      </c>
      <c r="N27" s="60">
        <v>30.0</v>
      </c>
      <c r="O27" s="60">
        <v>0.024</v>
      </c>
      <c r="P27" s="60">
        <v>0.024</v>
      </c>
      <c r="Q27" s="60" t="s">
        <v>82</v>
      </c>
      <c r="R27" s="61" t="s">
        <v>613</v>
      </c>
      <c r="S27" s="60" t="s">
        <v>611</v>
      </c>
      <c r="T27" s="60" t="s">
        <v>612</v>
      </c>
      <c r="U27" s="60" t="s">
        <v>613</v>
      </c>
      <c r="V27" s="60" t="s">
        <v>662</v>
      </c>
      <c r="W27" s="60">
        <v>1.0</v>
      </c>
      <c r="X27" s="60">
        <v>4.0</v>
      </c>
      <c r="Y27" s="62">
        <v>6.505</v>
      </c>
      <c r="Z27" s="62">
        <v>0.86</v>
      </c>
      <c r="AA27" s="60">
        <v>4.0</v>
      </c>
      <c r="AB27" s="62">
        <v>20.036</v>
      </c>
      <c r="AC27" s="62">
        <v>4.409</v>
      </c>
    </row>
    <row r="28" ht="15.75" hidden="1" customHeight="1">
      <c r="A28" s="60">
        <v>48.0</v>
      </c>
      <c r="B28" s="60">
        <v>42.0</v>
      </c>
      <c r="C28" s="33" t="s">
        <v>109</v>
      </c>
      <c r="D28" s="60" t="s">
        <v>1424</v>
      </c>
      <c r="E28" s="60">
        <v>7.0</v>
      </c>
      <c r="F28" s="33" t="s">
        <v>115</v>
      </c>
      <c r="G28" s="60">
        <v>5.0</v>
      </c>
      <c r="H28" s="33" t="s">
        <v>589</v>
      </c>
      <c r="I28" s="63" t="s">
        <v>1431</v>
      </c>
      <c r="J28" s="33" t="s">
        <v>38</v>
      </c>
      <c r="K28" s="33" t="s">
        <v>40</v>
      </c>
      <c r="L28" s="33" t="s">
        <v>44</v>
      </c>
      <c r="M28" s="60" t="s">
        <v>47</v>
      </c>
      <c r="N28" s="60">
        <v>7.0</v>
      </c>
      <c r="O28" s="60">
        <v>0.051</v>
      </c>
      <c r="P28" s="60">
        <v>0.051</v>
      </c>
      <c r="Q28" s="60" t="s">
        <v>82</v>
      </c>
      <c r="R28" s="61" t="s">
        <v>601</v>
      </c>
      <c r="S28" s="60" t="s">
        <v>601</v>
      </c>
      <c r="T28" s="60" t="s">
        <v>664</v>
      </c>
      <c r="U28" s="60" t="s">
        <v>618</v>
      </c>
      <c r="V28" s="60" t="s">
        <v>668</v>
      </c>
      <c r="W28" s="60">
        <v>1.0</v>
      </c>
      <c r="X28" s="60">
        <v>3.0</v>
      </c>
      <c r="Y28" s="62">
        <v>79.466</v>
      </c>
      <c r="Z28" s="62">
        <v>7.877</v>
      </c>
      <c r="AA28" s="60">
        <v>2.0</v>
      </c>
      <c r="AB28" s="62">
        <v>27.0825</v>
      </c>
      <c r="AC28" s="62">
        <v>15.62211012</v>
      </c>
    </row>
    <row r="29" ht="15.75" hidden="1" customHeight="1">
      <c r="A29" s="60">
        <v>48.0</v>
      </c>
      <c r="B29" s="60">
        <v>42.0</v>
      </c>
      <c r="C29" s="33" t="s">
        <v>109</v>
      </c>
      <c r="D29" s="60" t="s">
        <v>1424</v>
      </c>
      <c r="E29" s="60">
        <v>8.0</v>
      </c>
      <c r="F29" s="33" t="s">
        <v>115</v>
      </c>
      <c r="G29" s="60">
        <v>5.0</v>
      </c>
      <c r="H29" s="33" t="s">
        <v>589</v>
      </c>
      <c r="I29" s="63" t="s">
        <v>1432</v>
      </c>
      <c r="J29" s="33" t="s">
        <v>38</v>
      </c>
      <c r="K29" s="33" t="s">
        <v>40</v>
      </c>
      <c r="L29" s="33" t="s">
        <v>44</v>
      </c>
      <c r="M29" s="60" t="s">
        <v>47</v>
      </c>
      <c r="N29" s="60">
        <v>7.0</v>
      </c>
      <c r="O29" s="60">
        <v>0.051</v>
      </c>
      <c r="P29" s="60">
        <v>0.051</v>
      </c>
      <c r="Q29" s="60" t="s">
        <v>82</v>
      </c>
      <c r="R29" s="61" t="s">
        <v>601</v>
      </c>
      <c r="S29" s="60" t="s">
        <v>601</v>
      </c>
      <c r="T29" s="60" t="s">
        <v>664</v>
      </c>
      <c r="U29" s="60" t="s">
        <v>618</v>
      </c>
      <c r="V29" s="60" t="s">
        <v>671</v>
      </c>
      <c r="W29" s="60">
        <v>1.0</v>
      </c>
      <c r="X29" s="60">
        <v>4.0</v>
      </c>
      <c r="Y29" s="62">
        <v>31.08</v>
      </c>
      <c r="Z29" s="62">
        <v>6.623</v>
      </c>
      <c r="AA29" s="60">
        <v>4.0</v>
      </c>
      <c r="AB29" s="62">
        <v>47.17075</v>
      </c>
      <c r="AC29" s="62">
        <v>8.127042159</v>
      </c>
    </row>
    <row r="30" ht="15.75" customHeight="1">
      <c r="A30" s="60">
        <v>28.0</v>
      </c>
      <c r="B30" s="60">
        <v>1.0</v>
      </c>
      <c r="C30" s="33" t="s">
        <v>117</v>
      </c>
      <c r="D30" s="60" t="s">
        <v>1428</v>
      </c>
      <c r="E30" s="60">
        <v>9.0</v>
      </c>
      <c r="F30" s="33" t="s">
        <v>56</v>
      </c>
      <c r="G30" s="60">
        <v>2.5</v>
      </c>
      <c r="H30" s="33" t="s">
        <v>1433</v>
      </c>
      <c r="I30" s="63" t="s">
        <v>84</v>
      </c>
      <c r="J30" s="33" t="s">
        <v>94</v>
      </c>
      <c r="K30" s="30" t="s">
        <v>123</v>
      </c>
      <c r="L30" s="33" t="s">
        <v>44</v>
      </c>
      <c r="M30" s="60" t="s">
        <v>76</v>
      </c>
      <c r="N30" s="60">
        <v>28.0</v>
      </c>
      <c r="O30" s="60">
        <v>2.34</v>
      </c>
      <c r="P30" s="60">
        <v>2.34</v>
      </c>
      <c r="Q30" s="60" t="s">
        <v>36</v>
      </c>
      <c r="R30" s="61" t="s">
        <v>601</v>
      </c>
      <c r="S30" s="60" t="s">
        <v>601</v>
      </c>
      <c r="T30" s="60" t="s">
        <v>664</v>
      </c>
      <c r="U30" s="60" t="s">
        <v>618</v>
      </c>
      <c r="V30" s="60" t="s">
        <v>676</v>
      </c>
      <c r="W30" s="60">
        <v>2.0</v>
      </c>
      <c r="X30" s="60">
        <v>30.0</v>
      </c>
      <c r="Y30" s="62">
        <v>683.108</v>
      </c>
      <c r="Z30" s="62">
        <v>94.595</v>
      </c>
      <c r="AA30" s="60">
        <v>30.0</v>
      </c>
      <c r="AB30" s="62">
        <v>667.568</v>
      </c>
      <c r="AC30" s="62">
        <v>155.405</v>
      </c>
    </row>
    <row r="31" ht="15.75" customHeight="1">
      <c r="A31" s="60">
        <v>28.0</v>
      </c>
      <c r="B31" s="60">
        <v>1.0</v>
      </c>
      <c r="C31" s="33" t="s">
        <v>117</v>
      </c>
      <c r="D31" s="60" t="s">
        <v>1428</v>
      </c>
      <c r="E31" s="60">
        <v>9.0</v>
      </c>
      <c r="F31" s="33" t="s">
        <v>56</v>
      </c>
      <c r="G31" s="60">
        <v>5.0</v>
      </c>
      <c r="H31" s="33" t="s">
        <v>1433</v>
      </c>
      <c r="I31" s="63" t="s">
        <v>84</v>
      </c>
      <c r="J31" s="33" t="s">
        <v>94</v>
      </c>
      <c r="K31" s="30" t="s">
        <v>123</v>
      </c>
      <c r="L31" s="33" t="s">
        <v>44</v>
      </c>
      <c r="M31" s="60" t="s">
        <v>76</v>
      </c>
      <c r="N31" s="60">
        <v>28.0</v>
      </c>
      <c r="O31" s="60">
        <v>2.34</v>
      </c>
      <c r="P31" s="60">
        <v>2.34</v>
      </c>
      <c r="Q31" s="60" t="s">
        <v>36</v>
      </c>
      <c r="R31" s="61" t="s">
        <v>601</v>
      </c>
      <c r="S31" s="60" t="s">
        <v>601</v>
      </c>
      <c r="T31" s="60" t="s">
        <v>664</v>
      </c>
      <c r="U31" s="60" t="s">
        <v>618</v>
      </c>
      <c r="V31" s="60" t="s">
        <v>677</v>
      </c>
      <c r="W31" s="60">
        <v>2.0</v>
      </c>
      <c r="X31" s="60">
        <v>30.0</v>
      </c>
      <c r="Y31" s="62">
        <v>683.108</v>
      </c>
      <c r="Z31" s="62">
        <v>94.595</v>
      </c>
      <c r="AA31" s="60">
        <v>30.0</v>
      </c>
      <c r="AB31" s="62">
        <v>766.216</v>
      </c>
      <c r="AC31" s="62">
        <v>89.865</v>
      </c>
    </row>
    <row r="32" ht="15.75" customHeight="1">
      <c r="A32" s="60">
        <v>28.0</v>
      </c>
      <c r="B32" s="60">
        <v>1.0</v>
      </c>
      <c r="C32" s="33" t="s">
        <v>117</v>
      </c>
      <c r="D32" s="60" t="s">
        <v>1428</v>
      </c>
      <c r="E32" s="60">
        <v>9.0</v>
      </c>
      <c r="F32" s="33" t="s">
        <v>56</v>
      </c>
      <c r="G32" s="60">
        <v>2.5</v>
      </c>
      <c r="H32" s="33" t="s">
        <v>1433</v>
      </c>
      <c r="I32" s="63" t="s">
        <v>84</v>
      </c>
      <c r="J32" s="33" t="s">
        <v>94</v>
      </c>
      <c r="K32" s="30" t="s">
        <v>123</v>
      </c>
      <c r="L32" s="33" t="s">
        <v>44</v>
      </c>
      <c r="M32" s="60" t="s">
        <v>76</v>
      </c>
      <c r="N32" s="60">
        <v>30.0</v>
      </c>
      <c r="O32" s="60">
        <v>2.34</v>
      </c>
      <c r="P32" s="60">
        <v>2.34</v>
      </c>
      <c r="Q32" s="60" t="s">
        <v>36</v>
      </c>
      <c r="R32" s="61" t="s">
        <v>584</v>
      </c>
      <c r="S32" s="60" t="s">
        <v>582</v>
      </c>
      <c r="T32" s="60" t="s">
        <v>583</v>
      </c>
      <c r="U32" s="60" t="s">
        <v>584</v>
      </c>
      <c r="V32" s="60" t="s">
        <v>676</v>
      </c>
      <c r="W32" s="60">
        <v>2.0</v>
      </c>
      <c r="X32" s="60">
        <v>10.0</v>
      </c>
      <c r="Y32" s="62">
        <v>381.711</v>
      </c>
      <c r="Z32" s="62">
        <v>44.838</v>
      </c>
      <c r="AA32" s="60">
        <v>10.0</v>
      </c>
      <c r="AB32" s="62">
        <v>661.947</v>
      </c>
      <c r="AC32" s="62">
        <v>70.796</v>
      </c>
    </row>
    <row r="33" ht="15.75" customHeight="1">
      <c r="A33" s="60">
        <v>28.0</v>
      </c>
      <c r="B33" s="60">
        <v>1.0</v>
      </c>
      <c r="C33" s="33" t="s">
        <v>117</v>
      </c>
      <c r="D33" s="60" t="s">
        <v>1428</v>
      </c>
      <c r="E33" s="60">
        <v>9.0</v>
      </c>
      <c r="F33" s="33" t="s">
        <v>56</v>
      </c>
      <c r="G33" s="60">
        <v>5.0</v>
      </c>
      <c r="H33" s="33" t="s">
        <v>1433</v>
      </c>
      <c r="I33" s="63" t="s">
        <v>84</v>
      </c>
      <c r="J33" s="33" t="s">
        <v>94</v>
      </c>
      <c r="K33" s="30" t="s">
        <v>123</v>
      </c>
      <c r="L33" s="33" t="s">
        <v>44</v>
      </c>
      <c r="M33" s="60" t="s">
        <v>76</v>
      </c>
      <c r="N33" s="60">
        <v>30.0</v>
      </c>
      <c r="O33" s="60">
        <v>2.34</v>
      </c>
      <c r="P33" s="60">
        <v>2.34</v>
      </c>
      <c r="Q33" s="60" t="s">
        <v>36</v>
      </c>
      <c r="R33" s="61" t="s">
        <v>584</v>
      </c>
      <c r="S33" s="60" t="s">
        <v>582</v>
      </c>
      <c r="T33" s="60" t="s">
        <v>583</v>
      </c>
      <c r="U33" s="60" t="s">
        <v>584</v>
      </c>
      <c r="V33" s="60" t="s">
        <v>677</v>
      </c>
      <c r="W33" s="60">
        <v>2.0</v>
      </c>
      <c r="X33" s="60">
        <v>10.0</v>
      </c>
      <c r="Y33" s="62">
        <v>381.711</v>
      </c>
      <c r="Z33" s="62">
        <v>44.838</v>
      </c>
      <c r="AA33" s="60">
        <v>10.0</v>
      </c>
      <c r="AB33" s="62">
        <v>631.858</v>
      </c>
      <c r="AC33" s="62">
        <v>68.437</v>
      </c>
    </row>
    <row r="34" ht="15.75" customHeight="1">
      <c r="A34" s="60">
        <v>28.0</v>
      </c>
      <c r="B34" s="60">
        <v>1.0</v>
      </c>
      <c r="C34" s="33" t="s">
        <v>117</v>
      </c>
      <c r="D34" s="60" t="s">
        <v>1428</v>
      </c>
      <c r="E34" s="60">
        <v>9.0</v>
      </c>
      <c r="F34" s="33" t="s">
        <v>56</v>
      </c>
      <c r="G34" s="60">
        <v>2.5</v>
      </c>
      <c r="H34" s="33" t="s">
        <v>1433</v>
      </c>
      <c r="I34" s="63" t="s">
        <v>84</v>
      </c>
      <c r="J34" s="33" t="s">
        <v>94</v>
      </c>
      <c r="K34" s="30" t="s">
        <v>123</v>
      </c>
      <c r="L34" s="33" t="s">
        <v>44</v>
      </c>
      <c r="M34" s="60" t="s">
        <v>76</v>
      </c>
      <c r="N34" s="60">
        <v>30.0</v>
      </c>
      <c r="O34" s="60">
        <v>2.34</v>
      </c>
      <c r="P34" s="60">
        <v>2.34</v>
      </c>
      <c r="Q34" s="60" t="s">
        <v>36</v>
      </c>
      <c r="R34" s="61" t="s">
        <v>598</v>
      </c>
      <c r="S34" s="60" t="s">
        <v>582</v>
      </c>
      <c r="T34" s="60" t="s">
        <v>597</v>
      </c>
      <c r="U34" s="60" t="s">
        <v>598</v>
      </c>
      <c r="V34" s="60" t="s">
        <v>676</v>
      </c>
      <c r="W34" s="60">
        <v>2.0</v>
      </c>
      <c r="X34" s="60">
        <v>10.0</v>
      </c>
      <c r="Y34" s="62">
        <v>2.298</v>
      </c>
      <c r="Z34" s="62">
        <v>0.051</v>
      </c>
      <c r="AA34" s="60">
        <v>10.0</v>
      </c>
      <c r="AB34" s="62">
        <v>2.736</v>
      </c>
      <c r="AC34" s="62">
        <v>0.043</v>
      </c>
    </row>
    <row r="35" ht="15.75" customHeight="1">
      <c r="A35" s="60">
        <v>28.0</v>
      </c>
      <c r="B35" s="60">
        <v>1.0</v>
      </c>
      <c r="C35" s="33" t="s">
        <v>117</v>
      </c>
      <c r="D35" s="60" t="s">
        <v>1428</v>
      </c>
      <c r="E35" s="60">
        <v>9.0</v>
      </c>
      <c r="F35" s="33" t="s">
        <v>56</v>
      </c>
      <c r="G35" s="60">
        <v>5.0</v>
      </c>
      <c r="H35" s="33" t="s">
        <v>1433</v>
      </c>
      <c r="I35" s="63" t="s">
        <v>84</v>
      </c>
      <c r="J35" s="33" t="s">
        <v>94</v>
      </c>
      <c r="K35" s="30" t="s">
        <v>123</v>
      </c>
      <c r="L35" s="33" t="s">
        <v>44</v>
      </c>
      <c r="M35" s="60" t="s">
        <v>76</v>
      </c>
      <c r="N35" s="60">
        <v>30.0</v>
      </c>
      <c r="O35" s="60">
        <v>2.34</v>
      </c>
      <c r="P35" s="60">
        <v>2.34</v>
      </c>
      <c r="Q35" s="60" t="s">
        <v>36</v>
      </c>
      <c r="R35" s="61" t="s">
        <v>598</v>
      </c>
      <c r="S35" s="60" t="s">
        <v>582</v>
      </c>
      <c r="T35" s="60" t="s">
        <v>597</v>
      </c>
      <c r="U35" s="60" t="s">
        <v>598</v>
      </c>
      <c r="V35" s="60" t="s">
        <v>677</v>
      </c>
      <c r="W35" s="60">
        <v>2.0</v>
      </c>
      <c r="X35" s="60">
        <v>10.0</v>
      </c>
      <c r="Y35" s="62">
        <v>2.298</v>
      </c>
      <c r="Z35" s="62">
        <v>0.051</v>
      </c>
      <c r="AA35" s="60">
        <v>10.0</v>
      </c>
      <c r="AB35" s="62">
        <v>2.607</v>
      </c>
      <c r="AC35" s="62">
        <v>0.097</v>
      </c>
    </row>
    <row r="36" ht="15.75" customHeight="1">
      <c r="A36" s="60">
        <v>28.0</v>
      </c>
      <c r="B36" s="60">
        <v>1.0</v>
      </c>
      <c r="C36" s="33" t="s">
        <v>117</v>
      </c>
      <c r="D36" s="60" t="s">
        <v>1428</v>
      </c>
      <c r="E36" s="60">
        <v>9.0</v>
      </c>
      <c r="F36" s="33" t="s">
        <v>56</v>
      </c>
      <c r="G36" s="60">
        <v>2.5</v>
      </c>
      <c r="H36" s="33" t="s">
        <v>1433</v>
      </c>
      <c r="I36" s="63" t="s">
        <v>84</v>
      </c>
      <c r="J36" s="33" t="s">
        <v>94</v>
      </c>
      <c r="K36" s="30" t="s">
        <v>123</v>
      </c>
      <c r="L36" s="33" t="s">
        <v>44</v>
      </c>
      <c r="M36" s="60" t="s">
        <v>76</v>
      </c>
      <c r="N36" s="60">
        <v>30.0</v>
      </c>
      <c r="O36" s="60">
        <v>2.34</v>
      </c>
      <c r="P36" s="60">
        <v>2.34</v>
      </c>
      <c r="Q36" s="60" t="s">
        <v>36</v>
      </c>
      <c r="R36" s="61" t="s">
        <v>730</v>
      </c>
      <c r="S36" s="60" t="s">
        <v>582</v>
      </c>
      <c r="T36" s="60" t="s">
        <v>597</v>
      </c>
      <c r="U36" s="60" t="s">
        <v>730</v>
      </c>
      <c r="V36" s="60" t="s">
        <v>676</v>
      </c>
      <c r="W36" s="60">
        <v>2.0</v>
      </c>
      <c r="X36" s="60">
        <v>10.0</v>
      </c>
      <c r="Y36" s="62">
        <v>11.406</v>
      </c>
      <c r="Z36" s="62">
        <v>0.282</v>
      </c>
      <c r="AA36" s="60">
        <v>10.0</v>
      </c>
      <c r="AB36" s="62">
        <v>14.095</v>
      </c>
      <c r="AC36" s="62">
        <v>0.982</v>
      </c>
    </row>
    <row r="37" ht="15.75" customHeight="1">
      <c r="A37" s="60">
        <v>28.0</v>
      </c>
      <c r="B37" s="60">
        <v>1.0</v>
      </c>
      <c r="C37" s="33" t="s">
        <v>117</v>
      </c>
      <c r="D37" s="60" t="s">
        <v>1428</v>
      </c>
      <c r="E37" s="60">
        <v>9.0</v>
      </c>
      <c r="F37" s="33" t="s">
        <v>56</v>
      </c>
      <c r="G37" s="60">
        <v>5.0</v>
      </c>
      <c r="H37" s="33" t="s">
        <v>1433</v>
      </c>
      <c r="I37" s="63" t="s">
        <v>84</v>
      </c>
      <c r="J37" s="33" t="s">
        <v>94</v>
      </c>
      <c r="K37" s="30" t="s">
        <v>123</v>
      </c>
      <c r="L37" s="33" t="s">
        <v>44</v>
      </c>
      <c r="M37" s="60" t="s">
        <v>76</v>
      </c>
      <c r="N37" s="60">
        <v>30.0</v>
      </c>
      <c r="O37" s="60">
        <v>2.34</v>
      </c>
      <c r="P37" s="60">
        <v>2.34</v>
      </c>
      <c r="Q37" s="60" t="s">
        <v>36</v>
      </c>
      <c r="R37" s="61" t="s">
        <v>730</v>
      </c>
      <c r="S37" s="60" t="s">
        <v>582</v>
      </c>
      <c r="T37" s="60" t="s">
        <v>597</v>
      </c>
      <c r="U37" s="60" t="s">
        <v>730</v>
      </c>
      <c r="V37" s="60" t="s">
        <v>677</v>
      </c>
      <c r="W37" s="60">
        <v>2.0</v>
      </c>
      <c r="X37" s="60">
        <v>10.0</v>
      </c>
      <c r="Y37" s="62">
        <v>11.406</v>
      </c>
      <c r="Z37" s="62">
        <v>0.282</v>
      </c>
      <c r="AA37" s="60">
        <v>10.0</v>
      </c>
      <c r="AB37" s="62">
        <v>14.351</v>
      </c>
      <c r="AC37" s="62">
        <v>0.753</v>
      </c>
    </row>
    <row r="38" ht="15.75" customHeight="1">
      <c r="A38" s="60">
        <v>28.0</v>
      </c>
      <c r="B38" s="60">
        <v>1.0</v>
      </c>
      <c r="C38" s="33" t="s">
        <v>117</v>
      </c>
      <c r="D38" s="60" t="s">
        <v>1428</v>
      </c>
      <c r="E38" s="60">
        <v>9.0</v>
      </c>
      <c r="F38" s="33" t="s">
        <v>56</v>
      </c>
      <c r="G38" s="60">
        <v>2.5</v>
      </c>
      <c r="H38" s="33" t="s">
        <v>1433</v>
      </c>
      <c r="I38" s="63" t="s">
        <v>84</v>
      </c>
      <c r="J38" s="33" t="s">
        <v>94</v>
      </c>
      <c r="K38" s="30" t="s">
        <v>123</v>
      </c>
      <c r="L38" s="33" t="s">
        <v>44</v>
      </c>
      <c r="M38" s="60" t="s">
        <v>76</v>
      </c>
      <c r="N38" s="60">
        <v>30.0</v>
      </c>
      <c r="O38" s="60">
        <v>2.34</v>
      </c>
      <c r="P38" s="60">
        <v>2.34</v>
      </c>
      <c r="Q38" s="60" t="s">
        <v>36</v>
      </c>
      <c r="R38" s="61" t="s">
        <v>732</v>
      </c>
      <c r="S38" s="60" t="s">
        <v>582</v>
      </c>
      <c r="T38" s="60" t="s">
        <v>597</v>
      </c>
      <c r="U38" s="60" t="s">
        <v>732</v>
      </c>
      <c r="V38" s="60" t="s">
        <v>676</v>
      </c>
      <c r="W38" s="60">
        <v>2.0</v>
      </c>
      <c r="X38" s="60">
        <v>10.0</v>
      </c>
      <c r="Y38" s="62">
        <v>392.788</v>
      </c>
      <c r="Z38" s="62">
        <v>42.857</v>
      </c>
      <c r="AA38" s="60">
        <v>10.0</v>
      </c>
      <c r="AB38" s="62">
        <v>435.645</v>
      </c>
      <c r="AC38" s="62">
        <v>65.326</v>
      </c>
    </row>
    <row r="39" ht="15.75" customHeight="1">
      <c r="A39" s="60">
        <v>28.0</v>
      </c>
      <c r="B39" s="60">
        <v>1.0</v>
      </c>
      <c r="C39" s="33" t="s">
        <v>117</v>
      </c>
      <c r="D39" s="60" t="s">
        <v>1428</v>
      </c>
      <c r="E39" s="60">
        <v>9.0</v>
      </c>
      <c r="F39" s="33" t="s">
        <v>56</v>
      </c>
      <c r="G39" s="60">
        <v>5.0</v>
      </c>
      <c r="H39" s="33" t="s">
        <v>1433</v>
      </c>
      <c r="I39" s="63" t="s">
        <v>84</v>
      </c>
      <c r="J39" s="33" t="s">
        <v>94</v>
      </c>
      <c r="K39" s="30" t="s">
        <v>123</v>
      </c>
      <c r="L39" s="33" t="s">
        <v>44</v>
      </c>
      <c r="M39" s="60" t="s">
        <v>76</v>
      </c>
      <c r="N39" s="60">
        <v>30.0</v>
      </c>
      <c r="O39" s="60">
        <v>2.34</v>
      </c>
      <c r="P39" s="60">
        <v>2.34</v>
      </c>
      <c r="Q39" s="60" t="s">
        <v>36</v>
      </c>
      <c r="R39" s="61" t="s">
        <v>732</v>
      </c>
      <c r="S39" s="60" t="s">
        <v>582</v>
      </c>
      <c r="T39" s="60" t="s">
        <v>597</v>
      </c>
      <c r="U39" s="60" t="s">
        <v>732</v>
      </c>
      <c r="V39" s="60" t="s">
        <v>677</v>
      </c>
      <c r="W39" s="60">
        <v>2.0</v>
      </c>
      <c r="X39" s="60">
        <v>10.0</v>
      </c>
      <c r="Y39" s="62">
        <v>392.788</v>
      </c>
      <c r="Z39" s="62">
        <v>42.857</v>
      </c>
      <c r="AA39" s="60">
        <v>10.0</v>
      </c>
      <c r="AB39" s="62">
        <v>386.13</v>
      </c>
      <c r="AC39" s="62">
        <v>23.717</v>
      </c>
    </row>
    <row r="40" ht="15.75" hidden="1" customHeight="1">
      <c r="A40" s="60">
        <v>76.0</v>
      </c>
      <c r="B40" s="60">
        <v>11.0</v>
      </c>
      <c r="C40" s="33" t="s">
        <v>128</v>
      </c>
      <c r="D40" s="60" t="s">
        <v>1434</v>
      </c>
      <c r="E40" s="60">
        <v>10.0</v>
      </c>
      <c r="F40" s="33" t="s">
        <v>56</v>
      </c>
      <c r="G40" s="60">
        <v>1.0</v>
      </c>
      <c r="H40" s="33" t="s">
        <v>589</v>
      </c>
      <c r="I40" s="63" t="s">
        <v>84</v>
      </c>
      <c r="J40" s="33" t="s">
        <v>38</v>
      </c>
      <c r="K40" s="33" t="s">
        <v>55</v>
      </c>
      <c r="L40" s="33" t="s">
        <v>86</v>
      </c>
      <c r="M40" s="60" t="s">
        <v>47</v>
      </c>
      <c r="N40" s="60">
        <v>5.0</v>
      </c>
      <c r="O40" s="60">
        <v>45.0</v>
      </c>
      <c r="P40" s="60">
        <v>45.0</v>
      </c>
      <c r="Q40" s="60" t="s">
        <v>36</v>
      </c>
      <c r="R40" s="61" t="s">
        <v>639</v>
      </c>
      <c r="S40" s="60" t="s">
        <v>639</v>
      </c>
      <c r="T40" s="60" t="s">
        <v>640</v>
      </c>
      <c r="U40" s="60" t="s">
        <v>618</v>
      </c>
      <c r="V40" s="60" t="s">
        <v>739</v>
      </c>
      <c r="W40" s="60">
        <v>2.0</v>
      </c>
      <c r="X40" s="60">
        <v>60.0</v>
      </c>
      <c r="Y40" s="62">
        <v>955.479</v>
      </c>
      <c r="Z40" s="62">
        <v>217.038</v>
      </c>
      <c r="AA40" s="60">
        <v>60.0</v>
      </c>
      <c r="AB40" s="62">
        <v>946.49</v>
      </c>
      <c r="AC40" s="62">
        <v>304.366</v>
      </c>
    </row>
    <row r="41" ht="15.75" hidden="1" customHeight="1">
      <c r="A41" s="60">
        <v>76.0</v>
      </c>
      <c r="B41" s="60">
        <v>11.0</v>
      </c>
      <c r="C41" s="33" t="s">
        <v>128</v>
      </c>
      <c r="D41" s="60" t="s">
        <v>1434</v>
      </c>
      <c r="E41" s="60">
        <v>10.0</v>
      </c>
      <c r="F41" s="33" t="s">
        <v>56</v>
      </c>
      <c r="G41" s="60">
        <v>1.0</v>
      </c>
      <c r="H41" s="33" t="s">
        <v>589</v>
      </c>
      <c r="I41" s="63" t="s">
        <v>84</v>
      </c>
      <c r="J41" s="33" t="s">
        <v>38</v>
      </c>
      <c r="K41" s="33" t="s">
        <v>55</v>
      </c>
      <c r="L41" s="33" t="s">
        <v>86</v>
      </c>
      <c r="M41" s="60" t="s">
        <v>47</v>
      </c>
      <c r="N41" s="60">
        <v>5.0</v>
      </c>
      <c r="O41" s="60">
        <v>0.05</v>
      </c>
      <c r="P41" s="60">
        <v>0.05</v>
      </c>
      <c r="Q41" s="60" t="s">
        <v>82</v>
      </c>
      <c r="R41" s="61" t="s">
        <v>639</v>
      </c>
      <c r="S41" s="60" t="s">
        <v>639</v>
      </c>
      <c r="T41" s="60" t="s">
        <v>640</v>
      </c>
      <c r="U41" s="60" t="s">
        <v>618</v>
      </c>
      <c r="V41" s="60" t="s">
        <v>740</v>
      </c>
      <c r="W41" s="60">
        <v>2.0</v>
      </c>
      <c r="X41" s="60">
        <v>60.0</v>
      </c>
      <c r="Y41" s="62">
        <v>955.479</v>
      </c>
      <c r="Z41" s="62">
        <v>217.038</v>
      </c>
      <c r="AA41" s="60">
        <v>60.0</v>
      </c>
      <c r="AB41" s="62">
        <v>761.558</v>
      </c>
      <c r="AC41" s="62">
        <v>318.493</v>
      </c>
    </row>
    <row r="42" ht="15.75" hidden="1" customHeight="1">
      <c r="A42" s="60">
        <v>76.0</v>
      </c>
      <c r="B42" s="60">
        <v>11.0</v>
      </c>
      <c r="C42" s="33" t="s">
        <v>128</v>
      </c>
      <c r="D42" s="60" t="s">
        <v>1434</v>
      </c>
      <c r="E42" s="60">
        <v>10.0</v>
      </c>
      <c r="F42" s="33" t="s">
        <v>56</v>
      </c>
      <c r="G42" s="60">
        <v>1.0</v>
      </c>
      <c r="H42" s="33" t="s">
        <v>589</v>
      </c>
      <c r="I42" s="63" t="s">
        <v>84</v>
      </c>
      <c r="J42" s="33" t="s">
        <v>38</v>
      </c>
      <c r="K42" s="33" t="s">
        <v>55</v>
      </c>
      <c r="L42" s="33" t="s">
        <v>86</v>
      </c>
      <c r="M42" s="60" t="s">
        <v>47</v>
      </c>
      <c r="N42" s="60">
        <v>5.0</v>
      </c>
      <c r="O42" s="60">
        <v>45.0</v>
      </c>
      <c r="P42" s="60">
        <v>45.0</v>
      </c>
      <c r="Q42" s="60" t="s">
        <v>36</v>
      </c>
      <c r="R42" s="61" t="s">
        <v>652</v>
      </c>
      <c r="S42" s="60" t="s">
        <v>582</v>
      </c>
      <c r="T42" s="60" t="s">
        <v>597</v>
      </c>
      <c r="U42" s="60" t="s">
        <v>652</v>
      </c>
      <c r="V42" s="60" t="s">
        <v>739</v>
      </c>
      <c r="W42" s="60">
        <v>2.0</v>
      </c>
      <c r="X42" s="60">
        <v>3.0</v>
      </c>
      <c r="Y42" s="62">
        <v>19.148</v>
      </c>
      <c r="Z42" s="62">
        <v>1.3</v>
      </c>
      <c r="AA42" s="60">
        <v>3.0</v>
      </c>
      <c r="AB42" s="62">
        <v>20.762</v>
      </c>
      <c r="AC42" s="62">
        <v>2.197</v>
      </c>
    </row>
    <row r="43" ht="15.75" hidden="1" customHeight="1">
      <c r="A43" s="60">
        <v>76.0</v>
      </c>
      <c r="B43" s="60">
        <v>11.0</v>
      </c>
      <c r="C43" s="33" t="s">
        <v>128</v>
      </c>
      <c r="D43" s="60" t="s">
        <v>1434</v>
      </c>
      <c r="E43" s="60">
        <v>10.0</v>
      </c>
      <c r="F43" s="33" t="s">
        <v>56</v>
      </c>
      <c r="G43" s="60">
        <v>1.0</v>
      </c>
      <c r="H43" s="33" t="s">
        <v>589</v>
      </c>
      <c r="I43" s="63" t="s">
        <v>84</v>
      </c>
      <c r="J43" s="33" t="s">
        <v>38</v>
      </c>
      <c r="K43" s="33" t="s">
        <v>55</v>
      </c>
      <c r="L43" s="33" t="s">
        <v>86</v>
      </c>
      <c r="M43" s="60" t="s">
        <v>47</v>
      </c>
      <c r="N43" s="60">
        <v>5.0</v>
      </c>
      <c r="O43" s="60">
        <v>0.05</v>
      </c>
      <c r="P43" s="60">
        <v>0.05</v>
      </c>
      <c r="Q43" s="60" t="s">
        <v>82</v>
      </c>
      <c r="R43" s="61" t="s">
        <v>652</v>
      </c>
      <c r="S43" s="60" t="s">
        <v>582</v>
      </c>
      <c r="T43" s="60" t="s">
        <v>597</v>
      </c>
      <c r="U43" s="60" t="s">
        <v>652</v>
      </c>
      <c r="V43" s="60" t="s">
        <v>740</v>
      </c>
      <c r="W43" s="60">
        <v>2.0</v>
      </c>
      <c r="X43" s="60">
        <v>3.0</v>
      </c>
      <c r="Y43" s="62">
        <v>19.148</v>
      </c>
      <c r="Z43" s="62">
        <v>1.3</v>
      </c>
      <c r="AA43" s="60">
        <v>3.0</v>
      </c>
      <c r="AB43" s="62">
        <v>19.103</v>
      </c>
      <c r="AC43" s="62">
        <v>1.211</v>
      </c>
    </row>
    <row r="44" ht="15.75" hidden="1" customHeight="1">
      <c r="A44" s="60">
        <v>76.0</v>
      </c>
      <c r="B44" s="60">
        <v>11.0</v>
      </c>
      <c r="C44" s="33" t="s">
        <v>128</v>
      </c>
      <c r="D44" s="60" t="s">
        <v>1434</v>
      </c>
      <c r="E44" s="60">
        <v>10.0</v>
      </c>
      <c r="F44" s="33" t="s">
        <v>56</v>
      </c>
      <c r="G44" s="60">
        <v>1.0</v>
      </c>
      <c r="H44" s="33" t="s">
        <v>589</v>
      </c>
      <c r="I44" s="63" t="s">
        <v>84</v>
      </c>
      <c r="J44" s="33" t="s">
        <v>38</v>
      </c>
      <c r="K44" s="33" t="s">
        <v>55</v>
      </c>
      <c r="L44" s="33" t="s">
        <v>86</v>
      </c>
      <c r="M44" s="60" t="s">
        <v>47</v>
      </c>
      <c r="N44" s="60">
        <v>5.0</v>
      </c>
      <c r="O44" s="60">
        <v>45.0</v>
      </c>
      <c r="P44" s="60">
        <v>45.0</v>
      </c>
      <c r="Q44" s="60" t="s">
        <v>36</v>
      </c>
      <c r="R44" s="61" t="s">
        <v>741</v>
      </c>
      <c r="S44" s="60" t="s">
        <v>582</v>
      </c>
      <c r="T44" s="60" t="s">
        <v>597</v>
      </c>
      <c r="U44" s="60" t="s">
        <v>741</v>
      </c>
      <c r="V44" s="60" t="s">
        <v>739</v>
      </c>
      <c r="W44" s="60">
        <v>2.0</v>
      </c>
      <c r="X44" s="60">
        <v>3.0</v>
      </c>
      <c r="Y44" s="62">
        <v>1.645</v>
      </c>
      <c r="Z44" s="62">
        <v>0.058</v>
      </c>
      <c r="AA44" s="60">
        <v>3.0</v>
      </c>
      <c r="AB44" s="62">
        <v>1.608</v>
      </c>
      <c r="AC44" s="62">
        <v>0.052</v>
      </c>
    </row>
    <row r="45" ht="15.75" hidden="1" customHeight="1">
      <c r="A45" s="60">
        <v>76.0</v>
      </c>
      <c r="B45" s="60">
        <v>11.0</v>
      </c>
      <c r="C45" s="33" t="s">
        <v>128</v>
      </c>
      <c r="D45" s="60" t="s">
        <v>1434</v>
      </c>
      <c r="E45" s="60">
        <v>10.0</v>
      </c>
      <c r="F45" s="33" t="s">
        <v>56</v>
      </c>
      <c r="G45" s="60">
        <v>1.0</v>
      </c>
      <c r="H45" s="33" t="s">
        <v>589</v>
      </c>
      <c r="I45" s="63" t="s">
        <v>84</v>
      </c>
      <c r="J45" s="33" t="s">
        <v>38</v>
      </c>
      <c r="K45" s="33" t="s">
        <v>55</v>
      </c>
      <c r="L45" s="33" t="s">
        <v>86</v>
      </c>
      <c r="M45" s="60" t="s">
        <v>47</v>
      </c>
      <c r="N45" s="60">
        <v>5.0</v>
      </c>
      <c r="O45" s="60">
        <v>0.05</v>
      </c>
      <c r="P45" s="60">
        <v>0.05</v>
      </c>
      <c r="Q45" s="60" t="s">
        <v>82</v>
      </c>
      <c r="R45" s="61" t="s">
        <v>741</v>
      </c>
      <c r="S45" s="60" t="s">
        <v>582</v>
      </c>
      <c r="T45" s="60" t="s">
        <v>597</v>
      </c>
      <c r="U45" s="60" t="s">
        <v>741</v>
      </c>
      <c r="V45" s="60" t="s">
        <v>740</v>
      </c>
      <c r="W45" s="60">
        <v>2.0</v>
      </c>
      <c r="X45" s="60">
        <v>3.0</v>
      </c>
      <c r="Y45" s="62">
        <v>1.645</v>
      </c>
      <c r="Z45" s="62">
        <v>0.058</v>
      </c>
      <c r="AA45" s="60">
        <v>3.0</v>
      </c>
      <c r="AB45" s="62">
        <v>1.457</v>
      </c>
      <c r="AC45" s="62">
        <v>0.082</v>
      </c>
    </row>
    <row r="46" ht="15.75" hidden="1" customHeight="1">
      <c r="A46" s="60">
        <v>76.0</v>
      </c>
      <c r="B46" s="60">
        <v>11.0</v>
      </c>
      <c r="C46" s="33" t="s">
        <v>128</v>
      </c>
      <c r="D46" s="60" t="s">
        <v>1434</v>
      </c>
      <c r="E46" s="60">
        <v>10.0</v>
      </c>
      <c r="F46" s="33" t="s">
        <v>56</v>
      </c>
      <c r="G46" s="60">
        <v>1.0</v>
      </c>
      <c r="H46" s="33" t="s">
        <v>589</v>
      </c>
      <c r="I46" s="63" t="s">
        <v>84</v>
      </c>
      <c r="J46" s="33" t="s">
        <v>38</v>
      </c>
      <c r="K46" s="33" t="s">
        <v>55</v>
      </c>
      <c r="L46" s="33" t="s">
        <v>86</v>
      </c>
      <c r="M46" s="60" t="s">
        <v>47</v>
      </c>
      <c r="N46" s="60">
        <v>5.0</v>
      </c>
      <c r="O46" s="60">
        <v>45.0</v>
      </c>
      <c r="P46" s="60">
        <v>45.0</v>
      </c>
      <c r="Q46" s="60" t="s">
        <v>36</v>
      </c>
      <c r="R46" s="61" t="s">
        <v>732</v>
      </c>
      <c r="S46" s="60" t="s">
        <v>582</v>
      </c>
      <c r="T46" s="60" t="s">
        <v>597</v>
      </c>
      <c r="U46" s="60" t="s">
        <v>732</v>
      </c>
      <c r="V46" s="60" t="s">
        <v>739</v>
      </c>
      <c r="W46" s="60">
        <v>2.0</v>
      </c>
      <c r="X46" s="60">
        <v>3.0</v>
      </c>
      <c r="Y46" s="62">
        <v>0.096</v>
      </c>
      <c r="Z46" s="62">
        <v>0.003</v>
      </c>
      <c r="AA46" s="60">
        <v>3.0</v>
      </c>
      <c r="AB46" s="62">
        <v>0.084</v>
      </c>
      <c r="AC46" s="62">
        <v>0.004</v>
      </c>
    </row>
    <row r="47" ht="15.75" hidden="1" customHeight="1">
      <c r="A47" s="60">
        <v>76.0</v>
      </c>
      <c r="B47" s="60">
        <v>11.0</v>
      </c>
      <c r="C47" s="33" t="s">
        <v>128</v>
      </c>
      <c r="D47" s="60" t="s">
        <v>1434</v>
      </c>
      <c r="E47" s="60">
        <v>10.0</v>
      </c>
      <c r="F47" s="33" t="s">
        <v>56</v>
      </c>
      <c r="G47" s="60">
        <v>1.0</v>
      </c>
      <c r="H47" s="33" t="s">
        <v>589</v>
      </c>
      <c r="I47" s="63" t="s">
        <v>84</v>
      </c>
      <c r="J47" s="33" t="s">
        <v>38</v>
      </c>
      <c r="K47" s="33" t="s">
        <v>55</v>
      </c>
      <c r="L47" s="33" t="s">
        <v>86</v>
      </c>
      <c r="M47" s="60" t="s">
        <v>47</v>
      </c>
      <c r="N47" s="60">
        <v>5.0</v>
      </c>
      <c r="O47" s="60">
        <v>0.05</v>
      </c>
      <c r="P47" s="60">
        <v>0.05</v>
      </c>
      <c r="Q47" s="60" t="s">
        <v>82</v>
      </c>
      <c r="R47" s="61" t="s">
        <v>732</v>
      </c>
      <c r="S47" s="60" t="s">
        <v>582</v>
      </c>
      <c r="T47" s="60" t="s">
        <v>597</v>
      </c>
      <c r="U47" s="60" t="s">
        <v>732</v>
      </c>
      <c r="V47" s="60" t="s">
        <v>740</v>
      </c>
      <c r="W47" s="60">
        <v>2.0</v>
      </c>
      <c r="X47" s="60">
        <v>3.0</v>
      </c>
      <c r="Y47" s="62">
        <v>0.096</v>
      </c>
      <c r="Z47" s="62">
        <v>0.003</v>
      </c>
      <c r="AA47" s="60">
        <v>3.0</v>
      </c>
      <c r="AB47" s="62">
        <v>0.069</v>
      </c>
      <c r="AC47" s="62">
        <v>0.002</v>
      </c>
    </row>
    <row r="48" ht="15.75" hidden="1" customHeight="1">
      <c r="A48" s="60">
        <v>76.0</v>
      </c>
      <c r="B48" s="60">
        <v>11.0</v>
      </c>
      <c r="C48" s="33" t="s">
        <v>128</v>
      </c>
      <c r="D48" s="60" t="s">
        <v>1434</v>
      </c>
      <c r="E48" s="60">
        <v>10.0</v>
      </c>
      <c r="F48" s="33" t="s">
        <v>56</v>
      </c>
      <c r="G48" s="60">
        <v>1.0</v>
      </c>
      <c r="H48" s="33" t="s">
        <v>589</v>
      </c>
      <c r="I48" s="63" t="s">
        <v>84</v>
      </c>
      <c r="J48" s="33" t="s">
        <v>38</v>
      </c>
      <c r="K48" s="33" t="s">
        <v>55</v>
      </c>
      <c r="L48" s="33" t="s">
        <v>86</v>
      </c>
      <c r="M48" s="60" t="s">
        <v>47</v>
      </c>
      <c r="N48" s="60">
        <v>5.0</v>
      </c>
      <c r="O48" s="60">
        <v>45.0</v>
      </c>
      <c r="P48" s="60">
        <v>45.0</v>
      </c>
      <c r="Q48" s="60" t="s">
        <v>36</v>
      </c>
      <c r="R48" s="61" t="s">
        <v>584</v>
      </c>
      <c r="S48" s="60" t="s">
        <v>582</v>
      </c>
      <c r="T48" s="60" t="s">
        <v>583</v>
      </c>
      <c r="U48" s="60" t="s">
        <v>584</v>
      </c>
      <c r="V48" s="60" t="s">
        <v>739</v>
      </c>
      <c r="W48" s="60">
        <v>2.0</v>
      </c>
      <c r="X48" s="60">
        <v>3.0</v>
      </c>
      <c r="Y48" s="62">
        <v>107.289</v>
      </c>
      <c r="Z48" s="62">
        <v>5.551</v>
      </c>
      <c r="AA48" s="60">
        <v>3.0</v>
      </c>
      <c r="AB48" s="62">
        <v>97.885</v>
      </c>
      <c r="AC48" s="62">
        <v>13.708</v>
      </c>
    </row>
    <row r="49" ht="15.75" hidden="1" customHeight="1">
      <c r="A49" s="60">
        <v>76.0</v>
      </c>
      <c r="B49" s="60">
        <v>11.0</v>
      </c>
      <c r="C49" s="33" t="s">
        <v>128</v>
      </c>
      <c r="D49" s="60" t="s">
        <v>1434</v>
      </c>
      <c r="E49" s="60">
        <v>10.0</v>
      </c>
      <c r="F49" s="33" t="s">
        <v>56</v>
      </c>
      <c r="G49" s="60">
        <v>1.0</v>
      </c>
      <c r="H49" s="33" t="s">
        <v>589</v>
      </c>
      <c r="I49" s="63" t="s">
        <v>84</v>
      </c>
      <c r="J49" s="33" t="s">
        <v>38</v>
      </c>
      <c r="K49" s="33" t="s">
        <v>55</v>
      </c>
      <c r="L49" s="33" t="s">
        <v>86</v>
      </c>
      <c r="M49" s="60" t="s">
        <v>47</v>
      </c>
      <c r="N49" s="60">
        <v>5.0</v>
      </c>
      <c r="O49" s="60">
        <v>0.05</v>
      </c>
      <c r="P49" s="60">
        <v>0.05</v>
      </c>
      <c r="Q49" s="60" t="s">
        <v>82</v>
      </c>
      <c r="R49" s="61" t="s">
        <v>584</v>
      </c>
      <c r="S49" s="60" t="s">
        <v>582</v>
      </c>
      <c r="T49" s="60" t="s">
        <v>583</v>
      </c>
      <c r="U49" s="60" t="s">
        <v>584</v>
      </c>
      <c r="V49" s="60" t="s">
        <v>740</v>
      </c>
      <c r="W49" s="60">
        <v>2.0</v>
      </c>
      <c r="X49" s="60">
        <v>3.0</v>
      </c>
      <c r="Y49" s="62">
        <v>107.289</v>
      </c>
      <c r="Z49" s="62">
        <v>5.551</v>
      </c>
      <c r="AA49" s="60">
        <v>3.0</v>
      </c>
      <c r="AB49" s="62">
        <v>63.897</v>
      </c>
      <c r="AC49" s="62">
        <v>4.305</v>
      </c>
    </row>
    <row r="50" ht="15.75" hidden="1" customHeight="1">
      <c r="A50" s="60">
        <v>63.0</v>
      </c>
      <c r="B50" s="60">
        <v>11.0</v>
      </c>
      <c r="C50" s="33" t="s">
        <v>137</v>
      </c>
      <c r="D50" s="60" t="s">
        <v>1422</v>
      </c>
      <c r="E50" s="60">
        <v>11.0</v>
      </c>
      <c r="F50" s="33" t="s">
        <v>56</v>
      </c>
      <c r="G50" s="60">
        <v>1.0</v>
      </c>
      <c r="H50" s="33" t="s">
        <v>589</v>
      </c>
      <c r="I50" s="63" t="s">
        <v>84</v>
      </c>
      <c r="J50" s="33" t="s">
        <v>40</v>
      </c>
      <c r="K50" s="33" t="s">
        <v>1435</v>
      </c>
      <c r="L50" s="33" t="s">
        <v>44</v>
      </c>
      <c r="M50" s="60" t="s">
        <v>47</v>
      </c>
      <c r="N50" s="60">
        <v>7.0</v>
      </c>
      <c r="O50" s="60">
        <v>5.0</v>
      </c>
      <c r="P50" s="60">
        <v>5.0</v>
      </c>
      <c r="Q50" s="60" t="s">
        <v>36</v>
      </c>
      <c r="R50" s="61" t="s">
        <v>601</v>
      </c>
      <c r="S50" s="60" t="s">
        <v>601</v>
      </c>
      <c r="T50" s="60" t="s">
        <v>664</v>
      </c>
      <c r="U50" s="60" t="s">
        <v>618</v>
      </c>
      <c r="V50" s="60" t="s">
        <v>744</v>
      </c>
      <c r="W50" s="60">
        <v>1.0</v>
      </c>
      <c r="X50" s="60">
        <v>3.0</v>
      </c>
      <c r="Y50" s="62">
        <v>756.155</v>
      </c>
      <c r="Z50" s="62">
        <v>313.599</v>
      </c>
      <c r="AA50" s="60">
        <v>3.0</v>
      </c>
      <c r="AB50" s="62">
        <v>1790.739</v>
      </c>
      <c r="AC50" s="62">
        <v>126.026</v>
      </c>
    </row>
    <row r="51" ht="15.75" hidden="1" customHeight="1">
      <c r="A51" s="60">
        <v>63.0</v>
      </c>
      <c r="B51" s="60">
        <v>11.0</v>
      </c>
      <c r="C51" s="33" t="s">
        <v>137</v>
      </c>
      <c r="D51" s="60" t="s">
        <v>1422</v>
      </c>
      <c r="E51" s="60">
        <v>12.0</v>
      </c>
      <c r="F51" s="33" t="s">
        <v>56</v>
      </c>
      <c r="G51" s="60">
        <v>1.0</v>
      </c>
      <c r="H51" s="33" t="s">
        <v>589</v>
      </c>
      <c r="I51" s="63" t="s">
        <v>84</v>
      </c>
      <c r="J51" s="33" t="s">
        <v>40</v>
      </c>
      <c r="K51" s="33" t="s">
        <v>208</v>
      </c>
      <c r="L51" s="33" t="s">
        <v>44</v>
      </c>
      <c r="M51" s="60" t="s">
        <v>47</v>
      </c>
      <c r="N51" s="60">
        <v>7.0</v>
      </c>
      <c r="O51" s="60">
        <v>5.0</v>
      </c>
      <c r="P51" s="60">
        <v>5.0</v>
      </c>
      <c r="Q51" s="60" t="s">
        <v>36</v>
      </c>
      <c r="R51" s="61" t="s">
        <v>601</v>
      </c>
      <c r="S51" s="60" t="s">
        <v>601</v>
      </c>
      <c r="T51" s="60" t="s">
        <v>664</v>
      </c>
      <c r="U51" s="60" t="s">
        <v>618</v>
      </c>
      <c r="V51" s="60" t="s">
        <v>747</v>
      </c>
      <c r="W51" s="60">
        <v>1.0</v>
      </c>
      <c r="X51" s="60">
        <v>3.0</v>
      </c>
      <c r="Y51" s="62">
        <v>1491.794</v>
      </c>
      <c r="Z51" s="62">
        <v>190.504</v>
      </c>
      <c r="AA51" s="60">
        <v>3.0</v>
      </c>
      <c r="AB51" s="62">
        <v>1890.387</v>
      </c>
      <c r="AC51" s="62">
        <v>123.095</v>
      </c>
    </row>
    <row r="52" ht="15.75" hidden="1" customHeight="1">
      <c r="A52" s="60">
        <v>47.0</v>
      </c>
      <c r="B52" s="60">
        <v>39.0</v>
      </c>
      <c r="C52" s="33" t="s">
        <v>143</v>
      </c>
      <c r="D52" s="60" t="s">
        <v>1424</v>
      </c>
      <c r="E52" s="60">
        <v>13.0</v>
      </c>
      <c r="F52" s="33" t="s">
        <v>96</v>
      </c>
      <c r="G52" s="60">
        <v>250.0</v>
      </c>
      <c r="H52" s="33" t="s">
        <v>592</v>
      </c>
      <c r="I52" s="63" t="s">
        <v>149</v>
      </c>
      <c r="J52" s="33" t="s">
        <v>38</v>
      </c>
      <c r="K52" s="33" t="s">
        <v>55</v>
      </c>
      <c r="L52" s="33" t="s">
        <v>86</v>
      </c>
      <c r="M52" s="60" t="s">
        <v>61</v>
      </c>
      <c r="N52" s="60">
        <v>4.0</v>
      </c>
      <c r="O52" s="64" t="s">
        <v>1436</v>
      </c>
      <c r="P52" s="60">
        <v>165.0</v>
      </c>
      <c r="Q52" s="60" t="s">
        <v>36</v>
      </c>
      <c r="R52" s="61" t="s">
        <v>639</v>
      </c>
      <c r="S52" s="60" t="s">
        <v>639</v>
      </c>
      <c r="T52" s="60" t="s">
        <v>640</v>
      </c>
      <c r="U52" s="60" t="s">
        <v>618</v>
      </c>
      <c r="V52" s="60" t="s">
        <v>753</v>
      </c>
      <c r="W52" s="60">
        <v>2.0</v>
      </c>
      <c r="X52" s="60">
        <v>24.0</v>
      </c>
      <c r="Y52" s="62">
        <v>1033.824</v>
      </c>
      <c r="Z52" s="62">
        <v>648.394</v>
      </c>
      <c r="AA52" s="60">
        <v>24.0</v>
      </c>
      <c r="AB52" s="62">
        <v>848.529</v>
      </c>
      <c r="AC52" s="62">
        <v>432.263</v>
      </c>
    </row>
    <row r="53" ht="15.75" hidden="1" customHeight="1">
      <c r="A53" s="60">
        <v>47.0</v>
      </c>
      <c r="B53" s="60">
        <v>39.0</v>
      </c>
      <c r="C53" s="33" t="s">
        <v>143</v>
      </c>
      <c r="D53" s="60" t="s">
        <v>1424</v>
      </c>
      <c r="E53" s="60">
        <v>13.0</v>
      </c>
      <c r="F53" s="33" t="s">
        <v>96</v>
      </c>
      <c r="G53" s="60">
        <v>250.0</v>
      </c>
      <c r="H53" s="33" t="s">
        <v>592</v>
      </c>
      <c r="I53" s="63" t="s">
        <v>149</v>
      </c>
      <c r="J53" s="33" t="s">
        <v>94</v>
      </c>
      <c r="K53" s="33" t="s">
        <v>55</v>
      </c>
      <c r="L53" s="33" t="s">
        <v>86</v>
      </c>
      <c r="M53" s="60" t="s">
        <v>61</v>
      </c>
      <c r="N53" s="60">
        <v>4.0</v>
      </c>
      <c r="O53" s="64" t="s">
        <v>1437</v>
      </c>
      <c r="P53" s="60">
        <v>178.0</v>
      </c>
      <c r="Q53" s="60" t="s">
        <v>36</v>
      </c>
      <c r="R53" s="61" t="s">
        <v>639</v>
      </c>
      <c r="S53" s="60" t="s">
        <v>639</v>
      </c>
      <c r="T53" s="60" t="s">
        <v>640</v>
      </c>
      <c r="U53" s="60" t="s">
        <v>618</v>
      </c>
      <c r="V53" s="60" t="s">
        <v>754</v>
      </c>
      <c r="W53" s="60">
        <v>2.0</v>
      </c>
      <c r="X53" s="60">
        <v>24.0</v>
      </c>
      <c r="Y53" s="62">
        <v>1033.824</v>
      </c>
      <c r="Z53" s="62">
        <v>648.394</v>
      </c>
      <c r="AA53" s="60">
        <v>24.0</v>
      </c>
      <c r="AB53" s="62">
        <v>816.176</v>
      </c>
      <c r="AC53" s="62">
        <v>396.241</v>
      </c>
    </row>
    <row r="54" ht="15.75" hidden="1" customHeight="1">
      <c r="A54" s="60">
        <v>47.0</v>
      </c>
      <c r="B54" s="60">
        <v>39.0</v>
      </c>
      <c r="C54" s="33" t="s">
        <v>143</v>
      </c>
      <c r="D54" s="60" t="s">
        <v>1424</v>
      </c>
      <c r="E54" s="60">
        <v>14.0</v>
      </c>
      <c r="F54" s="33" t="s">
        <v>96</v>
      </c>
      <c r="G54" s="60">
        <v>50.0</v>
      </c>
      <c r="H54" s="33" t="s">
        <v>592</v>
      </c>
      <c r="I54" s="63" t="s">
        <v>149</v>
      </c>
      <c r="J54" s="33" t="s">
        <v>38</v>
      </c>
      <c r="K54" s="33" t="s">
        <v>55</v>
      </c>
      <c r="L54" s="33" t="s">
        <v>86</v>
      </c>
      <c r="M54" s="60" t="s">
        <v>61</v>
      </c>
      <c r="N54" s="60">
        <v>4.0</v>
      </c>
      <c r="O54" s="64" t="s">
        <v>1436</v>
      </c>
      <c r="P54" s="60">
        <v>165.0</v>
      </c>
      <c r="Q54" s="60" t="s">
        <v>36</v>
      </c>
      <c r="R54" s="61" t="s">
        <v>652</v>
      </c>
      <c r="S54" s="60" t="s">
        <v>582</v>
      </c>
      <c r="T54" s="60" t="s">
        <v>597</v>
      </c>
      <c r="U54" s="60" t="s">
        <v>652</v>
      </c>
      <c r="V54" s="60" t="s">
        <v>760</v>
      </c>
      <c r="W54" s="60">
        <v>4.0</v>
      </c>
      <c r="X54" s="60">
        <v>3.0</v>
      </c>
      <c r="Y54" s="62">
        <v>99.846</v>
      </c>
      <c r="Z54" s="62">
        <v>6.662</v>
      </c>
      <c r="AA54" s="60">
        <v>3.0</v>
      </c>
      <c r="AB54" s="62">
        <v>88.0</v>
      </c>
      <c r="AC54" s="62">
        <v>13.59</v>
      </c>
    </row>
    <row r="55" ht="15.75" hidden="1" customHeight="1">
      <c r="A55" s="60">
        <v>47.0</v>
      </c>
      <c r="B55" s="60">
        <v>39.0</v>
      </c>
      <c r="C55" s="33" t="s">
        <v>143</v>
      </c>
      <c r="D55" s="60" t="s">
        <v>1424</v>
      </c>
      <c r="E55" s="60">
        <v>14.0</v>
      </c>
      <c r="F55" s="33" t="s">
        <v>96</v>
      </c>
      <c r="G55" s="60">
        <v>50.0</v>
      </c>
      <c r="H55" s="33" t="s">
        <v>592</v>
      </c>
      <c r="I55" s="63" t="s">
        <v>149</v>
      </c>
      <c r="J55" s="33" t="s">
        <v>94</v>
      </c>
      <c r="K55" s="33" t="s">
        <v>55</v>
      </c>
      <c r="L55" s="33" t="s">
        <v>86</v>
      </c>
      <c r="M55" s="60" t="s">
        <v>61</v>
      </c>
      <c r="N55" s="60">
        <v>4.0</v>
      </c>
      <c r="O55" s="64" t="s">
        <v>1437</v>
      </c>
      <c r="P55" s="60">
        <v>178.0</v>
      </c>
      <c r="Q55" s="60" t="s">
        <v>36</v>
      </c>
      <c r="R55" s="61" t="s">
        <v>652</v>
      </c>
      <c r="S55" s="60" t="s">
        <v>582</v>
      </c>
      <c r="T55" s="60" t="s">
        <v>597</v>
      </c>
      <c r="U55" s="60" t="s">
        <v>652</v>
      </c>
      <c r="V55" s="60" t="s">
        <v>761</v>
      </c>
      <c r="W55" s="60">
        <v>4.0</v>
      </c>
      <c r="X55" s="60">
        <v>3.0</v>
      </c>
      <c r="Y55" s="62">
        <v>99.846</v>
      </c>
      <c r="Z55" s="62">
        <v>6.662</v>
      </c>
      <c r="AA55" s="60">
        <v>3.0</v>
      </c>
      <c r="AB55" s="62">
        <v>122.923</v>
      </c>
      <c r="AC55" s="62">
        <v>10.126</v>
      </c>
    </row>
    <row r="56" ht="15.75" hidden="1" customHeight="1">
      <c r="A56" s="60">
        <v>47.0</v>
      </c>
      <c r="B56" s="60">
        <v>39.0</v>
      </c>
      <c r="C56" s="33" t="s">
        <v>143</v>
      </c>
      <c r="D56" s="60" t="s">
        <v>1424</v>
      </c>
      <c r="E56" s="60">
        <v>14.0</v>
      </c>
      <c r="F56" s="33" t="s">
        <v>96</v>
      </c>
      <c r="G56" s="60">
        <v>250.0</v>
      </c>
      <c r="H56" s="33" t="s">
        <v>592</v>
      </c>
      <c r="I56" s="63" t="s">
        <v>149</v>
      </c>
      <c r="J56" s="33" t="s">
        <v>38</v>
      </c>
      <c r="K56" s="33" t="s">
        <v>55</v>
      </c>
      <c r="L56" s="33" t="s">
        <v>86</v>
      </c>
      <c r="M56" s="60" t="s">
        <v>61</v>
      </c>
      <c r="N56" s="60">
        <v>4.0</v>
      </c>
      <c r="O56" s="64" t="s">
        <v>1436</v>
      </c>
      <c r="P56" s="60">
        <v>165.0</v>
      </c>
      <c r="Q56" s="60" t="s">
        <v>36</v>
      </c>
      <c r="R56" s="61" t="s">
        <v>652</v>
      </c>
      <c r="S56" s="60" t="s">
        <v>582</v>
      </c>
      <c r="T56" s="60" t="s">
        <v>597</v>
      </c>
      <c r="U56" s="60" t="s">
        <v>652</v>
      </c>
      <c r="V56" s="60" t="s">
        <v>753</v>
      </c>
      <c r="W56" s="60">
        <v>4.0</v>
      </c>
      <c r="X56" s="60">
        <v>3.0</v>
      </c>
      <c r="Y56" s="62">
        <v>99.846</v>
      </c>
      <c r="Z56" s="62">
        <v>6.662</v>
      </c>
      <c r="AA56" s="60">
        <v>3.0</v>
      </c>
      <c r="AB56" s="62">
        <v>96.0</v>
      </c>
      <c r="AC56" s="62">
        <v>8.793</v>
      </c>
    </row>
    <row r="57" ht="15.75" hidden="1" customHeight="1">
      <c r="A57" s="60">
        <v>47.0</v>
      </c>
      <c r="B57" s="60">
        <v>39.0</v>
      </c>
      <c r="C57" s="33" t="s">
        <v>143</v>
      </c>
      <c r="D57" s="60" t="s">
        <v>1424</v>
      </c>
      <c r="E57" s="60">
        <v>14.0</v>
      </c>
      <c r="F57" s="33" t="s">
        <v>96</v>
      </c>
      <c r="G57" s="60">
        <v>250.0</v>
      </c>
      <c r="H57" s="33" t="s">
        <v>592</v>
      </c>
      <c r="I57" s="63" t="s">
        <v>149</v>
      </c>
      <c r="J57" s="33" t="s">
        <v>94</v>
      </c>
      <c r="K57" s="33" t="s">
        <v>55</v>
      </c>
      <c r="L57" s="33" t="s">
        <v>86</v>
      </c>
      <c r="M57" s="60" t="s">
        <v>61</v>
      </c>
      <c r="N57" s="60">
        <v>4.0</v>
      </c>
      <c r="O57" s="64" t="s">
        <v>1437</v>
      </c>
      <c r="P57" s="60">
        <v>178.0</v>
      </c>
      <c r="Q57" s="60" t="s">
        <v>36</v>
      </c>
      <c r="R57" s="61" t="s">
        <v>652</v>
      </c>
      <c r="S57" s="60" t="s">
        <v>582</v>
      </c>
      <c r="T57" s="60" t="s">
        <v>597</v>
      </c>
      <c r="U57" s="60" t="s">
        <v>652</v>
      </c>
      <c r="V57" s="60" t="s">
        <v>754</v>
      </c>
      <c r="W57" s="60">
        <v>4.0</v>
      </c>
      <c r="X57" s="60">
        <v>3.0</v>
      </c>
      <c r="Y57" s="62">
        <v>99.846</v>
      </c>
      <c r="Z57" s="62">
        <v>6.662</v>
      </c>
      <c r="AA57" s="60">
        <v>3.0</v>
      </c>
      <c r="AB57" s="62">
        <v>94.615</v>
      </c>
      <c r="AC57" s="62">
        <v>8.527</v>
      </c>
    </row>
    <row r="58" ht="15.75" hidden="1" customHeight="1">
      <c r="A58" s="60">
        <v>3.0</v>
      </c>
      <c r="B58" s="60">
        <v>2.0</v>
      </c>
      <c r="C58" s="33" t="s">
        <v>161</v>
      </c>
      <c r="D58" s="60" t="s">
        <v>1427</v>
      </c>
      <c r="E58" s="60">
        <v>15.0</v>
      </c>
      <c r="F58" s="33" t="s">
        <v>56</v>
      </c>
      <c r="G58" s="60">
        <v>10.0</v>
      </c>
      <c r="H58" s="33" t="s">
        <v>592</v>
      </c>
      <c r="I58" s="63" t="s">
        <v>84</v>
      </c>
      <c r="J58" s="33" t="s">
        <v>40</v>
      </c>
      <c r="K58" s="33" t="s">
        <v>55</v>
      </c>
      <c r="L58" s="33" t="s">
        <v>86</v>
      </c>
      <c r="M58" s="60" t="s">
        <v>47</v>
      </c>
      <c r="N58" s="60">
        <v>5.0</v>
      </c>
      <c r="O58" s="64" t="s">
        <v>1438</v>
      </c>
      <c r="P58" s="60">
        <v>12.0</v>
      </c>
      <c r="Q58" s="60" t="s">
        <v>36</v>
      </c>
      <c r="R58" s="61" t="s">
        <v>639</v>
      </c>
      <c r="S58" s="60" t="s">
        <v>639</v>
      </c>
      <c r="T58" s="60" t="s">
        <v>640</v>
      </c>
      <c r="U58" s="60" t="s">
        <v>618</v>
      </c>
      <c r="V58" s="60" t="s">
        <v>774</v>
      </c>
      <c r="W58" s="60">
        <v>1.0</v>
      </c>
      <c r="X58" s="60">
        <v>16.0</v>
      </c>
      <c r="Y58" s="62">
        <v>50.427</v>
      </c>
      <c r="Z58" s="62">
        <v>8.761</v>
      </c>
      <c r="AA58" s="60">
        <v>16.0</v>
      </c>
      <c r="AB58" s="62">
        <v>42.308</v>
      </c>
      <c r="AC58" s="62">
        <v>5.449</v>
      </c>
    </row>
    <row r="59" ht="15.75" customHeight="1">
      <c r="A59" s="60">
        <v>85.0</v>
      </c>
      <c r="B59" s="60">
        <v>2.0</v>
      </c>
      <c r="C59" s="33" t="s">
        <v>169</v>
      </c>
      <c r="D59" s="60" t="s">
        <v>1428</v>
      </c>
      <c r="E59" s="60">
        <v>16.0</v>
      </c>
      <c r="F59" s="33" t="s">
        <v>41</v>
      </c>
      <c r="G59" s="60"/>
      <c r="H59" s="33" t="s">
        <v>592</v>
      </c>
      <c r="I59" s="63" t="s">
        <v>298</v>
      </c>
      <c r="J59" s="33" t="s">
        <v>40</v>
      </c>
      <c r="K59" s="33" t="s">
        <v>1435</v>
      </c>
      <c r="L59" s="33" t="s">
        <v>44</v>
      </c>
      <c r="M59" s="60" t="s">
        <v>76</v>
      </c>
      <c r="N59" s="60">
        <v>120.0</v>
      </c>
      <c r="O59" s="64" t="s">
        <v>1438</v>
      </c>
      <c r="P59" s="60">
        <v>12.0</v>
      </c>
      <c r="Q59" s="60" t="s">
        <v>36</v>
      </c>
      <c r="R59" s="61" t="s">
        <v>584</v>
      </c>
      <c r="S59" s="60" t="s">
        <v>582</v>
      </c>
      <c r="T59" s="60" t="s">
        <v>583</v>
      </c>
      <c r="U59" s="60" t="s">
        <v>584</v>
      </c>
      <c r="V59" s="60" t="s">
        <v>778</v>
      </c>
      <c r="W59" s="60">
        <v>1.0</v>
      </c>
      <c r="X59" s="60">
        <v>3.0</v>
      </c>
      <c r="Y59" s="62">
        <v>63.9</v>
      </c>
      <c r="Z59" s="62">
        <v>4.8</v>
      </c>
      <c r="AA59" s="60">
        <v>3.0</v>
      </c>
      <c r="AB59" s="62">
        <v>78.7</v>
      </c>
      <c r="AC59" s="62">
        <v>15.6</v>
      </c>
    </row>
    <row r="60" ht="15.75" customHeight="1">
      <c r="A60" s="60">
        <v>85.0</v>
      </c>
      <c r="B60" s="60">
        <v>2.0</v>
      </c>
      <c r="C60" s="33" t="s">
        <v>169</v>
      </c>
      <c r="D60" s="60" t="s">
        <v>1428</v>
      </c>
      <c r="E60" s="60">
        <v>17.0</v>
      </c>
      <c r="F60" s="33" t="s">
        <v>41</v>
      </c>
      <c r="G60" s="60"/>
      <c r="H60" s="33" t="s">
        <v>592</v>
      </c>
      <c r="I60" s="63" t="s">
        <v>298</v>
      </c>
      <c r="J60" s="33" t="s">
        <v>40</v>
      </c>
      <c r="K60" s="33" t="s">
        <v>208</v>
      </c>
      <c r="L60" s="33" t="s">
        <v>44</v>
      </c>
      <c r="M60" s="60" t="s">
        <v>76</v>
      </c>
      <c r="N60" s="60">
        <v>120.0</v>
      </c>
      <c r="O60" s="64" t="s">
        <v>1438</v>
      </c>
      <c r="P60" s="60">
        <v>12.0</v>
      </c>
      <c r="Q60" s="60" t="s">
        <v>36</v>
      </c>
      <c r="R60" s="61" t="s">
        <v>584</v>
      </c>
      <c r="S60" s="60" t="s">
        <v>582</v>
      </c>
      <c r="T60" s="60" t="s">
        <v>583</v>
      </c>
      <c r="U60" s="60" t="s">
        <v>584</v>
      </c>
      <c r="V60" s="60" t="s">
        <v>779</v>
      </c>
      <c r="W60" s="60">
        <v>1.0</v>
      </c>
      <c r="X60" s="60">
        <v>3.0</v>
      </c>
      <c r="Y60" s="62">
        <v>77.8</v>
      </c>
      <c r="Z60" s="62">
        <v>15.2</v>
      </c>
      <c r="AA60" s="60">
        <v>3.0</v>
      </c>
      <c r="AB60" s="62">
        <v>84.4</v>
      </c>
      <c r="AC60" s="62">
        <v>9.5</v>
      </c>
    </row>
    <row r="61" ht="15.75" customHeight="1">
      <c r="A61" s="60">
        <v>85.0</v>
      </c>
      <c r="B61" s="60">
        <v>2.0</v>
      </c>
      <c r="C61" s="33" t="s">
        <v>169</v>
      </c>
      <c r="D61" s="60" t="s">
        <v>1428</v>
      </c>
      <c r="E61" s="60">
        <v>18.0</v>
      </c>
      <c r="F61" s="33" t="s">
        <v>41</v>
      </c>
      <c r="G61" s="60"/>
      <c r="H61" s="33" t="s">
        <v>934</v>
      </c>
      <c r="I61" s="63" t="s">
        <v>298</v>
      </c>
      <c r="J61" s="33" t="s">
        <v>40</v>
      </c>
      <c r="K61" s="33" t="s">
        <v>1435</v>
      </c>
      <c r="L61" s="33" t="s">
        <v>44</v>
      </c>
      <c r="M61" s="60" t="s">
        <v>76</v>
      </c>
      <c r="N61" s="60">
        <v>120.0</v>
      </c>
      <c r="O61" s="64" t="s">
        <v>1439</v>
      </c>
      <c r="P61" s="60">
        <v>187.5</v>
      </c>
      <c r="Q61" s="60" t="s">
        <v>36</v>
      </c>
      <c r="R61" s="61" t="s">
        <v>584</v>
      </c>
      <c r="S61" s="60" t="s">
        <v>582</v>
      </c>
      <c r="T61" s="60" t="s">
        <v>583</v>
      </c>
      <c r="U61" s="60" t="s">
        <v>584</v>
      </c>
      <c r="V61" s="60" t="s">
        <v>781</v>
      </c>
      <c r="W61" s="60">
        <v>1.0</v>
      </c>
      <c r="X61" s="60">
        <v>3.0</v>
      </c>
      <c r="Y61" s="62">
        <v>124.5</v>
      </c>
      <c r="Z61" s="62">
        <v>9.1</v>
      </c>
      <c r="AA61" s="60">
        <v>3.0</v>
      </c>
      <c r="AB61" s="62">
        <v>173.7</v>
      </c>
      <c r="AC61" s="62">
        <v>39.9</v>
      </c>
    </row>
    <row r="62" ht="15.75" customHeight="1">
      <c r="A62" s="60">
        <v>85.0</v>
      </c>
      <c r="B62" s="60">
        <v>2.0</v>
      </c>
      <c r="C62" s="33" t="s">
        <v>169</v>
      </c>
      <c r="D62" s="60" t="s">
        <v>1428</v>
      </c>
      <c r="E62" s="60">
        <v>19.0</v>
      </c>
      <c r="F62" s="33" t="s">
        <v>41</v>
      </c>
      <c r="G62" s="60"/>
      <c r="H62" s="33" t="s">
        <v>934</v>
      </c>
      <c r="I62" s="63" t="s">
        <v>298</v>
      </c>
      <c r="J62" s="33" t="s">
        <v>40</v>
      </c>
      <c r="K62" s="33" t="s">
        <v>208</v>
      </c>
      <c r="L62" s="33" t="s">
        <v>44</v>
      </c>
      <c r="M62" s="60" t="s">
        <v>76</v>
      </c>
      <c r="N62" s="60">
        <v>120.0</v>
      </c>
      <c r="O62" s="64" t="s">
        <v>1439</v>
      </c>
      <c r="P62" s="60">
        <v>187.5</v>
      </c>
      <c r="Q62" s="60" t="s">
        <v>36</v>
      </c>
      <c r="R62" s="61" t="s">
        <v>584</v>
      </c>
      <c r="S62" s="60" t="s">
        <v>582</v>
      </c>
      <c r="T62" s="60" t="s">
        <v>583</v>
      </c>
      <c r="U62" s="60" t="s">
        <v>584</v>
      </c>
      <c r="V62" s="60" t="s">
        <v>782</v>
      </c>
      <c r="W62" s="60">
        <v>1.0</v>
      </c>
      <c r="X62" s="60">
        <v>3.0</v>
      </c>
      <c r="Y62" s="62">
        <v>146.5</v>
      </c>
      <c r="Z62" s="62">
        <v>27.0</v>
      </c>
      <c r="AA62" s="60">
        <v>3.0</v>
      </c>
      <c r="AB62" s="62">
        <v>126.5</v>
      </c>
      <c r="AC62" s="62">
        <v>19.7</v>
      </c>
    </row>
    <row r="63" ht="15.75" customHeight="1">
      <c r="A63" s="60">
        <v>85.0</v>
      </c>
      <c r="B63" s="60">
        <v>2.0</v>
      </c>
      <c r="C63" s="33" t="s">
        <v>169</v>
      </c>
      <c r="D63" s="60" t="s">
        <v>1428</v>
      </c>
      <c r="E63" s="60">
        <v>20.0</v>
      </c>
      <c r="F63" s="33" t="s">
        <v>41</v>
      </c>
      <c r="G63" s="60"/>
      <c r="H63" s="33" t="s">
        <v>592</v>
      </c>
      <c r="I63" s="63" t="s">
        <v>84</v>
      </c>
      <c r="J63" s="33" t="s">
        <v>40</v>
      </c>
      <c r="K63" s="33" t="s">
        <v>1435</v>
      </c>
      <c r="L63" s="33" t="s">
        <v>44</v>
      </c>
      <c r="M63" s="60" t="s">
        <v>76</v>
      </c>
      <c r="N63" s="60">
        <v>120.0</v>
      </c>
      <c r="O63" s="64" t="s">
        <v>1438</v>
      </c>
      <c r="P63" s="60">
        <v>12.0</v>
      </c>
      <c r="Q63" s="60" t="s">
        <v>36</v>
      </c>
      <c r="R63" s="61" t="s">
        <v>584</v>
      </c>
      <c r="S63" s="60" t="s">
        <v>582</v>
      </c>
      <c r="T63" s="60" t="s">
        <v>583</v>
      </c>
      <c r="U63" s="60" t="s">
        <v>584</v>
      </c>
      <c r="V63" s="60" t="s">
        <v>778</v>
      </c>
      <c r="W63" s="60">
        <v>1.0</v>
      </c>
      <c r="X63" s="60">
        <v>3.0</v>
      </c>
      <c r="Y63" s="62">
        <v>263.2</v>
      </c>
      <c r="Z63" s="62">
        <v>115.4</v>
      </c>
      <c r="AA63" s="60">
        <v>3.0</v>
      </c>
      <c r="AB63" s="62">
        <v>255.3</v>
      </c>
      <c r="AC63" s="62">
        <v>89.2</v>
      </c>
    </row>
    <row r="64" ht="15.75" customHeight="1">
      <c r="A64" s="60">
        <v>85.0</v>
      </c>
      <c r="B64" s="60">
        <v>2.0</v>
      </c>
      <c r="C64" s="33" t="s">
        <v>169</v>
      </c>
      <c r="D64" s="60" t="s">
        <v>1428</v>
      </c>
      <c r="E64" s="60">
        <v>21.0</v>
      </c>
      <c r="F64" s="33" t="s">
        <v>41</v>
      </c>
      <c r="G64" s="60"/>
      <c r="H64" s="33" t="s">
        <v>592</v>
      </c>
      <c r="I64" s="63" t="s">
        <v>84</v>
      </c>
      <c r="J64" s="33" t="s">
        <v>40</v>
      </c>
      <c r="K64" s="33" t="s">
        <v>208</v>
      </c>
      <c r="L64" s="33" t="s">
        <v>44</v>
      </c>
      <c r="M64" s="60" t="s">
        <v>76</v>
      </c>
      <c r="N64" s="60">
        <v>120.0</v>
      </c>
      <c r="O64" s="64" t="s">
        <v>1438</v>
      </c>
      <c r="P64" s="60">
        <v>12.0</v>
      </c>
      <c r="Q64" s="60" t="s">
        <v>36</v>
      </c>
      <c r="R64" s="61" t="s">
        <v>584</v>
      </c>
      <c r="S64" s="60" t="s">
        <v>582</v>
      </c>
      <c r="T64" s="60" t="s">
        <v>583</v>
      </c>
      <c r="U64" s="60" t="s">
        <v>584</v>
      </c>
      <c r="V64" s="60" t="s">
        <v>779</v>
      </c>
      <c r="W64" s="60">
        <v>1.0</v>
      </c>
      <c r="X64" s="60">
        <v>3.0</v>
      </c>
      <c r="Y64" s="62">
        <v>252.2</v>
      </c>
      <c r="Z64" s="62">
        <v>109.7</v>
      </c>
      <c r="AA64" s="60">
        <v>3.0</v>
      </c>
      <c r="AB64" s="62">
        <v>293.0</v>
      </c>
      <c r="AC64" s="62">
        <v>145.5</v>
      </c>
    </row>
    <row r="65" ht="15.75" customHeight="1">
      <c r="A65" s="60">
        <v>85.0</v>
      </c>
      <c r="B65" s="60">
        <v>2.0</v>
      </c>
      <c r="C65" s="33" t="s">
        <v>169</v>
      </c>
      <c r="D65" s="60" t="s">
        <v>1428</v>
      </c>
      <c r="E65" s="60">
        <v>22.0</v>
      </c>
      <c r="F65" s="33" t="s">
        <v>41</v>
      </c>
      <c r="G65" s="60"/>
      <c r="H65" s="33" t="s">
        <v>934</v>
      </c>
      <c r="I65" s="63" t="s">
        <v>84</v>
      </c>
      <c r="J65" s="33" t="s">
        <v>40</v>
      </c>
      <c r="K65" s="33" t="s">
        <v>1435</v>
      </c>
      <c r="L65" s="33" t="s">
        <v>44</v>
      </c>
      <c r="M65" s="60" t="s">
        <v>76</v>
      </c>
      <c r="N65" s="60">
        <v>120.0</v>
      </c>
      <c r="O65" s="64" t="s">
        <v>1439</v>
      </c>
      <c r="P65" s="60">
        <v>187.5</v>
      </c>
      <c r="Q65" s="60" t="s">
        <v>36</v>
      </c>
      <c r="R65" s="61" t="s">
        <v>584</v>
      </c>
      <c r="S65" s="60" t="s">
        <v>582</v>
      </c>
      <c r="T65" s="60" t="s">
        <v>583</v>
      </c>
      <c r="U65" s="60" t="s">
        <v>584</v>
      </c>
      <c r="V65" s="60" t="s">
        <v>781</v>
      </c>
      <c r="W65" s="60">
        <v>1.0</v>
      </c>
      <c r="X65" s="60">
        <v>3.0</v>
      </c>
      <c r="Y65" s="62">
        <v>263.2</v>
      </c>
      <c r="Z65" s="62">
        <v>115.4</v>
      </c>
      <c r="AA65" s="60">
        <v>3.0</v>
      </c>
      <c r="AB65" s="62">
        <v>194.7</v>
      </c>
      <c r="AC65" s="62">
        <v>44.5</v>
      </c>
    </row>
    <row r="66" ht="15.75" customHeight="1">
      <c r="A66" s="60">
        <v>85.0</v>
      </c>
      <c r="B66" s="60">
        <v>2.0</v>
      </c>
      <c r="C66" s="33" t="s">
        <v>169</v>
      </c>
      <c r="D66" s="60" t="s">
        <v>1428</v>
      </c>
      <c r="E66" s="60">
        <v>23.0</v>
      </c>
      <c r="F66" s="33" t="s">
        <v>41</v>
      </c>
      <c r="G66" s="60"/>
      <c r="H66" s="33" t="s">
        <v>934</v>
      </c>
      <c r="I66" s="63" t="s">
        <v>84</v>
      </c>
      <c r="J66" s="33" t="s">
        <v>40</v>
      </c>
      <c r="K66" s="33" t="s">
        <v>208</v>
      </c>
      <c r="L66" s="33" t="s">
        <v>44</v>
      </c>
      <c r="M66" s="60" t="s">
        <v>76</v>
      </c>
      <c r="N66" s="60">
        <v>120.0</v>
      </c>
      <c r="O66" s="64" t="s">
        <v>1439</v>
      </c>
      <c r="P66" s="60">
        <v>187.5</v>
      </c>
      <c r="Q66" s="60" t="s">
        <v>36</v>
      </c>
      <c r="R66" s="61" t="s">
        <v>584</v>
      </c>
      <c r="S66" s="60" t="s">
        <v>582</v>
      </c>
      <c r="T66" s="60" t="s">
        <v>583</v>
      </c>
      <c r="U66" s="60" t="s">
        <v>584</v>
      </c>
      <c r="V66" s="60" t="s">
        <v>782</v>
      </c>
      <c r="W66" s="60">
        <v>1.0</v>
      </c>
      <c r="X66" s="60">
        <v>3.0</v>
      </c>
      <c r="Y66" s="62">
        <v>252.2</v>
      </c>
      <c r="Z66" s="62">
        <v>109.7</v>
      </c>
      <c r="AA66" s="60">
        <v>3.0</v>
      </c>
      <c r="AB66" s="62">
        <v>177.2</v>
      </c>
      <c r="AC66" s="62">
        <v>20.3</v>
      </c>
    </row>
    <row r="67" ht="15.75" customHeight="1">
      <c r="A67" s="60">
        <v>85.0</v>
      </c>
      <c r="B67" s="60">
        <v>2.0</v>
      </c>
      <c r="C67" s="33" t="s">
        <v>169</v>
      </c>
      <c r="D67" s="60" t="s">
        <v>1428</v>
      </c>
      <c r="E67" s="60">
        <v>24.0</v>
      </c>
      <c r="F67" s="33" t="s">
        <v>41</v>
      </c>
      <c r="G67" s="60"/>
      <c r="H67" s="33" t="s">
        <v>592</v>
      </c>
      <c r="I67" s="63" t="s">
        <v>298</v>
      </c>
      <c r="J67" s="33" t="s">
        <v>40</v>
      </c>
      <c r="K67" s="33" t="s">
        <v>123</v>
      </c>
      <c r="L67" s="33" t="s">
        <v>44</v>
      </c>
      <c r="M67" s="60" t="s">
        <v>76</v>
      </c>
      <c r="N67" s="60">
        <v>120.0</v>
      </c>
      <c r="O67" s="64" t="s">
        <v>1438</v>
      </c>
      <c r="P67" s="60">
        <v>12.0</v>
      </c>
      <c r="Q67" s="60" t="s">
        <v>36</v>
      </c>
      <c r="R67" s="61" t="s">
        <v>601</v>
      </c>
      <c r="S67" s="60" t="s">
        <v>601</v>
      </c>
      <c r="T67" s="60" t="s">
        <v>616</v>
      </c>
      <c r="U67" s="60" t="s">
        <v>618</v>
      </c>
      <c r="V67" s="60" t="s">
        <v>788</v>
      </c>
      <c r="W67" s="60">
        <v>1.0</v>
      </c>
      <c r="X67" s="60">
        <v>12.0</v>
      </c>
      <c r="Y67" s="62">
        <v>604.361</v>
      </c>
      <c r="Z67" s="62">
        <v>224.299</v>
      </c>
      <c r="AA67" s="60">
        <v>12.0</v>
      </c>
      <c r="AB67" s="62">
        <v>526.48</v>
      </c>
      <c r="AC67" s="62">
        <v>211.838</v>
      </c>
    </row>
    <row r="68" ht="15.75" customHeight="1">
      <c r="A68" s="60">
        <v>85.0</v>
      </c>
      <c r="B68" s="60">
        <v>2.0</v>
      </c>
      <c r="C68" s="33" t="s">
        <v>169</v>
      </c>
      <c r="D68" s="60" t="s">
        <v>1428</v>
      </c>
      <c r="E68" s="60">
        <v>25.0</v>
      </c>
      <c r="F68" s="33" t="s">
        <v>41</v>
      </c>
      <c r="G68" s="60"/>
      <c r="H68" s="33" t="s">
        <v>934</v>
      </c>
      <c r="I68" s="63" t="s">
        <v>298</v>
      </c>
      <c r="J68" s="33" t="s">
        <v>40</v>
      </c>
      <c r="K68" s="33" t="s">
        <v>123</v>
      </c>
      <c r="L68" s="33" t="s">
        <v>44</v>
      </c>
      <c r="M68" s="60" t="s">
        <v>76</v>
      </c>
      <c r="N68" s="60">
        <v>120.0</v>
      </c>
      <c r="O68" s="64" t="s">
        <v>1438</v>
      </c>
      <c r="P68" s="60">
        <v>12.0</v>
      </c>
      <c r="Q68" s="60" t="s">
        <v>36</v>
      </c>
      <c r="R68" s="61" t="s">
        <v>601</v>
      </c>
      <c r="S68" s="60" t="s">
        <v>601</v>
      </c>
      <c r="T68" s="60" t="s">
        <v>616</v>
      </c>
      <c r="U68" s="60" t="s">
        <v>618</v>
      </c>
      <c r="V68" s="60" t="s">
        <v>789</v>
      </c>
      <c r="W68" s="60">
        <v>1.0</v>
      </c>
      <c r="X68" s="60">
        <v>12.0</v>
      </c>
      <c r="Y68" s="62">
        <v>573.209</v>
      </c>
      <c r="Z68" s="62">
        <v>113.707</v>
      </c>
      <c r="AA68" s="60">
        <v>12.0</v>
      </c>
      <c r="AB68" s="62">
        <v>725.857</v>
      </c>
      <c r="AC68" s="62">
        <v>224.299</v>
      </c>
    </row>
    <row r="69" ht="15.75" customHeight="1">
      <c r="A69" s="60">
        <v>85.0</v>
      </c>
      <c r="B69" s="60">
        <v>2.0</v>
      </c>
      <c r="C69" s="33" t="s">
        <v>169</v>
      </c>
      <c r="D69" s="60" t="s">
        <v>1428</v>
      </c>
      <c r="E69" s="60">
        <v>26.0</v>
      </c>
      <c r="F69" s="33" t="s">
        <v>41</v>
      </c>
      <c r="G69" s="60"/>
      <c r="H69" s="33" t="s">
        <v>592</v>
      </c>
      <c r="I69" s="63" t="s">
        <v>84</v>
      </c>
      <c r="J69" s="33" t="s">
        <v>40</v>
      </c>
      <c r="K69" s="33" t="s">
        <v>123</v>
      </c>
      <c r="L69" s="33" t="s">
        <v>44</v>
      </c>
      <c r="M69" s="60" t="s">
        <v>76</v>
      </c>
      <c r="N69" s="60">
        <v>120.0</v>
      </c>
      <c r="O69" s="64" t="s">
        <v>1439</v>
      </c>
      <c r="P69" s="60">
        <v>187.5</v>
      </c>
      <c r="Q69" s="60" t="s">
        <v>36</v>
      </c>
      <c r="R69" s="61" t="s">
        <v>601</v>
      </c>
      <c r="S69" s="60" t="s">
        <v>601</v>
      </c>
      <c r="T69" s="60" t="s">
        <v>616</v>
      </c>
      <c r="U69" s="60" t="s">
        <v>618</v>
      </c>
      <c r="V69" s="60" t="s">
        <v>788</v>
      </c>
      <c r="W69" s="60">
        <v>1.0</v>
      </c>
      <c r="X69" s="60">
        <v>12.0</v>
      </c>
      <c r="Y69" s="62">
        <v>1465.625</v>
      </c>
      <c r="Z69" s="62">
        <v>296.875</v>
      </c>
      <c r="AA69" s="60">
        <v>12.0</v>
      </c>
      <c r="AB69" s="62">
        <v>1431.25</v>
      </c>
      <c r="AC69" s="62">
        <v>328.125</v>
      </c>
    </row>
    <row r="70" ht="15.75" customHeight="1">
      <c r="A70" s="60">
        <v>85.0</v>
      </c>
      <c r="B70" s="60">
        <v>2.0</v>
      </c>
      <c r="C70" s="33" t="s">
        <v>169</v>
      </c>
      <c r="D70" s="60" t="s">
        <v>1428</v>
      </c>
      <c r="E70" s="60">
        <v>27.0</v>
      </c>
      <c r="F70" s="33" t="s">
        <v>41</v>
      </c>
      <c r="G70" s="60"/>
      <c r="H70" s="33" t="s">
        <v>934</v>
      </c>
      <c r="I70" s="63" t="s">
        <v>84</v>
      </c>
      <c r="J70" s="33" t="s">
        <v>40</v>
      </c>
      <c r="K70" s="33" t="s">
        <v>123</v>
      </c>
      <c r="L70" s="33" t="s">
        <v>44</v>
      </c>
      <c r="M70" s="60" t="s">
        <v>76</v>
      </c>
      <c r="N70" s="60">
        <v>120.0</v>
      </c>
      <c r="O70" s="64" t="s">
        <v>1439</v>
      </c>
      <c r="P70" s="60">
        <v>187.5</v>
      </c>
      <c r="Q70" s="60" t="s">
        <v>36</v>
      </c>
      <c r="R70" s="61" t="s">
        <v>601</v>
      </c>
      <c r="S70" s="60" t="s">
        <v>601</v>
      </c>
      <c r="T70" s="60" t="s">
        <v>616</v>
      </c>
      <c r="U70" s="60" t="s">
        <v>618</v>
      </c>
      <c r="V70" s="60" t="s">
        <v>789</v>
      </c>
      <c r="W70" s="60">
        <v>1.0</v>
      </c>
      <c r="X70" s="60">
        <v>12.0</v>
      </c>
      <c r="Y70" s="62">
        <v>1481.25</v>
      </c>
      <c r="Z70" s="62">
        <v>234.375</v>
      </c>
      <c r="AA70" s="60">
        <v>12.0</v>
      </c>
      <c r="AB70" s="62">
        <v>1378.125</v>
      </c>
      <c r="AC70" s="62">
        <v>265.625</v>
      </c>
    </row>
    <row r="71" ht="15.75" customHeight="1">
      <c r="A71" s="60">
        <v>96.0</v>
      </c>
      <c r="B71" s="60">
        <v>1.0</v>
      </c>
      <c r="C71" s="33" t="s">
        <v>188</v>
      </c>
      <c r="D71" s="60" t="s">
        <v>1422</v>
      </c>
      <c r="E71" s="60">
        <v>28.0</v>
      </c>
      <c r="F71" s="33" t="s">
        <v>41</v>
      </c>
      <c r="G71" s="60"/>
      <c r="H71" s="33" t="s">
        <v>592</v>
      </c>
      <c r="I71" s="63" t="s">
        <v>84</v>
      </c>
      <c r="J71" s="33" t="s">
        <v>94</v>
      </c>
      <c r="K71" s="33" t="s">
        <v>123</v>
      </c>
      <c r="L71" s="33" t="s">
        <v>44</v>
      </c>
      <c r="M71" s="60" t="s">
        <v>47</v>
      </c>
      <c r="N71" s="60">
        <v>10.0</v>
      </c>
      <c r="O71" s="64" t="s">
        <v>1440</v>
      </c>
      <c r="P71" s="60">
        <v>35.0</v>
      </c>
      <c r="Q71" s="60" t="s">
        <v>36</v>
      </c>
      <c r="R71" s="61" t="s">
        <v>601</v>
      </c>
      <c r="S71" s="60" t="s">
        <v>601</v>
      </c>
      <c r="T71" s="60" t="s">
        <v>664</v>
      </c>
      <c r="U71" s="60" t="s">
        <v>618</v>
      </c>
      <c r="V71" s="60" t="s">
        <v>800</v>
      </c>
      <c r="W71" s="60">
        <v>2.0</v>
      </c>
      <c r="X71" s="60">
        <v>12.0</v>
      </c>
      <c r="Y71" s="62">
        <v>191.868</v>
      </c>
      <c r="Z71" s="62">
        <v>360.876</v>
      </c>
      <c r="AA71" s="60">
        <v>12.0</v>
      </c>
      <c r="AB71" s="62">
        <v>234.066</v>
      </c>
      <c r="AC71" s="62">
        <v>285.503</v>
      </c>
    </row>
    <row r="72" ht="15.75" customHeight="1">
      <c r="A72" s="60">
        <v>96.0</v>
      </c>
      <c r="B72" s="60">
        <v>1.0</v>
      </c>
      <c r="C72" s="33" t="s">
        <v>188</v>
      </c>
      <c r="D72" s="60" t="s">
        <v>1422</v>
      </c>
      <c r="E72" s="60">
        <v>28.0</v>
      </c>
      <c r="F72" s="33" t="s">
        <v>115</v>
      </c>
      <c r="G72" s="60">
        <v>60.0</v>
      </c>
      <c r="H72" s="33" t="s">
        <v>592</v>
      </c>
      <c r="I72" s="63" t="s">
        <v>84</v>
      </c>
      <c r="J72" s="33" t="s">
        <v>94</v>
      </c>
      <c r="K72" s="33" t="s">
        <v>123</v>
      </c>
      <c r="L72" s="33" t="s">
        <v>44</v>
      </c>
      <c r="M72" s="60" t="s">
        <v>47</v>
      </c>
      <c r="N72" s="60">
        <v>10.0</v>
      </c>
      <c r="O72" s="64" t="s">
        <v>1440</v>
      </c>
      <c r="P72" s="60">
        <v>35.0</v>
      </c>
      <c r="Q72" s="60" t="s">
        <v>36</v>
      </c>
      <c r="R72" s="61" t="s">
        <v>601</v>
      </c>
      <c r="S72" s="60" t="s">
        <v>601</v>
      </c>
      <c r="T72" s="60" t="s">
        <v>664</v>
      </c>
      <c r="U72" s="60" t="s">
        <v>618</v>
      </c>
      <c r="V72" s="60" t="s">
        <v>801</v>
      </c>
      <c r="W72" s="60">
        <v>2.0</v>
      </c>
      <c r="X72" s="60">
        <v>12.0</v>
      </c>
      <c r="Y72" s="62">
        <v>191.868</v>
      </c>
      <c r="Z72" s="62">
        <v>360.876</v>
      </c>
      <c r="AA72" s="60">
        <v>12.0</v>
      </c>
      <c r="AB72" s="62">
        <v>252.527</v>
      </c>
      <c r="AC72" s="62">
        <v>406.556</v>
      </c>
    </row>
    <row r="73" ht="15.75" hidden="1" customHeight="1">
      <c r="A73" s="60">
        <v>61.0</v>
      </c>
      <c r="B73" s="60">
        <v>1.0</v>
      </c>
      <c r="C73" s="33" t="s">
        <v>198</v>
      </c>
      <c r="D73" s="60" t="s">
        <v>1428</v>
      </c>
      <c r="E73" s="60">
        <v>29.0</v>
      </c>
      <c r="F73" s="33" t="s">
        <v>96</v>
      </c>
      <c r="G73" s="60">
        <v>3.0</v>
      </c>
      <c r="H73" s="33" t="s">
        <v>1433</v>
      </c>
      <c r="I73" s="63" t="s">
        <v>84</v>
      </c>
      <c r="J73" s="33" t="s">
        <v>40</v>
      </c>
      <c r="K73" s="33" t="s">
        <v>55</v>
      </c>
      <c r="L73" s="33" t="s">
        <v>86</v>
      </c>
      <c r="M73" s="60" t="s">
        <v>47</v>
      </c>
      <c r="N73" s="60">
        <v>5.0</v>
      </c>
      <c r="O73" s="64" t="s">
        <v>1441</v>
      </c>
      <c r="P73" s="60">
        <v>1.25</v>
      </c>
      <c r="Q73" s="60" t="s">
        <v>36</v>
      </c>
      <c r="R73" s="61" t="s">
        <v>601</v>
      </c>
      <c r="S73" s="60" t="s">
        <v>601</v>
      </c>
      <c r="T73" s="60" t="s">
        <v>664</v>
      </c>
      <c r="U73" s="60" t="s">
        <v>618</v>
      </c>
      <c r="V73" s="60" t="s">
        <v>827</v>
      </c>
      <c r="W73" s="60">
        <v>2.0</v>
      </c>
      <c r="X73" s="60">
        <v>36.0</v>
      </c>
      <c r="Y73" s="62">
        <v>27.209</v>
      </c>
      <c r="Z73" s="62">
        <v>1.919</v>
      </c>
      <c r="AA73" s="60">
        <v>36.0</v>
      </c>
      <c r="AB73" s="62">
        <v>17.471</v>
      </c>
      <c r="AC73" s="62">
        <v>2.413</v>
      </c>
    </row>
    <row r="74" ht="15.75" hidden="1" customHeight="1">
      <c r="A74" s="60">
        <v>61.0</v>
      </c>
      <c r="B74" s="60">
        <v>1.0</v>
      </c>
      <c r="C74" s="33" t="s">
        <v>198</v>
      </c>
      <c r="D74" s="60" t="s">
        <v>1428</v>
      </c>
      <c r="E74" s="60">
        <v>29.0</v>
      </c>
      <c r="F74" s="33" t="s">
        <v>96</v>
      </c>
      <c r="G74" s="60">
        <v>9.0</v>
      </c>
      <c r="H74" s="33" t="s">
        <v>1433</v>
      </c>
      <c r="I74" s="63" t="s">
        <v>84</v>
      </c>
      <c r="J74" s="33" t="s">
        <v>40</v>
      </c>
      <c r="K74" s="33" t="s">
        <v>55</v>
      </c>
      <c r="L74" s="33" t="s">
        <v>86</v>
      </c>
      <c r="M74" s="60" t="s">
        <v>47</v>
      </c>
      <c r="N74" s="60">
        <v>5.0</v>
      </c>
      <c r="O74" s="64" t="s">
        <v>1441</v>
      </c>
      <c r="P74" s="60">
        <v>1.25</v>
      </c>
      <c r="Q74" s="60" t="s">
        <v>36</v>
      </c>
      <c r="R74" s="61" t="s">
        <v>601</v>
      </c>
      <c r="S74" s="60" t="s">
        <v>601</v>
      </c>
      <c r="T74" s="60" t="s">
        <v>664</v>
      </c>
      <c r="U74" s="60" t="s">
        <v>618</v>
      </c>
      <c r="V74" s="60" t="s">
        <v>828</v>
      </c>
      <c r="W74" s="60">
        <v>2.0</v>
      </c>
      <c r="X74" s="60">
        <v>36.0</v>
      </c>
      <c r="Y74" s="62">
        <v>27.209</v>
      </c>
      <c r="Z74" s="62">
        <v>1.919</v>
      </c>
      <c r="AA74" s="60">
        <v>36.0</v>
      </c>
      <c r="AB74" s="62">
        <v>14.215</v>
      </c>
      <c r="AC74" s="62">
        <v>1.948</v>
      </c>
    </row>
    <row r="75" ht="15.75" hidden="1" customHeight="1">
      <c r="A75" s="60">
        <v>61.0</v>
      </c>
      <c r="B75" s="60">
        <v>1.0</v>
      </c>
      <c r="C75" s="33" t="s">
        <v>198</v>
      </c>
      <c r="D75" s="60" t="s">
        <v>1428</v>
      </c>
      <c r="E75" s="60">
        <v>29.0</v>
      </c>
      <c r="F75" s="33" t="s">
        <v>96</v>
      </c>
      <c r="G75" s="60">
        <v>3.0</v>
      </c>
      <c r="H75" s="33" t="s">
        <v>1433</v>
      </c>
      <c r="I75" s="63" t="s">
        <v>84</v>
      </c>
      <c r="J75" s="33" t="s">
        <v>40</v>
      </c>
      <c r="K75" s="33" t="s">
        <v>55</v>
      </c>
      <c r="L75" s="33" t="s">
        <v>86</v>
      </c>
      <c r="M75" s="60" t="s">
        <v>47</v>
      </c>
      <c r="N75" s="60">
        <v>5.0</v>
      </c>
      <c r="O75" s="64" t="s">
        <v>1441</v>
      </c>
      <c r="P75" s="60">
        <v>1.25</v>
      </c>
      <c r="Q75" s="60" t="s">
        <v>36</v>
      </c>
      <c r="R75" s="61" t="s">
        <v>584</v>
      </c>
      <c r="S75" s="60" t="s">
        <v>582</v>
      </c>
      <c r="T75" s="60" t="s">
        <v>583</v>
      </c>
      <c r="U75" s="60" t="s">
        <v>584</v>
      </c>
      <c r="V75" s="60" t="s">
        <v>827</v>
      </c>
      <c r="W75" s="60">
        <v>2.0</v>
      </c>
      <c r="X75" s="60">
        <v>8.0</v>
      </c>
      <c r="Y75" s="62">
        <v>235.278</v>
      </c>
      <c r="Z75" s="62">
        <v>49.722</v>
      </c>
      <c r="AA75" s="60">
        <v>8.0</v>
      </c>
      <c r="AB75" s="62">
        <v>161.667</v>
      </c>
      <c r="AC75" s="62">
        <v>28.333</v>
      </c>
    </row>
    <row r="76" ht="15.75" hidden="1" customHeight="1">
      <c r="A76" s="60">
        <v>61.0</v>
      </c>
      <c r="B76" s="60">
        <v>1.0</v>
      </c>
      <c r="C76" s="33" t="s">
        <v>198</v>
      </c>
      <c r="D76" s="60" t="s">
        <v>1428</v>
      </c>
      <c r="E76" s="60">
        <v>29.0</v>
      </c>
      <c r="F76" s="33" t="s">
        <v>96</v>
      </c>
      <c r="G76" s="60">
        <v>9.0</v>
      </c>
      <c r="H76" s="33" t="s">
        <v>1433</v>
      </c>
      <c r="I76" s="63" t="s">
        <v>84</v>
      </c>
      <c r="J76" s="33" t="s">
        <v>40</v>
      </c>
      <c r="K76" s="33" t="s">
        <v>55</v>
      </c>
      <c r="L76" s="33" t="s">
        <v>86</v>
      </c>
      <c r="M76" s="60" t="s">
        <v>47</v>
      </c>
      <c r="N76" s="60">
        <v>5.0</v>
      </c>
      <c r="O76" s="64" t="s">
        <v>1441</v>
      </c>
      <c r="P76" s="60">
        <v>1.25</v>
      </c>
      <c r="Q76" s="60" t="s">
        <v>36</v>
      </c>
      <c r="R76" s="61" t="s">
        <v>584</v>
      </c>
      <c r="S76" s="60" t="s">
        <v>582</v>
      </c>
      <c r="T76" s="60" t="s">
        <v>583</v>
      </c>
      <c r="U76" s="60" t="s">
        <v>584</v>
      </c>
      <c r="V76" s="60" t="s">
        <v>828</v>
      </c>
      <c r="W76" s="60">
        <v>2.0</v>
      </c>
      <c r="X76" s="60">
        <v>8.0</v>
      </c>
      <c r="Y76" s="62">
        <v>235.278</v>
      </c>
      <c r="Z76" s="62">
        <v>49.722</v>
      </c>
      <c r="AA76" s="60">
        <v>8.0</v>
      </c>
      <c r="AB76" s="62">
        <v>112.778</v>
      </c>
      <c r="AC76" s="62">
        <v>71.667</v>
      </c>
    </row>
    <row r="77" ht="15.75" hidden="1" customHeight="1">
      <c r="A77" s="60">
        <v>73.0</v>
      </c>
      <c r="B77" s="60">
        <v>14.0</v>
      </c>
      <c r="C77" s="33" t="s">
        <v>210</v>
      </c>
      <c r="D77" s="60" t="s">
        <v>1424</v>
      </c>
      <c r="E77" s="60">
        <v>30.0</v>
      </c>
      <c r="F77" s="33" t="s">
        <v>56</v>
      </c>
      <c r="G77" s="60">
        <v>0.001</v>
      </c>
      <c r="H77" s="33" t="s">
        <v>589</v>
      </c>
      <c r="I77" s="63" t="s">
        <v>1442</v>
      </c>
      <c r="J77" s="33" t="s">
        <v>38</v>
      </c>
      <c r="K77" s="33" t="s">
        <v>40</v>
      </c>
      <c r="L77" s="33" t="s">
        <v>40</v>
      </c>
      <c r="M77" s="60" t="s">
        <v>61</v>
      </c>
      <c r="N77" s="60">
        <v>0.0</v>
      </c>
      <c r="O77" s="60">
        <v>0.1</v>
      </c>
      <c r="P77" s="60">
        <v>0.1</v>
      </c>
      <c r="Q77" s="60" t="s">
        <v>82</v>
      </c>
      <c r="R77" s="61" t="s">
        <v>584</v>
      </c>
      <c r="S77" s="60" t="s">
        <v>582</v>
      </c>
      <c r="T77" s="60" t="s">
        <v>583</v>
      </c>
      <c r="U77" s="60" t="s">
        <v>584</v>
      </c>
      <c r="V77" s="60" t="s">
        <v>837</v>
      </c>
      <c r="W77" s="60">
        <v>3.0</v>
      </c>
      <c r="X77" s="60">
        <v>3.0</v>
      </c>
      <c r="Y77" s="62">
        <v>45.947</v>
      </c>
      <c r="Z77" s="62">
        <v>4.053</v>
      </c>
      <c r="AA77" s="60">
        <v>3.0</v>
      </c>
      <c r="AB77" s="62">
        <v>48.105</v>
      </c>
      <c r="AC77" s="62">
        <v>2.526</v>
      </c>
    </row>
    <row r="78" ht="15.75" hidden="1" customHeight="1">
      <c r="A78" s="60">
        <v>73.0</v>
      </c>
      <c r="B78" s="60">
        <v>14.0</v>
      </c>
      <c r="C78" s="33" t="s">
        <v>210</v>
      </c>
      <c r="D78" s="60" t="s">
        <v>1424</v>
      </c>
      <c r="E78" s="60">
        <v>30.0</v>
      </c>
      <c r="F78" s="33" t="s">
        <v>56</v>
      </c>
      <c r="G78" s="60">
        <v>0.01</v>
      </c>
      <c r="H78" s="33" t="s">
        <v>589</v>
      </c>
      <c r="I78" s="63" t="s">
        <v>1442</v>
      </c>
      <c r="J78" s="33" t="s">
        <v>38</v>
      </c>
      <c r="K78" s="33" t="s">
        <v>40</v>
      </c>
      <c r="L78" s="33" t="s">
        <v>40</v>
      </c>
      <c r="M78" s="60" t="s">
        <v>61</v>
      </c>
      <c r="N78" s="60">
        <v>0.0</v>
      </c>
      <c r="O78" s="60">
        <v>0.1</v>
      </c>
      <c r="P78" s="60">
        <v>0.1</v>
      </c>
      <c r="Q78" s="60" t="s">
        <v>82</v>
      </c>
      <c r="R78" s="61" t="s">
        <v>584</v>
      </c>
      <c r="S78" s="60" t="s">
        <v>582</v>
      </c>
      <c r="T78" s="60" t="s">
        <v>583</v>
      </c>
      <c r="U78" s="60" t="s">
        <v>584</v>
      </c>
      <c r="V78" s="60" t="s">
        <v>838</v>
      </c>
      <c r="W78" s="60">
        <v>3.0</v>
      </c>
      <c r="X78" s="60">
        <v>3.0</v>
      </c>
      <c r="Y78" s="62">
        <v>45.947</v>
      </c>
      <c r="Z78" s="62">
        <v>4.053</v>
      </c>
      <c r="AA78" s="60">
        <v>3.0</v>
      </c>
      <c r="AB78" s="62">
        <v>45.579</v>
      </c>
      <c r="AC78" s="62">
        <v>2.842</v>
      </c>
    </row>
    <row r="79" ht="15.75" hidden="1" customHeight="1">
      <c r="A79" s="60">
        <v>73.0</v>
      </c>
      <c r="B79" s="60">
        <v>14.0</v>
      </c>
      <c r="C79" s="33" t="s">
        <v>210</v>
      </c>
      <c r="D79" s="60" t="s">
        <v>1424</v>
      </c>
      <c r="E79" s="60">
        <v>30.0</v>
      </c>
      <c r="F79" s="33" t="s">
        <v>56</v>
      </c>
      <c r="G79" s="60">
        <v>0.1</v>
      </c>
      <c r="H79" s="33" t="s">
        <v>589</v>
      </c>
      <c r="I79" s="63" t="s">
        <v>1442</v>
      </c>
      <c r="J79" s="33" t="s">
        <v>38</v>
      </c>
      <c r="K79" s="33" t="s">
        <v>40</v>
      </c>
      <c r="L79" s="33" t="s">
        <v>40</v>
      </c>
      <c r="M79" s="60" t="s">
        <v>61</v>
      </c>
      <c r="N79" s="60">
        <v>0.0</v>
      </c>
      <c r="O79" s="60">
        <v>0.1</v>
      </c>
      <c r="P79" s="60">
        <v>0.1</v>
      </c>
      <c r="Q79" s="60" t="s">
        <v>82</v>
      </c>
      <c r="R79" s="61" t="s">
        <v>584</v>
      </c>
      <c r="S79" s="60" t="s">
        <v>582</v>
      </c>
      <c r="T79" s="60" t="s">
        <v>583</v>
      </c>
      <c r="U79" s="60" t="s">
        <v>584</v>
      </c>
      <c r="V79" s="60" t="s">
        <v>839</v>
      </c>
      <c r="W79" s="60">
        <v>3.0</v>
      </c>
      <c r="X79" s="60">
        <v>3.0</v>
      </c>
      <c r="Y79" s="62">
        <v>45.947</v>
      </c>
      <c r="Z79" s="62">
        <v>4.053</v>
      </c>
      <c r="AA79" s="60">
        <v>3.0</v>
      </c>
      <c r="AB79" s="62">
        <v>46.947</v>
      </c>
      <c r="AC79" s="62">
        <v>4.368</v>
      </c>
    </row>
    <row r="80" ht="15.75" hidden="1" customHeight="1">
      <c r="A80" s="60">
        <v>73.0</v>
      </c>
      <c r="B80" s="60">
        <v>14.0</v>
      </c>
      <c r="C80" s="33" t="s">
        <v>210</v>
      </c>
      <c r="D80" s="60" t="s">
        <v>1424</v>
      </c>
      <c r="E80" s="60">
        <v>31.0</v>
      </c>
      <c r="F80" s="33" t="s">
        <v>56</v>
      </c>
      <c r="G80" s="60">
        <v>0.001</v>
      </c>
      <c r="H80" s="33" t="s">
        <v>589</v>
      </c>
      <c r="I80" s="63" t="s">
        <v>1442</v>
      </c>
      <c r="J80" s="33" t="s">
        <v>38</v>
      </c>
      <c r="K80" s="33" t="s">
        <v>40</v>
      </c>
      <c r="L80" s="33" t="s">
        <v>40</v>
      </c>
      <c r="M80" s="60" t="s">
        <v>61</v>
      </c>
      <c r="N80" s="60">
        <v>1.0</v>
      </c>
      <c r="O80" s="60">
        <v>0.1</v>
      </c>
      <c r="P80" s="60">
        <v>0.1</v>
      </c>
      <c r="Q80" s="60" t="s">
        <v>82</v>
      </c>
      <c r="R80" s="61" t="s">
        <v>584</v>
      </c>
      <c r="S80" s="60" t="s">
        <v>582</v>
      </c>
      <c r="T80" s="60" t="s">
        <v>583</v>
      </c>
      <c r="U80" s="60" t="s">
        <v>584</v>
      </c>
      <c r="V80" s="60" t="s">
        <v>841</v>
      </c>
      <c r="W80" s="60">
        <v>3.0</v>
      </c>
      <c r="X80" s="60">
        <v>3.0</v>
      </c>
      <c r="Y80" s="62">
        <v>43.474</v>
      </c>
      <c r="Z80" s="62">
        <v>3.421</v>
      </c>
      <c r="AA80" s="60">
        <v>3.0</v>
      </c>
      <c r="AB80" s="62">
        <v>47.474</v>
      </c>
      <c r="AC80" s="62">
        <v>1.842</v>
      </c>
    </row>
    <row r="81" ht="15.75" hidden="1" customHeight="1">
      <c r="A81" s="60">
        <v>73.0</v>
      </c>
      <c r="B81" s="60">
        <v>14.0</v>
      </c>
      <c r="C81" s="33" t="s">
        <v>210</v>
      </c>
      <c r="D81" s="60" t="s">
        <v>1424</v>
      </c>
      <c r="E81" s="60">
        <v>31.0</v>
      </c>
      <c r="F81" s="33" t="s">
        <v>56</v>
      </c>
      <c r="G81" s="60">
        <v>0.01</v>
      </c>
      <c r="H81" s="33" t="s">
        <v>589</v>
      </c>
      <c r="I81" s="63" t="s">
        <v>1442</v>
      </c>
      <c r="J81" s="33" t="s">
        <v>38</v>
      </c>
      <c r="K81" s="33" t="s">
        <v>40</v>
      </c>
      <c r="L81" s="33" t="s">
        <v>40</v>
      </c>
      <c r="M81" s="60" t="s">
        <v>61</v>
      </c>
      <c r="N81" s="60">
        <v>1.0</v>
      </c>
      <c r="O81" s="60">
        <v>0.1</v>
      </c>
      <c r="P81" s="60">
        <v>0.1</v>
      </c>
      <c r="Q81" s="60" t="s">
        <v>82</v>
      </c>
      <c r="R81" s="61" t="s">
        <v>584</v>
      </c>
      <c r="S81" s="60" t="s">
        <v>582</v>
      </c>
      <c r="T81" s="60" t="s">
        <v>583</v>
      </c>
      <c r="U81" s="60" t="s">
        <v>584</v>
      </c>
      <c r="V81" s="60" t="s">
        <v>842</v>
      </c>
      <c r="W81" s="60">
        <v>3.0</v>
      </c>
      <c r="X81" s="60">
        <v>3.0</v>
      </c>
      <c r="Y81" s="62">
        <v>43.474</v>
      </c>
      <c r="Z81" s="62">
        <v>3.421</v>
      </c>
      <c r="AA81" s="60">
        <v>3.0</v>
      </c>
      <c r="AB81" s="62">
        <v>39.421</v>
      </c>
      <c r="AC81" s="62">
        <v>5.526</v>
      </c>
    </row>
    <row r="82" ht="15.75" hidden="1" customHeight="1">
      <c r="A82" s="60">
        <v>73.0</v>
      </c>
      <c r="B82" s="60">
        <v>14.0</v>
      </c>
      <c r="C82" s="33" t="s">
        <v>210</v>
      </c>
      <c r="D82" s="60" t="s">
        <v>1424</v>
      </c>
      <c r="E82" s="60">
        <v>31.0</v>
      </c>
      <c r="F82" s="33" t="s">
        <v>56</v>
      </c>
      <c r="G82" s="60">
        <v>0.1</v>
      </c>
      <c r="H82" s="33" t="s">
        <v>589</v>
      </c>
      <c r="I82" s="63" t="s">
        <v>1442</v>
      </c>
      <c r="J82" s="33" t="s">
        <v>38</v>
      </c>
      <c r="K82" s="33" t="s">
        <v>40</v>
      </c>
      <c r="L82" s="33" t="s">
        <v>40</v>
      </c>
      <c r="M82" s="60" t="s">
        <v>61</v>
      </c>
      <c r="N82" s="60">
        <v>1.0</v>
      </c>
      <c r="O82" s="60">
        <v>0.1</v>
      </c>
      <c r="P82" s="60">
        <v>0.1</v>
      </c>
      <c r="Q82" s="60" t="s">
        <v>82</v>
      </c>
      <c r="R82" s="61" t="s">
        <v>584</v>
      </c>
      <c r="S82" s="60" t="s">
        <v>582</v>
      </c>
      <c r="T82" s="60" t="s">
        <v>583</v>
      </c>
      <c r="U82" s="60" t="s">
        <v>584</v>
      </c>
      <c r="V82" s="60" t="s">
        <v>843</v>
      </c>
      <c r="W82" s="60">
        <v>3.0</v>
      </c>
      <c r="X82" s="60">
        <v>3.0</v>
      </c>
      <c r="Y82" s="62">
        <v>43.474</v>
      </c>
      <c r="Z82" s="62">
        <v>3.421</v>
      </c>
      <c r="AA82" s="60">
        <v>3.0</v>
      </c>
      <c r="AB82" s="62">
        <v>33.789</v>
      </c>
      <c r="AC82" s="62">
        <v>3.737</v>
      </c>
    </row>
    <row r="83" ht="15.75" hidden="1" customHeight="1">
      <c r="A83" s="60">
        <v>73.0</v>
      </c>
      <c r="B83" s="60">
        <v>14.0</v>
      </c>
      <c r="C83" s="33" t="s">
        <v>210</v>
      </c>
      <c r="D83" s="60" t="s">
        <v>1424</v>
      </c>
      <c r="E83" s="60">
        <v>32.0</v>
      </c>
      <c r="F83" s="33" t="s">
        <v>56</v>
      </c>
      <c r="G83" s="60">
        <v>0.001</v>
      </c>
      <c r="H83" s="33" t="s">
        <v>589</v>
      </c>
      <c r="I83" s="63" t="s">
        <v>1442</v>
      </c>
      <c r="J83" s="33" t="s">
        <v>38</v>
      </c>
      <c r="K83" s="33" t="s">
        <v>40</v>
      </c>
      <c r="L83" s="33" t="s">
        <v>40</v>
      </c>
      <c r="M83" s="60" t="s">
        <v>61</v>
      </c>
      <c r="N83" s="60">
        <v>2.0</v>
      </c>
      <c r="O83" s="60">
        <v>0.1</v>
      </c>
      <c r="P83" s="60">
        <v>0.1</v>
      </c>
      <c r="Q83" s="60" t="s">
        <v>82</v>
      </c>
      <c r="R83" s="61" t="s">
        <v>584</v>
      </c>
      <c r="S83" s="60" t="s">
        <v>582</v>
      </c>
      <c r="T83" s="60" t="s">
        <v>583</v>
      </c>
      <c r="U83" s="60" t="s">
        <v>584</v>
      </c>
      <c r="V83" s="60" t="s">
        <v>845</v>
      </c>
      <c r="W83" s="60">
        <v>3.0</v>
      </c>
      <c r="X83" s="60">
        <v>3.0</v>
      </c>
      <c r="Y83" s="62">
        <v>48.316</v>
      </c>
      <c r="Z83" s="62">
        <v>2.842</v>
      </c>
      <c r="AA83" s="60">
        <v>3.0</v>
      </c>
      <c r="AB83" s="62">
        <v>35.368</v>
      </c>
      <c r="AC83" s="62">
        <v>1.474</v>
      </c>
    </row>
    <row r="84" ht="15.75" hidden="1" customHeight="1">
      <c r="A84" s="60">
        <v>73.0</v>
      </c>
      <c r="B84" s="60">
        <v>14.0</v>
      </c>
      <c r="C84" s="33" t="s">
        <v>210</v>
      </c>
      <c r="D84" s="60" t="s">
        <v>1424</v>
      </c>
      <c r="E84" s="60">
        <v>32.0</v>
      </c>
      <c r="F84" s="33" t="s">
        <v>56</v>
      </c>
      <c r="G84" s="60">
        <v>0.01</v>
      </c>
      <c r="H84" s="33" t="s">
        <v>589</v>
      </c>
      <c r="I84" s="63" t="s">
        <v>1442</v>
      </c>
      <c r="J84" s="33" t="s">
        <v>38</v>
      </c>
      <c r="K84" s="33" t="s">
        <v>40</v>
      </c>
      <c r="L84" s="33" t="s">
        <v>40</v>
      </c>
      <c r="M84" s="60" t="s">
        <v>61</v>
      </c>
      <c r="N84" s="60">
        <v>2.0</v>
      </c>
      <c r="O84" s="60">
        <v>0.1</v>
      </c>
      <c r="P84" s="60">
        <v>0.1</v>
      </c>
      <c r="Q84" s="60" t="s">
        <v>82</v>
      </c>
      <c r="R84" s="61" t="s">
        <v>584</v>
      </c>
      <c r="S84" s="60" t="s">
        <v>582</v>
      </c>
      <c r="T84" s="60" t="s">
        <v>583</v>
      </c>
      <c r="U84" s="60" t="s">
        <v>584</v>
      </c>
      <c r="V84" s="60" t="s">
        <v>846</v>
      </c>
      <c r="W84" s="60">
        <v>3.0</v>
      </c>
      <c r="X84" s="60">
        <v>3.0</v>
      </c>
      <c r="Y84" s="62">
        <v>48.316</v>
      </c>
      <c r="Z84" s="62">
        <v>2.842</v>
      </c>
      <c r="AA84" s="60">
        <v>3.0</v>
      </c>
      <c r="AB84" s="62">
        <v>30.105</v>
      </c>
      <c r="AC84" s="62">
        <v>1.789</v>
      </c>
    </row>
    <row r="85" ht="15.75" hidden="1" customHeight="1">
      <c r="A85" s="60">
        <v>73.0</v>
      </c>
      <c r="B85" s="60">
        <v>14.0</v>
      </c>
      <c r="C85" s="33" t="s">
        <v>210</v>
      </c>
      <c r="D85" s="60" t="s">
        <v>1424</v>
      </c>
      <c r="E85" s="60">
        <v>32.0</v>
      </c>
      <c r="F85" s="33" t="s">
        <v>56</v>
      </c>
      <c r="G85" s="60">
        <v>0.1</v>
      </c>
      <c r="H85" s="33" t="s">
        <v>589</v>
      </c>
      <c r="I85" s="63" t="s">
        <v>1442</v>
      </c>
      <c r="J85" s="33" t="s">
        <v>38</v>
      </c>
      <c r="K85" s="33" t="s">
        <v>40</v>
      </c>
      <c r="L85" s="33" t="s">
        <v>40</v>
      </c>
      <c r="M85" s="60" t="s">
        <v>61</v>
      </c>
      <c r="N85" s="60">
        <v>2.0</v>
      </c>
      <c r="O85" s="60">
        <v>0.1</v>
      </c>
      <c r="P85" s="60">
        <v>0.1</v>
      </c>
      <c r="Q85" s="60" t="s">
        <v>82</v>
      </c>
      <c r="R85" s="61" t="s">
        <v>584</v>
      </c>
      <c r="S85" s="60" t="s">
        <v>582</v>
      </c>
      <c r="T85" s="60" t="s">
        <v>583</v>
      </c>
      <c r="U85" s="60" t="s">
        <v>584</v>
      </c>
      <c r="V85" s="60" t="s">
        <v>847</v>
      </c>
      <c r="W85" s="60">
        <v>3.0</v>
      </c>
      <c r="X85" s="60">
        <v>3.0</v>
      </c>
      <c r="Y85" s="62">
        <v>48.316</v>
      </c>
      <c r="Z85" s="62">
        <v>2.842</v>
      </c>
      <c r="AA85" s="60">
        <v>3.0</v>
      </c>
      <c r="AB85" s="62">
        <v>30.053</v>
      </c>
      <c r="AC85" s="62">
        <v>1.158</v>
      </c>
    </row>
    <row r="86" ht="15.75" hidden="1" customHeight="1">
      <c r="A86" s="60">
        <v>73.0</v>
      </c>
      <c r="B86" s="60">
        <v>14.0</v>
      </c>
      <c r="C86" s="33" t="s">
        <v>210</v>
      </c>
      <c r="D86" s="60" t="s">
        <v>1424</v>
      </c>
      <c r="E86" s="60">
        <v>33.0</v>
      </c>
      <c r="F86" s="33" t="s">
        <v>56</v>
      </c>
      <c r="G86" s="60">
        <v>0.001</v>
      </c>
      <c r="H86" s="33" t="s">
        <v>589</v>
      </c>
      <c r="I86" s="63" t="s">
        <v>1442</v>
      </c>
      <c r="J86" s="33" t="s">
        <v>38</v>
      </c>
      <c r="K86" s="33" t="s">
        <v>40</v>
      </c>
      <c r="L86" s="33" t="s">
        <v>40</v>
      </c>
      <c r="M86" s="60" t="s">
        <v>47</v>
      </c>
      <c r="N86" s="60">
        <v>6.0</v>
      </c>
      <c r="O86" s="60">
        <v>0.1</v>
      </c>
      <c r="P86" s="60">
        <v>0.1</v>
      </c>
      <c r="Q86" s="60" t="s">
        <v>82</v>
      </c>
      <c r="R86" s="61" t="s">
        <v>584</v>
      </c>
      <c r="S86" s="60" t="s">
        <v>582</v>
      </c>
      <c r="T86" s="60" t="s">
        <v>583</v>
      </c>
      <c r="U86" s="60" t="s">
        <v>584</v>
      </c>
      <c r="V86" s="60" t="s">
        <v>849</v>
      </c>
      <c r="W86" s="60">
        <v>3.0</v>
      </c>
      <c r="X86" s="60">
        <v>3.0</v>
      </c>
      <c r="Y86" s="62">
        <v>43.895</v>
      </c>
      <c r="Z86" s="62">
        <v>3.474</v>
      </c>
      <c r="AA86" s="60">
        <v>3.0</v>
      </c>
      <c r="AB86" s="62">
        <v>34.579</v>
      </c>
      <c r="AC86" s="62">
        <v>0.895</v>
      </c>
    </row>
    <row r="87" ht="15.75" hidden="1" customHeight="1">
      <c r="A87" s="60">
        <v>73.0</v>
      </c>
      <c r="B87" s="60">
        <v>14.0</v>
      </c>
      <c r="C87" s="33" t="s">
        <v>210</v>
      </c>
      <c r="D87" s="60" t="s">
        <v>1424</v>
      </c>
      <c r="E87" s="60">
        <v>33.0</v>
      </c>
      <c r="F87" s="33" t="s">
        <v>56</v>
      </c>
      <c r="G87" s="60">
        <v>0.01</v>
      </c>
      <c r="H87" s="33" t="s">
        <v>589</v>
      </c>
      <c r="I87" s="63" t="s">
        <v>1442</v>
      </c>
      <c r="J87" s="33" t="s">
        <v>38</v>
      </c>
      <c r="K87" s="33" t="s">
        <v>40</v>
      </c>
      <c r="L87" s="33" t="s">
        <v>40</v>
      </c>
      <c r="M87" s="60" t="s">
        <v>47</v>
      </c>
      <c r="N87" s="60">
        <v>6.0</v>
      </c>
      <c r="O87" s="60">
        <v>0.1</v>
      </c>
      <c r="P87" s="60">
        <v>0.1</v>
      </c>
      <c r="Q87" s="60" t="s">
        <v>82</v>
      </c>
      <c r="R87" s="61" t="s">
        <v>584</v>
      </c>
      <c r="S87" s="60" t="s">
        <v>582</v>
      </c>
      <c r="T87" s="60" t="s">
        <v>583</v>
      </c>
      <c r="U87" s="60" t="s">
        <v>584</v>
      </c>
      <c r="V87" s="60" t="s">
        <v>850</v>
      </c>
      <c r="W87" s="60">
        <v>3.0</v>
      </c>
      <c r="X87" s="60">
        <v>3.0</v>
      </c>
      <c r="Y87" s="62">
        <v>43.895</v>
      </c>
      <c r="Z87" s="62">
        <v>3.474</v>
      </c>
      <c r="AA87" s="60">
        <v>3.0</v>
      </c>
      <c r="AB87" s="62">
        <v>35.737</v>
      </c>
      <c r="AC87" s="62">
        <v>2.263</v>
      </c>
    </row>
    <row r="88" ht="15.75" hidden="1" customHeight="1">
      <c r="A88" s="60">
        <v>73.0</v>
      </c>
      <c r="B88" s="60">
        <v>14.0</v>
      </c>
      <c r="C88" s="33" t="s">
        <v>210</v>
      </c>
      <c r="D88" s="60" t="s">
        <v>1424</v>
      </c>
      <c r="E88" s="60">
        <v>33.0</v>
      </c>
      <c r="F88" s="33" t="s">
        <v>56</v>
      </c>
      <c r="G88" s="60">
        <v>0.1</v>
      </c>
      <c r="H88" s="33" t="s">
        <v>589</v>
      </c>
      <c r="I88" s="63" t="s">
        <v>1442</v>
      </c>
      <c r="J88" s="33" t="s">
        <v>38</v>
      </c>
      <c r="K88" s="33" t="s">
        <v>40</v>
      </c>
      <c r="L88" s="33" t="s">
        <v>40</v>
      </c>
      <c r="M88" s="60" t="s">
        <v>47</v>
      </c>
      <c r="N88" s="60">
        <v>6.0</v>
      </c>
      <c r="O88" s="60">
        <v>0.1</v>
      </c>
      <c r="P88" s="60">
        <v>0.1</v>
      </c>
      <c r="Q88" s="60" t="s">
        <v>82</v>
      </c>
      <c r="R88" s="61" t="s">
        <v>584</v>
      </c>
      <c r="S88" s="60" t="s">
        <v>582</v>
      </c>
      <c r="T88" s="60" t="s">
        <v>583</v>
      </c>
      <c r="U88" s="60" t="s">
        <v>584</v>
      </c>
      <c r="V88" s="60" t="s">
        <v>851</v>
      </c>
      <c r="W88" s="60">
        <v>3.0</v>
      </c>
      <c r="X88" s="60">
        <v>3.0</v>
      </c>
      <c r="Y88" s="62">
        <v>43.895</v>
      </c>
      <c r="Z88" s="62">
        <v>3.474</v>
      </c>
      <c r="AA88" s="60">
        <v>3.0</v>
      </c>
      <c r="AB88" s="62">
        <v>35.368</v>
      </c>
      <c r="AC88" s="62">
        <v>0.737</v>
      </c>
    </row>
    <row r="89" ht="15.75" hidden="1" customHeight="1">
      <c r="A89" s="60">
        <v>73.0</v>
      </c>
      <c r="B89" s="60">
        <v>14.0</v>
      </c>
      <c r="C89" s="33" t="s">
        <v>210</v>
      </c>
      <c r="D89" s="60" t="s">
        <v>1424</v>
      </c>
      <c r="E89" s="60">
        <v>34.0</v>
      </c>
      <c r="F89" s="33" t="s">
        <v>56</v>
      </c>
      <c r="G89" s="60">
        <v>0.001</v>
      </c>
      <c r="H89" s="33" t="s">
        <v>589</v>
      </c>
      <c r="I89" s="63" t="s">
        <v>1442</v>
      </c>
      <c r="J89" s="33" t="s">
        <v>38</v>
      </c>
      <c r="K89" s="33" t="s">
        <v>40</v>
      </c>
      <c r="L89" s="33" t="s">
        <v>40</v>
      </c>
      <c r="M89" s="60" t="s">
        <v>47</v>
      </c>
      <c r="N89" s="60">
        <v>10.0</v>
      </c>
      <c r="O89" s="60">
        <v>0.1</v>
      </c>
      <c r="P89" s="60">
        <v>0.1</v>
      </c>
      <c r="Q89" s="60" t="s">
        <v>82</v>
      </c>
      <c r="R89" s="61" t="s">
        <v>584</v>
      </c>
      <c r="S89" s="60" t="s">
        <v>582</v>
      </c>
      <c r="T89" s="60" t="s">
        <v>583</v>
      </c>
      <c r="U89" s="60" t="s">
        <v>584</v>
      </c>
      <c r="V89" s="60" t="s">
        <v>853</v>
      </c>
      <c r="W89" s="60">
        <v>3.0</v>
      </c>
      <c r="X89" s="60">
        <v>3.0</v>
      </c>
      <c r="Y89" s="62">
        <v>44.368</v>
      </c>
      <c r="Z89" s="62">
        <v>2.947</v>
      </c>
      <c r="AA89" s="60">
        <v>3.0</v>
      </c>
      <c r="AB89" s="62">
        <v>34.316</v>
      </c>
      <c r="AC89" s="62">
        <v>0.579</v>
      </c>
    </row>
    <row r="90" ht="15.75" hidden="1" customHeight="1">
      <c r="A90" s="60">
        <v>73.0</v>
      </c>
      <c r="B90" s="60">
        <v>14.0</v>
      </c>
      <c r="C90" s="33" t="s">
        <v>210</v>
      </c>
      <c r="D90" s="60" t="s">
        <v>1424</v>
      </c>
      <c r="E90" s="60">
        <v>34.0</v>
      </c>
      <c r="F90" s="33" t="s">
        <v>56</v>
      </c>
      <c r="G90" s="60">
        <v>0.01</v>
      </c>
      <c r="H90" s="33" t="s">
        <v>589</v>
      </c>
      <c r="I90" s="63" t="s">
        <v>1442</v>
      </c>
      <c r="J90" s="33" t="s">
        <v>38</v>
      </c>
      <c r="K90" s="33" t="s">
        <v>40</v>
      </c>
      <c r="L90" s="33" t="s">
        <v>40</v>
      </c>
      <c r="M90" s="60" t="s">
        <v>47</v>
      </c>
      <c r="N90" s="60">
        <v>10.0</v>
      </c>
      <c r="O90" s="60">
        <v>0.1</v>
      </c>
      <c r="P90" s="60">
        <v>0.1</v>
      </c>
      <c r="Q90" s="60" t="s">
        <v>82</v>
      </c>
      <c r="R90" s="61" t="s">
        <v>584</v>
      </c>
      <c r="S90" s="60" t="s">
        <v>582</v>
      </c>
      <c r="T90" s="60" t="s">
        <v>583</v>
      </c>
      <c r="U90" s="60" t="s">
        <v>584</v>
      </c>
      <c r="V90" s="60" t="s">
        <v>854</v>
      </c>
      <c r="W90" s="60">
        <v>3.0</v>
      </c>
      <c r="X90" s="60">
        <v>3.0</v>
      </c>
      <c r="Y90" s="62">
        <v>44.368</v>
      </c>
      <c r="Z90" s="62">
        <v>2.947</v>
      </c>
      <c r="AA90" s="60">
        <v>3.0</v>
      </c>
      <c r="AB90" s="62">
        <v>33.316</v>
      </c>
      <c r="AC90" s="62">
        <v>2.421</v>
      </c>
    </row>
    <row r="91" ht="15.75" hidden="1" customHeight="1">
      <c r="A91" s="60">
        <v>73.0</v>
      </c>
      <c r="B91" s="60">
        <v>14.0</v>
      </c>
      <c r="C91" s="33" t="s">
        <v>210</v>
      </c>
      <c r="D91" s="60" t="s">
        <v>1424</v>
      </c>
      <c r="E91" s="60">
        <v>34.0</v>
      </c>
      <c r="F91" s="33" t="s">
        <v>56</v>
      </c>
      <c r="G91" s="60">
        <v>0.1</v>
      </c>
      <c r="H91" s="33" t="s">
        <v>589</v>
      </c>
      <c r="I91" s="63" t="s">
        <v>1442</v>
      </c>
      <c r="J91" s="33" t="s">
        <v>38</v>
      </c>
      <c r="K91" s="33" t="s">
        <v>40</v>
      </c>
      <c r="L91" s="33" t="s">
        <v>40</v>
      </c>
      <c r="M91" s="60" t="s">
        <v>47</v>
      </c>
      <c r="N91" s="60">
        <v>10.0</v>
      </c>
      <c r="O91" s="60">
        <v>0.1</v>
      </c>
      <c r="P91" s="60">
        <v>0.1</v>
      </c>
      <c r="Q91" s="60" t="s">
        <v>82</v>
      </c>
      <c r="R91" s="61" t="s">
        <v>584</v>
      </c>
      <c r="S91" s="60" t="s">
        <v>582</v>
      </c>
      <c r="T91" s="60" t="s">
        <v>583</v>
      </c>
      <c r="U91" s="60" t="s">
        <v>584</v>
      </c>
      <c r="V91" s="60" t="s">
        <v>855</v>
      </c>
      <c r="W91" s="60">
        <v>3.0</v>
      </c>
      <c r="X91" s="60">
        <v>3.0</v>
      </c>
      <c r="Y91" s="62">
        <v>44.368</v>
      </c>
      <c r="Z91" s="62">
        <v>2.947</v>
      </c>
      <c r="AA91" s="60">
        <v>3.0</v>
      </c>
      <c r="AB91" s="62">
        <v>31.368</v>
      </c>
      <c r="AC91" s="62">
        <v>3.632</v>
      </c>
    </row>
    <row r="92" ht="15.75" hidden="1" customHeight="1">
      <c r="A92" s="60">
        <v>73.0</v>
      </c>
      <c r="B92" s="60">
        <v>14.0</v>
      </c>
      <c r="C92" s="33" t="s">
        <v>210</v>
      </c>
      <c r="D92" s="60" t="s">
        <v>1424</v>
      </c>
      <c r="E92" s="60">
        <v>35.0</v>
      </c>
      <c r="F92" s="33" t="s">
        <v>56</v>
      </c>
      <c r="G92" s="60">
        <v>0.001</v>
      </c>
      <c r="H92" s="33" t="s">
        <v>589</v>
      </c>
      <c r="I92" s="63" t="s">
        <v>1442</v>
      </c>
      <c r="J92" s="33" t="s">
        <v>38</v>
      </c>
      <c r="K92" s="33" t="s">
        <v>40</v>
      </c>
      <c r="L92" s="33" t="s">
        <v>40</v>
      </c>
      <c r="M92" s="60" t="s">
        <v>47</v>
      </c>
      <c r="N92" s="60">
        <v>14.0</v>
      </c>
      <c r="O92" s="60">
        <v>0.1</v>
      </c>
      <c r="P92" s="60">
        <v>0.1</v>
      </c>
      <c r="Q92" s="60" t="s">
        <v>82</v>
      </c>
      <c r="R92" s="61" t="s">
        <v>584</v>
      </c>
      <c r="S92" s="60" t="s">
        <v>582</v>
      </c>
      <c r="T92" s="60" t="s">
        <v>583</v>
      </c>
      <c r="U92" s="60" t="s">
        <v>584</v>
      </c>
      <c r="V92" s="60" t="s">
        <v>857</v>
      </c>
      <c r="W92" s="60">
        <v>3.0</v>
      </c>
      <c r="X92" s="60">
        <v>3.0</v>
      </c>
      <c r="Y92" s="62">
        <v>44.789</v>
      </c>
      <c r="Z92" s="62">
        <v>1.947</v>
      </c>
      <c r="AA92" s="60">
        <v>3.0</v>
      </c>
      <c r="AB92" s="62">
        <v>35.737</v>
      </c>
      <c r="AC92" s="62">
        <v>2.474</v>
      </c>
    </row>
    <row r="93" ht="15.75" hidden="1" customHeight="1">
      <c r="A93" s="60">
        <v>73.0</v>
      </c>
      <c r="B93" s="60">
        <v>14.0</v>
      </c>
      <c r="C93" s="33" t="s">
        <v>210</v>
      </c>
      <c r="D93" s="60" t="s">
        <v>1424</v>
      </c>
      <c r="E93" s="60">
        <v>35.0</v>
      </c>
      <c r="F93" s="33" t="s">
        <v>56</v>
      </c>
      <c r="G93" s="60">
        <v>0.01</v>
      </c>
      <c r="H93" s="33" t="s">
        <v>589</v>
      </c>
      <c r="I93" s="63" t="s">
        <v>1442</v>
      </c>
      <c r="J93" s="33" t="s">
        <v>38</v>
      </c>
      <c r="K93" s="33" t="s">
        <v>40</v>
      </c>
      <c r="L93" s="33" t="s">
        <v>40</v>
      </c>
      <c r="M93" s="60" t="s">
        <v>47</v>
      </c>
      <c r="N93" s="60">
        <v>14.0</v>
      </c>
      <c r="O93" s="60">
        <v>0.1</v>
      </c>
      <c r="P93" s="60">
        <v>0.1</v>
      </c>
      <c r="Q93" s="60" t="s">
        <v>82</v>
      </c>
      <c r="R93" s="61" t="s">
        <v>584</v>
      </c>
      <c r="S93" s="60" t="s">
        <v>582</v>
      </c>
      <c r="T93" s="60" t="s">
        <v>583</v>
      </c>
      <c r="U93" s="60" t="s">
        <v>584</v>
      </c>
      <c r="V93" s="60" t="s">
        <v>858</v>
      </c>
      <c r="W93" s="60">
        <v>3.0</v>
      </c>
      <c r="X93" s="60">
        <v>3.0</v>
      </c>
      <c r="Y93" s="62">
        <v>44.789</v>
      </c>
      <c r="Z93" s="62">
        <v>1.947</v>
      </c>
      <c r="AA93" s="60">
        <v>3.0</v>
      </c>
      <c r="AB93" s="62">
        <v>45.579</v>
      </c>
      <c r="AC93" s="62">
        <v>1.316</v>
      </c>
    </row>
    <row r="94" ht="15.75" hidden="1" customHeight="1">
      <c r="A94" s="60">
        <v>73.0</v>
      </c>
      <c r="B94" s="60">
        <v>14.0</v>
      </c>
      <c r="C94" s="33" t="s">
        <v>210</v>
      </c>
      <c r="D94" s="60" t="s">
        <v>1424</v>
      </c>
      <c r="E94" s="60">
        <v>35.0</v>
      </c>
      <c r="F94" s="33" t="s">
        <v>56</v>
      </c>
      <c r="G94" s="60">
        <v>0.1</v>
      </c>
      <c r="H94" s="33" t="s">
        <v>589</v>
      </c>
      <c r="I94" s="63" t="s">
        <v>1442</v>
      </c>
      <c r="J94" s="33" t="s">
        <v>38</v>
      </c>
      <c r="K94" s="33" t="s">
        <v>40</v>
      </c>
      <c r="L94" s="33" t="s">
        <v>40</v>
      </c>
      <c r="M94" s="60" t="s">
        <v>47</v>
      </c>
      <c r="N94" s="60">
        <v>14.0</v>
      </c>
      <c r="O94" s="60">
        <v>0.1</v>
      </c>
      <c r="P94" s="60">
        <v>0.1</v>
      </c>
      <c r="Q94" s="60" t="s">
        <v>82</v>
      </c>
      <c r="R94" s="61" t="s">
        <v>584</v>
      </c>
      <c r="S94" s="60" t="s">
        <v>582</v>
      </c>
      <c r="T94" s="60" t="s">
        <v>583</v>
      </c>
      <c r="U94" s="60" t="s">
        <v>584</v>
      </c>
      <c r="V94" s="60" t="s">
        <v>859</v>
      </c>
      <c r="W94" s="60">
        <v>3.0</v>
      </c>
      <c r="X94" s="60">
        <v>3.0</v>
      </c>
      <c r="Y94" s="62">
        <v>44.789</v>
      </c>
      <c r="Z94" s="62">
        <v>1.947</v>
      </c>
      <c r="AA94" s="60">
        <v>3.0</v>
      </c>
      <c r="AB94" s="62">
        <v>47.368</v>
      </c>
      <c r="AC94" s="62">
        <v>2.947</v>
      </c>
    </row>
    <row r="95" ht="15.75" hidden="1" customHeight="1">
      <c r="A95" s="60">
        <v>121.0</v>
      </c>
      <c r="B95" s="60">
        <v>14.0</v>
      </c>
      <c r="C95" s="33" t="s">
        <v>219</v>
      </c>
      <c r="D95" s="60" t="s">
        <v>1422</v>
      </c>
      <c r="E95" s="60">
        <v>36.0</v>
      </c>
      <c r="F95" s="33" t="s">
        <v>56</v>
      </c>
      <c r="G95" s="60">
        <v>0.1</v>
      </c>
      <c r="H95" s="33" t="s">
        <v>589</v>
      </c>
      <c r="I95" s="63" t="s">
        <v>1442</v>
      </c>
      <c r="J95" s="33" t="s">
        <v>38</v>
      </c>
      <c r="K95" s="33" t="s">
        <v>40</v>
      </c>
      <c r="L95" s="33" t="s">
        <v>44</v>
      </c>
      <c r="M95" s="60" t="s">
        <v>47</v>
      </c>
      <c r="N95" s="60">
        <v>6.0</v>
      </c>
      <c r="O95" s="60">
        <v>0.3</v>
      </c>
      <c r="P95" s="60">
        <v>0.3</v>
      </c>
      <c r="Q95" s="60" t="s">
        <v>82</v>
      </c>
      <c r="R95" s="61" t="s">
        <v>584</v>
      </c>
      <c r="S95" s="60" t="s">
        <v>582</v>
      </c>
      <c r="T95" s="60" t="s">
        <v>583</v>
      </c>
      <c r="U95" s="60" t="s">
        <v>584</v>
      </c>
      <c r="V95" s="60" t="s">
        <v>860</v>
      </c>
      <c r="W95" s="60">
        <v>3.0</v>
      </c>
      <c r="X95" s="60">
        <v>3.0</v>
      </c>
      <c r="Y95" s="62">
        <v>8.429</v>
      </c>
      <c r="Z95" s="62">
        <v>0.2</v>
      </c>
      <c r="AA95" s="60">
        <v>3.0</v>
      </c>
      <c r="AB95" s="62">
        <v>8.968</v>
      </c>
      <c r="AC95" s="62">
        <v>0.21</v>
      </c>
    </row>
    <row r="96" ht="15.75" hidden="1" customHeight="1">
      <c r="A96" s="60">
        <v>121.0</v>
      </c>
      <c r="B96" s="60">
        <v>14.0</v>
      </c>
      <c r="C96" s="33" t="s">
        <v>219</v>
      </c>
      <c r="D96" s="60" t="s">
        <v>1422</v>
      </c>
      <c r="E96" s="60">
        <v>36.0</v>
      </c>
      <c r="F96" s="33" t="s">
        <v>56</v>
      </c>
      <c r="G96" s="60">
        <v>0.1</v>
      </c>
      <c r="H96" s="33" t="s">
        <v>589</v>
      </c>
      <c r="I96" s="63" t="s">
        <v>1442</v>
      </c>
      <c r="J96" s="33" t="s">
        <v>38</v>
      </c>
      <c r="K96" s="33" t="s">
        <v>40</v>
      </c>
      <c r="L96" s="33" t="s">
        <v>44</v>
      </c>
      <c r="M96" s="60" t="s">
        <v>47</v>
      </c>
      <c r="N96" s="60">
        <v>6.0</v>
      </c>
      <c r="O96" s="60">
        <v>5.0</v>
      </c>
      <c r="P96" s="60">
        <v>5.0</v>
      </c>
      <c r="Q96" s="60" t="s">
        <v>36</v>
      </c>
      <c r="R96" s="61" t="s">
        <v>584</v>
      </c>
      <c r="S96" s="60" t="s">
        <v>582</v>
      </c>
      <c r="T96" s="60" t="s">
        <v>583</v>
      </c>
      <c r="U96" s="60" t="s">
        <v>584</v>
      </c>
      <c r="V96" s="60" t="s">
        <v>861</v>
      </c>
      <c r="W96" s="60">
        <v>3.0</v>
      </c>
      <c r="X96" s="60">
        <v>3.0</v>
      </c>
      <c r="Y96" s="62">
        <v>8.429</v>
      </c>
      <c r="Z96" s="62">
        <v>0.2</v>
      </c>
      <c r="AA96" s="60">
        <v>3.0</v>
      </c>
      <c r="AB96" s="62">
        <v>9.607</v>
      </c>
      <c r="AC96" s="62">
        <v>0.31</v>
      </c>
    </row>
    <row r="97" ht="15.75" hidden="1" customHeight="1">
      <c r="A97" s="60">
        <v>121.0</v>
      </c>
      <c r="B97" s="60">
        <v>14.0</v>
      </c>
      <c r="C97" s="33" t="s">
        <v>219</v>
      </c>
      <c r="D97" s="60" t="s">
        <v>1422</v>
      </c>
      <c r="E97" s="60">
        <v>36.0</v>
      </c>
      <c r="F97" s="33" t="s">
        <v>56</v>
      </c>
      <c r="G97" s="60">
        <v>0.1</v>
      </c>
      <c r="H97" s="33" t="s">
        <v>589</v>
      </c>
      <c r="I97" s="63" t="s">
        <v>1442</v>
      </c>
      <c r="J97" s="33" t="s">
        <v>38</v>
      </c>
      <c r="K97" s="33" t="s">
        <v>40</v>
      </c>
      <c r="L97" s="33" t="s">
        <v>44</v>
      </c>
      <c r="M97" s="60" t="s">
        <v>47</v>
      </c>
      <c r="N97" s="60">
        <v>6.0</v>
      </c>
      <c r="O97" s="64" t="s">
        <v>1443</v>
      </c>
      <c r="P97" s="60">
        <v>80.0</v>
      </c>
      <c r="Q97" s="60" t="s">
        <v>36</v>
      </c>
      <c r="R97" s="61" t="s">
        <v>584</v>
      </c>
      <c r="S97" s="60" t="s">
        <v>582</v>
      </c>
      <c r="T97" s="60" t="s">
        <v>583</v>
      </c>
      <c r="U97" s="60" t="s">
        <v>584</v>
      </c>
      <c r="V97" s="60" t="s">
        <v>862</v>
      </c>
      <c r="W97" s="60">
        <v>3.0</v>
      </c>
      <c r="X97" s="60">
        <v>3.0</v>
      </c>
      <c r="Y97" s="62">
        <v>8.429</v>
      </c>
      <c r="Z97" s="62">
        <v>0.2</v>
      </c>
      <c r="AA97" s="60">
        <v>3.0</v>
      </c>
      <c r="AB97" s="62">
        <v>11.095</v>
      </c>
      <c r="AC97" s="62">
        <v>1.348</v>
      </c>
    </row>
    <row r="98" ht="15.75" customHeight="1">
      <c r="A98" s="60">
        <v>121.0</v>
      </c>
      <c r="B98" s="60">
        <v>14.0</v>
      </c>
      <c r="C98" s="33" t="s">
        <v>219</v>
      </c>
      <c r="D98" s="60" t="s">
        <v>1422</v>
      </c>
      <c r="E98" s="60">
        <v>37.0</v>
      </c>
      <c r="F98" s="33" t="s">
        <v>56</v>
      </c>
      <c r="G98" s="60">
        <v>0.1</v>
      </c>
      <c r="H98" s="33" t="s">
        <v>589</v>
      </c>
      <c r="I98" s="63" t="s">
        <v>1442</v>
      </c>
      <c r="J98" s="33" t="s">
        <v>38</v>
      </c>
      <c r="K98" s="33" t="s">
        <v>40</v>
      </c>
      <c r="L98" s="33" t="s">
        <v>44</v>
      </c>
      <c r="M98" s="60" t="s">
        <v>47</v>
      </c>
      <c r="N98" s="60">
        <v>14.0</v>
      </c>
      <c r="O98" s="60">
        <v>0.3</v>
      </c>
      <c r="P98" s="60">
        <v>0.3</v>
      </c>
      <c r="Q98" s="60" t="s">
        <v>82</v>
      </c>
      <c r="R98" s="61" t="s">
        <v>584</v>
      </c>
      <c r="S98" s="60" t="s">
        <v>582</v>
      </c>
      <c r="T98" s="60" t="s">
        <v>583</v>
      </c>
      <c r="U98" s="60" t="s">
        <v>584</v>
      </c>
      <c r="V98" s="60" t="s">
        <v>863</v>
      </c>
      <c r="W98" s="60">
        <v>3.0</v>
      </c>
      <c r="X98" s="60">
        <v>3.0</v>
      </c>
      <c r="Y98" s="62">
        <v>8.489</v>
      </c>
      <c r="Z98" s="62">
        <v>0.18</v>
      </c>
      <c r="AA98" s="60">
        <v>3.0</v>
      </c>
      <c r="AB98" s="62">
        <v>7.65</v>
      </c>
      <c r="AC98" s="62">
        <v>0.529</v>
      </c>
    </row>
    <row r="99" ht="15.75" customHeight="1">
      <c r="A99" s="60">
        <v>121.0</v>
      </c>
      <c r="B99" s="60">
        <v>14.0</v>
      </c>
      <c r="C99" s="33" t="s">
        <v>219</v>
      </c>
      <c r="D99" s="60" t="s">
        <v>1422</v>
      </c>
      <c r="E99" s="60">
        <v>37.0</v>
      </c>
      <c r="F99" s="33" t="s">
        <v>56</v>
      </c>
      <c r="G99" s="60">
        <v>0.1</v>
      </c>
      <c r="H99" s="33" t="s">
        <v>589</v>
      </c>
      <c r="I99" s="63" t="s">
        <v>1442</v>
      </c>
      <c r="J99" s="33" t="s">
        <v>38</v>
      </c>
      <c r="K99" s="33" t="s">
        <v>40</v>
      </c>
      <c r="L99" s="33" t="s">
        <v>44</v>
      </c>
      <c r="M99" s="60" t="s">
        <v>47</v>
      </c>
      <c r="N99" s="60">
        <v>14.0</v>
      </c>
      <c r="O99" s="60">
        <v>5.0</v>
      </c>
      <c r="P99" s="60">
        <v>5.0</v>
      </c>
      <c r="Q99" s="60" t="s">
        <v>36</v>
      </c>
      <c r="R99" s="61" t="s">
        <v>584</v>
      </c>
      <c r="S99" s="60" t="s">
        <v>582</v>
      </c>
      <c r="T99" s="60" t="s">
        <v>583</v>
      </c>
      <c r="U99" s="60" t="s">
        <v>584</v>
      </c>
      <c r="V99" s="60" t="s">
        <v>864</v>
      </c>
      <c r="W99" s="60">
        <v>3.0</v>
      </c>
      <c r="X99" s="60">
        <v>3.0</v>
      </c>
      <c r="Y99" s="62">
        <v>8.489</v>
      </c>
      <c r="Z99" s="62">
        <v>0.18</v>
      </c>
      <c r="AA99" s="60">
        <v>3.0</v>
      </c>
      <c r="AB99" s="62">
        <v>7.33</v>
      </c>
      <c r="AC99" s="62">
        <v>0.589</v>
      </c>
    </row>
    <row r="100" ht="15.75" customHeight="1">
      <c r="A100" s="60">
        <v>121.0</v>
      </c>
      <c r="B100" s="60">
        <v>14.0</v>
      </c>
      <c r="C100" s="33" t="s">
        <v>219</v>
      </c>
      <c r="D100" s="60" t="s">
        <v>1422</v>
      </c>
      <c r="E100" s="60">
        <v>37.0</v>
      </c>
      <c r="F100" s="33" t="s">
        <v>56</v>
      </c>
      <c r="G100" s="60">
        <v>0.1</v>
      </c>
      <c r="H100" s="33" t="s">
        <v>589</v>
      </c>
      <c r="I100" s="63" t="s">
        <v>1442</v>
      </c>
      <c r="J100" s="33" t="s">
        <v>38</v>
      </c>
      <c r="K100" s="33" t="s">
        <v>40</v>
      </c>
      <c r="L100" s="33" t="s">
        <v>44</v>
      </c>
      <c r="M100" s="60" t="s">
        <v>47</v>
      </c>
      <c r="N100" s="60">
        <v>14.0</v>
      </c>
      <c r="O100" s="64" t="s">
        <v>1443</v>
      </c>
      <c r="P100" s="60">
        <v>80.0</v>
      </c>
      <c r="Q100" s="60" t="s">
        <v>36</v>
      </c>
      <c r="R100" s="61" t="s">
        <v>584</v>
      </c>
      <c r="S100" s="60" t="s">
        <v>582</v>
      </c>
      <c r="T100" s="60" t="s">
        <v>583</v>
      </c>
      <c r="U100" s="60" t="s">
        <v>584</v>
      </c>
      <c r="V100" s="60" t="s">
        <v>865</v>
      </c>
      <c r="W100" s="60">
        <v>3.0</v>
      </c>
      <c r="X100" s="60">
        <v>3.0</v>
      </c>
      <c r="Y100" s="62">
        <v>8.489</v>
      </c>
      <c r="Z100" s="62">
        <v>0.18</v>
      </c>
      <c r="AA100" s="60">
        <v>3.0</v>
      </c>
      <c r="AB100" s="62">
        <v>7.71</v>
      </c>
      <c r="AC100" s="62">
        <v>0.2</v>
      </c>
    </row>
    <row r="101" ht="15.75" hidden="1" customHeight="1">
      <c r="A101" s="60">
        <v>59.0</v>
      </c>
      <c r="B101" s="60">
        <v>1.0</v>
      </c>
      <c r="C101" s="33" t="s">
        <v>224</v>
      </c>
      <c r="D101" s="60" t="s">
        <v>1428</v>
      </c>
      <c r="E101" s="60">
        <v>38.0</v>
      </c>
      <c r="F101" s="33" t="s">
        <v>96</v>
      </c>
      <c r="G101" s="60">
        <v>0.76</v>
      </c>
      <c r="H101" s="33" t="s">
        <v>589</v>
      </c>
      <c r="I101" s="63" t="s">
        <v>228</v>
      </c>
      <c r="J101" s="33" t="s">
        <v>38</v>
      </c>
      <c r="K101" s="33" t="s">
        <v>123</v>
      </c>
      <c r="L101" s="33" t="s">
        <v>59</v>
      </c>
      <c r="M101" s="60" t="s">
        <v>61</v>
      </c>
      <c r="N101" s="60">
        <v>3.0</v>
      </c>
      <c r="O101" s="60" t="s">
        <v>1444</v>
      </c>
      <c r="P101" s="60">
        <v>0.023</v>
      </c>
      <c r="Q101" s="60" t="s">
        <v>82</v>
      </c>
      <c r="R101" s="61" t="s">
        <v>601</v>
      </c>
      <c r="S101" s="60" t="s">
        <v>601</v>
      </c>
      <c r="T101" s="60" t="s">
        <v>664</v>
      </c>
      <c r="U101" s="60" t="s">
        <v>618</v>
      </c>
      <c r="V101" s="60" t="s">
        <v>867</v>
      </c>
      <c r="W101" s="60">
        <v>1.0</v>
      </c>
      <c r="X101" s="60">
        <v>16.0</v>
      </c>
      <c r="Y101" s="62">
        <v>100.212</v>
      </c>
      <c r="Z101" s="62">
        <v>58.174</v>
      </c>
      <c r="AA101" s="60">
        <v>16.0</v>
      </c>
      <c r="AB101" s="62">
        <v>92.569</v>
      </c>
      <c r="AC101" s="62">
        <v>55.485</v>
      </c>
    </row>
    <row r="102" ht="15.75" hidden="1" customHeight="1">
      <c r="A102" s="60">
        <v>59.0</v>
      </c>
      <c r="B102" s="60">
        <v>1.0</v>
      </c>
      <c r="C102" s="33" t="s">
        <v>224</v>
      </c>
      <c r="D102" s="60" t="s">
        <v>1428</v>
      </c>
      <c r="E102" s="60">
        <v>38.0</v>
      </c>
      <c r="F102" s="33" t="s">
        <v>96</v>
      </c>
      <c r="G102" s="60">
        <v>0.76</v>
      </c>
      <c r="H102" s="33" t="s">
        <v>589</v>
      </c>
      <c r="I102" s="63" t="s">
        <v>228</v>
      </c>
      <c r="J102" s="33" t="s">
        <v>38</v>
      </c>
      <c r="K102" s="33" t="s">
        <v>123</v>
      </c>
      <c r="L102" s="33" t="s">
        <v>59</v>
      </c>
      <c r="M102" s="60" t="s">
        <v>61</v>
      </c>
      <c r="N102" s="60">
        <v>3.0</v>
      </c>
      <c r="O102" s="60" t="s">
        <v>1444</v>
      </c>
      <c r="P102" s="60">
        <v>0.023</v>
      </c>
      <c r="Q102" s="60" t="s">
        <v>82</v>
      </c>
      <c r="R102" s="61" t="s">
        <v>598</v>
      </c>
      <c r="S102" s="60" t="s">
        <v>582</v>
      </c>
      <c r="T102" s="60" t="s">
        <v>597</v>
      </c>
      <c r="U102" s="60" t="s">
        <v>598</v>
      </c>
      <c r="V102" s="60" t="s">
        <v>867</v>
      </c>
      <c r="W102" s="60">
        <v>1.0</v>
      </c>
      <c r="X102" s="60">
        <v>16.0</v>
      </c>
      <c r="Y102" s="62">
        <v>0.397</v>
      </c>
      <c r="Z102" s="62">
        <v>0.12</v>
      </c>
      <c r="AA102" s="60">
        <v>16.0</v>
      </c>
      <c r="AB102" s="62">
        <v>0.654</v>
      </c>
      <c r="AC102" s="62">
        <v>0.231</v>
      </c>
    </row>
    <row r="103" ht="15.75" hidden="1" customHeight="1">
      <c r="A103" s="60">
        <v>59.0</v>
      </c>
      <c r="B103" s="60">
        <v>1.0</v>
      </c>
      <c r="C103" s="33" t="s">
        <v>224</v>
      </c>
      <c r="D103" s="60" t="s">
        <v>1428</v>
      </c>
      <c r="E103" s="60">
        <v>38.0</v>
      </c>
      <c r="F103" s="33" t="s">
        <v>96</v>
      </c>
      <c r="G103" s="60">
        <v>0.76</v>
      </c>
      <c r="H103" s="33" t="s">
        <v>589</v>
      </c>
      <c r="I103" s="63" t="s">
        <v>228</v>
      </c>
      <c r="J103" s="33" t="s">
        <v>38</v>
      </c>
      <c r="K103" s="33" t="s">
        <v>123</v>
      </c>
      <c r="L103" s="33" t="s">
        <v>59</v>
      </c>
      <c r="M103" s="60" t="s">
        <v>61</v>
      </c>
      <c r="N103" s="60">
        <v>3.0</v>
      </c>
      <c r="O103" s="60" t="s">
        <v>1444</v>
      </c>
      <c r="P103" s="60">
        <v>0.023</v>
      </c>
      <c r="Q103" s="60" t="s">
        <v>82</v>
      </c>
      <c r="R103" s="61" t="s">
        <v>730</v>
      </c>
      <c r="S103" s="60" t="s">
        <v>582</v>
      </c>
      <c r="T103" s="60" t="s">
        <v>597</v>
      </c>
      <c r="U103" s="60" t="s">
        <v>730</v>
      </c>
      <c r="V103" s="60" t="s">
        <v>867</v>
      </c>
      <c r="W103" s="60">
        <v>1.0</v>
      </c>
      <c r="X103" s="60">
        <v>16.0</v>
      </c>
      <c r="Y103" s="62">
        <v>1184.23</v>
      </c>
      <c r="Z103" s="62">
        <v>283.548</v>
      </c>
      <c r="AA103" s="60">
        <v>16.0</v>
      </c>
      <c r="AB103" s="62">
        <v>736.922</v>
      </c>
      <c r="AC103" s="62">
        <v>30.326</v>
      </c>
    </row>
    <row r="104" ht="15.75" hidden="1" customHeight="1">
      <c r="A104" s="60">
        <v>59.0</v>
      </c>
      <c r="B104" s="60">
        <v>1.0</v>
      </c>
      <c r="C104" s="33" t="s">
        <v>224</v>
      </c>
      <c r="D104" s="60" t="s">
        <v>1428</v>
      </c>
      <c r="E104" s="60">
        <v>38.0</v>
      </c>
      <c r="F104" s="33" t="s">
        <v>96</v>
      </c>
      <c r="G104" s="60">
        <v>0.76</v>
      </c>
      <c r="H104" s="33" t="s">
        <v>589</v>
      </c>
      <c r="I104" s="63" t="s">
        <v>228</v>
      </c>
      <c r="J104" s="33" t="s">
        <v>38</v>
      </c>
      <c r="K104" s="33" t="s">
        <v>123</v>
      </c>
      <c r="L104" s="33" t="s">
        <v>59</v>
      </c>
      <c r="M104" s="60" t="s">
        <v>61</v>
      </c>
      <c r="N104" s="60">
        <v>3.0</v>
      </c>
      <c r="O104" s="60" t="s">
        <v>1444</v>
      </c>
      <c r="P104" s="60">
        <v>0.023</v>
      </c>
      <c r="Q104" s="60" t="s">
        <v>82</v>
      </c>
      <c r="R104" s="61" t="s">
        <v>732</v>
      </c>
      <c r="S104" s="60" t="s">
        <v>582</v>
      </c>
      <c r="T104" s="60" t="s">
        <v>597</v>
      </c>
      <c r="U104" s="60" t="s">
        <v>732</v>
      </c>
      <c r="V104" s="60" t="s">
        <v>867</v>
      </c>
      <c r="W104" s="60">
        <v>1.0</v>
      </c>
      <c r="X104" s="60">
        <v>16.0</v>
      </c>
      <c r="Y104" s="62">
        <v>0.302</v>
      </c>
      <c r="Z104" s="62">
        <v>0.131</v>
      </c>
      <c r="AA104" s="60">
        <v>16.0</v>
      </c>
      <c r="AB104" s="62">
        <v>0.746</v>
      </c>
      <c r="AC104" s="62">
        <v>0.034</v>
      </c>
    </row>
    <row r="105" ht="15.75" hidden="1" customHeight="1">
      <c r="A105" s="60">
        <v>59.0</v>
      </c>
      <c r="B105" s="60">
        <v>1.0</v>
      </c>
      <c r="C105" s="33" t="s">
        <v>224</v>
      </c>
      <c r="D105" s="60" t="s">
        <v>1428</v>
      </c>
      <c r="E105" s="60">
        <v>38.0</v>
      </c>
      <c r="F105" s="33" t="s">
        <v>96</v>
      </c>
      <c r="G105" s="60">
        <v>0.76</v>
      </c>
      <c r="H105" s="33" t="s">
        <v>589</v>
      </c>
      <c r="I105" s="63" t="s">
        <v>228</v>
      </c>
      <c r="J105" s="33" t="s">
        <v>38</v>
      </c>
      <c r="K105" s="33" t="s">
        <v>123</v>
      </c>
      <c r="L105" s="33" t="s">
        <v>59</v>
      </c>
      <c r="M105" s="60" t="s">
        <v>61</v>
      </c>
      <c r="N105" s="60">
        <v>3.0</v>
      </c>
      <c r="O105" s="60" t="s">
        <v>1444</v>
      </c>
      <c r="P105" s="60">
        <v>0.023</v>
      </c>
      <c r="Q105" s="60" t="s">
        <v>82</v>
      </c>
      <c r="R105" s="61" t="s">
        <v>881</v>
      </c>
      <c r="S105" s="60" t="s">
        <v>582</v>
      </c>
      <c r="T105" s="60" t="s">
        <v>597</v>
      </c>
      <c r="U105" s="60" t="s">
        <v>881</v>
      </c>
      <c r="V105" s="60" t="s">
        <v>867</v>
      </c>
      <c r="W105" s="60">
        <v>1.0</v>
      </c>
      <c r="X105" s="60">
        <v>16.0</v>
      </c>
      <c r="Y105" s="62">
        <v>0.115</v>
      </c>
      <c r="Z105" s="62">
        <v>0.061</v>
      </c>
      <c r="AA105" s="60">
        <v>16.0</v>
      </c>
      <c r="AB105" s="62">
        <v>0.233</v>
      </c>
      <c r="AC105" s="62">
        <v>0.037</v>
      </c>
    </row>
    <row r="106" ht="15.75" hidden="1" customHeight="1">
      <c r="A106" s="60">
        <v>59.0</v>
      </c>
      <c r="B106" s="60">
        <v>1.0</v>
      </c>
      <c r="C106" s="33" t="s">
        <v>224</v>
      </c>
      <c r="D106" s="60" t="s">
        <v>1428</v>
      </c>
      <c r="E106" s="60">
        <v>38.0</v>
      </c>
      <c r="F106" s="33" t="s">
        <v>96</v>
      </c>
      <c r="G106" s="60">
        <v>0.76</v>
      </c>
      <c r="H106" s="33" t="s">
        <v>589</v>
      </c>
      <c r="I106" s="63" t="s">
        <v>228</v>
      </c>
      <c r="J106" s="33" t="s">
        <v>38</v>
      </c>
      <c r="K106" s="33" t="s">
        <v>123</v>
      </c>
      <c r="L106" s="33" t="s">
        <v>59</v>
      </c>
      <c r="M106" s="60" t="s">
        <v>61</v>
      </c>
      <c r="N106" s="60">
        <v>3.0</v>
      </c>
      <c r="O106" s="60" t="s">
        <v>1444</v>
      </c>
      <c r="P106" s="60">
        <v>0.023</v>
      </c>
      <c r="Q106" s="60" t="s">
        <v>82</v>
      </c>
      <c r="R106" s="61" t="s">
        <v>584</v>
      </c>
      <c r="S106" s="60" t="s">
        <v>582</v>
      </c>
      <c r="T106" s="60" t="s">
        <v>583</v>
      </c>
      <c r="U106" s="60" t="s">
        <v>584</v>
      </c>
      <c r="V106" s="60" t="s">
        <v>867</v>
      </c>
      <c r="W106" s="60">
        <v>1.0</v>
      </c>
      <c r="X106" s="60">
        <v>16.0</v>
      </c>
      <c r="Y106" s="62">
        <v>0.114</v>
      </c>
      <c r="Z106" s="62">
        <v>0.061</v>
      </c>
      <c r="AA106" s="60">
        <v>16.0</v>
      </c>
      <c r="AB106" s="62">
        <v>0.233</v>
      </c>
      <c r="AC106" s="62">
        <v>0.037</v>
      </c>
    </row>
    <row r="107" ht="15.75" hidden="1" customHeight="1">
      <c r="A107" s="60">
        <v>23.0</v>
      </c>
      <c r="B107" s="60">
        <v>6.0</v>
      </c>
      <c r="C107" s="33" t="s">
        <v>230</v>
      </c>
      <c r="D107" s="60" t="s">
        <v>1445</v>
      </c>
      <c r="E107" s="60">
        <v>39.0</v>
      </c>
      <c r="F107" s="33" t="s">
        <v>56</v>
      </c>
      <c r="G107" s="60">
        <v>0.184</v>
      </c>
      <c r="H107" s="33" t="s">
        <v>592</v>
      </c>
      <c r="I107" s="63" t="s">
        <v>233</v>
      </c>
      <c r="J107" s="33" t="s">
        <v>38</v>
      </c>
      <c r="K107" s="33" t="s">
        <v>55</v>
      </c>
      <c r="L107" s="33" t="s">
        <v>59</v>
      </c>
      <c r="M107" s="60" t="s">
        <v>61</v>
      </c>
      <c r="N107" s="60">
        <v>4.0</v>
      </c>
      <c r="O107" s="64" t="s">
        <v>1425</v>
      </c>
      <c r="P107" s="60">
        <v>3.0</v>
      </c>
      <c r="Q107" s="60" t="s">
        <v>36</v>
      </c>
      <c r="R107" s="61" t="s">
        <v>644</v>
      </c>
      <c r="S107" s="60" t="s">
        <v>611</v>
      </c>
      <c r="T107" s="60" t="s">
        <v>643</v>
      </c>
      <c r="U107" s="60" t="s">
        <v>644</v>
      </c>
      <c r="V107" s="60" t="s">
        <v>884</v>
      </c>
      <c r="W107" s="60">
        <v>1.0</v>
      </c>
      <c r="X107" s="60">
        <v>10.0</v>
      </c>
      <c r="Y107" s="62">
        <v>41.106</v>
      </c>
      <c r="Z107" s="62">
        <v>12.999</v>
      </c>
      <c r="AA107" s="60">
        <v>10.0</v>
      </c>
      <c r="AB107" s="62">
        <v>39.546</v>
      </c>
      <c r="AC107" s="62">
        <v>16.248</v>
      </c>
    </row>
    <row r="108" ht="15.75" hidden="1" customHeight="1">
      <c r="A108" s="60">
        <v>23.0</v>
      </c>
      <c r="B108" s="60">
        <v>6.0</v>
      </c>
      <c r="C108" s="33" t="s">
        <v>230</v>
      </c>
      <c r="D108" s="60" t="s">
        <v>1445</v>
      </c>
      <c r="E108" s="60">
        <v>40.0</v>
      </c>
      <c r="F108" s="33" t="s">
        <v>56</v>
      </c>
      <c r="G108" s="60">
        <v>0.184</v>
      </c>
      <c r="H108" s="33" t="s">
        <v>592</v>
      </c>
      <c r="I108" s="63" t="s">
        <v>233</v>
      </c>
      <c r="J108" s="33" t="s">
        <v>38</v>
      </c>
      <c r="K108" s="33" t="s">
        <v>55</v>
      </c>
      <c r="L108" s="33" t="s">
        <v>59</v>
      </c>
      <c r="M108" s="60" t="s">
        <v>61</v>
      </c>
      <c r="N108" s="60">
        <v>4.0</v>
      </c>
      <c r="O108" s="64" t="s">
        <v>1425</v>
      </c>
      <c r="P108" s="60">
        <v>3.0</v>
      </c>
      <c r="Q108" s="60" t="s">
        <v>36</v>
      </c>
      <c r="R108" s="61" t="s">
        <v>644</v>
      </c>
      <c r="S108" s="60" t="s">
        <v>611</v>
      </c>
      <c r="T108" s="60" t="s">
        <v>643</v>
      </c>
      <c r="U108" s="60" t="s">
        <v>644</v>
      </c>
      <c r="V108" s="60" t="s">
        <v>886</v>
      </c>
      <c r="W108" s="60">
        <v>1.0</v>
      </c>
      <c r="X108" s="60">
        <v>10.0</v>
      </c>
      <c r="Y108" s="62">
        <v>37.208</v>
      </c>
      <c r="Z108" s="62">
        <v>12.438</v>
      </c>
      <c r="AA108" s="60">
        <v>10.0</v>
      </c>
      <c r="AB108" s="62">
        <v>31.254</v>
      </c>
      <c r="AC108" s="62">
        <v>10.197</v>
      </c>
    </row>
    <row r="109" ht="15.75" hidden="1" customHeight="1">
      <c r="A109" s="60">
        <v>23.0</v>
      </c>
      <c r="B109" s="60">
        <v>6.0</v>
      </c>
      <c r="C109" s="33" t="s">
        <v>230</v>
      </c>
      <c r="D109" s="60" t="s">
        <v>1445</v>
      </c>
      <c r="E109" s="60">
        <v>39.0</v>
      </c>
      <c r="F109" s="33" t="s">
        <v>56</v>
      </c>
      <c r="G109" s="60">
        <v>0.184</v>
      </c>
      <c r="H109" s="33" t="s">
        <v>592</v>
      </c>
      <c r="I109" s="63" t="s">
        <v>233</v>
      </c>
      <c r="J109" s="33" t="s">
        <v>38</v>
      </c>
      <c r="K109" s="33" t="s">
        <v>55</v>
      </c>
      <c r="L109" s="33" t="s">
        <v>59</v>
      </c>
      <c r="M109" s="60" t="s">
        <v>61</v>
      </c>
      <c r="N109" s="60">
        <v>4.0</v>
      </c>
      <c r="O109" s="64" t="s">
        <v>1425</v>
      </c>
      <c r="P109" s="60">
        <v>3.0</v>
      </c>
      <c r="Q109" s="60" t="s">
        <v>36</v>
      </c>
      <c r="R109" s="61" t="s">
        <v>584</v>
      </c>
      <c r="S109" s="60" t="s">
        <v>582</v>
      </c>
      <c r="T109" s="60" t="s">
        <v>583</v>
      </c>
      <c r="U109" s="60" t="s">
        <v>584</v>
      </c>
      <c r="V109" s="60" t="s">
        <v>884</v>
      </c>
      <c r="W109" s="60">
        <v>1.0</v>
      </c>
      <c r="X109" s="60">
        <v>9.0</v>
      </c>
      <c r="Y109" s="62">
        <v>96.587</v>
      </c>
      <c r="Z109" s="62">
        <v>19.636</v>
      </c>
      <c r="AA109" s="60">
        <v>9.0</v>
      </c>
      <c r="AB109" s="62">
        <v>84.42</v>
      </c>
      <c r="AC109" s="62">
        <v>71.497</v>
      </c>
    </row>
    <row r="110" ht="15.75" hidden="1" customHeight="1">
      <c r="A110" s="60">
        <v>23.0</v>
      </c>
      <c r="B110" s="60">
        <v>6.0</v>
      </c>
      <c r="C110" s="33" t="s">
        <v>230</v>
      </c>
      <c r="D110" s="60" t="s">
        <v>1445</v>
      </c>
      <c r="E110" s="60">
        <v>40.0</v>
      </c>
      <c r="F110" s="33" t="s">
        <v>56</v>
      </c>
      <c r="G110" s="60">
        <v>0.184</v>
      </c>
      <c r="H110" s="33" t="s">
        <v>592</v>
      </c>
      <c r="I110" s="63" t="s">
        <v>233</v>
      </c>
      <c r="J110" s="33" t="s">
        <v>38</v>
      </c>
      <c r="K110" s="33" t="s">
        <v>55</v>
      </c>
      <c r="L110" s="33" t="s">
        <v>59</v>
      </c>
      <c r="M110" s="60" t="s">
        <v>61</v>
      </c>
      <c r="N110" s="60">
        <v>4.0</v>
      </c>
      <c r="O110" s="64" t="s">
        <v>1425</v>
      </c>
      <c r="P110" s="60">
        <v>3.0</v>
      </c>
      <c r="Q110" s="60" t="s">
        <v>36</v>
      </c>
      <c r="R110" s="61" t="s">
        <v>584</v>
      </c>
      <c r="S110" s="60" t="s">
        <v>582</v>
      </c>
      <c r="T110" s="60" t="s">
        <v>583</v>
      </c>
      <c r="U110" s="60" t="s">
        <v>584</v>
      </c>
      <c r="V110" s="60" t="s">
        <v>886</v>
      </c>
      <c r="W110" s="60">
        <v>1.0</v>
      </c>
      <c r="X110" s="60">
        <v>9.0</v>
      </c>
      <c r="Y110" s="62">
        <v>100.531</v>
      </c>
      <c r="Z110" s="62">
        <v>28.951</v>
      </c>
      <c r="AA110" s="60">
        <v>9.0</v>
      </c>
      <c r="AB110" s="62">
        <v>96.587</v>
      </c>
      <c r="AC110" s="62">
        <v>22.154</v>
      </c>
    </row>
    <row r="111" ht="15.75" hidden="1" customHeight="1">
      <c r="A111" s="60">
        <v>51.0</v>
      </c>
      <c r="B111" s="60">
        <v>6.0</v>
      </c>
      <c r="C111" s="33" t="s">
        <v>235</v>
      </c>
      <c r="D111" s="60" t="s">
        <v>1445</v>
      </c>
      <c r="E111" s="60">
        <v>41.0</v>
      </c>
      <c r="F111" s="33" t="s">
        <v>96</v>
      </c>
      <c r="G111" s="60">
        <v>0.184</v>
      </c>
      <c r="H111" s="33" t="s">
        <v>592</v>
      </c>
      <c r="I111" s="63" t="s">
        <v>233</v>
      </c>
      <c r="J111" s="33" t="s">
        <v>38</v>
      </c>
      <c r="K111" s="33" t="s">
        <v>55</v>
      </c>
      <c r="L111" s="33" t="s">
        <v>59</v>
      </c>
      <c r="M111" s="60" t="s">
        <v>61</v>
      </c>
      <c r="N111" s="60">
        <v>4.0</v>
      </c>
      <c r="O111" s="64" t="s">
        <v>1425</v>
      </c>
      <c r="P111" s="60">
        <v>3.0</v>
      </c>
      <c r="Q111" s="60" t="s">
        <v>36</v>
      </c>
      <c r="R111" s="61" t="s">
        <v>584</v>
      </c>
      <c r="S111" s="60" t="s">
        <v>582</v>
      </c>
      <c r="T111" s="60" t="s">
        <v>583</v>
      </c>
      <c r="U111" s="60" t="s">
        <v>584</v>
      </c>
      <c r="V111" s="60" t="s">
        <v>884</v>
      </c>
      <c r="W111" s="60">
        <v>1.0</v>
      </c>
      <c r="X111" s="60">
        <v>12.0</v>
      </c>
      <c r="Y111" s="62">
        <v>95.314</v>
      </c>
      <c r="Z111" s="62">
        <v>16.628</v>
      </c>
      <c r="AA111" s="60">
        <v>12.0</v>
      </c>
      <c r="AB111" s="62">
        <v>75.722</v>
      </c>
      <c r="AC111" s="62">
        <v>9.502</v>
      </c>
    </row>
    <row r="112" ht="15.75" hidden="1" customHeight="1">
      <c r="A112" s="60">
        <v>51.0</v>
      </c>
      <c r="B112" s="60">
        <v>6.0</v>
      </c>
      <c r="C112" s="33" t="s">
        <v>235</v>
      </c>
      <c r="D112" s="60" t="s">
        <v>1445</v>
      </c>
      <c r="E112" s="60">
        <v>42.0</v>
      </c>
      <c r="F112" s="33" t="s">
        <v>96</v>
      </c>
      <c r="G112" s="60">
        <v>0.184</v>
      </c>
      <c r="H112" s="33" t="s">
        <v>592</v>
      </c>
      <c r="I112" s="63" t="s">
        <v>233</v>
      </c>
      <c r="J112" s="33" t="s">
        <v>38</v>
      </c>
      <c r="K112" s="33" t="s">
        <v>55</v>
      </c>
      <c r="L112" s="33" t="s">
        <v>59</v>
      </c>
      <c r="M112" s="60" t="s">
        <v>61</v>
      </c>
      <c r="N112" s="60">
        <v>4.0</v>
      </c>
      <c r="O112" s="64" t="s">
        <v>1425</v>
      </c>
      <c r="P112" s="60">
        <v>3.0</v>
      </c>
      <c r="Q112" s="60" t="s">
        <v>36</v>
      </c>
      <c r="R112" s="61" t="s">
        <v>584</v>
      </c>
      <c r="S112" s="60" t="s">
        <v>582</v>
      </c>
      <c r="T112" s="60" t="s">
        <v>583</v>
      </c>
      <c r="U112" s="60" t="s">
        <v>584</v>
      </c>
      <c r="V112" s="60" t="s">
        <v>886</v>
      </c>
      <c r="W112" s="60">
        <v>1.0</v>
      </c>
      <c r="X112" s="60">
        <v>12.0</v>
      </c>
      <c r="Y112" s="62">
        <v>95.314</v>
      </c>
      <c r="Z112" s="62">
        <v>12.895</v>
      </c>
      <c r="AA112" s="60">
        <v>12.0</v>
      </c>
      <c r="AB112" s="62">
        <v>82.58</v>
      </c>
      <c r="AC112" s="62">
        <v>19.003</v>
      </c>
    </row>
    <row r="113" ht="15.75" hidden="1" customHeight="1">
      <c r="A113" s="60">
        <v>117.0</v>
      </c>
      <c r="B113" s="60">
        <v>1.0</v>
      </c>
      <c r="C113" s="33" t="s">
        <v>238</v>
      </c>
      <c r="D113" s="60" t="s">
        <v>1428</v>
      </c>
      <c r="E113" s="60">
        <v>43.0</v>
      </c>
      <c r="F113" s="33" t="s">
        <v>56</v>
      </c>
      <c r="G113" s="60">
        <v>4.0E-8</v>
      </c>
      <c r="H113" s="33" t="s">
        <v>589</v>
      </c>
      <c r="I113" s="63" t="s">
        <v>228</v>
      </c>
      <c r="J113" s="33" t="s">
        <v>38</v>
      </c>
      <c r="K113" s="33" t="s">
        <v>55</v>
      </c>
      <c r="L113" s="65" t="s">
        <v>59</v>
      </c>
      <c r="M113" s="60" t="s">
        <v>76</v>
      </c>
      <c r="N113" s="60">
        <v>20.0</v>
      </c>
      <c r="O113" s="60" t="s">
        <v>1444</v>
      </c>
      <c r="P113" s="60">
        <v>0.023</v>
      </c>
      <c r="Q113" s="60" t="s">
        <v>82</v>
      </c>
      <c r="R113" s="61" t="s">
        <v>601</v>
      </c>
      <c r="S113" s="60" t="s">
        <v>601</v>
      </c>
      <c r="T113" s="60" t="s">
        <v>664</v>
      </c>
      <c r="U113" s="60" t="s">
        <v>618</v>
      </c>
      <c r="V113" s="60" t="s">
        <v>891</v>
      </c>
      <c r="W113" s="60">
        <v>3.0</v>
      </c>
      <c r="X113" s="60">
        <v>36.0</v>
      </c>
      <c r="Y113" s="62">
        <v>79.707</v>
      </c>
      <c r="Z113" s="62">
        <v>51.834</v>
      </c>
      <c r="AA113" s="60">
        <v>36.0</v>
      </c>
      <c r="AB113" s="62">
        <v>168.704</v>
      </c>
      <c r="AC113" s="62">
        <v>130.073</v>
      </c>
    </row>
    <row r="114" ht="15.75" hidden="1" customHeight="1">
      <c r="A114" s="60">
        <v>117.0</v>
      </c>
      <c r="B114" s="60">
        <v>1.0</v>
      </c>
      <c r="C114" s="33" t="s">
        <v>238</v>
      </c>
      <c r="D114" s="60" t="s">
        <v>1428</v>
      </c>
      <c r="E114" s="60">
        <v>43.0</v>
      </c>
      <c r="F114" s="33" t="s">
        <v>56</v>
      </c>
      <c r="G114" s="60">
        <v>3.4E-5</v>
      </c>
      <c r="H114" s="33" t="s">
        <v>589</v>
      </c>
      <c r="I114" s="63" t="s">
        <v>228</v>
      </c>
      <c r="J114" s="33" t="s">
        <v>38</v>
      </c>
      <c r="K114" s="33" t="s">
        <v>55</v>
      </c>
      <c r="L114" s="65" t="s">
        <v>59</v>
      </c>
      <c r="M114" s="60" t="s">
        <v>76</v>
      </c>
      <c r="N114" s="60">
        <v>20.0</v>
      </c>
      <c r="O114" s="60" t="s">
        <v>1444</v>
      </c>
      <c r="P114" s="60">
        <v>0.023</v>
      </c>
      <c r="Q114" s="60" t="s">
        <v>82</v>
      </c>
      <c r="R114" s="61" t="s">
        <v>601</v>
      </c>
      <c r="S114" s="60" t="s">
        <v>601</v>
      </c>
      <c r="T114" s="60" t="s">
        <v>664</v>
      </c>
      <c r="U114" s="60" t="s">
        <v>618</v>
      </c>
      <c r="V114" s="60" t="s">
        <v>892</v>
      </c>
      <c r="W114" s="60">
        <v>3.0</v>
      </c>
      <c r="X114" s="60">
        <v>36.0</v>
      </c>
      <c r="Y114" s="62">
        <v>79.707</v>
      </c>
      <c r="Z114" s="62">
        <v>51.834</v>
      </c>
      <c r="AA114" s="60">
        <v>36.0</v>
      </c>
      <c r="AB114" s="62">
        <v>121.271</v>
      </c>
      <c r="AC114" s="62">
        <v>101.711</v>
      </c>
    </row>
    <row r="115" ht="15.75" hidden="1" customHeight="1">
      <c r="A115" s="60">
        <v>117.0</v>
      </c>
      <c r="B115" s="60">
        <v>1.0</v>
      </c>
      <c r="C115" s="33" t="s">
        <v>238</v>
      </c>
      <c r="D115" s="60" t="s">
        <v>1428</v>
      </c>
      <c r="E115" s="60">
        <v>43.0</v>
      </c>
      <c r="F115" s="33" t="s">
        <v>56</v>
      </c>
      <c r="G115" s="60">
        <v>34.0</v>
      </c>
      <c r="H115" s="33" t="s">
        <v>589</v>
      </c>
      <c r="I115" s="63" t="s">
        <v>228</v>
      </c>
      <c r="J115" s="33" t="s">
        <v>38</v>
      </c>
      <c r="K115" s="33" t="s">
        <v>55</v>
      </c>
      <c r="L115" s="65" t="s">
        <v>59</v>
      </c>
      <c r="M115" s="60" t="s">
        <v>76</v>
      </c>
      <c r="N115" s="60">
        <v>20.0</v>
      </c>
      <c r="O115" s="60" t="s">
        <v>1444</v>
      </c>
      <c r="P115" s="60">
        <v>0.023</v>
      </c>
      <c r="Q115" s="60" t="s">
        <v>82</v>
      </c>
      <c r="R115" s="61" t="s">
        <v>601</v>
      </c>
      <c r="S115" s="60" t="s">
        <v>601</v>
      </c>
      <c r="T115" s="60" t="s">
        <v>664</v>
      </c>
      <c r="U115" s="60" t="s">
        <v>618</v>
      </c>
      <c r="V115" s="60" t="s">
        <v>893</v>
      </c>
      <c r="W115" s="60">
        <v>3.0</v>
      </c>
      <c r="X115" s="60">
        <v>36.0</v>
      </c>
      <c r="Y115" s="62">
        <v>79.707</v>
      </c>
      <c r="Z115" s="62">
        <v>51.834</v>
      </c>
      <c r="AA115" s="60">
        <v>36.0</v>
      </c>
      <c r="AB115" s="62">
        <v>170.66</v>
      </c>
      <c r="AC115" s="62">
        <v>130.073</v>
      </c>
    </row>
    <row r="116" ht="15.75" hidden="1" customHeight="1">
      <c r="A116" s="60">
        <v>117.0</v>
      </c>
      <c r="B116" s="60">
        <v>1.0</v>
      </c>
      <c r="C116" s="33" t="s">
        <v>238</v>
      </c>
      <c r="D116" s="60" t="s">
        <v>1428</v>
      </c>
      <c r="E116" s="60">
        <v>43.0</v>
      </c>
      <c r="F116" s="33" t="s">
        <v>56</v>
      </c>
      <c r="G116" s="60">
        <v>4.0E-8</v>
      </c>
      <c r="H116" s="33" t="s">
        <v>589</v>
      </c>
      <c r="I116" s="63" t="s">
        <v>228</v>
      </c>
      <c r="J116" s="33" t="s">
        <v>38</v>
      </c>
      <c r="K116" s="33" t="s">
        <v>55</v>
      </c>
      <c r="L116" s="65" t="s">
        <v>59</v>
      </c>
      <c r="M116" s="60" t="s">
        <v>76</v>
      </c>
      <c r="N116" s="60">
        <v>20.0</v>
      </c>
      <c r="O116" s="60" t="s">
        <v>1444</v>
      </c>
      <c r="P116" s="60">
        <v>0.023</v>
      </c>
      <c r="Q116" s="60" t="s">
        <v>82</v>
      </c>
      <c r="R116" s="61" t="s">
        <v>584</v>
      </c>
      <c r="S116" s="60" t="s">
        <v>582</v>
      </c>
      <c r="T116" s="60" t="s">
        <v>583</v>
      </c>
      <c r="U116" s="60" t="s">
        <v>584</v>
      </c>
      <c r="V116" s="60" t="s">
        <v>891</v>
      </c>
      <c r="W116" s="60">
        <v>3.0</v>
      </c>
      <c r="X116" s="60">
        <v>10.0</v>
      </c>
      <c r="Y116" s="62">
        <v>0.421</v>
      </c>
      <c r="Z116" s="62">
        <v>0.244</v>
      </c>
      <c r="AA116" s="60">
        <v>10.0</v>
      </c>
      <c r="AB116" s="62">
        <v>1.814</v>
      </c>
      <c r="AC116" s="62">
        <v>0.9</v>
      </c>
    </row>
    <row r="117" ht="15.75" hidden="1" customHeight="1">
      <c r="A117" s="60">
        <v>117.0</v>
      </c>
      <c r="B117" s="60">
        <v>1.0</v>
      </c>
      <c r="C117" s="33" t="s">
        <v>238</v>
      </c>
      <c r="D117" s="60" t="s">
        <v>1428</v>
      </c>
      <c r="E117" s="60">
        <v>43.0</v>
      </c>
      <c r="F117" s="33" t="s">
        <v>56</v>
      </c>
      <c r="G117" s="60">
        <v>3.4E-5</v>
      </c>
      <c r="H117" s="33" t="s">
        <v>589</v>
      </c>
      <c r="I117" s="63" t="s">
        <v>228</v>
      </c>
      <c r="J117" s="33" t="s">
        <v>38</v>
      </c>
      <c r="K117" s="33" t="s">
        <v>55</v>
      </c>
      <c r="L117" s="65" t="s">
        <v>59</v>
      </c>
      <c r="M117" s="60" t="s">
        <v>76</v>
      </c>
      <c r="N117" s="60">
        <v>20.0</v>
      </c>
      <c r="O117" s="60" t="s">
        <v>1444</v>
      </c>
      <c r="P117" s="60">
        <v>0.023</v>
      </c>
      <c r="Q117" s="60" t="s">
        <v>82</v>
      </c>
      <c r="R117" s="61" t="s">
        <v>584</v>
      </c>
      <c r="S117" s="60" t="s">
        <v>582</v>
      </c>
      <c r="T117" s="60" t="s">
        <v>583</v>
      </c>
      <c r="U117" s="60" t="s">
        <v>584</v>
      </c>
      <c r="V117" s="60" t="s">
        <v>892</v>
      </c>
      <c r="W117" s="60">
        <v>3.0</v>
      </c>
      <c r="X117" s="60">
        <v>10.0</v>
      </c>
      <c r="Y117" s="62">
        <v>0.421</v>
      </c>
      <c r="Z117" s="62">
        <v>0.244</v>
      </c>
      <c r="AA117" s="60">
        <v>10.0</v>
      </c>
      <c r="AB117" s="62">
        <v>1.33</v>
      </c>
      <c r="AC117" s="62">
        <v>0.557</v>
      </c>
    </row>
    <row r="118" ht="15.75" hidden="1" customHeight="1">
      <c r="A118" s="60">
        <v>117.0</v>
      </c>
      <c r="B118" s="60">
        <v>1.0</v>
      </c>
      <c r="C118" s="33" t="s">
        <v>238</v>
      </c>
      <c r="D118" s="60" t="s">
        <v>1428</v>
      </c>
      <c r="E118" s="60">
        <v>43.0</v>
      </c>
      <c r="F118" s="33" t="s">
        <v>56</v>
      </c>
      <c r="G118" s="60">
        <v>34.0</v>
      </c>
      <c r="H118" s="33" t="s">
        <v>589</v>
      </c>
      <c r="I118" s="63" t="s">
        <v>228</v>
      </c>
      <c r="J118" s="33" t="s">
        <v>38</v>
      </c>
      <c r="K118" s="33" t="s">
        <v>55</v>
      </c>
      <c r="L118" s="65" t="s">
        <v>59</v>
      </c>
      <c r="M118" s="60" t="s">
        <v>76</v>
      </c>
      <c r="N118" s="60">
        <v>20.0</v>
      </c>
      <c r="O118" s="60" t="s">
        <v>1444</v>
      </c>
      <c r="P118" s="60">
        <v>0.023</v>
      </c>
      <c r="Q118" s="60" t="s">
        <v>82</v>
      </c>
      <c r="R118" s="61" t="s">
        <v>584</v>
      </c>
      <c r="S118" s="60" t="s">
        <v>582</v>
      </c>
      <c r="T118" s="60" t="s">
        <v>583</v>
      </c>
      <c r="U118" s="60" t="s">
        <v>584</v>
      </c>
      <c r="V118" s="60" t="s">
        <v>893</v>
      </c>
      <c r="W118" s="60">
        <v>3.0</v>
      </c>
      <c r="X118" s="60">
        <v>10.0</v>
      </c>
      <c r="Y118" s="62">
        <v>0.421</v>
      </c>
      <c r="Z118" s="62">
        <v>0.244</v>
      </c>
      <c r="AA118" s="60">
        <v>10.0</v>
      </c>
      <c r="AB118" s="62">
        <v>1.599</v>
      </c>
      <c r="AC118" s="62">
        <v>1.286</v>
      </c>
    </row>
    <row r="119" ht="15.75" hidden="1" customHeight="1">
      <c r="A119" s="60">
        <v>117.0</v>
      </c>
      <c r="B119" s="60">
        <v>1.0</v>
      </c>
      <c r="C119" s="33" t="s">
        <v>238</v>
      </c>
      <c r="D119" s="60" t="s">
        <v>1428</v>
      </c>
      <c r="E119" s="60">
        <v>43.0</v>
      </c>
      <c r="F119" s="33" t="s">
        <v>56</v>
      </c>
      <c r="G119" s="60">
        <v>4.0E-8</v>
      </c>
      <c r="H119" s="33" t="s">
        <v>589</v>
      </c>
      <c r="I119" s="63" t="s">
        <v>228</v>
      </c>
      <c r="J119" s="33" t="s">
        <v>38</v>
      </c>
      <c r="K119" s="33" t="s">
        <v>55</v>
      </c>
      <c r="L119" s="65" t="s">
        <v>59</v>
      </c>
      <c r="M119" s="60" t="s">
        <v>76</v>
      </c>
      <c r="N119" s="60">
        <v>20.0</v>
      </c>
      <c r="O119" s="60" t="s">
        <v>1444</v>
      </c>
      <c r="P119" s="60">
        <v>0.023</v>
      </c>
      <c r="Q119" s="60" t="s">
        <v>82</v>
      </c>
      <c r="R119" s="61" t="s">
        <v>598</v>
      </c>
      <c r="S119" s="60" t="s">
        <v>582</v>
      </c>
      <c r="T119" s="60" t="s">
        <v>597</v>
      </c>
      <c r="U119" s="60" t="s">
        <v>598</v>
      </c>
      <c r="V119" s="60" t="s">
        <v>891</v>
      </c>
      <c r="W119" s="60">
        <v>3.0</v>
      </c>
      <c r="X119" s="60">
        <v>10.0</v>
      </c>
      <c r="Y119" s="62">
        <v>0.979</v>
      </c>
      <c r="Z119" s="62">
        <v>0.163</v>
      </c>
      <c r="AA119" s="60">
        <v>10.0</v>
      </c>
      <c r="AB119" s="62">
        <v>1.518</v>
      </c>
      <c r="AC119" s="62">
        <v>0.261</v>
      </c>
    </row>
    <row r="120" ht="15.75" hidden="1" customHeight="1">
      <c r="A120" s="60">
        <v>117.0</v>
      </c>
      <c r="B120" s="60">
        <v>1.0</v>
      </c>
      <c r="C120" s="33" t="s">
        <v>238</v>
      </c>
      <c r="D120" s="60" t="s">
        <v>1428</v>
      </c>
      <c r="E120" s="60">
        <v>43.0</v>
      </c>
      <c r="F120" s="33" t="s">
        <v>56</v>
      </c>
      <c r="G120" s="60">
        <v>3.4E-5</v>
      </c>
      <c r="H120" s="33" t="s">
        <v>589</v>
      </c>
      <c r="I120" s="63" t="s">
        <v>228</v>
      </c>
      <c r="J120" s="33" t="s">
        <v>38</v>
      </c>
      <c r="K120" s="33" t="s">
        <v>55</v>
      </c>
      <c r="L120" s="65" t="s">
        <v>59</v>
      </c>
      <c r="M120" s="60" t="s">
        <v>76</v>
      </c>
      <c r="N120" s="60">
        <v>20.0</v>
      </c>
      <c r="O120" s="60" t="s">
        <v>1444</v>
      </c>
      <c r="P120" s="60">
        <v>0.023</v>
      </c>
      <c r="Q120" s="60" t="s">
        <v>82</v>
      </c>
      <c r="R120" s="61" t="s">
        <v>598</v>
      </c>
      <c r="S120" s="60" t="s">
        <v>582</v>
      </c>
      <c r="T120" s="60" t="s">
        <v>597</v>
      </c>
      <c r="U120" s="60" t="s">
        <v>598</v>
      </c>
      <c r="V120" s="60" t="s">
        <v>892</v>
      </c>
      <c r="W120" s="60">
        <v>3.0</v>
      </c>
      <c r="X120" s="60">
        <v>10.0</v>
      </c>
      <c r="Y120" s="62">
        <v>0.979</v>
      </c>
      <c r="Z120" s="62">
        <v>0.163</v>
      </c>
      <c r="AA120" s="60">
        <v>10.0</v>
      </c>
      <c r="AB120" s="62">
        <v>1.242</v>
      </c>
      <c r="AC120" s="62">
        <v>0.071</v>
      </c>
    </row>
    <row r="121" ht="15.75" hidden="1" customHeight="1">
      <c r="A121" s="60">
        <v>117.0</v>
      </c>
      <c r="B121" s="60">
        <v>1.0</v>
      </c>
      <c r="C121" s="33" t="s">
        <v>238</v>
      </c>
      <c r="D121" s="60" t="s">
        <v>1428</v>
      </c>
      <c r="E121" s="60">
        <v>43.0</v>
      </c>
      <c r="F121" s="33" t="s">
        <v>56</v>
      </c>
      <c r="G121" s="60">
        <v>34.0</v>
      </c>
      <c r="H121" s="33" t="s">
        <v>589</v>
      </c>
      <c r="I121" s="63" t="s">
        <v>228</v>
      </c>
      <c r="J121" s="33" t="s">
        <v>38</v>
      </c>
      <c r="K121" s="33" t="s">
        <v>55</v>
      </c>
      <c r="L121" s="65" t="s">
        <v>59</v>
      </c>
      <c r="M121" s="60" t="s">
        <v>76</v>
      </c>
      <c r="N121" s="60">
        <v>20.0</v>
      </c>
      <c r="O121" s="60" t="s">
        <v>1444</v>
      </c>
      <c r="P121" s="60">
        <v>0.023</v>
      </c>
      <c r="Q121" s="60" t="s">
        <v>82</v>
      </c>
      <c r="R121" s="61" t="s">
        <v>598</v>
      </c>
      <c r="S121" s="60" t="s">
        <v>582</v>
      </c>
      <c r="T121" s="60" t="s">
        <v>597</v>
      </c>
      <c r="U121" s="60" t="s">
        <v>598</v>
      </c>
      <c r="V121" s="60" t="s">
        <v>893</v>
      </c>
      <c r="W121" s="60">
        <v>3.0</v>
      </c>
      <c r="X121" s="60">
        <v>10.0</v>
      </c>
      <c r="Y121" s="62">
        <v>0.979</v>
      </c>
      <c r="Z121" s="62">
        <v>0.163</v>
      </c>
      <c r="AA121" s="60">
        <v>10.0</v>
      </c>
      <c r="AB121" s="62">
        <v>1.123</v>
      </c>
      <c r="AC121" s="62">
        <v>0.107</v>
      </c>
    </row>
    <row r="122" ht="15.75" hidden="1" customHeight="1">
      <c r="A122" s="60">
        <v>18.0</v>
      </c>
      <c r="B122" s="60">
        <v>31.0</v>
      </c>
      <c r="C122" s="33" t="s">
        <v>244</v>
      </c>
      <c r="D122" s="60" t="s">
        <v>1424</v>
      </c>
      <c r="E122" s="60">
        <v>44.0</v>
      </c>
      <c r="F122" s="33" t="s">
        <v>96</v>
      </c>
      <c r="G122" s="60"/>
      <c r="H122" s="33" t="s">
        <v>589</v>
      </c>
      <c r="I122" s="63" t="s">
        <v>248</v>
      </c>
      <c r="J122" s="33" t="s">
        <v>38</v>
      </c>
      <c r="K122" s="33" t="s">
        <v>55</v>
      </c>
      <c r="L122" s="33" t="s">
        <v>86</v>
      </c>
      <c r="M122" s="60" t="s">
        <v>61</v>
      </c>
      <c r="N122" s="60">
        <v>1.0</v>
      </c>
      <c r="O122" s="60">
        <v>97.0</v>
      </c>
      <c r="P122" s="60">
        <v>97.0</v>
      </c>
      <c r="Q122" s="60" t="s">
        <v>36</v>
      </c>
      <c r="R122" s="61" t="s">
        <v>644</v>
      </c>
      <c r="S122" s="60" t="s">
        <v>611</v>
      </c>
      <c r="T122" s="60" t="s">
        <v>917</v>
      </c>
      <c r="U122" s="60" t="s">
        <v>644</v>
      </c>
      <c r="V122" s="60" t="s">
        <v>610</v>
      </c>
      <c r="W122" s="60">
        <v>1.0</v>
      </c>
      <c r="X122" s="60">
        <v>18.0</v>
      </c>
      <c r="Y122" s="62">
        <v>35.5</v>
      </c>
      <c r="Z122" s="62">
        <v>28.264</v>
      </c>
      <c r="AA122" s="60">
        <v>18.0</v>
      </c>
      <c r="AB122" s="62">
        <v>45.756</v>
      </c>
      <c r="AC122" s="62">
        <v>38.677</v>
      </c>
    </row>
    <row r="123" ht="15.75" hidden="1" customHeight="1">
      <c r="A123" s="60">
        <v>18.0</v>
      </c>
      <c r="B123" s="60">
        <v>31.0</v>
      </c>
      <c r="C123" s="33" t="s">
        <v>244</v>
      </c>
      <c r="D123" s="60" t="s">
        <v>1424</v>
      </c>
      <c r="E123" s="60">
        <v>44.0</v>
      </c>
      <c r="F123" s="33" t="s">
        <v>96</v>
      </c>
      <c r="G123" s="60"/>
      <c r="H123" s="33" t="s">
        <v>589</v>
      </c>
      <c r="I123" s="63" t="s">
        <v>248</v>
      </c>
      <c r="J123" s="33" t="s">
        <v>38</v>
      </c>
      <c r="K123" s="33" t="s">
        <v>55</v>
      </c>
      <c r="L123" s="33" t="s">
        <v>86</v>
      </c>
      <c r="M123" s="60" t="s">
        <v>61</v>
      </c>
      <c r="N123" s="60">
        <v>1.0</v>
      </c>
      <c r="O123" s="60">
        <v>97.0</v>
      </c>
      <c r="P123" s="60">
        <v>97.0</v>
      </c>
      <c r="Q123" s="60" t="s">
        <v>36</v>
      </c>
      <c r="R123" s="61" t="s">
        <v>922</v>
      </c>
      <c r="S123" s="60" t="s">
        <v>611</v>
      </c>
      <c r="T123" s="60" t="s">
        <v>921</v>
      </c>
      <c r="U123" s="60" t="s">
        <v>922</v>
      </c>
      <c r="V123" s="60" t="s">
        <v>610</v>
      </c>
      <c r="W123" s="60">
        <v>1.0</v>
      </c>
      <c r="X123" s="60">
        <v>18.0</v>
      </c>
      <c r="Y123" s="62">
        <v>4.911</v>
      </c>
      <c r="Z123" s="62">
        <v>4.581</v>
      </c>
      <c r="AA123" s="60">
        <v>18.0</v>
      </c>
      <c r="AB123" s="62">
        <v>3.033</v>
      </c>
      <c r="AC123" s="62">
        <v>2.311</v>
      </c>
    </row>
    <row r="124" ht="15.75" customHeight="1">
      <c r="A124" s="60">
        <v>9.0</v>
      </c>
      <c r="B124" s="60">
        <v>14.0</v>
      </c>
      <c r="C124" s="33" t="s">
        <v>257</v>
      </c>
      <c r="D124" s="60" t="s">
        <v>1428</v>
      </c>
      <c r="E124" s="60">
        <v>45.0</v>
      </c>
      <c r="F124" s="33" t="s">
        <v>56</v>
      </c>
      <c r="G124" s="60">
        <v>0.01</v>
      </c>
      <c r="H124" s="33" t="s">
        <v>589</v>
      </c>
      <c r="I124" s="63" t="s">
        <v>1442</v>
      </c>
      <c r="J124" s="33" t="s">
        <v>38</v>
      </c>
      <c r="K124" s="33" t="s">
        <v>40</v>
      </c>
      <c r="L124" s="33" t="s">
        <v>44</v>
      </c>
      <c r="M124" s="60" t="s">
        <v>47</v>
      </c>
      <c r="N124" s="60">
        <v>14.0</v>
      </c>
      <c r="O124" s="60">
        <v>5.0</v>
      </c>
      <c r="P124" s="60">
        <v>5.0</v>
      </c>
      <c r="Q124" s="60" t="s">
        <v>36</v>
      </c>
      <c r="R124" s="61" t="s">
        <v>584</v>
      </c>
      <c r="S124" s="60" t="s">
        <v>582</v>
      </c>
      <c r="T124" s="60" t="s">
        <v>583</v>
      </c>
      <c r="U124" s="60" t="s">
        <v>584</v>
      </c>
      <c r="V124" s="60" t="s">
        <v>929</v>
      </c>
      <c r="W124" s="60">
        <v>1.0</v>
      </c>
      <c r="X124" s="60">
        <v>3.0</v>
      </c>
      <c r="Y124" s="62">
        <v>1.836</v>
      </c>
      <c r="Z124" s="62">
        <v>0.318</v>
      </c>
      <c r="AA124" s="60">
        <v>3.0</v>
      </c>
      <c r="AB124" s="62">
        <v>0.951</v>
      </c>
      <c r="AC124" s="62">
        <v>0.184</v>
      </c>
    </row>
    <row r="125" ht="15.75" hidden="1" customHeight="1">
      <c r="A125" s="60">
        <v>66.0</v>
      </c>
      <c r="B125" s="60">
        <v>30.0</v>
      </c>
      <c r="C125" s="33" t="s">
        <v>263</v>
      </c>
      <c r="D125" s="60" t="s">
        <v>1422</v>
      </c>
      <c r="E125" s="60">
        <v>46.0</v>
      </c>
      <c r="F125" s="33" t="s">
        <v>41</v>
      </c>
      <c r="G125" s="60"/>
      <c r="H125" s="33" t="s">
        <v>934</v>
      </c>
      <c r="I125" s="63" t="s">
        <v>269</v>
      </c>
      <c r="J125" s="33" t="s">
        <v>40</v>
      </c>
      <c r="K125" s="33" t="s">
        <v>55</v>
      </c>
      <c r="L125" s="33" t="s">
        <v>59</v>
      </c>
      <c r="M125" s="60" t="s">
        <v>76</v>
      </c>
      <c r="N125" s="60">
        <v>45.0</v>
      </c>
      <c r="O125" s="60">
        <v>95.0</v>
      </c>
      <c r="P125" s="60">
        <v>95.0</v>
      </c>
      <c r="Q125" s="60" t="s">
        <v>36</v>
      </c>
      <c r="R125" s="61" t="s">
        <v>741</v>
      </c>
      <c r="S125" s="60" t="s">
        <v>582</v>
      </c>
      <c r="T125" s="60" t="s">
        <v>597</v>
      </c>
      <c r="U125" s="60" t="s">
        <v>741</v>
      </c>
      <c r="V125" s="60">
        <v>0.5</v>
      </c>
      <c r="W125" s="60">
        <v>3.0</v>
      </c>
      <c r="X125" s="60">
        <v>9.0</v>
      </c>
      <c r="Y125" s="62">
        <v>23.52</v>
      </c>
      <c r="Z125" s="62">
        <v>2.13</v>
      </c>
      <c r="AA125" s="60">
        <v>9.0</v>
      </c>
      <c r="AB125" s="62">
        <v>20.14</v>
      </c>
      <c r="AC125" s="62">
        <v>1.39</v>
      </c>
    </row>
    <row r="126" ht="15.75" hidden="1" customHeight="1">
      <c r="A126" s="60">
        <v>66.0</v>
      </c>
      <c r="B126" s="60">
        <v>30.0</v>
      </c>
      <c r="C126" s="33" t="s">
        <v>263</v>
      </c>
      <c r="D126" s="60" t="s">
        <v>1422</v>
      </c>
      <c r="E126" s="60">
        <v>46.0</v>
      </c>
      <c r="F126" s="33" t="s">
        <v>41</v>
      </c>
      <c r="G126" s="60"/>
      <c r="H126" s="33" t="s">
        <v>934</v>
      </c>
      <c r="I126" s="63" t="s">
        <v>269</v>
      </c>
      <c r="J126" s="33" t="s">
        <v>40</v>
      </c>
      <c r="K126" s="33" t="s">
        <v>55</v>
      </c>
      <c r="L126" s="33" t="s">
        <v>59</v>
      </c>
      <c r="M126" s="60" t="s">
        <v>76</v>
      </c>
      <c r="N126" s="60">
        <v>45.0</v>
      </c>
      <c r="O126" s="60">
        <v>95.0</v>
      </c>
      <c r="P126" s="60">
        <v>95.0</v>
      </c>
      <c r="Q126" s="60" t="s">
        <v>36</v>
      </c>
      <c r="R126" s="61" t="s">
        <v>741</v>
      </c>
      <c r="S126" s="60" t="s">
        <v>582</v>
      </c>
      <c r="T126" s="60" t="s">
        <v>597</v>
      </c>
      <c r="U126" s="60" t="s">
        <v>741</v>
      </c>
      <c r="V126" s="60">
        <v>1.5</v>
      </c>
      <c r="W126" s="60">
        <v>3.0</v>
      </c>
      <c r="X126" s="60">
        <v>9.0</v>
      </c>
      <c r="Y126" s="62">
        <v>23.52</v>
      </c>
      <c r="Z126" s="62">
        <v>2.13</v>
      </c>
      <c r="AA126" s="60">
        <v>9.0</v>
      </c>
      <c r="AB126" s="62">
        <v>22.87</v>
      </c>
      <c r="AC126" s="62">
        <v>2.82</v>
      </c>
    </row>
    <row r="127" ht="15.75" hidden="1" customHeight="1">
      <c r="A127" s="60">
        <v>66.0</v>
      </c>
      <c r="B127" s="60">
        <v>30.0</v>
      </c>
      <c r="C127" s="33" t="s">
        <v>263</v>
      </c>
      <c r="D127" s="60" t="s">
        <v>1422</v>
      </c>
      <c r="E127" s="60">
        <v>46.0</v>
      </c>
      <c r="F127" s="33" t="s">
        <v>41</v>
      </c>
      <c r="G127" s="60"/>
      <c r="H127" s="33" t="s">
        <v>934</v>
      </c>
      <c r="I127" s="63" t="s">
        <v>269</v>
      </c>
      <c r="J127" s="33" t="s">
        <v>40</v>
      </c>
      <c r="K127" s="33" t="s">
        <v>55</v>
      </c>
      <c r="L127" s="33" t="s">
        <v>59</v>
      </c>
      <c r="M127" s="60" t="s">
        <v>76</v>
      </c>
      <c r="N127" s="60">
        <v>45.0</v>
      </c>
      <c r="O127" s="60">
        <v>95.0</v>
      </c>
      <c r="P127" s="60">
        <v>95.0</v>
      </c>
      <c r="Q127" s="60" t="s">
        <v>36</v>
      </c>
      <c r="R127" s="61" t="s">
        <v>741</v>
      </c>
      <c r="S127" s="60" t="s">
        <v>582</v>
      </c>
      <c r="T127" s="60" t="s">
        <v>597</v>
      </c>
      <c r="U127" s="60" t="s">
        <v>741</v>
      </c>
      <c r="V127" s="60">
        <v>3.0</v>
      </c>
      <c r="W127" s="60">
        <v>3.0</v>
      </c>
      <c r="X127" s="60">
        <v>9.0</v>
      </c>
      <c r="Y127" s="62">
        <v>23.52</v>
      </c>
      <c r="Z127" s="62">
        <v>2.13</v>
      </c>
      <c r="AA127" s="60">
        <v>9.0</v>
      </c>
      <c r="AB127" s="62">
        <v>21.64</v>
      </c>
      <c r="AC127" s="62">
        <v>1.47</v>
      </c>
    </row>
    <row r="128" ht="15.75" hidden="1" customHeight="1">
      <c r="A128" s="60">
        <v>66.0</v>
      </c>
      <c r="B128" s="60">
        <v>30.0</v>
      </c>
      <c r="C128" s="33" t="s">
        <v>263</v>
      </c>
      <c r="D128" s="60" t="s">
        <v>1422</v>
      </c>
      <c r="E128" s="60">
        <v>46.0</v>
      </c>
      <c r="F128" s="33" t="s">
        <v>41</v>
      </c>
      <c r="G128" s="60"/>
      <c r="H128" s="33" t="s">
        <v>934</v>
      </c>
      <c r="I128" s="63" t="s">
        <v>269</v>
      </c>
      <c r="J128" s="33" t="s">
        <v>40</v>
      </c>
      <c r="K128" s="33" t="s">
        <v>55</v>
      </c>
      <c r="L128" s="33" t="s">
        <v>59</v>
      </c>
      <c r="M128" s="60" t="s">
        <v>76</v>
      </c>
      <c r="N128" s="60">
        <v>45.0</v>
      </c>
      <c r="O128" s="60">
        <v>95.0</v>
      </c>
      <c r="P128" s="60">
        <v>95.0</v>
      </c>
      <c r="Q128" s="60" t="s">
        <v>36</v>
      </c>
      <c r="R128" s="61" t="s">
        <v>881</v>
      </c>
      <c r="S128" s="60" t="s">
        <v>582</v>
      </c>
      <c r="T128" s="60" t="s">
        <v>597</v>
      </c>
      <c r="U128" s="60" t="s">
        <v>881</v>
      </c>
      <c r="V128" s="60">
        <v>0.5</v>
      </c>
      <c r="W128" s="60">
        <v>3.0</v>
      </c>
      <c r="X128" s="60">
        <v>9.0</v>
      </c>
      <c r="Y128" s="62">
        <v>39.92</v>
      </c>
      <c r="Z128" s="62">
        <v>3.37</v>
      </c>
      <c r="AA128" s="60">
        <v>9.0</v>
      </c>
      <c r="AB128" s="62">
        <v>36.1</v>
      </c>
      <c r="AC128" s="62">
        <v>2.87</v>
      </c>
    </row>
    <row r="129" ht="15.75" hidden="1" customHeight="1">
      <c r="A129" s="60">
        <v>66.0</v>
      </c>
      <c r="B129" s="60">
        <v>30.0</v>
      </c>
      <c r="C129" s="33" t="s">
        <v>263</v>
      </c>
      <c r="D129" s="60" t="s">
        <v>1422</v>
      </c>
      <c r="E129" s="60">
        <v>46.0</v>
      </c>
      <c r="F129" s="33" t="s">
        <v>41</v>
      </c>
      <c r="G129" s="60"/>
      <c r="H129" s="33" t="s">
        <v>934</v>
      </c>
      <c r="I129" s="63" t="s">
        <v>269</v>
      </c>
      <c r="J129" s="33" t="s">
        <v>40</v>
      </c>
      <c r="K129" s="33" t="s">
        <v>55</v>
      </c>
      <c r="L129" s="33" t="s">
        <v>59</v>
      </c>
      <c r="M129" s="60" t="s">
        <v>76</v>
      </c>
      <c r="N129" s="60">
        <v>45.0</v>
      </c>
      <c r="O129" s="60">
        <v>95.0</v>
      </c>
      <c r="P129" s="60">
        <v>95.0</v>
      </c>
      <c r="Q129" s="60" t="s">
        <v>36</v>
      </c>
      <c r="R129" s="61" t="s">
        <v>881</v>
      </c>
      <c r="S129" s="60" t="s">
        <v>582</v>
      </c>
      <c r="T129" s="60" t="s">
        <v>597</v>
      </c>
      <c r="U129" s="60" t="s">
        <v>881</v>
      </c>
      <c r="V129" s="60">
        <v>1.5</v>
      </c>
      <c r="W129" s="60">
        <v>3.0</v>
      </c>
      <c r="X129" s="60">
        <v>9.0</v>
      </c>
      <c r="Y129" s="62">
        <v>39.92</v>
      </c>
      <c r="Z129" s="62">
        <v>3.37</v>
      </c>
      <c r="AA129" s="60">
        <v>9.0</v>
      </c>
      <c r="AB129" s="62">
        <v>38.34</v>
      </c>
      <c r="AC129" s="62">
        <v>2.64</v>
      </c>
    </row>
    <row r="130" ht="15.75" hidden="1" customHeight="1">
      <c r="A130" s="60">
        <v>66.0</v>
      </c>
      <c r="B130" s="60">
        <v>30.0</v>
      </c>
      <c r="C130" s="33" t="s">
        <v>263</v>
      </c>
      <c r="D130" s="60" t="s">
        <v>1422</v>
      </c>
      <c r="E130" s="60">
        <v>46.0</v>
      </c>
      <c r="F130" s="33" t="s">
        <v>41</v>
      </c>
      <c r="G130" s="60"/>
      <c r="H130" s="33" t="s">
        <v>934</v>
      </c>
      <c r="I130" s="63" t="s">
        <v>269</v>
      </c>
      <c r="J130" s="33" t="s">
        <v>40</v>
      </c>
      <c r="K130" s="33" t="s">
        <v>55</v>
      </c>
      <c r="L130" s="33" t="s">
        <v>59</v>
      </c>
      <c r="M130" s="60" t="s">
        <v>76</v>
      </c>
      <c r="N130" s="60">
        <v>45.0</v>
      </c>
      <c r="O130" s="60">
        <v>95.0</v>
      </c>
      <c r="P130" s="60">
        <v>95.0</v>
      </c>
      <c r="Q130" s="60" t="s">
        <v>36</v>
      </c>
      <c r="R130" s="61" t="s">
        <v>881</v>
      </c>
      <c r="S130" s="60" t="s">
        <v>582</v>
      </c>
      <c r="T130" s="60" t="s">
        <v>597</v>
      </c>
      <c r="U130" s="60" t="s">
        <v>881</v>
      </c>
      <c r="V130" s="60">
        <v>3.0</v>
      </c>
      <c r="W130" s="60">
        <v>3.0</v>
      </c>
      <c r="X130" s="60">
        <v>9.0</v>
      </c>
      <c r="Y130" s="62">
        <v>39.92</v>
      </c>
      <c r="Z130" s="62">
        <v>3.37</v>
      </c>
      <c r="AA130" s="60">
        <v>9.0</v>
      </c>
      <c r="AB130" s="62">
        <v>38.66</v>
      </c>
      <c r="AC130" s="62">
        <v>3.06</v>
      </c>
    </row>
    <row r="131" ht="15.75" hidden="1" customHeight="1">
      <c r="A131" s="60">
        <v>66.0</v>
      </c>
      <c r="B131" s="60">
        <v>30.0</v>
      </c>
      <c r="C131" s="33" t="s">
        <v>263</v>
      </c>
      <c r="D131" s="60" t="s">
        <v>1422</v>
      </c>
      <c r="E131" s="60">
        <v>46.0</v>
      </c>
      <c r="F131" s="33" t="s">
        <v>41</v>
      </c>
      <c r="G131" s="60"/>
      <c r="H131" s="33" t="s">
        <v>934</v>
      </c>
      <c r="I131" s="63" t="s">
        <v>269</v>
      </c>
      <c r="J131" s="33" t="s">
        <v>40</v>
      </c>
      <c r="K131" s="33" t="s">
        <v>55</v>
      </c>
      <c r="L131" s="33" t="s">
        <v>59</v>
      </c>
      <c r="M131" s="60" t="s">
        <v>76</v>
      </c>
      <c r="N131" s="60">
        <v>45.0</v>
      </c>
      <c r="O131" s="60">
        <v>95.0</v>
      </c>
      <c r="P131" s="60">
        <v>95.0</v>
      </c>
      <c r="Q131" s="60" t="s">
        <v>36</v>
      </c>
      <c r="R131" s="61" t="s">
        <v>652</v>
      </c>
      <c r="S131" s="60" t="s">
        <v>582</v>
      </c>
      <c r="T131" s="60" t="s">
        <v>597</v>
      </c>
      <c r="U131" s="60" t="s">
        <v>652</v>
      </c>
      <c r="V131" s="60">
        <v>0.5</v>
      </c>
      <c r="W131" s="60">
        <v>3.0</v>
      </c>
      <c r="X131" s="60">
        <v>9.0</v>
      </c>
      <c r="Y131" s="62">
        <v>16.14</v>
      </c>
      <c r="Z131" s="62">
        <v>0.7</v>
      </c>
      <c r="AA131" s="60">
        <v>9.0</v>
      </c>
      <c r="AB131" s="62">
        <v>14.89</v>
      </c>
      <c r="AC131" s="62">
        <v>0.79</v>
      </c>
    </row>
    <row r="132" ht="15.75" hidden="1" customHeight="1">
      <c r="A132" s="60">
        <v>66.0</v>
      </c>
      <c r="B132" s="60">
        <v>30.0</v>
      </c>
      <c r="C132" s="33" t="s">
        <v>263</v>
      </c>
      <c r="D132" s="60" t="s">
        <v>1422</v>
      </c>
      <c r="E132" s="60">
        <v>46.0</v>
      </c>
      <c r="F132" s="33" t="s">
        <v>41</v>
      </c>
      <c r="G132" s="60"/>
      <c r="H132" s="33" t="s">
        <v>934</v>
      </c>
      <c r="I132" s="63" t="s">
        <v>269</v>
      </c>
      <c r="J132" s="33" t="s">
        <v>40</v>
      </c>
      <c r="K132" s="33" t="s">
        <v>55</v>
      </c>
      <c r="L132" s="33" t="s">
        <v>59</v>
      </c>
      <c r="M132" s="60" t="s">
        <v>76</v>
      </c>
      <c r="N132" s="60">
        <v>45.0</v>
      </c>
      <c r="O132" s="60">
        <v>95.0</v>
      </c>
      <c r="P132" s="60">
        <v>95.0</v>
      </c>
      <c r="Q132" s="60" t="s">
        <v>36</v>
      </c>
      <c r="R132" s="61" t="s">
        <v>652</v>
      </c>
      <c r="S132" s="60" t="s">
        <v>582</v>
      </c>
      <c r="T132" s="60" t="s">
        <v>597</v>
      </c>
      <c r="U132" s="60" t="s">
        <v>652</v>
      </c>
      <c r="V132" s="60">
        <v>1.5</v>
      </c>
      <c r="W132" s="60">
        <v>3.0</v>
      </c>
      <c r="X132" s="60">
        <v>9.0</v>
      </c>
      <c r="Y132" s="62">
        <v>16.14</v>
      </c>
      <c r="Z132" s="62">
        <v>0.7</v>
      </c>
      <c r="AA132" s="60">
        <v>9.0</v>
      </c>
      <c r="AB132" s="62">
        <v>16.21</v>
      </c>
      <c r="AC132" s="62">
        <v>1.19</v>
      </c>
    </row>
    <row r="133" ht="15.75" hidden="1" customHeight="1">
      <c r="A133" s="60">
        <v>66.0</v>
      </c>
      <c r="B133" s="60">
        <v>30.0</v>
      </c>
      <c r="C133" s="33" t="s">
        <v>263</v>
      </c>
      <c r="D133" s="60" t="s">
        <v>1422</v>
      </c>
      <c r="E133" s="60">
        <v>46.0</v>
      </c>
      <c r="F133" s="33" t="s">
        <v>41</v>
      </c>
      <c r="G133" s="60"/>
      <c r="H133" s="33" t="s">
        <v>934</v>
      </c>
      <c r="I133" s="63" t="s">
        <v>269</v>
      </c>
      <c r="J133" s="33" t="s">
        <v>40</v>
      </c>
      <c r="K133" s="33" t="s">
        <v>55</v>
      </c>
      <c r="L133" s="33" t="s">
        <v>59</v>
      </c>
      <c r="M133" s="60" t="s">
        <v>76</v>
      </c>
      <c r="N133" s="60">
        <v>45.0</v>
      </c>
      <c r="O133" s="60">
        <v>95.0</v>
      </c>
      <c r="P133" s="60">
        <v>95.0</v>
      </c>
      <c r="Q133" s="60" t="s">
        <v>36</v>
      </c>
      <c r="R133" s="61" t="s">
        <v>652</v>
      </c>
      <c r="S133" s="60" t="s">
        <v>582</v>
      </c>
      <c r="T133" s="60" t="s">
        <v>597</v>
      </c>
      <c r="U133" s="60" t="s">
        <v>652</v>
      </c>
      <c r="V133" s="60">
        <v>3.0</v>
      </c>
      <c r="W133" s="60">
        <v>3.0</v>
      </c>
      <c r="X133" s="60">
        <v>9.0</v>
      </c>
      <c r="Y133" s="62">
        <v>16.14</v>
      </c>
      <c r="Z133" s="62">
        <v>0.7</v>
      </c>
      <c r="AA133" s="60">
        <v>9.0</v>
      </c>
      <c r="AB133" s="62">
        <v>16.13</v>
      </c>
      <c r="AC133" s="62">
        <v>1.17</v>
      </c>
    </row>
    <row r="134" ht="15.75" hidden="1" customHeight="1">
      <c r="A134" s="60">
        <v>66.0</v>
      </c>
      <c r="B134" s="60">
        <v>30.0</v>
      </c>
      <c r="C134" s="33" t="s">
        <v>263</v>
      </c>
      <c r="D134" s="60" t="s">
        <v>1422</v>
      </c>
      <c r="E134" s="60">
        <v>46.0</v>
      </c>
      <c r="F134" s="33" t="s">
        <v>41</v>
      </c>
      <c r="G134" s="60"/>
      <c r="H134" s="33" t="s">
        <v>934</v>
      </c>
      <c r="I134" s="63" t="s">
        <v>269</v>
      </c>
      <c r="J134" s="33" t="s">
        <v>40</v>
      </c>
      <c r="K134" s="33" t="s">
        <v>55</v>
      </c>
      <c r="L134" s="33" t="s">
        <v>59</v>
      </c>
      <c r="M134" s="60" t="s">
        <v>76</v>
      </c>
      <c r="N134" s="60">
        <v>45.0</v>
      </c>
      <c r="O134" s="60">
        <v>95.0</v>
      </c>
      <c r="P134" s="60">
        <v>95.0</v>
      </c>
      <c r="Q134" s="60" t="s">
        <v>36</v>
      </c>
      <c r="R134" s="61" t="s">
        <v>598</v>
      </c>
      <c r="S134" s="60" t="s">
        <v>582</v>
      </c>
      <c r="T134" s="60" t="s">
        <v>597</v>
      </c>
      <c r="U134" s="60" t="s">
        <v>598</v>
      </c>
      <c r="V134" s="60">
        <v>0.5</v>
      </c>
      <c r="W134" s="60">
        <v>3.0</v>
      </c>
      <c r="X134" s="60">
        <v>9.0</v>
      </c>
      <c r="Y134" s="62">
        <v>4.06</v>
      </c>
      <c r="Z134" s="62">
        <v>0.31</v>
      </c>
      <c r="AA134" s="60">
        <v>9.0</v>
      </c>
      <c r="AB134" s="62">
        <v>4.37</v>
      </c>
      <c r="AC134" s="62">
        <v>1.12</v>
      </c>
    </row>
    <row r="135" ht="15.75" hidden="1" customHeight="1">
      <c r="A135" s="60">
        <v>66.0</v>
      </c>
      <c r="B135" s="60">
        <v>30.0</v>
      </c>
      <c r="C135" s="33" t="s">
        <v>263</v>
      </c>
      <c r="D135" s="60" t="s">
        <v>1422</v>
      </c>
      <c r="E135" s="60">
        <v>46.0</v>
      </c>
      <c r="F135" s="33" t="s">
        <v>41</v>
      </c>
      <c r="G135" s="60"/>
      <c r="H135" s="33" t="s">
        <v>934</v>
      </c>
      <c r="I135" s="63" t="s">
        <v>269</v>
      </c>
      <c r="J135" s="33" t="s">
        <v>40</v>
      </c>
      <c r="K135" s="33" t="s">
        <v>55</v>
      </c>
      <c r="L135" s="33" t="s">
        <v>59</v>
      </c>
      <c r="M135" s="60" t="s">
        <v>76</v>
      </c>
      <c r="N135" s="60">
        <v>45.0</v>
      </c>
      <c r="O135" s="60">
        <v>95.0</v>
      </c>
      <c r="P135" s="60">
        <v>95.0</v>
      </c>
      <c r="Q135" s="60" t="s">
        <v>36</v>
      </c>
      <c r="R135" s="61" t="s">
        <v>598</v>
      </c>
      <c r="S135" s="60" t="s">
        <v>582</v>
      </c>
      <c r="T135" s="60" t="s">
        <v>597</v>
      </c>
      <c r="U135" s="60" t="s">
        <v>598</v>
      </c>
      <c r="V135" s="60">
        <v>1.5</v>
      </c>
      <c r="W135" s="60">
        <v>3.0</v>
      </c>
      <c r="X135" s="60">
        <v>9.0</v>
      </c>
      <c r="Y135" s="62">
        <v>4.06</v>
      </c>
      <c r="Z135" s="62">
        <v>0.31</v>
      </c>
      <c r="AA135" s="60">
        <v>9.0</v>
      </c>
      <c r="AB135" s="62">
        <v>4.38</v>
      </c>
      <c r="AC135" s="62">
        <v>1.19</v>
      </c>
    </row>
    <row r="136" ht="15.75" hidden="1" customHeight="1">
      <c r="A136" s="60">
        <v>66.0</v>
      </c>
      <c r="B136" s="60">
        <v>30.0</v>
      </c>
      <c r="C136" s="33" t="s">
        <v>263</v>
      </c>
      <c r="D136" s="60" t="s">
        <v>1422</v>
      </c>
      <c r="E136" s="60">
        <v>46.0</v>
      </c>
      <c r="F136" s="33" t="s">
        <v>41</v>
      </c>
      <c r="G136" s="60"/>
      <c r="H136" s="33" t="s">
        <v>934</v>
      </c>
      <c r="I136" s="63" t="s">
        <v>269</v>
      </c>
      <c r="J136" s="33" t="s">
        <v>40</v>
      </c>
      <c r="K136" s="33" t="s">
        <v>55</v>
      </c>
      <c r="L136" s="33" t="s">
        <v>59</v>
      </c>
      <c r="M136" s="60" t="s">
        <v>76</v>
      </c>
      <c r="N136" s="60">
        <v>45.0</v>
      </c>
      <c r="O136" s="60">
        <v>95.0</v>
      </c>
      <c r="P136" s="60">
        <v>95.0</v>
      </c>
      <c r="Q136" s="60" t="s">
        <v>36</v>
      </c>
      <c r="R136" s="61" t="s">
        <v>598</v>
      </c>
      <c r="S136" s="60" t="s">
        <v>582</v>
      </c>
      <c r="T136" s="60" t="s">
        <v>597</v>
      </c>
      <c r="U136" s="60" t="s">
        <v>598</v>
      </c>
      <c r="V136" s="60">
        <v>3.0</v>
      </c>
      <c r="W136" s="60">
        <v>3.0</v>
      </c>
      <c r="X136" s="60">
        <v>9.0</v>
      </c>
      <c r="Y136" s="62">
        <v>4.06</v>
      </c>
      <c r="Z136" s="62">
        <v>0.31</v>
      </c>
      <c r="AA136" s="60">
        <v>9.0</v>
      </c>
      <c r="AB136" s="62">
        <v>4.25</v>
      </c>
      <c r="AC136" s="62">
        <v>0.95</v>
      </c>
    </row>
    <row r="137" ht="15.75" hidden="1" customHeight="1">
      <c r="A137" s="60">
        <v>66.0</v>
      </c>
      <c r="B137" s="60">
        <v>30.0</v>
      </c>
      <c r="C137" s="33" t="s">
        <v>263</v>
      </c>
      <c r="D137" s="60" t="s">
        <v>1422</v>
      </c>
      <c r="E137" s="60">
        <v>46.0</v>
      </c>
      <c r="F137" s="33" t="s">
        <v>41</v>
      </c>
      <c r="G137" s="60"/>
      <c r="H137" s="33" t="s">
        <v>934</v>
      </c>
      <c r="I137" s="63" t="s">
        <v>269</v>
      </c>
      <c r="J137" s="33" t="s">
        <v>40</v>
      </c>
      <c r="K137" s="33" t="s">
        <v>55</v>
      </c>
      <c r="L137" s="33" t="s">
        <v>59</v>
      </c>
      <c r="M137" s="60" t="s">
        <v>76</v>
      </c>
      <c r="N137" s="60">
        <v>45.0</v>
      </c>
      <c r="O137" s="60">
        <v>95.0</v>
      </c>
      <c r="P137" s="60">
        <v>95.0</v>
      </c>
      <c r="Q137" s="60" t="s">
        <v>36</v>
      </c>
      <c r="R137" s="61" t="s">
        <v>584</v>
      </c>
      <c r="S137" s="60" t="s">
        <v>582</v>
      </c>
      <c r="T137" s="60" t="s">
        <v>583</v>
      </c>
      <c r="U137" s="60" t="s">
        <v>584</v>
      </c>
      <c r="V137" s="60">
        <v>0.5</v>
      </c>
      <c r="W137" s="60">
        <v>3.0</v>
      </c>
      <c r="X137" s="60">
        <v>9.0</v>
      </c>
      <c r="Y137" s="62">
        <v>0.45</v>
      </c>
      <c r="Z137" s="62">
        <v>0.04</v>
      </c>
      <c r="AA137" s="60">
        <v>9.0</v>
      </c>
      <c r="AB137" s="62">
        <v>0.44</v>
      </c>
      <c r="AC137" s="62">
        <v>0.39</v>
      </c>
    </row>
    <row r="138" ht="15.75" hidden="1" customHeight="1">
      <c r="A138" s="60">
        <v>66.0</v>
      </c>
      <c r="B138" s="60">
        <v>30.0</v>
      </c>
      <c r="C138" s="33" t="s">
        <v>263</v>
      </c>
      <c r="D138" s="60" t="s">
        <v>1422</v>
      </c>
      <c r="E138" s="60">
        <v>46.0</v>
      </c>
      <c r="F138" s="33" t="s">
        <v>41</v>
      </c>
      <c r="G138" s="60"/>
      <c r="H138" s="33" t="s">
        <v>934</v>
      </c>
      <c r="I138" s="63" t="s">
        <v>269</v>
      </c>
      <c r="J138" s="33" t="s">
        <v>40</v>
      </c>
      <c r="K138" s="33" t="s">
        <v>55</v>
      </c>
      <c r="L138" s="33" t="s">
        <v>59</v>
      </c>
      <c r="M138" s="60" t="s">
        <v>76</v>
      </c>
      <c r="N138" s="60">
        <v>45.0</v>
      </c>
      <c r="O138" s="60">
        <v>95.0</v>
      </c>
      <c r="P138" s="60">
        <v>95.0</v>
      </c>
      <c r="Q138" s="60" t="s">
        <v>36</v>
      </c>
      <c r="R138" s="61" t="s">
        <v>584</v>
      </c>
      <c r="S138" s="60" t="s">
        <v>582</v>
      </c>
      <c r="T138" s="60" t="s">
        <v>583</v>
      </c>
      <c r="U138" s="60" t="s">
        <v>584</v>
      </c>
      <c r="V138" s="60">
        <v>1.5</v>
      </c>
      <c r="W138" s="60">
        <v>3.0</v>
      </c>
      <c r="X138" s="60">
        <v>9.0</v>
      </c>
      <c r="Y138" s="62">
        <v>0.45</v>
      </c>
      <c r="Z138" s="62">
        <v>0.04</v>
      </c>
      <c r="AA138" s="60">
        <v>9.0</v>
      </c>
      <c r="AB138" s="62">
        <v>0.48</v>
      </c>
      <c r="AC138" s="62">
        <v>0.06</v>
      </c>
    </row>
    <row r="139" ht="15.75" hidden="1" customHeight="1">
      <c r="A139" s="60">
        <v>66.0</v>
      </c>
      <c r="B139" s="60">
        <v>30.0</v>
      </c>
      <c r="C139" s="33" t="s">
        <v>263</v>
      </c>
      <c r="D139" s="60" t="s">
        <v>1422</v>
      </c>
      <c r="E139" s="60">
        <v>46.0</v>
      </c>
      <c r="F139" s="33" t="s">
        <v>41</v>
      </c>
      <c r="G139" s="60"/>
      <c r="H139" s="33" t="s">
        <v>934</v>
      </c>
      <c r="I139" s="63" t="s">
        <v>269</v>
      </c>
      <c r="J139" s="33" t="s">
        <v>40</v>
      </c>
      <c r="K139" s="33" t="s">
        <v>55</v>
      </c>
      <c r="L139" s="33" t="s">
        <v>59</v>
      </c>
      <c r="M139" s="60" t="s">
        <v>76</v>
      </c>
      <c r="N139" s="60">
        <v>45.0</v>
      </c>
      <c r="O139" s="60">
        <v>95.0</v>
      </c>
      <c r="P139" s="60">
        <v>95.0</v>
      </c>
      <c r="Q139" s="60" t="s">
        <v>36</v>
      </c>
      <c r="R139" s="61" t="s">
        <v>584</v>
      </c>
      <c r="S139" s="60" t="s">
        <v>582</v>
      </c>
      <c r="T139" s="60" t="s">
        <v>583</v>
      </c>
      <c r="U139" s="60" t="s">
        <v>584</v>
      </c>
      <c r="V139" s="60">
        <v>3.0</v>
      </c>
      <c r="W139" s="60">
        <v>3.0</v>
      </c>
      <c r="X139" s="60">
        <v>9.0</v>
      </c>
      <c r="Y139" s="62">
        <v>0.45</v>
      </c>
      <c r="Z139" s="62">
        <v>0.04</v>
      </c>
      <c r="AA139" s="60">
        <v>9.0</v>
      </c>
      <c r="AB139" s="62">
        <v>0.46</v>
      </c>
      <c r="AC139" s="62">
        <v>0.04</v>
      </c>
    </row>
    <row r="140" ht="15.75" hidden="1" customHeight="1">
      <c r="A140" s="60">
        <v>79.0</v>
      </c>
      <c r="B140" s="60">
        <v>30.0</v>
      </c>
      <c r="C140" s="33" t="s">
        <v>272</v>
      </c>
      <c r="D140" s="60" t="s">
        <v>1422</v>
      </c>
      <c r="E140" s="60">
        <v>47.0</v>
      </c>
      <c r="F140" s="33" t="s">
        <v>41</v>
      </c>
      <c r="G140" s="60"/>
      <c r="H140" s="33" t="s">
        <v>53</v>
      </c>
      <c r="I140" s="63" t="s">
        <v>269</v>
      </c>
      <c r="J140" s="33" t="s">
        <v>40</v>
      </c>
      <c r="K140" s="33" t="s">
        <v>55</v>
      </c>
      <c r="L140" s="33" t="s">
        <v>59</v>
      </c>
      <c r="M140" s="60" t="s">
        <v>76</v>
      </c>
      <c r="N140" s="60">
        <v>45.0</v>
      </c>
      <c r="O140" s="60">
        <v>95.0</v>
      </c>
      <c r="P140" s="60">
        <v>95.0</v>
      </c>
      <c r="Q140" s="60" t="s">
        <v>36</v>
      </c>
      <c r="R140" s="61" t="s">
        <v>584</v>
      </c>
      <c r="S140" s="60" t="s">
        <v>582</v>
      </c>
      <c r="T140" s="60" t="s">
        <v>583</v>
      </c>
      <c r="U140" s="60" t="s">
        <v>584</v>
      </c>
      <c r="V140" s="60" t="s">
        <v>933</v>
      </c>
      <c r="W140" s="60">
        <v>2.0</v>
      </c>
      <c r="X140" s="60">
        <v>9.0</v>
      </c>
      <c r="Y140" s="62">
        <v>0.53</v>
      </c>
      <c r="Z140" s="62">
        <v>0.06</v>
      </c>
      <c r="AA140" s="60">
        <v>9.0</v>
      </c>
      <c r="AB140" s="62">
        <v>0.46</v>
      </c>
      <c r="AC140" s="62">
        <v>0.057</v>
      </c>
    </row>
    <row r="141" ht="15.75" hidden="1" customHeight="1">
      <c r="A141" s="60">
        <v>79.0</v>
      </c>
      <c r="B141" s="60">
        <v>30.0</v>
      </c>
      <c r="C141" s="33" t="s">
        <v>272</v>
      </c>
      <c r="D141" s="60" t="s">
        <v>1422</v>
      </c>
      <c r="E141" s="60">
        <v>47.0</v>
      </c>
      <c r="F141" s="33" t="s">
        <v>41</v>
      </c>
      <c r="G141" s="60"/>
      <c r="H141" s="33" t="s">
        <v>934</v>
      </c>
      <c r="I141" s="63" t="s">
        <v>269</v>
      </c>
      <c r="J141" s="33" t="s">
        <v>40</v>
      </c>
      <c r="K141" s="33" t="s">
        <v>55</v>
      </c>
      <c r="L141" s="33" t="s">
        <v>59</v>
      </c>
      <c r="M141" s="60" t="s">
        <v>76</v>
      </c>
      <c r="N141" s="60">
        <v>45.0</v>
      </c>
      <c r="O141" s="60">
        <v>95.0</v>
      </c>
      <c r="P141" s="60">
        <v>95.0</v>
      </c>
      <c r="Q141" s="60" t="s">
        <v>36</v>
      </c>
      <c r="R141" s="61" t="s">
        <v>584</v>
      </c>
      <c r="S141" s="60" t="s">
        <v>582</v>
      </c>
      <c r="T141" s="60" t="s">
        <v>583</v>
      </c>
      <c r="U141" s="60" t="s">
        <v>584</v>
      </c>
      <c r="V141" s="60" t="s">
        <v>934</v>
      </c>
      <c r="W141" s="60">
        <v>2.0</v>
      </c>
      <c r="X141" s="60">
        <v>9.0</v>
      </c>
      <c r="Y141" s="62">
        <v>0.53</v>
      </c>
      <c r="Z141" s="62">
        <v>0.06</v>
      </c>
      <c r="AA141" s="60">
        <v>9.0</v>
      </c>
      <c r="AB141" s="62">
        <v>0.44</v>
      </c>
      <c r="AC141" s="62">
        <v>0.06</v>
      </c>
    </row>
    <row r="142" ht="15.75" hidden="1" customHeight="1">
      <c r="A142" s="60">
        <v>79.0</v>
      </c>
      <c r="B142" s="60">
        <v>30.0</v>
      </c>
      <c r="C142" s="33" t="s">
        <v>272</v>
      </c>
      <c r="D142" s="60" t="s">
        <v>1422</v>
      </c>
      <c r="E142" s="60">
        <v>47.0</v>
      </c>
      <c r="F142" s="33" t="s">
        <v>41</v>
      </c>
      <c r="G142" s="60"/>
      <c r="H142" s="33" t="s">
        <v>53</v>
      </c>
      <c r="I142" s="63" t="s">
        <v>269</v>
      </c>
      <c r="J142" s="33" t="s">
        <v>40</v>
      </c>
      <c r="K142" s="33" t="s">
        <v>55</v>
      </c>
      <c r="L142" s="33" t="s">
        <v>59</v>
      </c>
      <c r="M142" s="60" t="s">
        <v>76</v>
      </c>
      <c r="N142" s="60">
        <v>45.0</v>
      </c>
      <c r="O142" s="60">
        <v>95.0</v>
      </c>
      <c r="P142" s="60">
        <v>95.0</v>
      </c>
      <c r="Q142" s="60" t="s">
        <v>36</v>
      </c>
      <c r="R142" s="61" t="s">
        <v>881</v>
      </c>
      <c r="S142" s="60" t="s">
        <v>582</v>
      </c>
      <c r="T142" s="60" t="s">
        <v>597</v>
      </c>
      <c r="U142" s="60" t="s">
        <v>881</v>
      </c>
      <c r="V142" s="60" t="s">
        <v>933</v>
      </c>
      <c r="W142" s="60">
        <v>2.0</v>
      </c>
      <c r="X142" s="60">
        <v>9.0</v>
      </c>
      <c r="Y142" s="62">
        <v>38.46</v>
      </c>
      <c r="Z142" s="62">
        <v>5.591</v>
      </c>
      <c r="AA142" s="60">
        <v>9.0</v>
      </c>
      <c r="AB142" s="62">
        <v>35.715</v>
      </c>
      <c r="AC142" s="62">
        <v>5.286</v>
      </c>
    </row>
    <row r="143" ht="15.75" hidden="1" customHeight="1">
      <c r="A143" s="60">
        <v>79.0</v>
      </c>
      <c r="B143" s="60">
        <v>30.0</v>
      </c>
      <c r="C143" s="33" t="s">
        <v>272</v>
      </c>
      <c r="D143" s="60" t="s">
        <v>1422</v>
      </c>
      <c r="E143" s="60">
        <v>47.0</v>
      </c>
      <c r="F143" s="33" t="s">
        <v>41</v>
      </c>
      <c r="G143" s="60"/>
      <c r="H143" s="33" t="s">
        <v>934</v>
      </c>
      <c r="I143" s="63" t="s">
        <v>269</v>
      </c>
      <c r="J143" s="33" t="s">
        <v>40</v>
      </c>
      <c r="K143" s="33" t="s">
        <v>55</v>
      </c>
      <c r="L143" s="33" t="s">
        <v>59</v>
      </c>
      <c r="M143" s="60" t="s">
        <v>76</v>
      </c>
      <c r="N143" s="60">
        <v>45.0</v>
      </c>
      <c r="O143" s="60">
        <v>95.0</v>
      </c>
      <c r="P143" s="60">
        <v>95.0</v>
      </c>
      <c r="Q143" s="60" t="s">
        <v>36</v>
      </c>
      <c r="R143" s="61" t="s">
        <v>881</v>
      </c>
      <c r="S143" s="60" t="s">
        <v>582</v>
      </c>
      <c r="T143" s="60" t="s">
        <v>597</v>
      </c>
      <c r="U143" s="60" t="s">
        <v>881</v>
      </c>
      <c r="V143" s="60" t="s">
        <v>934</v>
      </c>
      <c r="W143" s="60">
        <v>2.0</v>
      </c>
      <c r="X143" s="60">
        <v>9.0</v>
      </c>
      <c r="Y143" s="62">
        <v>38.46</v>
      </c>
      <c r="Z143" s="62">
        <v>5.591</v>
      </c>
      <c r="AA143" s="60">
        <v>9.0</v>
      </c>
      <c r="AB143" s="62">
        <v>36.054</v>
      </c>
      <c r="AC143" s="62">
        <v>5.286</v>
      </c>
    </row>
    <row r="144" ht="15.75" hidden="1" customHeight="1">
      <c r="A144" s="60">
        <v>79.0</v>
      </c>
      <c r="B144" s="60">
        <v>30.0</v>
      </c>
      <c r="C144" s="33" t="s">
        <v>272</v>
      </c>
      <c r="D144" s="60" t="s">
        <v>1422</v>
      </c>
      <c r="E144" s="60">
        <v>47.0</v>
      </c>
      <c r="F144" s="33" t="s">
        <v>41</v>
      </c>
      <c r="G144" s="60"/>
      <c r="H144" s="33" t="s">
        <v>53</v>
      </c>
      <c r="I144" s="63" t="s">
        <v>269</v>
      </c>
      <c r="J144" s="33" t="s">
        <v>40</v>
      </c>
      <c r="K144" s="33" t="s">
        <v>55</v>
      </c>
      <c r="L144" s="33" t="s">
        <v>59</v>
      </c>
      <c r="M144" s="60" t="s">
        <v>76</v>
      </c>
      <c r="N144" s="60">
        <v>45.0</v>
      </c>
      <c r="O144" s="60">
        <v>95.0</v>
      </c>
      <c r="P144" s="60">
        <v>95.0</v>
      </c>
      <c r="Q144" s="60" t="s">
        <v>36</v>
      </c>
      <c r="R144" s="61" t="s">
        <v>741</v>
      </c>
      <c r="S144" s="60" t="s">
        <v>582</v>
      </c>
      <c r="T144" s="60" t="s">
        <v>597</v>
      </c>
      <c r="U144" s="60" t="s">
        <v>741</v>
      </c>
      <c r="V144" s="60" t="s">
        <v>933</v>
      </c>
      <c r="W144" s="60">
        <v>2.0</v>
      </c>
      <c r="X144" s="60">
        <v>9.0</v>
      </c>
      <c r="Y144" s="62">
        <v>26.012</v>
      </c>
      <c r="Z144" s="62">
        <v>3.831</v>
      </c>
      <c r="AA144" s="60">
        <v>9.0</v>
      </c>
      <c r="AB144" s="62">
        <v>20.769</v>
      </c>
      <c r="AC144" s="62">
        <v>3.092</v>
      </c>
    </row>
    <row r="145" ht="15.75" hidden="1" customHeight="1">
      <c r="A145" s="60">
        <v>79.0</v>
      </c>
      <c r="B145" s="60">
        <v>30.0</v>
      </c>
      <c r="C145" s="33" t="s">
        <v>272</v>
      </c>
      <c r="D145" s="60" t="s">
        <v>1422</v>
      </c>
      <c r="E145" s="60">
        <v>47.0</v>
      </c>
      <c r="F145" s="33" t="s">
        <v>41</v>
      </c>
      <c r="G145" s="60"/>
      <c r="H145" s="33" t="s">
        <v>934</v>
      </c>
      <c r="I145" s="63" t="s">
        <v>269</v>
      </c>
      <c r="J145" s="33" t="s">
        <v>40</v>
      </c>
      <c r="K145" s="33" t="s">
        <v>55</v>
      </c>
      <c r="L145" s="33" t="s">
        <v>59</v>
      </c>
      <c r="M145" s="60" t="s">
        <v>76</v>
      </c>
      <c r="N145" s="60">
        <v>45.0</v>
      </c>
      <c r="O145" s="60">
        <v>95.0</v>
      </c>
      <c r="P145" s="60">
        <v>95.0</v>
      </c>
      <c r="Q145" s="60" t="s">
        <v>36</v>
      </c>
      <c r="R145" s="61" t="s">
        <v>741</v>
      </c>
      <c r="S145" s="60" t="s">
        <v>582</v>
      </c>
      <c r="T145" s="60" t="s">
        <v>597</v>
      </c>
      <c r="U145" s="60" t="s">
        <v>741</v>
      </c>
      <c r="V145" s="60" t="s">
        <v>934</v>
      </c>
      <c r="W145" s="60">
        <v>2.0</v>
      </c>
      <c r="X145" s="60">
        <v>9.0</v>
      </c>
      <c r="Y145" s="62">
        <v>26.012</v>
      </c>
      <c r="Z145" s="62">
        <v>3.831</v>
      </c>
      <c r="AA145" s="60">
        <v>9.0</v>
      </c>
      <c r="AB145" s="62">
        <v>20.769</v>
      </c>
      <c r="AC145" s="62">
        <v>3.092</v>
      </c>
    </row>
    <row r="146" ht="15.75" hidden="1" customHeight="1">
      <c r="A146" s="60">
        <v>79.0</v>
      </c>
      <c r="B146" s="60">
        <v>30.0</v>
      </c>
      <c r="C146" s="33" t="s">
        <v>272</v>
      </c>
      <c r="D146" s="60" t="s">
        <v>1422</v>
      </c>
      <c r="E146" s="60">
        <v>47.0</v>
      </c>
      <c r="F146" s="33" t="s">
        <v>41</v>
      </c>
      <c r="G146" s="60"/>
      <c r="H146" s="33" t="s">
        <v>53</v>
      </c>
      <c r="I146" s="63" t="s">
        <v>269</v>
      </c>
      <c r="J146" s="33" t="s">
        <v>40</v>
      </c>
      <c r="K146" s="33" t="s">
        <v>55</v>
      </c>
      <c r="L146" s="33" t="s">
        <v>59</v>
      </c>
      <c r="M146" s="60" t="s">
        <v>76</v>
      </c>
      <c r="N146" s="60">
        <v>45.0</v>
      </c>
      <c r="O146" s="60">
        <v>95.0</v>
      </c>
      <c r="P146" s="60">
        <v>95.0</v>
      </c>
      <c r="Q146" s="60" t="s">
        <v>36</v>
      </c>
      <c r="R146" s="61" t="s">
        <v>652</v>
      </c>
      <c r="S146" s="60" t="s">
        <v>582</v>
      </c>
      <c r="T146" s="60" t="s">
        <v>597</v>
      </c>
      <c r="U146" s="60" t="s">
        <v>652</v>
      </c>
      <c r="V146" s="60" t="s">
        <v>933</v>
      </c>
      <c r="W146" s="60">
        <v>2.0</v>
      </c>
      <c r="X146" s="60">
        <v>9.0</v>
      </c>
      <c r="Y146" s="62">
        <v>15.859</v>
      </c>
      <c r="Z146" s="62">
        <v>0.509</v>
      </c>
      <c r="AA146" s="60">
        <v>9.0</v>
      </c>
      <c r="AB146" s="62">
        <v>14.959</v>
      </c>
      <c r="AC146" s="62">
        <v>0.548</v>
      </c>
    </row>
    <row r="147" ht="15.75" hidden="1" customHeight="1">
      <c r="A147" s="60">
        <v>79.0</v>
      </c>
      <c r="B147" s="60">
        <v>30.0</v>
      </c>
      <c r="C147" s="33" t="s">
        <v>272</v>
      </c>
      <c r="D147" s="60" t="s">
        <v>1422</v>
      </c>
      <c r="E147" s="60">
        <v>47.0</v>
      </c>
      <c r="F147" s="33" t="s">
        <v>41</v>
      </c>
      <c r="G147" s="60"/>
      <c r="H147" s="33" t="s">
        <v>934</v>
      </c>
      <c r="I147" s="63" t="s">
        <v>269</v>
      </c>
      <c r="J147" s="33" t="s">
        <v>40</v>
      </c>
      <c r="K147" s="33" t="s">
        <v>55</v>
      </c>
      <c r="L147" s="33" t="s">
        <v>59</v>
      </c>
      <c r="M147" s="60" t="s">
        <v>76</v>
      </c>
      <c r="N147" s="60">
        <v>45.0</v>
      </c>
      <c r="O147" s="60">
        <v>95.0</v>
      </c>
      <c r="P147" s="60">
        <v>95.0</v>
      </c>
      <c r="Q147" s="60" t="s">
        <v>36</v>
      </c>
      <c r="R147" s="61" t="s">
        <v>652</v>
      </c>
      <c r="S147" s="60" t="s">
        <v>582</v>
      </c>
      <c r="T147" s="60" t="s">
        <v>597</v>
      </c>
      <c r="U147" s="60" t="s">
        <v>652</v>
      </c>
      <c r="V147" s="60" t="s">
        <v>934</v>
      </c>
      <c r="W147" s="60">
        <v>2.0</v>
      </c>
      <c r="X147" s="60">
        <v>9.0</v>
      </c>
      <c r="Y147" s="62">
        <v>15.859</v>
      </c>
      <c r="Z147" s="62">
        <v>0.509</v>
      </c>
      <c r="AA147" s="60">
        <v>9.0</v>
      </c>
      <c r="AB147" s="62">
        <v>15.246</v>
      </c>
      <c r="AC147" s="62">
        <v>0.509</v>
      </c>
    </row>
    <row r="148" ht="15.75" hidden="1" customHeight="1">
      <c r="A148" s="60">
        <v>79.0</v>
      </c>
      <c r="B148" s="60">
        <v>30.0</v>
      </c>
      <c r="C148" s="33" t="s">
        <v>272</v>
      </c>
      <c r="D148" s="60" t="s">
        <v>1422</v>
      </c>
      <c r="E148" s="60">
        <v>47.0</v>
      </c>
      <c r="F148" s="33" t="s">
        <v>41</v>
      </c>
      <c r="G148" s="60"/>
      <c r="H148" s="33" t="s">
        <v>53</v>
      </c>
      <c r="I148" s="63" t="s">
        <v>269</v>
      </c>
      <c r="J148" s="33" t="s">
        <v>40</v>
      </c>
      <c r="K148" s="33" t="s">
        <v>55</v>
      </c>
      <c r="L148" s="33" t="s">
        <v>59</v>
      </c>
      <c r="M148" s="60" t="s">
        <v>76</v>
      </c>
      <c r="N148" s="60">
        <v>45.0</v>
      </c>
      <c r="O148" s="60">
        <v>95.0</v>
      </c>
      <c r="P148" s="60">
        <v>95.0</v>
      </c>
      <c r="Q148" s="60" t="s">
        <v>36</v>
      </c>
      <c r="R148" s="61" t="s">
        <v>598</v>
      </c>
      <c r="S148" s="60" t="s">
        <v>582</v>
      </c>
      <c r="T148" s="60" t="s">
        <v>597</v>
      </c>
      <c r="U148" s="60" t="s">
        <v>598</v>
      </c>
      <c r="V148" s="60" t="s">
        <v>933</v>
      </c>
      <c r="W148" s="60">
        <v>2.0</v>
      </c>
      <c r="X148" s="60">
        <v>9.0</v>
      </c>
      <c r="Y148" s="62">
        <v>3.453</v>
      </c>
      <c r="Z148" s="62">
        <v>0.52</v>
      </c>
      <c r="AA148" s="60">
        <v>9.0</v>
      </c>
      <c r="AB148" s="62">
        <v>4.065</v>
      </c>
      <c r="AC148" s="62">
        <v>0.599</v>
      </c>
    </row>
    <row r="149" ht="15.75" hidden="1" customHeight="1">
      <c r="A149" s="60">
        <v>79.0</v>
      </c>
      <c r="B149" s="60">
        <v>30.0</v>
      </c>
      <c r="C149" s="33" t="s">
        <v>272</v>
      </c>
      <c r="D149" s="60" t="s">
        <v>1422</v>
      </c>
      <c r="E149" s="60">
        <v>47.0</v>
      </c>
      <c r="F149" s="33" t="s">
        <v>41</v>
      </c>
      <c r="G149" s="60"/>
      <c r="H149" s="33" t="s">
        <v>934</v>
      </c>
      <c r="I149" s="63" t="s">
        <v>269</v>
      </c>
      <c r="J149" s="33" t="s">
        <v>40</v>
      </c>
      <c r="K149" s="33" t="s">
        <v>55</v>
      </c>
      <c r="L149" s="33" t="s">
        <v>59</v>
      </c>
      <c r="M149" s="60" t="s">
        <v>76</v>
      </c>
      <c r="N149" s="60">
        <v>45.0</v>
      </c>
      <c r="O149" s="60">
        <v>95.0</v>
      </c>
      <c r="P149" s="60">
        <v>95.0</v>
      </c>
      <c r="Q149" s="60" t="s">
        <v>36</v>
      </c>
      <c r="R149" s="61" t="s">
        <v>598</v>
      </c>
      <c r="S149" s="60" t="s">
        <v>582</v>
      </c>
      <c r="T149" s="60" t="s">
        <v>597</v>
      </c>
      <c r="U149" s="60" t="s">
        <v>598</v>
      </c>
      <c r="V149" s="60" t="s">
        <v>934</v>
      </c>
      <c r="W149" s="60">
        <v>2.0</v>
      </c>
      <c r="X149" s="60">
        <v>9.0</v>
      </c>
      <c r="Y149" s="62">
        <v>3.453</v>
      </c>
      <c r="Z149" s="62">
        <v>0.52</v>
      </c>
      <c r="AA149" s="60">
        <v>9.0</v>
      </c>
      <c r="AB149" s="62">
        <v>3.953</v>
      </c>
      <c r="AC149" s="62">
        <v>0.589</v>
      </c>
    </row>
    <row r="150" ht="15.75" hidden="1" customHeight="1">
      <c r="A150" s="60">
        <v>2.0</v>
      </c>
      <c r="B150" s="60">
        <v>33.0</v>
      </c>
      <c r="C150" s="33" t="s">
        <v>288</v>
      </c>
      <c r="D150" s="60" t="s">
        <v>1422</v>
      </c>
      <c r="E150" s="60">
        <v>48.0</v>
      </c>
      <c r="F150" s="33" t="s">
        <v>115</v>
      </c>
      <c r="G150" s="60">
        <v>10.0</v>
      </c>
      <c r="H150" s="33" t="s">
        <v>1446</v>
      </c>
      <c r="I150" s="63" t="s">
        <v>84</v>
      </c>
      <c r="J150" s="33" t="s">
        <v>94</v>
      </c>
      <c r="K150" s="33" t="s">
        <v>55</v>
      </c>
      <c r="L150" s="33" t="s">
        <v>86</v>
      </c>
      <c r="M150" s="60" t="s">
        <v>47</v>
      </c>
      <c r="N150" s="60">
        <v>5.0</v>
      </c>
      <c r="O150" s="60">
        <v>0.02</v>
      </c>
      <c r="P150" s="60">
        <v>0.02</v>
      </c>
      <c r="Q150" s="60" t="s">
        <v>82</v>
      </c>
      <c r="R150" s="61" t="s">
        <v>730</v>
      </c>
      <c r="S150" s="60" t="s">
        <v>582</v>
      </c>
      <c r="T150" s="60" t="s">
        <v>597</v>
      </c>
      <c r="U150" s="60" t="s">
        <v>730</v>
      </c>
      <c r="V150" s="60" t="s">
        <v>948</v>
      </c>
      <c r="W150" s="60">
        <v>3.0</v>
      </c>
      <c r="X150" s="60">
        <v>45.0</v>
      </c>
      <c r="Y150" s="62">
        <v>125.023</v>
      </c>
      <c r="Z150" s="62">
        <v>19.798</v>
      </c>
      <c r="AA150" s="60">
        <v>45.0</v>
      </c>
      <c r="AB150" s="62">
        <v>285.97616865</v>
      </c>
      <c r="AC150" s="62">
        <v>79.56003667000004</v>
      </c>
    </row>
    <row r="151" ht="15.75" hidden="1" customHeight="1">
      <c r="A151" s="60">
        <v>2.0</v>
      </c>
      <c r="B151" s="60">
        <v>33.0</v>
      </c>
      <c r="C151" s="33" t="s">
        <v>288</v>
      </c>
      <c r="D151" s="60" t="s">
        <v>1422</v>
      </c>
      <c r="E151" s="60">
        <v>48.0</v>
      </c>
      <c r="F151" s="33" t="s">
        <v>115</v>
      </c>
      <c r="G151" s="60">
        <v>10.0</v>
      </c>
      <c r="H151" s="33" t="s">
        <v>1446</v>
      </c>
      <c r="I151" s="63" t="s">
        <v>84</v>
      </c>
      <c r="J151" s="33" t="s">
        <v>94</v>
      </c>
      <c r="K151" s="33" t="s">
        <v>55</v>
      </c>
      <c r="L151" s="33" t="s">
        <v>86</v>
      </c>
      <c r="M151" s="60" t="s">
        <v>47</v>
      </c>
      <c r="N151" s="60">
        <v>5.0</v>
      </c>
      <c r="O151" s="60">
        <v>0.08</v>
      </c>
      <c r="P151" s="60">
        <v>0.08</v>
      </c>
      <c r="Q151" s="60" t="s">
        <v>82</v>
      </c>
      <c r="R151" s="61" t="s">
        <v>730</v>
      </c>
      <c r="S151" s="60" t="s">
        <v>582</v>
      </c>
      <c r="T151" s="60" t="s">
        <v>597</v>
      </c>
      <c r="U151" s="60" t="s">
        <v>730</v>
      </c>
      <c r="V151" s="66" t="s">
        <v>949</v>
      </c>
      <c r="W151" s="60">
        <v>3.0</v>
      </c>
      <c r="X151" s="60">
        <v>45.0</v>
      </c>
      <c r="Y151" s="62">
        <v>125.023</v>
      </c>
      <c r="Z151" s="62">
        <v>19.798</v>
      </c>
      <c r="AA151" s="60">
        <v>45.0</v>
      </c>
      <c r="AB151" s="62">
        <v>248.94592117</v>
      </c>
      <c r="AC151" s="62">
        <v>50.59578368999999</v>
      </c>
    </row>
    <row r="152" ht="15.75" hidden="1" customHeight="1">
      <c r="A152" s="60">
        <v>2.0</v>
      </c>
      <c r="B152" s="60">
        <v>33.0</v>
      </c>
      <c r="C152" s="33" t="s">
        <v>288</v>
      </c>
      <c r="D152" s="60" t="s">
        <v>1422</v>
      </c>
      <c r="E152" s="60">
        <v>48.0</v>
      </c>
      <c r="F152" s="33" t="s">
        <v>115</v>
      </c>
      <c r="G152" s="60">
        <v>10.0</v>
      </c>
      <c r="H152" s="33" t="s">
        <v>1446</v>
      </c>
      <c r="I152" s="63" t="s">
        <v>84</v>
      </c>
      <c r="J152" s="33" t="s">
        <v>94</v>
      </c>
      <c r="K152" s="33" t="s">
        <v>55</v>
      </c>
      <c r="L152" s="33" t="s">
        <v>86</v>
      </c>
      <c r="M152" s="60" t="s">
        <v>47</v>
      </c>
      <c r="N152" s="60">
        <v>5.0</v>
      </c>
      <c r="O152" s="60">
        <v>0.8</v>
      </c>
      <c r="P152" s="60">
        <v>0.8</v>
      </c>
      <c r="Q152" s="60" t="s">
        <v>82</v>
      </c>
      <c r="R152" s="61" t="s">
        <v>730</v>
      </c>
      <c r="S152" s="60" t="s">
        <v>582</v>
      </c>
      <c r="T152" s="60" t="s">
        <v>597</v>
      </c>
      <c r="U152" s="60" t="s">
        <v>730</v>
      </c>
      <c r="V152" s="66" t="s">
        <v>950</v>
      </c>
      <c r="W152" s="60">
        <v>3.0</v>
      </c>
      <c r="X152" s="60">
        <v>45.0</v>
      </c>
      <c r="Y152" s="62">
        <v>125.023</v>
      </c>
      <c r="Z152" s="62">
        <v>19.798</v>
      </c>
      <c r="AA152" s="60">
        <v>45.0</v>
      </c>
      <c r="AB152" s="62">
        <v>138.22181485</v>
      </c>
      <c r="AC152" s="62">
        <v>42.896425300000004</v>
      </c>
    </row>
    <row r="153" ht="15.75" hidden="1" customHeight="1">
      <c r="A153" s="60">
        <v>2.0</v>
      </c>
      <c r="B153" s="60">
        <v>33.0</v>
      </c>
      <c r="C153" s="33" t="s">
        <v>288</v>
      </c>
      <c r="D153" s="60" t="s">
        <v>1422</v>
      </c>
      <c r="E153" s="60">
        <v>49.0</v>
      </c>
      <c r="F153" s="33" t="s">
        <v>115</v>
      </c>
      <c r="G153" s="60">
        <v>10.0</v>
      </c>
      <c r="H153" s="33" t="s">
        <v>1446</v>
      </c>
      <c r="I153" s="63" t="s">
        <v>84</v>
      </c>
      <c r="J153" s="33" t="s">
        <v>94</v>
      </c>
      <c r="K153" s="33" t="s">
        <v>55</v>
      </c>
      <c r="L153" s="33" t="s">
        <v>86</v>
      </c>
      <c r="M153" s="60" t="s">
        <v>47</v>
      </c>
      <c r="N153" s="60">
        <v>5.0</v>
      </c>
      <c r="O153" s="60">
        <v>0.02</v>
      </c>
      <c r="P153" s="60">
        <v>0.02</v>
      </c>
      <c r="Q153" s="60" t="s">
        <v>82</v>
      </c>
      <c r="R153" s="61" t="s">
        <v>730</v>
      </c>
      <c r="S153" s="60" t="s">
        <v>582</v>
      </c>
      <c r="T153" s="60" t="s">
        <v>597</v>
      </c>
      <c r="U153" s="60" t="s">
        <v>730</v>
      </c>
      <c r="V153" s="60" t="s">
        <v>952</v>
      </c>
      <c r="W153" s="60">
        <v>3.0</v>
      </c>
      <c r="X153" s="60">
        <v>45.0</v>
      </c>
      <c r="Y153" s="62">
        <v>131.622</v>
      </c>
      <c r="Z153" s="62">
        <v>38.863</v>
      </c>
      <c r="AA153" s="60">
        <v>45.0</v>
      </c>
      <c r="AB153" s="62">
        <v>199.81668194</v>
      </c>
      <c r="AC153" s="62">
        <v>56.82859762000001</v>
      </c>
    </row>
    <row r="154" ht="15.75" hidden="1" customHeight="1">
      <c r="A154" s="60">
        <v>2.0</v>
      </c>
      <c r="B154" s="60">
        <v>33.0</v>
      </c>
      <c r="C154" s="33" t="s">
        <v>288</v>
      </c>
      <c r="D154" s="60" t="s">
        <v>1422</v>
      </c>
      <c r="E154" s="60">
        <v>49.0</v>
      </c>
      <c r="F154" s="33" t="s">
        <v>115</v>
      </c>
      <c r="G154" s="60">
        <v>10.0</v>
      </c>
      <c r="H154" s="33" t="s">
        <v>1446</v>
      </c>
      <c r="I154" s="63" t="s">
        <v>84</v>
      </c>
      <c r="J154" s="33" t="s">
        <v>94</v>
      </c>
      <c r="K154" s="33" t="s">
        <v>55</v>
      </c>
      <c r="L154" s="33" t="s">
        <v>86</v>
      </c>
      <c r="M154" s="60" t="s">
        <v>47</v>
      </c>
      <c r="N154" s="60">
        <v>5.0</v>
      </c>
      <c r="O154" s="60">
        <v>0.06</v>
      </c>
      <c r="P154" s="60">
        <v>0.06</v>
      </c>
      <c r="Q154" s="60" t="s">
        <v>82</v>
      </c>
      <c r="R154" s="61" t="s">
        <v>730</v>
      </c>
      <c r="S154" s="60" t="s">
        <v>582</v>
      </c>
      <c r="T154" s="60" t="s">
        <v>597</v>
      </c>
      <c r="U154" s="60" t="s">
        <v>730</v>
      </c>
      <c r="V154" s="60" t="s">
        <v>953</v>
      </c>
      <c r="W154" s="60">
        <v>3.0</v>
      </c>
      <c r="X154" s="60">
        <v>45.0</v>
      </c>
      <c r="Y154" s="62">
        <v>131.622</v>
      </c>
      <c r="Z154" s="62">
        <v>38.863</v>
      </c>
      <c r="AA154" s="60">
        <v>45.0</v>
      </c>
      <c r="AB154" s="62">
        <v>184.41796517</v>
      </c>
      <c r="AC154" s="62">
        <v>32.99725022999999</v>
      </c>
    </row>
    <row r="155" ht="15.75" hidden="1" customHeight="1">
      <c r="A155" s="60">
        <v>2.0</v>
      </c>
      <c r="B155" s="60">
        <v>33.0</v>
      </c>
      <c r="C155" s="33" t="s">
        <v>288</v>
      </c>
      <c r="D155" s="60" t="s">
        <v>1422</v>
      </c>
      <c r="E155" s="60">
        <v>49.0</v>
      </c>
      <c r="F155" s="33" t="s">
        <v>115</v>
      </c>
      <c r="G155" s="60">
        <v>10.0</v>
      </c>
      <c r="H155" s="33" t="s">
        <v>1446</v>
      </c>
      <c r="I155" s="63" t="s">
        <v>84</v>
      </c>
      <c r="J155" s="33" t="s">
        <v>94</v>
      </c>
      <c r="K155" s="33" t="s">
        <v>55</v>
      </c>
      <c r="L155" s="33" t="s">
        <v>86</v>
      </c>
      <c r="M155" s="60" t="s">
        <v>47</v>
      </c>
      <c r="N155" s="60">
        <v>5.0</v>
      </c>
      <c r="O155" s="60">
        <v>0.8</v>
      </c>
      <c r="P155" s="60">
        <v>0.8</v>
      </c>
      <c r="Q155" s="60" t="s">
        <v>82</v>
      </c>
      <c r="R155" s="61" t="s">
        <v>730</v>
      </c>
      <c r="S155" s="60" t="s">
        <v>582</v>
      </c>
      <c r="T155" s="60" t="s">
        <v>597</v>
      </c>
      <c r="U155" s="60" t="s">
        <v>730</v>
      </c>
      <c r="V155" s="60" t="s">
        <v>954</v>
      </c>
      <c r="W155" s="60">
        <v>3.0</v>
      </c>
      <c r="X155" s="60">
        <v>45.0</v>
      </c>
      <c r="Y155" s="62">
        <v>131.622</v>
      </c>
      <c r="Z155" s="62">
        <v>38.863</v>
      </c>
      <c r="AA155" s="60">
        <v>45.0</v>
      </c>
      <c r="AB155" s="62">
        <v>224.01466544</v>
      </c>
      <c r="AC155" s="62">
        <v>60.49495876000003</v>
      </c>
    </row>
    <row r="156" ht="15.75" hidden="1" customHeight="1">
      <c r="A156" s="60">
        <v>122.0</v>
      </c>
      <c r="B156" s="60">
        <v>2.0</v>
      </c>
      <c r="C156" s="33" t="s">
        <v>294</v>
      </c>
      <c r="D156" s="60" t="s">
        <v>1422</v>
      </c>
      <c r="E156" s="60">
        <v>50.0</v>
      </c>
      <c r="F156" s="33" t="s">
        <v>56</v>
      </c>
      <c r="G156" s="60">
        <v>10.0</v>
      </c>
      <c r="H156" s="33" t="s">
        <v>592</v>
      </c>
      <c r="I156" s="63" t="s">
        <v>298</v>
      </c>
      <c r="J156" s="33" t="s">
        <v>40</v>
      </c>
      <c r="K156" s="33" t="s">
        <v>55</v>
      </c>
      <c r="L156" s="33" t="s">
        <v>86</v>
      </c>
      <c r="M156" s="60" t="s">
        <v>47</v>
      </c>
      <c r="N156" s="60">
        <v>12.0</v>
      </c>
      <c r="O156" s="64" t="s">
        <v>1447</v>
      </c>
      <c r="P156" s="60">
        <v>5.0</v>
      </c>
      <c r="Q156" s="60" t="s">
        <v>36</v>
      </c>
      <c r="R156" s="61" t="s">
        <v>639</v>
      </c>
      <c r="S156" s="60" t="s">
        <v>639</v>
      </c>
      <c r="T156" s="60" t="s">
        <v>640</v>
      </c>
      <c r="U156" s="60" t="s">
        <v>618</v>
      </c>
      <c r="V156" s="60" t="s">
        <v>750</v>
      </c>
      <c r="W156" s="60">
        <v>1.0</v>
      </c>
      <c r="X156" s="60">
        <v>36.0</v>
      </c>
      <c r="Y156" s="62">
        <v>0.999</v>
      </c>
      <c r="Z156" s="62">
        <v>0.06</v>
      </c>
      <c r="AA156" s="60">
        <v>36.0</v>
      </c>
      <c r="AB156" s="62">
        <v>1.021</v>
      </c>
      <c r="AC156" s="62">
        <v>0.123</v>
      </c>
    </row>
    <row r="157" ht="15.75" hidden="1" customHeight="1">
      <c r="A157" s="60">
        <v>4.0</v>
      </c>
      <c r="B157" s="60">
        <v>18.0</v>
      </c>
      <c r="C157" s="33" t="s">
        <v>299</v>
      </c>
      <c r="D157" s="60" t="s">
        <v>1427</v>
      </c>
      <c r="E157" s="60">
        <v>51.0</v>
      </c>
      <c r="F157" s="33" t="s">
        <v>96</v>
      </c>
      <c r="G157" s="60">
        <v>100.0</v>
      </c>
      <c r="H157" s="33" t="s">
        <v>589</v>
      </c>
      <c r="I157" s="63" t="s">
        <v>84</v>
      </c>
      <c r="J157" s="33" t="s">
        <v>38</v>
      </c>
      <c r="K157" s="33" t="s">
        <v>55</v>
      </c>
      <c r="L157" s="65" t="s">
        <v>135</v>
      </c>
      <c r="M157" s="60" t="s">
        <v>61</v>
      </c>
      <c r="N157" s="60">
        <v>1.0</v>
      </c>
      <c r="O157" s="60">
        <v>50.0</v>
      </c>
      <c r="P157" s="60">
        <v>50.0</v>
      </c>
      <c r="Q157" s="60" t="s">
        <v>82</v>
      </c>
      <c r="R157" s="61" t="s">
        <v>730</v>
      </c>
      <c r="S157" s="60" t="s">
        <v>582</v>
      </c>
      <c r="T157" s="60" t="s">
        <v>597</v>
      </c>
      <c r="U157" s="60" t="s">
        <v>730</v>
      </c>
      <c r="V157" s="60" t="s">
        <v>958</v>
      </c>
      <c r="W157" s="60">
        <v>1.0</v>
      </c>
      <c r="X157" s="60">
        <v>5.0</v>
      </c>
      <c r="Y157" s="62">
        <v>1.006</v>
      </c>
      <c r="Z157" s="62">
        <v>0.044</v>
      </c>
      <c r="AA157" s="60">
        <v>5.0</v>
      </c>
      <c r="AB157" s="62">
        <v>1.443</v>
      </c>
      <c r="AC157" s="62">
        <v>0.216</v>
      </c>
    </row>
    <row r="158" ht="15.75" hidden="1" customHeight="1">
      <c r="A158" s="60">
        <v>100.0</v>
      </c>
      <c r="B158" s="60">
        <v>34.0</v>
      </c>
      <c r="C158" s="33" t="s">
        <v>317</v>
      </c>
      <c r="D158" s="60" t="s">
        <v>1427</v>
      </c>
      <c r="E158" s="60">
        <v>52.0</v>
      </c>
      <c r="F158" s="33" t="s">
        <v>96</v>
      </c>
      <c r="G158" s="60">
        <v>0.001</v>
      </c>
      <c r="H158" s="33" t="s">
        <v>589</v>
      </c>
      <c r="I158" s="63" t="s">
        <v>84</v>
      </c>
      <c r="J158" s="33" t="s">
        <v>38</v>
      </c>
      <c r="K158" s="33" t="s">
        <v>55</v>
      </c>
      <c r="L158" s="33" t="s">
        <v>86</v>
      </c>
      <c r="M158" s="60" t="s">
        <v>61</v>
      </c>
      <c r="N158" s="60">
        <v>4.0</v>
      </c>
      <c r="O158" s="60" t="s">
        <v>1448</v>
      </c>
      <c r="P158" s="60">
        <v>0.07500000000000001</v>
      </c>
      <c r="Q158" s="60" t="s">
        <v>82</v>
      </c>
      <c r="R158" s="61" t="s">
        <v>730</v>
      </c>
      <c r="S158" s="60" t="s">
        <v>582</v>
      </c>
      <c r="T158" s="60" t="s">
        <v>597</v>
      </c>
      <c r="U158" s="60" t="s">
        <v>730</v>
      </c>
      <c r="V158" s="60" t="s">
        <v>973</v>
      </c>
      <c r="W158" s="60">
        <v>6.0</v>
      </c>
      <c r="X158" s="60">
        <v>3.0</v>
      </c>
      <c r="Y158" s="62">
        <v>100.81</v>
      </c>
      <c r="Z158" s="62">
        <v>5.466</v>
      </c>
      <c r="AA158" s="60">
        <v>3.0</v>
      </c>
      <c r="AB158" s="62">
        <v>78.947</v>
      </c>
      <c r="AC158" s="62">
        <v>0.607</v>
      </c>
    </row>
    <row r="159" ht="15.75" hidden="1" customHeight="1">
      <c r="A159" s="60">
        <v>100.0</v>
      </c>
      <c r="B159" s="60">
        <v>34.0</v>
      </c>
      <c r="C159" s="33" t="s">
        <v>317</v>
      </c>
      <c r="D159" s="60" t="s">
        <v>1427</v>
      </c>
      <c r="E159" s="60">
        <v>52.0</v>
      </c>
      <c r="F159" s="33" t="s">
        <v>96</v>
      </c>
      <c r="G159" s="60">
        <v>1.0</v>
      </c>
      <c r="H159" s="33" t="s">
        <v>589</v>
      </c>
      <c r="I159" s="63" t="s">
        <v>84</v>
      </c>
      <c r="J159" s="33" t="s">
        <v>38</v>
      </c>
      <c r="K159" s="33" t="s">
        <v>55</v>
      </c>
      <c r="L159" s="33" t="s">
        <v>86</v>
      </c>
      <c r="M159" s="60" t="s">
        <v>61</v>
      </c>
      <c r="N159" s="60">
        <v>4.0</v>
      </c>
      <c r="O159" s="60" t="s">
        <v>1448</v>
      </c>
      <c r="P159" s="60">
        <v>0.07500000000000001</v>
      </c>
      <c r="Q159" s="60" t="s">
        <v>82</v>
      </c>
      <c r="R159" s="61" t="s">
        <v>730</v>
      </c>
      <c r="S159" s="60" t="s">
        <v>582</v>
      </c>
      <c r="T159" s="60" t="s">
        <v>597</v>
      </c>
      <c r="U159" s="60" t="s">
        <v>730</v>
      </c>
      <c r="V159" s="60" t="s">
        <v>974</v>
      </c>
      <c r="W159" s="60">
        <v>6.0</v>
      </c>
      <c r="X159" s="60">
        <v>3.0</v>
      </c>
      <c r="Y159" s="62">
        <v>100.81</v>
      </c>
      <c r="Z159" s="62">
        <v>5.466</v>
      </c>
      <c r="AA159" s="60">
        <v>3.0</v>
      </c>
      <c r="AB159" s="62">
        <v>145.142</v>
      </c>
      <c r="AC159" s="62">
        <v>1.215</v>
      </c>
    </row>
    <row r="160" ht="15.75" hidden="1" customHeight="1">
      <c r="A160" s="60">
        <v>100.0</v>
      </c>
      <c r="B160" s="60">
        <v>34.0</v>
      </c>
      <c r="C160" s="33" t="s">
        <v>317</v>
      </c>
      <c r="D160" s="60" t="s">
        <v>1427</v>
      </c>
      <c r="E160" s="60">
        <v>52.0</v>
      </c>
      <c r="F160" s="33" t="s">
        <v>96</v>
      </c>
      <c r="G160" s="60">
        <v>0.001</v>
      </c>
      <c r="H160" s="33" t="s">
        <v>589</v>
      </c>
      <c r="I160" s="63" t="s">
        <v>84</v>
      </c>
      <c r="J160" s="33" t="s">
        <v>38</v>
      </c>
      <c r="K160" s="33" t="s">
        <v>55</v>
      </c>
      <c r="L160" s="33" t="s">
        <v>86</v>
      </c>
      <c r="M160" s="60" t="s">
        <v>61</v>
      </c>
      <c r="N160" s="60">
        <v>4.0</v>
      </c>
      <c r="O160" s="60" t="s">
        <v>1448</v>
      </c>
      <c r="P160" s="60">
        <v>0.07500000000000001</v>
      </c>
      <c r="Q160" s="60" t="s">
        <v>82</v>
      </c>
      <c r="R160" s="61" t="s">
        <v>730</v>
      </c>
      <c r="S160" s="60" t="s">
        <v>582</v>
      </c>
      <c r="T160" s="60" t="s">
        <v>597</v>
      </c>
      <c r="U160" s="60" t="s">
        <v>730</v>
      </c>
      <c r="V160" s="60" t="s">
        <v>975</v>
      </c>
      <c r="W160" s="60">
        <v>6.0</v>
      </c>
      <c r="X160" s="60">
        <v>3.0</v>
      </c>
      <c r="Y160" s="62">
        <v>100.81</v>
      </c>
      <c r="Z160" s="62">
        <v>5.466</v>
      </c>
      <c r="AA160" s="60">
        <v>3.0</v>
      </c>
      <c r="AB160" s="62">
        <v>111.741</v>
      </c>
      <c r="AC160" s="62">
        <v>0.607</v>
      </c>
    </row>
    <row r="161" ht="15.75" hidden="1" customHeight="1">
      <c r="A161" s="60">
        <v>100.0</v>
      </c>
      <c r="B161" s="60">
        <v>34.0</v>
      </c>
      <c r="C161" s="33" t="s">
        <v>317</v>
      </c>
      <c r="D161" s="60" t="s">
        <v>1427</v>
      </c>
      <c r="E161" s="60">
        <v>52.0</v>
      </c>
      <c r="F161" s="33" t="s">
        <v>96</v>
      </c>
      <c r="G161" s="60">
        <v>1.0</v>
      </c>
      <c r="H161" s="33" t="s">
        <v>589</v>
      </c>
      <c r="I161" s="63" t="s">
        <v>84</v>
      </c>
      <c r="J161" s="33" t="s">
        <v>38</v>
      </c>
      <c r="K161" s="33" t="s">
        <v>55</v>
      </c>
      <c r="L161" s="33" t="s">
        <v>86</v>
      </c>
      <c r="M161" s="60" t="s">
        <v>61</v>
      </c>
      <c r="N161" s="60">
        <v>4.0</v>
      </c>
      <c r="O161" s="60" t="s">
        <v>1448</v>
      </c>
      <c r="P161" s="60">
        <v>0.07500000000000001</v>
      </c>
      <c r="Q161" s="60" t="s">
        <v>82</v>
      </c>
      <c r="R161" s="61" t="s">
        <v>730</v>
      </c>
      <c r="S161" s="60" t="s">
        <v>582</v>
      </c>
      <c r="T161" s="60" t="s">
        <v>597</v>
      </c>
      <c r="U161" s="60" t="s">
        <v>730</v>
      </c>
      <c r="V161" s="60" t="s">
        <v>976</v>
      </c>
      <c r="W161" s="60">
        <v>6.0</v>
      </c>
      <c r="X161" s="60">
        <v>3.0</v>
      </c>
      <c r="Y161" s="62">
        <v>100.81</v>
      </c>
      <c r="Z161" s="62">
        <v>5.466</v>
      </c>
      <c r="AA161" s="60">
        <v>3.0</v>
      </c>
      <c r="AB161" s="62">
        <v>114.777</v>
      </c>
      <c r="AC161" s="62">
        <v>0.607</v>
      </c>
    </row>
    <row r="162" ht="15.75" hidden="1" customHeight="1">
      <c r="A162" s="60">
        <v>100.0</v>
      </c>
      <c r="B162" s="60">
        <v>34.0</v>
      </c>
      <c r="C162" s="33" t="s">
        <v>317</v>
      </c>
      <c r="D162" s="60" t="s">
        <v>1427</v>
      </c>
      <c r="E162" s="60">
        <v>52.0</v>
      </c>
      <c r="F162" s="33" t="s">
        <v>96</v>
      </c>
      <c r="G162" s="60">
        <v>0.001</v>
      </c>
      <c r="H162" s="33" t="s">
        <v>589</v>
      </c>
      <c r="I162" s="63" t="s">
        <v>84</v>
      </c>
      <c r="J162" s="33" t="s">
        <v>38</v>
      </c>
      <c r="K162" s="33" t="s">
        <v>55</v>
      </c>
      <c r="L162" s="33" t="s">
        <v>86</v>
      </c>
      <c r="M162" s="60" t="s">
        <v>61</v>
      </c>
      <c r="N162" s="60">
        <v>4.0</v>
      </c>
      <c r="O162" s="60" t="s">
        <v>1448</v>
      </c>
      <c r="P162" s="60">
        <v>0.07500000000000001</v>
      </c>
      <c r="Q162" s="60" t="s">
        <v>82</v>
      </c>
      <c r="R162" s="61" t="s">
        <v>730</v>
      </c>
      <c r="S162" s="60" t="s">
        <v>582</v>
      </c>
      <c r="T162" s="60" t="s">
        <v>597</v>
      </c>
      <c r="U162" s="60" t="s">
        <v>730</v>
      </c>
      <c r="V162" s="60" t="s">
        <v>977</v>
      </c>
      <c r="W162" s="60">
        <v>6.0</v>
      </c>
      <c r="X162" s="60">
        <v>3.0</v>
      </c>
      <c r="Y162" s="62">
        <v>100.81</v>
      </c>
      <c r="Z162" s="62">
        <v>5.466</v>
      </c>
      <c r="AA162" s="60">
        <v>3.0</v>
      </c>
      <c r="AB162" s="62">
        <v>192.51</v>
      </c>
      <c r="AC162" s="62">
        <v>3.036</v>
      </c>
    </row>
    <row r="163" ht="15.75" hidden="1" customHeight="1">
      <c r="A163" s="60">
        <v>100.0</v>
      </c>
      <c r="B163" s="60">
        <v>34.0</v>
      </c>
      <c r="C163" s="33" t="s">
        <v>317</v>
      </c>
      <c r="D163" s="60" t="s">
        <v>1427</v>
      </c>
      <c r="E163" s="60">
        <v>52.0</v>
      </c>
      <c r="F163" s="33" t="s">
        <v>96</v>
      </c>
      <c r="G163" s="60">
        <v>1.0</v>
      </c>
      <c r="H163" s="33" t="s">
        <v>589</v>
      </c>
      <c r="I163" s="63" t="s">
        <v>84</v>
      </c>
      <c r="J163" s="33" t="s">
        <v>38</v>
      </c>
      <c r="K163" s="33" t="s">
        <v>55</v>
      </c>
      <c r="L163" s="33" t="s">
        <v>86</v>
      </c>
      <c r="M163" s="60" t="s">
        <v>61</v>
      </c>
      <c r="N163" s="60">
        <v>4.0</v>
      </c>
      <c r="O163" s="60" t="s">
        <v>1448</v>
      </c>
      <c r="P163" s="60">
        <v>0.07500000000000001</v>
      </c>
      <c r="Q163" s="60" t="s">
        <v>82</v>
      </c>
      <c r="R163" s="61" t="s">
        <v>730</v>
      </c>
      <c r="S163" s="60" t="s">
        <v>582</v>
      </c>
      <c r="T163" s="60" t="s">
        <v>597</v>
      </c>
      <c r="U163" s="60" t="s">
        <v>730</v>
      </c>
      <c r="V163" s="60" t="s">
        <v>978</v>
      </c>
      <c r="W163" s="60">
        <v>6.0</v>
      </c>
      <c r="X163" s="60">
        <v>3.0</v>
      </c>
      <c r="Y163" s="62">
        <v>100.81</v>
      </c>
      <c r="Z163" s="62">
        <v>5.466</v>
      </c>
      <c r="AA163" s="60">
        <v>3.0</v>
      </c>
      <c r="AB163" s="62">
        <v>126.316</v>
      </c>
      <c r="AC163" s="62">
        <v>1.822</v>
      </c>
    </row>
    <row r="164" ht="15.75" hidden="1" customHeight="1">
      <c r="A164" s="60">
        <v>100.0</v>
      </c>
      <c r="B164" s="60">
        <v>34.0</v>
      </c>
      <c r="C164" s="33" t="s">
        <v>317</v>
      </c>
      <c r="D164" s="60" t="s">
        <v>1427</v>
      </c>
      <c r="E164" s="60">
        <v>52.0</v>
      </c>
      <c r="F164" s="33" t="s">
        <v>96</v>
      </c>
      <c r="G164" s="60">
        <v>0.001</v>
      </c>
      <c r="H164" s="33" t="s">
        <v>589</v>
      </c>
      <c r="I164" s="63" t="s">
        <v>84</v>
      </c>
      <c r="J164" s="33" t="s">
        <v>38</v>
      </c>
      <c r="K164" s="33" t="s">
        <v>55</v>
      </c>
      <c r="L164" s="33" t="s">
        <v>86</v>
      </c>
      <c r="M164" s="60" t="s">
        <v>61</v>
      </c>
      <c r="N164" s="60">
        <v>4.0</v>
      </c>
      <c r="O164" s="60" t="s">
        <v>1448</v>
      </c>
      <c r="P164" s="60">
        <v>0.07500000000000001</v>
      </c>
      <c r="Q164" s="60" t="s">
        <v>82</v>
      </c>
      <c r="R164" s="61" t="s">
        <v>881</v>
      </c>
      <c r="S164" s="60" t="s">
        <v>582</v>
      </c>
      <c r="T164" s="60" t="s">
        <v>597</v>
      </c>
      <c r="U164" s="60" t="s">
        <v>881</v>
      </c>
      <c r="V164" s="60" t="s">
        <v>973</v>
      </c>
      <c r="W164" s="60">
        <v>6.0</v>
      </c>
      <c r="X164" s="60">
        <v>3.0</v>
      </c>
      <c r="Y164" s="62">
        <v>100.0</v>
      </c>
      <c r="Z164" s="62">
        <v>17.771</v>
      </c>
      <c r="AA164" s="60">
        <v>3.0</v>
      </c>
      <c r="AB164" s="62">
        <v>92.47</v>
      </c>
      <c r="AC164" s="62">
        <v>20.181</v>
      </c>
    </row>
    <row r="165" ht="15.75" hidden="1" customHeight="1">
      <c r="A165" s="60">
        <v>100.0</v>
      </c>
      <c r="B165" s="60">
        <v>34.0</v>
      </c>
      <c r="C165" s="33" t="s">
        <v>317</v>
      </c>
      <c r="D165" s="60" t="s">
        <v>1427</v>
      </c>
      <c r="E165" s="60">
        <v>52.0</v>
      </c>
      <c r="F165" s="33" t="s">
        <v>96</v>
      </c>
      <c r="G165" s="60">
        <v>1.0</v>
      </c>
      <c r="H165" s="33" t="s">
        <v>589</v>
      </c>
      <c r="I165" s="63" t="s">
        <v>84</v>
      </c>
      <c r="J165" s="33" t="s">
        <v>38</v>
      </c>
      <c r="K165" s="33" t="s">
        <v>55</v>
      </c>
      <c r="L165" s="33" t="s">
        <v>86</v>
      </c>
      <c r="M165" s="60" t="s">
        <v>61</v>
      </c>
      <c r="N165" s="60">
        <v>4.0</v>
      </c>
      <c r="O165" s="60" t="s">
        <v>1448</v>
      </c>
      <c r="P165" s="60">
        <v>0.07500000000000001</v>
      </c>
      <c r="Q165" s="60" t="s">
        <v>82</v>
      </c>
      <c r="R165" s="61" t="s">
        <v>881</v>
      </c>
      <c r="S165" s="60" t="s">
        <v>582</v>
      </c>
      <c r="T165" s="60" t="s">
        <v>597</v>
      </c>
      <c r="U165" s="60" t="s">
        <v>881</v>
      </c>
      <c r="V165" s="60" t="s">
        <v>974</v>
      </c>
      <c r="W165" s="60">
        <v>6.0</v>
      </c>
      <c r="X165" s="60">
        <v>3.0</v>
      </c>
      <c r="Y165" s="62">
        <v>100.0</v>
      </c>
      <c r="Z165" s="62">
        <v>17.771</v>
      </c>
      <c r="AA165" s="60">
        <v>3.0</v>
      </c>
      <c r="AB165" s="62">
        <v>107.229</v>
      </c>
      <c r="AC165" s="62">
        <v>4.518</v>
      </c>
    </row>
    <row r="166" ht="15.75" hidden="1" customHeight="1">
      <c r="A166" s="60">
        <v>100.0</v>
      </c>
      <c r="B166" s="60">
        <v>34.0</v>
      </c>
      <c r="C166" s="33" t="s">
        <v>317</v>
      </c>
      <c r="D166" s="60" t="s">
        <v>1427</v>
      </c>
      <c r="E166" s="60">
        <v>52.0</v>
      </c>
      <c r="F166" s="33" t="s">
        <v>96</v>
      </c>
      <c r="G166" s="60">
        <v>0.001</v>
      </c>
      <c r="H166" s="33" t="s">
        <v>589</v>
      </c>
      <c r="I166" s="63" t="s">
        <v>84</v>
      </c>
      <c r="J166" s="33" t="s">
        <v>38</v>
      </c>
      <c r="K166" s="33" t="s">
        <v>55</v>
      </c>
      <c r="L166" s="33" t="s">
        <v>86</v>
      </c>
      <c r="M166" s="60" t="s">
        <v>61</v>
      </c>
      <c r="N166" s="60">
        <v>4.0</v>
      </c>
      <c r="O166" s="60" t="s">
        <v>1448</v>
      </c>
      <c r="P166" s="60">
        <v>0.07500000000000001</v>
      </c>
      <c r="Q166" s="60" t="s">
        <v>82</v>
      </c>
      <c r="R166" s="61" t="s">
        <v>881</v>
      </c>
      <c r="S166" s="60" t="s">
        <v>582</v>
      </c>
      <c r="T166" s="60" t="s">
        <v>597</v>
      </c>
      <c r="U166" s="60" t="s">
        <v>881</v>
      </c>
      <c r="V166" s="60" t="s">
        <v>975</v>
      </c>
      <c r="W166" s="60">
        <v>6.0</v>
      </c>
      <c r="X166" s="60">
        <v>3.0</v>
      </c>
      <c r="Y166" s="62">
        <v>100.0</v>
      </c>
      <c r="Z166" s="62">
        <v>17.771</v>
      </c>
      <c r="AA166" s="60">
        <v>3.0</v>
      </c>
      <c r="AB166" s="62">
        <v>112.349</v>
      </c>
      <c r="AC166" s="62">
        <v>3.916</v>
      </c>
    </row>
    <row r="167" ht="15.75" hidden="1" customHeight="1">
      <c r="A167" s="60">
        <v>100.0</v>
      </c>
      <c r="B167" s="60">
        <v>34.0</v>
      </c>
      <c r="C167" s="33" t="s">
        <v>317</v>
      </c>
      <c r="D167" s="60" t="s">
        <v>1427</v>
      </c>
      <c r="E167" s="60">
        <v>52.0</v>
      </c>
      <c r="F167" s="33" t="s">
        <v>96</v>
      </c>
      <c r="G167" s="60">
        <v>1.0</v>
      </c>
      <c r="H167" s="33" t="s">
        <v>589</v>
      </c>
      <c r="I167" s="63" t="s">
        <v>84</v>
      </c>
      <c r="J167" s="33" t="s">
        <v>38</v>
      </c>
      <c r="K167" s="33" t="s">
        <v>55</v>
      </c>
      <c r="L167" s="33" t="s">
        <v>86</v>
      </c>
      <c r="M167" s="60" t="s">
        <v>61</v>
      </c>
      <c r="N167" s="60">
        <v>4.0</v>
      </c>
      <c r="O167" s="60" t="s">
        <v>1448</v>
      </c>
      <c r="P167" s="60">
        <v>0.07500000000000001</v>
      </c>
      <c r="Q167" s="60" t="s">
        <v>82</v>
      </c>
      <c r="R167" s="61" t="s">
        <v>881</v>
      </c>
      <c r="S167" s="60" t="s">
        <v>582</v>
      </c>
      <c r="T167" s="60" t="s">
        <v>597</v>
      </c>
      <c r="U167" s="60" t="s">
        <v>881</v>
      </c>
      <c r="V167" s="60" t="s">
        <v>976</v>
      </c>
      <c r="W167" s="60">
        <v>6.0</v>
      </c>
      <c r="X167" s="60">
        <v>3.0</v>
      </c>
      <c r="Y167" s="62">
        <v>100.0</v>
      </c>
      <c r="Z167" s="62">
        <v>17.771</v>
      </c>
      <c r="AA167" s="60">
        <v>3.0</v>
      </c>
      <c r="AB167" s="62">
        <v>76.205</v>
      </c>
      <c r="AC167" s="62">
        <v>11.145</v>
      </c>
    </row>
    <row r="168" ht="15.75" hidden="1" customHeight="1">
      <c r="A168" s="60">
        <v>100.0</v>
      </c>
      <c r="B168" s="60">
        <v>34.0</v>
      </c>
      <c r="C168" s="33" t="s">
        <v>317</v>
      </c>
      <c r="D168" s="60" t="s">
        <v>1427</v>
      </c>
      <c r="E168" s="60">
        <v>52.0</v>
      </c>
      <c r="F168" s="33" t="s">
        <v>96</v>
      </c>
      <c r="G168" s="60">
        <v>0.001</v>
      </c>
      <c r="H168" s="33" t="s">
        <v>589</v>
      </c>
      <c r="I168" s="63" t="s">
        <v>84</v>
      </c>
      <c r="J168" s="33" t="s">
        <v>38</v>
      </c>
      <c r="K168" s="33" t="s">
        <v>55</v>
      </c>
      <c r="L168" s="33" t="s">
        <v>86</v>
      </c>
      <c r="M168" s="60" t="s">
        <v>61</v>
      </c>
      <c r="N168" s="60">
        <v>4.0</v>
      </c>
      <c r="O168" s="60" t="s">
        <v>1448</v>
      </c>
      <c r="P168" s="60">
        <v>0.07500000000000001</v>
      </c>
      <c r="Q168" s="60" t="s">
        <v>82</v>
      </c>
      <c r="R168" s="61" t="s">
        <v>881</v>
      </c>
      <c r="S168" s="60" t="s">
        <v>582</v>
      </c>
      <c r="T168" s="60" t="s">
        <v>597</v>
      </c>
      <c r="U168" s="60" t="s">
        <v>881</v>
      </c>
      <c r="V168" s="60" t="s">
        <v>977</v>
      </c>
      <c r="W168" s="60">
        <v>6.0</v>
      </c>
      <c r="X168" s="60">
        <v>3.0</v>
      </c>
      <c r="Y168" s="62">
        <v>100.0</v>
      </c>
      <c r="Z168" s="62">
        <v>17.771</v>
      </c>
      <c r="AA168" s="60">
        <v>3.0</v>
      </c>
      <c r="AB168" s="62">
        <v>99.699</v>
      </c>
      <c r="AC168" s="62">
        <v>14.759</v>
      </c>
    </row>
    <row r="169" ht="15.75" hidden="1" customHeight="1">
      <c r="A169" s="60">
        <v>100.0</v>
      </c>
      <c r="B169" s="60">
        <v>34.0</v>
      </c>
      <c r="C169" s="33" t="s">
        <v>317</v>
      </c>
      <c r="D169" s="60" t="s">
        <v>1427</v>
      </c>
      <c r="E169" s="60">
        <v>52.0</v>
      </c>
      <c r="F169" s="33" t="s">
        <v>96</v>
      </c>
      <c r="G169" s="60">
        <v>1.0</v>
      </c>
      <c r="H169" s="33" t="s">
        <v>589</v>
      </c>
      <c r="I169" s="63" t="s">
        <v>84</v>
      </c>
      <c r="J169" s="33" t="s">
        <v>38</v>
      </c>
      <c r="K169" s="33" t="s">
        <v>55</v>
      </c>
      <c r="L169" s="33" t="s">
        <v>86</v>
      </c>
      <c r="M169" s="60" t="s">
        <v>61</v>
      </c>
      <c r="N169" s="60">
        <v>4.0</v>
      </c>
      <c r="O169" s="60" t="s">
        <v>1448</v>
      </c>
      <c r="P169" s="60">
        <v>0.07500000000000001</v>
      </c>
      <c r="Q169" s="60" t="s">
        <v>82</v>
      </c>
      <c r="R169" s="61" t="s">
        <v>881</v>
      </c>
      <c r="S169" s="60" t="s">
        <v>582</v>
      </c>
      <c r="T169" s="60" t="s">
        <v>597</v>
      </c>
      <c r="U169" s="60" t="s">
        <v>881</v>
      </c>
      <c r="V169" s="60" t="s">
        <v>978</v>
      </c>
      <c r="W169" s="60">
        <v>6.0</v>
      </c>
      <c r="X169" s="60">
        <v>3.0</v>
      </c>
      <c r="Y169" s="62">
        <v>100.0</v>
      </c>
      <c r="Z169" s="62">
        <v>17.771</v>
      </c>
      <c r="AA169" s="60">
        <v>3.0</v>
      </c>
      <c r="AB169" s="62">
        <v>141.265</v>
      </c>
      <c r="AC169" s="62">
        <v>7.229</v>
      </c>
    </row>
    <row r="170" ht="15.75" hidden="1" customHeight="1">
      <c r="A170" s="60">
        <v>25.0</v>
      </c>
      <c r="B170" s="60">
        <v>6.0</v>
      </c>
      <c r="C170" s="33" t="s">
        <v>330</v>
      </c>
      <c r="D170" s="60" t="s">
        <v>1449</v>
      </c>
      <c r="E170" s="60">
        <v>53.0</v>
      </c>
      <c r="F170" s="33" t="s">
        <v>96</v>
      </c>
      <c r="G170" s="60">
        <v>0.216</v>
      </c>
      <c r="H170" s="33" t="s">
        <v>592</v>
      </c>
      <c r="I170" s="63" t="s">
        <v>233</v>
      </c>
      <c r="J170" s="33" t="s">
        <v>38</v>
      </c>
      <c r="K170" s="33" t="s">
        <v>55</v>
      </c>
      <c r="L170" s="33" t="s">
        <v>59</v>
      </c>
      <c r="M170" s="60" t="s">
        <v>61</v>
      </c>
      <c r="N170" s="60">
        <v>4.0</v>
      </c>
      <c r="O170" s="64" t="s">
        <v>1425</v>
      </c>
      <c r="P170" s="60">
        <v>3.0</v>
      </c>
      <c r="Q170" s="60" t="s">
        <v>36</v>
      </c>
      <c r="R170" s="61" t="s">
        <v>644</v>
      </c>
      <c r="S170" s="60" t="s">
        <v>611</v>
      </c>
      <c r="T170" s="60" t="s">
        <v>643</v>
      </c>
      <c r="U170" s="60" t="s">
        <v>644</v>
      </c>
      <c r="V170" s="60" t="s">
        <v>985</v>
      </c>
      <c r="W170" s="60">
        <v>1.0</v>
      </c>
      <c r="X170" s="60">
        <v>9.0</v>
      </c>
      <c r="Y170" s="62">
        <v>66.7</v>
      </c>
      <c r="Z170" s="62">
        <v>13.17</v>
      </c>
      <c r="AA170" s="60">
        <v>5.0</v>
      </c>
      <c r="AB170" s="62">
        <v>50.0</v>
      </c>
      <c r="AC170" s="62">
        <v>13.17</v>
      </c>
    </row>
    <row r="171" ht="15.75" hidden="1" customHeight="1">
      <c r="A171" s="60">
        <v>25.0</v>
      </c>
      <c r="B171" s="60">
        <v>6.0</v>
      </c>
      <c r="C171" s="33" t="s">
        <v>330</v>
      </c>
      <c r="D171" s="60" t="s">
        <v>1449</v>
      </c>
      <c r="E171" s="60">
        <v>54.0</v>
      </c>
      <c r="F171" s="33" t="s">
        <v>96</v>
      </c>
      <c r="G171" s="60">
        <v>0.216</v>
      </c>
      <c r="H171" s="33" t="s">
        <v>592</v>
      </c>
      <c r="I171" s="63" t="s">
        <v>233</v>
      </c>
      <c r="J171" s="33" t="s">
        <v>38</v>
      </c>
      <c r="K171" s="33" t="s">
        <v>55</v>
      </c>
      <c r="L171" s="33" t="s">
        <v>59</v>
      </c>
      <c r="M171" s="60" t="s">
        <v>61</v>
      </c>
      <c r="N171" s="60">
        <v>4.0</v>
      </c>
      <c r="O171" s="64" t="s">
        <v>1425</v>
      </c>
      <c r="P171" s="60">
        <v>3.0</v>
      </c>
      <c r="Q171" s="60" t="s">
        <v>36</v>
      </c>
      <c r="R171" s="61" t="s">
        <v>644</v>
      </c>
      <c r="S171" s="60" t="s">
        <v>611</v>
      </c>
      <c r="T171" s="60" t="s">
        <v>643</v>
      </c>
      <c r="U171" s="60" t="s">
        <v>644</v>
      </c>
      <c r="V171" s="60" t="s">
        <v>988</v>
      </c>
      <c r="W171" s="60">
        <v>1.0</v>
      </c>
      <c r="X171" s="60">
        <v>9.0</v>
      </c>
      <c r="Y171" s="62">
        <v>65.7</v>
      </c>
      <c r="Z171" s="62">
        <v>12.69</v>
      </c>
      <c r="AA171" s="60">
        <v>6.0</v>
      </c>
      <c r="AB171" s="62">
        <v>50.0</v>
      </c>
      <c r="AC171" s="62">
        <v>10.361</v>
      </c>
    </row>
    <row r="172" ht="15.75" hidden="1" customHeight="1">
      <c r="A172" s="60">
        <v>25.0</v>
      </c>
      <c r="B172" s="60">
        <v>6.0</v>
      </c>
      <c r="C172" s="33" t="s">
        <v>330</v>
      </c>
      <c r="D172" s="60" t="s">
        <v>1449</v>
      </c>
      <c r="E172" s="60">
        <v>53.0</v>
      </c>
      <c r="F172" s="33" t="s">
        <v>96</v>
      </c>
      <c r="G172" s="60">
        <v>0.216</v>
      </c>
      <c r="H172" s="33" t="s">
        <v>592</v>
      </c>
      <c r="I172" s="63" t="s">
        <v>233</v>
      </c>
      <c r="J172" s="33" t="s">
        <v>38</v>
      </c>
      <c r="K172" s="33" t="s">
        <v>55</v>
      </c>
      <c r="L172" s="33" t="s">
        <v>59</v>
      </c>
      <c r="M172" s="60" t="s">
        <v>61</v>
      </c>
      <c r="N172" s="60">
        <v>4.0</v>
      </c>
      <c r="O172" s="64" t="s">
        <v>1425</v>
      </c>
      <c r="P172" s="60">
        <v>3.0</v>
      </c>
      <c r="Q172" s="60" t="s">
        <v>36</v>
      </c>
      <c r="R172" s="61" t="s">
        <v>584</v>
      </c>
      <c r="S172" s="60" t="s">
        <v>582</v>
      </c>
      <c r="T172" s="60" t="s">
        <v>583</v>
      </c>
      <c r="U172" s="60" t="s">
        <v>584</v>
      </c>
      <c r="V172" s="60" t="s">
        <v>985</v>
      </c>
      <c r="W172" s="60">
        <v>1.0</v>
      </c>
      <c r="X172" s="60">
        <v>9.0</v>
      </c>
      <c r="Y172" s="62">
        <v>117.4</v>
      </c>
      <c r="Z172" s="62">
        <v>11.76</v>
      </c>
      <c r="AA172" s="60">
        <v>5.0</v>
      </c>
      <c r="AB172" s="62">
        <v>96.4</v>
      </c>
      <c r="AC172" s="62">
        <v>15.295</v>
      </c>
    </row>
    <row r="173" ht="15.75" hidden="1" customHeight="1">
      <c r="A173" s="60">
        <v>25.0</v>
      </c>
      <c r="B173" s="60">
        <v>6.0</v>
      </c>
      <c r="C173" s="33" t="s">
        <v>330</v>
      </c>
      <c r="D173" s="60" t="s">
        <v>1449</v>
      </c>
      <c r="E173" s="60">
        <v>54.0</v>
      </c>
      <c r="F173" s="33" t="s">
        <v>96</v>
      </c>
      <c r="G173" s="60">
        <v>0.216</v>
      </c>
      <c r="H173" s="33" t="s">
        <v>592</v>
      </c>
      <c r="I173" s="63" t="s">
        <v>233</v>
      </c>
      <c r="J173" s="33" t="s">
        <v>38</v>
      </c>
      <c r="K173" s="33" t="s">
        <v>55</v>
      </c>
      <c r="L173" s="33" t="s">
        <v>59</v>
      </c>
      <c r="M173" s="60" t="s">
        <v>61</v>
      </c>
      <c r="N173" s="60">
        <v>4.0</v>
      </c>
      <c r="O173" s="64" t="s">
        <v>1425</v>
      </c>
      <c r="P173" s="60">
        <v>3.0</v>
      </c>
      <c r="Q173" s="60" t="s">
        <v>36</v>
      </c>
      <c r="R173" s="61" t="s">
        <v>584</v>
      </c>
      <c r="S173" s="60" t="s">
        <v>582</v>
      </c>
      <c r="T173" s="60" t="s">
        <v>583</v>
      </c>
      <c r="U173" s="60" t="s">
        <v>584</v>
      </c>
      <c r="V173" s="60" t="s">
        <v>988</v>
      </c>
      <c r="W173" s="60">
        <v>1.0</v>
      </c>
      <c r="X173" s="60">
        <v>9.0</v>
      </c>
      <c r="Y173" s="62">
        <v>92.4</v>
      </c>
      <c r="Z173" s="62">
        <v>8.97</v>
      </c>
      <c r="AA173" s="60">
        <v>6.0</v>
      </c>
      <c r="AB173" s="62">
        <v>73.5</v>
      </c>
      <c r="AC173" s="62">
        <v>9.48</v>
      </c>
    </row>
    <row r="174" ht="15.75" customHeight="1">
      <c r="A174" s="60">
        <v>26.0</v>
      </c>
      <c r="B174" s="60">
        <v>19.0</v>
      </c>
      <c r="C174" s="33" t="s">
        <v>339</v>
      </c>
      <c r="D174" s="60" t="s">
        <v>1449</v>
      </c>
      <c r="E174" s="60">
        <v>55.0</v>
      </c>
      <c r="F174" s="33" t="s">
        <v>41</v>
      </c>
      <c r="G174" s="60"/>
      <c r="H174" s="33" t="s">
        <v>589</v>
      </c>
      <c r="I174" s="63" t="s">
        <v>105</v>
      </c>
      <c r="J174" s="33" t="s">
        <v>40</v>
      </c>
      <c r="K174" s="33" t="s">
        <v>40</v>
      </c>
      <c r="L174" s="33" t="s">
        <v>44</v>
      </c>
      <c r="M174" s="60" t="s">
        <v>76</v>
      </c>
      <c r="N174" s="60">
        <v>61.0</v>
      </c>
      <c r="O174" s="60">
        <v>0.025</v>
      </c>
      <c r="P174" s="60">
        <v>0.025</v>
      </c>
      <c r="Q174" s="60" t="s">
        <v>82</v>
      </c>
      <c r="R174" s="61" t="s">
        <v>613</v>
      </c>
      <c r="S174" s="60" t="s">
        <v>611</v>
      </c>
      <c r="T174" s="60" t="s">
        <v>612</v>
      </c>
      <c r="U174" s="60" t="s">
        <v>613</v>
      </c>
      <c r="V174" s="60" t="s">
        <v>1014</v>
      </c>
      <c r="W174" s="60">
        <v>1.0</v>
      </c>
      <c r="X174" s="60">
        <v>6.0</v>
      </c>
      <c r="Y174" s="62">
        <v>203.22</v>
      </c>
      <c r="Z174" s="62">
        <v>17.861</v>
      </c>
      <c r="AA174" s="60">
        <v>6.0</v>
      </c>
      <c r="AB174" s="62">
        <v>350.486</v>
      </c>
      <c r="AC174" s="62">
        <v>30.62</v>
      </c>
    </row>
    <row r="175" ht="15.75" customHeight="1">
      <c r="A175" s="60">
        <v>26.0</v>
      </c>
      <c r="B175" s="60">
        <v>19.0</v>
      </c>
      <c r="C175" s="33" t="s">
        <v>339</v>
      </c>
      <c r="D175" s="60" t="s">
        <v>1449</v>
      </c>
      <c r="E175" s="60">
        <v>55.0</v>
      </c>
      <c r="F175" s="33" t="s">
        <v>41</v>
      </c>
      <c r="G175" s="60"/>
      <c r="H175" s="33" t="s">
        <v>589</v>
      </c>
      <c r="I175" s="63" t="s">
        <v>105</v>
      </c>
      <c r="J175" s="33" t="s">
        <v>40</v>
      </c>
      <c r="K175" s="33" t="s">
        <v>40</v>
      </c>
      <c r="L175" s="33" t="s">
        <v>44</v>
      </c>
      <c r="M175" s="60" t="s">
        <v>76</v>
      </c>
      <c r="N175" s="60">
        <v>61.0</v>
      </c>
      <c r="O175" s="60">
        <v>0.025</v>
      </c>
      <c r="P175" s="60">
        <v>0.025</v>
      </c>
      <c r="Q175" s="60" t="s">
        <v>82</v>
      </c>
      <c r="R175" s="61" t="s">
        <v>922</v>
      </c>
      <c r="S175" s="60" t="s">
        <v>611</v>
      </c>
      <c r="T175" s="60" t="s">
        <v>921</v>
      </c>
      <c r="U175" s="60" t="s">
        <v>922</v>
      </c>
      <c r="V175" s="60" t="s">
        <v>1014</v>
      </c>
      <c r="W175" s="60">
        <v>1.0</v>
      </c>
      <c r="X175" s="60">
        <v>6.0</v>
      </c>
      <c r="Y175" s="62">
        <v>37.395</v>
      </c>
      <c r="Z175" s="62">
        <v>4.174</v>
      </c>
      <c r="AA175" s="60">
        <v>6.0</v>
      </c>
      <c r="AB175" s="62">
        <v>24.536</v>
      </c>
      <c r="AC175" s="62">
        <v>1.518</v>
      </c>
    </row>
    <row r="176" ht="15.75" customHeight="1">
      <c r="A176" s="60">
        <v>21.0</v>
      </c>
      <c r="B176" s="60">
        <v>19.0</v>
      </c>
      <c r="C176" s="33" t="s">
        <v>346</v>
      </c>
      <c r="D176" s="60" t="s">
        <v>1434</v>
      </c>
      <c r="E176" s="60">
        <v>56.0</v>
      </c>
      <c r="F176" s="33" t="s">
        <v>41</v>
      </c>
      <c r="G176" s="60"/>
      <c r="H176" s="33" t="s">
        <v>589</v>
      </c>
      <c r="I176" s="63" t="s">
        <v>105</v>
      </c>
      <c r="J176" s="33" t="s">
        <v>40</v>
      </c>
      <c r="K176" s="33" t="s">
        <v>40</v>
      </c>
      <c r="L176" s="33" t="s">
        <v>44</v>
      </c>
      <c r="M176" s="60" t="s">
        <v>76</v>
      </c>
      <c r="N176" s="60">
        <v>67.0</v>
      </c>
      <c r="O176" s="60">
        <v>0.053</v>
      </c>
      <c r="P176" s="60">
        <v>0.053</v>
      </c>
      <c r="Q176" s="60" t="s">
        <v>82</v>
      </c>
      <c r="R176" s="61" t="s">
        <v>613</v>
      </c>
      <c r="S176" s="60" t="s">
        <v>611</v>
      </c>
      <c r="T176" s="60" t="s">
        <v>612</v>
      </c>
      <c r="U176" s="60" t="s">
        <v>613</v>
      </c>
      <c r="V176" s="60" t="s">
        <v>1017</v>
      </c>
      <c r="W176" s="60">
        <v>3.0</v>
      </c>
      <c r="X176" s="60">
        <v>6.0</v>
      </c>
      <c r="Y176" s="62">
        <v>38.039</v>
      </c>
      <c r="Z176" s="62">
        <v>35.272</v>
      </c>
      <c r="AA176" s="60">
        <v>5.0</v>
      </c>
      <c r="AB176" s="62">
        <v>60.706</v>
      </c>
      <c r="AC176" s="62">
        <v>52.247</v>
      </c>
    </row>
    <row r="177" ht="15.75" customHeight="1">
      <c r="A177" s="60">
        <v>21.0</v>
      </c>
      <c r="B177" s="60">
        <v>19.0</v>
      </c>
      <c r="C177" s="33" t="s">
        <v>346</v>
      </c>
      <c r="D177" s="60" t="s">
        <v>1434</v>
      </c>
      <c r="E177" s="60">
        <v>56.0</v>
      </c>
      <c r="F177" s="33" t="s">
        <v>41</v>
      </c>
      <c r="G177" s="60"/>
      <c r="H177" s="33" t="s">
        <v>589</v>
      </c>
      <c r="I177" s="63" t="s">
        <v>105</v>
      </c>
      <c r="J177" s="33" t="s">
        <v>40</v>
      </c>
      <c r="K177" s="33" t="s">
        <v>40</v>
      </c>
      <c r="L177" s="33" t="s">
        <v>44</v>
      </c>
      <c r="M177" s="60" t="s">
        <v>76</v>
      </c>
      <c r="N177" s="60">
        <v>67.0</v>
      </c>
      <c r="O177" s="60">
        <v>0.18</v>
      </c>
      <c r="P177" s="60">
        <v>0.18</v>
      </c>
      <c r="Q177" s="60" t="s">
        <v>82</v>
      </c>
      <c r="R177" s="61" t="s">
        <v>613</v>
      </c>
      <c r="S177" s="60" t="s">
        <v>611</v>
      </c>
      <c r="T177" s="60" t="s">
        <v>612</v>
      </c>
      <c r="U177" s="60" t="s">
        <v>613</v>
      </c>
      <c r="V177" s="60" t="s">
        <v>1018</v>
      </c>
      <c r="W177" s="60">
        <v>3.0</v>
      </c>
      <c r="X177" s="60">
        <v>6.0</v>
      </c>
      <c r="Y177" s="62">
        <v>38.039</v>
      </c>
      <c r="Z177" s="62">
        <v>35.272</v>
      </c>
      <c r="AA177" s="60">
        <v>6.0</v>
      </c>
      <c r="AB177" s="62">
        <v>21.725</v>
      </c>
      <c r="AC177" s="62">
        <v>18.967</v>
      </c>
    </row>
    <row r="178" ht="15.75" customHeight="1">
      <c r="A178" s="60">
        <v>21.0</v>
      </c>
      <c r="B178" s="60">
        <v>19.0</v>
      </c>
      <c r="C178" s="33" t="s">
        <v>346</v>
      </c>
      <c r="D178" s="60" t="s">
        <v>1434</v>
      </c>
      <c r="E178" s="60">
        <v>56.0</v>
      </c>
      <c r="F178" s="33" t="s">
        <v>41</v>
      </c>
      <c r="G178" s="60"/>
      <c r="H178" s="33" t="s">
        <v>589</v>
      </c>
      <c r="I178" s="63" t="s">
        <v>105</v>
      </c>
      <c r="J178" s="33" t="s">
        <v>40</v>
      </c>
      <c r="K178" s="33" t="s">
        <v>40</v>
      </c>
      <c r="L178" s="33" t="s">
        <v>44</v>
      </c>
      <c r="M178" s="60" t="s">
        <v>76</v>
      </c>
      <c r="N178" s="60">
        <v>67.0</v>
      </c>
      <c r="O178" s="60">
        <v>0.053</v>
      </c>
      <c r="P178" s="60">
        <v>0.053</v>
      </c>
      <c r="Q178" s="60" t="s">
        <v>82</v>
      </c>
      <c r="R178" s="61" t="s">
        <v>613</v>
      </c>
      <c r="S178" s="60" t="s">
        <v>611</v>
      </c>
      <c r="T178" s="60" t="s">
        <v>612</v>
      </c>
      <c r="U178" s="60" t="s">
        <v>613</v>
      </c>
      <c r="V178" s="60" t="s">
        <v>1020</v>
      </c>
      <c r="W178" s="60">
        <v>3.0</v>
      </c>
      <c r="X178" s="60">
        <v>6.0</v>
      </c>
      <c r="Y178" s="62">
        <v>38.039</v>
      </c>
      <c r="Z178" s="62">
        <v>35.272</v>
      </c>
      <c r="AA178" s="60">
        <v>6.0</v>
      </c>
      <c r="AB178" s="62">
        <v>57.8</v>
      </c>
      <c r="AC178" s="62">
        <v>0.842</v>
      </c>
    </row>
    <row r="179" ht="15.75" customHeight="1">
      <c r="A179" s="60">
        <v>21.0</v>
      </c>
      <c r="B179" s="60">
        <v>19.0</v>
      </c>
      <c r="C179" s="33" t="s">
        <v>346</v>
      </c>
      <c r="D179" s="60" t="s">
        <v>1434</v>
      </c>
      <c r="E179" s="60">
        <v>56.0</v>
      </c>
      <c r="F179" s="33" t="s">
        <v>41</v>
      </c>
      <c r="G179" s="60"/>
      <c r="H179" s="33" t="s">
        <v>589</v>
      </c>
      <c r="I179" s="63" t="s">
        <v>105</v>
      </c>
      <c r="J179" s="33" t="s">
        <v>40</v>
      </c>
      <c r="K179" s="33" t="s">
        <v>40</v>
      </c>
      <c r="L179" s="33" t="s">
        <v>44</v>
      </c>
      <c r="M179" s="60" t="s">
        <v>76</v>
      </c>
      <c r="N179" s="60">
        <v>67.0</v>
      </c>
      <c r="O179" s="60">
        <v>0.053</v>
      </c>
      <c r="P179" s="60">
        <v>0.053</v>
      </c>
      <c r="Q179" s="60" t="s">
        <v>82</v>
      </c>
      <c r="R179" s="61" t="s">
        <v>922</v>
      </c>
      <c r="S179" s="60" t="s">
        <v>611</v>
      </c>
      <c r="T179" s="60" t="s">
        <v>921</v>
      </c>
      <c r="U179" s="60" t="s">
        <v>922</v>
      </c>
      <c r="V179" s="60" t="s">
        <v>1017</v>
      </c>
      <c r="W179" s="60">
        <v>3.0</v>
      </c>
      <c r="X179" s="60">
        <v>6.0</v>
      </c>
      <c r="Y179" s="62">
        <v>26.002</v>
      </c>
      <c r="Z179" s="62">
        <v>2.438</v>
      </c>
      <c r="AA179" s="60">
        <v>5.0</v>
      </c>
      <c r="AB179" s="62">
        <v>23.039</v>
      </c>
      <c r="AC179" s="62">
        <v>2.809</v>
      </c>
    </row>
    <row r="180" ht="15.75" customHeight="1">
      <c r="A180" s="60">
        <v>21.0</v>
      </c>
      <c r="B180" s="60">
        <v>19.0</v>
      </c>
      <c r="C180" s="33" t="s">
        <v>346</v>
      </c>
      <c r="D180" s="60" t="s">
        <v>1434</v>
      </c>
      <c r="E180" s="60">
        <v>56.0</v>
      </c>
      <c r="F180" s="33" t="s">
        <v>41</v>
      </c>
      <c r="G180" s="60"/>
      <c r="H180" s="33" t="s">
        <v>589</v>
      </c>
      <c r="I180" s="63" t="s">
        <v>105</v>
      </c>
      <c r="J180" s="33" t="s">
        <v>40</v>
      </c>
      <c r="K180" s="33" t="s">
        <v>40</v>
      </c>
      <c r="L180" s="33" t="s">
        <v>44</v>
      </c>
      <c r="M180" s="60" t="s">
        <v>76</v>
      </c>
      <c r="N180" s="60">
        <v>67.0</v>
      </c>
      <c r="O180" s="60">
        <v>0.18</v>
      </c>
      <c r="P180" s="60">
        <v>0.18</v>
      </c>
      <c r="Q180" s="60" t="s">
        <v>82</v>
      </c>
      <c r="R180" s="61" t="s">
        <v>922</v>
      </c>
      <c r="S180" s="60" t="s">
        <v>611</v>
      </c>
      <c r="T180" s="60" t="s">
        <v>921</v>
      </c>
      <c r="U180" s="60" t="s">
        <v>922</v>
      </c>
      <c r="V180" s="60" t="s">
        <v>1018</v>
      </c>
      <c r="W180" s="60">
        <v>3.0</v>
      </c>
      <c r="X180" s="60">
        <v>6.0</v>
      </c>
      <c r="Y180" s="62">
        <v>26.002</v>
      </c>
      <c r="Z180" s="62">
        <v>2.438</v>
      </c>
      <c r="AA180" s="60">
        <v>6.0</v>
      </c>
      <c r="AB180" s="62">
        <v>30.876</v>
      </c>
      <c r="AC180" s="62">
        <v>2.441</v>
      </c>
    </row>
    <row r="181" ht="15.75" customHeight="1">
      <c r="A181" s="60">
        <v>21.0</v>
      </c>
      <c r="B181" s="60">
        <v>19.0</v>
      </c>
      <c r="C181" s="33" t="s">
        <v>346</v>
      </c>
      <c r="D181" s="60" t="s">
        <v>1434</v>
      </c>
      <c r="E181" s="60">
        <v>56.0</v>
      </c>
      <c r="F181" s="33" t="s">
        <v>41</v>
      </c>
      <c r="G181" s="60"/>
      <c r="H181" s="33" t="s">
        <v>589</v>
      </c>
      <c r="I181" s="63" t="s">
        <v>105</v>
      </c>
      <c r="J181" s="33" t="s">
        <v>40</v>
      </c>
      <c r="K181" s="33" t="s">
        <v>40</v>
      </c>
      <c r="L181" s="33" t="s">
        <v>44</v>
      </c>
      <c r="M181" s="60" t="s">
        <v>76</v>
      </c>
      <c r="N181" s="60">
        <v>67.0</v>
      </c>
      <c r="O181" s="60">
        <v>0.053</v>
      </c>
      <c r="P181" s="60">
        <v>0.053</v>
      </c>
      <c r="Q181" s="60" t="s">
        <v>82</v>
      </c>
      <c r="R181" s="61" t="s">
        <v>922</v>
      </c>
      <c r="S181" s="60" t="s">
        <v>611</v>
      </c>
      <c r="T181" s="60" t="s">
        <v>921</v>
      </c>
      <c r="U181" s="60" t="s">
        <v>922</v>
      </c>
      <c r="V181" s="60" t="s">
        <v>1020</v>
      </c>
      <c r="W181" s="60">
        <v>3.0</v>
      </c>
      <c r="X181" s="60">
        <v>6.0</v>
      </c>
      <c r="Y181" s="62">
        <v>26.002</v>
      </c>
      <c r="Z181" s="62">
        <v>2.438</v>
      </c>
      <c r="AA181" s="60">
        <v>6.0</v>
      </c>
      <c r="AB181" s="62">
        <v>31.0</v>
      </c>
      <c r="AC181" s="62">
        <v>0.842</v>
      </c>
    </row>
    <row r="182" ht="15.75" hidden="1" customHeight="1">
      <c r="A182" s="60">
        <v>125.0</v>
      </c>
      <c r="B182" s="60">
        <v>6.0</v>
      </c>
      <c r="C182" s="33" t="s">
        <v>359</v>
      </c>
      <c r="D182" s="60" t="s">
        <v>1427</v>
      </c>
      <c r="E182" s="60">
        <v>57.0</v>
      </c>
      <c r="F182" s="33" t="s">
        <v>96</v>
      </c>
      <c r="G182" s="60">
        <v>0.18</v>
      </c>
      <c r="H182" s="33" t="s">
        <v>592</v>
      </c>
      <c r="I182" s="63" t="s">
        <v>233</v>
      </c>
      <c r="J182" s="33" t="s">
        <v>38</v>
      </c>
      <c r="K182" s="33" t="s">
        <v>55</v>
      </c>
      <c r="L182" s="33" t="s">
        <v>59</v>
      </c>
      <c r="M182" s="60" t="s">
        <v>61</v>
      </c>
      <c r="N182" s="60">
        <v>4.0</v>
      </c>
      <c r="O182" s="64" t="s">
        <v>1425</v>
      </c>
      <c r="P182" s="60">
        <v>3.0</v>
      </c>
      <c r="Q182" s="60" t="s">
        <v>36</v>
      </c>
      <c r="R182" s="61" t="s">
        <v>644</v>
      </c>
      <c r="S182" s="60" t="s">
        <v>611</v>
      </c>
      <c r="T182" s="60" t="s">
        <v>644</v>
      </c>
      <c r="U182" s="60" t="s">
        <v>644</v>
      </c>
      <c r="V182" s="60" t="s">
        <v>1033</v>
      </c>
      <c r="W182" s="60">
        <v>2.0</v>
      </c>
      <c r="X182" s="60">
        <v>9.0</v>
      </c>
      <c r="Y182" s="62">
        <v>88.599</v>
      </c>
      <c r="Z182" s="62">
        <v>7.601</v>
      </c>
      <c r="AA182" s="60">
        <v>9.0</v>
      </c>
      <c r="AB182" s="62">
        <v>70.705</v>
      </c>
      <c r="AC182" s="62">
        <v>19.952</v>
      </c>
    </row>
    <row r="183" ht="15.75" hidden="1" customHeight="1">
      <c r="A183" s="60">
        <v>125.0</v>
      </c>
      <c r="B183" s="60">
        <v>6.0</v>
      </c>
      <c r="C183" s="33" t="s">
        <v>359</v>
      </c>
      <c r="D183" s="60" t="s">
        <v>1427</v>
      </c>
      <c r="E183" s="60">
        <v>58.0</v>
      </c>
      <c r="F183" s="33" t="s">
        <v>96</v>
      </c>
      <c r="G183" s="60">
        <v>0.18</v>
      </c>
      <c r="H183" s="33" t="s">
        <v>592</v>
      </c>
      <c r="I183" s="63" t="s">
        <v>233</v>
      </c>
      <c r="J183" s="33" t="s">
        <v>38</v>
      </c>
      <c r="K183" s="33" t="s">
        <v>55</v>
      </c>
      <c r="L183" s="33" t="s">
        <v>59</v>
      </c>
      <c r="M183" s="60" t="s">
        <v>61</v>
      </c>
      <c r="N183" s="60">
        <v>4.0</v>
      </c>
      <c r="O183" s="64" t="s">
        <v>1425</v>
      </c>
      <c r="P183" s="60">
        <v>3.0</v>
      </c>
      <c r="Q183" s="60" t="s">
        <v>36</v>
      </c>
      <c r="R183" s="61" t="s">
        <v>644</v>
      </c>
      <c r="S183" s="60" t="s">
        <v>611</v>
      </c>
      <c r="T183" s="60" t="s">
        <v>644</v>
      </c>
      <c r="U183" s="60" t="s">
        <v>644</v>
      </c>
      <c r="V183" s="60" t="s">
        <v>1036</v>
      </c>
      <c r="W183" s="60">
        <v>2.0</v>
      </c>
      <c r="X183" s="60">
        <v>8.0</v>
      </c>
      <c r="Y183" s="62">
        <v>83.962</v>
      </c>
      <c r="Z183" s="62">
        <v>14.215</v>
      </c>
      <c r="AA183" s="60">
        <v>8.0</v>
      </c>
      <c r="AB183" s="62">
        <v>38.877</v>
      </c>
      <c r="AC183" s="62">
        <v>28.431</v>
      </c>
    </row>
    <row r="184" ht="15.75" hidden="1" customHeight="1">
      <c r="A184" s="60">
        <v>125.0</v>
      </c>
      <c r="B184" s="60">
        <v>6.0</v>
      </c>
      <c r="C184" s="33" t="s">
        <v>359</v>
      </c>
      <c r="D184" s="60" t="s">
        <v>1427</v>
      </c>
      <c r="E184" s="60">
        <v>57.0</v>
      </c>
      <c r="F184" s="33" t="s">
        <v>96</v>
      </c>
      <c r="G184" s="60">
        <v>0.18</v>
      </c>
      <c r="H184" s="33" t="s">
        <v>592</v>
      </c>
      <c r="I184" s="63" t="s">
        <v>233</v>
      </c>
      <c r="J184" s="33" t="s">
        <v>38</v>
      </c>
      <c r="K184" s="33" t="s">
        <v>55</v>
      </c>
      <c r="L184" s="33" t="s">
        <v>59</v>
      </c>
      <c r="M184" s="60" t="s">
        <v>61</v>
      </c>
      <c r="N184" s="60">
        <v>4.0</v>
      </c>
      <c r="O184" s="64" t="s">
        <v>1425</v>
      </c>
      <c r="P184" s="60">
        <v>3.0</v>
      </c>
      <c r="Q184" s="60" t="s">
        <v>36</v>
      </c>
      <c r="R184" s="61" t="s">
        <v>584</v>
      </c>
      <c r="S184" s="60" t="s">
        <v>582</v>
      </c>
      <c r="T184" s="60" t="s">
        <v>583</v>
      </c>
      <c r="U184" s="60" t="s">
        <v>584</v>
      </c>
      <c r="V184" s="60" t="s">
        <v>1038</v>
      </c>
      <c r="W184" s="60">
        <v>2.0</v>
      </c>
      <c r="X184" s="60">
        <v>9.0</v>
      </c>
      <c r="Y184" s="62">
        <v>90.183</v>
      </c>
      <c r="Z184" s="62">
        <v>13.47</v>
      </c>
      <c r="AA184" s="60">
        <v>9.0</v>
      </c>
      <c r="AB184" s="62">
        <v>79.68</v>
      </c>
      <c r="AC184" s="62">
        <v>14.384</v>
      </c>
    </row>
    <row r="185" ht="15.75" hidden="1" customHeight="1">
      <c r="A185" s="60">
        <v>125.0</v>
      </c>
      <c r="B185" s="60">
        <v>6.0</v>
      </c>
      <c r="C185" s="33" t="s">
        <v>359</v>
      </c>
      <c r="D185" s="60" t="s">
        <v>1427</v>
      </c>
      <c r="E185" s="60">
        <v>58.0</v>
      </c>
      <c r="F185" s="33" t="s">
        <v>96</v>
      </c>
      <c r="G185" s="60">
        <v>0.18</v>
      </c>
      <c r="H185" s="33" t="s">
        <v>592</v>
      </c>
      <c r="I185" s="63" t="s">
        <v>233</v>
      </c>
      <c r="J185" s="33" t="s">
        <v>38</v>
      </c>
      <c r="K185" s="33" t="s">
        <v>55</v>
      </c>
      <c r="L185" s="33" t="s">
        <v>59</v>
      </c>
      <c r="M185" s="60" t="s">
        <v>61</v>
      </c>
      <c r="N185" s="60">
        <v>4.0</v>
      </c>
      <c r="O185" s="64" t="s">
        <v>1425</v>
      </c>
      <c r="P185" s="60">
        <v>3.0</v>
      </c>
      <c r="Q185" s="60" t="s">
        <v>36</v>
      </c>
      <c r="R185" s="61" t="s">
        <v>584</v>
      </c>
      <c r="S185" s="60" t="s">
        <v>582</v>
      </c>
      <c r="T185" s="60" t="s">
        <v>583</v>
      </c>
      <c r="U185" s="60" t="s">
        <v>584</v>
      </c>
      <c r="V185" s="60" t="s">
        <v>1040</v>
      </c>
      <c r="W185" s="60">
        <v>2.0</v>
      </c>
      <c r="X185" s="60">
        <v>8.0</v>
      </c>
      <c r="Y185" s="62">
        <v>78.082</v>
      </c>
      <c r="Z185" s="62">
        <v>2.243</v>
      </c>
      <c r="AA185" s="60">
        <v>8.0</v>
      </c>
      <c r="AB185" s="62">
        <v>52.992</v>
      </c>
      <c r="AC185" s="62">
        <v>19.781</v>
      </c>
    </row>
    <row r="186" ht="15.75" hidden="1" customHeight="1">
      <c r="A186" s="60">
        <v>43.0</v>
      </c>
      <c r="B186" s="60">
        <v>27.0</v>
      </c>
      <c r="C186" s="33" t="s">
        <v>382</v>
      </c>
      <c r="D186" s="60" t="s">
        <v>1427</v>
      </c>
      <c r="E186" s="60">
        <v>59.0</v>
      </c>
      <c r="F186" s="33" t="s">
        <v>56</v>
      </c>
      <c r="G186" s="60">
        <v>1.0</v>
      </c>
      <c r="H186" s="33" t="s">
        <v>589</v>
      </c>
      <c r="I186" s="63" t="s">
        <v>84</v>
      </c>
      <c r="J186" s="33" t="s">
        <v>38</v>
      </c>
      <c r="K186" s="33" t="s">
        <v>55</v>
      </c>
      <c r="L186" s="33" t="s">
        <v>86</v>
      </c>
      <c r="M186" s="60" t="s">
        <v>61</v>
      </c>
      <c r="N186" s="60">
        <v>2.0</v>
      </c>
      <c r="O186" s="60">
        <v>0.5</v>
      </c>
      <c r="P186" s="60">
        <v>0.5</v>
      </c>
      <c r="Q186" s="60" t="s">
        <v>82</v>
      </c>
      <c r="R186" s="61" t="s">
        <v>639</v>
      </c>
      <c r="S186" s="60" t="s">
        <v>639</v>
      </c>
      <c r="T186" s="60" t="s">
        <v>640</v>
      </c>
      <c r="U186" s="60" t="s">
        <v>618</v>
      </c>
      <c r="V186" s="60" t="s">
        <v>1058</v>
      </c>
      <c r="W186" s="60">
        <v>1.0</v>
      </c>
      <c r="X186" s="60">
        <v>36.0</v>
      </c>
      <c r="Y186" s="62">
        <v>2107.884</v>
      </c>
      <c r="Z186" s="62">
        <v>410.788</v>
      </c>
      <c r="AA186" s="60">
        <v>36.0</v>
      </c>
      <c r="AB186" s="62">
        <v>1917.012</v>
      </c>
      <c r="AC186" s="62">
        <v>290.456</v>
      </c>
    </row>
    <row r="187" ht="15.75" hidden="1" customHeight="1">
      <c r="A187" s="60">
        <v>107.0</v>
      </c>
      <c r="B187" s="60">
        <v>27.0</v>
      </c>
      <c r="C187" s="33" t="s">
        <v>386</v>
      </c>
      <c r="D187" s="60" t="s">
        <v>1428</v>
      </c>
      <c r="E187" s="60">
        <v>60.0</v>
      </c>
      <c r="F187" s="33" t="s">
        <v>56</v>
      </c>
      <c r="G187" s="60">
        <v>0.2</v>
      </c>
      <c r="H187" s="33" t="s">
        <v>589</v>
      </c>
      <c r="I187" s="63" t="s">
        <v>84</v>
      </c>
      <c r="J187" s="33" t="s">
        <v>40</v>
      </c>
      <c r="K187" s="33" t="s">
        <v>55</v>
      </c>
      <c r="L187" s="33" t="s">
        <v>86</v>
      </c>
      <c r="M187" s="60" t="s">
        <v>47</v>
      </c>
      <c r="N187" s="60">
        <v>7.0</v>
      </c>
      <c r="O187" s="60">
        <v>0.5</v>
      </c>
      <c r="P187" s="60">
        <v>0.5</v>
      </c>
      <c r="Q187" s="60" t="s">
        <v>82</v>
      </c>
      <c r="R187" s="61" t="s">
        <v>639</v>
      </c>
      <c r="S187" s="60" t="s">
        <v>639</v>
      </c>
      <c r="T187" s="60" t="s">
        <v>640</v>
      </c>
      <c r="U187" s="60" t="s">
        <v>618</v>
      </c>
      <c r="V187" s="60" t="s">
        <v>1064</v>
      </c>
      <c r="W187" s="60">
        <v>1.0</v>
      </c>
      <c r="X187" s="60">
        <v>36.0</v>
      </c>
      <c r="Y187" s="62">
        <v>42.332</v>
      </c>
      <c r="Z187" s="62">
        <v>21.341</v>
      </c>
      <c r="AA187" s="60">
        <v>36.0</v>
      </c>
      <c r="AB187" s="62">
        <v>35.918</v>
      </c>
      <c r="AC187" s="62">
        <v>22.041</v>
      </c>
    </row>
    <row r="188" ht="15.75" hidden="1" customHeight="1">
      <c r="A188" s="60">
        <v>107.0</v>
      </c>
      <c r="B188" s="60">
        <v>27.0</v>
      </c>
      <c r="C188" s="33" t="s">
        <v>386</v>
      </c>
      <c r="D188" s="60" t="s">
        <v>1428</v>
      </c>
      <c r="E188" s="60">
        <v>60.0</v>
      </c>
      <c r="F188" s="33" t="s">
        <v>56</v>
      </c>
      <c r="G188" s="60">
        <v>0.2</v>
      </c>
      <c r="H188" s="33" t="s">
        <v>589</v>
      </c>
      <c r="I188" s="63" t="s">
        <v>84</v>
      </c>
      <c r="J188" s="33" t="s">
        <v>40</v>
      </c>
      <c r="K188" s="33" t="s">
        <v>55</v>
      </c>
      <c r="L188" s="33" t="s">
        <v>86</v>
      </c>
      <c r="M188" s="60" t="s">
        <v>47</v>
      </c>
      <c r="N188" s="60">
        <v>7.0</v>
      </c>
      <c r="O188" s="60">
        <v>0.5</v>
      </c>
      <c r="P188" s="60">
        <v>0.5</v>
      </c>
      <c r="Q188" s="60" t="s">
        <v>82</v>
      </c>
      <c r="R188" s="61" t="s">
        <v>654</v>
      </c>
      <c r="S188" s="60" t="s">
        <v>582</v>
      </c>
      <c r="T188" s="60" t="s">
        <v>597</v>
      </c>
      <c r="U188" s="60" t="s">
        <v>654</v>
      </c>
      <c r="V188" s="60" t="s">
        <v>1064</v>
      </c>
      <c r="W188" s="60">
        <v>1.0</v>
      </c>
      <c r="X188" s="60">
        <v>3.0</v>
      </c>
      <c r="Y188" s="62">
        <v>319.283</v>
      </c>
      <c r="Z188" s="62">
        <v>59.317</v>
      </c>
      <c r="AA188" s="60">
        <v>3.0</v>
      </c>
      <c r="AB188" s="62">
        <v>320.864</v>
      </c>
      <c r="AC188" s="62">
        <v>28.29</v>
      </c>
    </row>
    <row r="189" ht="15.75" hidden="1" customHeight="1">
      <c r="A189" s="60">
        <v>107.0</v>
      </c>
      <c r="B189" s="60">
        <v>27.0</v>
      </c>
      <c r="C189" s="33" t="s">
        <v>386</v>
      </c>
      <c r="D189" s="60" t="s">
        <v>1428</v>
      </c>
      <c r="E189" s="60">
        <v>60.0</v>
      </c>
      <c r="F189" s="33" t="s">
        <v>56</v>
      </c>
      <c r="G189" s="60">
        <v>0.2</v>
      </c>
      <c r="H189" s="33" t="s">
        <v>589</v>
      </c>
      <c r="I189" s="63" t="s">
        <v>84</v>
      </c>
      <c r="J189" s="33" t="s">
        <v>40</v>
      </c>
      <c r="K189" s="33" t="s">
        <v>55</v>
      </c>
      <c r="L189" s="33" t="s">
        <v>86</v>
      </c>
      <c r="M189" s="60" t="s">
        <v>47</v>
      </c>
      <c r="N189" s="60">
        <v>7.0</v>
      </c>
      <c r="O189" s="60">
        <v>0.5</v>
      </c>
      <c r="P189" s="60">
        <v>0.5</v>
      </c>
      <c r="Q189" s="60" t="s">
        <v>82</v>
      </c>
      <c r="R189" s="61" t="s">
        <v>881</v>
      </c>
      <c r="S189" s="60" t="s">
        <v>582</v>
      </c>
      <c r="T189" s="60" t="s">
        <v>597</v>
      </c>
      <c r="U189" s="60" t="s">
        <v>881</v>
      </c>
      <c r="V189" s="60" t="s">
        <v>1064</v>
      </c>
      <c r="W189" s="60">
        <v>1.0</v>
      </c>
      <c r="X189" s="60">
        <v>3.0</v>
      </c>
      <c r="Y189" s="62">
        <v>22.623</v>
      </c>
      <c r="Z189" s="62">
        <v>11.145</v>
      </c>
      <c r="AA189" s="60">
        <v>3.0</v>
      </c>
      <c r="AB189" s="62">
        <v>15.82</v>
      </c>
      <c r="AC189" s="62">
        <v>8.163</v>
      </c>
    </row>
    <row r="190" ht="15.75" hidden="1" customHeight="1">
      <c r="A190" s="60">
        <v>107.0</v>
      </c>
      <c r="B190" s="60">
        <v>27.0</v>
      </c>
      <c r="C190" s="33" t="s">
        <v>386</v>
      </c>
      <c r="D190" s="60" t="s">
        <v>1428</v>
      </c>
      <c r="E190" s="60">
        <v>60.0</v>
      </c>
      <c r="F190" s="33" t="s">
        <v>56</v>
      </c>
      <c r="G190" s="60">
        <v>0.2</v>
      </c>
      <c r="H190" s="33" t="s">
        <v>589</v>
      </c>
      <c r="I190" s="63" t="s">
        <v>84</v>
      </c>
      <c r="J190" s="33" t="s">
        <v>40</v>
      </c>
      <c r="K190" s="33" t="s">
        <v>55</v>
      </c>
      <c r="L190" s="33" t="s">
        <v>86</v>
      </c>
      <c r="M190" s="60" t="s">
        <v>47</v>
      </c>
      <c r="N190" s="60">
        <v>7.0</v>
      </c>
      <c r="O190" s="60">
        <v>0.5</v>
      </c>
      <c r="P190" s="60">
        <v>0.5</v>
      </c>
      <c r="Q190" s="60" t="s">
        <v>82</v>
      </c>
      <c r="R190" s="61" t="s">
        <v>652</v>
      </c>
      <c r="S190" s="60" t="s">
        <v>582</v>
      </c>
      <c r="T190" s="60" t="s">
        <v>597</v>
      </c>
      <c r="U190" s="60" t="s">
        <v>652</v>
      </c>
      <c r="V190" s="60" t="s">
        <v>1064</v>
      </c>
      <c r="W190" s="60">
        <v>1.0</v>
      </c>
      <c r="X190" s="60">
        <v>3.0</v>
      </c>
      <c r="Y190" s="62">
        <v>25.966</v>
      </c>
      <c r="Z190" s="62">
        <v>13.752</v>
      </c>
      <c r="AA190" s="60">
        <v>3.0</v>
      </c>
      <c r="AB190" s="62">
        <v>25.912</v>
      </c>
      <c r="AC190" s="62">
        <v>13.845</v>
      </c>
    </row>
    <row r="191" ht="15.75" hidden="1" customHeight="1">
      <c r="A191" s="60">
        <v>107.0</v>
      </c>
      <c r="B191" s="60">
        <v>27.0</v>
      </c>
      <c r="C191" s="33" t="s">
        <v>386</v>
      </c>
      <c r="D191" s="60" t="s">
        <v>1428</v>
      </c>
      <c r="E191" s="60">
        <v>60.0</v>
      </c>
      <c r="F191" s="33" t="s">
        <v>56</v>
      </c>
      <c r="G191" s="60">
        <v>0.2</v>
      </c>
      <c r="H191" s="33" t="s">
        <v>589</v>
      </c>
      <c r="I191" s="63" t="s">
        <v>84</v>
      </c>
      <c r="J191" s="33" t="s">
        <v>40</v>
      </c>
      <c r="K191" s="33" t="s">
        <v>55</v>
      </c>
      <c r="L191" s="33" t="s">
        <v>86</v>
      </c>
      <c r="M191" s="60" t="s">
        <v>47</v>
      </c>
      <c r="N191" s="60">
        <v>7.0</v>
      </c>
      <c r="O191" s="60">
        <v>0.5</v>
      </c>
      <c r="P191" s="60">
        <v>0.5</v>
      </c>
      <c r="Q191" s="60" t="s">
        <v>82</v>
      </c>
      <c r="R191" s="61" t="s">
        <v>741</v>
      </c>
      <c r="S191" s="60" t="s">
        <v>582</v>
      </c>
      <c r="T191" s="60" t="s">
        <v>597</v>
      </c>
      <c r="U191" s="60" t="s">
        <v>741</v>
      </c>
      <c r="V191" s="60" t="s">
        <v>1064</v>
      </c>
      <c r="W191" s="60">
        <v>1.0</v>
      </c>
      <c r="X191" s="60">
        <v>3.0</v>
      </c>
      <c r="Y191" s="62">
        <v>128.121</v>
      </c>
      <c r="Z191" s="62">
        <v>14.731</v>
      </c>
      <c r="AA191" s="60">
        <v>3.0</v>
      </c>
      <c r="AB191" s="62">
        <v>150.069</v>
      </c>
      <c r="AC191" s="62">
        <v>3.801</v>
      </c>
    </row>
    <row r="192" ht="15.75" hidden="1" customHeight="1">
      <c r="A192" s="60">
        <v>107.0</v>
      </c>
      <c r="B192" s="60">
        <v>27.0</v>
      </c>
      <c r="C192" s="33" t="s">
        <v>386</v>
      </c>
      <c r="D192" s="60" t="s">
        <v>1428</v>
      </c>
      <c r="E192" s="60">
        <v>60.0</v>
      </c>
      <c r="F192" s="33" t="s">
        <v>56</v>
      </c>
      <c r="G192" s="60">
        <v>0.2</v>
      </c>
      <c r="H192" s="33" t="s">
        <v>589</v>
      </c>
      <c r="I192" s="63" t="s">
        <v>84</v>
      </c>
      <c r="J192" s="33" t="s">
        <v>40</v>
      </c>
      <c r="K192" s="33" t="s">
        <v>55</v>
      </c>
      <c r="L192" s="33" t="s">
        <v>86</v>
      </c>
      <c r="M192" s="60" t="s">
        <v>47</v>
      </c>
      <c r="N192" s="60">
        <v>7.0</v>
      </c>
      <c r="O192" s="60">
        <v>0.5</v>
      </c>
      <c r="P192" s="60">
        <v>0.5</v>
      </c>
      <c r="Q192" s="60" t="s">
        <v>82</v>
      </c>
      <c r="R192" s="61" t="s">
        <v>730</v>
      </c>
      <c r="S192" s="60" t="s">
        <v>582</v>
      </c>
      <c r="T192" s="60" t="s">
        <v>597</v>
      </c>
      <c r="U192" s="60" t="s">
        <v>730</v>
      </c>
      <c r="V192" s="60" t="s">
        <v>1064</v>
      </c>
      <c r="W192" s="60">
        <v>1.0</v>
      </c>
      <c r="X192" s="60">
        <v>3.0</v>
      </c>
      <c r="Y192" s="62">
        <v>117278.761</v>
      </c>
      <c r="Z192" s="62">
        <v>33453.105</v>
      </c>
      <c r="AA192" s="60">
        <v>3.0</v>
      </c>
      <c r="AB192" s="62">
        <v>115884.956</v>
      </c>
      <c r="AC192" s="62">
        <v>45178.936</v>
      </c>
    </row>
    <row r="193" ht="15.75" hidden="1" customHeight="1">
      <c r="A193" s="60">
        <v>107.0</v>
      </c>
      <c r="B193" s="60">
        <v>27.0</v>
      </c>
      <c r="C193" s="33" t="s">
        <v>386</v>
      </c>
      <c r="D193" s="60" t="s">
        <v>1428</v>
      </c>
      <c r="E193" s="60">
        <v>60.0</v>
      </c>
      <c r="F193" s="33" t="s">
        <v>56</v>
      </c>
      <c r="G193" s="60">
        <v>0.2</v>
      </c>
      <c r="H193" s="33" t="s">
        <v>589</v>
      </c>
      <c r="I193" s="63" t="s">
        <v>84</v>
      </c>
      <c r="J193" s="33" t="s">
        <v>40</v>
      </c>
      <c r="K193" s="33" t="s">
        <v>55</v>
      </c>
      <c r="L193" s="33" t="s">
        <v>86</v>
      </c>
      <c r="M193" s="60" t="s">
        <v>47</v>
      </c>
      <c r="N193" s="60">
        <v>7.0</v>
      </c>
      <c r="O193" s="60">
        <v>0.5</v>
      </c>
      <c r="P193" s="60">
        <v>0.5</v>
      </c>
      <c r="Q193" s="60" t="s">
        <v>82</v>
      </c>
      <c r="R193" s="61" t="s">
        <v>584</v>
      </c>
      <c r="S193" s="60" t="s">
        <v>582</v>
      </c>
      <c r="T193" s="60" t="s">
        <v>583</v>
      </c>
      <c r="U193" s="60" t="s">
        <v>584</v>
      </c>
      <c r="V193" s="60" t="s">
        <v>1064</v>
      </c>
      <c r="W193" s="60">
        <v>1.0</v>
      </c>
      <c r="X193" s="60">
        <v>3.0</v>
      </c>
      <c r="Y193" s="62">
        <v>121.528</v>
      </c>
      <c r="Z193" s="62">
        <v>31.921</v>
      </c>
      <c r="AA193" s="60">
        <v>3.0</v>
      </c>
      <c r="AB193" s="62">
        <v>120.994</v>
      </c>
      <c r="AC193" s="62">
        <v>59.678</v>
      </c>
    </row>
    <row r="194" ht="15.75" hidden="1" customHeight="1">
      <c r="A194" s="60">
        <v>95.0</v>
      </c>
      <c r="B194" s="60">
        <v>12.0</v>
      </c>
      <c r="C194" s="33" t="s">
        <v>390</v>
      </c>
      <c r="D194" s="60" t="s">
        <v>1422</v>
      </c>
      <c r="E194" s="60">
        <v>61.0</v>
      </c>
      <c r="F194" s="33" t="s">
        <v>56</v>
      </c>
      <c r="G194" s="60">
        <v>0.01</v>
      </c>
      <c r="H194" s="33" t="s">
        <v>589</v>
      </c>
      <c r="I194" s="63" t="s">
        <v>84</v>
      </c>
      <c r="J194" s="33" t="s">
        <v>38</v>
      </c>
      <c r="K194" s="33" t="s">
        <v>55</v>
      </c>
      <c r="L194" s="33" t="s">
        <v>86</v>
      </c>
      <c r="M194" s="60" t="s">
        <v>76</v>
      </c>
      <c r="N194" s="60">
        <v>114.0</v>
      </c>
      <c r="O194" s="60" t="s">
        <v>1450</v>
      </c>
      <c r="P194" s="60">
        <v>0.05</v>
      </c>
      <c r="Q194" s="60" t="s">
        <v>82</v>
      </c>
      <c r="R194" s="61" t="s">
        <v>639</v>
      </c>
      <c r="S194" s="60" t="s">
        <v>639</v>
      </c>
      <c r="T194" s="60" t="s">
        <v>640</v>
      </c>
      <c r="U194" s="60" t="s">
        <v>618</v>
      </c>
      <c r="V194" s="60" t="s">
        <v>1067</v>
      </c>
      <c r="W194" s="60">
        <v>4.0</v>
      </c>
      <c r="X194" s="60">
        <v>60.0</v>
      </c>
      <c r="Y194" s="62">
        <v>6.263</v>
      </c>
      <c r="Z194" s="62">
        <v>1.062</v>
      </c>
      <c r="AA194" s="60">
        <v>60.0</v>
      </c>
      <c r="AB194" s="62">
        <v>6.211</v>
      </c>
      <c r="AC194" s="62">
        <v>2.479</v>
      </c>
    </row>
    <row r="195" ht="15.75" hidden="1" customHeight="1">
      <c r="A195" s="60">
        <v>95.0</v>
      </c>
      <c r="B195" s="60">
        <v>12.0</v>
      </c>
      <c r="C195" s="33" t="s">
        <v>390</v>
      </c>
      <c r="D195" s="60" t="s">
        <v>1422</v>
      </c>
      <c r="E195" s="60">
        <v>61.0</v>
      </c>
      <c r="F195" s="33" t="s">
        <v>56</v>
      </c>
      <c r="G195" s="60">
        <v>0.1</v>
      </c>
      <c r="H195" s="33" t="s">
        <v>589</v>
      </c>
      <c r="I195" s="63" t="s">
        <v>84</v>
      </c>
      <c r="J195" s="33" t="s">
        <v>38</v>
      </c>
      <c r="K195" s="33" t="s">
        <v>55</v>
      </c>
      <c r="L195" s="33" t="s">
        <v>86</v>
      </c>
      <c r="M195" s="60" t="s">
        <v>76</v>
      </c>
      <c r="N195" s="60">
        <v>114.0</v>
      </c>
      <c r="O195" s="60" t="s">
        <v>1450</v>
      </c>
      <c r="P195" s="60">
        <v>0.05</v>
      </c>
      <c r="Q195" s="60" t="s">
        <v>82</v>
      </c>
      <c r="R195" s="61" t="s">
        <v>639</v>
      </c>
      <c r="S195" s="60" t="s">
        <v>639</v>
      </c>
      <c r="T195" s="60" t="s">
        <v>640</v>
      </c>
      <c r="U195" s="60" t="s">
        <v>618</v>
      </c>
      <c r="V195" s="60" t="s">
        <v>1068</v>
      </c>
      <c r="W195" s="60">
        <v>4.0</v>
      </c>
      <c r="X195" s="60">
        <v>60.0</v>
      </c>
      <c r="Y195" s="62">
        <v>6.263</v>
      </c>
      <c r="Z195" s="62">
        <v>1.062</v>
      </c>
      <c r="AA195" s="60">
        <v>60.0</v>
      </c>
      <c r="AB195" s="62">
        <v>5.93</v>
      </c>
      <c r="AC195" s="62">
        <v>1.821</v>
      </c>
    </row>
    <row r="196" ht="15.75" hidden="1" customHeight="1">
      <c r="A196" s="60">
        <v>95.0</v>
      </c>
      <c r="B196" s="60">
        <v>12.0</v>
      </c>
      <c r="C196" s="33" t="s">
        <v>390</v>
      </c>
      <c r="D196" s="60" t="s">
        <v>1422</v>
      </c>
      <c r="E196" s="60">
        <v>61.0</v>
      </c>
      <c r="F196" s="33" t="s">
        <v>56</v>
      </c>
      <c r="G196" s="60">
        <v>1.0</v>
      </c>
      <c r="H196" s="33" t="s">
        <v>589</v>
      </c>
      <c r="I196" s="63" t="s">
        <v>84</v>
      </c>
      <c r="J196" s="33" t="s">
        <v>38</v>
      </c>
      <c r="K196" s="33" t="s">
        <v>55</v>
      </c>
      <c r="L196" s="33" t="s">
        <v>86</v>
      </c>
      <c r="M196" s="60" t="s">
        <v>76</v>
      </c>
      <c r="N196" s="60">
        <v>114.0</v>
      </c>
      <c r="O196" s="60" t="s">
        <v>1450</v>
      </c>
      <c r="P196" s="60">
        <v>0.05</v>
      </c>
      <c r="Q196" s="60" t="s">
        <v>82</v>
      </c>
      <c r="R196" s="61" t="s">
        <v>639</v>
      </c>
      <c r="S196" s="60" t="s">
        <v>639</v>
      </c>
      <c r="T196" s="60" t="s">
        <v>640</v>
      </c>
      <c r="U196" s="60" t="s">
        <v>618</v>
      </c>
      <c r="V196" s="60" t="s">
        <v>1069</v>
      </c>
      <c r="W196" s="60">
        <v>4.0</v>
      </c>
      <c r="X196" s="60">
        <v>60.0</v>
      </c>
      <c r="Y196" s="62">
        <v>6.263</v>
      </c>
      <c r="Z196" s="62">
        <v>1.062</v>
      </c>
      <c r="AA196" s="60">
        <v>60.0</v>
      </c>
      <c r="AB196" s="62">
        <v>6.439</v>
      </c>
      <c r="AC196" s="62">
        <v>1.922</v>
      </c>
    </row>
    <row r="197" ht="15.75" hidden="1" customHeight="1">
      <c r="A197" s="60">
        <v>95.0</v>
      </c>
      <c r="B197" s="60">
        <v>12.0</v>
      </c>
      <c r="C197" s="33" t="s">
        <v>390</v>
      </c>
      <c r="D197" s="60" t="s">
        <v>1422</v>
      </c>
      <c r="E197" s="60">
        <v>61.0</v>
      </c>
      <c r="F197" s="33" t="s">
        <v>56</v>
      </c>
      <c r="G197" s="60">
        <v>10.0</v>
      </c>
      <c r="H197" s="33" t="s">
        <v>589</v>
      </c>
      <c r="I197" s="63" t="s">
        <v>84</v>
      </c>
      <c r="J197" s="33" t="s">
        <v>38</v>
      </c>
      <c r="K197" s="33" t="s">
        <v>55</v>
      </c>
      <c r="L197" s="33" t="s">
        <v>86</v>
      </c>
      <c r="M197" s="60" t="s">
        <v>76</v>
      </c>
      <c r="N197" s="60">
        <v>114.0</v>
      </c>
      <c r="O197" s="60" t="s">
        <v>1450</v>
      </c>
      <c r="P197" s="60">
        <v>0.05</v>
      </c>
      <c r="Q197" s="60" t="s">
        <v>82</v>
      </c>
      <c r="R197" s="61" t="s">
        <v>639</v>
      </c>
      <c r="S197" s="60" t="s">
        <v>639</v>
      </c>
      <c r="T197" s="60" t="s">
        <v>640</v>
      </c>
      <c r="U197" s="60" t="s">
        <v>618</v>
      </c>
      <c r="V197" s="60" t="s">
        <v>1070</v>
      </c>
      <c r="W197" s="60">
        <v>4.0</v>
      </c>
      <c r="X197" s="60">
        <v>60.0</v>
      </c>
      <c r="Y197" s="62">
        <v>6.263</v>
      </c>
      <c r="Z197" s="62">
        <v>1.062</v>
      </c>
      <c r="AA197" s="60">
        <v>60.0</v>
      </c>
      <c r="AB197" s="62">
        <v>6.113</v>
      </c>
      <c r="AC197" s="62">
        <v>1.72</v>
      </c>
    </row>
    <row r="198" ht="15.75" hidden="1" customHeight="1">
      <c r="A198" s="60">
        <v>95.0</v>
      </c>
      <c r="B198" s="60">
        <v>12.0</v>
      </c>
      <c r="C198" s="33" t="s">
        <v>390</v>
      </c>
      <c r="D198" s="60" t="s">
        <v>1422</v>
      </c>
      <c r="E198" s="60">
        <v>62.0</v>
      </c>
      <c r="F198" s="33" t="s">
        <v>56</v>
      </c>
      <c r="G198" s="60">
        <v>0.01</v>
      </c>
      <c r="H198" s="33" t="s">
        <v>589</v>
      </c>
      <c r="I198" s="63" t="s">
        <v>84</v>
      </c>
      <c r="J198" s="33" t="s">
        <v>38</v>
      </c>
      <c r="K198" s="33" t="s">
        <v>55</v>
      </c>
      <c r="L198" s="33" t="s">
        <v>86</v>
      </c>
      <c r="M198" s="60" t="s">
        <v>76</v>
      </c>
      <c r="N198" s="60">
        <v>114.0</v>
      </c>
      <c r="O198" s="60" t="s">
        <v>1450</v>
      </c>
      <c r="P198" s="60">
        <v>0.2</v>
      </c>
      <c r="Q198" s="60" t="s">
        <v>82</v>
      </c>
      <c r="R198" s="61" t="s">
        <v>639</v>
      </c>
      <c r="S198" s="60" t="s">
        <v>639</v>
      </c>
      <c r="T198" s="60" t="s">
        <v>640</v>
      </c>
      <c r="U198" s="60" t="s">
        <v>618</v>
      </c>
      <c r="V198" s="60" t="s">
        <v>1067</v>
      </c>
      <c r="W198" s="60">
        <v>4.0</v>
      </c>
      <c r="X198" s="60">
        <v>60.0</v>
      </c>
      <c r="Y198" s="62">
        <v>5.94</v>
      </c>
      <c r="Z198" s="62">
        <v>1.255</v>
      </c>
      <c r="AA198" s="60">
        <v>60.0</v>
      </c>
      <c r="AB198" s="62">
        <v>6.062</v>
      </c>
      <c r="AC198" s="62">
        <v>1.381</v>
      </c>
    </row>
    <row r="199" ht="15.75" hidden="1" customHeight="1">
      <c r="A199" s="60">
        <v>95.0</v>
      </c>
      <c r="B199" s="60">
        <v>12.0</v>
      </c>
      <c r="C199" s="33" t="s">
        <v>390</v>
      </c>
      <c r="D199" s="60" t="s">
        <v>1422</v>
      </c>
      <c r="E199" s="60">
        <v>62.0</v>
      </c>
      <c r="F199" s="33" t="s">
        <v>56</v>
      </c>
      <c r="G199" s="60">
        <v>0.1</v>
      </c>
      <c r="H199" s="33" t="s">
        <v>589</v>
      </c>
      <c r="I199" s="63" t="s">
        <v>84</v>
      </c>
      <c r="J199" s="33" t="s">
        <v>38</v>
      </c>
      <c r="K199" s="33" t="s">
        <v>55</v>
      </c>
      <c r="L199" s="33" t="s">
        <v>86</v>
      </c>
      <c r="M199" s="60" t="s">
        <v>76</v>
      </c>
      <c r="N199" s="60">
        <v>114.0</v>
      </c>
      <c r="O199" s="60" t="s">
        <v>1450</v>
      </c>
      <c r="P199" s="60">
        <v>0.2</v>
      </c>
      <c r="Q199" s="60" t="s">
        <v>82</v>
      </c>
      <c r="R199" s="61" t="s">
        <v>639</v>
      </c>
      <c r="S199" s="60" t="s">
        <v>639</v>
      </c>
      <c r="T199" s="60" t="s">
        <v>640</v>
      </c>
      <c r="U199" s="60" t="s">
        <v>618</v>
      </c>
      <c r="V199" s="60" t="s">
        <v>1068</v>
      </c>
      <c r="W199" s="60">
        <v>4.0</v>
      </c>
      <c r="X199" s="60">
        <v>60.0</v>
      </c>
      <c r="Y199" s="62">
        <v>5.94</v>
      </c>
      <c r="Z199" s="62">
        <v>1.255</v>
      </c>
      <c r="AA199" s="60">
        <v>60.0</v>
      </c>
      <c r="AB199" s="62">
        <v>5.818</v>
      </c>
      <c r="AC199" s="62">
        <v>2.197</v>
      </c>
    </row>
    <row r="200" ht="15.75" hidden="1" customHeight="1">
      <c r="A200" s="60">
        <v>95.0</v>
      </c>
      <c r="B200" s="60">
        <v>12.0</v>
      </c>
      <c r="C200" s="33" t="s">
        <v>390</v>
      </c>
      <c r="D200" s="60" t="s">
        <v>1422</v>
      </c>
      <c r="E200" s="60">
        <v>62.0</v>
      </c>
      <c r="F200" s="33" t="s">
        <v>56</v>
      </c>
      <c r="G200" s="60">
        <v>1.0</v>
      </c>
      <c r="H200" s="33" t="s">
        <v>589</v>
      </c>
      <c r="I200" s="63" t="s">
        <v>84</v>
      </c>
      <c r="J200" s="33" t="s">
        <v>38</v>
      </c>
      <c r="K200" s="33" t="s">
        <v>55</v>
      </c>
      <c r="L200" s="33" t="s">
        <v>86</v>
      </c>
      <c r="M200" s="60" t="s">
        <v>76</v>
      </c>
      <c r="N200" s="60">
        <v>114.0</v>
      </c>
      <c r="O200" s="60" t="s">
        <v>1450</v>
      </c>
      <c r="P200" s="60">
        <v>0.2</v>
      </c>
      <c r="Q200" s="60" t="s">
        <v>82</v>
      </c>
      <c r="R200" s="61" t="s">
        <v>639</v>
      </c>
      <c r="S200" s="60" t="s">
        <v>639</v>
      </c>
      <c r="T200" s="60" t="s">
        <v>640</v>
      </c>
      <c r="U200" s="60" t="s">
        <v>618</v>
      </c>
      <c r="V200" s="60" t="s">
        <v>1069</v>
      </c>
      <c r="W200" s="60">
        <v>4.0</v>
      </c>
      <c r="X200" s="60">
        <v>60.0</v>
      </c>
      <c r="Y200" s="62">
        <v>5.94</v>
      </c>
      <c r="Z200" s="62">
        <v>1.255</v>
      </c>
      <c r="AA200" s="60">
        <v>60.0</v>
      </c>
      <c r="AB200" s="62">
        <v>6.921</v>
      </c>
      <c r="AC200" s="62">
        <v>2.071</v>
      </c>
    </row>
    <row r="201" ht="15.75" hidden="1" customHeight="1">
      <c r="A201" s="60">
        <v>95.0</v>
      </c>
      <c r="B201" s="60">
        <v>12.0</v>
      </c>
      <c r="C201" s="33" t="s">
        <v>390</v>
      </c>
      <c r="D201" s="60" t="s">
        <v>1422</v>
      </c>
      <c r="E201" s="60">
        <v>62.0</v>
      </c>
      <c r="F201" s="33" t="s">
        <v>56</v>
      </c>
      <c r="G201" s="60">
        <v>10.0</v>
      </c>
      <c r="H201" s="33" t="s">
        <v>589</v>
      </c>
      <c r="I201" s="63" t="s">
        <v>84</v>
      </c>
      <c r="J201" s="33" t="s">
        <v>38</v>
      </c>
      <c r="K201" s="33" t="s">
        <v>55</v>
      </c>
      <c r="L201" s="33" t="s">
        <v>86</v>
      </c>
      <c r="M201" s="60" t="s">
        <v>76</v>
      </c>
      <c r="N201" s="60">
        <v>114.0</v>
      </c>
      <c r="O201" s="60" t="s">
        <v>1450</v>
      </c>
      <c r="P201" s="60">
        <v>0.2</v>
      </c>
      <c r="Q201" s="60" t="s">
        <v>82</v>
      </c>
      <c r="R201" s="61" t="s">
        <v>639</v>
      </c>
      <c r="S201" s="60" t="s">
        <v>639</v>
      </c>
      <c r="T201" s="60" t="s">
        <v>640</v>
      </c>
      <c r="U201" s="60" t="s">
        <v>618</v>
      </c>
      <c r="V201" s="60" t="s">
        <v>1070</v>
      </c>
      <c r="W201" s="60">
        <v>4.0</v>
      </c>
      <c r="X201" s="60">
        <v>60.0</v>
      </c>
      <c r="Y201" s="62">
        <v>5.94</v>
      </c>
      <c r="Z201" s="62">
        <v>1.255</v>
      </c>
      <c r="AA201" s="60">
        <v>60.0</v>
      </c>
      <c r="AB201" s="62">
        <v>8.128</v>
      </c>
      <c r="AC201" s="62">
        <v>1.507</v>
      </c>
    </row>
    <row r="202" ht="15.75" hidden="1" customHeight="1">
      <c r="A202" s="60">
        <v>74.0</v>
      </c>
      <c r="B202" s="60">
        <v>15.0</v>
      </c>
      <c r="C202" s="33" t="s">
        <v>397</v>
      </c>
      <c r="D202" s="60" t="s">
        <v>1424</v>
      </c>
      <c r="E202" s="60">
        <v>63.0</v>
      </c>
      <c r="F202" s="33" t="s">
        <v>96</v>
      </c>
      <c r="G202" s="60">
        <v>0.1</v>
      </c>
      <c r="H202" s="33" t="s">
        <v>589</v>
      </c>
      <c r="I202" s="63" t="s">
        <v>84</v>
      </c>
      <c r="J202" s="33" t="s">
        <v>40</v>
      </c>
      <c r="K202" s="33" t="s">
        <v>55</v>
      </c>
      <c r="L202" s="33" t="s">
        <v>86</v>
      </c>
      <c r="M202" s="60" t="s">
        <v>47</v>
      </c>
      <c r="N202" s="60">
        <v>5.0</v>
      </c>
      <c r="O202" s="60">
        <v>0.051</v>
      </c>
      <c r="P202" s="60">
        <v>0.051</v>
      </c>
      <c r="Q202" s="60" t="s">
        <v>82</v>
      </c>
      <c r="R202" s="61" t="s">
        <v>639</v>
      </c>
      <c r="S202" s="60" t="s">
        <v>639</v>
      </c>
      <c r="T202" s="60" t="s">
        <v>640</v>
      </c>
      <c r="U202" s="60" t="s">
        <v>618</v>
      </c>
      <c r="V202" s="60">
        <v>0.1</v>
      </c>
      <c r="W202" s="60">
        <v>3.0</v>
      </c>
      <c r="X202" s="60">
        <v>71.0</v>
      </c>
      <c r="Y202" s="62">
        <v>104.441</v>
      </c>
      <c r="Z202" s="62">
        <v>25.861</v>
      </c>
      <c r="AA202" s="60">
        <v>70.0</v>
      </c>
      <c r="AB202" s="62">
        <v>97.468</v>
      </c>
      <c r="AC202" s="62">
        <v>23.041</v>
      </c>
    </row>
    <row r="203" ht="15.75" hidden="1" customHeight="1">
      <c r="A203" s="60">
        <v>74.0</v>
      </c>
      <c r="B203" s="60">
        <v>15.0</v>
      </c>
      <c r="C203" s="33" t="s">
        <v>397</v>
      </c>
      <c r="D203" s="60" t="s">
        <v>1424</v>
      </c>
      <c r="E203" s="60">
        <v>63.0</v>
      </c>
      <c r="F203" s="33" t="s">
        <v>96</v>
      </c>
      <c r="G203" s="60">
        <v>1.0</v>
      </c>
      <c r="H203" s="33" t="s">
        <v>589</v>
      </c>
      <c r="I203" s="63" t="s">
        <v>84</v>
      </c>
      <c r="J203" s="33" t="s">
        <v>40</v>
      </c>
      <c r="K203" s="33" t="s">
        <v>55</v>
      </c>
      <c r="L203" s="33" t="s">
        <v>86</v>
      </c>
      <c r="M203" s="60" t="s">
        <v>47</v>
      </c>
      <c r="N203" s="60">
        <v>5.0</v>
      </c>
      <c r="O203" s="60">
        <v>0.051</v>
      </c>
      <c r="P203" s="60">
        <v>0.051</v>
      </c>
      <c r="Q203" s="60" t="s">
        <v>82</v>
      </c>
      <c r="R203" s="61" t="s">
        <v>639</v>
      </c>
      <c r="S203" s="60" t="s">
        <v>639</v>
      </c>
      <c r="T203" s="60" t="s">
        <v>640</v>
      </c>
      <c r="U203" s="60" t="s">
        <v>618</v>
      </c>
      <c r="V203" s="60">
        <v>1.0</v>
      </c>
      <c r="W203" s="60">
        <v>3.0</v>
      </c>
      <c r="X203" s="60">
        <v>71.0</v>
      </c>
      <c r="Y203" s="62">
        <v>104.441</v>
      </c>
      <c r="Z203" s="62">
        <v>25.861</v>
      </c>
      <c r="AA203" s="60">
        <v>72.0</v>
      </c>
      <c r="AB203" s="62">
        <v>90.836</v>
      </c>
      <c r="AC203" s="62">
        <v>23.484</v>
      </c>
    </row>
    <row r="204" ht="15.75" hidden="1" customHeight="1">
      <c r="A204" s="60">
        <v>74.0</v>
      </c>
      <c r="B204" s="60">
        <v>15.0</v>
      </c>
      <c r="C204" s="33" t="s">
        <v>397</v>
      </c>
      <c r="D204" s="60" t="s">
        <v>1424</v>
      </c>
      <c r="E204" s="60">
        <v>63.0</v>
      </c>
      <c r="F204" s="33" t="s">
        <v>96</v>
      </c>
      <c r="G204" s="60">
        <v>10.0</v>
      </c>
      <c r="H204" s="33" t="s">
        <v>589</v>
      </c>
      <c r="I204" s="63" t="s">
        <v>84</v>
      </c>
      <c r="J204" s="33" t="s">
        <v>40</v>
      </c>
      <c r="K204" s="33" t="s">
        <v>55</v>
      </c>
      <c r="L204" s="33" t="s">
        <v>86</v>
      </c>
      <c r="M204" s="60" t="s">
        <v>47</v>
      </c>
      <c r="N204" s="60">
        <v>5.0</v>
      </c>
      <c r="O204" s="60">
        <v>0.051</v>
      </c>
      <c r="P204" s="60">
        <v>0.051</v>
      </c>
      <c r="Q204" s="60" t="s">
        <v>82</v>
      </c>
      <c r="R204" s="61" t="s">
        <v>639</v>
      </c>
      <c r="S204" s="60" t="s">
        <v>639</v>
      </c>
      <c r="T204" s="60" t="s">
        <v>640</v>
      </c>
      <c r="U204" s="60" t="s">
        <v>618</v>
      </c>
      <c r="V204" s="60">
        <v>10.0</v>
      </c>
      <c r="W204" s="60">
        <v>3.0</v>
      </c>
      <c r="X204" s="60">
        <v>71.0</v>
      </c>
      <c r="Y204" s="62">
        <v>104.441</v>
      </c>
      <c r="Z204" s="62">
        <v>25.861</v>
      </c>
      <c r="AA204" s="60">
        <v>72.0</v>
      </c>
      <c r="AB204" s="62">
        <v>97.943</v>
      </c>
      <c r="AC204" s="62">
        <v>21.725</v>
      </c>
    </row>
    <row r="205" ht="15.75" hidden="1" customHeight="1">
      <c r="A205" s="60">
        <v>103.0</v>
      </c>
      <c r="B205" s="60">
        <v>15.0</v>
      </c>
      <c r="C205" s="33" t="s">
        <v>400</v>
      </c>
      <c r="D205" s="60" t="s">
        <v>1424</v>
      </c>
      <c r="E205" s="60">
        <v>64.0</v>
      </c>
      <c r="F205" s="33" t="s">
        <v>41</v>
      </c>
      <c r="G205" s="60"/>
      <c r="H205" s="33" t="s">
        <v>589</v>
      </c>
      <c r="I205" s="63" t="s">
        <v>84</v>
      </c>
      <c r="J205" s="33" t="s">
        <v>40</v>
      </c>
      <c r="K205" s="33" t="s">
        <v>1435</v>
      </c>
      <c r="L205" s="33" t="s">
        <v>44</v>
      </c>
      <c r="M205" s="60" t="s">
        <v>47</v>
      </c>
      <c r="N205" s="60">
        <v>7.0</v>
      </c>
      <c r="O205" s="60">
        <v>0.042</v>
      </c>
      <c r="P205" s="60">
        <v>0.042</v>
      </c>
      <c r="Q205" s="60" t="s">
        <v>82</v>
      </c>
      <c r="R205" s="61" t="s">
        <v>741</v>
      </c>
      <c r="S205" s="60" t="s">
        <v>582</v>
      </c>
      <c r="T205" s="60" t="s">
        <v>597</v>
      </c>
      <c r="U205" s="60" t="s">
        <v>741</v>
      </c>
      <c r="V205" s="60" t="s">
        <v>835</v>
      </c>
      <c r="W205" s="60">
        <v>1.0</v>
      </c>
      <c r="X205" s="60">
        <v>10.0</v>
      </c>
      <c r="Y205" s="62">
        <v>0.992</v>
      </c>
      <c r="Z205" s="62">
        <v>0.165</v>
      </c>
      <c r="AA205" s="60">
        <v>10.0</v>
      </c>
      <c r="AB205" s="62">
        <v>1.194</v>
      </c>
      <c r="AC205" s="62">
        <v>0.227</v>
      </c>
    </row>
    <row r="206" ht="15.75" hidden="1" customHeight="1">
      <c r="A206" s="60">
        <v>103.0</v>
      </c>
      <c r="B206" s="60">
        <v>15.0</v>
      </c>
      <c r="C206" s="33" t="s">
        <v>400</v>
      </c>
      <c r="D206" s="60" t="s">
        <v>1424</v>
      </c>
      <c r="E206" s="60">
        <v>65.0</v>
      </c>
      <c r="F206" s="33" t="s">
        <v>41</v>
      </c>
      <c r="G206" s="60"/>
      <c r="H206" s="33" t="s">
        <v>589</v>
      </c>
      <c r="I206" s="63" t="s">
        <v>84</v>
      </c>
      <c r="J206" s="33" t="s">
        <v>40</v>
      </c>
      <c r="K206" s="33" t="s">
        <v>208</v>
      </c>
      <c r="L206" s="33" t="s">
        <v>44</v>
      </c>
      <c r="M206" s="60" t="s">
        <v>47</v>
      </c>
      <c r="N206" s="60">
        <v>7.0</v>
      </c>
      <c r="O206" s="60">
        <v>0.042</v>
      </c>
      <c r="P206" s="60">
        <v>0.042</v>
      </c>
      <c r="Q206" s="60" t="s">
        <v>82</v>
      </c>
      <c r="R206" s="61" t="s">
        <v>741</v>
      </c>
      <c r="S206" s="60" t="s">
        <v>582</v>
      </c>
      <c r="T206" s="60" t="s">
        <v>597</v>
      </c>
      <c r="U206" s="60" t="s">
        <v>741</v>
      </c>
      <c r="V206" s="60" t="s">
        <v>835</v>
      </c>
      <c r="W206" s="60">
        <v>1.0</v>
      </c>
      <c r="X206" s="60">
        <v>10.0</v>
      </c>
      <c r="Y206" s="62">
        <v>0.992</v>
      </c>
      <c r="Z206" s="62">
        <v>0.217</v>
      </c>
      <c r="AA206" s="60">
        <v>10.0</v>
      </c>
      <c r="AB206" s="62">
        <v>1.06</v>
      </c>
      <c r="AC206" s="62">
        <v>0.217</v>
      </c>
    </row>
    <row r="207" ht="15.75" hidden="1" customHeight="1">
      <c r="A207" s="60">
        <v>103.0</v>
      </c>
      <c r="B207" s="60">
        <v>15.0</v>
      </c>
      <c r="C207" s="33" t="s">
        <v>400</v>
      </c>
      <c r="D207" s="60" t="s">
        <v>1424</v>
      </c>
      <c r="E207" s="60">
        <v>64.0</v>
      </c>
      <c r="F207" s="33" t="s">
        <v>41</v>
      </c>
      <c r="G207" s="60"/>
      <c r="H207" s="33" t="s">
        <v>589</v>
      </c>
      <c r="I207" s="63" t="s">
        <v>84</v>
      </c>
      <c r="J207" s="33" t="s">
        <v>40</v>
      </c>
      <c r="K207" s="33" t="s">
        <v>1435</v>
      </c>
      <c r="L207" s="33" t="s">
        <v>44</v>
      </c>
      <c r="M207" s="60" t="s">
        <v>47</v>
      </c>
      <c r="N207" s="60">
        <v>7.0</v>
      </c>
      <c r="O207" s="60">
        <v>0.042</v>
      </c>
      <c r="P207" s="60">
        <v>0.042</v>
      </c>
      <c r="Q207" s="60" t="s">
        <v>82</v>
      </c>
      <c r="R207" s="61" t="s">
        <v>652</v>
      </c>
      <c r="S207" s="60" t="s">
        <v>582</v>
      </c>
      <c r="T207" s="60" t="s">
        <v>597</v>
      </c>
      <c r="U207" s="60" t="s">
        <v>652</v>
      </c>
      <c r="V207" s="60" t="s">
        <v>835</v>
      </c>
      <c r="W207" s="60">
        <v>1.0</v>
      </c>
      <c r="X207" s="60">
        <v>10.0</v>
      </c>
      <c r="Y207" s="62">
        <v>0.992</v>
      </c>
      <c r="Z207" s="62">
        <v>0.303</v>
      </c>
      <c r="AA207" s="60">
        <v>10.0</v>
      </c>
      <c r="AB207" s="62">
        <v>1.183</v>
      </c>
      <c r="AC207" s="62">
        <v>0.333</v>
      </c>
    </row>
    <row r="208" ht="15.75" hidden="1" customHeight="1">
      <c r="A208" s="60">
        <v>103.0</v>
      </c>
      <c r="B208" s="60">
        <v>15.0</v>
      </c>
      <c r="C208" s="33" t="s">
        <v>400</v>
      </c>
      <c r="D208" s="60" t="s">
        <v>1424</v>
      </c>
      <c r="E208" s="60">
        <v>65.0</v>
      </c>
      <c r="F208" s="33" t="s">
        <v>41</v>
      </c>
      <c r="G208" s="60"/>
      <c r="H208" s="33" t="s">
        <v>589</v>
      </c>
      <c r="I208" s="63" t="s">
        <v>84</v>
      </c>
      <c r="J208" s="33" t="s">
        <v>40</v>
      </c>
      <c r="K208" s="33" t="s">
        <v>208</v>
      </c>
      <c r="L208" s="33" t="s">
        <v>44</v>
      </c>
      <c r="M208" s="60" t="s">
        <v>47</v>
      </c>
      <c r="N208" s="60">
        <v>7.0</v>
      </c>
      <c r="O208" s="60">
        <v>0.042</v>
      </c>
      <c r="P208" s="60">
        <v>0.042</v>
      </c>
      <c r="Q208" s="60" t="s">
        <v>82</v>
      </c>
      <c r="R208" s="61" t="s">
        <v>652</v>
      </c>
      <c r="S208" s="60" t="s">
        <v>582</v>
      </c>
      <c r="T208" s="60" t="s">
        <v>597</v>
      </c>
      <c r="U208" s="60" t="s">
        <v>652</v>
      </c>
      <c r="V208" s="60" t="s">
        <v>835</v>
      </c>
      <c r="W208" s="60">
        <v>1.0</v>
      </c>
      <c r="X208" s="60">
        <v>10.0</v>
      </c>
      <c r="Y208" s="62">
        <v>1.03</v>
      </c>
      <c r="Z208" s="62">
        <v>0.313</v>
      </c>
      <c r="AA208" s="60">
        <v>10.0</v>
      </c>
      <c r="AB208" s="62">
        <v>1.03</v>
      </c>
      <c r="AC208" s="62">
        <v>0.293</v>
      </c>
    </row>
    <row r="209" ht="15.75" hidden="1" customHeight="1">
      <c r="A209" s="60">
        <v>70.0</v>
      </c>
      <c r="B209" s="60">
        <v>46.0</v>
      </c>
      <c r="C209" s="33" t="s">
        <v>404</v>
      </c>
      <c r="D209" s="60" t="s">
        <v>1427</v>
      </c>
      <c r="E209" s="60">
        <v>66.0</v>
      </c>
      <c r="F209" s="33" t="s">
        <v>56</v>
      </c>
      <c r="G209" s="60">
        <v>0.1</v>
      </c>
      <c r="H209" s="33" t="s">
        <v>589</v>
      </c>
      <c r="I209" s="63" t="s">
        <v>84</v>
      </c>
      <c r="J209" s="33" t="s">
        <v>38</v>
      </c>
      <c r="K209" s="33" t="s">
        <v>55</v>
      </c>
      <c r="L209" s="33" t="s">
        <v>86</v>
      </c>
      <c r="M209" s="60" t="s">
        <v>47</v>
      </c>
      <c r="N209" s="60">
        <v>5.0</v>
      </c>
      <c r="O209" s="60">
        <v>1.0</v>
      </c>
      <c r="P209" s="60">
        <v>1.0</v>
      </c>
      <c r="Q209" s="60" t="s">
        <v>36</v>
      </c>
      <c r="R209" s="61" t="s">
        <v>601</v>
      </c>
      <c r="S209" s="60" t="s">
        <v>601</v>
      </c>
      <c r="T209" s="60" t="s">
        <v>1082</v>
      </c>
      <c r="U209" s="60" t="s">
        <v>618</v>
      </c>
      <c r="V209" s="60">
        <v>100.0</v>
      </c>
      <c r="W209" s="60">
        <v>2.0</v>
      </c>
      <c r="X209" s="60">
        <v>32.0</v>
      </c>
      <c r="Y209" s="62">
        <v>15.774</v>
      </c>
      <c r="Z209" s="62">
        <v>0.851</v>
      </c>
      <c r="AA209" s="60">
        <v>32.0</v>
      </c>
      <c r="AB209" s="62">
        <v>15.377</v>
      </c>
      <c r="AC209" s="62">
        <v>0.924</v>
      </c>
    </row>
    <row r="210" ht="15.75" hidden="1" customHeight="1">
      <c r="A210" s="60">
        <v>70.0</v>
      </c>
      <c r="B210" s="60">
        <v>46.0</v>
      </c>
      <c r="C210" s="33" t="s">
        <v>404</v>
      </c>
      <c r="D210" s="60" t="s">
        <v>1427</v>
      </c>
      <c r="E210" s="60">
        <v>66.0</v>
      </c>
      <c r="F210" s="33" t="s">
        <v>56</v>
      </c>
      <c r="G210" s="60">
        <v>1.0</v>
      </c>
      <c r="H210" s="33" t="s">
        <v>589</v>
      </c>
      <c r="I210" s="63" t="s">
        <v>84</v>
      </c>
      <c r="J210" s="33" t="s">
        <v>38</v>
      </c>
      <c r="K210" s="33" t="s">
        <v>55</v>
      </c>
      <c r="L210" s="33" t="s">
        <v>86</v>
      </c>
      <c r="M210" s="60" t="s">
        <v>47</v>
      </c>
      <c r="N210" s="60">
        <v>5.0</v>
      </c>
      <c r="O210" s="60">
        <v>1.0</v>
      </c>
      <c r="P210" s="60">
        <v>1.0</v>
      </c>
      <c r="Q210" s="60" t="s">
        <v>36</v>
      </c>
      <c r="R210" s="61" t="s">
        <v>601</v>
      </c>
      <c r="S210" s="60" t="s">
        <v>601</v>
      </c>
      <c r="T210" s="60" t="s">
        <v>1082</v>
      </c>
      <c r="U210" s="60" t="s">
        <v>618</v>
      </c>
      <c r="V210" s="60">
        <v>1000.0</v>
      </c>
      <c r="W210" s="60">
        <v>2.0</v>
      </c>
      <c r="X210" s="60">
        <v>32.0</v>
      </c>
      <c r="Y210" s="62">
        <v>15.774</v>
      </c>
      <c r="Z210" s="62">
        <v>0.851</v>
      </c>
      <c r="AA210" s="60">
        <v>32.0</v>
      </c>
      <c r="AB210" s="62">
        <v>15.278</v>
      </c>
      <c r="AC210" s="62">
        <v>0.851</v>
      </c>
    </row>
    <row r="211" ht="15.75" hidden="1" customHeight="1">
      <c r="A211" s="60">
        <v>70.0</v>
      </c>
      <c r="B211" s="60">
        <v>46.0</v>
      </c>
      <c r="C211" s="33" t="s">
        <v>404</v>
      </c>
      <c r="D211" s="60" t="s">
        <v>1427</v>
      </c>
      <c r="E211" s="60">
        <v>66.0</v>
      </c>
      <c r="F211" s="33" t="s">
        <v>56</v>
      </c>
      <c r="G211" s="60">
        <v>0.1</v>
      </c>
      <c r="H211" s="33" t="s">
        <v>589</v>
      </c>
      <c r="I211" s="63" t="s">
        <v>84</v>
      </c>
      <c r="J211" s="33" t="s">
        <v>38</v>
      </c>
      <c r="K211" s="33" t="s">
        <v>55</v>
      </c>
      <c r="L211" s="33" t="s">
        <v>86</v>
      </c>
      <c r="M211" s="60" t="s">
        <v>47</v>
      </c>
      <c r="N211" s="60">
        <v>5.0</v>
      </c>
      <c r="O211" s="60">
        <v>1.0</v>
      </c>
      <c r="P211" s="60">
        <v>1.0</v>
      </c>
      <c r="Q211" s="60" t="s">
        <v>36</v>
      </c>
      <c r="R211" s="61" t="s">
        <v>639</v>
      </c>
      <c r="S211" s="60" t="s">
        <v>639</v>
      </c>
      <c r="T211" s="60" t="s">
        <v>640</v>
      </c>
      <c r="U211" s="60" t="s">
        <v>618</v>
      </c>
      <c r="V211" s="60">
        <v>100.0</v>
      </c>
      <c r="W211" s="60">
        <v>2.0</v>
      </c>
      <c r="X211" s="60">
        <v>32.0</v>
      </c>
      <c r="Y211" s="62">
        <v>15.314</v>
      </c>
      <c r="Z211" s="62">
        <v>0.545</v>
      </c>
      <c r="AA211" s="60">
        <v>32.0</v>
      </c>
      <c r="AB211" s="62">
        <v>14.607</v>
      </c>
      <c r="AC211" s="62">
        <v>0.766</v>
      </c>
    </row>
    <row r="212" ht="15.75" hidden="1" customHeight="1">
      <c r="A212" s="60">
        <v>70.0</v>
      </c>
      <c r="B212" s="60">
        <v>46.0</v>
      </c>
      <c r="C212" s="33" t="s">
        <v>404</v>
      </c>
      <c r="D212" s="60" t="s">
        <v>1427</v>
      </c>
      <c r="E212" s="60">
        <v>66.0</v>
      </c>
      <c r="F212" s="33" t="s">
        <v>56</v>
      </c>
      <c r="G212" s="60">
        <v>1.0</v>
      </c>
      <c r="H212" s="33" t="s">
        <v>589</v>
      </c>
      <c r="I212" s="63" t="s">
        <v>84</v>
      </c>
      <c r="J212" s="33" t="s">
        <v>38</v>
      </c>
      <c r="K212" s="33" t="s">
        <v>55</v>
      </c>
      <c r="L212" s="33" t="s">
        <v>86</v>
      </c>
      <c r="M212" s="60" t="s">
        <v>47</v>
      </c>
      <c r="N212" s="60">
        <v>5.0</v>
      </c>
      <c r="O212" s="60">
        <v>1.0</v>
      </c>
      <c r="P212" s="60">
        <v>1.0</v>
      </c>
      <c r="Q212" s="60" t="s">
        <v>36</v>
      </c>
      <c r="R212" s="61" t="s">
        <v>639</v>
      </c>
      <c r="S212" s="60" t="s">
        <v>639</v>
      </c>
      <c r="T212" s="60" t="s">
        <v>640</v>
      </c>
      <c r="U212" s="60" t="s">
        <v>618</v>
      </c>
      <c r="V212" s="60">
        <v>1000.0</v>
      </c>
      <c r="W212" s="60">
        <v>2.0</v>
      </c>
      <c r="X212" s="60">
        <v>32.0</v>
      </c>
      <c r="Y212" s="62">
        <v>15.314</v>
      </c>
      <c r="Z212" s="62">
        <v>0.545</v>
      </c>
      <c r="AA212" s="60">
        <v>32.0</v>
      </c>
      <c r="AB212" s="62">
        <v>14.917</v>
      </c>
      <c r="AC212" s="62">
        <v>0.688</v>
      </c>
    </row>
    <row r="213" ht="15.75" customHeight="1">
      <c r="A213" s="60">
        <v>88.0</v>
      </c>
      <c r="B213" s="60">
        <v>46.0</v>
      </c>
      <c r="C213" s="33" t="s">
        <v>408</v>
      </c>
      <c r="D213" s="60" t="s">
        <v>1428</v>
      </c>
      <c r="E213" s="60">
        <v>67.0</v>
      </c>
      <c r="F213" s="33" t="s">
        <v>411</v>
      </c>
      <c r="G213" s="60">
        <v>0.01</v>
      </c>
      <c r="H213" s="33" t="s">
        <v>589</v>
      </c>
      <c r="I213" s="63" t="s">
        <v>84</v>
      </c>
      <c r="J213" s="33" t="s">
        <v>38</v>
      </c>
      <c r="K213" s="33" t="s">
        <v>1435</v>
      </c>
      <c r="L213" s="33" t="s">
        <v>44</v>
      </c>
      <c r="M213" s="60" t="s">
        <v>76</v>
      </c>
      <c r="N213" s="60">
        <v>21.0</v>
      </c>
      <c r="O213" s="60">
        <v>1.0</v>
      </c>
      <c r="P213" s="60">
        <v>1.0</v>
      </c>
      <c r="Q213" s="60" t="s">
        <v>36</v>
      </c>
      <c r="R213" s="61" t="s">
        <v>730</v>
      </c>
      <c r="S213" s="60" t="s">
        <v>582</v>
      </c>
      <c r="T213" s="60" t="s">
        <v>597</v>
      </c>
      <c r="U213" s="60" t="s">
        <v>730</v>
      </c>
      <c r="V213" s="60" t="s">
        <v>1087</v>
      </c>
      <c r="W213" s="60">
        <v>3.0</v>
      </c>
      <c r="X213" s="60">
        <v>3.0</v>
      </c>
      <c r="Y213" s="62">
        <v>0.017</v>
      </c>
      <c r="Z213" s="62">
        <v>0.011</v>
      </c>
      <c r="AA213" s="60">
        <v>3.0</v>
      </c>
      <c r="AB213" s="62">
        <v>0.012</v>
      </c>
      <c r="AC213" s="62">
        <v>0.007</v>
      </c>
    </row>
    <row r="214" ht="15.75" customHeight="1">
      <c r="A214" s="60">
        <v>88.0</v>
      </c>
      <c r="B214" s="60">
        <v>46.0</v>
      </c>
      <c r="C214" s="33" t="s">
        <v>408</v>
      </c>
      <c r="D214" s="60" t="s">
        <v>1428</v>
      </c>
      <c r="E214" s="60">
        <v>67.0</v>
      </c>
      <c r="F214" s="33" t="s">
        <v>411</v>
      </c>
      <c r="G214" s="60">
        <v>0.1</v>
      </c>
      <c r="H214" s="33" t="s">
        <v>589</v>
      </c>
      <c r="I214" s="63" t="s">
        <v>84</v>
      </c>
      <c r="J214" s="33" t="s">
        <v>38</v>
      </c>
      <c r="K214" s="33" t="s">
        <v>1435</v>
      </c>
      <c r="L214" s="33" t="s">
        <v>44</v>
      </c>
      <c r="M214" s="60" t="s">
        <v>76</v>
      </c>
      <c r="N214" s="60">
        <v>21.0</v>
      </c>
      <c r="O214" s="60">
        <v>1.0</v>
      </c>
      <c r="P214" s="60">
        <v>1.0</v>
      </c>
      <c r="Q214" s="60" t="s">
        <v>36</v>
      </c>
      <c r="R214" s="61" t="s">
        <v>730</v>
      </c>
      <c r="S214" s="60" t="s">
        <v>582</v>
      </c>
      <c r="T214" s="60" t="s">
        <v>597</v>
      </c>
      <c r="U214" s="60" t="s">
        <v>730</v>
      </c>
      <c r="V214" s="60" t="s">
        <v>1088</v>
      </c>
      <c r="W214" s="60">
        <v>3.0</v>
      </c>
      <c r="X214" s="60">
        <v>3.0</v>
      </c>
      <c r="Y214" s="62">
        <v>0.017</v>
      </c>
      <c r="Z214" s="62">
        <v>0.011</v>
      </c>
      <c r="AA214" s="60">
        <v>3.0</v>
      </c>
      <c r="AB214" s="62">
        <v>0.025</v>
      </c>
      <c r="AC214" s="62">
        <v>0.012</v>
      </c>
    </row>
    <row r="215" ht="15.75" customHeight="1">
      <c r="A215" s="60">
        <v>88.0</v>
      </c>
      <c r="B215" s="60">
        <v>46.0</v>
      </c>
      <c r="C215" s="33" t="s">
        <v>408</v>
      </c>
      <c r="D215" s="60" t="s">
        <v>1428</v>
      </c>
      <c r="E215" s="60">
        <v>67.0</v>
      </c>
      <c r="F215" s="33" t="s">
        <v>411</v>
      </c>
      <c r="G215" s="60">
        <v>1.0</v>
      </c>
      <c r="H215" s="33" t="s">
        <v>589</v>
      </c>
      <c r="I215" s="63" t="s">
        <v>84</v>
      </c>
      <c r="J215" s="33" t="s">
        <v>38</v>
      </c>
      <c r="K215" s="33" t="s">
        <v>1435</v>
      </c>
      <c r="L215" s="33" t="s">
        <v>44</v>
      </c>
      <c r="M215" s="60" t="s">
        <v>76</v>
      </c>
      <c r="N215" s="60">
        <v>21.0</v>
      </c>
      <c r="O215" s="60">
        <v>1.0</v>
      </c>
      <c r="P215" s="60">
        <v>1.0</v>
      </c>
      <c r="Q215" s="60" t="s">
        <v>36</v>
      </c>
      <c r="R215" s="61" t="s">
        <v>730</v>
      </c>
      <c r="S215" s="60" t="s">
        <v>582</v>
      </c>
      <c r="T215" s="60" t="s">
        <v>597</v>
      </c>
      <c r="U215" s="60" t="s">
        <v>730</v>
      </c>
      <c r="V215" s="60" t="s">
        <v>1089</v>
      </c>
      <c r="W215" s="60">
        <v>3.0</v>
      </c>
      <c r="X215" s="60">
        <v>3.0</v>
      </c>
      <c r="Y215" s="62">
        <v>0.017</v>
      </c>
      <c r="Z215" s="62">
        <v>0.011</v>
      </c>
      <c r="AA215" s="60">
        <v>3.0</v>
      </c>
      <c r="AB215" s="62">
        <v>0.041</v>
      </c>
      <c r="AC215" s="62">
        <v>0.017</v>
      </c>
    </row>
    <row r="216" ht="15.75" customHeight="1">
      <c r="A216" s="60">
        <v>88.0</v>
      </c>
      <c r="B216" s="60">
        <v>46.0</v>
      </c>
      <c r="C216" s="33" t="s">
        <v>408</v>
      </c>
      <c r="D216" s="60" t="s">
        <v>1428</v>
      </c>
      <c r="E216" s="60">
        <v>68.0</v>
      </c>
      <c r="F216" s="33" t="s">
        <v>411</v>
      </c>
      <c r="G216" s="60">
        <v>0.01</v>
      </c>
      <c r="H216" s="33" t="s">
        <v>589</v>
      </c>
      <c r="I216" s="63" t="s">
        <v>84</v>
      </c>
      <c r="J216" s="33" t="s">
        <v>38</v>
      </c>
      <c r="K216" s="33" t="s">
        <v>208</v>
      </c>
      <c r="L216" s="33" t="s">
        <v>44</v>
      </c>
      <c r="M216" s="60" t="s">
        <v>76</v>
      </c>
      <c r="N216" s="60">
        <v>21.0</v>
      </c>
      <c r="O216" s="60">
        <v>1.0</v>
      </c>
      <c r="P216" s="60">
        <v>1.0</v>
      </c>
      <c r="Q216" s="60" t="s">
        <v>36</v>
      </c>
      <c r="R216" s="61" t="s">
        <v>730</v>
      </c>
      <c r="S216" s="60" t="s">
        <v>582</v>
      </c>
      <c r="T216" s="60" t="s">
        <v>597</v>
      </c>
      <c r="U216" s="60" t="s">
        <v>730</v>
      </c>
      <c r="V216" s="60" t="s">
        <v>1087</v>
      </c>
      <c r="W216" s="60">
        <v>3.0</v>
      </c>
      <c r="X216" s="60">
        <v>3.0</v>
      </c>
      <c r="Y216" s="62">
        <v>0.016</v>
      </c>
      <c r="Z216" s="62">
        <v>0.011</v>
      </c>
      <c r="AA216" s="60">
        <v>3.0</v>
      </c>
      <c r="AB216" s="62">
        <v>0.013</v>
      </c>
      <c r="AC216" s="62">
        <v>0.008</v>
      </c>
    </row>
    <row r="217" ht="15.75" customHeight="1">
      <c r="A217" s="60">
        <v>88.0</v>
      </c>
      <c r="B217" s="60">
        <v>46.0</v>
      </c>
      <c r="C217" s="33" t="s">
        <v>408</v>
      </c>
      <c r="D217" s="60" t="s">
        <v>1428</v>
      </c>
      <c r="E217" s="60">
        <v>68.0</v>
      </c>
      <c r="F217" s="33" t="s">
        <v>411</v>
      </c>
      <c r="G217" s="60">
        <v>0.1</v>
      </c>
      <c r="H217" s="33" t="s">
        <v>589</v>
      </c>
      <c r="I217" s="63" t="s">
        <v>84</v>
      </c>
      <c r="J217" s="33" t="s">
        <v>38</v>
      </c>
      <c r="K217" s="33" t="s">
        <v>208</v>
      </c>
      <c r="L217" s="33" t="s">
        <v>44</v>
      </c>
      <c r="M217" s="60" t="s">
        <v>76</v>
      </c>
      <c r="N217" s="60">
        <v>21.0</v>
      </c>
      <c r="O217" s="60">
        <v>1.0</v>
      </c>
      <c r="P217" s="60">
        <v>1.0</v>
      </c>
      <c r="Q217" s="60" t="s">
        <v>36</v>
      </c>
      <c r="R217" s="61" t="s">
        <v>730</v>
      </c>
      <c r="S217" s="60" t="s">
        <v>582</v>
      </c>
      <c r="T217" s="60" t="s">
        <v>597</v>
      </c>
      <c r="U217" s="60" t="s">
        <v>730</v>
      </c>
      <c r="V217" s="60" t="s">
        <v>1088</v>
      </c>
      <c r="W217" s="60">
        <v>3.0</v>
      </c>
      <c r="X217" s="60">
        <v>3.0</v>
      </c>
      <c r="Y217" s="62">
        <v>0.016</v>
      </c>
      <c r="Z217" s="62">
        <v>0.011</v>
      </c>
      <c r="AA217" s="60">
        <v>3.0</v>
      </c>
      <c r="AB217" s="62">
        <v>0.018</v>
      </c>
      <c r="AC217" s="62">
        <v>0.018</v>
      </c>
    </row>
    <row r="218" ht="15.75" customHeight="1">
      <c r="A218" s="60">
        <v>88.0</v>
      </c>
      <c r="B218" s="60">
        <v>46.0</v>
      </c>
      <c r="C218" s="33" t="s">
        <v>408</v>
      </c>
      <c r="D218" s="60" t="s">
        <v>1428</v>
      </c>
      <c r="E218" s="60">
        <v>68.0</v>
      </c>
      <c r="F218" s="33" t="s">
        <v>411</v>
      </c>
      <c r="G218" s="60">
        <v>1.0</v>
      </c>
      <c r="H218" s="33" t="s">
        <v>589</v>
      </c>
      <c r="I218" s="63" t="s">
        <v>84</v>
      </c>
      <c r="J218" s="33" t="s">
        <v>38</v>
      </c>
      <c r="K218" s="33" t="s">
        <v>208</v>
      </c>
      <c r="L218" s="33" t="s">
        <v>44</v>
      </c>
      <c r="M218" s="60" t="s">
        <v>76</v>
      </c>
      <c r="N218" s="60">
        <v>21.0</v>
      </c>
      <c r="O218" s="60">
        <v>1.0</v>
      </c>
      <c r="P218" s="60">
        <v>1.0</v>
      </c>
      <c r="Q218" s="60" t="s">
        <v>36</v>
      </c>
      <c r="R218" s="61" t="s">
        <v>730</v>
      </c>
      <c r="S218" s="60" t="s">
        <v>582</v>
      </c>
      <c r="T218" s="60" t="s">
        <v>597</v>
      </c>
      <c r="U218" s="60" t="s">
        <v>730</v>
      </c>
      <c r="V218" s="60" t="s">
        <v>1089</v>
      </c>
      <c r="W218" s="60">
        <v>3.0</v>
      </c>
      <c r="X218" s="60">
        <v>3.0</v>
      </c>
      <c r="Y218" s="62">
        <v>0.016</v>
      </c>
      <c r="Z218" s="62">
        <v>0.011</v>
      </c>
      <c r="AA218" s="60">
        <v>3.0</v>
      </c>
      <c r="AB218" s="62">
        <v>0.022</v>
      </c>
      <c r="AC218" s="62">
        <v>0.009</v>
      </c>
    </row>
    <row r="219" ht="15.75" hidden="1" customHeight="1">
      <c r="A219" s="60">
        <v>116.0</v>
      </c>
      <c r="B219" s="60">
        <v>13.0</v>
      </c>
      <c r="C219" s="33" t="s">
        <v>414</v>
      </c>
      <c r="D219" s="60" t="s">
        <v>1428</v>
      </c>
      <c r="E219" s="60">
        <v>69.0</v>
      </c>
      <c r="F219" s="33" t="s">
        <v>41</v>
      </c>
      <c r="G219" s="60"/>
      <c r="H219" s="33" t="s">
        <v>592</v>
      </c>
      <c r="I219" s="63" t="s">
        <v>369</v>
      </c>
      <c r="J219" s="33" t="s">
        <v>94</v>
      </c>
      <c r="K219" s="33" t="s">
        <v>55</v>
      </c>
      <c r="L219" s="33" t="s">
        <v>59</v>
      </c>
      <c r="M219" s="60" t="s">
        <v>76</v>
      </c>
      <c r="N219" s="60">
        <v>21.0</v>
      </c>
      <c r="O219" s="60" t="s">
        <v>1451</v>
      </c>
      <c r="P219" s="60">
        <v>300.0</v>
      </c>
      <c r="Q219" s="60" t="s">
        <v>36</v>
      </c>
      <c r="R219" s="61" t="s">
        <v>652</v>
      </c>
      <c r="S219" s="60" t="s">
        <v>582</v>
      </c>
      <c r="T219" s="60" t="s">
        <v>597</v>
      </c>
      <c r="U219" s="60" t="s">
        <v>652</v>
      </c>
      <c r="V219" s="60" t="s">
        <v>1091</v>
      </c>
      <c r="W219" s="60">
        <v>1.0</v>
      </c>
      <c r="X219" s="60">
        <v>12.0</v>
      </c>
      <c r="Y219" s="62">
        <v>58.62762216</v>
      </c>
      <c r="Z219" s="62">
        <v>15.41881878</v>
      </c>
      <c r="AA219" s="60">
        <v>12.0</v>
      </c>
      <c r="AB219" s="62">
        <v>77.99752171</v>
      </c>
      <c r="AC219" s="62">
        <v>31.94769779</v>
      </c>
    </row>
    <row r="220" ht="15.75" hidden="1" customHeight="1">
      <c r="A220" s="60">
        <v>116.0</v>
      </c>
      <c r="B220" s="60">
        <v>13.0</v>
      </c>
      <c r="C220" s="33" t="s">
        <v>414</v>
      </c>
      <c r="D220" s="60" t="s">
        <v>1428</v>
      </c>
      <c r="E220" s="60">
        <v>69.0</v>
      </c>
      <c r="F220" s="33" t="s">
        <v>41</v>
      </c>
      <c r="G220" s="60"/>
      <c r="H220" s="33" t="s">
        <v>592</v>
      </c>
      <c r="I220" s="63" t="s">
        <v>369</v>
      </c>
      <c r="J220" s="33" t="s">
        <v>94</v>
      </c>
      <c r="K220" s="33" t="s">
        <v>55</v>
      </c>
      <c r="L220" s="33" t="s">
        <v>59</v>
      </c>
      <c r="M220" s="60" t="s">
        <v>76</v>
      </c>
      <c r="N220" s="60">
        <v>21.0</v>
      </c>
      <c r="O220" s="60" t="s">
        <v>1451</v>
      </c>
      <c r="P220" s="60">
        <v>300.0</v>
      </c>
      <c r="Q220" s="60" t="s">
        <v>36</v>
      </c>
      <c r="R220" s="61" t="s">
        <v>881</v>
      </c>
      <c r="S220" s="60" t="s">
        <v>582</v>
      </c>
      <c r="T220" s="60" t="s">
        <v>597</v>
      </c>
      <c r="U220" s="60" t="s">
        <v>881</v>
      </c>
      <c r="V220" s="60" t="s">
        <v>1091</v>
      </c>
      <c r="W220" s="60">
        <v>1.0</v>
      </c>
      <c r="X220" s="60">
        <v>12.0</v>
      </c>
      <c r="Y220" s="62">
        <v>1.483118223</v>
      </c>
      <c r="Z220" s="62">
        <v>0.1502208088</v>
      </c>
      <c r="AA220" s="60">
        <v>12.0</v>
      </c>
      <c r="AB220" s="62">
        <v>1.491627232</v>
      </c>
      <c r="AC220" s="62">
        <v>0.1815243328</v>
      </c>
    </row>
    <row r="221" ht="15.75" hidden="1" customHeight="1">
      <c r="A221" s="60">
        <v>116.0</v>
      </c>
      <c r="B221" s="60">
        <v>13.0</v>
      </c>
      <c r="C221" s="33" t="s">
        <v>414</v>
      </c>
      <c r="D221" s="60" t="s">
        <v>1428</v>
      </c>
      <c r="E221" s="60">
        <v>69.0</v>
      </c>
      <c r="F221" s="33" t="s">
        <v>41</v>
      </c>
      <c r="G221" s="60"/>
      <c r="H221" s="33" t="s">
        <v>592</v>
      </c>
      <c r="I221" s="63" t="s">
        <v>369</v>
      </c>
      <c r="J221" s="33" t="s">
        <v>94</v>
      </c>
      <c r="K221" s="33" t="s">
        <v>55</v>
      </c>
      <c r="L221" s="33" t="s">
        <v>59</v>
      </c>
      <c r="M221" s="60" t="s">
        <v>76</v>
      </c>
      <c r="N221" s="60">
        <v>21.0</v>
      </c>
      <c r="O221" s="60" t="s">
        <v>1451</v>
      </c>
      <c r="P221" s="60">
        <v>300.0</v>
      </c>
      <c r="Q221" s="60" t="s">
        <v>36</v>
      </c>
      <c r="R221" s="61" t="s">
        <v>654</v>
      </c>
      <c r="S221" s="60" t="s">
        <v>582</v>
      </c>
      <c r="T221" s="60" t="s">
        <v>597</v>
      </c>
      <c r="U221" s="60" t="s">
        <v>654</v>
      </c>
      <c r="V221" s="60" t="s">
        <v>1091</v>
      </c>
      <c r="W221" s="60">
        <v>1.0</v>
      </c>
      <c r="X221" s="60">
        <v>12.0</v>
      </c>
      <c r="Y221" s="62">
        <v>585.6709939</v>
      </c>
      <c r="Z221" s="62">
        <v>246.2654818</v>
      </c>
      <c r="AA221" s="60">
        <v>12.0</v>
      </c>
      <c r="AB221" s="62">
        <v>671.7125166</v>
      </c>
      <c r="AC221" s="62">
        <v>91.65356496</v>
      </c>
    </row>
    <row r="222" ht="15.75" hidden="1" customHeight="1">
      <c r="A222" s="60">
        <v>116.0</v>
      </c>
      <c r="B222" s="60">
        <v>13.0</v>
      </c>
      <c r="C222" s="33" t="s">
        <v>414</v>
      </c>
      <c r="D222" s="60" t="s">
        <v>1428</v>
      </c>
      <c r="E222" s="60">
        <v>69.0</v>
      </c>
      <c r="F222" s="33" t="s">
        <v>41</v>
      </c>
      <c r="G222" s="60"/>
      <c r="H222" s="33" t="s">
        <v>592</v>
      </c>
      <c r="I222" s="63" t="s">
        <v>369</v>
      </c>
      <c r="J222" s="33" t="s">
        <v>94</v>
      </c>
      <c r="K222" s="33" t="s">
        <v>55</v>
      </c>
      <c r="L222" s="33" t="s">
        <v>59</v>
      </c>
      <c r="M222" s="60" t="s">
        <v>76</v>
      </c>
      <c r="N222" s="60">
        <v>21.0</v>
      </c>
      <c r="O222" s="60" t="s">
        <v>1451</v>
      </c>
      <c r="P222" s="60">
        <v>300.0</v>
      </c>
      <c r="Q222" s="60" t="s">
        <v>36</v>
      </c>
      <c r="R222" s="61" t="s">
        <v>741</v>
      </c>
      <c r="S222" s="60" t="s">
        <v>582</v>
      </c>
      <c r="T222" s="60" t="s">
        <v>597</v>
      </c>
      <c r="U222" s="60" t="s">
        <v>741</v>
      </c>
      <c r="V222" s="60" t="s">
        <v>1091</v>
      </c>
      <c r="W222" s="60">
        <v>1.0</v>
      </c>
      <c r="X222" s="60">
        <v>12.0</v>
      </c>
      <c r="Y222" s="62">
        <v>10.05804278</v>
      </c>
      <c r="Z222" s="62">
        <v>1.54761995</v>
      </c>
      <c r="AA222" s="60">
        <v>12.0</v>
      </c>
      <c r="AB222" s="62">
        <v>10.18508101</v>
      </c>
      <c r="AC222" s="62">
        <v>3.082189405</v>
      </c>
    </row>
    <row r="223" ht="15.75" hidden="1" customHeight="1">
      <c r="A223" s="60">
        <v>116.0</v>
      </c>
      <c r="B223" s="60">
        <v>13.0</v>
      </c>
      <c r="C223" s="33" t="s">
        <v>414</v>
      </c>
      <c r="D223" s="60" t="s">
        <v>1428</v>
      </c>
      <c r="E223" s="60">
        <v>69.0</v>
      </c>
      <c r="F223" s="33" t="s">
        <v>41</v>
      </c>
      <c r="G223" s="60"/>
      <c r="H223" s="33" t="s">
        <v>592</v>
      </c>
      <c r="I223" s="63" t="s">
        <v>369</v>
      </c>
      <c r="J223" s="33" t="s">
        <v>94</v>
      </c>
      <c r="K223" s="33" t="s">
        <v>55</v>
      </c>
      <c r="L223" s="33" t="s">
        <v>59</v>
      </c>
      <c r="M223" s="60" t="s">
        <v>76</v>
      </c>
      <c r="N223" s="60">
        <v>21.0</v>
      </c>
      <c r="O223" s="60" t="s">
        <v>1451</v>
      </c>
      <c r="P223" s="60">
        <v>300.0</v>
      </c>
      <c r="Q223" s="60" t="s">
        <v>36</v>
      </c>
      <c r="R223" s="61" t="s">
        <v>598</v>
      </c>
      <c r="S223" s="60" t="s">
        <v>582</v>
      </c>
      <c r="T223" s="60" t="s">
        <v>597</v>
      </c>
      <c r="U223" s="60" t="s">
        <v>598</v>
      </c>
      <c r="V223" s="60" t="s">
        <v>1091</v>
      </c>
      <c r="W223" s="60">
        <v>1.0</v>
      </c>
      <c r="X223" s="60">
        <v>12.0</v>
      </c>
      <c r="Y223" s="62">
        <v>3.84127547</v>
      </c>
      <c r="Z223" s="62">
        <v>2.431532079</v>
      </c>
      <c r="AA223" s="60">
        <v>12.0</v>
      </c>
      <c r="AB223" s="62">
        <v>4.039611946</v>
      </c>
      <c r="AC223" s="62">
        <v>1.240354808</v>
      </c>
    </row>
    <row r="224" ht="15.75" hidden="1" customHeight="1">
      <c r="A224" s="60">
        <v>123.0</v>
      </c>
      <c r="B224" s="60">
        <v>41.0</v>
      </c>
      <c r="C224" s="33" t="s">
        <v>426</v>
      </c>
      <c r="D224" s="60" t="s">
        <v>1422</v>
      </c>
      <c r="E224" s="60">
        <v>70.0</v>
      </c>
      <c r="F224" s="33" t="s">
        <v>56</v>
      </c>
      <c r="G224" s="60">
        <v>0.02</v>
      </c>
      <c r="H224" s="33" t="s">
        <v>592</v>
      </c>
      <c r="I224" s="63" t="s">
        <v>431</v>
      </c>
      <c r="J224" s="33" t="s">
        <v>38</v>
      </c>
      <c r="K224" s="33" t="s">
        <v>55</v>
      </c>
      <c r="L224" s="33" t="s">
        <v>59</v>
      </c>
      <c r="M224" s="60" t="s">
        <v>61</v>
      </c>
      <c r="N224" s="60">
        <v>1.0</v>
      </c>
      <c r="O224" s="60" t="s">
        <v>1452</v>
      </c>
      <c r="P224" s="60">
        <v>50.0</v>
      </c>
      <c r="Q224" s="60" t="s">
        <v>36</v>
      </c>
      <c r="R224" s="61" t="s">
        <v>584</v>
      </c>
      <c r="S224" s="60" t="s">
        <v>582</v>
      </c>
      <c r="T224" s="60" t="s">
        <v>583</v>
      </c>
      <c r="U224" s="60" t="s">
        <v>584</v>
      </c>
      <c r="V224" s="60" t="s">
        <v>1111</v>
      </c>
      <c r="W224" s="60">
        <v>1.0</v>
      </c>
      <c r="X224" s="60">
        <v>8.0</v>
      </c>
      <c r="Y224" s="62">
        <v>44.674</v>
      </c>
      <c r="Z224" s="62">
        <v>2.191</v>
      </c>
      <c r="AA224" s="60">
        <v>8.0</v>
      </c>
      <c r="AB224" s="62">
        <v>38.541</v>
      </c>
      <c r="AC224" s="62">
        <v>8.217</v>
      </c>
    </row>
    <row r="225" ht="15.75" hidden="1" customHeight="1">
      <c r="A225" s="60">
        <v>123.0</v>
      </c>
      <c r="B225" s="60">
        <v>41.0</v>
      </c>
      <c r="C225" s="33" t="s">
        <v>426</v>
      </c>
      <c r="D225" s="60" t="s">
        <v>1422</v>
      </c>
      <c r="E225" s="60">
        <v>71.0</v>
      </c>
      <c r="F225" s="33" t="s">
        <v>56</v>
      </c>
      <c r="G225" s="60">
        <v>0.02</v>
      </c>
      <c r="H225" s="33" t="s">
        <v>592</v>
      </c>
      <c r="I225" s="63" t="s">
        <v>431</v>
      </c>
      <c r="J225" s="33" t="s">
        <v>38</v>
      </c>
      <c r="K225" s="33" t="s">
        <v>55</v>
      </c>
      <c r="L225" s="33" t="s">
        <v>59</v>
      </c>
      <c r="M225" s="60" t="s">
        <v>61</v>
      </c>
      <c r="N225" s="60">
        <v>4.0</v>
      </c>
      <c r="O225" s="60" t="s">
        <v>1452</v>
      </c>
      <c r="P225" s="60">
        <v>50.0</v>
      </c>
      <c r="Q225" s="60" t="s">
        <v>36</v>
      </c>
      <c r="R225" s="61" t="s">
        <v>584</v>
      </c>
      <c r="S225" s="60" t="s">
        <v>582</v>
      </c>
      <c r="T225" s="60" t="s">
        <v>583</v>
      </c>
      <c r="U225" s="60" t="s">
        <v>584</v>
      </c>
      <c r="V225" s="60" t="s">
        <v>1113</v>
      </c>
      <c r="W225" s="60">
        <v>1.0</v>
      </c>
      <c r="X225" s="60">
        <v>8.0</v>
      </c>
      <c r="Y225" s="62">
        <v>47.837</v>
      </c>
      <c r="Z225" s="62">
        <v>8.582</v>
      </c>
      <c r="AA225" s="60">
        <v>8.0</v>
      </c>
      <c r="AB225" s="62">
        <v>33.505</v>
      </c>
      <c r="AC225" s="62">
        <v>2.922</v>
      </c>
    </row>
    <row r="226" ht="15.75" hidden="1" customHeight="1">
      <c r="A226" s="60">
        <v>93.0</v>
      </c>
      <c r="B226" s="60">
        <v>26.0</v>
      </c>
      <c r="C226" s="33" t="s">
        <v>436</v>
      </c>
      <c r="D226" s="60" t="s">
        <v>1422</v>
      </c>
      <c r="E226" s="60">
        <v>72.0</v>
      </c>
      <c r="F226" s="33" t="s">
        <v>56</v>
      </c>
      <c r="G226" s="60">
        <v>0.1</v>
      </c>
      <c r="H226" s="33" t="s">
        <v>934</v>
      </c>
      <c r="I226" s="63" t="s">
        <v>440</v>
      </c>
      <c r="J226" s="33" t="s">
        <v>94</v>
      </c>
      <c r="K226" s="33" t="s">
        <v>55</v>
      </c>
      <c r="L226" s="33" t="s">
        <v>59</v>
      </c>
      <c r="M226" s="60" t="s">
        <v>61</v>
      </c>
      <c r="N226" s="60">
        <v>4.0</v>
      </c>
      <c r="O226" s="60" t="s">
        <v>1453</v>
      </c>
      <c r="P226" s="60"/>
      <c r="Q226" s="60" t="s">
        <v>1454</v>
      </c>
      <c r="R226" s="61" t="s">
        <v>598</v>
      </c>
      <c r="S226" s="60" t="s">
        <v>582</v>
      </c>
      <c r="T226" s="60" t="s">
        <v>597</v>
      </c>
      <c r="U226" s="60" t="s">
        <v>598</v>
      </c>
      <c r="V226" s="60" t="s">
        <v>1114</v>
      </c>
      <c r="W226" s="60">
        <v>2.0</v>
      </c>
      <c r="X226" s="60">
        <v>3.0</v>
      </c>
      <c r="Y226" s="62">
        <v>36.025</v>
      </c>
      <c r="Z226" s="62">
        <v>7.501</v>
      </c>
      <c r="AA226" s="60">
        <v>3.0</v>
      </c>
      <c r="AB226" s="62">
        <v>35.146</v>
      </c>
      <c r="AC226" s="62">
        <v>4.674</v>
      </c>
    </row>
    <row r="227" ht="15.75" hidden="1" customHeight="1">
      <c r="A227" s="60">
        <v>93.0</v>
      </c>
      <c r="B227" s="60">
        <v>26.0</v>
      </c>
      <c r="C227" s="33" t="s">
        <v>436</v>
      </c>
      <c r="D227" s="60" t="s">
        <v>1422</v>
      </c>
      <c r="E227" s="60">
        <v>72.0</v>
      </c>
      <c r="F227" s="33" t="s">
        <v>56</v>
      </c>
      <c r="G227" s="60">
        <v>0.5</v>
      </c>
      <c r="H227" s="33" t="s">
        <v>934</v>
      </c>
      <c r="I227" s="63" t="s">
        <v>440</v>
      </c>
      <c r="J227" s="33" t="s">
        <v>94</v>
      </c>
      <c r="K227" s="33" t="s">
        <v>55</v>
      </c>
      <c r="L227" s="33" t="s">
        <v>59</v>
      </c>
      <c r="M227" s="60" t="s">
        <v>61</v>
      </c>
      <c r="N227" s="60">
        <v>4.0</v>
      </c>
      <c r="O227" s="60" t="s">
        <v>1453</v>
      </c>
      <c r="P227" s="60"/>
      <c r="Q227" s="60" t="s">
        <v>1454</v>
      </c>
      <c r="R227" s="61" t="s">
        <v>598</v>
      </c>
      <c r="S227" s="60" t="s">
        <v>582</v>
      </c>
      <c r="T227" s="60" t="s">
        <v>597</v>
      </c>
      <c r="U227" s="60" t="s">
        <v>598</v>
      </c>
      <c r="V227" s="60" t="s">
        <v>1115</v>
      </c>
      <c r="W227" s="60">
        <v>2.0</v>
      </c>
      <c r="X227" s="60">
        <v>3.0</v>
      </c>
      <c r="Y227" s="62">
        <v>36.025</v>
      </c>
      <c r="Z227" s="62">
        <v>7.501</v>
      </c>
      <c r="AA227" s="60">
        <v>3.0</v>
      </c>
      <c r="AB227" s="62">
        <v>51.59</v>
      </c>
      <c r="AC227" s="62">
        <v>6.848</v>
      </c>
    </row>
    <row r="228" ht="15.75" hidden="1" customHeight="1">
      <c r="A228" s="60">
        <v>93.0</v>
      </c>
      <c r="B228" s="60">
        <v>26.0</v>
      </c>
      <c r="C228" s="33" t="s">
        <v>436</v>
      </c>
      <c r="D228" s="60" t="s">
        <v>1422</v>
      </c>
      <c r="E228" s="60">
        <v>72.0</v>
      </c>
      <c r="F228" s="33" t="s">
        <v>56</v>
      </c>
      <c r="G228" s="60">
        <v>0.1</v>
      </c>
      <c r="H228" s="33" t="s">
        <v>934</v>
      </c>
      <c r="I228" s="63" t="s">
        <v>440</v>
      </c>
      <c r="J228" s="33" t="s">
        <v>94</v>
      </c>
      <c r="K228" s="33" t="s">
        <v>55</v>
      </c>
      <c r="L228" s="33" t="s">
        <v>59</v>
      </c>
      <c r="M228" s="60" t="s">
        <v>61</v>
      </c>
      <c r="N228" s="60">
        <v>4.0</v>
      </c>
      <c r="O228" s="60" t="s">
        <v>1453</v>
      </c>
      <c r="P228" s="60"/>
      <c r="Q228" s="60" t="s">
        <v>1454</v>
      </c>
      <c r="R228" s="61" t="s">
        <v>730</v>
      </c>
      <c r="S228" s="60" t="s">
        <v>582</v>
      </c>
      <c r="T228" s="60" t="s">
        <v>597</v>
      </c>
      <c r="U228" s="60" t="s">
        <v>730</v>
      </c>
      <c r="V228" s="60" t="s">
        <v>1114</v>
      </c>
      <c r="W228" s="60">
        <v>2.0</v>
      </c>
      <c r="X228" s="60">
        <v>3.0</v>
      </c>
      <c r="Y228" s="62">
        <v>61.981</v>
      </c>
      <c r="Z228" s="62">
        <v>10.239</v>
      </c>
      <c r="AA228" s="60">
        <v>3.0</v>
      </c>
      <c r="AB228" s="62">
        <v>57.413</v>
      </c>
      <c r="AC228" s="62">
        <v>9.153</v>
      </c>
    </row>
    <row r="229" ht="15.75" hidden="1" customHeight="1">
      <c r="A229" s="60">
        <v>93.0</v>
      </c>
      <c r="B229" s="60">
        <v>26.0</v>
      </c>
      <c r="C229" s="33" t="s">
        <v>436</v>
      </c>
      <c r="D229" s="60" t="s">
        <v>1422</v>
      </c>
      <c r="E229" s="60">
        <v>72.0</v>
      </c>
      <c r="F229" s="33" t="s">
        <v>56</v>
      </c>
      <c r="G229" s="60">
        <v>0.5</v>
      </c>
      <c r="H229" s="33" t="s">
        <v>934</v>
      </c>
      <c r="I229" s="63" t="s">
        <v>440</v>
      </c>
      <c r="J229" s="33" t="s">
        <v>94</v>
      </c>
      <c r="K229" s="33" t="s">
        <v>55</v>
      </c>
      <c r="L229" s="33" t="s">
        <v>59</v>
      </c>
      <c r="M229" s="60" t="s">
        <v>61</v>
      </c>
      <c r="N229" s="60">
        <v>4.0</v>
      </c>
      <c r="O229" s="60" t="s">
        <v>1453</v>
      </c>
      <c r="P229" s="60"/>
      <c r="Q229" s="60" t="s">
        <v>1454</v>
      </c>
      <c r="R229" s="61" t="s">
        <v>730</v>
      </c>
      <c r="S229" s="60" t="s">
        <v>582</v>
      </c>
      <c r="T229" s="60" t="s">
        <v>597</v>
      </c>
      <c r="U229" s="60" t="s">
        <v>730</v>
      </c>
      <c r="V229" s="60" t="s">
        <v>1115</v>
      </c>
      <c r="W229" s="60">
        <v>2.0</v>
      </c>
      <c r="X229" s="60">
        <v>3.0</v>
      </c>
      <c r="Y229" s="62">
        <v>61.981</v>
      </c>
      <c r="Z229" s="62">
        <v>10.239</v>
      </c>
      <c r="AA229" s="60">
        <v>3.0</v>
      </c>
      <c r="AB229" s="62">
        <v>73.894</v>
      </c>
      <c r="AC229" s="62">
        <v>10.084</v>
      </c>
    </row>
    <row r="230" ht="15.75" hidden="1" customHeight="1">
      <c r="A230" s="60">
        <v>93.0</v>
      </c>
      <c r="B230" s="60">
        <v>26.0</v>
      </c>
      <c r="C230" s="33" t="s">
        <v>436</v>
      </c>
      <c r="D230" s="60" t="s">
        <v>1422</v>
      </c>
      <c r="E230" s="60">
        <v>72.0</v>
      </c>
      <c r="F230" s="33" t="s">
        <v>56</v>
      </c>
      <c r="G230" s="60">
        <v>0.1</v>
      </c>
      <c r="H230" s="33" t="s">
        <v>934</v>
      </c>
      <c r="I230" s="63" t="s">
        <v>440</v>
      </c>
      <c r="J230" s="33" t="s">
        <v>94</v>
      </c>
      <c r="K230" s="33" t="s">
        <v>55</v>
      </c>
      <c r="L230" s="33" t="s">
        <v>59</v>
      </c>
      <c r="M230" s="60" t="s">
        <v>61</v>
      </c>
      <c r="N230" s="60">
        <v>4.0</v>
      </c>
      <c r="O230" s="60" t="s">
        <v>1453</v>
      </c>
      <c r="P230" s="60"/>
      <c r="Q230" s="60" t="s">
        <v>1454</v>
      </c>
      <c r="R230" s="61" t="s">
        <v>881</v>
      </c>
      <c r="S230" s="60" t="s">
        <v>582</v>
      </c>
      <c r="T230" s="60" t="s">
        <v>597</v>
      </c>
      <c r="U230" s="60" t="s">
        <v>881</v>
      </c>
      <c r="V230" s="60" t="s">
        <v>1114</v>
      </c>
      <c r="W230" s="60">
        <v>2.0</v>
      </c>
      <c r="X230" s="60">
        <v>3.0</v>
      </c>
      <c r="Y230" s="62">
        <v>26.129</v>
      </c>
      <c r="Z230" s="62">
        <v>7.208</v>
      </c>
      <c r="AA230" s="60">
        <v>3.0</v>
      </c>
      <c r="AB230" s="62">
        <v>30.145</v>
      </c>
      <c r="AC230" s="62">
        <v>5.364</v>
      </c>
    </row>
    <row r="231" ht="15.75" hidden="1" customHeight="1">
      <c r="A231" s="60">
        <v>93.0</v>
      </c>
      <c r="B231" s="60">
        <v>26.0</v>
      </c>
      <c r="C231" s="33" t="s">
        <v>436</v>
      </c>
      <c r="D231" s="60" t="s">
        <v>1422</v>
      </c>
      <c r="E231" s="60">
        <v>72.0</v>
      </c>
      <c r="F231" s="33" t="s">
        <v>56</v>
      </c>
      <c r="G231" s="60">
        <v>0.5</v>
      </c>
      <c r="H231" s="33" t="s">
        <v>934</v>
      </c>
      <c r="I231" s="63" t="s">
        <v>440</v>
      </c>
      <c r="J231" s="33" t="s">
        <v>94</v>
      </c>
      <c r="K231" s="33" t="s">
        <v>55</v>
      </c>
      <c r="L231" s="33" t="s">
        <v>59</v>
      </c>
      <c r="M231" s="60" t="s">
        <v>61</v>
      </c>
      <c r="N231" s="60">
        <v>4.0</v>
      </c>
      <c r="O231" s="60" t="s">
        <v>1453</v>
      </c>
      <c r="P231" s="60"/>
      <c r="Q231" s="60" t="s">
        <v>1454</v>
      </c>
      <c r="R231" s="61" t="s">
        <v>881</v>
      </c>
      <c r="S231" s="60" t="s">
        <v>582</v>
      </c>
      <c r="T231" s="60" t="s">
        <v>597</v>
      </c>
      <c r="U231" s="60" t="s">
        <v>881</v>
      </c>
      <c r="V231" s="60" t="s">
        <v>1115</v>
      </c>
      <c r="W231" s="60">
        <v>2.0</v>
      </c>
      <c r="X231" s="60">
        <v>3.0</v>
      </c>
      <c r="Y231" s="62">
        <v>26.129</v>
      </c>
      <c r="Z231" s="62">
        <v>7.208</v>
      </c>
      <c r="AA231" s="60">
        <v>3.0</v>
      </c>
      <c r="AB231" s="62">
        <v>30.581</v>
      </c>
      <c r="AC231" s="62">
        <v>6.034</v>
      </c>
    </row>
    <row r="232" ht="15.75" hidden="1" customHeight="1">
      <c r="A232" s="60">
        <v>93.0</v>
      </c>
      <c r="B232" s="60">
        <v>26.0</v>
      </c>
      <c r="C232" s="33" t="s">
        <v>436</v>
      </c>
      <c r="D232" s="60" t="s">
        <v>1422</v>
      </c>
      <c r="E232" s="60">
        <v>72.0</v>
      </c>
      <c r="F232" s="33" t="s">
        <v>56</v>
      </c>
      <c r="G232" s="60">
        <v>0.1</v>
      </c>
      <c r="H232" s="33" t="s">
        <v>934</v>
      </c>
      <c r="I232" s="63" t="s">
        <v>440</v>
      </c>
      <c r="J232" s="33" t="s">
        <v>94</v>
      </c>
      <c r="K232" s="33" t="s">
        <v>55</v>
      </c>
      <c r="L232" s="33" t="s">
        <v>59</v>
      </c>
      <c r="M232" s="60" t="s">
        <v>61</v>
      </c>
      <c r="N232" s="60">
        <v>4.0</v>
      </c>
      <c r="O232" s="60" t="s">
        <v>1453</v>
      </c>
      <c r="P232" s="60"/>
      <c r="Q232" s="60" t="s">
        <v>1454</v>
      </c>
      <c r="R232" s="61" t="s">
        <v>652</v>
      </c>
      <c r="S232" s="60" t="s">
        <v>582</v>
      </c>
      <c r="T232" s="60" t="s">
        <v>597</v>
      </c>
      <c r="U232" s="60" t="s">
        <v>652</v>
      </c>
      <c r="V232" s="60" t="s">
        <v>1114</v>
      </c>
      <c r="W232" s="60">
        <v>2.0</v>
      </c>
      <c r="X232" s="60">
        <v>3.0</v>
      </c>
      <c r="Y232" s="62">
        <v>141.069</v>
      </c>
      <c r="Z232" s="62">
        <v>42.839</v>
      </c>
      <c r="AA232" s="60">
        <v>3.0</v>
      </c>
      <c r="AB232" s="62">
        <v>154.809</v>
      </c>
      <c r="AC232" s="62">
        <v>70.34</v>
      </c>
    </row>
    <row r="233" ht="15.75" hidden="1" customHeight="1">
      <c r="A233" s="60">
        <v>93.0</v>
      </c>
      <c r="B233" s="60">
        <v>26.0</v>
      </c>
      <c r="C233" s="33" t="s">
        <v>436</v>
      </c>
      <c r="D233" s="60" t="s">
        <v>1422</v>
      </c>
      <c r="E233" s="60">
        <v>72.0</v>
      </c>
      <c r="F233" s="33" t="s">
        <v>56</v>
      </c>
      <c r="G233" s="60">
        <v>0.5</v>
      </c>
      <c r="H233" s="33" t="s">
        <v>934</v>
      </c>
      <c r="I233" s="63" t="s">
        <v>440</v>
      </c>
      <c r="J233" s="33" t="s">
        <v>94</v>
      </c>
      <c r="K233" s="33" t="s">
        <v>55</v>
      </c>
      <c r="L233" s="33" t="s">
        <v>59</v>
      </c>
      <c r="M233" s="60" t="s">
        <v>61</v>
      </c>
      <c r="N233" s="60">
        <v>4.0</v>
      </c>
      <c r="O233" s="60" t="s">
        <v>1453</v>
      </c>
      <c r="P233" s="60"/>
      <c r="Q233" s="60" t="s">
        <v>1454</v>
      </c>
      <c r="R233" s="61" t="s">
        <v>652</v>
      </c>
      <c r="S233" s="60" t="s">
        <v>582</v>
      </c>
      <c r="T233" s="60" t="s">
        <v>597</v>
      </c>
      <c r="U233" s="60" t="s">
        <v>652</v>
      </c>
      <c r="V233" s="60" t="s">
        <v>1115</v>
      </c>
      <c r="W233" s="60">
        <v>2.0</v>
      </c>
      <c r="X233" s="60">
        <v>3.0</v>
      </c>
      <c r="Y233" s="62">
        <v>141.069</v>
      </c>
      <c r="Z233" s="62">
        <v>42.839</v>
      </c>
      <c r="AA233" s="60">
        <v>3.0</v>
      </c>
      <c r="AB233" s="62">
        <v>155.115</v>
      </c>
      <c r="AC233" s="62">
        <v>95.197</v>
      </c>
    </row>
    <row r="234" ht="15.75" hidden="1" customHeight="1">
      <c r="A234" s="60">
        <v>93.0</v>
      </c>
      <c r="B234" s="60">
        <v>26.0</v>
      </c>
      <c r="C234" s="33" t="s">
        <v>436</v>
      </c>
      <c r="D234" s="60" t="s">
        <v>1422</v>
      </c>
      <c r="E234" s="60">
        <v>72.0</v>
      </c>
      <c r="F234" s="33" t="s">
        <v>56</v>
      </c>
      <c r="G234" s="60">
        <v>0.1</v>
      </c>
      <c r="H234" s="33" t="s">
        <v>934</v>
      </c>
      <c r="I234" s="63" t="s">
        <v>440</v>
      </c>
      <c r="J234" s="33" t="s">
        <v>94</v>
      </c>
      <c r="K234" s="33" t="s">
        <v>55</v>
      </c>
      <c r="L234" s="33" t="s">
        <v>59</v>
      </c>
      <c r="M234" s="60" t="s">
        <v>61</v>
      </c>
      <c r="N234" s="60">
        <v>4.0</v>
      </c>
      <c r="O234" s="60" t="s">
        <v>1453</v>
      </c>
      <c r="P234" s="60"/>
      <c r="Q234" s="60" t="s">
        <v>1454</v>
      </c>
      <c r="R234" s="61" t="s">
        <v>654</v>
      </c>
      <c r="S234" s="60" t="s">
        <v>582</v>
      </c>
      <c r="T234" s="60" t="s">
        <v>597</v>
      </c>
      <c r="U234" s="60" t="s">
        <v>654</v>
      </c>
      <c r="V234" s="60" t="s">
        <v>1114</v>
      </c>
      <c r="W234" s="60">
        <v>2.0</v>
      </c>
      <c r="X234" s="60">
        <v>3.0</v>
      </c>
      <c r="Y234" s="62">
        <v>129.608</v>
      </c>
      <c r="Z234" s="62">
        <v>20.653</v>
      </c>
      <c r="AA234" s="60">
        <v>3.0</v>
      </c>
      <c r="AB234" s="62">
        <v>128.571</v>
      </c>
      <c r="AC234" s="62">
        <v>17.959</v>
      </c>
    </row>
    <row r="235" ht="15.75" hidden="1" customHeight="1">
      <c r="A235" s="60">
        <v>93.0</v>
      </c>
      <c r="B235" s="60">
        <v>26.0</v>
      </c>
      <c r="C235" s="33" t="s">
        <v>436</v>
      </c>
      <c r="D235" s="60" t="s">
        <v>1422</v>
      </c>
      <c r="E235" s="60">
        <v>72.0</v>
      </c>
      <c r="F235" s="33" t="s">
        <v>56</v>
      </c>
      <c r="G235" s="60">
        <v>0.5</v>
      </c>
      <c r="H235" s="33" t="s">
        <v>934</v>
      </c>
      <c r="I235" s="63" t="s">
        <v>440</v>
      </c>
      <c r="J235" s="33" t="s">
        <v>94</v>
      </c>
      <c r="K235" s="33" t="s">
        <v>55</v>
      </c>
      <c r="L235" s="33" t="s">
        <v>59</v>
      </c>
      <c r="M235" s="60" t="s">
        <v>61</v>
      </c>
      <c r="N235" s="60">
        <v>4.0</v>
      </c>
      <c r="O235" s="60" t="s">
        <v>1453</v>
      </c>
      <c r="P235" s="60"/>
      <c r="Q235" s="60" t="s">
        <v>1454</v>
      </c>
      <c r="R235" s="61" t="s">
        <v>654</v>
      </c>
      <c r="S235" s="60" t="s">
        <v>582</v>
      </c>
      <c r="T235" s="60" t="s">
        <v>597</v>
      </c>
      <c r="U235" s="60" t="s">
        <v>654</v>
      </c>
      <c r="V235" s="60" t="s">
        <v>1115</v>
      </c>
      <c r="W235" s="60">
        <v>2.0</v>
      </c>
      <c r="X235" s="60">
        <v>3.0</v>
      </c>
      <c r="Y235" s="62">
        <v>129.608</v>
      </c>
      <c r="Z235" s="62">
        <v>20.653</v>
      </c>
      <c r="AA235" s="60">
        <v>3.0</v>
      </c>
      <c r="AB235" s="62">
        <v>178.859</v>
      </c>
      <c r="AC235" s="62">
        <v>30.53</v>
      </c>
    </row>
    <row r="236" ht="15.75" hidden="1" customHeight="1">
      <c r="A236" s="60">
        <v>62.0</v>
      </c>
      <c r="B236" s="60">
        <v>25.0</v>
      </c>
      <c r="C236" s="33" t="s">
        <v>443</v>
      </c>
      <c r="D236" s="60" t="s">
        <v>1422</v>
      </c>
      <c r="E236" s="60">
        <v>73.0</v>
      </c>
      <c r="F236" s="33" t="s">
        <v>56</v>
      </c>
      <c r="G236" s="60">
        <v>2.0</v>
      </c>
      <c r="H236" s="33" t="s">
        <v>53</v>
      </c>
      <c r="I236" s="63" t="s">
        <v>84</v>
      </c>
      <c r="J236" s="33" t="s">
        <v>38</v>
      </c>
      <c r="K236" s="33" t="s">
        <v>55</v>
      </c>
      <c r="L236" s="33" t="s">
        <v>86</v>
      </c>
      <c r="M236" s="60" t="s">
        <v>61</v>
      </c>
      <c r="N236" s="60">
        <v>4.0</v>
      </c>
      <c r="O236" s="64" t="s">
        <v>1425</v>
      </c>
      <c r="P236" s="60">
        <v>3.0</v>
      </c>
      <c r="Q236" s="60" t="s">
        <v>36</v>
      </c>
      <c r="R236" s="61" t="s">
        <v>730</v>
      </c>
      <c r="S236" s="60" t="s">
        <v>582</v>
      </c>
      <c r="T236" s="60" t="s">
        <v>597</v>
      </c>
      <c r="U236" s="60" t="s">
        <v>730</v>
      </c>
      <c r="V236" s="60" t="s">
        <v>750</v>
      </c>
      <c r="W236" s="60">
        <v>1.0</v>
      </c>
      <c r="X236" s="60">
        <v>5.0</v>
      </c>
      <c r="Y236" s="62">
        <v>62.9</v>
      </c>
      <c r="Z236" s="62">
        <v>14.4</v>
      </c>
      <c r="AA236" s="60">
        <v>5.0</v>
      </c>
      <c r="AB236" s="62">
        <v>94.2</v>
      </c>
      <c r="AC236" s="62">
        <v>15.4</v>
      </c>
    </row>
    <row r="237" ht="15.75" hidden="1" customHeight="1">
      <c r="A237" s="60">
        <v>62.0</v>
      </c>
      <c r="B237" s="60">
        <v>25.0</v>
      </c>
      <c r="C237" s="33" t="s">
        <v>443</v>
      </c>
      <c r="D237" s="60" t="s">
        <v>1422</v>
      </c>
      <c r="E237" s="60">
        <v>73.0</v>
      </c>
      <c r="F237" s="33" t="s">
        <v>56</v>
      </c>
      <c r="G237" s="60">
        <v>2.0</v>
      </c>
      <c r="H237" s="33" t="s">
        <v>53</v>
      </c>
      <c r="I237" s="63" t="s">
        <v>84</v>
      </c>
      <c r="J237" s="33" t="s">
        <v>38</v>
      </c>
      <c r="K237" s="33" t="s">
        <v>55</v>
      </c>
      <c r="L237" s="33" t="s">
        <v>86</v>
      </c>
      <c r="M237" s="60" t="s">
        <v>61</v>
      </c>
      <c r="N237" s="60">
        <v>4.0</v>
      </c>
      <c r="O237" s="64" t="s">
        <v>1425</v>
      </c>
      <c r="P237" s="60">
        <v>3.0</v>
      </c>
      <c r="Q237" s="60" t="s">
        <v>36</v>
      </c>
      <c r="R237" s="61" t="s">
        <v>598</v>
      </c>
      <c r="S237" s="60" t="s">
        <v>582</v>
      </c>
      <c r="T237" s="60" t="s">
        <v>597</v>
      </c>
      <c r="U237" s="60" t="s">
        <v>598</v>
      </c>
      <c r="V237" s="60" t="s">
        <v>750</v>
      </c>
      <c r="W237" s="60">
        <v>1.0</v>
      </c>
      <c r="X237" s="60">
        <v>5.0</v>
      </c>
      <c r="Y237" s="62">
        <v>2.2</v>
      </c>
      <c r="Z237" s="62">
        <v>0.2</v>
      </c>
      <c r="AA237" s="60">
        <v>5.0</v>
      </c>
      <c r="AB237" s="62">
        <v>1.7</v>
      </c>
      <c r="AC237" s="62">
        <v>0.4</v>
      </c>
    </row>
    <row r="238" ht="15.75" hidden="1" customHeight="1">
      <c r="A238" s="60">
        <v>62.0</v>
      </c>
      <c r="B238" s="60">
        <v>25.0</v>
      </c>
      <c r="C238" s="33" t="s">
        <v>443</v>
      </c>
      <c r="D238" s="60" t="s">
        <v>1422</v>
      </c>
      <c r="E238" s="60">
        <v>73.0</v>
      </c>
      <c r="F238" s="33" t="s">
        <v>56</v>
      </c>
      <c r="G238" s="60">
        <v>2.0</v>
      </c>
      <c r="H238" s="33" t="s">
        <v>53</v>
      </c>
      <c r="I238" s="63" t="s">
        <v>84</v>
      </c>
      <c r="J238" s="33" t="s">
        <v>38</v>
      </c>
      <c r="K238" s="33" t="s">
        <v>55</v>
      </c>
      <c r="L238" s="33" t="s">
        <v>86</v>
      </c>
      <c r="M238" s="60" t="s">
        <v>61</v>
      </c>
      <c r="N238" s="60">
        <v>4.0</v>
      </c>
      <c r="O238" s="64" t="s">
        <v>1425</v>
      </c>
      <c r="P238" s="60">
        <v>3.0</v>
      </c>
      <c r="Q238" s="60" t="s">
        <v>36</v>
      </c>
      <c r="R238" s="61" t="s">
        <v>881</v>
      </c>
      <c r="S238" s="60" t="s">
        <v>582</v>
      </c>
      <c r="T238" s="60" t="s">
        <v>597</v>
      </c>
      <c r="U238" s="60" t="s">
        <v>881</v>
      </c>
      <c r="V238" s="60" t="s">
        <v>750</v>
      </c>
      <c r="W238" s="60">
        <v>1.0</v>
      </c>
      <c r="X238" s="60">
        <v>5.0</v>
      </c>
      <c r="Y238" s="62">
        <v>412.9</v>
      </c>
      <c r="Z238" s="62">
        <v>62.9</v>
      </c>
      <c r="AA238" s="60">
        <v>5.0</v>
      </c>
      <c r="AB238" s="62">
        <v>423.0</v>
      </c>
      <c r="AC238" s="62">
        <v>47.9</v>
      </c>
    </row>
    <row r="239" ht="15.75" hidden="1" customHeight="1">
      <c r="A239" s="60">
        <v>62.0</v>
      </c>
      <c r="B239" s="60">
        <v>25.0</v>
      </c>
      <c r="C239" s="33" t="s">
        <v>443</v>
      </c>
      <c r="D239" s="60" t="s">
        <v>1422</v>
      </c>
      <c r="E239" s="60">
        <v>73.0</v>
      </c>
      <c r="F239" s="33" t="s">
        <v>56</v>
      </c>
      <c r="G239" s="60">
        <v>2.0</v>
      </c>
      <c r="H239" s="33" t="s">
        <v>53</v>
      </c>
      <c r="I239" s="63" t="s">
        <v>84</v>
      </c>
      <c r="J239" s="33" t="s">
        <v>38</v>
      </c>
      <c r="K239" s="33" t="s">
        <v>55</v>
      </c>
      <c r="L239" s="33" t="s">
        <v>86</v>
      </c>
      <c r="M239" s="60" t="s">
        <v>61</v>
      </c>
      <c r="N239" s="60">
        <v>4.0</v>
      </c>
      <c r="O239" s="64" t="s">
        <v>1425</v>
      </c>
      <c r="P239" s="60">
        <v>3.0</v>
      </c>
      <c r="Q239" s="60" t="s">
        <v>36</v>
      </c>
      <c r="R239" s="61" t="s">
        <v>652</v>
      </c>
      <c r="S239" s="60" t="s">
        <v>582</v>
      </c>
      <c r="T239" s="60" t="s">
        <v>597</v>
      </c>
      <c r="U239" s="60" t="s">
        <v>652</v>
      </c>
      <c r="V239" s="60" t="s">
        <v>750</v>
      </c>
      <c r="W239" s="60">
        <v>1.0</v>
      </c>
      <c r="X239" s="60">
        <v>5.0</v>
      </c>
      <c r="Y239" s="62">
        <v>8.1</v>
      </c>
      <c r="Z239" s="62">
        <v>1.6</v>
      </c>
      <c r="AA239" s="60">
        <v>5.0</v>
      </c>
      <c r="AB239" s="62">
        <v>8.9</v>
      </c>
      <c r="AC239" s="62">
        <v>2.2</v>
      </c>
    </row>
    <row r="240" ht="15.75" hidden="1" customHeight="1">
      <c r="A240" s="60">
        <v>62.0</v>
      </c>
      <c r="B240" s="60">
        <v>25.0</v>
      </c>
      <c r="C240" s="33" t="s">
        <v>443</v>
      </c>
      <c r="D240" s="60" t="s">
        <v>1422</v>
      </c>
      <c r="E240" s="60">
        <v>73.0</v>
      </c>
      <c r="F240" s="33" t="s">
        <v>56</v>
      </c>
      <c r="G240" s="60">
        <v>2.0</v>
      </c>
      <c r="H240" s="33" t="s">
        <v>53</v>
      </c>
      <c r="I240" s="63" t="s">
        <v>84</v>
      </c>
      <c r="J240" s="33" t="s">
        <v>38</v>
      </c>
      <c r="K240" s="33" t="s">
        <v>55</v>
      </c>
      <c r="L240" s="33" t="s">
        <v>86</v>
      </c>
      <c r="M240" s="60" t="s">
        <v>61</v>
      </c>
      <c r="N240" s="60">
        <v>4.0</v>
      </c>
      <c r="O240" s="64" t="s">
        <v>1425</v>
      </c>
      <c r="P240" s="60">
        <v>3.0</v>
      </c>
      <c r="Q240" s="60" t="s">
        <v>36</v>
      </c>
      <c r="R240" s="61" t="s">
        <v>741</v>
      </c>
      <c r="S240" s="60" t="s">
        <v>582</v>
      </c>
      <c r="T240" s="60" t="s">
        <v>597</v>
      </c>
      <c r="U240" s="60" t="s">
        <v>741</v>
      </c>
      <c r="V240" s="60" t="s">
        <v>750</v>
      </c>
      <c r="W240" s="60">
        <v>1.0</v>
      </c>
      <c r="X240" s="60">
        <v>5.0</v>
      </c>
      <c r="Y240" s="62">
        <v>14.8</v>
      </c>
      <c r="Z240" s="62">
        <v>2.8</v>
      </c>
      <c r="AA240" s="60">
        <v>5.0</v>
      </c>
      <c r="AB240" s="62">
        <v>15.1</v>
      </c>
      <c r="AC240" s="62">
        <v>5.2</v>
      </c>
    </row>
    <row r="241" ht="15.75" hidden="1" customHeight="1">
      <c r="A241" s="60">
        <v>62.0</v>
      </c>
      <c r="B241" s="60">
        <v>25.0</v>
      </c>
      <c r="C241" s="33" t="s">
        <v>443</v>
      </c>
      <c r="D241" s="60" t="s">
        <v>1422</v>
      </c>
      <c r="E241" s="60">
        <v>73.0</v>
      </c>
      <c r="F241" s="33" t="s">
        <v>56</v>
      </c>
      <c r="G241" s="60">
        <v>2.0</v>
      </c>
      <c r="H241" s="33" t="s">
        <v>53</v>
      </c>
      <c r="I241" s="63" t="s">
        <v>84</v>
      </c>
      <c r="J241" s="33" t="s">
        <v>38</v>
      </c>
      <c r="K241" s="33" t="s">
        <v>55</v>
      </c>
      <c r="L241" s="33" t="s">
        <v>86</v>
      </c>
      <c r="M241" s="60" t="s">
        <v>61</v>
      </c>
      <c r="N241" s="60">
        <v>4.0</v>
      </c>
      <c r="O241" s="64" t="s">
        <v>1425</v>
      </c>
      <c r="P241" s="60">
        <v>3.0</v>
      </c>
      <c r="Q241" s="60" t="s">
        <v>36</v>
      </c>
      <c r="R241" s="61" t="s">
        <v>654</v>
      </c>
      <c r="S241" s="60" t="s">
        <v>582</v>
      </c>
      <c r="T241" s="60" t="s">
        <v>597</v>
      </c>
      <c r="U241" s="60" t="s">
        <v>654</v>
      </c>
      <c r="V241" s="60" t="s">
        <v>750</v>
      </c>
      <c r="W241" s="60">
        <v>1.0</v>
      </c>
      <c r="X241" s="60">
        <v>5.0</v>
      </c>
      <c r="Y241" s="62">
        <v>0.05</v>
      </c>
      <c r="Z241" s="62">
        <v>0.01</v>
      </c>
      <c r="AA241" s="60">
        <v>5.0</v>
      </c>
      <c r="AB241" s="62">
        <v>0.06</v>
      </c>
      <c r="AC241" s="62">
        <v>0.01</v>
      </c>
    </row>
    <row r="242" ht="15.75" hidden="1" customHeight="1">
      <c r="A242" s="60">
        <v>62.0</v>
      </c>
      <c r="B242" s="60">
        <v>25.0</v>
      </c>
      <c r="C242" s="33" t="s">
        <v>443</v>
      </c>
      <c r="D242" s="60" t="s">
        <v>1422</v>
      </c>
      <c r="E242" s="60">
        <v>73.0</v>
      </c>
      <c r="F242" s="33" t="s">
        <v>56</v>
      </c>
      <c r="G242" s="60">
        <v>2.0</v>
      </c>
      <c r="H242" s="33" t="s">
        <v>53</v>
      </c>
      <c r="I242" s="63" t="s">
        <v>84</v>
      </c>
      <c r="J242" s="33" t="s">
        <v>38</v>
      </c>
      <c r="K242" s="33" t="s">
        <v>55</v>
      </c>
      <c r="L242" s="33" t="s">
        <v>86</v>
      </c>
      <c r="M242" s="60" t="s">
        <v>61</v>
      </c>
      <c r="N242" s="60">
        <v>4.0</v>
      </c>
      <c r="O242" s="64" t="s">
        <v>1425</v>
      </c>
      <c r="P242" s="60">
        <v>3.0</v>
      </c>
      <c r="Q242" s="60" t="s">
        <v>36</v>
      </c>
      <c r="R242" s="61" t="s">
        <v>732</v>
      </c>
      <c r="S242" s="60" t="s">
        <v>582</v>
      </c>
      <c r="T242" s="60" t="s">
        <v>597</v>
      </c>
      <c r="U242" s="60" t="s">
        <v>732</v>
      </c>
      <c r="V242" s="60" t="s">
        <v>750</v>
      </c>
      <c r="W242" s="60">
        <v>1.0</v>
      </c>
      <c r="X242" s="60">
        <v>5.0</v>
      </c>
      <c r="Y242" s="62">
        <v>1815.0</v>
      </c>
      <c r="Z242" s="62">
        <v>192.7</v>
      </c>
      <c r="AA242" s="60">
        <v>5.0</v>
      </c>
      <c r="AB242" s="62">
        <v>188.0</v>
      </c>
      <c r="AC242" s="62">
        <v>183.7</v>
      </c>
    </row>
    <row r="243" ht="15.75" hidden="1" customHeight="1">
      <c r="A243" s="60">
        <v>62.0</v>
      </c>
      <c r="B243" s="60">
        <v>25.0</v>
      </c>
      <c r="C243" s="33" t="s">
        <v>443</v>
      </c>
      <c r="D243" s="60" t="s">
        <v>1422</v>
      </c>
      <c r="E243" s="60">
        <v>73.0</v>
      </c>
      <c r="F243" s="33" t="s">
        <v>56</v>
      </c>
      <c r="G243" s="60">
        <v>2.0</v>
      </c>
      <c r="H243" s="33" t="s">
        <v>53</v>
      </c>
      <c r="I243" s="63" t="s">
        <v>84</v>
      </c>
      <c r="J243" s="33" t="s">
        <v>38</v>
      </c>
      <c r="K243" s="33" t="s">
        <v>55</v>
      </c>
      <c r="L243" s="33" t="s">
        <v>86</v>
      </c>
      <c r="M243" s="60" t="s">
        <v>61</v>
      </c>
      <c r="N243" s="60">
        <v>4.0</v>
      </c>
      <c r="O243" s="64" t="s">
        <v>1425</v>
      </c>
      <c r="P243" s="60">
        <v>3.0</v>
      </c>
      <c r="Q243" s="60" t="s">
        <v>36</v>
      </c>
      <c r="R243" s="61" t="s">
        <v>584</v>
      </c>
      <c r="S243" s="60" t="s">
        <v>582</v>
      </c>
      <c r="T243" s="60" t="s">
        <v>583</v>
      </c>
      <c r="U243" s="60" t="s">
        <v>584</v>
      </c>
      <c r="V243" s="60" t="s">
        <v>750</v>
      </c>
      <c r="W243" s="60">
        <v>1.0</v>
      </c>
      <c r="X243" s="60">
        <v>5.0</v>
      </c>
      <c r="Y243" s="62">
        <v>0.09</v>
      </c>
      <c r="Z243" s="62">
        <v>0.01</v>
      </c>
      <c r="AA243" s="60">
        <v>5.0</v>
      </c>
      <c r="AB243" s="62">
        <v>0.07</v>
      </c>
      <c r="AC243" s="62">
        <v>0.01</v>
      </c>
    </row>
    <row r="244" ht="15.75" hidden="1" customHeight="1">
      <c r="A244" s="60">
        <v>62.0</v>
      </c>
      <c r="B244" s="60">
        <v>25.0</v>
      </c>
      <c r="C244" s="33" t="s">
        <v>443</v>
      </c>
      <c r="D244" s="60" t="s">
        <v>1422</v>
      </c>
      <c r="E244" s="60">
        <v>73.0</v>
      </c>
      <c r="F244" s="33" t="s">
        <v>56</v>
      </c>
      <c r="G244" s="60">
        <v>2.0</v>
      </c>
      <c r="H244" s="33" t="s">
        <v>53</v>
      </c>
      <c r="I244" s="63" t="s">
        <v>84</v>
      </c>
      <c r="J244" s="33" t="s">
        <v>38</v>
      </c>
      <c r="K244" s="33" t="s">
        <v>55</v>
      </c>
      <c r="L244" s="33" t="s">
        <v>86</v>
      </c>
      <c r="M244" s="60" t="s">
        <v>61</v>
      </c>
      <c r="N244" s="60">
        <v>4.0</v>
      </c>
      <c r="O244" s="64" t="s">
        <v>1425</v>
      </c>
      <c r="P244" s="60">
        <v>3.0</v>
      </c>
      <c r="Q244" s="60" t="s">
        <v>36</v>
      </c>
      <c r="R244" s="61" t="s">
        <v>601</v>
      </c>
      <c r="S244" s="60" t="s">
        <v>601</v>
      </c>
      <c r="T244" s="60" t="s">
        <v>616</v>
      </c>
      <c r="U244" s="60" t="s">
        <v>618</v>
      </c>
      <c r="V244" s="60" t="s">
        <v>750</v>
      </c>
      <c r="W244" s="60">
        <v>1.0</v>
      </c>
      <c r="X244" s="60">
        <v>25.0</v>
      </c>
      <c r="Y244" s="62">
        <v>229.508</v>
      </c>
      <c r="Z244" s="62">
        <v>45.082</v>
      </c>
      <c r="AA244" s="60">
        <v>25.0</v>
      </c>
      <c r="AB244" s="62">
        <v>246.926</v>
      </c>
      <c r="AC244" s="62">
        <v>33.811</v>
      </c>
    </row>
    <row r="245" ht="15.75" hidden="1" customHeight="1">
      <c r="A245" s="60">
        <v>62.0</v>
      </c>
      <c r="B245" s="60">
        <v>25.0</v>
      </c>
      <c r="C245" s="33" t="s">
        <v>443</v>
      </c>
      <c r="D245" s="60" t="s">
        <v>1422</v>
      </c>
      <c r="E245" s="60">
        <v>73.0</v>
      </c>
      <c r="F245" s="33" t="s">
        <v>56</v>
      </c>
      <c r="G245" s="60">
        <v>2.0</v>
      </c>
      <c r="H245" s="33" t="s">
        <v>53</v>
      </c>
      <c r="I245" s="63" t="s">
        <v>84</v>
      </c>
      <c r="J245" s="33" t="s">
        <v>38</v>
      </c>
      <c r="K245" s="33" t="s">
        <v>55</v>
      </c>
      <c r="L245" s="33" t="s">
        <v>86</v>
      </c>
      <c r="M245" s="60" t="s">
        <v>61</v>
      </c>
      <c r="N245" s="60">
        <v>4.0</v>
      </c>
      <c r="O245" s="64" t="s">
        <v>1425</v>
      </c>
      <c r="P245" s="60">
        <v>3.0</v>
      </c>
      <c r="Q245" s="60" t="s">
        <v>36</v>
      </c>
      <c r="R245" s="61" t="s">
        <v>639</v>
      </c>
      <c r="S245" s="60" t="s">
        <v>639</v>
      </c>
      <c r="T245" s="60" t="s">
        <v>640</v>
      </c>
      <c r="U245" s="60" t="s">
        <v>618</v>
      </c>
      <c r="V245" s="60" t="s">
        <v>750</v>
      </c>
      <c r="W245" s="60">
        <v>1.0</v>
      </c>
      <c r="X245" s="60">
        <v>5.0</v>
      </c>
      <c r="Y245" s="62">
        <v>56.739</v>
      </c>
      <c r="Z245" s="62">
        <v>15.32</v>
      </c>
      <c r="AA245" s="60">
        <v>5.0</v>
      </c>
      <c r="AB245" s="62">
        <v>44.734</v>
      </c>
      <c r="AC245" s="62">
        <v>15.55</v>
      </c>
    </row>
    <row r="246" ht="15.75" hidden="1" customHeight="1">
      <c r="A246" s="60">
        <v>5.0</v>
      </c>
      <c r="B246" s="60">
        <v>25.0</v>
      </c>
      <c r="C246" s="33" t="s">
        <v>447</v>
      </c>
      <c r="D246" s="60" t="s">
        <v>1428</v>
      </c>
      <c r="E246" s="60">
        <v>74.0</v>
      </c>
      <c r="F246" s="33" t="s">
        <v>56</v>
      </c>
      <c r="G246" s="60">
        <v>2.0</v>
      </c>
      <c r="H246" s="33" t="s">
        <v>53</v>
      </c>
      <c r="I246" s="63" t="s">
        <v>84</v>
      </c>
      <c r="J246" s="33" t="s">
        <v>38</v>
      </c>
      <c r="K246" s="33" t="s">
        <v>55</v>
      </c>
      <c r="L246" s="33" t="s">
        <v>86</v>
      </c>
      <c r="M246" s="60" t="s">
        <v>47</v>
      </c>
      <c r="N246" s="60">
        <v>14.0</v>
      </c>
      <c r="O246" s="64" t="s">
        <v>1425</v>
      </c>
      <c r="P246" s="60">
        <v>3.0</v>
      </c>
      <c r="Q246" s="60" t="s">
        <v>36</v>
      </c>
      <c r="R246" s="61" t="s">
        <v>601</v>
      </c>
      <c r="S246" s="60" t="s">
        <v>601</v>
      </c>
      <c r="T246" s="60" t="s">
        <v>616</v>
      </c>
      <c r="U246" s="60" t="s">
        <v>618</v>
      </c>
      <c r="V246" s="60" t="s">
        <v>1126</v>
      </c>
      <c r="W246" s="60">
        <v>1.0</v>
      </c>
      <c r="X246" s="60">
        <v>30.0</v>
      </c>
      <c r="Y246" s="62">
        <v>179.954</v>
      </c>
      <c r="Z246" s="62">
        <v>43.088</v>
      </c>
      <c r="AA246" s="60">
        <v>30.0</v>
      </c>
      <c r="AB246" s="62">
        <v>147.005</v>
      </c>
      <c r="AC246" s="62">
        <v>35.945</v>
      </c>
    </row>
    <row r="247" ht="15.75" hidden="1" customHeight="1">
      <c r="A247" s="60">
        <v>5.0</v>
      </c>
      <c r="B247" s="60">
        <v>25.0</v>
      </c>
      <c r="C247" s="33" t="s">
        <v>447</v>
      </c>
      <c r="D247" s="60" t="s">
        <v>1428</v>
      </c>
      <c r="E247" s="60">
        <v>74.0</v>
      </c>
      <c r="F247" s="33" t="s">
        <v>56</v>
      </c>
      <c r="G247" s="60">
        <v>2.0</v>
      </c>
      <c r="H247" s="33" t="s">
        <v>53</v>
      </c>
      <c r="I247" s="63" t="s">
        <v>84</v>
      </c>
      <c r="J247" s="33" t="s">
        <v>38</v>
      </c>
      <c r="K247" s="33" t="s">
        <v>55</v>
      </c>
      <c r="L247" s="33" t="s">
        <v>86</v>
      </c>
      <c r="M247" s="60" t="s">
        <v>47</v>
      </c>
      <c r="N247" s="60">
        <v>14.0</v>
      </c>
      <c r="O247" s="64" t="s">
        <v>1425</v>
      </c>
      <c r="P247" s="60">
        <v>3.0</v>
      </c>
      <c r="Q247" s="60" t="s">
        <v>36</v>
      </c>
      <c r="R247" s="61" t="s">
        <v>639</v>
      </c>
      <c r="S247" s="60" t="s">
        <v>639</v>
      </c>
      <c r="T247" s="60" t="s">
        <v>640</v>
      </c>
      <c r="U247" s="60" t="s">
        <v>618</v>
      </c>
      <c r="V247" s="60" t="s">
        <v>1130</v>
      </c>
      <c r="W247" s="60">
        <v>1.0</v>
      </c>
      <c r="X247" s="60">
        <v>30.0</v>
      </c>
      <c r="Y247" s="62">
        <v>25.061</v>
      </c>
      <c r="Z247" s="62">
        <v>4.649</v>
      </c>
      <c r="AA247" s="60">
        <v>30.0</v>
      </c>
      <c r="AB247" s="62">
        <v>22.591</v>
      </c>
      <c r="AC247" s="62">
        <v>2.833</v>
      </c>
    </row>
    <row r="248" ht="15.75" hidden="1" customHeight="1">
      <c r="A248" s="60">
        <v>5.0</v>
      </c>
      <c r="B248" s="60">
        <v>25.0</v>
      </c>
      <c r="C248" s="33" t="s">
        <v>447</v>
      </c>
      <c r="D248" s="60" t="s">
        <v>1428</v>
      </c>
      <c r="E248" s="60">
        <v>74.0</v>
      </c>
      <c r="F248" s="33" t="s">
        <v>56</v>
      </c>
      <c r="G248" s="60">
        <v>2.0</v>
      </c>
      <c r="H248" s="33" t="s">
        <v>53</v>
      </c>
      <c r="I248" s="63" t="s">
        <v>84</v>
      </c>
      <c r="J248" s="33" t="s">
        <v>38</v>
      </c>
      <c r="K248" s="33" t="s">
        <v>55</v>
      </c>
      <c r="L248" s="33" t="s">
        <v>86</v>
      </c>
      <c r="M248" s="60" t="s">
        <v>47</v>
      </c>
      <c r="N248" s="60">
        <v>14.0</v>
      </c>
      <c r="O248" s="64" t="s">
        <v>1425</v>
      </c>
      <c r="P248" s="60">
        <v>3.0</v>
      </c>
      <c r="Q248" s="60" t="s">
        <v>36</v>
      </c>
      <c r="R248" s="61" t="s">
        <v>584</v>
      </c>
      <c r="S248" s="60" t="s">
        <v>582</v>
      </c>
      <c r="T248" s="60" t="s">
        <v>583</v>
      </c>
      <c r="U248" s="60" t="s">
        <v>584</v>
      </c>
      <c r="V248" s="60" t="s">
        <v>1126</v>
      </c>
      <c r="W248" s="60">
        <v>1.0</v>
      </c>
      <c r="X248" s="60">
        <v>5.0</v>
      </c>
      <c r="Y248" s="62">
        <v>0.236</v>
      </c>
      <c r="Z248" s="62">
        <v>0.009</v>
      </c>
      <c r="AA248" s="60">
        <v>5.0</v>
      </c>
      <c r="AB248" s="62">
        <v>0.065</v>
      </c>
      <c r="AC248" s="62">
        <v>0.011</v>
      </c>
    </row>
    <row r="249" ht="15.75" hidden="1" customHeight="1">
      <c r="A249" s="60">
        <v>112.0</v>
      </c>
      <c r="B249" s="60">
        <v>25.0</v>
      </c>
      <c r="C249" s="33" t="s">
        <v>450</v>
      </c>
      <c r="D249" s="60" t="s">
        <v>1428</v>
      </c>
      <c r="E249" s="60">
        <v>75.0</v>
      </c>
      <c r="F249" s="33" t="s">
        <v>56</v>
      </c>
      <c r="G249" s="60">
        <v>2.0</v>
      </c>
      <c r="H249" s="33" t="s">
        <v>53</v>
      </c>
      <c r="I249" s="63" t="s">
        <v>84</v>
      </c>
      <c r="J249" s="33" t="s">
        <v>38</v>
      </c>
      <c r="K249" s="33" t="s">
        <v>55</v>
      </c>
      <c r="L249" s="33" t="s">
        <v>86</v>
      </c>
      <c r="M249" s="60" t="s">
        <v>61</v>
      </c>
      <c r="N249" s="60">
        <v>2.0</v>
      </c>
      <c r="O249" s="64" t="s">
        <v>1425</v>
      </c>
      <c r="P249" s="60">
        <v>3.0</v>
      </c>
      <c r="Q249" s="60" t="s">
        <v>36</v>
      </c>
      <c r="R249" s="61" t="s">
        <v>730</v>
      </c>
      <c r="S249" s="60" t="s">
        <v>582</v>
      </c>
      <c r="T249" s="60" t="s">
        <v>597</v>
      </c>
      <c r="U249" s="60" t="s">
        <v>730</v>
      </c>
      <c r="V249" s="60" t="s">
        <v>1134</v>
      </c>
      <c r="W249" s="60">
        <v>1.0</v>
      </c>
      <c r="X249" s="60">
        <v>3.0</v>
      </c>
      <c r="Y249" s="62">
        <v>29.3</v>
      </c>
      <c r="Z249" s="62">
        <v>5.4</v>
      </c>
      <c r="AA249" s="60">
        <v>3.0</v>
      </c>
      <c r="AB249" s="62">
        <v>28.8</v>
      </c>
      <c r="AC249" s="62">
        <v>4.3</v>
      </c>
    </row>
    <row r="250" ht="15.75" hidden="1" customHeight="1">
      <c r="A250" s="60">
        <v>112.0</v>
      </c>
      <c r="B250" s="60">
        <v>25.0</v>
      </c>
      <c r="C250" s="33" t="s">
        <v>450</v>
      </c>
      <c r="D250" s="60" t="s">
        <v>1428</v>
      </c>
      <c r="E250" s="60">
        <v>76.0</v>
      </c>
      <c r="F250" s="33" t="s">
        <v>56</v>
      </c>
      <c r="G250" s="60">
        <v>2.0</v>
      </c>
      <c r="H250" s="33" t="s">
        <v>53</v>
      </c>
      <c r="I250" s="63" t="s">
        <v>84</v>
      </c>
      <c r="J250" s="33" t="s">
        <v>38</v>
      </c>
      <c r="K250" s="33" t="s">
        <v>55</v>
      </c>
      <c r="L250" s="33" t="s">
        <v>86</v>
      </c>
      <c r="M250" s="60" t="s">
        <v>47</v>
      </c>
      <c r="N250" s="60">
        <v>6.0</v>
      </c>
      <c r="O250" s="64" t="s">
        <v>1425</v>
      </c>
      <c r="P250" s="60">
        <v>3.0</v>
      </c>
      <c r="Q250" s="60" t="s">
        <v>36</v>
      </c>
      <c r="R250" s="61" t="s">
        <v>730</v>
      </c>
      <c r="S250" s="60" t="s">
        <v>582</v>
      </c>
      <c r="T250" s="60" t="s">
        <v>597</v>
      </c>
      <c r="U250" s="60" t="s">
        <v>730</v>
      </c>
      <c r="V250" s="60" t="s">
        <v>1136</v>
      </c>
      <c r="W250" s="60">
        <v>1.0</v>
      </c>
      <c r="X250" s="60">
        <v>3.0</v>
      </c>
      <c r="Y250" s="62">
        <v>63.4</v>
      </c>
      <c r="Z250" s="62">
        <v>5.3</v>
      </c>
      <c r="AA250" s="60">
        <v>3.0</v>
      </c>
      <c r="AB250" s="62">
        <v>72.0</v>
      </c>
      <c r="AC250" s="62">
        <v>10.5</v>
      </c>
    </row>
    <row r="251" ht="15.75" hidden="1" customHeight="1">
      <c r="A251" s="60">
        <v>112.0</v>
      </c>
      <c r="B251" s="60">
        <v>25.0</v>
      </c>
      <c r="C251" s="33" t="s">
        <v>450</v>
      </c>
      <c r="D251" s="60" t="s">
        <v>1428</v>
      </c>
      <c r="E251" s="60">
        <v>77.0</v>
      </c>
      <c r="F251" s="33" t="s">
        <v>56</v>
      </c>
      <c r="G251" s="60">
        <v>2.0</v>
      </c>
      <c r="H251" s="33" t="s">
        <v>53</v>
      </c>
      <c r="I251" s="63" t="s">
        <v>84</v>
      </c>
      <c r="J251" s="33" t="s">
        <v>38</v>
      </c>
      <c r="K251" s="33" t="s">
        <v>55</v>
      </c>
      <c r="L251" s="33" t="s">
        <v>86</v>
      </c>
      <c r="M251" s="60" t="s">
        <v>47</v>
      </c>
      <c r="N251" s="60">
        <v>10.0</v>
      </c>
      <c r="O251" s="64" t="s">
        <v>1425</v>
      </c>
      <c r="P251" s="60">
        <v>3.0</v>
      </c>
      <c r="Q251" s="60" t="s">
        <v>36</v>
      </c>
      <c r="R251" s="61" t="s">
        <v>730</v>
      </c>
      <c r="S251" s="60" t="s">
        <v>582</v>
      </c>
      <c r="T251" s="60" t="s">
        <v>597</v>
      </c>
      <c r="U251" s="60" t="s">
        <v>730</v>
      </c>
      <c r="V251" s="60" t="s">
        <v>1138</v>
      </c>
      <c r="W251" s="60">
        <v>1.0</v>
      </c>
      <c r="X251" s="60">
        <v>3.0</v>
      </c>
      <c r="Y251" s="62">
        <v>90.0</v>
      </c>
      <c r="Z251" s="62">
        <v>16.8</v>
      </c>
      <c r="AA251" s="60">
        <v>3.0</v>
      </c>
      <c r="AB251" s="62">
        <v>97.9</v>
      </c>
      <c r="AC251" s="62">
        <v>17.2</v>
      </c>
    </row>
    <row r="252" ht="15.75" hidden="1" customHeight="1">
      <c r="A252" s="60">
        <v>112.0</v>
      </c>
      <c r="B252" s="60">
        <v>25.0</v>
      </c>
      <c r="C252" s="33" t="s">
        <v>450</v>
      </c>
      <c r="D252" s="60" t="s">
        <v>1428</v>
      </c>
      <c r="E252" s="60">
        <v>78.0</v>
      </c>
      <c r="F252" s="33" t="s">
        <v>56</v>
      </c>
      <c r="G252" s="60">
        <v>2.0</v>
      </c>
      <c r="H252" s="33" t="s">
        <v>53</v>
      </c>
      <c r="I252" s="63" t="s">
        <v>84</v>
      </c>
      <c r="J252" s="33" t="s">
        <v>38</v>
      </c>
      <c r="K252" s="33" t="s">
        <v>55</v>
      </c>
      <c r="L252" s="33" t="s">
        <v>86</v>
      </c>
      <c r="M252" s="60" t="s">
        <v>47</v>
      </c>
      <c r="N252" s="60">
        <v>14.0</v>
      </c>
      <c r="O252" s="64" t="s">
        <v>1425</v>
      </c>
      <c r="P252" s="60">
        <v>3.0</v>
      </c>
      <c r="Q252" s="60" t="s">
        <v>36</v>
      </c>
      <c r="R252" s="61" t="s">
        <v>730</v>
      </c>
      <c r="S252" s="60" t="s">
        <v>582</v>
      </c>
      <c r="T252" s="60" t="s">
        <v>597</v>
      </c>
      <c r="U252" s="60" t="s">
        <v>730</v>
      </c>
      <c r="V252" s="60" t="s">
        <v>1140</v>
      </c>
      <c r="W252" s="60">
        <v>1.0</v>
      </c>
      <c r="X252" s="60">
        <v>3.0</v>
      </c>
      <c r="Y252" s="62">
        <v>37.1</v>
      </c>
      <c r="Z252" s="62">
        <v>11.5</v>
      </c>
      <c r="AA252" s="60">
        <v>3.0</v>
      </c>
      <c r="AB252" s="62">
        <v>64.6</v>
      </c>
      <c r="AC252" s="62">
        <v>11.5</v>
      </c>
    </row>
    <row r="253" ht="15.75" hidden="1" customHeight="1">
      <c r="A253" s="60">
        <v>112.0</v>
      </c>
      <c r="B253" s="60">
        <v>25.0</v>
      </c>
      <c r="C253" s="33" t="s">
        <v>450</v>
      </c>
      <c r="D253" s="60" t="s">
        <v>1428</v>
      </c>
      <c r="E253" s="60">
        <v>75.0</v>
      </c>
      <c r="F253" s="33" t="s">
        <v>56</v>
      </c>
      <c r="G253" s="60">
        <v>2.0</v>
      </c>
      <c r="H253" s="33" t="s">
        <v>53</v>
      </c>
      <c r="I253" s="63" t="s">
        <v>84</v>
      </c>
      <c r="J253" s="33" t="s">
        <v>38</v>
      </c>
      <c r="K253" s="33" t="s">
        <v>55</v>
      </c>
      <c r="L253" s="33" t="s">
        <v>86</v>
      </c>
      <c r="M253" s="60" t="s">
        <v>61</v>
      </c>
      <c r="N253" s="60">
        <v>2.0</v>
      </c>
      <c r="O253" s="64" t="s">
        <v>1425</v>
      </c>
      <c r="P253" s="60">
        <v>3.0</v>
      </c>
      <c r="Q253" s="60" t="s">
        <v>36</v>
      </c>
      <c r="R253" s="61" t="s">
        <v>881</v>
      </c>
      <c r="S253" s="60" t="s">
        <v>582</v>
      </c>
      <c r="T253" s="60" t="s">
        <v>597</v>
      </c>
      <c r="U253" s="60" t="s">
        <v>881</v>
      </c>
      <c r="V253" s="60" t="s">
        <v>1134</v>
      </c>
      <c r="W253" s="60">
        <v>1.0</v>
      </c>
      <c r="X253" s="60">
        <v>3.0</v>
      </c>
      <c r="Y253" s="62">
        <v>43.1</v>
      </c>
      <c r="Z253" s="62">
        <v>12.7</v>
      </c>
      <c r="AA253" s="60">
        <v>3.0</v>
      </c>
      <c r="AB253" s="62">
        <v>49.6</v>
      </c>
      <c r="AC253" s="62">
        <v>14.8</v>
      </c>
    </row>
    <row r="254" ht="15.75" hidden="1" customHeight="1">
      <c r="A254" s="60">
        <v>112.0</v>
      </c>
      <c r="B254" s="60">
        <v>25.0</v>
      </c>
      <c r="C254" s="33" t="s">
        <v>450</v>
      </c>
      <c r="D254" s="60" t="s">
        <v>1428</v>
      </c>
      <c r="E254" s="60">
        <v>76.0</v>
      </c>
      <c r="F254" s="33" t="s">
        <v>56</v>
      </c>
      <c r="G254" s="60">
        <v>2.0</v>
      </c>
      <c r="H254" s="33" t="s">
        <v>53</v>
      </c>
      <c r="I254" s="63" t="s">
        <v>84</v>
      </c>
      <c r="J254" s="33" t="s">
        <v>38</v>
      </c>
      <c r="K254" s="33" t="s">
        <v>55</v>
      </c>
      <c r="L254" s="33" t="s">
        <v>86</v>
      </c>
      <c r="M254" s="60" t="s">
        <v>47</v>
      </c>
      <c r="N254" s="60">
        <v>6.0</v>
      </c>
      <c r="O254" s="64" t="s">
        <v>1425</v>
      </c>
      <c r="P254" s="60">
        <v>3.0</v>
      </c>
      <c r="Q254" s="60" t="s">
        <v>36</v>
      </c>
      <c r="R254" s="61" t="s">
        <v>881</v>
      </c>
      <c r="S254" s="60" t="s">
        <v>582</v>
      </c>
      <c r="T254" s="60" t="s">
        <v>597</v>
      </c>
      <c r="U254" s="60" t="s">
        <v>881</v>
      </c>
      <c r="V254" s="60" t="s">
        <v>1136</v>
      </c>
      <c r="W254" s="60">
        <v>1.0</v>
      </c>
      <c r="X254" s="60">
        <v>3.0</v>
      </c>
      <c r="Y254" s="62">
        <v>230.7</v>
      </c>
      <c r="Z254" s="62">
        <v>15.8</v>
      </c>
      <c r="AA254" s="60">
        <v>3.0</v>
      </c>
      <c r="AB254" s="62">
        <v>276.4</v>
      </c>
      <c r="AC254" s="62">
        <v>19.0</v>
      </c>
    </row>
    <row r="255" ht="15.75" hidden="1" customHeight="1">
      <c r="A255" s="60">
        <v>112.0</v>
      </c>
      <c r="B255" s="60">
        <v>25.0</v>
      </c>
      <c r="C255" s="33" t="s">
        <v>450</v>
      </c>
      <c r="D255" s="60" t="s">
        <v>1428</v>
      </c>
      <c r="E255" s="60">
        <v>77.0</v>
      </c>
      <c r="F255" s="33" t="s">
        <v>56</v>
      </c>
      <c r="G255" s="60">
        <v>2.0</v>
      </c>
      <c r="H255" s="33" t="s">
        <v>53</v>
      </c>
      <c r="I255" s="63" t="s">
        <v>84</v>
      </c>
      <c r="J255" s="33" t="s">
        <v>38</v>
      </c>
      <c r="K255" s="33" t="s">
        <v>55</v>
      </c>
      <c r="L255" s="33" t="s">
        <v>86</v>
      </c>
      <c r="M255" s="60" t="s">
        <v>47</v>
      </c>
      <c r="N255" s="60">
        <v>10.0</v>
      </c>
      <c r="O255" s="64" t="s">
        <v>1425</v>
      </c>
      <c r="P255" s="60">
        <v>3.0</v>
      </c>
      <c r="Q255" s="60" t="s">
        <v>36</v>
      </c>
      <c r="R255" s="61" t="s">
        <v>881</v>
      </c>
      <c r="S255" s="60" t="s">
        <v>582</v>
      </c>
      <c r="T255" s="60" t="s">
        <v>597</v>
      </c>
      <c r="U255" s="60" t="s">
        <v>881</v>
      </c>
      <c r="V255" s="60" t="s">
        <v>1138</v>
      </c>
      <c r="W255" s="60">
        <v>1.0</v>
      </c>
      <c r="X255" s="60">
        <v>3.0</v>
      </c>
      <c r="Y255" s="62">
        <v>432.2</v>
      </c>
      <c r="Z255" s="62">
        <v>84.8</v>
      </c>
      <c r="AA255" s="60">
        <v>3.0</v>
      </c>
      <c r="AB255" s="62">
        <v>408.9</v>
      </c>
      <c r="AC255" s="62">
        <v>25.8</v>
      </c>
    </row>
    <row r="256" ht="15.75" hidden="1" customHeight="1">
      <c r="A256" s="60">
        <v>112.0</v>
      </c>
      <c r="B256" s="60">
        <v>25.0</v>
      </c>
      <c r="C256" s="33" t="s">
        <v>450</v>
      </c>
      <c r="D256" s="60" t="s">
        <v>1428</v>
      </c>
      <c r="E256" s="60">
        <v>78.0</v>
      </c>
      <c r="F256" s="33" t="s">
        <v>56</v>
      </c>
      <c r="G256" s="60">
        <v>2.0</v>
      </c>
      <c r="H256" s="33" t="s">
        <v>53</v>
      </c>
      <c r="I256" s="63" t="s">
        <v>84</v>
      </c>
      <c r="J256" s="33" t="s">
        <v>38</v>
      </c>
      <c r="K256" s="33" t="s">
        <v>55</v>
      </c>
      <c r="L256" s="33" t="s">
        <v>86</v>
      </c>
      <c r="M256" s="60" t="s">
        <v>47</v>
      </c>
      <c r="N256" s="60">
        <v>14.0</v>
      </c>
      <c r="O256" s="64" t="s">
        <v>1425</v>
      </c>
      <c r="P256" s="60">
        <v>3.0</v>
      </c>
      <c r="Q256" s="60" t="s">
        <v>36</v>
      </c>
      <c r="R256" s="61" t="s">
        <v>881</v>
      </c>
      <c r="S256" s="60" t="s">
        <v>582</v>
      </c>
      <c r="T256" s="60" t="s">
        <v>597</v>
      </c>
      <c r="U256" s="60" t="s">
        <v>881</v>
      </c>
      <c r="V256" s="60" t="s">
        <v>1140</v>
      </c>
      <c r="W256" s="60">
        <v>1.0</v>
      </c>
      <c r="X256" s="60">
        <v>3.0</v>
      </c>
      <c r="Y256" s="62">
        <v>68.8</v>
      </c>
      <c r="Z256" s="62">
        <v>9.4</v>
      </c>
      <c r="AA256" s="60">
        <v>3.0</v>
      </c>
      <c r="AB256" s="62">
        <v>110.1</v>
      </c>
      <c r="AC256" s="62">
        <v>19.0</v>
      </c>
    </row>
    <row r="257" ht="15.75" hidden="1" customHeight="1">
      <c r="A257" s="60">
        <v>112.0</v>
      </c>
      <c r="B257" s="60">
        <v>25.0</v>
      </c>
      <c r="C257" s="33" t="s">
        <v>450</v>
      </c>
      <c r="D257" s="60" t="s">
        <v>1428</v>
      </c>
      <c r="E257" s="60">
        <v>75.0</v>
      </c>
      <c r="F257" s="33" t="s">
        <v>56</v>
      </c>
      <c r="G257" s="60">
        <v>2.0</v>
      </c>
      <c r="H257" s="33" t="s">
        <v>53</v>
      </c>
      <c r="I257" s="63" t="s">
        <v>84</v>
      </c>
      <c r="J257" s="33" t="s">
        <v>38</v>
      </c>
      <c r="K257" s="33" t="s">
        <v>55</v>
      </c>
      <c r="L257" s="33" t="s">
        <v>86</v>
      </c>
      <c r="M257" s="60" t="s">
        <v>61</v>
      </c>
      <c r="N257" s="60">
        <v>2.0</v>
      </c>
      <c r="O257" s="64" t="s">
        <v>1425</v>
      </c>
      <c r="P257" s="60">
        <v>3.0</v>
      </c>
      <c r="Q257" s="60" t="s">
        <v>36</v>
      </c>
      <c r="R257" s="61" t="s">
        <v>652</v>
      </c>
      <c r="S257" s="60" t="s">
        <v>582</v>
      </c>
      <c r="T257" s="60" t="s">
        <v>597</v>
      </c>
      <c r="U257" s="60" t="s">
        <v>652</v>
      </c>
      <c r="V257" s="60" t="s">
        <v>1134</v>
      </c>
      <c r="W257" s="60">
        <v>1.0</v>
      </c>
      <c r="X257" s="60">
        <v>3.0</v>
      </c>
      <c r="Y257" s="62">
        <v>161.0</v>
      </c>
      <c r="Z257" s="62">
        <v>31.4</v>
      </c>
      <c r="AA257" s="60">
        <v>3.0</v>
      </c>
      <c r="AB257" s="62">
        <v>178.0</v>
      </c>
      <c r="AC257" s="62">
        <v>27.5</v>
      </c>
    </row>
    <row r="258" ht="15.75" hidden="1" customHeight="1">
      <c r="A258" s="60">
        <v>112.0</v>
      </c>
      <c r="B258" s="60">
        <v>25.0</v>
      </c>
      <c r="C258" s="33" t="s">
        <v>450</v>
      </c>
      <c r="D258" s="60" t="s">
        <v>1428</v>
      </c>
      <c r="E258" s="60">
        <v>76.0</v>
      </c>
      <c r="F258" s="33" t="s">
        <v>56</v>
      </c>
      <c r="G258" s="60">
        <v>2.0</v>
      </c>
      <c r="H258" s="33" t="s">
        <v>53</v>
      </c>
      <c r="I258" s="63" t="s">
        <v>84</v>
      </c>
      <c r="J258" s="33" t="s">
        <v>38</v>
      </c>
      <c r="K258" s="33" t="s">
        <v>55</v>
      </c>
      <c r="L258" s="33" t="s">
        <v>86</v>
      </c>
      <c r="M258" s="60" t="s">
        <v>47</v>
      </c>
      <c r="N258" s="60">
        <v>6.0</v>
      </c>
      <c r="O258" s="64" t="s">
        <v>1425</v>
      </c>
      <c r="P258" s="60">
        <v>3.0</v>
      </c>
      <c r="Q258" s="60" t="s">
        <v>36</v>
      </c>
      <c r="R258" s="61" t="s">
        <v>652</v>
      </c>
      <c r="S258" s="60" t="s">
        <v>582</v>
      </c>
      <c r="T258" s="60" t="s">
        <v>597</v>
      </c>
      <c r="U258" s="60" t="s">
        <v>652</v>
      </c>
      <c r="V258" s="60" t="s">
        <v>1136</v>
      </c>
      <c r="W258" s="60">
        <v>1.0</v>
      </c>
      <c r="X258" s="60">
        <v>3.0</v>
      </c>
      <c r="Y258" s="62">
        <v>146.3</v>
      </c>
      <c r="Z258" s="62">
        <v>20.8</v>
      </c>
      <c r="AA258" s="60">
        <v>3.0</v>
      </c>
      <c r="AB258" s="62">
        <v>156.9</v>
      </c>
      <c r="AC258" s="62">
        <v>30.1</v>
      </c>
    </row>
    <row r="259" ht="15.75" hidden="1" customHeight="1">
      <c r="A259" s="60">
        <v>112.0</v>
      </c>
      <c r="B259" s="60">
        <v>25.0</v>
      </c>
      <c r="C259" s="33" t="s">
        <v>450</v>
      </c>
      <c r="D259" s="60" t="s">
        <v>1428</v>
      </c>
      <c r="E259" s="60">
        <v>77.0</v>
      </c>
      <c r="F259" s="33" t="s">
        <v>56</v>
      </c>
      <c r="G259" s="60">
        <v>2.0</v>
      </c>
      <c r="H259" s="33" t="s">
        <v>53</v>
      </c>
      <c r="I259" s="63" t="s">
        <v>84</v>
      </c>
      <c r="J259" s="33" t="s">
        <v>38</v>
      </c>
      <c r="K259" s="33" t="s">
        <v>55</v>
      </c>
      <c r="L259" s="33" t="s">
        <v>86</v>
      </c>
      <c r="M259" s="60" t="s">
        <v>47</v>
      </c>
      <c r="N259" s="60">
        <v>10.0</v>
      </c>
      <c r="O259" s="64" t="s">
        <v>1425</v>
      </c>
      <c r="P259" s="60">
        <v>3.0</v>
      </c>
      <c r="Q259" s="60" t="s">
        <v>36</v>
      </c>
      <c r="R259" s="61" t="s">
        <v>652</v>
      </c>
      <c r="S259" s="60" t="s">
        <v>582</v>
      </c>
      <c r="T259" s="60" t="s">
        <v>597</v>
      </c>
      <c r="U259" s="60" t="s">
        <v>652</v>
      </c>
      <c r="V259" s="60" t="s">
        <v>1138</v>
      </c>
      <c r="W259" s="60">
        <v>1.0</v>
      </c>
      <c r="X259" s="60">
        <v>3.0</v>
      </c>
      <c r="Y259" s="62">
        <v>370.7</v>
      </c>
      <c r="Z259" s="62">
        <v>42.9</v>
      </c>
      <c r="AA259" s="60">
        <v>3.0</v>
      </c>
      <c r="AB259" s="62">
        <v>368.6</v>
      </c>
      <c r="AC259" s="62">
        <v>92.6</v>
      </c>
    </row>
    <row r="260" ht="15.75" hidden="1" customHeight="1">
      <c r="A260" s="60">
        <v>112.0</v>
      </c>
      <c r="B260" s="60">
        <v>25.0</v>
      </c>
      <c r="C260" s="33" t="s">
        <v>450</v>
      </c>
      <c r="D260" s="60" t="s">
        <v>1428</v>
      </c>
      <c r="E260" s="60">
        <v>78.0</v>
      </c>
      <c r="F260" s="33" t="s">
        <v>56</v>
      </c>
      <c r="G260" s="60">
        <v>2.0</v>
      </c>
      <c r="H260" s="33" t="s">
        <v>53</v>
      </c>
      <c r="I260" s="63" t="s">
        <v>84</v>
      </c>
      <c r="J260" s="33" t="s">
        <v>38</v>
      </c>
      <c r="K260" s="33" t="s">
        <v>55</v>
      </c>
      <c r="L260" s="33" t="s">
        <v>86</v>
      </c>
      <c r="M260" s="60" t="s">
        <v>47</v>
      </c>
      <c r="N260" s="60">
        <v>14.0</v>
      </c>
      <c r="O260" s="64" t="s">
        <v>1425</v>
      </c>
      <c r="P260" s="60">
        <v>3.0</v>
      </c>
      <c r="Q260" s="60" t="s">
        <v>36</v>
      </c>
      <c r="R260" s="61" t="s">
        <v>652</v>
      </c>
      <c r="S260" s="60" t="s">
        <v>582</v>
      </c>
      <c r="T260" s="60" t="s">
        <v>597</v>
      </c>
      <c r="U260" s="60" t="s">
        <v>652</v>
      </c>
      <c r="V260" s="60" t="s">
        <v>1140</v>
      </c>
      <c r="W260" s="60">
        <v>1.0</v>
      </c>
      <c r="X260" s="60">
        <v>3.0</v>
      </c>
      <c r="Y260" s="62">
        <v>238.8</v>
      </c>
      <c r="Z260" s="62">
        <v>34.6</v>
      </c>
      <c r="AA260" s="60">
        <v>3.0</v>
      </c>
      <c r="AB260" s="62">
        <v>261.3</v>
      </c>
      <c r="AC260" s="62">
        <v>48.0</v>
      </c>
    </row>
    <row r="261" ht="15.75" hidden="1" customHeight="1">
      <c r="A261" s="60">
        <v>112.0</v>
      </c>
      <c r="B261" s="60">
        <v>25.0</v>
      </c>
      <c r="C261" s="33" t="s">
        <v>450</v>
      </c>
      <c r="D261" s="60" t="s">
        <v>1428</v>
      </c>
      <c r="E261" s="60">
        <v>75.0</v>
      </c>
      <c r="F261" s="33" t="s">
        <v>56</v>
      </c>
      <c r="G261" s="60">
        <v>2.0</v>
      </c>
      <c r="H261" s="33" t="s">
        <v>53</v>
      </c>
      <c r="I261" s="63" t="s">
        <v>84</v>
      </c>
      <c r="J261" s="33" t="s">
        <v>38</v>
      </c>
      <c r="K261" s="33" t="s">
        <v>55</v>
      </c>
      <c r="L261" s="33" t="s">
        <v>86</v>
      </c>
      <c r="M261" s="60" t="s">
        <v>61</v>
      </c>
      <c r="N261" s="60">
        <v>2.0</v>
      </c>
      <c r="O261" s="64" t="s">
        <v>1425</v>
      </c>
      <c r="P261" s="60">
        <v>3.0</v>
      </c>
      <c r="Q261" s="60" t="s">
        <v>36</v>
      </c>
      <c r="R261" s="61" t="s">
        <v>741</v>
      </c>
      <c r="S261" s="60" t="s">
        <v>582</v>
      </c>
      <c r="T261" s="60" t="s">
        <v>597</v>
      </c>
      <c r="U261" s="60" t="s">
        <v>741</v>
      </c>
      <c r="V261" s="60" t="s">
        <v>1134</v>
      </c>
      <c r="W261" s="60">
        <v>1.0</v>
      </c>
      <c r="X261" s="60">
        <v>3.0</v>
      </c>
      <c r="Y261" s="62">
        <v>19.5</v>
      </c>
      <c r="Z261" s="62">
        <v>5.2</v>
      </c>
      <c r="AA261" s="60">
        <v>3.0</v>
      </c>
      <c r="AB261" s="62">
        <v>31.8</v>
      </c>
      <c r="AC261" s="62">
        <v>6.7</v>
      </c>
    </row>
    <row r="262" ht="15.75" hidden="1" customHeight="1">
      <c r="A262" s="60">
        <v>112.0</v>
      </c>
      <c r="B262" s="60">
        <v>25.0</v>
      </c>
      <c r="C262" s="33" t="s">
        <v>450</v>
      </c>
      <c r="D262" s="60" t="s">
        <v>1428</v>
      </c>
      <c r="E262" s="60">
        <v>76.0</v>
      </c>
      <c r="F262" s="33" t="s">
        <v>56</v>
      </c>
      <c r="G262" s="60">
        <v>2.0</v>
      </c>
      <c r="H262" s="33" t="s">
        <v>53</v>
      </c>
      <c r="I262" s="63" t="s">
        <v>84</v>
      </c>
      <c r="J262" s="33" t="s">
        <v>38</v>
      </c>
      <c r="K262" s="33" t="s">
        <v>55</v>
      </c>
      <c r="L262" s="33" t="s">
        <v>86</v>
      </c>
      <c r="M262" s="60" t="s">
        <v>47</v>
      </c>
      <c r="N262" s="60">
        <v>6.0</v>
      </c>
      <c r="O262" s="64" t="s">
        <v>1425</v>
      </c>
      <c r="P262" s="60">
        <v>3.0</v>
      </c>
      <c r="Q262" s="60" t="s">
        <v>36</v>
      </c>
      <c r="R262" s="61" t="s">
        <v>741</v>
      </c>
      <c r="S262" s="60" t="s">
        <v>582</v>
      </c>
      <c r="T262" s="60" t="s">
        <v>597</v>
      </c>
      <c r="U262" s="60" t="s">
        <v>741</v>
      </c>
      <c r="V262" s="60" t="s">
        <v>1136</v>
      </c>
      <c r="W262" s="60">
        <v>1.0</v>
      </c>
      <c r="X262" s="60">
        <v>3.0</v>
      </c>
      <c r="Y262" s="62">
        <v>129.9</v>
      </c>
      <c r="Z262" s="62">
        <v>16.2</v>
      </c>
      <c r="AA262" s="60">
        <v>3.0</v>
      </c>
      <c r="AB262" s="62">
        <v>107.5</v>
      </c>
      <c r="AC262" s="62">
        <v>16.9</v>
      </c>
    </row>
    <row r="263" ht="15.75" hidden="1" customHeight="1">
      <c r="A263" s="60">
        <v>112.0</v>
      </c>
      <c r="B263" s="60">
        <v>25.0</v>
      </c>
      <c r="C263" s="33" t="s">
        <v>450</v>
      </c>
      <c r="D263" s="60" t="s">
        <v>1428</v>
      </c>
      <c r="E263" s="60">
        <v>77.0</v>
      </c>
      <c r="F263" s="33" t="s">
        <v>56</v>
      </c>
      <c r="G263" s="60">
        <v>2.0</v>
      </c>
      <c r="H263" s="33" t="s">
        <v>53</v>
      </c>
      <c r="I263" s="63" t="s">
        <v>84</v>
      </c>
      <c r="J263" s="33" t="s">
        <v>38</v>
      </c>
      <c r="K263" s="33" t="s">
        <v>55</v>
      </c>
      <c r="L263" s="33" t="s">
        <v>86</v>
      </c>
      <c r="M263" s="60" t="s">
        <v>47</v>
      </c>
      <c r="N263" s="60">
        <v>10.0</v>
      </c>
      <c r="O263" s="64" t="s">
        <v>1425</v>
      </c>
      <c r="P263" s="60">
        <v>3.0</v>
      </c>
      <c r="Q263" s="60" t="s">
        <v>36</v>
      </c>
      <c r="R263" s="61" t="s">
        <v>741</v>
      </c>
      <c r="S263" s="60" t="s">
        <v>582</v>
      </c>
      <c r="T263" s="60" t="s">
        <v>597</v>
      </c>
      <c r="U263" s="60" t="s">
        <v>741</v>
      </c>
      <c r="V263" s="60" t="s">
        <v>1138</v>
      </c>
      <c r="W263" s="60">
        <v>1.0</v>
      </c>
      <c r="X263" s="60">
        <v>3.0</v>
      </c>
      <c r="Y263" s="62">
        <v>55.7</v>
      </c>
      <c r="Z263" s="62">
        <v>11.4</v>
      </c>
      <c r="AA263" s="60">
        <v>3.0</v>
      </c>
      <c r="AB263" s="62">
        <v>51.9</v>
      </c>
      <c r="AC263" s="62">
        <v>24.0</v>
      </c>
    </row>
    <row r="264" ht="15.75" hidden="1" customHeight="1">
      <c r="A264" s="60">
        <v>112.0</v>
      </c>
      <c r="B264" s="60">
        <v>25.0</v>
      </c>
      <c r="C264" s="33" t="s">
        <v>450</v>
      </c>
      <c r="D264" s="60" t="s">
        <v>1428</v>
      </c>
      <c r="E264" s="60">
        <v>78.0</v>
      </c>
      <c r="F264" s="33" t="s">
        <v>56</v>
      </c>
      <c r="G264" s="60">
        <v>2.0</v>
      </c>
      <c r="H264" s="33" t="s">
        <v>53</v>
      </c>
      <c r="I264" s="63" t="s">
        <v>84</v>
      </c>
      <c r="J264" s="33" t="s">
        <v>38</v>
      </c>
      <c r="K264" s="33" t="s">
        <v>55</v>
      </c>
      <c r="L264" s="33" t="s">
        <v>86</v>
      </c>
      <c r="M264" s="60" t="s">
        <v>47</v>
      </c>
      <c r="N264" s="60">
        <v>14.0</v>
      </c>
      <c r="O264" s="64" t="s">
        <v>1425</v>
      </c>
      <c r="P264" s="60">
        <v>3.0</v>
      </c>
      <c r="Q264" s="60" t="s">
        <v>36</v>
      </c>
      <c r="R264" s="61" t="s">
        <v>741</v>
      </c>
      <c r="S264" s="60" t="s">
        <v>582</v>
      </c>
      <c r="T264" s="60" t="s">
        <v>597</v>
      </c>
      <c r="U264" s="60" t="s">
        <v>741</v>
      </c>
      <c r="V264" s="60" t="s">
        <v>1140</v>
      </c>
      <c r="W264" s="60">
        <v>1.0</v>
      </c>
      <c r="X264" s="60">
        <v>3.0</v>
      </c>
      <c r="Y264" s="62">
        <v>60.9</v>
      </c>
      <c r="Z264" s="62">
        <v>21.8</v>
      </c>
      <c r="AA264" s="60">
        <v>3.0</v>
      </c>
      <c r="AB264" s="62">
        <v>234.1</v>
      </c>
      <c r="AC264" s="62">
        <v>26.1</v>
      </c>
    </row>
    <row r="265" ht="15.75" hidden="1" customHeight="1">
      <c r="A265" s="60">
        <v>112.0</v>
      </c>
      <c r="B265" s="60">
        <v>25.0</v>
      </c>
      <c r="C265" s="33" t="s">
        <v>450</v>
      </c>
      <c r="D265" s="60" t="s">
        <v>1428</v>
      </c>
      <c r="E265" s="60">
        <v>75.0</v>
      </c>
      <c r="F265" s="33" t="s">
        <v>56</v>
      </c>
      <c r="G265" s="60">
        <v>2.0</v>
      </c>
      <c r="H265" s="33" t="s">
        <v>53</v>
      </c>
      <c r="I265" s="63" t="s">
        <v>84</v>
      </c>
      <c r="J265" s="33" t="s">
        <v>38</v>
      </c>
      <c r="K265" s="33" t="s">
        <v>55</v>
      </c>
      <c r="L265" s="33" t="s">
        <v>86</v>
      </c>
      <c r="M265" s="60" t="s">
        <v>61</v>
      </c>
      <c r="N265" s="60">
        <v>2.0</v>
      </c>
      <c r="O265" s="64" t="s">
        <v>1425</v>
      </c>
      <c r="P265" s="60">
        <v>3.0</v>
      </c>
      <c r="Q265" s="60" t="s">
        <v>36</v>
      </c>
      <c r="R265" s="61" t="s">
        <v>654</v>
      </c>
      <c r="S265" s="60" t="s">
        <v>582</v>
      </c>
      <c r="T265" s="60" t="s">
        <v>597</v>
      </c>
      <c r="U265" s="60" t="s">
        <v>654</v>
      </c>
      <c r="V265" s="60" t="s">
        <v>1134</v>
      </c>
      <c r="W265" s="60">
        <v>1.0</v>
      </c>
      <c r="X265" s="60">
        <v>3.0</v>
      </c>
      <c r="Y265" s="62">
        <v>72.4</v>
      </c>
      <c r="Z265" s="62">
        <v>10.7</v>
      </c>
      <c r="AA265" s="60">
        <v>3.0</v>
      </c>
      <c r="AB265" s="62">
        <v>69.2</v>
      </c>
      <c r="AC265" s="62">
        <v>17.1</v>
      </c>
    </row>
    <row r="266" ht="15.75" hidden="1" customHeight="1">
      <c r="A266" s="60">
        <v>112.0</v>
      </c>
      <c r="B266" s="60">
        <v>25.0</v>
      </c>
      <c r="C266" s="33" t="s">
        <v>450</v>
      </c>
      <c r="D266" s="60" t="s">
        <v>1428</v>
      </c>
      <c r="E266" s="60">
        <v>76.0</v>
      </c>
      <c r="F266" s="33" t="s">
        <v>56</v>
      </c>
      <c r="G266" s="60">
        <v>2.0</v>
      </c>
      <c r="H266" s="33" t="s">
        <v>53</v>
      </c>
      <c r="I266" s="63" t="s">
        <v>84</v>
      </c>
      <c r="J266" s="33" t="s">
        <v>38</v>
      </c>
      <c r="K266" s="33" t="s">
        <v>55</v>
      </c>
      <c r="L266" s="33" t="s">
        <v>86</v>
      </c>
      <c r="M266" s="60" t="s">
        <v>47</v>
      </c>
      <c r="N266" s="60">
        <v>6.0</v>
      </c>
      <c r="O266" s="64" t="s">
        <v>1425</v>
      </c>
      <c r="P266" s="60">
        <v>3.0</v>
      </c>
      <c r="Q266" s="60" t="s">
        <v>36</v>
      </c>
      <c r="R266" s="61" t="s">
        <v>654</v>
      </c>
      <c r="S266" s="60" t="s">
        <v>582</v>
      </c>
      <c r="T266" s="60" t="s">
        <v>597</v>
      </c>
      <c r="U266" s="60" t="s">
        <v>654</v>
      </c>
      <c r="V266" s="60" t="s">
        <v>1136</v>
      </c>
      <c r="W266" s="60">
        <v>1.0</v>
      </c>
      <c r="X266" s="60">
        <v>3.0</v>
      </c>
      <c r="Y266" s="62">
        <v>158.9</v>
      </c>
      <c r="Z266" s="62">
        <v>14.8</v>
      </c>
      <c r="AA266" s="60">
        <v>3.0</v>
      </c>
      <c r="AB266" s="62">
        <v>174.4</v>
      </c>
      <c r="AC266" s="62">
        <v>27.3</v>
      </c>
    </row>
    <row r="267" ht="15.75" hidden="1" customHeight="1">
      <c r="A267" s="60">
        <v>112.0</v>
      </c>
      <c r="B267" s="60">
        <v>25.0</v>
      </c>
      <c r="C267" s="33" t="s">
        <v>450</v>
      </c>
      <c r="D267" s="60" t="s">
        <v>1428</v>
      </c>
      <c r="E267" s="60">
        <v>77.0</v>
      </c>
      <c r="F267" s="33" t="s">
        <v>56</v>
      </c>
      <c r="G267" s="60">
        <v>2.0</v>
      </c>
      <c r="H267" s="33" t="s">
        <v>53</v>
      </c>
      <c r="I267" s="63" t="s">
        <v>84</v>
      </c>
      <c r="J267" s="33" t="s">
        <v>38</v>
      </c>
      <c r="K267" s="33" t="s">
        <v>55</v>
      </c>
      <c r="L267" s="33" t="s">
        <v>86</v>
      </c>
      <c r="M267" s="60" t="s">
        <v>47</v>
      </c>
      <c r="N267" s="60">
        <v>10.0</v>
      </c>
      <c r="O267" s="64" t="s">
        <v>1425</v>
      </c>
      <c r="P267" s="60">
        <v>3.0</v>
      </c>
      <c r="Q267" s="60" t="s">
        <v>36</v>
      </c>
      <c r="R267" s="61" t="s">
        <v>654</v>
      </c>
      <c r="S267" s="60" t="s">
        <v>582</v>
      </c>
      <c r="T267" s="60" t="s">
        <v>597</v>
      </c>
      <c r="U267" s="60" t="s">
        <v>654</v>
      </c>
      <c r="V267" s="60" t="s">
        <v>1138</v>
      </c>
      <c r="W267" s="60">
        <v>1.0</v>
      </c>
      <c r="X267" s="60">
        <v>3.0</v>
      </c>
      <c r="Y267" s="62">
        <v>180.6</v>
      </c>
      <c r="Z267" s="62">
        <v>47.2</v>
      </c>
      <c r="AA267" s="60">
        <v>3.0</v>
      </c>
      <c r="AB267" s="62">
        <v>224.3</v>
      </c>
      <c r="AC267" s="62">
        <v>44.9</v>
      </c>
    </row>
    <row r="268" ht="15.75" hidden="1" customHeight="1">
      <c r="A268" s="60">
        <v>112.0</v>
      </c>
      <c r="B268" s="60">
        <v>25.0</v>
      </c>
      <c r="C268" s="33" t="s">
        <v>450</v>
      </c>
      <c r="D268" s="60" t="s">
        <v>1428</v>
      </c>
      <c r="E268" s="60">
        <v>78.0</v>
      </c>
      <c r="F268" s="33" t="s">
        <v>56</v>
      </c>
      <c r="G268" s="60">
        <v>2.0</v>
      </c>
      <c r="H268" s="33" t="s">
        <v>53</v>
      </c>
      <c r="I268" s="63" t="s">
        <v>84</v>
      </c>
      <c r="J268" s="33" t="s">
        <v>38</v>
      </c>
      <c r="K268" s="33" t="s">
        <v>55</v>
      </c>
      <c r="L268" s="33" t="s">
        <v>86</v>
      </c>
      <c r="M268" s="60" t="s">
        <v>47</v>
      </c>
      <c r="N268" s="60">
        <v>14.0</v>
      </c>
      <c r="O268" s="64" t="s">
        <v>1425</v>
      </c>
      <c r="P268" s="60">
        <v>3.0</v>
      </c>
      <c r="Q268" s="60" t="s">
        <v>36</v>
      </c>
      <c r="R268" s="61" t="s">
        <v>654</v>
      </c>
      <c r="S268" s="60" t="s">
        <v>582</v>
      </c>
      <c r="T268" s="60" t="s">
        <v>597</v>
      </c>
      <c r="U268" s="60" t="s">
        <v>654</v>
      </c>
      <c r="V268" s="60" t="s">
        <v>1140</v>
      </c>
      <c r="W268" s="60">
        <v>1.0</v>
      </c>
      <c r="X268" s="60">
        <v>3.0</v>
      </c>
      <c r="Y268" s="62">
        <v>155.7</v>
      </c>
      <c r="Z268" s="62">
        <v>18.8</v>
      </c>
      <c r="AA268" s="60">
        <v>3.0</v>
      </c>
      <c r="AB268" s="62">
        <v>276.9</v>
      </c>
      <c r="AC268" s="62">
        <v>23.5</v>
      </c>
    </row>
    <row r="269" ht="15.75" hidden="1" customHeight="1">
      <c r="A269" s="60">
        <v>112.0</v>
      </c>
      <c r="B269" s="60">
        <v>25.0</v>
      </c>
      <c r="C269" s="33" t="s">
        <v>450</v>
      </c>
      <c r="D269" s="60" t="s">
        <v>1428</v>
      </c>
      <c r="E269" s="60">
        <v>75.0</v>
      </c>
      <c r="F269" s="33" t="s">
        <v>56</v>
      </c>
      <c r="G269" s="60">
        <v>2.0</v>
      </c>
      <c r="H269" s="33" t="s">
        <v>53</v>
      </c>
      <c r="I269" s="63" t="s">
        <v>84</v>
      </c>
      <c r="J269" s="33" t="s">
        <v>38</v>
      </c>
      <c r="K269" s="33" t="s">
        <v>55</v>
      </c>
      <c r="L269" s="33" t="s">
        <v>86</v>
      </c>
      <c r="M269" s="60" t="s">
        <v>61</v>
      </c>
      <c r="N269" s="60">
        <v>2.0</v>
      </c>
      <c r="O269" s="64" t="s">
        <v>1425</v>
      </c>
      <c r="P269" s="60">
        <v>3.0</v>
      </c>
      <c r="Q269" s="60" t="s">
        <v>36</v>
      </c>
      <c r="R269" s="61" t="s">
        <v>732</v>
      </c>
      <c r="S269" s="60" t="s">
        <v>582</v>
      </c>
      <c r="T269" s="60" t="s">
        <v>597</v>
      </c>
      <c r="U269" s="60" t="s">
        <v>732</v>
      </c>
      <c r="V269" s="60" t="s">
        <v>1134</v>
      </c>
      <c r="W269" s="60">
        <v>1.0</v>
      </c>
      <c r="X269" s="60">
        <v>3.0</v>
      </c>
      <c r="Y269" s="62">
        <v>5.6</v>
      </c>
      <c r="Z269" s="62">
        <v>1.0</v>
      </c>
      <c r="AA269" s="60">
        <v>3.0</v>
      </c>
      <c r="AB269" s="62">
        <v>6.5</v>
      </c>
      <c r="AC269" s="62">
        <v>1.1</v>
      </c>
    </row>
    <row r="270" ht="15.75" hidden="1" customHeight="1">
      <c r="A270" s="60">
        <v>112.0</v>
      </c>
      <c r="B270" s="60">
        <v>25.0</v>
      </c>
      <c r="C270" s="33" t="s">
        <v>450</v>
      </c>
      <c r="D270" s="60" t="s">
        <v>1428</v>
      </c>
      <c r="E270" s="60">
        <v>76.0</v>
      </c>
      <c r="F270" s="33" t="s">
        <v>56</v>
      </c>
      <c r="G270" s="60">
        <v>2.0</v>
      </c>
      <c r="H270" s="33" t="s">
        <v>53</v>
      </c>
      <c r="I270" s="63" t="s">
        <v>84</v>
      </c>
      <c r="J270" s="33" t="s">
        <v>38</v>
      </c>
      <c r="K270" s="33" t="s">
        <v>55</v>
      </c>
      <c r="L270" s="33" t="s">
        <v>86</v>
      </c>
      <c r="M270" s="60" t="s">
        <v>47</v>
      </c>
      <c r="N270" s="60">
        <v>6.0</v>
      </c>
      <c r="O270" s="64" t="s">
        <v>1425</v>
      </c>
      <c r="P270" s="60">
        <v>3.0</v>
      </c>
      <c r="Q270" s="60" t="s">
        <v>36</v>
      </c>
      <c r="R270" s="61" t="s">
        <v>732</v>
      </c>
      <c r="S270" s="60" t="s">
        <v>582</v>
      </c>
      <c r="T270" s="60" t="s">
        <v>597</v>
      </c>
      <c r="U270" s="60" t="s">
        <v>732</v>
      </c>
      <c r="V270" s="60" t="s">
        <v>1136</v>
      </c>
      <c r="W270" s="60">
        <v>1.0</v>
      </c>
      <c r="X270" s="60">
        <v>3.0</v>
      </c>
      <c r="Y270" s="62">
        <v>11.8</v>
      </c>
      <c r="Z270" s="62">
        <v>1.7</v>
      </c>
      <c r="AA270" s="60">
        <v>3.0</v>
      </c>
      <c r="AB270" s="62">
        <v>13.8</v>
      </c>
      <c r="AC270" s="62">
        <v>1.1</v>
      </c>
    </row>
    <row r="271" ht="15.75" hidden="1" customHeight="1">
      <c r="A271" s="60">
        <v>112.0</v>
      </c>
      <c r="B271" s="60">
        <v>25.0</v>
      </c>
      <c r="C271" s="33" t="s">
        <v>450</v>
      </c>
      <c r="D271" s="60" t="s">
        <v>1428</v>
      </c>
      <c r="E271" s="60">
        <v>77.0</v>
      </c>
      <c r="F271" s="33" t="s">
        <v>56</v>
      </c>
      <c r="G271" s="60">
        <v>2.0</v>
      </c>
      <c r="H271" s="33" t="s">
        <v>53</v>
      </c>
      <c r="I271" s="63" t="s">
        <v>84</v>
      </c>
      <c r="J271" s="33" t="s">
        <v>38</v>
      </c>
      <c r="K271" s="33" t="s">
        <v>55</v>
      </c>
      <c r="L271" s="33" t="s">
        <v>86</v>
      </c>
      <c r="M271" s="60" t="s">
        <v>47</v>
      </c>
      <c r="N271" s="60">
        <v>10.0</v>
      </c>
      <c r="O271" s="64" t="s">
        <v>1425</v>
      </c>
      <c r="P271" s="60">
        <v>3.0</v>
      </c>
      <c r="Q271" s="60" t="s">
        <v>36</v>
      </c>
      <c r="R271" s="61" t="s">
        <v>732</v>
      </c>
      <c r="S271" s="60" t="s">
        <v>582</v>
      </c>
      <c r="T271" s="60" t="s">
        <v>597</v>
      </c>
      <c r="U271" s="60" t="s">
        <v>732</v>
      </c>
      <c r="V271" s="60" t="s">
        <v>1138</v>
      </c>
      <c r="W271" s="60">
        <v>1.0</v>
      </c>
      <c r="X271" s="60">
        <v>3.0</v>
      </c>
      <c r="Y271" s="62">
        <v>19.1</v>
      </c>
      <c r="Z271" s="62">
        <v>2.8</v>
      </c>
      <c r="AA271" s="60">
        <v>3.0</v>
      </c>
      <c r="AB271" s="62">
        <v>15.8</v>
      </c>
      <c r="AC271" s="62">
        <v>3.7</v>
      </c>
    </row>
    <row r="272" ht="15.75" hidden="1" customHeight="1">
      <c r="A272" s="60">
        <v>112.0</v>
      </c>
      <c r="B272" s="60">
        <v>25.0</v>
      </c>
      <c r="C272" s="33" t="s">
        <v>450</v>
      </c>
      <c r="D272" s="60" t="s">
        <v>1428</v>
      </c>
      <c r="E272" s="60">
        <v>78.0</v>
      </c>
      <c r="F272" s="33" t="s">
        <v>56</v>
      </c>
      <c r="G272" s="60">
        <v>2.0</v>
      </c>
      <c r="H272" s="33" t="s">
        <v>53</v>
      </c>
      <c r="I272" s="63" t="s">
        <v>84</v>
      </c>
      <c r="J272" s="33" t="s">
        <v>38</v>
      </c>
      <c r="K272" s="33" t="s">
        <v>55</v>
      </c>
      <c r="L272" s="33" t="s">
        <v>86</v>
      </c>
      <c r="M272" s="60" t="s">
        <v>47</v>
      </c>
      <c r="N272" s="60">
        <v>14.0</v>
      </c>
      <c r="O272" s="64" t="s">
        <v>1425</v>
      </c>
      <c r="P272" s="60">
        <v>3.0</v>
      </c>
      <c r="Q272" s="60" t="s">
        <v>36</v>
      </c>
      <c r="R272" s="61" t="s">
        <v>732</v>
      </c>
      <c r="S272" s="60" t="s">
        <v>582</v>
      </c>
      <c r="T272" s="60" t="s">
        <v>597</v>
      </c>
      <c r="U272" s="60" t="s">
        <v>732</v>
      </c>
      <c r="V272" s="60" t="s">
        <v>1140</v>
      </c>
      <c r="W272" s="60">
        <v>1.0</v>
      </c>
      <c r="X272" s="60">
        <v>3.0</v>
      </c>
      <c r="Y272" s="62">
        <v>8.5</v>
      </c>
      <c r="Z272" s="62">
        <v>0.6</v>
      </c>
      <c r="AA272" s="60">
        <v>3.0</v>
      </c>
      <c r="AB272" s="62">
        <v>15.3</v>
      </c>
      <c r="AC272" s="62">
        <v>3.0</v>
      </c>
    </row>
    <row r="273" ht="15.75" hidden="1" customHeight="1">
      <c r="A273" s="60">
        <v>112.0</v>
      </c>
      <c r="B273" s="60">
        <v>25.0</v>
      </c>
      <c r="C273" s="33" t="s">
        <v>450</v>
      </c>
      <c r="D273" s="60" t="s">
        <v>1428</v>
      </c>
      <c r="E273" s="60">
        <v>75.0</v>
      </c>
      <c r="F273" s="33" t="s">
        <v>56</v>
      </c>
      <c r="G273" s="60">
        <v>2.0</v>
      </c>
      <c r="H273" s="33" t="s">
        <v>53</v>
      </c>
      <c r="I273" s="63" t="s">
        <v>84</v>
      </c>
      <c r="J273" s="33" t="s">
        <v>38</v>
      </c>
      <c r="K273" s="33" t="s">
        <v>55</v>
      </c>
      <c r="L273" s="33" t="s">
        <v>86</v>
      </c>
      <c r="M273" s="60" t="s">
        <v>61</v>
      </c>
      <c r="N273" s="60">
        <v>2.0</v>
      </c>
      <c r="O273" s="64" t="s">
        <v>1425</v>
      </c>
      <c r="P273" s="60">
        <v>3.0</v>
      </c>
      <c r="Q273" s="60" t="s">
        <v>36</v>
      </c>
      <c r="R273" s="61" t="s">
        <v>598</v>
      </c>
      <c r="S273" s="60" t="s">
        <v>582</v>
      </c>
      <c r="T273" s="60" t="s">
        <v>597</v>
      </c>
      <c r="U273" s="60" t="s">
        <v>598</v>
      </c>
      <c r="V273" s="60" t="s">
        <v>1134</v>
      </c>
      <c r="W273" s="60">
        <v>1.0</v>
      </c>
      <c r="X273" s="60">
        <v>3.0</v>
      </c>
      <c r="Y273" s="62">
        <v>16.1</v>
      </c>
      <c r="Z273" s="62">
        <v>3.2</v>
      </c>
      <c r="AA273" s="60">
        <v>3.0</v>
      </c>
      <c r="AB273" s="62">
        <v>13.5</v>
      </c>
      <c r="AC273" s="62">
        <v>1.8</v>
      </c>
    </row>
    <row r="274" ht="15.75" hidden="1" customHeight="1">
      <c r="A274" s="60">
        <v>112.0</v>
      </c>
      <c r="B274" s="60">
        <v>25.0</v>
      </c>
      <c r="C274" s="33" t="s">
        <v>450</v>
      </c>
      <c r="D274" s="60" t="s">
        <v>1428</v>
      </c>
      <c r="E274" s="60">
        <v>76.0</v>
      </c>
      <c r="F274" s="33" t="s">
        <v>56</v>
      </c>
      <c r="G274" s="60">
        <v>2.0</v>
      </c>
      <c r="H274" s="33" t="s">
        <v>53</v>
      </c>
      <c r="I274" s="63" t="s">
        <v>84</v>
      </c>
      <c r="J274" s="33" t="s">
        <v>38</v>
      </c>
      <c r="K274" s="33" t="s">
        <v>55</v>
      </c>
      <c r="L274" s="33" t="s">
        <v>86</v>
      </c>
      <c r="M274" s="60" t="s">
        <v>47</v>
      </c>
      <c r="N274" s="60">
        <v>6.0</v>
      </c>
      <c r="O274" s="64" t="s">
        <v>1425</v>
      </c>
      <c r="P274" s="60">
        <v>3.0</v>
      </c>
      <c r="Q274" s="60" t="s">
        <v>36</v>
      </c>
      <c r="R274" s="61" t="s">
        <v>598</v>
      </c>
      <c r="S274" s="60" t="s">
        <v>582</v>
      </c>
      <c r="T274" s="60" t="s">
        <v>597</v>
      </c>
      <c r="U274" s="60" t="s">
        <v>598</v>
      </c>
      <c r="V274" s="60" t="s">
        <v>1136</v>
      </c>
      <c r="W274" s="60">
        <v>1.0</v>
      </c>
      <c r="X274" s="60">
        <v>3.0</v>
      </c>
      <c r="Y274" s="62">
        <v>55.4</v>
      </c>
      <c r="Z274" s="62">
        <v>11.6</v>
      </c>
      <c r="AA274" s="60">
        <v>3.0</v>
      </c>
      <c r="AB274" s="62">
        <v>67.0</v>
      </c>
      <c r="AC274" s="62">
        <v>10.2</v>
      </c>
    </row>
    <row r="275" ht="15.75" hidden="1" customHeight="1">
      <c r="A275" s="60">
        <v>112.0</v>
      </c>
      <c r="B275" s="60">
        <v>25.0</v>
      </c>
      <c r="C275" s="33" t="s">
        <v>450</v>
      </c>
      <c r="D275" s="60" t="s">
        <v>1428</v>
      </c>
      <c r="E275" s="60">
        <v>77.0</v>
      </c>
      <c r="F275" s="33" t="s">
        <v>56</v>
      </c>
      <c r="G275" s="60">
        <v>2.0</v>
      </c>
      <c r="H275" s="33" t="s">
        <v>53</v>
      </c>
      <c r="I275" s="63" t="s">
        <v>84</v>
      </c>
      <c r="J275" s="33" t="s">
        <v>38</v>
      </c>
      <c r="K275" s="33" t="s">
        <v>55</v>
      </c>
      <c r="L275" s="33" t="s">
        <v>86</v>
      </c>
      <c r="M275" s="60" t="s">
        <v>47</v>
      </c>
      <c r="N275" s="60">
        <v>10.0</v>
      </c>
      <c r="O275" s="64" t="s">
        <v>1425</v>
      </c>
      <c r="P275" s="60">
        <v>3.0</v>
      </c>
      <c r="Q275" s="60" t="s">
        <v>36</v>
      </c>
      <c r="R275" s="61" t="s">
        <v>598</v>
      </c>
      <c r="S275" s="60" t="s">
        <v>582</v>
      </c>
      <c r="T275" s="60" t="s">
        <v>597</v>
      </c>
      <c r="U275" s="60" t="s">
        <v>598</v>
      </c>
      <c r="V275" s="60" t="s">
        <v>1138</v>
      </c>
      <c r="W275" s="60">
        <v>1.0</v>
      </c>
      <c r="X275" s="60">
        <v>3.0</v>
      </c>
      <c r="Y275" s="62">
        <v>69.9</v>
      </c>
      <c r="Z275" s="62">
        <v>16.5</v>
      </c>
      <c r="AA275" s="60">
        <v>3.0</v>
      </c>
      <c r="AB275" s="62">
        <v>61.3</v>
      </c>
      <c r="AC275" s="62">
        <v>17.0</v>
      </c>
    </row>
    <row r="276" ht="15.75" hidden="1" customHeight="1">
      <c r="A276" s="60">
        <v>112.0</v>
      </c>
      <c r="B276" s="60">
        <v>25.0</v>
      </c>
      <c r="C276" s="33" t="s">
        <v>450</v>
      </c>
      <c r="D276" s="60" t="s">
        <v>1428</v>
      </c>
      <c r="E276" s="60">
        <v>78.0</v>
      </c>
      <c r="F276" s="33" t="s">
        <v>56</v>
      </c>
      <c r="G276" s="60">
        <v>2.0</v>
      </c>
      <c r="H276" s="33" t="s">
        <v>53</v>
      </c>
      <c r="I276" s="63" t="s">
        <v>84</v>
      </c>
      <c r="J276" s="33" t="s">
        <v>38</v>
      </c>
      <c r="K276" s="33" t="s">
        <v>55</v>
      </c>
      <c r="L276" s="33" t="s">
        <v>86</v>
      </c>
      <c r="M276" s="60" t="s">
        <v>47</v>
      </c>
      <c r="N276" s="60">
        <v>14.0</v>
      </c>
      <c r="O276" s="64" t="s">
        <v>1425</v>
      </c>
      <c r="P276" s="60">
        <v>3.0</v>
      </c>
      <c r="Q276" s="60" t="s">
        <v>36</v>
      </c>
      <c r="R276" s="61" t="s">
        <v>598</v>
      </c>
      <c r="S276" s="60" t="s">
        <v>582</v>
      </c>
      <c r="T276" s="60" t="s">
        <v>597</v>
      </c>
      <c r="U276" s="60" t="s">
        <v>598</v>
      </c>
      <c r="V276" s="60" t="s">
        <v>1140</v>
      </c>
      <c r="W276" s="60">
        <v>1.0</v>
      </c>
      <c r="X276" s="60">
        <v>3.0</v>
      </c>
      <c r="Y276" s="62">
        <v>25.6</v>
      </c>
      <c r="Z276" s="62">
        <v>2.8</v>
      </c>
      <c r="AA276" s="60">
        <v>3.0</v>
      </c>
      <c r="AB276" s="62">
        <v>12.2</v>
      </c>
      <c r="AC276" s="62">
        <v>3.0</v>
      </c>
    </row>
    <row r="277" ht="15.75" hidden="1" customHeight="1">
      <c r="A277" s="60">
        <v>112.0</v>
      </c>
      <c r="B277" s="60">
        <v>25.0</v>
      </c>
      <c r="C277" s="33" t="s">
        <v>450</v>
      </c>
      <c r="D277" s="60" t="s">
        <v>1428</v>
      </c>
      <c r="E277" s="60">
        <v>75.0</v>
      </c>
      <c r="F277" s="33" t="s">
        <v>56</v>
      </c>
      <c r="G277" s="60">
        <v>2.0</v>
      </c>
      <c r="H277" s="33" t="s">
        <v>53</v>
      </c>
      <c r="I277" s="63" t="s">
        <v>84</v>
      </c>
      <c r="J277" s="33" t="s">
        <v>38</v>
      </c>
      <c r="K277" s="33" t="s">
        <v>55</v>
      </c>
      <c r="L277" s="33" t="s">
        <v>86</v>
      </c>
      <c r="M277" s="60" t="s">
        <v>61</v>
      </c>
      <c r="N277" s="60">
        <v>2.0</v>
      </c>
      <c r="O277" s="64" t="s">
        <v>1425</v>
      </c>
      <c r="P277" s="60">
        <v>3.0</v>
      </c>
      <c r="Q277" s="60" t="s">
        <v>36</v>
      </c>
      <c r="R277" s="61" t="s">
        <v>584</v>
      </c>
      <c r="S277" s="60" t="s">
        <v>582</v>
      </c>
      <c r="T277" s="60" t="s">
        <v>583</v>
      </c>
      <c r="U277" s="60" t="s">
        <v>584</v>
      </c>
      <c r="V277" s="60" t="s">
        <v>1134</v>
      </c>
      <c r="W277" s="60">
        <v>1.0</v>
      </c>
      <c r="X277" s="60">
        <v>3.0</v>
      </c>
      <c r="Y277" s="62">
        <v>0.028</v>
      </c>
      <c r="Z277" s="62">
        <v>0.005</v>
      </c>
      <c r="AA277" s="60">
        <v>3.0</v>
      </c>
      <c r="AB277" s="62">
        <v>0.021</v>
      </c>
      <c r="AC277" s="62">
        <v>0.005</v>
      </c>
    </row>
    <row r="278" ht="15.75" hidden="1" customHeight="1">
      <c r="A278" s="60">
        <v>112.0</v>
      </c>
      <c r="B278" s="60">
        <v>25.0</v>
      </c>
      <c r="C278" s="33" t="s">
        <v>450</v>
      </c>
      <c r="D278" s="60" t="s">
        <v>1428</v>
      </c>
      <c r="E278" s="60">
        <v>76.0</v>
      </c>
      <c r="F278" s="33" t="s">
        <v>56</v>
      </c>
      <c r="G278" s="60">
        <v>2.0</v>
      </c>
      <c r="H278" s="33" t="s">
        <v>53</v>
      </c>
      <c r="I278" s="63" t="s">
        <v>84</v>
      </c>
      <c r="J278" s="33" t="s">
        <v>38</v>
      </c>
      <c r="K278" s="33" t="s">
        <v>55</v>
      </c>
      <c r="L278" s="33" t="s">
        <v>86</v>
      </c>
      <c r="M278" s="60" t="s">
        <v>47</v>
      </c>
      <c r="N278" s="60">
        <v>6.0</v>
      </c>
      <c r="O278" s="64" t="s">
        <v>1425</v>
      </c>
      <c r="P278" s="60">
        <v>3.0</v>
      </c>
      <c r="Q278" s="60" t="s">
        <v>36</v>
      </c>
      <c r="R278" s="61" t="s">
        <v>584</v>
      </c>
      <c r="S278" s="60" t="s">
        <v>582</v>
      </c>
      <c r="T278" s="60" t="s">
        <v>583</v>
      </c>
      <c r="U278" s="60" t="s">
        <v>584</v>
      </c>
      <c r="V278" s="60" t="s">
        <v>1136</v>
      </c>
      <c r="W278" s="60">
        <v>1.0</v>
      </c>
      <c r="X278" s="60">
        <v>3.0</v>
      </c>
      <c r="Y278" s="62">
        <v>0.274</v>
      </c>
      <c r="Z278" s="62">
        <v>0.026</v>
      </c>
      <c r="AA278" s="60">
        <v>3.0</v>
      </c>
      <c r="AB278" s="62">
        <v>0.275</v>
      </c>
      <c r="AC278" s="62">
        <v>0.024</v>
      </c>
    </row>
    <row r="279" ht="15.75" hidden="1" customHeight="1">
      <c r="A279" s="60">
        <v>112.0</v>
      </c>
      <c r="B279" s="60">
        <v>25.0</v>
      </c>
      <c r="C279" s="33" t="s">
        <v>450</v>
      </c>
      <c r="D279" s="60" t="s">
        <v>1428</v>
      </c>
      <c r="E279" s="60">
        <v>77.0</v>
      </c>
      <c r="F279" s="33" t="s">
        <v>56</v>
      </c>
      <c r="G279" s="60">
        <v>2.0</v>
      </c>
      <c r="H279" s="33" t="s">
        <v>53</v>
      </c>
      <c r="I279" s="63" t="s">
        <v>84</v>
      </c>
      <c r="J279" s="33" t="s">
        <v>38</v>
      </c>
      <c r="K279" s="33" t="s">
        <v>55</v>
      </c>
      <c r="L279" s="33" t="s">
        <v>86</v>
      </c>
      <c r="M279" s="60" t="s">
        <v>47</v>
      </c>
      <c r="N279" s="60">
        <v>10.0</v>
      </c>
      <c r="O279" s="64" t="s">
        <v>1425</v>
      </c>
      <c r="P279" s="60">
        <v>3.0</v>
      </c>
      <c r="Q279" s="60" t="s">
        <v>36</v>
      </c>
      <c r="R279" s="61" t="s">
        <v>584</v>
      </c>
      <c r="S279" s="60" t="s">
        <v>582</v>
      </c>
      <c r="T279" s="60" t="s">
        <v>583</v>
      </c>
      <c r="U279" s="60" t="s">
        <v>584</v>
      </c>
      <c r="V279" s="60" t="s">
        <v>1138</v>
      </c>
      <c r="W279" s="60">
        <v>1.0</v>
      </c>
      <c r="X279" s="60">
        <v>3.0</v>
      </c>
      <c r="Y279" s="62">
        <v>0.308</v>
      </c>
      <c r="Z279" s="62">
        <v>0.052</v>
      </c>
      <c r="AA279" s="60">
        <v>3.0</v>
      </c>
      <c r="AB279" s="62">
        <v>0.309</v>
      </c>
      <c r="AC279" s="62">
        <v>0.039</v>
      </c>
    </row>
    <row r="280" ht="15.75" hidden="1" customHeight="1">
      <c r="A280" s="60">
        <v>112.0</v>
      </c>
      <c r="B280" s="60">
        <v>25.0</v>
      </c>
      <c r="C280" s="33" t="s">
        <v>450</v>
      </c>
      <c r="D280" s="60" t="s">
        <v>1428</v>
      </c>
      <c r="E280" s="60">
        <v>78.0</v>
      </c>
      <c r="F280" s="33" t="s">
        <v>56</v>
      </c>
      <c r="G280" s="60">
        <v>2.0</v>
      </c>
      <c r="H280" s="33" t="s">
        <v>53</v>
      </c>
      <c r="I280" s="63" t="s">
        <v>84</v>
      </c>
      <c r="J280" s="33" t="s">
        <v>38</v>
      </c>
      <c r="K280" s="33" t="s">
        <v>55</v>
      </c>
      <c r="L280" s="33" t="s">
        <v>86</v>
      </c>
      <c r="M280" s="60" t="s">
        <v>47</v>
      </c>
      <c r="N280" s="60">
        <v>14.0</v>
      </c>
      <c r="O280" s="64" t="s">
        <v>1425</v>
      </c>
      <c r="P280" s="60">
        <v>3.0</v>
      </c>
      <c r="Q280" s="60" t="s">
        <v>36</v>
      </c>
      <c r="R280" s="61" t="s">
        <v>584</v>
      </c>
      <c r="S280" s="60" t="s">
        <v>582</v>
      </c>
      <c r="T280" s="60" t="s">
        <v>583</v>
      </c>
      <c r="U280" s="60" t="s">
        <v>584</v>
      </c>
      <c r="V280" s="60" t="s">
        <v>1140</v>
      </c>
      <c r="W280" s="60">
        <v>1.0</v>
      </c>
      <c r="X280" s="60">
        <v>3.0</v>
      </c>
      <c r="Y280" s="62">
        <v>0.235</v>
      </c>
      <c r="Z280" s="62">
        <v>0.01</v>
      </c>
      <c r="AA280" s="60">
        <v>3.0</v>
      </c>
      <c r="AB280" s="62">
        <v>0.064</v>
      </c>
      <c r="AC280" s="62">
        <v>0.01</v>
      </c>
    </row>
    <row r="281" ht="15.75" hidden="1" customHeight="1">
      <c r="A281" s="60">
        <v>81.0</v>
      </c>
      <c r="B281" s="60">
        <v>9.0</v>
      </c>
      <c r="C281" s="33" t="s">
        <v>464</v>
      </c>
      <c r="D281" s="60" t="s">
        <v>1422</v>
      </c>
      <c r="E281" s="60">
        <v>79.0</v>
      </c>
      <c r="F281" s="33" t="s">
        <v>96</v>
      </c>
      <c r="G281" s="60"/>
      <c r="H281" s="33" t="s">
        <v>589</v>
      </c>
      <c r="I281" s="63" t="s">
        <v>469</v>
      </c>
      <c r="J281" s="33" t="s">
        <v>94</v>
      </c>
      <c r="K281" s="33" t="s">
        <v>55</v>
      </c>
      <c r="L281" s="33" t="s">
        <v>59</v>
      </c>
      <c r="M281" s="60" t="s">
        <v>61</v>
      </c>
      <c r="N281" s="60">
        <v>4.0</v>
      </c>
      <c r="O281" s="60" t="s">
        <v>1455</v>
      </c>
      <c r="P281" s="60">
        <v>50.0</v>
      </c>
      <c r="Q281" s="60" t="s">
        <v>36</v>
      </c>
      <c r="R281" s="61" t="s">
        <v>598</v>
      </c>
      <c r="S281" s="60" t="s">
        <v>582</v>
      </c>
      <c r="T281" s="60" t="s">
        <v>597</v>
      </c>
      <c r="U281" s="60" t="s">
        <v>598</v>
      </c>
      <c r="V281" s="60" t="s">
        <v>1456</v>
      </c>
      <c r="W281" s="60">
        <v>1.0</v>
      </c>
      <c r="X281" s="60">
        <v>29.0</v>
      </c>
      <c r="Y281" s="62">
        <v>1.97</v>
      </c>
      <c r="Z281" s="62">
        <v>1.17</v>
      </c>
      <c r="AA281" s="60">
        <v>29.0</v>
      </c>
      <c r="AB281" s="62">
        <v>1.69</v>
      </c>
      <c r="AC281" s="62">
        <v>1.21</v>
      </c>
    </row>
    <row r="282" ht="15.75" hidden="1" customHeight="1">
      <c r="A282" s="60">
        <v>54.0</v>
      </c>
      <c r="B282" s="60">
        <v>9.0</v>
      </c>
      <c r="C282" s="33" t="s">
        <v>472</v>
      </c>
      <c r="D282" s="60" t="s">
        <v>1422</v>
      </c>
      <c r="E282" s="60">
        <v>80.0</v>
      </c>
      <c r="F282" s="33" t="s">
        <v>56</v>
      </c>
      <c r="G282" s="60"/>
      <c r="H282" s="33" t="s">
        <v>589</v>
      </c>
      <c r="I282" s="63" t="s">
        <v>469</v>
      </c>
      <c r="J282" s="33" t="s">
        <v>94</v>
      </c>
      <c r="K282" s="33" t="s">
        <v>55</v>
      </c>
      <c r="L282" s="33" t="s">
        <v>86</v>
      </c>
      <c r="M282" s="60" t="s">
        <v>76</v>
      </c>
      <c r="N282" s="60">
        <v>150.0</v>
      </c>
      <c r="O282" s="60" t="s">
        <v>1455</v>
      </c>
      <c r="P282" s="60">
        <v>50.0</v>
      </c>
      <c r="Q282" s="60" t="s">
        <v>36</v>
      </c>
      <c r="R282" s="61" t="s">
        <v>598</v>
      </c>
      <c r="S282" s="60" t="s">
        <v>582</v>
      </c>
      <c r="T282" s="60" t="s">
        <v>597</v>
      </c>
      <c r="U282" s="60" t="s">
        <v>598</v>
      </c>
      <c r="V282" s="60" t="s">
        <v>1241</v>
      </c>
      <c r="W282" s="60">
        <v>3.0</v>
      </c>
      <c r="X282" s="60">
        <v>30.0</v>
      </c>
      <c r="Y282" s="62">
        <v>57.89</v>
      </c>
      <c r="Z282" s="62">
        <v>10.2</v>
      </c>
      <c r="AA282" s="60">
        <v>30.0</v>
      </c>
      <c r="AB282" s="62">
        <v>60.12</v>
      </c>
      <c r="AC282" s="62">
        <v>13.7</v>
      </c>
    </row>
    <row r="283" ht="15.75" hidden="1" customHeight="1">
      <c r="A283" s="60">
        <v>54.0</v>
      </c>
      <c r="B283" s="60">
        <v>9.0</v>
      </c>
      <c r="C283" s="33" t="s">
        <v>472</v>
      </c>
      <c r="D283" s="60" t="s">
        <v>1422</v>
      </c>
      <c r="E283" s="60">
        <v>80.0</v>
      </c>
      <c r="F283" s="33" t="s">
        <v>56</v>
      </c>
      <c r="G283" s="60"/>
      <c r="H283" s="33" t="s">
        <v>589</v>
      </c>
      <c r="I283" s="63" t="s">
        <v>469</v>
      </c>
      <c r="J283" s="33" t="s">
        <v>94</v>
      </c>
      <c r="K283" s="33" t="s">
        <v>55</v>
      </c>
      <c r="L283" s="33" t="s">
        <v>86</v>
      </c>
      <c r="M283" s="60" t="s">
        <v>76</v>
      </c>
      <c r="N283" s="60">
        <v>150.0</v>
      </c>
      <c r="O283" s="60" t="s">
        <v>1455</v>
      </c>
      <c r="P283" s="60">
        <v>50.0</v>
      </c>
      <c r="Q283" s="60" t="s">
        <v>36</v>
      </c>
      <c r="R283" s="61" t="s">
        <v>598</v>
      </c>
      <c r="S283" s="60" t="s">
        <v>582</v>
      </c>
      <c r="T283" s="60" t="s">
        <v>597</v>
      </c>
      <c r="U283" s="60" t="s">
        <v>598</v>
      </c>
      <c r="V283" s="60" t="s">
        <v>1242</v>
      </c>
      <c r="W283" s="60">
        <v>3.0</v>
      </c>
      <c r="X283" s="60">
        <v>30.0</v>
      </c>
      <c r="Y283" s="62">
        <v>57.89</v>
      </c>
      <c r="Z283" s="62">
        <v>10.2</v>
      </c>
      <c r="AA283" s="60">
        <v>30.0</v>
      </c>
      <c r="AB283" s="62">
        <v>62.42</v>
      </c>
      <c r="AC283" s="62">
        <v>12.17</v>
      </c>
    </row>
    <row r="284" ht="15.75" hidden="1" customHeight="1">
      <c r="A284" s="60">
        <v>54.0</v>
      </c>
      <c r="B284" s="60">
        <v>9.0</v>
      </c>
      <c r="C284" s="33" t="s">
        <v>472</v>
      </c>
      <c r="D284" s="60" t="s">
        <v>1422</v>
      </c>
      <c r="E284" s="60">
        <v>80.0</v>
      </c>
      <c r="F284" s="33" t="s">
        <v>56</v>
      </c>
      <c r="G284" s="60"/>
      <c r="H284" s="33" t="s">
        <v>589</v>
      </c>
      <c r="I284" s="63" t="s">
        <v>469</v>
      </c>
      <c r="J284" s="33" t="s">
        <v>94</v>
      </c>
      <c r="K284" s="33" t="s">
        <v>55</v>
      </c>
      <c r="L284" s="33" t="s">
        <v>86</v>
      </c>
      <c r="M284" s="60" t="s">
        <v>76</v>
      </c>
      <c r="N284" s="60">
        <v>150.0</v>
      </c>
      <c r="O284" s="60" t="s">
        <v>1455</v>
      </c>
      <c r="P284" s="60">
        <v>50.0</v>
      </c>
      <c r="Q284" s="60" t="s">
        <v>36</v>
      </c>
      <c r="R284" s="61" t="s">
        <v>598</v>
      </c>
      <c r="S284" s="60" t="s">
        <v>582</v>
      </c>
      <c r="T284" s="60" t="s">
        <v>597</v>
      </c>
      <c r="U284" s="60" t="s">
        <v>598</v>
      </c>
      <c r="V284" s="60" t="s">
        <v>1243</v>
      </c>
      <c r="W284" s="60">
        <v>3.0</v>
      </c>
      <c r="X284" s="60">
        <v>30.0</v>
      </c>
      <c r="Y284" s="62">
        <v>57.89</v>
      </c>
      <c r="Z284" s="62">
        <v>10.2</v>
      </c>
      <c r="AA284" s="60">
        <v>30.0</v>
      </c>
      <c r="AB284" s="62">
        <v>61.23</v>
      </c>
      <c r="AC284" s="62">
        <v>13.01</v>
      </c>
    </row>
    <row r="285" ht="15.75" hidden="1" customHeight="1">
      <c r="A285" s="60">
        <v>54.0</v>
      </c>
      <c r="B285" s="60">
        <v>9.0</v>
      </c>
      <c r="C285" s="33" t="s">
        <v>472</v>
      </c>
      <c r="D285" s="60" t="s">
        <v>1422</v>
      </c>
      <c r="E285" s="60">
        <v>81.0</v>
      </c>
      <c r="F285" s="33" t="s">
        <v>56</v>
      </c>
      <c r="G285" s="60"/>
      <c r="H285" s="33" t="s">
        <v>589</v>
      </c>
      <c r="I285" s="63" t="s">
        <v>469</v>
      </c>
      <c r="J285" s="33" t="s">
        <v>94</v>
      </c>
      <c r="K285" s="33" t="s">
        <v>55</v>
      </c>
      <c r="L285" s="33" t="s">
        <v>86</v>
      </c>
      <c r="M285" s="60" t="s">
        <v>76</v>
      </c>
      <c r="N285" s="60">
        <v>182.0</v>
      </c>
      <c r="O285" s="60" t="s">
        <v>1455</v>
      </c>
      <c r="P285" s="60">
        <v>50.0</v>
      </c>
      <c r="Q285" s="60" t="s">
        <v>36</v>
      </c>
      <c r="R285" s="61" t="s">
        <v>598</v>
      </c>
      <c r="S285" s="60" t="s">
        <v>582</v>
      </c>
      <c r="T285" s="60" t="s">
        <v>597</v>
      </c>
      <c r="U285" s="60" t="s">
        <v>598</v>
      </c>
      <c r="V285" s="60" t="s">
        <v>1245</v>
      </c>
      <c r="W285" s="60">
        <v>3.0</v>
      </c>
      <c r="X285" s="60">
        <v>57.0</v>
      </c>
      <c r="Y285" s="62">
        <v>95.43</v>
      </c>
      <c r="Z285" s="62">
        <v>28.47</v>
      </c>
      <c r="AA285" s="60">
        <v>57.0</v>
      </c>
      <c r="AB285" s="62">
        <v>105.6</v>
      </c>
      <c r="AC285" s="62">
        <v>42.84</v>
      </c>
    </row>
    <row r="286" ht="15.75" hidden="1" customHeight="1">
      <c r="A286" s="60">
        <v>54.0</v>
      </c>
      <c r="B286" s="60">
        <v>9.0</v>
      </c>
      <c r="C286" s="33" t="s">
        <v>472</v>
      </c>
      <c r="D286" s="60" t="s">
        <v>1422</v>
      </c>
      <c r="E286" s="60">
        <v>81.0</v>
      </c>
      <c r="F286" s="33" t="s">
        <v>56</v>
      </c>
      <c r="G286" s="60"/>
      <c r="H286" s="33" t="s">
        <v>589</v>
      </c>
      <c r="I286" s="63" t="s">
        <v>469</v>
      </c>
      <c r="J286" s="33" t="s">
        <v>94</v>
      </c>
      <c r="K286" s="33" t="s">
        <v>55</v>
      </c>
      <c r="L286" s="33" t="s">
        <v>86</v>
      </c>
      <c r="M286" s="60" t="s">
        <v>76</v>
      </c>
      <c r="N286" s="60">
        <v>182.0</v>
      </c>
      <c r="O286" s="60" t="s">
        <v>1455</v>
      </c>
      <c r="P286" s="60">
        <v>50.0</v>
      </c>
      <c r="Q286" s="60" t="s">
        <v>36</v>
      </c>
      <c r="R286" s="61" t="s">
        <v>598</v>
      </c>
      <c r="S286" s="60" t="s">
        <v>582</v>
      </c>
      <c r="T286" s="60" t="s">
        <v>597</v>
      </c>
      <c r="U286" s="60" t="s">
        <v>598</v>
      </c>
      <c r="V286" s="60" t="s">
        <v>1246</v>
      </c>
      <c r="W286" s="60">
        <v>3.0</v>
      </c>
      <c r="X286" s="60">
        <v>57.0</v>
      </c>
      <c r="Y286" s="62">
        <v>95.43</v>
      </c>
      <c r="Z286" s="62">
        <v>28.47</v>
      </c>
      <c r="AA286" s="60">
        <v>53.0</v>
      </c>
      <c r="AB286" s="62">
        <v>96.15</v>
      </c>
      <c r="AC286" s="62">
        <v>31.87</v>
      </c>
    </row>
    <row r="287" ht="15.75" hidden="1" customHeight="1">
      <c r="A287" s="60">
        <v>54.0</v>
      </c>
      <c r="B287" s="60">
        <v>9.0</v>
      </c>
      <c r="C287" s="33" t="s">
        <v>472</v>
      </c>
      <c r="D287" s="60" t="s">
        <v>1422</v>
      </c>
      <c r="E287" s="60">
        <v>81.0</v>
      </c>
      <c r="F287" s="33" t="s">
        <v>56</v>
      </c>
      <c r="G287" s="60"/>
      <c r="H287" s="33" t="s">
        <v>589</v>
      </c>
      <c r="I287" s="63" t="s">
        <v>469</v>
      </c>
      <c r="J287" s="33" t="s">
        <v>94</v>
      </c>
      <c r="K287" s="33" t="s">
        <v>55</v>
      </c>
      <c r="L287" s="33" t="s">
        <v>86</v>
      </c>
      <c r="M287" s="60" t="s">
        <v>76</v>
      </c>
      <c r="N287" s="60">
        <v>182.0</v>
      </c>
      <c r="O287" s="60" t="s">
        <v>1455</v>
      </c>
      <c r="P287" s="60">
        <v>50.0</v>
      </c>
      <c r="Q287" s="60" t="s">
        <v>36</v>
      </c>
      <c r="R287" s="61" t="s">
        <v>598</v>
      </c>
      <c r="S287" s="60" t="s">
        <v>582</v>
      </c>
      <c r="T287" s="60" t="s">
        <v>597</v>
      </c>
      <c r="U287" s="60" t="s">
        <v>598</v>
      </c>
      <c r="V287" s="60" t="s">
        <v>1247</v>
      </c>
      <c r="W287" s="60">
        <v>3.0</v>
      </c>
      <c r="X287" s="60">
        <v>57.0</v>
      </c>
      <c r="Y287" s="62">
        <v>95.43</v>
      </c>
      <c r="Z287" s="62">
        <v>28.47</v>
      </c>
      <c r="AA287" s="60">
        <v>58.0</v>
      </c>
      <c r="AB287" s="62">
        <v>98.6</v>
      </c>
      <c r="AC287" s="62">
        <v>30.56</v>
      </c>
    </row>
    <row r="288" ht="15.75" hidden="1" customHeight="1">
      <c r="A288" s="60">
        <v>54.0</v>
      </c>
      <c r="B288" s="60">
        <v>9.0</v>
      </c>
      <c r="C288" s="33" t="s">
        <v>472</v>
      </c>
      <c r="D288" s="60" t="s">
        <v>1422</v>
      </c>
      <c r="E288" s="60">
        <v>82.0</v>
      </c>
      <c r="F288" s="33" t="s">
        <v>56</v>
      </c>
      <c r="G288" s="60"/>
      <c r="H288" s="33" t="s">
        <v>589</v>
      </c>
      <c r="I288" s="63" t="s">
        <v>469</v>
      </c>
      <c r="J288" s="33" t="s">
        <v>94</v>
      </c>
      <c r="K288" s="33" t="s">
        <v>55</v>
      </c>
      <c r="L288" s="33" t="s">
        <v>86</v>
      </c>
      <c r="M288" s="60" t="s">
        <v>76</v>
      </c>
      <c r="N288" s="60">
        <v>107.0</v>
      </c>
      <c r="O288" s="60" t="s">
        <v>1455</v>
      </c>
      <c r="P288" s="60">
        <v>50.0</v>
      </c>
      <c r="Q288" s="60" t="s">
        <v>36</v>
      </c>
      <c r="R288" s="61" t="s">
        <v>598</v>
      </c>
      <c r="S288" s="60" t="s">
        <v>582</v>
      </c>
      <c r="T288" s="60" t="s">
        <v>597</v>
      </c>
      <c r="U288" s="60" t="s">
        <v>598</v>
      </c>
      <c r="V288" s="60" t="s">
        <v>1250</v>
      </c>
      <c r="W288" s="60">
        <v>2.0</v>
      </c>
      <c r="X288" s="60">
        <v>90.0</v>
      </c>
      <c r="Y288" s="62">
        <v>18.59</v>
      </c>
      <c r="Z288" s="62">
        <v>2.62</v>
      </c>
      <c r="AA288" s="60">
        <v>90.0</v>
      </c>
      <c r="AB288" s="62">
        <v>19.61</v>
      </c>
      <c r="AC288" s="62">
        <v>4.01</v>
      </c>
    </row>
    <row r="289" ht="15.75" hidden="1" customHeight="1">
      <c r="A289" s="60">
        <v>54.0</v>
      </c>
      <c r="B289" s="60">
        <v>9.0</v>
      </c>
      <c r="C289" s="33" t="s">
        <v>472</v>
      </c>
      <c r="D289" s="60" t="s">
        <v>1422</v>
      </c>
      <c r="E289" s="60">
        <v>82.0</v>
      </c>
      <c r="F289" s="33" t="s">
        <v>56</v>
      </c>
      <c r="G289" s="60"/>
      <c r="H289" s="33" t="s">
        <v>589</v>
      </c>
      <c r="I289" s="63" t="s">
        <v>469</v>
      </c>
      <c r="J289" s="33" t="s">
        <v>94</v>
      </c>
      <c r="K289" s="33" t="s">
        <v>55</v>
      </c>
      <c r="L289" s="33" t="s">
        <v>86</v>
      </c>
      <c r="M289" s="60" t="s">
        <v>76</v>
      </c>
      <c r="N289" s="60">
        <v>107.0</v>
      </c>
      <c r="O289" s="60" t="s">
        <v>1455</v>
      </c>
      <c r="P289" s="60">
        <v>50.0</v>
      </c>
      <c r="Q289" s="60" t="s">
        <v>36</v>
      </c>
      <c r="R289" s="61" t="s">
        <v>598</v>
      </c>
      <c r="S289" s="60" t="s">
        <v>582</v>
      </c>
      <c r="T289" s="60" t="s">
        <v>597</v>
      </c>
      <c r="U289" s="60" t="s">
        <v>598</v>
      </c>
      <c r="V289" s="60" t="s">
        <v>1251</v>
      </c>
      <c r="W289" s="60">
        <v>2.0</v>
      </c>
      <c r="X289" s="60">
        <v>90.0</v>
      </c>
      <c r="Y289" s="62">
        <v>18.59</v>
      </c>
      <c r="Z289" s="62">
        <v>2.62</v>
      </c>
      <c r="AA289" s="60">
        <v>90.0</v>
      </c>
      <c r="AB289" s="62">
        <v>18.04</v>
      </c>
      <c r="AC289" s="62">
        <v>2.46</v>
      </c>
    </row>
    <row r="290" ht="15.75" hidden="1" customHeight="1">
      <c r="A290" s="60">
        <v>68.0</v>
      </c>
      <c r="B290" s="60">
        <v>32.0</v>
      </c>
      <c r="C290" s="33" t="s">
        <v>500</v>
      </c>
      <c r="D290" s="60" t="s">
        <v>1422</v>
      </c>
      <c r="E290" s="60">
        <v>83.0</v>
      </c>
      <c r="F290" s="33" t="s">
        <v>504</v>
      </c>
      <c r="G290" s="60">
        <v>3.0E-8</v>
      </c>
      <c r="H290" s="33" t="s">
        <v>589</v>
      </c>
      <c r="I290" s="63" t="s">
        <v>84</v>
      </c>
      <c r="J290" s="33" t="s">
        <v>40</v>
      </c>
      <c r="K290" s="33" t="s">
        <v>55</v>
      </c>
      <c r="L290" s="33" t="s">
        <v>86</v>
      </c>
      <c r="M290" s="60" t="s">
        <v>47</v>
      </c>
      <c r="N290" s="60">
        <v>5.0</v>
      </c>
      <c r="O290" s="60">
        <v>0.02</v>
      </c>
      <c r="P290" s="60">
        <v>0.02</v>
      </c>
      <c r="Q290" s="60" t="s">
        <v>82</v>
      </c>
      <c r="R290" s="61" t="s">
        <v>730</v>
      </c>
      <c r="S290" s="60" t="s">
        <v>582</v>
      </c>
      <c r="T290" s="60" t="s">
        <v>597</v>
      </c>
      <c r="U290" s="60" t="s">
        <v>730</v>
      </c>
      <c r="V290" s="60" t="s">
        <v>1064</v>
      </c>
      <c r="W290" s="60">
        <v>1.0</v>
      </c>
      <c r="X290" s="60">
        <v>50.0</v>
      </c>
      <c r="Y290" s="62">
        <v>50.301</v>
      </c>
      <c r="Z290" s="62">
        <v>4.013</v>
      </c>
      <c r="AA290" s="60">
        <v>50.0</v>
      </c>
      <c r="AB290" s="62">
        <v>350.234</v>
      </c>
      <c r="AC290" s="62">
        <v>27.826</v>
      </c>
    </row>
    <row r="291" ht="15.75" hidden="1" customHeight="1">
      <c r="A291" s="60">
        <v>118.0</v>
      </c>
      <c r="B291" s="60">
        <v>38.0</v>
      </c>
      <c r="C291" s="65" t="s">
        <v>514</v>
      </c>
      <c r="D291" s="67">
        <v>2021.0</v>
      </c>
      <c r="E291" s="60">
        <v>84.0</v>
      </c>
      <c r="F291" s="33" t="s">
        <v>56</v>
      </c>
      <c r="G291" s="60">
        <v>0.01</v>
      </c>
      <c r="H291" s="33" t="s">
        <v>589</v>
      </c>
      <c r="I291" s="63" t="s">
        <v>84</v>
      </c>
      <c r="J291" s="33" t="s">
        <v>38</v>
      </c>
      <c r="K291" s="33" t="s">
        <v>208</v>
      </c>
      <c r="L291" s="33" t="s">
        <v>44</v>
      </c>
      <c r="M291" s="60" t="s">
        <v>47</v>
      </c>
      <c r="N291" s="60">
        <v>7.0</v>
      </c>
      <c r="O291" s="60" t="s">
        <v>1457</v>
      </c>
      <c r="P291" s="60">
        <v>0.1005</v>
      </c>
      <c r="Q291" s="60" t="s">
        <v>82</v>
      </c>
      <c r="R291" s="61" t="s">
        <v>730</v>
      </c>
      <c r="S291" s="60" t="s">
        <v>582</v>
      </c>
      <c r="T291" s="60" t="s">
        <v>597</v>
      </c>
      <c r="U291" s="60" t="s">
        <v>730</v>
      </c>
      <c r="V291" s="60" t="s">
        <v>1280</v>
      </c>
      <c r="W291" s="60">
        <v>2.0</v>
      </c>
      <c r="X291" s="60">
        <v>5.0</v>
      </c>
      <c r="Y291" s="62">
        <v>97.726</v>
      </c>
      <c r="Z291" s="62">
        <v>2.132</v>
      </c>
      <c r="AA291" s="60">
        <v>5.0</v>
      </c>
      <c r="AB291" s="62">
        <v>151.741</v>
      </c>
      <c r="AC291" s="62">
        <v>4.62</v>
      </c>
    </row>
    <row r="292" ht="15.75" hidden="1" customHeight="1">
      <c r="A292" s="60">
        <v>118.0</v>
      </c>
      <c r="B292" s="60">
        <v>38.0</v>
      </c>
      <c r="C292" s="65" t="s">
        <v>514</v>
      </c>
      <c r="D292" s="67">
        <v>2021.0</v>
      </c>
      <c r="E292" s="60">
        <v>84.0</v>
      </c>
      <c r="F292" s="33" t="s">
        <v>56</v>
      </c>
      <c r="G292" s="60">
        <v>0.1</v>
      </c>
      <c r="H292" s="33" t="s">
        <v>589</v>
      </c>
      <c r="I292" s="63" t="s">
        <v>84</v>
      </c>
      <c r="J292" s="33" t="s">
        <v>38</v>
      </c>
      <c r="K292" s="33" t="s">
        <v>208</v>
      </c>
      <c r="L292" s="33" t="s">
        <v>44</v>
      </c>
      <c r="M292" s="60" t="s">
        <v>47</v>
      </c>
      <c r="N292" s="60">
        <v>7.0</v>
      </c>
      <c r="O292" s="60" t="s">
        <v>1457</v>
      </c>
      <c r="P292" s="60">
        <v>0.1005</v>
      </c>
      <c r="Q292" s="60" t="s">
        <v>82</v>
      </c>
      <c r="R292" s="61" t="s">
        <v>730</v>
      </c>
      <c r="S292" s="60" t="s">
        <v>582</v>
      </c>
      <c r="T292" s="60" t="s">
        <v>597</v>
      </c>
      <c r="U292" s="60" t="s">
        <v>730</v>
      </c>
      <c r="V292" s="60" t="s">
        <v>1281</v>
      </c>
      <c r="W292" s="60">
        <v>2.0</v>
      </c>
      <c r="X292" s="60">
        <v>5.0</v>
      </c>
      <c r="Y292" s="62">
        <v>97.726</v>
      </c>
      <c r="Z292" s="62">
        <v>2.132</v>
      </c>
      <c r="AA292" s="60">
        <v>5.0</v>
      </c>
      <c r="AB292" s="62">
        <v>159.559</v>
      </c>
      <c r="AC292" s="62">
        <v>4.62</v>
      </c>
    </row>
    <row r="293" ht="15.75" customHeight="1">
      <c r="A293" s="60">
        <v>118.0</v>
      </c>
      <c r="B293" s="60">
        <v>38.0</v>
      </c>
      <c r="C293" s="65" t="s">
        <v>514</v>
      </c>
      <c r="D293" s="67">
        <v>2021.0</v>
      </c>
      <c r="E293" s="60">
        <v>85.0</v>
      </c>
      <c r="F293" s="33" t="s">
        <v>56</v>
      </c>
      <c r="G293" s="60">
        <v>0.01</v>
      </c>
      <c r="H293" s="33" t="s">
        <v>589</v>
      </c>
      <c r="I293" s="63" t="s">
        <v>84</v>
      </c>
      <c r="J293" s="33" t="s">
        <v>38</v>
      </c>
      <c r="K293" s="33" t="s">
        <v>208</v>
      </c>
      <c r="L293" s="33" t="s">
        <v>44</v>
      </c>
      <c r="M293" s="60" t="s">
        <v>47</v>
      </c>
      <c r="N293" s="60">
        <v>14.0</v>
      </c>
      <c r="O293" s="60" t="s">
        <v>1457</v>
      </c>
      <c r="P293" s="60">
        <v>0.1005</v>
      </c>
      <c r="Q293" s="60" t="s">
        <v>82</v>
      </c>
      <c r="R293" s="61" t="s">
        <v>730</v>
      </c>
      <c r="S293" s="60" t="s">
        <v>582</v>
      </c>
      <c r="T293" s="60" t="s">
        <v>597</v>
      </c>
      <c r="U293" s="60" t="s">
        <v>730</v>
      </c>
      <c r="V293" s="60" t="s">
        <v>1282</v>
      </c>
      <c r="W293" s="60">
        <v>2.0</v>
      </c>
      <c r="X293" s="60">
        <v>5.0</v>
      </c>
      <c r="Y293" s="62">
        <v>98.436</v>
      </c>
      <c r="Z293" s="62">
        <v>3.731</v>
      </c>
      <c r="AA293" s="60">
        <v>5.0</v>
      </c>
      <c r="AB293" s="62">
        <v>159.204</v>
      </c>
      <c r="AC293" s="62">
        <v>4.975</v>
      </c>
    </row>
    <row r="294" ht="15.75" customHeight="1">
      <c r="A294" s="60">
        <v>118.0</v>
      </c>
      <c r="B294" s="60">
        <v>38.0</v>
      </c>
      <c r="C294" s="65" t="s">
        <v>514</v>
      </c>
      <c r="D294" s="67">
        <v>2021.0</v>
      </c>
      <c r="E294" s="60">
        <v>85.0</v>
      </c>
      <c r="F294" s="33" t="s">
        <v>56</v>
      </c>
      <c r="G294" s="60">
        <v>0.1</v>
      </c>
      <c r="H294" s="33" t="s">
        <v>589</v>
      </c>
      <c r="I294" s="63" t="s">
        <v>84</v>
      </c>
      <c r="J294" s="33" t="s">
        <v>38</v>
      </c>
      <c r="K294" s="33" t="s">
        <v>208</v>
      </c>
      <c r="L294" s="33" t="s">
        <v>44</v>
      </c>
      <c r="M294" s="60" t="s">
        <v>47</v>
      </c>
      <c r="N294" s="60">
        <v>14.0</v>
      </c>
      <c r="O294" s="60" t="s">
        <v>1457</v>
      </c>
      <c r="P294" s="60">
        <v>0.1005</v>
      </c>
      <c r="Q294" s="60" t="s">
        <v>82</v>
      </c>
      <c r="R294" s="61" t="s">
        <v>730</v>
      </c>
      <c r="S294" s="60" t="s">
        <v>582</v>
      </c>
      <c r="T294" s="60" t="s">
        <v>597</v>
      </c>
      <c r="U294" s="60" t="s">
        <v>730</v>
      </c>
      <c r="V294" s="60" t="s">
        <v>1283</v>
      </c>
      <c r="W294" s="60">
        <v>2.0</v>
      </c>
      <c r="X294" s="60">
        <v>5.0</v>
      </c>
      <c r="Y294" s="62">
        <v>98.436</v>
      </c>
      <c r="Z294" s="62">
        <v>3.731</v>
      </c>
      <c r="AA294" s="60">
        <v>5.0</v>
      </c>
      <c r="AB294" s="62">
        <v>173.241</v>
      </c>
      <c r="AC294" s="62">
        <v>4.975</v>
      </c>
    </row>
    <row r="295" ht="15.75" customHeight="1">
      <c r="A295" s="60">
        <v>118.0</v>
      </c>
      <c r="B295" s="60">
        <v>38.0</v>
      </c>
      <c r="C295" s="65" t="s">
        <v>514</v>
      </c>
      <c r="D295" s="67">
        <v>2021.0</v>
      </c>
      <c r="E295" s="60">
        <v>86.0</v>
      </c>
      <c r="F295" s="33" t="s">
        <v>56</v>
      </c>
      <c r="G295" s="60">
        <v>0.01</v>
      </c>
      <c r="H295" s="33" t="s">
        <v>589</v>
      </c>
      <c r="I295" s="63" t="s">
        <v>84</v>
      </c>
      <c r="J295" s="33" t="s">
        <v>38</v>
      </c>
      <c r="K295" s="33" t="s">
        <v>208</v>
      </c>
      <c r="L295" s="33" t="s">
        <v>44</v>
      </c>
      <c r="M295" s="60" t="s">
        <v>76</v>
      </c>
      <c r="N295" s="60">
        <v>21.0</v>
      </c>
      <c r="O295" s="60" t="s">
        <v>1457</v>
      </c>
      <c r="P295" s="60">
        <v>0.1005</v>
      </c>
      <c r="Q295" s="60" t="s">
        <v>82</v>
      </c>
      <c r="R295" s="61" t="s">
        <v>730</v>
      </c>
      <c r="S295" s="60" t="s">
        <v>582</v>
      </c>
      <c r="T295" s="60" t="s">
        <v>597</v>
      </c>
      <c r="U295" s="60" t="s">
        <v>730</v>
      </c>
      <c r="V295" s="60" t="s">
        <v>1285</v>
      </c>
      <c r="W295" s="60">
        <v>2.0</v>
      </c>
      <c r="X295" s="60">
        <v>5.0</v>
      </c>
      <c r="Y295" s="62">
        <v>98.081</v>
      </c>
      <c r="Z295" s="62">
        <v>4.975</v>
      </c>
      <c r="AA295" s="60">
        <v>5.0</v>
      </c>
      <c r="AB295" s="62">
        <v>163.468</v>
      </c>
      <c r="AC295" s="62">
        <v>3.376</v>
      </c>
    </row>
    <row r="296" ht="15.75" customHeight="1">
      <c r="A296" s="60">
        <v>118.0</v>
      </c>
      <c r="B296" s="60">
        <v>38.0</v>
      </c>
      <c r="C296" s="65" t="s">
        <v>514</v>
      </c>
      <c r="D296" s="67">
        <v>2021.0</v>
      </c>
      <c r="E296" s="60">
        <v>86.0</v>
      </c>
      <c r="F296" s="33" t="s">
        <v>56</v>
      </c>
      <c r="G296" s="60">
        <v>0.1</v>
      </c>
      <c r="H296" s="33" t="s">
        <v>589</v>
      </c>
      <c r="I296" s="63" t="s">
        <v>84</v>
      </c>
      <c r="J296" s="33" t="s">
        <v>38</v>
      </c>
      <c r="K296" s="33" t="s">
        <v>208</v>
      </c>
      <c r="L296" s="33" t="s">
        <v>44</v>
      </c>
      <c r="M296" s="60" t="s">
        <v>76</v>
      </c>
      <c r="N296" s="60">
        <v>21.0</v>
      </c>
      <c r="O296" s="60" t="s">
        <v>1457</v>
      </c>
      <c r="P296" s="60">
        <v>0.1005</v>
      </c>
      <c r="Q296" s="60" t="s">
        <v>82</v>
      </c>
      <c r="R296" s="61" t="s">
        <v>730</v>
      </c>
      <c r="S296" s="60" t="s">
        <v>582</v>
      </c>
      <c r="T296" s="60" t="s">
        <v>597</v>
      </c>
      <c r="U296" s="60" t="s">
        <v>730</v>
      </c>
      <c r="V296" s="60" t="s">
        <v>1286</v>
      </c>
      <c r="W296" s="60">
        <v>2.0</v>
      </c>
      <c r="X296" s="60">
        <v>5.0</v>
      </c>
      <c r="Y296" s="62">
        <v>98.081</v>
      </c>
      <c r="Z296" s="62">
        <v>4.975</v>
      </c>
      <c r="AA296" s="60">
        <v>5.0</v>
      </c>
      <c r="AB296" s="62">
        <v>181.414</v>
      </c>
      <c r="AC296" s="62">
        <v>3.376</v>
      </c>
    </row>
    <row r="297" ht="15.75" customHeight="1">
      <c r="A297" s="60">
        <v>118.0</v>
      </c>
      <c r="B297" s="60">
        <v>38.0</v>
      </c>
      <c r="C297" s="65" t="s">
        <v>514</v>
      </c>
      <c r="D297" s="67">
        <v>2021.0</v>
      </c>
      <c r="E297" s="60">
        <v>87.0</v>
      </c>
      <c r="F297" s="33" t="s">
        <v>56</v>
      </c>
      <c r="G297" s="60">
        <v>0.01</v>
      </c>
      <c r="H297" s="33" t="s">
        <v>589</v>
      </c>
      <c r="I297" s="63" t="s">
        <v>84</v>
      </c>
      <c r="J297" s="33" t="s">
        <v>38</v>
      </c>
      <c r="K297" s="33" t="s">
        <v>208</v>
      </c>
      <c r="L297" s="33" t="s">
        <v>44</v>
      </c>
      <c r="M297" s="60" t="s">
        <v>76</v>
      </c>
      <c r="N297" s="60">
        <v>28.0</v>
      </c>
      <c r="O297" s="60" t="s">
        <v>1457</v>
      </c>
      <c r="P297" s="60">
        <v>0.1005</v>
      </c>
      <c r="Q297" s="60" t="s">
        <v>82</v>
      </c>
      <c r="R297" s="61" t="s">
        <v>730</v>
      </c>
      <c r="S297" s="60" t="s">
        <v>582</v>
      </c>
      <c r="T297" s="60" t="s">
        <v>597</v>
      </c>
      <c r="U297" s="60" t="s">
        <v>730</v>
      </c>
      <c r="V297" s="60" t="s">
        <v>1288</v>
      </c>
      <c r="W297" s="60">
        <v>2.0</v>
      </c>
      <c r="X297" s="60">
        <v>5.0</v>
      </c>
      <c r="Y297" s="62">
        <v>99.858</v>
      </c>
      <c r="Z297" s="62">
        <v>3.554</v>
      </c>
      <c r="AA297" s="60">
        <v>5.0</v>
      </c>
      <c r="AB297" s="62">
        <v>176.795</v>
      </c>
      <c r="AC297" s="62">
        <v>5.686</v>
      </c>
    </row>
    <row r="298" ht="15.75" customHeight="1">
      <c r="A298" s="60">
        <v>118.0</v>
      </c>
      <c r="B298" s="60">
        <v>38.0</v>
      </c>
      <c r="C298" s="65" t="s">
        <v>514</v>
      </c>
      <c r="D298" s="67">
        <v>2021.0</v>
      </c>
      <c r="E298" s="60">
        <v>87.0</v>
      </c>
      <c r="F298" s="33" t="s">
        <v>56</v>
      </c>
      <c r="G298" s="60">
        <v>0.1</v>
      </c>
      <c r="H298" s="33" t="s">
        <v>589</v>
      </c>
      <c r="I298" s="63" t="s">
        <v>84</v>
      </c>
      <c r="J298" s="33" t="s">
        <v>38</v>
      </c>
      <c r="K298" s="33" t="s">
        <v>208</v>
      </c>
      <c r="L298" s="33" t="s">
        <v>44</v>
      </c>
      <c r="M298" s="60" t="s">
        <v>76</v>
      </c>
      <c r="N298" s="60">
        <v>28.0</v>
      </c>
      <c r="O298" s="60" t="s">
        <v>1457</v>
      </c>
      <c r="P298" s="60">
        <v>0.1005</v>
      </c>
      <c r="Q298" s="60" t="s">
        <v>82</v>
      </c>
      <c r="R298" s="61" t="s">
        <v>730</v>
      </c>
      <c r="S298" s="60" t="s">
        <v>582</v>
      </c>
      <c r="T298" s="60" t="s">
        <v>597</v>
      </c>
      <c r="U298" s="60" t="s">
        <v>730</v>
      </c>
      <c r="V298" s="60" t="s">
        <v>1289</v>
      </c>
      <c r="W298" s="60">
        <v>2.0</v>
      </c>
      <c r="X298" s="60">
        <v>5.0</v>
      </c>
      <c r="Y298" s="62">
        <v>99.858</v>
      </c>
      <c r="Z298" s="62">
        <v>3.554</v>
      </c>
      <c r="AA298" s="60">
        <v>5.0</v>
      </c>
      <c r="AB298" s="62">
        <v>195.274</v>
      </c>
      <c r="AC298" s="62">
        <v>3.021</v>
      </c>
    </row>
    <row r="299" ht="15.75" customHeight="1">
      <c r="A299" s="60">
        <v>118.0</v>
      </c>
      <c r="B299" s="60">
        <v>38.0</v>
      </c>
      <c r="C299" s="65" t="s">
        <v>514</v>
      </c>
      <c r="D299" s="67">
        <v>2021.0</v>
      </c>
      <c r="E299" s="60">
        <v>88.0</v>
      </c>
      <c r="F299" s="33" t="s">
        <v>56</v>
      </c>
      <c r="G299" s="60">
        <v>0.01</v>
      </c>
      <c r="H299" s="33" t="s">
        <v>589</v>
      </c>
      <c r="I299" s="63" t="s">
        <v>84</v>
      </c>
      <c r="J299" s="33" t="s">
        <v>38</v>
      </c>
      <c r="K299" s="33" t="s">
        <v>208</v>
      </c>
      <c r="L299" s="33" t="s">
        <v>44</v>
      </c>
      <c r="M299" s="60" t="s">
        <v>76</v>
      </c>
      <c r="N299" s="60">
        <v>35.0</v>
      </c>
      <c r="O299" s="60" t="s">
        <v>1457</v>
      </c>
      <c r="P299" s="60">
        <v>0.1005</v>
      </c>
      <c r="Q299" s="60" t="s">
        <v>82</v>
      </c>
      <c r="R299" s="61" t="s">
        <v>730</v>
      </c>
      <c r="S299" s="60" t="s">
        <v>582</v>
      </c>
      <c r="T299" s="60" t="s">
        <v>597</v>
      </c>
      <c r="U299" s="60" t="s">
        <v>730</v>
      </c>
      <c r="V299" s="60" t="s">
        <v>1291</v>
      </c>
      <c r="W299" s="60">
        <v>2.0</v>
      </c>
      <c r="X299" s="60">
        <v>5.0</v>
      </c>
      <c r="Y299" s="62">
        <v>100.036</v>
      </c>
      <c r="Z299" s="62">
        <v>3.376</v>
      </c>
      <c r="AA299" s="60">
        <v>5.0</v>
      </c>
      <c r="AB299" s="62">
        <v>189.765</v>
      </c>
      <c r="AC299" s="62">
        <v>4.264</v>
      </c>
    </row>
    <row r="300" ht="15.75" customHeight="1">
      <c r="A300" s="60">
        <v>118.0</v>
      </c>
      <c r="B300" s="60">
        <v>38.0</v>
      </c>
      <c r="C300" s="65" t="s">
        <v>514</v>
      </c>
      <c r="D300" s="67">
        <v>2021.0</v>
      </c>
      <c r="E300" s="60">
        <v>88.0</v>
      </c>
      <c r="F300" s="33" t="s">
        <v>56</v>
      </c>
      <c r="G300" s="60">
        <v>0.1</v>
      </c>
      <c r="H300" s="33" t="s">
        <v>589</v>
      </c>
      <c r="I300" s="63" t="s">
        <v>84</v>
      </c>
      <c r="J300" s="33" t="s">
        <v>38</v>
      </c>
      <c r="K300" s="33" t="s">
        <v>208</v>
      </c>
      <c r="L300" s="33" t="s">
        <v>44</v>
      </c>
      <c r="M300" s="60" t="s">
        <v>76</v>
      </c>
      <c r="N300" s="60">
        <v>35.0</v>
      </c>
      <c r="O300" s="60" t="s">
        <v>1457</v>
      </c>
      <c r="P300" s="60">
        <v>0.1005</v>
      </c>
      <c r="Q300" s="60" t="s">
        <v>82</v>
      </c>
      <c r="R300" s="61" t="s">
        <v>730</v>
      </c>
      <c r="S300" s="60" t="s">
        <v>582</v>
      </c>
      <c r="T300" s="60" t="s">
        <v>597</v>
      </c>
      <c r="U300" s="60" t="s">
        <v>730</v>
      </c>
      <c r="V300" s="60" t="s">
        <v>1292</v>
      </c>
      <c r="W300" s="60">
        <v>2.0</v>
      </c>
      <c r="X300" s="60">
        <v>5.0</v>
      </c>
      <c r="Y300" s="62">
        <v>100.036</v>
      </c>
      <c r="Z300" s="62">
        <v>3.376</v>
      </c>
      <c r="AA300" s="60">
        <v>5.0</v>
      </c>
      <c r="AB300" s="62">
        <v>200.426</v>
      </c>
      <c r="AC300" s="62">
        <v>4.62</v>
      </c>
    </row>
    <row r="301" ht="15.75" hidden="1" customHeight="1">
      <c r="A301" s="60">
        <v>118.0</v>
      </c>
      <c r="B301" s="60">
        <v>38.0</v>
      </c>
      <c r="C301" s="65" t="s">
        <v>514</v>
      </c>
      <c r="D301" s="67">
        <v>2021.0</v>
      </c>
      <c r="E301" s="60">
        <v>84.0</v>
      </c>
      <c r="F301" s="33" t="s">
        <v>56</v>
      </c>
      <c r="G301" s="60">
        <v>0.01</v>
      </c>
      <c r="H301" s="33" t="s">
        <v>589</v>
      </c>
      <c r="I301" s="63" t="s">
        <v>84</v>
      </c>
      <c r="J301" s="33" t="s">
        <v>38</v>
      </c>
      <c r="K301" s="33" t="s">
        <v>208</v>
      </c>
      <c r="L301" s="33" t="s">
        <v>44</v>
      </c>
      <c r="M301" s="60" t="s">
        <v>47</v>
      </c>
      <c r="N301" s="60">
        <v>7.0</v>
      </c>
      <c r="O301" s="60" t="s">
        <v>1457</v>
      </c>
      <c r="P301" s="60">
        <v>0.1005</v>
      </c>
      <c r="Q301" s="60" t="s">
        <v>82</v>
      </c>
      <c r="R301" s="61" t="s">
        <v>598</v>
      </c>
      <c r="S301" s="60" t="s">
        <v>582</v>
      </c>
      <c r="T301" s="60" t="s">
        <v>597</v>
      </c>
      <c r="U301" s="60" t="s">
        <v>598</v>
      </c>
      <c r="V301" s="60" t="s">
        <v>1280</v>
      </c>
      <c r="W301" s="60">
        <v>2.0</v>
      </c>
      <c r="X301" s="60">
        <v>5.0</v>
      </c>
      <c r="Y301" s="62">
        <v>3.761</v>
      </c>
      <c r="Z301" s="62">
        <v>0.101</v>
      </c>
      <c r="AA301" s="60">
        <v>5.0</v>
      </c>
      <c r="AB301" s="62">
        <v>4.06</v>
      </c>
      <c r="AC301" s="62">
        <v>0.206</v>
      </c>
    </row>
    <row r="302" ht="15.75" hidden="1" customHeight="1">
      <c r="A302" s="60">
        <v>118.0</v>
      </c>
      <c r="B302" s="60">
        <v>38.0</v>
      </c>
      <c r="C302" s="65" t="s">
        <v>514</v>
      </c>
      <c r="D302" s="67">
        <v>2021.0</v>
      </c>
      <c r="E302" s="60">
        <v>84.0</v>
      </c>
      <c r="F302" s="33" t="s">
        <v>56</v>
      </c>
      <c r="G302" s="60">
        <v>0.1</v>
      </c>
      <c r="H302" s="33" t="s">
        <v>589</v>
      </c>
      <c r="I302" s="63" t="s">
        <v>84</v>
      </c>
      <c r="J302" s="33" t="s">
        <v>38</v>
      </c>
      <c r="K302" s="33" t="s">
        <v>208</v>
      </c>
      <c r="L302" s="33" t="s">
        <v>44</v>
      </c>
      <c r="M302" s="60" t="s">
        <v>47</v>
      </c>
      <c r="N302" s="60">
        <v>7.0</v>
      </c>
      <c r="O302" s="60" t="s">
        <v>1457</v>
      </c>
      <c r="P302" s="60">
        <v>0.1005</v>
      </c>
      <c r="Q302" s="60" t="s">
        <v>82</v>
      </c>
      <c r="R302" s="61" t="s">
        <v>598</v>
      </c>
      <c r="S302" s="60" t="s">
        <v>582</v>
      </c>
      <c r="T302" s="60" t="s">
        <v>597</v>
      </c>
      <c r="U302" s="60" t="s">
        <v>598</v>
      </c>
      <c r="V302" s="60" t="s">
        <v>1281</v>
      </c>
      <c r="W302" s="60">
        <v>2.0</v>
      </c>
      <c r="X302" s="60">
        <v>5.0</v>
      </c>
      <c r="Y302" s="62">
        <v>3.761</v>
      </c>
      <c r="Z302" s="62">
        <v>0.101</v>
      </c>
      <c r="AA302" s="60">
        <v>5.0</v>
      </c>
      <c r="AB302" s="62">
        <v>4.266</v>
      </c>
      <c r="AC302" s="62">
        <v>0.229</v>
      </c>
    </row>
    <row r="303" ht="15.75" customHeight="1">
      <c r="A303" s="60">
        <v>118.0</v>
      </c>
      <c r="B303" s="60">
        <v>38.0</v>
      </c>
      <c r="C303" s="65" t="s">
        <v>514</v>
      </c>
      <c r="D303" s="67">
        <v>2021.0</v>
      </c>
      <c r="E303" s="60">
        <v>85.0</v>
      </c>
      <c r="F303" s="33" t="s">
        <v>56</v>
      </c>
      <c r="G303" s="60">
        <v>0.01</v>
      </c>
      <c r="H303" s="33" t="s">
        <v>589</v>
      </c>
      <c r="I303" s="63" t="s">
        <v>84</v>
      </c>
      <c r="J303" s="33" t="s">
        <v>38</v>
      </c>
      <c r="K303" s="33" t="s">
        <v>208</v>
      </c>
      <c r="L303" s="33" t="s">
        <v>44</v>
      </c>
      <c r="M303" s="60" t="s">
        <v>47</v>
      </c>
      <c r="N303" s="60">
        <v>14.0</v>
      </c>
      <c r="O303" s="60" t="s">
        <v>1457</v>
      </c>
      <c r="P303" s="60">
        <v>0.1005</v>
      </c>
      <c r="Q303" s="60" t="s">
        <v>82</v>
      </c>
      <c r="R303" s="61" t="s">
        <v>598</v>
      </c>
      <c r="S303" s="60" t="s">
        <v>582</v>
      </c>
      <c r="T303" s="60" t="s">
        <v>597</v>
      </c>
      <c r="U303" s="60" t="s">
        <v>598</v>
      </c>
      <c r="V303" s="60" t="s">
        <v>1282</v>
      </c>
      <c r="W303" s="60">
        <v>2.0</v>
      </c>
      <c r="X303" s="60">
        <v>5.0</v>
      </c>
      <c r="Y303" s="62">
        <v>3.817</v>
      </c>
      <c r="Z303" s="62">
        <v>0.22</v>
      </c>
      <c r="AA303" s="60">
        <v>5.0</v>
      </c>
      <c r="AB303" s="62">
        <v>4.633</v>
      </c>
      <c r="AC303" s="62">
        <v>0.147</v>
      </c>
    </row>
    <row r="304" ht="15.75" customHeight="1">
      <c r="A304" s="60">
        <v>118.0</v>
      </c>
      <c r="B304" s="60">
        <v>38.0</v>
      </c>
      <c r="C304" s="65" t="s">
        <v>514</v>
      </c>
      <c r="D304" s="67">
        <v>2021.0</v>
      </c>
      <c r="E304" s="60">
        <v>85.0</v>
      </c>
      <c r="F304" s="33" t="s">
        <v>56</v>
      </c>
      <c r="G304" s="60">
        <v>0.1</v>
      </c>
      <c r="H304" s="33" t="s">
        <v>589</v>
      </c>
      <c r="I304" s="63" t="s">
        <v>84</v>
      </c>
      <c r="J304" s="33" t="s">
        <v>38</v>
      </c>
      <c r="K304" s="33" t="s">
        <v>208</v>
      </c>
      <c r="L304" s="33" t="s">
        <v>44</v>
      </c>
      <c r="M304" s="60" t="s">
        <v>47</v>
      </c>
      <c r="N304" s="60">
        <v>14.0</v>
      </c>
      <c r="O304" s="60" t="s">
        <v>1457</v>
      </c>
      <c r="P304" s="60">
        <v>0.1005</v>
      </c>
      <c r="Q304" s="60" t="s">
        <v>82</v>
      </c>
      <c r="R304" s="61" t="s">
        <v>598</v>
      </c>
      <c r="S304" s="60" t="s">
        <v>582</v>
      </c>
      <c r="T304" s="60" t="s">
        <v>597</v>
      </c>
      <c r="U304" s="60" t="s">
        <v>598</v>
      </c>
      <c r="V304" s="60" t="s">
        <v>1283</v>
      </c>
      <c r="W304" s="60">
        <v>2.0</v>
      </c>
      <c r="X304" s="60">
        <v>5.0</v>
      </c>
      <c r="Y304" s="62">
        <v>3.817</v>
      </c>
      <c r="Z304" s="62">
        <v>0.22</v>
      </c>
      <c r="AA304" s="60">
        <v>5.0</v>
      </c>
      <c r="AB304" s="62">
        <v>4.739</v>
      </c>
      <c r="AC304" s="62">
        <v>0.161</v>
      </c>
    </row>
    <row r="305" ht="15.75" customHeight="1">
      <c r="A305" s="60">
        <v>118.0</v>
      </c>
      <c r="B305" s="60">
        <v>38.0</v>
      </c>
      <c r="C305" s="65" t="s">
        <v>514</v>
      </c>
      <c r="D305" s="67">
        <v>2021.0</v>
      </c>
      <c r="E305" s="60">
        <v>86.0</v>
      </c>
      <c r="F305" s="33" t="s">
        <v>56</v>
      </c>
      <c r="G305" s="60">
        <v>0.01</v>
      </c>
      <c r="H305" s="33" t="s">
        <v>589</v>
      </c>
      <c r="I305" s="63" t="s">
        <v>84</v>
      </c>
      <c r="J305" s="33" t="s">
        <v>38</v>
      </c>
      <c r="K305" s="33" t="s">
        <v>208</v>
      </c>
      <c r="L305" s="33" t="s">
        <v>44</v>
      </c>
      <c r="M305" s="60" t="s">
        <v>76</v>
      </c>
      <c r="N305" s="60">
        <v>21.0</v>
      </c>
      <c r="O305" s="60" t="s">
        <v>1457</v>
      </c>
      <c r="P305" s="60">
        <v>0.1005</v>
      </c>
      <c r="Q305" s="60" t="s">
        <v>82</v>
      </c>
      <c r="R305" s="61" t="s">
        <v>598</v>
      </c>
      <c r="S305" s="60" t="s">
        <v>582</v>
      </c>
      <c r="T305" s="60" t="s">
        <v>597</v>
      </c>
      <c r="U305" s="60" t="s">
        <v>598</v>
      </c>
      <c r="V305" s="60" t="s">
        <v>1285</v>
      </c>
      <c r="W305" s="60">
        <v>2.0</v>
      </c>
      <c r="X305" s="60">
        <v>5.0</v>
      </c>
      <c r="Y305" s="62">
        <v>3.688</v>
      </c>
      <c r="Z305" s="62">
        <v>0.147</v>
      </c>
      <c r="AA305" s="60">
        <v>5.0</v>
      </c>
      <c r="AB305" s="62">
        <v>5.0</v>
      </c>
      <c r="AC305" s="62">
        <v>0.174</v>
      </c>
    </row>
    <row r="306" ht="15.75" customHeight="1">
      <c r="A306" s="60">
        <v>118.0</v>
      </c>
      <c r="B306" s="60">
        <v>38.0</v>
      </c>
      <c r="C306" s="65" t="s">
        <v>514</v>
      </c>
      <c r="D306" s="67">
        <v>2021.0</v>
      </c>
      <c r="E306" s="60">
        <v>86.0</v>
      </c>
      <c r="F306" s="33" t="s">
        <v>56</v>
      </c>
      <c r="G306" s="60">
        <v>0.1</v>
      </c>
      <c r="H306" s="33" t="s">
        <v>589</v>
      </c>
      <c r="I306" s="63" t="s">
        <v>84</v>
      </c>
      <c r="J306" s="33" t="s">
        <v>38</v>
      </c>
      <c r="K306" s="33" t="s">
        <v>208</v>
      </c>
      <c r="L306" s="33" t="s">
        <v>44</v>
      </c>
      <c r="M306" s="60" t="s">
        <v>76</v>
      </c>
      <c r="N306" s="60">
        <v>21.0</v>
      </c>
      <c r="O306" s="60" t="s">
        <v>1457</v>
      </c>
      <c r="P306" s="60">
        <v>0.1005</v>
      </c>
      <c r="Q306" s="60" t="s">
        <v>82</v>
      </c>
      <c r="R306" s="61" t="s">
        <v>598</v>
      </c>
      <c r="S306" s="60" t="s">
        <v>582</v>
      </c>
      <c r="T306" s="60" t="s">
        <v>597</v>
      </c>
      <c r="U306" s="60" t="s">
        <v>598</v>
      </c>
      <c r="V306" s="60" t="s">
        <v>1286</v>
      </c>
      <c r="W306" s="60">
        <v>2.0</v>
      </c>
      <c r="X306" s="60">
        <v>5.0</v>
      </c>
      <c r="Y306" s="62">
        <v>3.688</v>
      </c>
      <c r="Z306" s="62">
        <v>0.147</v>
      </c>
      <c r="AA306" s="60">
        <v>5.0</v>
      </c>
      <c r="AB306" s="62">
        <v>5.032</v>
      </c>
      <c r="AC306" s="62">
        <v>0.115</v>
      </c>
    </row>
    <row r="307" ht="15.75" customHeight="1">
      <c r="A307" s="60">
        <v>118.0</v>
      </c>
      <c r="B307" s="60">
        <v>38.0</v>
      </c>
      <c r="C307" s="65" t="s">
        <v>514</v>
      </c>
      <c r="D307" s="67">
        <v>2021.0</v>
      </c>
      <c r="E307" s="60">
        <v>87.0</v>
      </c>
      <c r="F307" s="33" t="s">
        <v>56</v>
      </c>
      <c r="G307" s="60">
        <v>0.01</v>
      </c>
      <c r="H307" s="33" t="s">
        <v>589</v>
      </c>
      <c r="I307" s="63" t="s">
        <v>84</v>
      </c>
      <c r="J307" s="33" t="s">
        <v>38</v>
      </c>
      <c r="K307" s="33" t="s">
        <v>208</v>
      </c>
      <c r="L307" s="33" t="s">
        <v>44</v>
      </c>
      <c r="M307" s="60" t="s">
        <v>76</v>
      </c>
      <c r="N307" s="60">
        <v>28.0</v>
      </c>
      <c r="O307" s="60" t="s">
        <v>1457</v>
      </c>
      <c r="P307" s="60">
        <v>0.1005</v>
      </c>
      <c r="Q307" s="60" t="s">
        <v>82</v>
      </c>
      <c r="R307" s="61" t="s">
        <v>598</v>
      </c>
      <c r="S307" s="60" t="s">
        <v>582</v>
      </c>
      <c r="T307" s="60" t="s">
        <v>597</v>
      </c>
      <c r="U307" s="60" t="s">
        <v>598</v>
      </c>
      <c r="V307" s="60" t="s">
        <v>1288</v>
      </c>
      <c r="W307" s="60">
        <v>2.0</v>
      </c>
      <c r="X307" s="60">
        <v>5.0</v>
      </c>
      <c r="Y307" s="62">
        <v>3.651</v>
      </c>
      <c r="Z307" s="62">
        <v>0.138</v>
      </c>
      <c r="AA307" s="60">
        <v>5.0</v>
      </c>
      <c r="AB307" s="62">
        <v>5.459</v>
      </c>
      <c r="AC307" s="62">
        <v>0.284</v>
      </c>
    </row>
    <row r="308" ht="15.75" customHeight="1">
      <c r="A308" s="60">
        <v>118.0</v>
      </c>
      <c r="B308" s="60">
        <v>38.0</v>
      </c>
      <c r="C308" s="65" t="s">
        <v>514</v>
      </c>
      <c r="D308" s="67">
        <v>2021.0</v>
      </c>
      <c r="E308" s="60">
        <v>87.0</v>
      </c>
      <c r="F308" s="33" t="s">
        <v>56</v>
      </c>
      <c r="G308" s="60">
        <v>0.1</v>
      </c>
      <c r="H308" s="33" t="s">
        <v>589</v>
      </c>
      <c r="I308" s="63" t="s">
        <v>84</v>
      </c>
      <c r="J308" s="33" t="s">
        <v>38</v>
      </c>
      <c r="K308" s="33" t="s">
        <v>208</v>
      </c>
      <c r="L308" s="33" t="s">
        <v>44</v>
      </c>
      <c r="M308" s="60" t="s">
        <v>76</v>
      </c>
      <c r="N308" s="60">
        <v>28.0</v>
      </c>
      <c r="O308" s="60" t="s">
        <v>1457</v>
      </c>
      <c r="P308" s="60">
        <v>0.1005</v>
      </c>
      <c r="Q308" s="60" t="s">
        <v>82</v>
      </c>
      <c r="R308" s="61" t="s">
        <v>598</v>
      </c>
      <c r="S308" s="60" t="s">
        <v>582</v>
      </c>
      <c r="T308" s="60" t="s">
        <v>597</v>
      </c>
      <c r="U308" s="60" t="s">
        <v>598</v>
      </c>
      <c r="V308" s="60" t="s">
        <v>1289</v>
      </c>
      <c r="W308" s="60">
        <v>2.0</v>
      </c>
      <c r="X308" s="60">
        <v>5.0</v>
      </c>
      <c r="Y308" s="62">
        <v>3.651</v>
      </c>
      <c r="Z308" s="62">
        <v>0.138</v>
      </c>
      <c r="AA308" s="60">
        <v>5.0</v>
      </c>
      <c r="AB308" s="62">
        <v>5.872</v>
      </c>
      <c r="AC308" s="62">
        <v>0.078</v>
      </c>
    </row>
    <row r="309" ht="15.75" customHeight="1">
      <c r="A309" s="60">
        <v>118.0</v>
      </c>
      <c r="B309" s="60">
        <v>38.0</v>
      </c>
      <c r="C309" s="65" t="s">
        <v>514</v>
      </c>
      <c r="D309" s="67">
        <v>2021.0</v>
      </c>
      <c r="E309" s="60">
        <v>88.0</v>
      </c>
      <c r="F309" s="33" t="s">
        <v>56</v>
      </c>
      <c r="G309" s="60">
        <v>0.01</v>
      </c>
      <c r="H309" s="33" t="s">
        <v>589</v>
      </c>
      <c r="I309" s="63" t="s">
        <v>84</v>
      </c>
      <c r="J309" s="33" t="s">
        <v>38</v>
      </c>
      <c r="K309" s="33" t="s">
        <v>208</v>
      </c>
      <c r="L309" s="33" t="s">
        <v>44</v>
      </c>
      <c r="M309" s="60" t="s">
        <v>76</v>
      </c>
      <c r="N309" s="60">
        <v>35.0</v>
      </c>
      <c r="O309" s="60" t="s">
        <v>1457</v>
      </c>
      <c r="P309" s="60">
        <v>0.1005</v>
      </c>
      <c r="Q309" s="60" t="s">
        <v>82</v>
      </c>
      <c r="R309" s="61" t="s">
        <v>598</v>
      </c>
      <c r="S309" s="60" t="s">
        <v>582</v>
      </c>
      <c r="T309" s="60" t="s">
        <v>597</v>
      </c>
      <c r="U309" s="60" t="s">
        <v>598</v>
      </c>
      <c r="V309" s="60" t="s">
        <v>1291</v>
      </c>
      <c r="W309" s="60">
        <v>2.0</v>
      </c>
      <c r="X309" s="60">
        <v>5.0</v>
      </c>
      <c r="Y309" s="62">
        <v>3.743</v>
      </c>
      <c r="Z309" s="62">
        <v>0.211</v>
      </c>
      <c r="AA309" s="60">
        <v>5.0</v>
      </c>
      <c r="AB309" s="62">
        <v>5.986</v>
      </c>
      <c r="AC309" s="62">
        <v>0.083</v>
      </c>
    </row>
    <row r="310" ht="15.75" customHeight="1">
      <c r="A310" s="60">
        <v>118.0</v>
      </c>
      <c r="B310" s="60">
        <v>38.0</v>
      </c>
      <c r="C310" s="65" t="s">
        <v>514</v>
      </c>
      <c r="D310" s="67">
        <v>2021.0</v>
      </c>
      <c r="E310" s="60">
        <v>88.0</v>
      </c>
      <c r="F310" s="33" t="s">
        <v>56</v>
      </c>
      <c r="G310" s="60">
        <v>0.1</v>
      </c>
      <c r="H310" s="33" t="s">
        <v>589</v>
      </c>
      <c r="I310" s="63" t="s">
        <v>84</v>
      </c>
      <c r="J310" s="33" t="s">
        <v>38</v>
      </c>
      <c r="K310" s="33" t="s">
        <v>208</v>
      </c>
      <c r="L310" s="33" t="s">
        <v>44</v>
      </c>
      <c r="M310" s="60" t="s">
        <v>76</v>
      </c>
      <c r="N310" s="60">
        <v>35.0</v>
      </c>
      <c r="O310" s="60" t="s">
        <v>1457</v>
      </c>
      <c r="P310" s="60">
        <v>0.1005</v>
      </c>
      <c r="Q310" s="60" t="s">
        <v>82</v>
      </c>
      <c r="R310" s="61" t="s">
        <v>598</v>
      </c>
      <c r="S310" s="60" t="s">
        <v>582</v>
      </c>
      <c r="T310" s="60" t="s">
        <v>597</v>
      </c>
      <c r="U310" s="60" t="s">
        <v>598</v>
      </c>
      <c r="V310" s="60" t="s">
        <v>1292</v>
      </c>
      <c r="W310" s="60">
        <v>2.0</v>
      </c>
      <c r="X310" s="60">
        <v>5.0</v>
      </c>
      <c r="Y310" s="62">
        <v>3.743</v>
      </c>
      <c r="Z310" s="62">
        <v>0.211</v>
      </c>
      <c r="AA310" s="60">
        <v>5.0</v>
      </c>
      <c r="AB310" s="62">
        <v>6.394</v>
      </c>
      <c r="AC310" s="62">
        <v>0.197</v>
      </c>
    </row>
    <row r="311" ht="15.75" hidden="1" customHeight="1">
      <c r="A311" s="60">
        <v>118.0</v>
      </c>
      <c r="B311" s="60">
        <v>38.0</v>
      </c>
      <c r="C311" s="65" t="s">
        <v>514</v>
      </c>
      <c r="D311" s="67">
        <v>2021.0</v>
      </c>
      <c r="E311" s="60">
        <v>84.0</v>
      </c>
      <c r="F311" s="33" t="s">
        <v>56</v>
      </c>
      <c r="G311" s="60">
        <v>0.01</v>
      </c>
      <c r="H311" s="33" t="s">
        <v>589</v>
      </c>
      <c r="I311" s="63" t="s">
        <v>84</v>
      </c>
      <c r="J311" s="33" t="s">
        <v>38</v>
      </c>
      <c r="K311" s="33" t="s">
        <v>208</v>
      </c>
      <c r="L311" s="33" t="s">
        <v>44</v>
      </c>
      <c r="M311" s="60" t="s">
        <v>47</v>
      </c>
      <c r="N311" s="60">
        <v>7.0</v>
      </c>
      <c r="O311" s="60" t="s">
        <v>1457</v>
      </c>
      <c r="P311" s="60">
        <v>0.1005</v>
      </c>
      <c r="Q311" s="60" t="s">
        <v>82</v>
      </c>
      <c r="R311" s="61" t="s">
        <v>652</v>
      </c>
      <c r="S311" s="60" t="s">
        <v>582</v>
      </c>
      <c r="T311" s="60" t="s">
        <v>597</v>
      </c>
      <c r="U311" s="60" t="s">
        <v>652</v>
      </c>
      <c r="V311" s="60" t="s">
        <v>1280</v>
      </c>
      <c r="W311" s="60">
        <v>2.0</v>
      </c>
      <c r="X311" s="60">
        <v>5.0</v>
      </c>
      <c r="Y311" s="62">
        <v>30.279</v>
      </c>
      <c r="Z311" s="62">
        <v>0.691</v>
      </c>
      <c r="AA311" s="60">
        <v>5.0</v>
      </c>
      <c r="AB311" s="62">
        <v>28.632</v>
      </c>
      <c r="AC311" s="62">
        <v>0.744</v>
      </c>
    </row>
    <row r="312" ht="15.75" hidden="1" customHeight="1">
      <c r="A312" s="60">
        <v>118.0</v>
      </c>
      <c r="B312" s="60">
        <v>38.0</v>
      </c>
      <c r="C312" s="65" t="s">
        <v>514</v>
      </c>
      <c r="D312" s="67">
        <v>2021.0</v>
      </c>
      <c r="E312" s="60">
        <v>84.0</v>
      </c>
      <c r="F312" s="33" t="s">
        <v>56</v>
      </c>
      <c r="G312" s="60">
        <v>0.1</v>
      </c>
      <c r="H312" s="33" t="s">
        <v>589</v>
      </c>
      <c r="I312" s="63" t="s">
        <v>84</v>
      </c>
      <c r="J312" s="33" t="s">
        <v>38</v>
      </c>
      <c r="K312" s="33" t="s">
        <v>208</v>
      </c>
      <c r="L312" s="33" t="s">
        <v>44</v>
      </c>
      <c r="M312" s="60" t="s">
        <v>47</v>
      </c>
      <c r="N312" s="60">
        <v>7.0</v>
      </c>
      <c r="O312" s="60" t="s">
        <v>1457</v>
      </c>
      <c r="P312" s="60">
        <v>0.1005</v>
      </c>
      <c r="Q312" s="60" t="s">
        <v>82</v>
      </c>
      <c r="R312" s="61" t="s">
        <v>652</v>
      </c>
      <c r="S312" s="60" t="s">
        <v>582</v>
      </c>
      <c r="T312" s="60" t="s">
        <v>597</v>
      </c>
      <c r="U312" s="60" t="s">
        <v>652</v>
      </c>
      <c r="V312" s="60" t="s">
        <v>1281</v>
      </c>
      <c r="W312" s="60">
        <v>2.0</v>
      </c>
      <c r="X312" s="60">
        <v>5.0</v>
      </c>
      <c r="Y312" s="62">
        <v>30.279</v>
      </c>
      <c r="Z312" s="62">
        <v>0.691</v>
      </c>
      <c r="AA312" s="60">
        <v>5.0</v>
      </c>
      <c r="AB312" s="62">
        <v>26.614</v>
      </c>
      <c r="AC312" s="62">
        <v>1.009</v>
      </c>
    </row>
    <row r="313" ht="15.75" customHeight="1">
      <c r="A313" s="60">
        <v>118.0</v>
      </c>
      <c r="B313" s="60">
        <v>38.0</v>
      </c>
      <c r="C313" s="65" t="s">
        <v>514</v>
      </c>
      <c r="D313" s="67">
        <v>2021.0</v>
      </c>
      <c r="E313" s="60">
        <v>85.0</v>
      </c>
      <c r="F313" s="33" t="s">
        <v>56</v>
      </c>
      <c r="G313" s="60">
        <v>0.01</v>
      </c>
      <c r="H313" s="33" t="s">
        <v>589</v>
      </c>
      <c r="I313" s="63" t="s">
        <v>84</v>
      </c>
      <c r="J313" s="33" t="s">
        <v>38</v>
      </c>
      <c r="K313" s="33" t="s">
        <v>208</v>
      </c>
      <c r="L313" s="33" t="s">
        <v>44</v>
      </c>
      <c r="M313" s="60" t="s">
        <v>47</v>
      </c>
      <c r="N313" s="60">
        <v>14.0</v>
      </c>
      <c r="O313" s="60" t="s">
        <v>1457</v>
      </c>
      <c r="P313" s="60">
        <v>0.1005</v>
      </c>
      <c r="Q313" s="60" t="s">
        <v>82</v>
      </c>
      <c r="R313" s="61" t="s">
        <v>652</v>
      </c>
      <c r="S313" s="60" t="s">
        <v>582</v>
      </c>
      <c r="T313" s="60" t="s">
        <v>597</v>
      </c>
      <c r="U313" s="60" t="s">
        <v>652</v>
      </c>
      <c r="V313" s="60" t="s">
        <v>1282</v>
      </c>
      <c r="W313" s="60">
        <v>2.0</v>
      </c>
      <c r="X313" s="60">
        <v>5.0</v>
      </c>
      <c r="Y313" s="62">
        <v>30.704</v>
      </c>
      <c r="Z313" s="62">
        <v>1.062</v>
      </c>
      <c r="AA313" s="60">
        <v>5.0</v>
      </c>
      <c r="AB313" s="62">
        <v>27.171</v>
      </c>
      <c r="AC313" s="62">
        <v>0.823</v>
      </c>
    </row>
    <row r="314" ht="15.75" customHeight="1">
      <c r="A314" s="60">
        <v>118.0</v>
      </c>
      <c r="B314" s="60">
        <v>38.0</v>
      </c>
      <c r="C314" s="65" t="s">
        <v>514</v>
      </c>
      <c r="D314" s="67">
        <v>2021.0</v>
      </c>
      <c r="E314" s="60">
        <v>85.0</v>
      </c>
      <c r="F314" s="33" t="s">
        <v>56</v>
      </c>
      <c r="G314" s="60">
        <v>0.1</v>
      </c>
      <c r="H314" s="33" t="s">
        <v>589</v>
      </c>
      <c r="I314" s="63" t="s">
        <v>84</v>
      </c>
      <c r="J314" s="33" t="s">
        <v>38</v>
      </c>
      <c r="K314" s="33" t="s">
        <v>208</v>
      </c>
      <c r="L314" s="33" t="s">
        <v>44</v>
      </c>
      <c r="M314" s="60" t="s">
        <v>47</v>
      </c>
      <c r="N314" s="60">
        <v>14.0</v>
      </c>
      <c r="O314" s="60" t="s">
        <v>1457</v>
      </c>
      <c r="P314" s="60">
        <v>0.1005</v>
      </c>
      <c r="Q314" s="60" t="s">
        <v>82</v>
      </c>
      <c r="R314" s="61" t="s">
        <v>652</v>
      </c>
      <c r="S314" s="60" t="s">
        <v>582</v>
      </c>
      <c r="T314" s="60" t="s">
        <v>597</v>
      </c>
      <c r="U314" s="60" t="s">
        <v>652</v>
      </c>
      <c r="V314" s="60" t="s">
        <v>1283</v>
      </c>
      <c r="W314" s="60">
        <v>2.0</v>
      </c>
      <c r="X314" s="60">
        <v>5.0</v>
      </c>
      <c r="Y314" s="62">
        <v>30.704</v>
      </c>
      <c r="Z314" s="62">
        <v>1.062</v>
      </c>
      <c r="AA314" s="60">
        <v>5.0</v>
      </c>
      <c r="AB314" s="62">
        <v>25.365</v>
      </c>
      <c r="AC314" s="62">
        <v>0.93</v>
      </c>
    </row>
    <row r="315" ht="15.75" customHeight="1">
      <c r="A315" s="60">
        <v>118.0</v>
      </c>
      <c r="B315" s="60">
        <v>38.0</v>
      </c>
      <c r="C315" s="65" t="s">
        <v>514</v>
      </c>
      <c r="D315" s="67">
        <v>2021.0</v>
      </c>
      <c r="E315" s="60">
        <v>86.0</v>
      </c>
      <c r="F315" s="33" t="s">
        <v>56</v>
      </c>
      <c r="G315" s="60">
        <v>0.01</v>
      </c>
      <c r="H315" s="33" t="s">
        <v>589</v>
      </c>
      <c r="I315" s="63" t="s">
        <v>84</v>
      </c>
      <c r="J315" s="33" t="s">
        <v>38</v>
      </c>
      <c r="K315" s="33" t="s">
        <v>208</v>
      </c>
      <c r="L315" s="33" t="s">
        <v>44</v>
      </c>
      <c r="M315" s="60" t="s">
        <v>76</v>
      </c>
      <c r="N315" s="60">
        <v>21.0</v>
      </c>
      <c r="O315" s="60" t="s">
        <v>1457</v>
      </c>
      <c r="P315" s="60">
        <v>0.1005</v>
      </c>
      <c r="Q315" s="60" t="s">
        <v>82</v>
      </c>
      <c r="R315" s="61" t="s">
        <v>652</v>
      </c>
      <c r="S315" s="60" t="s">
        <v>582</v>
      </c>
      <c r="T315" s="60" t="s">
        <v>597</v>
      </c>
      <c r="U315" s="60" t="s">
        <v>652</v>
      </c>
      <c r="V315" s="60" t="s">
        <v>1285</v>
      </c>
      <c r="W315" s="60">
        <v>2.0</v>
      </c>
      <c r="X315" s="60">
        <v>5.0</v>
      </c>
      <c r="Y315" s="62">
        <v>29.641</v>
      </c>
      <c r="Z315" s="62">
        <v>1.116</v>
      </c>
      <c r="AA315" s="60">
        <v>5.0</v>
      </c>
      <c r="AB315" s="62">
        <v>23.347</v>
      </c>
      <c r="AC315" s="62">
        <v>0.717</v>
      </c>
    </row>
    <row r="316" ht="15.75" customHeight="1">
      <c r="A316" s="60">
        <v>118.0</v>
      </c>
      <c r="B316" s="60">
        <v>38.0</v>
      </c>
      <c r="C316" s="65" t="s">
        <v>514</v>
      </c>
      <c r="D316" s="67">
        <v>2021.0</v>
      </c>
      <c r="E316" s="60">
        <v>86.0</v>
      </c>
      <c r="F316" s="33" t="s">
        <v>56</v>
      </c>
      <c r="G316" s="60">
        <v>0.1</v>
      </c>
      <c r="H316" s="33" t="s">
        <v>589</v>
      </c>
      <c r="I316" s="63" t="s">
        <v>84</v>
      </c>
      <c r="J316" s="33" t="s">
        <v>38</v>
      </c>
      <c r="K316" s="33" t="s">
        <v>208</v>
      </c>
      <c r="L316" s="33" t="s">
        <v>44</v>
      </c>
      <c r="M316" s="60" t="s">
        <v>76</v>
      </c>
      <c r="N316" s="60">
        <v>21.0</v>
      </c>
      <c r="O316" s="60" t="s">
        <v>1457</v>
      </c>
      <c r="P316" s="60">
        <v>0.1005</v>
      </c>
      <c r="Q316" s="60" t="s">
        <v>82</v>
      </c>
      <c r="R316" s="61" t="s">
        <v>652</v>
      </c>
      <c r="S316" s="60" t="s">
        <v>582</v>
      </c>
      <c r="T316" s="60" t="s">
        <v>597</v>
      </c>
      <c r="U316" s="60" t="s">
        <v>652</v>
      </c>
      <c r="V316" s="60" t="s">
        <v>1286</v>
      </c>
      <c r="W316" s="60">
        <v>2.0</v>
      </c>
      <c r="X316" s="60">
        <v>5.0</v>
      </c>
      <c r="Y316" s="62">
        <v>29.641</v>
      </c>
      <c r="Z316" s="62">
        <v>1.116</v>
      </c>
      <c r="AA316" s="60">
        <v>5.0</v>
      </c>
      <c r="AB316" s="62">
        <v>22.736</v>
      </c>
      <c r="AC316" s="62">
        <v>0.797</v>
      </c>
    </row>
    <row r="317" ht="15.75" customHeight="1">
      <c r="A317" s="60">
        <v>118.0</v>
      </c>
      <c r="B317" s="60">
        <v>38.0</v>
      </c>
      <c r="C317" s="65" t="s">
        <v>514</v>
      </c>
      <c r="D317" s="67">
        <v>2021.0</v>
      </c>
      <c r="E317" s="60">
        <v>87.0</v>
      </c>
      <c r="F317" s="33" t="s">
        <v>56</v>
      </c>
      <c r="G317" s="60">
        <v>0.01</v>
      </c>
      <c r="H317" s="33" t="s">
        <v>589</v>
      </c>
      <c r="I317" s="63" t="s">
        <v>84</v>
      </c>
      <c r="J317" s="33" t="s">
        <v>38</v>
      </c>
      <c r="K317" s="33" t="s">
        <v>208</v>
      </c>
      <c r="L317" s="33" t="s">
        <v>44</v>
      </c>
      <c r="M317" s="60" t="s">
        <v>76</v>
      </c>
      <c r="N317" s="60">
        <v>28.0</v>
      </c>
      <c r="O317" s="60" t="s">
        <v>1457</v>
      </c>
      <c r="P317" s="60">
        <v>0.1005</v>
      </c>
      <c r="Q317" s="60" t="s">
        <v>82</v>
      </c>
      <c r="R317" s="61" t="s">
        <v>652</v>
      </c>
      <c r="S317" s="60" t="s">
        <v>582</v>
      </c>
      <c r="T317" s="60" t="s">
        <v>597</v>
      </c>
      <c r="U317" s="60" t="s">
        <v>652</v>
      </c>
      <c r="V317" s="60" t="s">
        <v>1288</v>
      </c>
      <c r="W317" s="60">
        <v>2.0</v>
      </c>
      <c r="X317" s="60">
        <v>5.0</v>
      </c>
      <c r="Y317" s="62">
        <v>30.624</v>
      </c>
      <c r="Z317" s="62">
        <v>0.823</v>
      </c>
      <c r="AA317" s="60">
        <v>5.0</v>
      </c>
      <c r="AB317" s="62">
        <v>21.514</v>
      </c>
      <c r="AC317" s="62">
        <v>0.637</v>
      </c>
    </row>
    <row r="318" ht="15.75" customHeight="1">
      <c r="A318" s="60">
        <v>118.0</v>
      </c>
      <c r="B318" s="60">
        <v>38.0</v>
      </c>
      <c r="C318" s="65" t="s">
        <v>514</v>
      </c>
      <c r="D318" s="67">
        <v>2021.0</v>
      </c>
      <c r="E318" s="60">
        <v>87.0</v>
      </c>
      <c r="F318" s="33" t="s">
        <v>56</v>
      </c>
      <c r="G318" s="60">
        <v>0.1</v>
      </c>
      <c r="H318" s="33" t="s">
        <v>589</v>
      </c>
      <c r="I318" s="63" t="s">
        <v>84</v>
      </c>
      <c r="J318" s="33" t="s">
        <v>38</v>
      </c>
      <c r="K318" s="33" t="s">
        <v>208</v>
      </c>
      <c r="L318" s="33" t="s">
        <v>44</v>
      </c>
      <c r="M318" s="60" t="s">
        <v>76</v>
      </c>
      <c r="N318" s="60">
        <v>28.0</v>
      </c>
      <c r="O318" s="60" t="s">
        <v>1457</v>
      </c>
      <c r="P318" s="60">
        <v>0.1005</v>
      </c>
      <c r="Q318" s="60" t="s">
        <v>82</v>
      </c>
      <c r="R318" s="61" t="s">
        <v>652</v>
      </c>
      <c r="S318" s="60" t="s">
        <v>582</v>
      </c>
      <c r="T318" s="60" t="s">
        <v>597</v>
      </c>
      <c r="U318" s="60" t="s">
        <v>652</v>
      </c>
      <c r="V318" s="60" t="s">
        <v>1289</v>
      </c>
      <c r="W318" s="60">
        <v>2.0</v>
      </c>
      <c r="X318" s="60">
        <v>5.0</v>
      </c>
      <c r="Y318" s="62">
        <v>30.624</v>
      </c>
      <c r="Z318" s="62">
        <v>0.823</v>
      </c>
      <c r="AA318" s="60">
        <v>5.0</v>
      </c>
      <c r="AB318" s="62">
        <v>19.017</v>
      </c>
      <c r="AC318" s="62">
        <v>1.116</v>
      </c>
    </row>
    <row r="319" ht="15.75" customHeight="1">
      <c r="A319" s="60">
        <v>118.0</v>
      </c>
      <c r="B319" s="60">
        <v>38.0</v>
      </c>
      <c r="C319" s="65" t="s">
        <v>514</v>
      </c>
      <c r="D319" s="67">
        <v>2021.0</v>
      </c>
      <c r="E319" s="60">
        <v>88.0</v>
      </c>
      <c r="F319" s="33" t="s">
        <v>56</v>
      </c>
      <c r="G319" s="60">
        <v>0.01</v>
      </c>
      <c r="H319" s="33" t="s">
        <v>589</v>
      </c>
      <c r="I319" s="63" t="s">
        <v>84</v>
      </c>
      <c r="J319" s="33" t="s">
        <v>38</v>
      </c>
      <c r="K319" s="33" t="s">
        <v>208</v>
      </c>
      <c r="L319" s="33" t="s">
        <v>44</v>
      </c>
      <c r="M319" s="60" t="s">
        <v>76</v>
      </c>
      <c r="N319" s="60">
        <v>35.0</v>
      </c>
      <c r="O319" s="60" t="s">
        <v>1457</v>
      </c>
      <c r="P319" s="60">
        <v>0.1005</v>
      </c>
      <c r="Q319" s="60" t="s">
        <v>82</v>
      </c>
      <c r="R319" s="61" t="s">
        <v>652</v>
      </c>
      <c r="S319" s="60" t="s">
        <v>582</v>
      </c>
      <c r="T319" s="60" t="s">
        <v>597</v>
      </c>
      <c r="U319" s="60" t="s">
        <v>652</v>
      </c>
      <c r="V319" s="60" t="s">
        <v>1291</v>
      </c>
      <c r="W319" s="60">
        <v>2.0</v>
      </c>
      <c r="X319" s="60">
        <v>5.0</v>
      </c>
      <c r="Y319" s="62">
        <v>30.146</v>
      </c>
      <c r="Z319" s="62">
        <v>1.248</v>
      </c>
      <c r="AA319" s="60">
        <v>5.0</v>
      </c>
      <c r="AB319" s="62">
        <v>18.433</v>
      </c>
      <c r="AC319" s="62">
        <v>0.797</v>
      </c>
    </row>
    <row r="320" ht="15.75" customHeight="1">
      <c r="A320" s="60">
        <v>118.0</v>
      </c>
      <c r="B320" s="60">
        <v>38.0</v>
      </c>
      <c r="C320" s="65" t="s">
        <v>514</v>
      </c>
      <c r="D320" s="67">
        <v>2021.0</v>
      </c>
      <c r="E320" s="60">
        <v>88.0</v>
      </c>
      <c r="F320" s="33" t="s">
        <v>56</v>
      </c>
      <c r="G320" s="60">
        <v>0.1</v>
      </c>
      <c r="H320" s="33" t="s">
        <v>589</v>
      </c>
      <c r="I320" s="63" t="s">
        <v>84</v>
      </c>
      <c r="J320" s="33" t="s">
        <v>38</v>
      </c>
      <c r="K320" s="33" t="s">
        <v>208</v>
      </c>
      <c r="L320" s="33" t="s">
        <v>44</v>
      </c>
      <c r="M320" s="60" t="s">
        <v>76</v>
      </c>
      <c r="N320" s="60">
        <v>35.0</v>
      </c>
      <c r="O320" s="60" t="s">
        <v>1457</v>
      </c>
      <c r="P320" s="60">
        <v>0.1005</v>
      </c>
      <c r="Q320" s="60" t="s">
        <v>82</v>
      </c>
      <c r="R320" s="61" t="s">
        <v>652</v>
      </c>
      <c r="S320" s="60" t="s">
        <v>582</v>
      </c>
      <c r="T320" s="60" t="s">
        <v>597</v>
      </c>
      <c r="U320" s="60" t="s">
        <v>652</v>
      </c>
      <c r="V320" s="60" t="s">
        <v>1292</v>
      </c>
      <c r="W320" s="60">
        <v>2.0</v>
      </c>
      <c r="X320" s="60">
        <v>5.0</v>
      </c>
      <c r="Y320" s="62">
        <v>30.146</v>
      </c>
      <c r="Z320" s="62">
        <v>1.248</v>
      </c>
      <c r="AA320" s="60">
        <v>5.0</v>
      </c>
      <c r="AB320" s="62">
        <v>16.308</v>
      </c>
      <c r="AC320" s="62">
        <v>0.797</v>
      </c>
    </row>
    <row r="321" ht="15.75" hidden="1" customHeight="1">
      <c r="A321" s="60">
        <v>118.0</v>
      </c>
      <c r="B321" s="60">
        <v>38.0</v>
      </c>
      <c r="C321" s="65" t="s">
        <v>514</v>
      </c>
      <c r="D321" s="67">
        <v>2021.0</v>
      </c>
      <c r="E321" s="60">
        <v>84.0</v>
      </c>
      <c r="F321" s="33" t="s">
        <v>56</v>
      </c>
      <c r="G321" s="60">
        <v>0.01</v>
      </c>
      <c r="H321" s="33" t="s">
        <v>589</v>
      </c>
      <c r="I321" s="63" t="s">
        <v>84</v>
      </c>
      <c r="J321" s="33" t="s">
        <v>38</v>
      </c>
      <c r="K321" s="33" t="s">
        <v>208</v>
      </c>
      <c r="L321" s="33" t="s">
        <v>44</v>
      </c>
      <c r="M321" s="60" t="s">
        <v>47</v>
      </c>
      <c r="N321" s="60">
        <v>7.0</v>
      </c>
      <c r="O321" s="60" t="s">
        <v>1457</v>
      </c>
      <c r="P321" s="60">
        <v>0.1005</v>
      </c>
      <c r="Q321" s="60" t="s">
        <v>82</v>
      </c>
      <c r="R321" s="61" t="s">
        <v>881</v>
      </c>
      <c r="S321" s="60" t="s">
        <v>582</v>
      </c>
      <c r="T321" s="60" t="s">
        <v>597</v>
      </c>
      <c r="U321" s="60" t="s">
        <v>881</v>
      </c>
      <c r="V321" s="60" t="s">
        <v>1280</v>
      </c>
      <c r="W321" s="60">
        <v>2.0</v>
      </c>
      <c r="X321" s="60">
        <v>5.0</v>
      </c>
      <c r="Y321" s="62">
        <v>20.434</v>
      </c>
      <c r="Z321" s="62">
        <v>0.526</v>
      </c>
      <c r="AA321" s="60">
        <v>5.0</v>
      </c>
      <c r="AB321" s="62">
        <v>19.35</v>
      </c>
      <c r="AC321" s="62">
        <v>0.788</v>
      </c>
    </row>
    <row r="322" ht="15.75" hidden="1" customHeight="1">
      <c r="A322" s="60">
        <v>118.0</v>
      </c>
      <c r="B322" s="60">
        <v>38.0</v>
      </c>
      <c r="C322" s="65" t="s">
        <v>514</v>
      </c>
      <c r="D322" s="67">
        <v>2021.0</v>
      </c>
      <c r="E322" s="60">
        <v>84.0</v>
      </c>
      <c r="F322" s="33" t="s">
        <v>56</v>
      </c>
      <c r="G322" s="60">
        <v>0.1</v>
      </c>
      <c r="H322" s="33" t="s">
        <v>589</v>
      </c>
      <c r="I322" s="63" t="s">
        <v>84</v>
      </c>
      <c r="J322" s="33" t="s">
        <v>38</v>
      </c>
      <c r="K322" s="33" t="s">
        <v>208</v>
      </c>
      <c r="L322" s="33" t="s">
        <v>44</v>
      </c>
      <c r="M322" s="60" t="s">
        <v>47</v>
      </c>
      <c r="N322" s="60">
        <v>7.0</v>
      </c>
      <c r="O322" s="60" t="s">
        <v>1457</v>
      </c>
      <c r="P322" s="60">
        <v>0.1005</v>
      </c>
      <c r="Q322" s="60" t="s">
        <v>82</v>
      </c>
      <c r="R322" s="61" t="s">
        <v>881</v>
      </c>
      <c r="S322" s="60" t="s">
        <v>582</v>
      </c>
      <c r="T322" s="60" t="s">
        <v>597</v>
      </c>
      <c r="U322" s="60" t="s">
        <v>881</v>
      </c>
      <c r="V322" s="60" t="s">
        <v>1281</v>
      </c>
      <c r="W322" s="60">
        <v>2.0</v>
      </c>
      <c r="X322" s="60">
        <v>5.0</v>
      </c>
      <c r="Y322" s="62">
        <v>20.434</v>
      </c>
      <c r="Z322" s="62">
        <v>0.526</v>
      </c>
      <c r="AA322" s="60">
        <v>5.0</v>
      </c>
      <c r="AB322" s="62">
        <v>18.397</v>
      </c>
      <c r="AC322" s="62">
        <v>0.558</v>
      </c>
    </row>
    <row r="323" ht="15.75" customHeight="1">
      <c r="A323" s="60">
        <v>118.0</v>
      </c>
      <c r="B323" s="60">
        <v>38.0</v>
      </c>
      <c r="C323" s="65" t="s">
        <v>514</v>
      </c>
      <c r="D323" s="67">
        <v>2021.0</v>
      </c>
      <c r="E323" s="60">
        <v>85.0</v>
      </c>
      <c r="F323" s="33" t="s">
        <v>56</v>
      </c>
      <c r="G323" s="60">
        <v>0.01</v>
      </c>
      <c r="H323" s="33" t="s">
        <v>589</v>
      </c>
      <c r="I323" s="63" t="s">
        <v>84</v>
      </c>
      <c r="J323" s="33" t="s">
        <v>38</v>
      </c>
      <c r="K323" s="33" t="s">
        <v>208</v>
      </c>
      <c r="L323" s="33" t="s">
        <v>44</v>
      </c>
      <c r="M323" s="60" t="s">
        <v>47</v>
      </c>
      <c r="N323" s="60">
        <v>14.0</v>
      </c>
      <c r="O323" s="60" t="s">
        <v>1457</v>
      </c>
      <c r="P323" s="60">
        <v>0.1005</v>
      </c>
      <c r="Q323" s="60" t="s">
        <v>82</v>
      </c>
      <c r="R323" s="61" t="s">
        <v>881</v>
      </c>
      <c r="S323" s="60" t="s">
        <v>582</v>
      </c>
      <c r="T323" s="60" t="s">
        <v>597</v>
      </c>
      <c r="U323" s="60" t="s">
        <v>881</v>
      </c>
      <c r="V323" s="60" t="s">
        <v>1282</v>
      </c>
      <c r="W323" s="60">
        <v>2.0</v>
      </c>
      <c r="X323" s="60">
        <v>5.0</v>
      </c>
      <c r="Y323" s="62">
        <v>20.138</v>
      </c>
      <c r="Z323" s="62">
        <v>0.69</v>
      </c>
      <c r="AA323" s="60">
        <v>5.0</v>
      </c>
      <c r="AB323" s="62">
        <v>17.74</v>
      </c>
      <c r="AC323" s="62">
        <v>0.821</v>
      </c>
    </row>
    <row r="324" ht="15.75" customHeight="1">
      <c r="A324" s="60">
        <v>118.0</v>
      </c>
      <c r="B324" s="60">
        <v>38.0</v>
      </c>
      <c r="C324" s="65" t="s">
        <v>514</v>
      </c>
      <c r="D324" s="67">
        <v>2021.0</v>
      </c>
      <c r="E324" s="60">
        <v>85.0</v>
      </c>
      <c r="F324" s="33" t="s">
        <v>56</v>
      </c>
      <c r="G324" s="60">
        <v>0.1</v>
      </c>
      <c r="H324" s="33" t="s">
        <v>589</v>
      </c>
      <c r="I324" s="63" t="s">
        <v>84</v>
      </c>
      <c r="J324" s="33" t="s">
        <v>38</v>
      </c>
      <c r="K324" s="33" t="s">
        <v>208</v>
      </c>
      <c r="L324" s="33" t="s">
        <v>44</v>
      </c>
      <c r="M324" s="60" t="s">
        <v>47</v>
      </c>
      <c r="N324" s="60">
        <v>14.0</v>
      </c>
      <c r="O324" s="60" t="s">
        <v>1457</v>
      </c>
      <c r="P324" s="60">
        <v>0.1005</v>
      </c>
      <c r="Q324" s="60" t="s">
        <v>82</v>
      </c>
      <c r="R324" s="61" t="s">
        <v>881</v>
      </c>
      <c r="S324" s="60" t="s">
        <v>582</v>
      </c>
      <c r="T324" s="60" t="s">
        <v>597</v>
      </c>
      <c r="U324" s="60" t="s">
        <v>881</v>
      </c>
      <c r="V324" s="60" t="s">
        <v>1283</v>
      </c>
      <c r="W324" s="60">
        <v>2.0</v>
      </c>
      <c r="X324" s="60">
        <v>5.0</v>
      </c>
      <c r="Y324" s="62">
        <v>20.138</v>
      </c>
      <c r="Z324" s="62">
        <v>0.69</v>
      </c>
      <c r="AA324" s="60">
        <v>5.0</v>
      </c>
      <c r="AB324" s="62">
        <v>17.871</v>
      </c>
      <c r="AC324" s="62">
        <v>0.92</v>
      </c>
    </row>
    <row r="325" ht="15.75" customHeight="1">
      <c r="A325" s="60">
        <v>118.0</v>
      </c>
      <c r="B325" s="60">
        <v>38.0</v>
      </c>
      <c r="C325" s="65" t="s">
        <v>514</v>
      </c>
      <c r="D325" s="67">
        <v>2021.0</v>
      </c>
      <c r="E325" s="60">
        <v>86.0</v>
      </c>
      <c r="F325" s="33" t="s">
        <v>56</v>
      </c>
      <c r="G325" s="60">
        <v>0.01</v>
      </c>
      <c r="H325" s="33" t="s">
        <v>589</v>
      </c>
      <c r="I325" s="63" t="s">
        <v>84</v>
      </c>
      <c r="J325" s="33" t="s">
        <v>38</v>
      </c>
      <c r="K325" s="33" t="s">
        <v>208</v>
      </c>
      <c r="L325" s="33" t="s">
        <v>44</v>
      </c>
      <c r="M325" s="60" t="s">
        <v>76</v>
      </c>
      <c r="N325" s="60">
        <v>21.0</v>
      </c>
      <c r="O325" s="60" t="s">
        <v>1457</v>
      </c>
      <c r="P325" s="60">
        <v>0.1005</v>
      </c>
      <c r="Q325" s="60" t="s">
        <v>82</v>
      </c>
      <c r="R325" s="61" t="s">
        <v>881</v>
      </c>
      <c r="S325" s="60" t="s">
        <v>582</v>
      </c>
      <c r="T325" s="60" t="s">
        <v>597</v>
      </c>
      <c r="U325" s="60" t="s">
        <v>881</v>
      </c>
      <c r="V325" s="60" t="s">
        <v>1285</v>
      </c>
      <c r="W325" s="60">
        <v>2.0</v>
      </c>
      <c r="X325" s="60">
        <v>5.0</v>
      </c>
      <c r="Y325" s="62">
        <v>20.401</v>
      </c>
      <c r="Z325" s="62">
        <v>0.657</v>
      </c>
      <c r="AA325" s="60">
        <v>5.0</v>
      </c>
      <c r="AB325" s="62">
        <v>15.834</v>
      </c>
      <c r="AC325" s="62">
        <v>0.838</v>
      </c>
    </row>
    <row r="326" ht="15.75" customHeight="1">
      <c r="A326" s="60">
        <v>118.0</v>
      </c>
      <c r="B326" s="60">
        <v>38.0</v>
      </c>
      <c r="C326" s="65" t="s">
        <v>514</v>
      </c>
      <c r="D326" s="67">
        <v>2021.0</v>
      </c>
      <c r="E326" s="60">
        <v>86.0</v>
      </c>
      <c r="F326" s="33" t="s">
        <v>56</v>
      </c>
      <c r="G326" s="60">
        <v>0.1</v>
      </c>
      <c r="H326" s="33" t="s">
        <v>589</v>
      </c>
      <c r="I326" s="63" t="s">
        <v>84</v>
      </c>
      <c r="J326" s="33" t="s">
        <v>38</v>
      </c>
      <c r="K326" s="33" t="s">
        <v>208</v>
      </c>
      <c r="L326" s="33" t="s">
        <v>44</v>
      </c>
      <c r="M326" s="60" t="s">
        <v>76</v>
      </c>
      <c r="N326" s="60">
        <v>21.0</v>
      </c>
      <c r="O326" s="60" t="s">
        <v>1457</v>
      </c>
      <c r="P326" s="60">
        <v>0.1005</v>
      </c>
      <c r="Q326" s="60" t="s">
        <v>82</v>
      </c>
      <c r="R326" s="61" t="s">
        <v>881</v>
      </c>
      <c r="S326" s="60" t="s">
        <v>582</v>
      </c>
      <c r="T326" s="60" t="s">
        <v>597</v>
      </c>
      <c r="U326" s="60" t="s">
        <v>881</v>
      </c>
      <c r="V326" s="60" t="s">
        <v>1286</v>
      </c>
      <c r="W326" s="60">
        <v>2.0</v>
      </c>
      <c r="X326" s="60">
        <v>5.0</v>
      </c>
      <c r="Y326" s="62">
        <v>20.401</v>
      </c>
      <c r="Z326" s="62">
        <v>0.657</v>
      </c>
      <c r="AA326" s="60">
        <v>5.0</v>
      </c>
      <c r="AB326" s="62">
        <v>15.046</v>
      </c>
      <c r="AC326" s="62">
        <v>1.018</v>
      </c>
    </row>
    <row r="327" ht="15.75" customHeight="1">
      <c r="A327" s="60">
        <v>118.0</v>
      </c>
      <c r="B327" s="60">
        <v>38.0</v>
      </c>
      <c r="C327" s="65" t="s">
        <v>514</v>
      </c>
      <c r="D327" s="67">
        <v>2021.0</v>
      </c>
      <c r="E327" s="60">
        <v>87.0</v>
      </c>
      <c r="F327" s="33" t="s">
        <v>56</v>
      </c>
      <c r="G327" s="60">
        <v>0.01</v>
      </c>
      <c r="H327" s="33" t="s">
        <v>589</v>
      </c>
      <c r="I327" s="63" t="s">
        <v>84</v>
      </c>
      <c r="J327" s="33" t="s">
        <v>38</v>
      </c>
      <c r="K327" s="33" t="s">
        <v>208</v>
      </c>
      <c r="L327" s="33" t="s">
        <v>44</v>
      </c>
      <c r="M327" s="60" t="s">
        <v>76</v>
      </c>
      <c r="N327" s="60">
        <v>28.0</v>
      </c>
      <c r="O327" s="60" t="s">
        <v>1457</v>
      </c>
      <c r="P327" s="60">
        <v>0.1005</v>
      </c>
      <c r="Q327" s="60" t="s">
        <v>82</v>
      </c>
      <c r="R327" s="61" t="s">
        <v>881</v>
      </c>
      <c r="S327" s="60" t="s">
        <v>582</v>
      </c>
      <c r="T327" s="60" t="s">
        <v>597</v>
      </c>
      <c r="U327" s="60" t="s">
        <v>881</v>
      </c>
      <c r="V327" s="60" t="s">
        <v>1288</v>
      </c>
      <c r="W327" s="60">
        <v>2.0</v>
      </c>
      <c r="X327" s="60">
        <v>5.0</v>
      </c>
      <c r="Y327" s="62">
        <v>20.105</v>
      </c>
      <c r="Z327" s="62">
        <v>0.887</v>
      </c>
      <c r="AA327" s="60">
        <v>5.0</v>
      </c>
      <c r="AB327" s="62">
        <v>14.849</v>
      </c>
      <c r="AC327" s="62">
        <v>0.657</v>
      </c>
    </row>
    <row r="328" ht="15.75" customHeight="1">
      <c r="A328" s="60">
        <v>118.0</v>
      </c>
      <c r="B328" s="60">
        <v>38.0</v>
      </c>
      <c r="C328" s="65" t="s">
        <v>514</v>
      </c>
      <c r="D328" s="67">
        <v>2021.0</v>
      </c>
      <c r="E328" s="60">
        <v>87.0</v>
      </c>
      <c r="F328" s="33" t="s">
        <v>56</v>
      </c>
      <c r="G328" s="60">
        <v>0.1</v>
      </c>
      <c r="H328" s="33" t="s">
        <v>589</v>
      </c>
      <c r="I328" s="63" t="s">
        <v>84</v>
      </c>
      <c r="J328" s="33" t="s">
        <v>38</v>
      </c>
      <c r="K328" s="33" t="s">
        <v>208</v>
      </c>
      <c r="L328" s="33" t="s">
        <v>44</v>
      </c>
      <c r="M328" s="60" t="s">
        <v>76</v>
      </c>
      <c r="N328" s="60">
        <v>28.0</v>
      </c>
      <c r="O328" s="60" t="s">
        <v>1457</v>
      </c>
      <c r="P328" s="60">
        <v>0.1005</v>
      </c>
      <c r="Q328" s="60" t="s">
        <v>82</v>
      </c>
      <c r="R328" s="61" t="s">
        <v>881</v>
      </c>
      <c r="S328" s="60" t="s">
        <v>582</v>
      </c>
      <c r="T328" s="60" t="s">
        <v>597</v>
      </c>
      <c r="U328" s="60" t="s">
        <v>881</v>
      </c>
      <c r="V328" s="60" t="s">
        <v>1289</v>
      </c>
      <c r="W328" s="60">
        <v>2.0</v>
      </c>
      <c r="X328" s="60">
        <v>5.0</v>
      </c>
      <c r="Y328" s="62">
        <v>20.105</v>
      </c>
      <c r="Z328" s="62">
        <v>0.887</v>
      </c>
      <c r="AA328" s="60">
        <v>5.0</v>
      </c>
      <c r="AB328" s="62">
        <v>14.816</v>
      </c>
      <c r="AC328" s="62">
        <v>0.756</v>
      </c>
    </row>
    <row r="329" ht="15.75" customHeight="1">
      <c r="A329" s="60">
        <v>118.0</v>
      </c>
      <c r="B329" s="60">
        <v>38.0</v>
      </c>
      <c r="C329" s="65" t="s">
        <v>514</v>
      </c>
      <c r="D329" s="67">
        <v>2021.0</v>
      </c>
      <c r="E329" s="60">
        <v>88.0</v>
      </c>
      <c r="F329" s="33" t="s">
        <v>56</v>
      </c>
      <c r="G329" s="60">
        <v>0.01</v>
      </c>
      <c r="H329" s="33" t="s">
        <v>589</v>
      </c>
      <c r="I329" s="63" t="s">
        <v>84</v>
      </c>
      <c r="J329" s="33" t="s">
        <v>38</v>
      </c>
      <c r="K329" s="33" t="s">
        <v>208</v>
      </c>
      <c r="L329" s="33" t="s">
        <v>44</v>
      </c>
      <c r="M329" s="60" t="s">
        <v>76</v>
      </c>
      <c r="N329" s="60">
        <v>35.0</v>
      </c>
      <c r="O329" s="60" t="s">
        <v>1457</v>
      </c>
      <c r="P329" s="60">
        <v>0.1005</v>
      </c>
      <c r="Q329" s="60" t="s">
        <v>82</v>
      </c>
      <c r="R329" s="61" t="s">
        <v>881</v>
      </c>
      <c r="S329" s="60" t="s">
        <v>582</v>
      </c>
      <c r="T329" s="60" t="s">
        <v>597</v>
      </c>
      <c r="U329" s="60" t="s">
        <v>881</v>
      </c>
      <c r="V329" s="60" t="s">
        <v>1291</v>
      </c>
      <c r="W329" s="60">
        <v>2.0</v>
      </c>
      <c r="X329" s="60">
        <v>5.0</v>
      </c>
      <c r="Y329" s="62">
        <v>20.664</v>
      </c>
      <c r="Z329" s="62">
        <v>0.854</v>
      </c>
      <c r="AA329" s="60">
        <v>5.0</v>
      </c>
      <c r="AB329" s="62">
        <v>14.323</v>
      </c>
      <c r="AC329" s="62">
        <v>0.526</v>
      </c>
    </row>
    <row r="330" ht="15.75" customHeight="1">
      <c r="A330" s="60">
        <v>118.0</v>
      </c>
      <c r="B330" s="60">
        <v>38.0</v>
      </c>
      <c r="C330" s="65" t="s">
        <v>514</v>
      </c>
      <c r="D330" s="67">
        <v>2021.0</v>
      </c>
      <c r="E330" s="60">
        <v>88.0</v>
      </c>
      <c r="F330" s="33" t="s">
        <v>56</v>
      </c>
      <c r="G330" s="60">
        <v>0.1</v>
      </c>
      <c r="H330" s="33" t="s">
        <v>589</v>
      </c>
      <c r="I330" s="63" t="s">
        <v>84</v>
      </c>
      <c r="J330" s="33" t="s">
        <v>38</v>
      </c>
      <c r="K330" s="33" t="s">
        <v>208</v>
      </c>
      <c r="L330" s="33" t="s">
        <v>44</v>
      </c>
      <c r="M330" s="60" t="s">
        <v>76</v>
      </c>
      <c r="N330" s="60">
        <v>35.0</v>
      </c>
      <c r="O330" s="60" t="s">
        <v>1457</v>
      </c>
      <c r="P330" s="60">
        <v>0.1005</v>
      </c>
      <c r="Q330" s="60" t="s">
        <v>82</v>
      </c>
      <c r="R330" s="61" t="s">
        <v>881</v>
      </c>
      <c r="S330" s="60" t="s">
        <v>582</v>
      </c>
      <c r="T330" s="60" t="s">
        <v>597</v>
      </c>
      <c r="U330" s="60" t="s">
        <v>881</v>
      </c>
      <c r="V330" s="60" t="s">
        <v>1292</v>
      </c>
      <c r="W330" s="60">
        <v>2.0</v>
      </c>
      <c r="X330" s="60">
        <v>5.0</v>
      </c>
      <c r="Y330" s="62">
        <v>20.664</v>
      </c>
      <c r="Z330" s="62">
        <v>0.854</v>
      </c>
      <c r="AA330" s="60">
        <v>5.0</v>
      </c>
      <c r="AB330" s="62">
        <v>13.633</v>
      </c>
      <c r="AC330" s="62">
        <v>0.821</v>
      </c>
    </row>
    <row r="331" ht="15.75" hidden="1" customHeight="1">
      <c r="A331" s="60">
        <v>118.0</v>
      </c>
      <c r="B331" s="60">
        <v>38.0</v>
      </c>
      <c r="C331" s="65" t="s">
        <v>514</v>
      </c>
      <c r="D331" s="67">
        <v>2021.0</v>
      </c>
      <c r="E331" s="60">
        <v>84.0</v>
      </c>
      <c r="F331" s="33" t="s">
        <v>56</v>
      </c>
      <c r="G331" s="60">
        <v>0.01</v>
      </c>
      <c r="H331" s="33" t="s">
        <v>589</v>
      </c>
      <c r="I331" s="63" t="s">
        <v>84</v>
      </c>
      <c r="J331" s="33" t="s">
        <v>38</v>
      </c>
      <c r="K331" s="33" t="s">
        <v>208</v>
      </c>
      <c r="L331" s="33" t="s">
        <v>44</v>
      </c>
      <c r="M331" s="60" t="s">
        <v>47</v>
      </c>
      <c r="N331" s="60">
        <v>7.0</v>
      </c>
      <c r="O331" s="60" t="s">
        <v>1457</v>
      </c>
      <c r="P331" s="60">
        <v>0.1005</v>
      </c>
      <c r="Q331" s="60" t="s">
        <v>82</v>
      </c>
      <c r="R331" s="61" t="s">
        <v>741</v>
      </c>
      <c r="S331" s="60" t="s">
        <v>582</v>
      </c>
      <c r="T331" s="60" t="s">
        <v>597</v>
      </c>
      <c r="U331" s="60" t="s">
        <v>741</v>
      </c>
      <c r="V331" s="60" t="s">
        <v>1280</v>
      </c>
      <c r="W331" s="60">
        <v>2.0</v>
      </c>
      <c r="X331" s="60">
        <v>5.0</v>
      </c>
      <c r="Y331" s="62">
        <v>26.112</v>
      </c>
      <c r="Z331" s="62">
        <v>0.75</v>
      </c>
      <c r="AA331" s="60">
        <v>5.0</v>
      </c>
      <c r="AB331" s="62">
        <v>24.671</v>
      </c>
      <c r="AC331" s="62">
        <v>1.066</v>
      </c>
    </row>
    <row r="332" ht="15.75" hidden="1" customHeight="1">
      <c r="A332" s="60">
        <v>118.0</v>
      </c>
      <c r="B332" s="60">
        <v>38.0</v>
      </c>
      <c r="C332" s="65" t="s">
        <v>514</v>
      </c>
      <c r="D332" s="67">
        <v>2021.0</v>
      </c>
      <c r="E332" s="60">
        <v>84.0</v>
      </c>
      <c r="F332" s="33" t="s">
        <v>56</v>
      </c>
      <c r="G332" s="60">
        <v>0.1</v>
      </c>
      <c r="H332" s="33" t="s">
        <v>589</v>
      </c>
      <c r="I332" s="63" t="s">
        <v>84</v>
      </c>
      <c r="J332" s="33" t="s">
        <v>38</v>
      </c>
      <c r="K332" s="33" t="s">
        <v>208</v>
      </c>
      <c r="L332" s="33" t="s">
        <v>44</v>
      </c>
      <c r="M332" s="60" t="s">
        <v>47</v>
      </c>
      <c r="N332" s="60">
        <v>7.0</v>
      </c>
      <c r="O332" s="60" t="s">
        <v>1457</v>
      </c>
      <c r="P332" s="60">
        <v>0.1005</v>
      </c>
      <c r="Q332" s="60" t="s">
        <v>82</v>
      </c>
      <c r="R332" s="61" t="s">
        <v>741</v>
      </c>
      <c r="S332" s="60" t="s">
        <v>582</v>
      </c>
      <c r="T332" s="60" t="s">
        <v>597</v>
      </c>
      <c r="U332" s="60" t="s">
        <v>741</v>
      </c>
      <c r="V332" s="60" t="s">
        <v>1281</v>
      </c>
      <c r="W332" s="60">
        <v>2.0</v>
      </c>
      <c r="X332" s="60">
        <v>5.0</v>
      </c>
      <c r="Y332" s="62">
        <v>26.112</v>
      </c>
      <c r="Z332" s="62">
        <v>0.75</v>
      </c>
      <c r="AA332" s="60">
        <v>5.0</v>
      </c>
      <c r="AB332" s="62">
        <v>26.487</v>
      </c>
      <c r="AC332" s="62">
        <v>1.461</v>
      </c>
    </row>
    <row r="333" ht="15.75" customHeight="1">
      <c r="A333" s="60">
        <v>118.0</v>
      </c>
      <c r="B333" s="60">
        <v>38.0</v>
      </c>
      <c r="C333" s="65" t="s">
        <v>514</v>
      </c>
      <c r="D333" s="67">
        <v>2021.0</v>
      </c>
      <c r="E333" s="60">
        <v>85.0</v>
      </c>
      <c r="F333" s="33" t="s">
        <v>56</v>
      </c>
      <c r="G333" s="60">
        <v>0.01</v>
      </c>
      <c r="H333" s="33" t="s">
        <v>589</v>
      </c>
      <c r="I333" s="63" t="s">
        <v>84</v>
      </c>
      <c r="J333" s="33" t="s">
        <v>38</v>
      </c>
      <c r="K333" s="33" t="s">
        <v>208</v>
      </c>
      <c r="L333" s="33" t="s">
        <v>44</v>
      </c>
      <c r="M333" s="60" t="s">
        <v>47</v>
      </c>
      <c r="N333" s="60">
        <v>14.0</v>
      </c>
      <c r="O333" s="60" t="s">
        <v>1457</v>
      </c>
      <c r="P333" s="60">
        <v>0.1005</v>
      </c>
      <c r="Q333" s="60" t="s">
        <v>82</v>
      </c>
      <c r="R333" s="61" t="s">
        <v>741</v>
      </c>
      <c r="S333" s="60" t="s">
        <v>582</v>
      </c>
      <c r="T333" s="60" t="s">
        <v>597</v>
      </c>
      <c r="U333" s="60" t="s">
        <v>741</v>
      </c>
      <c r="V333" s="60" t="s">
        <v>1282</v>
      </c>
      <c r="W333" s="60">
        <v>2.0</v>
      </c>
      <c r="X333" s="60">
        <v>5.0</v>
      </c>
      <c r="Y333" s="62">
        <v>26.447</v>
      </c>
      <c r="Z333" s="62">
        <v>0.829</v>
      </c>
      <c r="AA333" s="60">
        <v>5.0</v>
      </c>
      <c r="AB333" s="62">
        <v>22.303</v>
      </c>
      <c r="AC333" s="62">
        <v>0.789</v>
      </c>
    </row>
    <row r="334" ht="15.75" customHeight="1">
      <c r="A334" s="60">
        <v>118.0</v>
      </c>
      <c r="B334" s="60">
        <v>38.0</v>
      </c>
      <c r="C334" s="65" t="s">
        <v>514</v>
      </c>
      <c r="D334" s="67">
        <v>2021.0</v>
      </c>
      <c r="E334" s="60">
        <v>85.0</v>
      </c>
      <c r="F334" s="33" t="s">
        <v>56</v>
      </c>
      <c r="G334" s="60">
        <v>0.1</v>
      </c>
      <c r="H334" s="33" t="s">
        <v>589</v>
      </c>
      <c r="I334" s="63" t="s">
        <v>84</v>
      </c>
      <c r="J334" s="33" t="s">
        <v>38</v>
      </c>
      <c r="K334" s="33" t="s">
        <v>208</v>
      </c>
      <c r="L334" s="33" t="s">
        <v>44</v>
      </c>
      <c r="M334" s="60" t="s">
        <v>47</v>
      </c>
      <c r="N334" s="60">
        <v>14.0</v>
      </c>
      <c r="O334" s="60" t="s">
        <v>1457</v>
      </c>
      <c r="P334" s="60">
        <v>0.1005</v>
      </c>
      <c r="Q334" s="60" t="s">
        <v>82</v>
      </c>
      <c r="R334" s="61" t="s">
        <v>741</v>
      </c>
      <c r="S334" s="60" t="s">
        <v>582</v>
      </c>
      <c r="T334" s="60" t="s">
        <v>597</v>
      </c>
      <c r="U334" s="60" t="s">
        <v>741</v>
      </c>
      <c r="V334" s="60" t="s">
        <v>1283</v>
      </c>
      <c r="W334" s="60">
        <v>2.0</v>
      </c>
      <c r="X334" s="60">
        <v>5.0</v>
      </c>
      <c r="Y334" s="62">
        <v>26.447</v>
      </c>
      <c r="Z334" s="62">
        <v>0.829</v>
      </c>
      <c r="AA334" s="60">
        <v>5.0</v>
      </c>
      <c r="AB334" s="62">
        <v>24.355</v>
      </c>
      <c r="AC334" s="62">
        <v>0.553</v>
      </c>
    </row>
    <row r="335" ht="15.75" customHeight="1">
      <c r="A335" s="60">
        <v>118.0</v>
      </c>
      <c r="B335" s="60">
        <v>38.0</v>
      </c>
      <c r="C335" s="65" t="s">
        <v>514</v>
      </c>
      <c r="D335" s="67">
        <v>2021.0</v>
      </c>
      <c r="E335" s="60">
        <v>86.0</v>
      </c>
      <c r="F335" s="33" t="s">
        <v>56</v>
      </c>
      <c r="G335" s="60">
        <v>0.01</v>
      </c>
      <c r="H335" s="33" t="s">
        <v>589</v>
      </c>
      <c r="I335" s="63" t="s">
        <v>84</v>
      </c>
      <c r="J335" s="33" t="s">
        <v>38</v>
      </c>
      <c r="K335" s="33" t="s">
        <v>208</v>
      </c>
      <c r="L335" s="33" t="s">
        <v>44</v>
      </c>
      <c r="M335" s="60" t="s">
        <v>76</v>
      </c>
      <c r="N335" s="60">
        <v>21.0</v>
      </c>
      <c r="O335" s="60" t="s">
        <v>1457</v>
      </c>
      <c r="P335" s="60">
        <v>0.1005</v>
      </c>
      <c r="Q335" s="60" t="s">
        <v>82</v>
      </c>
      <c r="R335" s="61" t="s">
        <v>741</v>
      </c>
      <c r="S335" s="60" t="s">
        <v>582</v>
      </c>
      <c r="T335" s="60" t="s">
        <v>597</v>
      </c>
      <c r="U335" s="60" t="s">
        <v>741</v>
      </c>
      <c r="V335" s="60" t="s">
        <v>1285</v>
      </c>
      <c r="W335" s="60">
        <v>2.0</v>
      </c>
      <c r="X335" s="60">
        <v>5.0</v>
      </c>
      <c r="Y335" s="62">
        <v>26.191</v>
      </c>
      <c r="Z335" s="62">
        <v>0.73</v>
      </c>
      <c r="AA335" s="60">
        <v>5.0</v>
      </c>
      <c r="AB335" s="62">
        <v>23.211</v>
      </c>
      <c r="AC335" s="62">
        <v>1.224</v>
      </c>
    </row>
    <row r="336" ht="15.75" customHeight="1">
      <c r="A336" s="60">
        <v>118.0</v>
      </c>
      <c r="B336" s="60">
        <v>38.0</v>
      </c>
      <c r="C336" s="65" t="s">
        <v>514</v>
      </c>
      <c r="D336" s="67">
        <v>2021.0</v>
      </c>
      <c r="E336" s="60">
        <v>86.0</v>
      </c>
      <c r="F336" s="33" t="s">
        <v>56</v>
      </c>
      <c r="G336" s="60">
        <v>0.1</v>
      </c>
      <c r="H336" s="33" t="s">
        <v>589</v>
      </c>
      <c r="I336" s="63" t="s">
        <v>84</v>
      </c>
      <c r="J336" s="33" t="s">
        <v>38</v>
      </c>
      <c r="K336" s="33" t="s">
        <v>208</v>
      </c>
      <c r="L336" s="33" t="s">
        <v>44</v>
      </c>
      <c r="M336" s="60" t="s">
        <v>76</v>
      </c>
      <c r="N336" s="60">
        <v>21.0</v>
      </c>
      <c r="O336" s="60" t="s">
        <v>1457</v>
      </c>
      <c r="P336" s="60">
        <v>0.1005</v>
      </c>
      <c r="Q336" s="60" t="s">
        <v>82</v>
      </c>
      <c r="R336" s="61" t="s">
        <v>741</v>
      </c>
      <c r="S336" s="60" t="s">
        <v>582</v>
      </c>
      <c r="T336" s="60" t="s">
        <v>597</v>
      </c>
      <c r="U336" s="60" t="s">
        <v>741</v>
      </c>
      <c r="V336" s="60" t="s">
        <v>1286</v>
      </c>
      <c r="W336" s="60">
        <v>2.0</v>
      </c>
      <c r="X336" s="60">
        <v>5.0</v>
      </c>
      <c r="Y336" s="62">
        <v>26.191</v>
      </c>
      <c r="Z336" s="62">
        <v>0.73</v>
      </c>
      <c r="AA336" s="60">
        <v>5.0</v>
      </c>
      <c r="AB336" s="62">
        <v>19.184</v>
      </c>
      <c r="AC336" s="62">
        <v>0.987</v>
      </c>
    </row>
    <row r="337" ht="15.75" customHeight="1">
      <c r="A337" s="60">
        <v>118.0</v>
      </c>
      <c r="B337" s="60">
        <v>38.0</v>
      </c>
      <c r="C337" s="65" t="s">
        <v>514</v>
      </c>
      <c r="D337" s="67">
        <v>2021.0</v>
      </c>
      <c r="E337" s="60">
        <v>87.0</v>
      </c>
      <c r="F337" s="33" t="s">
        <v>56</v>
      </c>
      <c r="G337" s="60">
        <v>0.01</v>
      </c>
      <c r="H337" s="33" t="s">
        <v>589</v>
      </c>
      <c r="I337" s="63" t="s">
        <v>84</v>
      </c>
      <c r="J337" s="33" t="s">
        <v>38</v>
      </c>
      <c r="K337" s="33" t="s">
        <v>208</v>
      </c>
      <c r="L337" s="33" t="s">
        <v>44</v>
      </c>
      <c r="M337" s="60" t="s">
        <v>76</v>
      </c>
      <c r="N337" s="60">
        <v>28.0</v>
      </c>
      <c r="O337" s="60" t="s">
        <v>1457</v>
      </c>
      <c r="P337" s="60">
        <v>0.1005</v>
      </c>
      <c r="Q337" s="60" t="s">
        <v>82</v>
      </c>
      <c r="R337" s="61" t="s">
        <v>741</v>
      </c>
      <c r="S337" s="60" t="s">
        <v>582</v>
      </c>
      <c r="T337" s="60" t="s">
        <v>597</v>
      </c>
      <c r="U337" s="60" t="s">
        <v>741</v>
      </c>
      <c r="V337" s="60" t="s">
        <v>1288</v>
      </c>
      <c r="W337" s="60">
        <v>2.0</v>
      </c>
      <c r="X337" s="60">
        <v>5.0</v>
      </c>
      <c r="Y337" s="62">
        <v>26.329</v>
      </c>
      <c r="Z337" s="62">
        <v>0.592</v>
      </c>
      <c r="AA337" s="60">
        <v>5.0</v>
      </c>
      <c r="AB337" s="62">
        <v>20.842</v>
      </c>
      <c r="AC337" s="62">
        <v>0.987</v>
      </c>
    </row>
    <row r="338" ht="15.75" customHeight="1">
      <c r="A338" s="60">
        <v>118.0</v>
      </c>
      <c r="B338" s="60">
        <v>38.0</v>
      </c>
      <c r="C338" s="65" t="s">
        <v>514</v>
      </c>
      <c r="D338" s="67">
        <v>2021.0</v>
      </c>
      <c r="E338" s="60">
        <v>87.0</v>
      </c>
      <c r="F338" s="33" t="s">
        <v>56</v>
      </c>
      <c r="G338" s="60">
        <v>0.1</v>
      </c>
      <c r="H338" s="33" t="s">
        <v>589</v>
      </c>
      <c r="I338" s="63" t="s">
        <v>84</v>
      </c>
      <c r="J338" s="33" t="s">
        <v>38</v>
      </c>
      <c r="K338" s="33" t="s">
        <v>208</v>
      </c>
      <c r="L338" s="33" t="s">
        <v>44</v>
      </c>
      <c r="M338" s="60" t="s">
        <v>76</v>
      </c>
      <c r="N338" s="60">
        <v>28.0</v>
      </c>
      <c r="O338" s="60" t="s">
        <v>1457</v>
      </c>
      <c r="P338" s="60">
        <v>0.1005</v>
      </c>
      <c r="Q338" s="60" t="s">
        <v>82</v>
      </c>
      <c r="R338" s="61" t="s">
        <v>741</v>
      </c>
      <c r="S338" s="60" t="s">
        <v>582</v>
      </c>
      <c r="T338" s="60" t="s">
        <v>597</v>
      </c>
      <c r="U338" s="60" t="s">
        <v>741</v>
      </c>
      <c r="V338" s="60" t="s">
        <v>1289</v>
      </c>
      <c r="W338" s="60">
        <v>2.0</v>
      </c>
      <c r="X338" s="60">
        <v>5.0</v>
      </c>
      <c r="Y338" s="62">
        <v>26.329</v>
      </c>
      <c r="Z338" s="62">
        <v>0.592</v>
      </c>
      <c r="AA338" s="60">
        <v>5.0</v>
      </c>
      <c r="AB338" s="62">
        <v>18.414</v>
      </c>
      <c r="AC338" s="62">
        <v>0.809</v>
      </c>
    </row>
    <row r="339" ht="15.75" customHeight="1">
      <c r="A339" s="60">
        <v>118.0</v>
      </c>
      <c r="B339" s="60">
        <v>38.0</v>
      </c>
      <c r="C339" s="65" t="s">
        <v>514</v>
      </c>
      <c r="D339" s="67">
        <v>2021.0</v>
      </c>
      <c r="E339" s="60">
        <v>88.0</v>
      </c>
      <c r="F339" s="33" t="s">
        <v>56</v>
      </c>
      <c r="G339" s="60">
        <v>0.01</v>
      </c>
      <c r="H339" s="33" t="s">
        <v>589</v>
      </c>
      <c r="I339" s="63" t="s">
        <v>84</v>
      </c>
      <c r="J339" s="33" t="s">
        <v>38</v>
      </c>
      <c r="K339" s="33" t="s">
        <v>208</v>
      </c>
      <c r="L339" s="33" t="s">
        <v>44</v>
      </c>
      <c r="M339" s="60" t="s">
        <v>76</v>
      </c>
      <c r="N339" s="60">
        <v>35.0</v>
      </c>
      <c r="O339" s="60" t="s">
        <v>1457</v>
      </c>
      <c r="P339" s="60">
        <v>0.1005</v>
      </c>
      <c r="Q339" s="60" t="s">
        <v>82</v>
      </c>
      <c r="R339" s="61" t="s">
        <v>741</v>
      </c>
      <c r="S339" s="60" t="s">
        <v>582</v>
      </c>
      <c r="T339" s="60" t="s">
        <v>597</v>
      </c>
      <c r="U339" s="60" t="s">
        <v>741</v>
      </c>
      <c r="V339" s="60" t="s">
        <v>1291</v>
      </c>
      <c r="W339" s="60">
        <v>2.0</v>
      </c>
      <c r="X339" s="60">
        <v>5.0</v>
      </c>
      <c r="Y339" s="62">
        <v>26.408</v>
      </c>
      <c r="Z339" s="62">
        <v>0.592</v>
      </c>
      <c r="AA339" s="60">
        <v>5.0</v>
      </c>
      <c r="AB339" s="62">
        <v>19.934</v>
      </c>
      <c r="AC339" s="62">
        <v>0.947</v>
      </c>
    </row>
    <row r="340" ht="15.75" customHeight="1">
      <c r="A340" s="60">
        <v>118.0</v>
      </c>
      <c r="B340" s="60">
        <v>38.0</v>
      </c>
      <c r="C340" s="65" t="s">
        <v>514</v>
      </c>
      <c r="D340" s="67">
        <v>2021.0</v>
      </c>
      <c r="E340" s="60">
        <v>88.0</v>
      </c>
      <c r="F340" s="33" t="s">
        <v>56</v>
      </c>
      <c r="G340" s="60">
        <v>0.1</v>
      </c>
      <c r="H340" s="33" t="s">
        <v>589</v>
      </c>
      <c r="I340" s="63" t="s">
        <v>84</v>
      </c>
      <c r="J340" s="33" t="s">
        <v>38</v>
      </c>
      <c r="K340" s="33" t="s">
        <v>208</v>
      </c>
      <c r="L340" s="33" t="s">
        <v>44</v>
      </c>
      <c r="M340" s="60" t="s">
        <v>76</v>
      </c>
      <c r="N340" s="60">
        <v>35.0</v>
      </c>
      <c r="O340" s="60" t="s">
        <v>1457</v>
      </c>
      <c r="P340" s="60">
        <v>0.1005</v>
      </c>
      <c r="Q340" s="60" t="s">
        <v>82</v>
      </c>
      <c r="R340" s="61" t="s">
        <v>741</v>
      </c>
      <c r="S340" s="60" t="s">
        <v>582</v>
      </c>
      <c r="T340" s="60" t="s">
        <v>597</v>
      </c>
      <c r="U340" s="60" t="s">
        <v>741</v>
      </c>
      <c r="V340" s="60" t="s">
        <v>1292</v>
      </c>
      <c r="W340" s="60">
        <v>2.0</v>
      </c>
      <c r="X340" s="60">
        <v>5.0</v>
      </c>
      <c r="Y340" s="62">
        <v>26.408</v>
      </c>
      <c r="Z340" s="62">
        <v>0.592</v>
      </c>
      <c r="AA340" s="60">
        <v>5.0</v>
      </c>
      <c r="AB340" s="62">
        <v>16.618</v>
      </c>
      <c r="AC340" s="62">
        <v>0.711</v>
      </c>
    </row>
    <row r="341" ht="15.75" hidden="1" customHeight="1">
      <c r="A341" s="60">
        <v>118.0</v>
      </c>
      <c r="B341" s="60">
        <v>38.0</v>
      </c>
      <c r="C341" s="65" t="s">
        <v>514</v>
      </c>
      <c r="D341" s="67">
        <v>2021.0</v>
      </c>
      <c r="E341" s="60">
        <v>84.0</v>
      </c>
      <c r="F341" s="33" t="s">
        <v>56</v>
      </c>
      <c r="G341" s="60">
        <v>0.01</v>
      </c>
      <c r="H341" s="33" t="s">
        <v>589</v>
      </c>
      <c r="I341" s="63" t="s">
        <v>84</v>
      </c>
      <c r="J341" s="33" t="s">
        <v>38</v>
      </c>
      <c r="K341" s="33" t="s">
        <v>208</v>
      </c>
      <c r="L341" s="33" t="s">
        <v>44</v>
      </c>
      <c r="M341" s="60" t="s">
        <v>47</v>
      </c>
      <c r="N341" s="60">
        <v>7.0</v>
      </c>
      <c r="O341" s="60" t="s">
        <v>1457</v>
      </c>
      <c r="P341" s="60">
        <v>0.1005</v>
      </c>
      <c r="Q341" s="60" t="s">
        <v>82</v>
      </c>
      <c r="R341" s="61" t="s">
        <v>654</v>
      </c>
      <c r="S341" s="60" t="s">
        <v>582</v>
      </c>
      <c r="T341" s="60" t="s">
        <v>597</v>
      </c>
      <c r="U341" s="60" t="s">
        <v>654</v>
      </c>
      <c r="V341" s="60" t="s">
        <v>1280</v>
      </c>
      <c r="W341" s="60">
        <v>2.0</v>
      </c>
      <c r="X341" s="60">
        <v>5.0</v>
      </c>
      <c r="Y341" s="62">
        <v>7.015</v>
      </c>
      <c r="Z341" s="62">
        <v>0.371</v>
      </c>
      <c r="AA341" s="60">
        <v>5.0</v>
      </c>
      <c r="AB341" s="62">
        <v>7.704</v>
      </c>
      <c r="AC341" s="62">
        <v>0.45</v>
      </c>
    </row>
    <row r="342" ht="15.75" hidden="1" customHeight="1">
      <c r="A342" s="60">
        <v>118.0</v>
      </c>
      <c r="B342" s="60">
        <v>38.0</v>
      </c>
      <c r="C342" s="65" t="s">
        <v>514</v>
      </c>
      <c r="D342" s="67">
        <v>2021.0</v>
      </c>
      <c r="E342" s="60">
        <v>84.0</v>
      </c>
      <c r="F342" s="33" t="s">
        <v>56</v>
      </c>
      <c r="G342" s="60">
        <v>0.1</v>
      </c>
      <c r="H342" s="33" t="s">
        <v>589</v>
      </c>
      <c r="I342" s="63" t="s">
        <v>84</v>
      </c>
      <c r="J342" s="33" t="s">
        <v>38</v>
      </c>
      <c r="K342" s="33" t="s">
        <v>208</v>
      </c>
      <c r="L342" s="33" t="s">
        <v>44</v>
      </c>
      <c r="M342" s="60" t="s">
        <v>47</v>
      </c>
      <c r="N342" s="60">
        <v>7.0</v>
      </c>
      <c r="O342" s="60" t="s">
        <v>1457</v>
      </c>
      <c r="P342" s="60">
        <v>0.1005</v>
      </c>
      <c r="Q342" s="60" t="s">
        <v>82</v>
      </c>
      <c r="R342" s="61" t="s">
        <v>654</v>
      </c>
      <c r="S342" s="60" t="s">
        <v>582</v>
      </c>
      <c r="T342" s="60" t="s">
        <v>597</v>
      </c>
      <c r="U342" s="60" t="s">
        <v>654</v>
      </c>
      <c r="V342" s="60" t="s">
        <v>1281</v>
      </c>
      <c r="W342" s="60">
        <v>2.0</v>
      </c>
      <c r="X342" s="60">
        <v>5.0</v>
      </c>
      <c r="Y342" s="62">
        <v>7.015</v>
      </c>
      <c r="Z342" s="62">
        <v>0.371</v>
      </c>
      <c r="AA342" s="60">
        <v>5.0</v>
      </c>
      <c r="AB342" s="62">
        <v>9.292</v>
      </c>
      <c r="AC342" s="62">
        <v>0.529</v>
      </c>
    </row>
    <row r="343" ht="15.75" customHeight="1">
      <c r="A343" s="60">
        <v>118.0</v>
      </c>
      <c r="B343" s="60">
        <v>38.0</v>
      </c>
      <c r="C343" s="65" t="s">
        <v>514</v>
      </c>
      <c r="D343" s="67">
        <v>2021.0</v>
      </c>
      <c r="E343" s="60">
        <v>85.0</v>
      </c>
      <c r="F343" s="33" t="s">
        <v>56</v>
      </c>
      <c r="G343" s="60">
        <v>0.01</v>
      </c>
      <c r="H343" s="33" t="s">
        <v>589</v>
      </c>
      <c r="I343" s="63" t="s">
        <v>84</v>
      </c>
      <c r="J343" s="33" t="s">
        <v>38</v>
      </c>
      <c r="K343" s="33" t="s">
        <v>208</v>
      </c>
      <c r="L343" s="33" t="s">
        <v>44</v>
      </c>
      <c r="M343" s="60" t="s">
        <v>47</v>
      </c>
      <c r="N343" s="60">
        <v>14.0</v>
      </c>
      <c r="O343" s="60" t="s">
        <v>1457</v>
      </c>
      <c r="P343" s="60">
        <v>0.1005</v>
      </c>
      <c r="Q343" s="60" t="s">
        <v>82</v>
      </c>
      <c r="R343" s="61" t="s">
        <v>654</v>
      </c>
      <c r="S343" s="60" t="s">
        <v>582</v>
      </c>
      <c r="T343" s="60" t="s">
        <v>597</v>
      </c>
      <c r="U343" s="60" t="s">
        <v>654</v>
      </c>
      <c r="V343" s="60" t="s">
        <v>1282</v>
      </c>
      <c r="W343" s="60">
        <v>2.0</v>
      </c>
      <c r="X343" s="60">
        <v>5.0</v>
      </c>
      <c r="Y343" s="62">
        <v>6.962</v>
      </c>
      <c r="Z343" s="62">
        <v>0.424</v>
      </c>
      <c r="AA343" s="60">
        <v>5.0</v>
      </c>
      <c r="AB343" s="62">
        <v>8.259</v>
      </c>
      <c r="AC343" s="62">
        <v>0.45</v>
      </c>
    </row>
    <row r="344" ht="15.75" customHeight="1">
      <c r="A344" s="60">
        <v>118.0</v>
      </c>
      <c r="B344" s="60">
        <v>38.0</v>
      </c>
      <c r="C344" s="65" t="s">
        <v>514</v>
      </c>
      <c r="D344" s="67">
        <v>2021.0</v>
      </c>
      <c r="E344" s="60">
        <v>85.0</v>
      </c>
      <c r="F344" s="33" t="s">
        <v>56</v>
      </c>
      <c r="G344" s="60">
        <v>0.1</v>
      </c>
      <c r="H344" s="33" t="s">
        <v>589</v>
      </c>
      <c r="I344" s="63" t="s">
        <v>84</v>
      </c>
      <c r="J344" s="33" t="s">
        <v>38</v>
      </c>
      <c r="K344" s="33" t="s">
        <v>208</v>
      </c>
      <c r="L344" s="33" t="s">
        <v>44</v>
      </c>
      <c r="M344" s="60" t="s">
        <v>47</v>
      </c>
      <c r="N344" s="60">
        <v>14.0</v>
      </c>
      <c r="O344" s="60" t="s">
        <v>1457</v>
      </c>
      <c r="P344" s="60">
        <v>0.1005</v>
      </c>
      <c r="Q344" s="60" t="s">
        <v>82</v>
      </c>
      <c r="R344" s="61" t="s">
        <v>654</v>
      </c>
      <c r="S344" s="60" t="s">
        <v>582</v>
      </c>
      <c r="T344" s="60" t="s">
        <v>597</v>
      </c>
      <c r="U344" s="60" t="s">
        <v>654</v>
      </c>
      <c r="V344" s="60" t="s">
        <v>1283</v>
      </c>
      <c r="W344" s="60">
        <v>2.0</v>
      </c>
      <c r="X344" s="60">
        <v>5.0</v>
      </c>
      <c r="Y344" s="62">
        <v>6.962</v>
      </c>
      <c r="Z344" s="62">
        <v>0.424</v>
      </c>
      <c r="AA344" s="60">
        <v>5.0</v>
      </c>
      <c r="AB344" s="62">
        <v>10.51</v>
      </c>
      <c r="AC344" s="62">
        <v>0.821</v>
      </c>
    </row>
    <row r="345" ht="15.75" customHeight="1">
      <c r="A345" s="60">
        <v>118.0</v>
      </c>
      <c r="B345" s="60">
        <v>38.0</v>
      </c>
      <c r="C345" s="65" t="s">
        <v>514</v>
      </c>
      <c r="D345" s="67">
        <v>2021.0</v>
      </c>
      <c r="E345" s="60">
        <v>86.0</v>
      </c>
      <c r="F345" s="33" t="s">
        <v>56</v>
      </c>
      <c r="G345" s="60">
        <v>0.01</v>
      </c>
      <c r="H345" s="33" t="s">
        <v>589</v>
      </c>
      <c r="I345" s="63" t="s">
        <v>84</v>
      </c>
      <c r="J345" s="33" t="s">
        <v>38</v>
      </c>
      <c r="K345" s="33" t="s">
        <v>208</v>
      </c>
      <c r="L345" s="33" t="s">
        <v>44</v>
      </c>
      <c r="M345" s="60" t="s">
        <v>76</v>
      </c>
      <c r="N345" s="60">
        <v>21.0</v>
      </c>
      <c r="O345" s="60" t="s">
        <v>1457</v>
      </c>
      <c r="P345" s="60">
        <v>0.1005</v>
      </c>
      <c r="Q345" s="60" t="s">
        <v>82</v>
      </c>
      <c r="R345" s="61" t="s">
        <v>654</v>
      </c>
      <c r="S345" s="60" t="s">
        <v>582</v>
      </c>
      <c r="T345" s="60" t="s">
        <v>597</v>
      </c>
      <c r="U345" s="60" t="s">
        <v>654</v>
      </c>
      <c r="V345" s="60" t="s">
        <v>1285</v>
      </c>
      <c r="W345" s="60">
        <v>2.0</v>
      </c>
      <c r="X345" s="60">
        <v>5.0</v>
      </c>
      <c r="Y345" s="62">
        <v>6.75</v>
      </c>
      <c r="Z345" s="62">
        <v>0.503</v>
      </c>
      <c r="AA345" s="60">
        <v>5.0</v>
      </c>
      <c r="AB345" s="62">
        <v>9.08</v>
      </c>
      <c r="AC345" s="62">
        <v>0.344</v>
      </c>
    </row>
    <row r="346" ht="15.75" customHeight="1">
      <c r="A346" s="60">
        <v>118.0</v>
      </c>
      <c r="B346" s="60">
        <v>38.0</v>
      </c>
      <c r="C346" s="65" t="s">
        <v>514</v>
      </c>
      <c r="D346" s="67">
        <v>2021.0</v>
      </c>
      <c r="E346" s="60">
        <v>86.0</v>
      </c>
      <c r="F346" s="33" t="s">
        <v>56</v>
      </c>
      <c r="G346" s="60">
        <v>0.1</v>
      </c>
      <c r="H346" s="33" t="s">
        <v>589</v>
      </c>
      <c r="I346" s="63" t="s">
        <v>84</v>
      </c>
      <c r="J346" s="33" t="s">
        <v>38</v>
      </c>
      <c r="K346" s="33" t="s">
        <v>208</v>
      </c>
      <c r="L346" s="33" t="s">
        <v>44</v>
      </c>
      <c r="M346" s="60" t="s">
        <v>76</v>
      </c>
      <c r="N346" s="60">
        <v>21.0</v>
      </c>
      <c r="O346" s="60" t="s">
        <v>1457</v>
      </c>
      <c r="P346" s="60">
        <v>0.1005</v>
      </c>
      <c r="Q346" s="60" t="s">
        <v>82</v>
      </c>
      <c r="R346" s="61" t="s">
        <v>654</v>
      </c>
      <c r="S346" s="60" t="s">
        <v>582</v>
      </c>
      <c r="T346" s="60" t="s">
        <v>597</v>
      </c>
      <c r="U346" s="60" t="s">
        <v>654</v>
      </c>
      <c r="V346" s="60" t="s">
        <v>1286</v>
      </c>
      <c r="W346" s="60">
        <v>2.0</v>
      </c>
      <c r="X346" s="60">
        <v>5.0</v>
      </c>
      <c r="Y346" s="62">
        <v>6.75</v>
      </c>
      <c r="Z346" s="62">
        <v>0.503</v>
      </c>
      <c r="AA346" s="60">
        <v>5.0</v>
      </c>
      <c r="AB346" s="62">
        <v>12.177</v>
      </c>
      <c r="AC346" s="62">
        <v>0.582</v>
      </c>
    </row>
    <row r="347" ht="15.75" customHeight="1">
      <c r="A347" s="60">
        <v>118.0</v>
      </c>
      <c r="B347" s="60">
        <v>38.0</v>
      </c>
      <c r="C347" s="65" t="s">
        <v>514</v>
      </c>
      <c r="D347" s="67">
        <v>2021.0</v>
      </c>
      <c r="E347" s="60">
        <v>87.0</v>
      </c>
      <c r="F347" s="33" t="s">
        <v>56</v>
      </c>
      <c r="G347" s="60">
        <v>0.01</v>
      </c>
      <c r="H347" s="33" t="s">
        <v>589</v>
      </c>
      <c r="I347" s="63" t="s">
        <v>84</v>
      </c>
      <c r="J347" s="33" t="s">
        <v>38</v>
      </c>
      <c r="K347" s="33" t="s">
        <v>208</v>
      </c>
      <c r="L347" s="33" t="s">
        <v>44</v>
      </c>
      <c r="M347" s="60" t="s">
        <v>76</v>
      </c>
      <c r="N347" s="60">
        <v>28.0</v>
      </c>
      <c r="O347" s="60" t="s">
        <v>1457</v>
      </c>
      <c r="P347" s="60">
        <v>0.1005</v>
      </c>
      <c r="Q347" s="60" t="s">
        <v>82</v>
      </c>
      <c r="R347" s="61" t="s">
        <v>654</v>
      </c>
      <c r="S347" s="60" t="s">
        <v>582</v>
      </c>
      <c r="T347" s="60" t="s">
        <v>597</v>
      </c>
      <c r="U347" s="60" t="s">
        <v>654</v>
      </c>
      <c r="V347" s="60" t="s">
        <v>1288</v>
      </c>
      <c r="W347" s="60">
        <v>2.0</v>
      </c>
      <c r="X347" s="60">
        <v>5.0</v>
      </c>
      <c r="Y347" s="62">
        <v>6.936</v>
      </c>
      <c r="Z347" s="62">
        <v>0.344</v>
      </c>
      <c r="AA347" s="60">
        <v>5.0</v>
      </c>
      <c r="AB347" s="62">
        <v>10.271</v>
      </c>
      <c r="AC347" s="62">
        <v>0.556</v>
      </c>
    </row>
    <row r="348" ht="15.75" customHeight="1">
      <c r="A348" s="60">
        <v>118.0</v>
      </c>
      <c r="B348" s="60">
        <v>38.0</v>
      </c>
      <c r="C348" s="65" t="s">
        <v>514</v>
      </c>
      <c r="D348" s="67">
        <v>2021.0</v>
      </c>
      <c r="E348" s="60">
        <v>87.0</v>
      </c>
      <c r="F348" s="33" t="s">
        <v>56</v>
      </c>
      <c r="G348" s="60">
        <v>0.1</v>
      </c>
      <c r="H348" s="33" t="s">
        <v>589</v>
      </c>
      <c r="I348" s="63" t="s">
        <v>84</v>
      </c>
      <c r="J348" s="33" t="s">
        <v>38</v>
      </c>
      <c r="K348" s="33" t="s">
        <v>208</v>
      </c>
      <c r="L348" s="33" t="s">
        <v>44</v>
      </c>
      <c r="M348" s="60" t="s">
        <v>76</v>
      </c>
      <c r="N348" s="60">
        <v>28.0</v>
      </c>
      <c r="O348" s="60" t="s">
        <v>1457</v>
      </c>
      <c r="P348" s="60">
        <v>0.1005</v>
      </c>
      <c r="Q348" s="60" t="s">
        <v>82</v>
      </c>
      <c r="R348" s="61" t="s">
        <v>654</v>
      </c>
      <c r="S348" s="60" t="s">
        <v>582</v>
      </c>
      <c r="T348" s="60" t="s">
        <v>597</v>
      </c>
      <c r="U348" s="60" t="s">
        <v>654</v>
      </c>
      <c r="V348" s="60" t="s">
        <v>1289</v>
      </c>
      <c r="W348" s="60">
        <v>2.0</v>
      </c>
      <c r="X348" s="60">
        <v>5.0</v>
      </c>
      <c r="Y348" s="62">
        <v>6.936</v>
      </c>
      <c r="Z348" s="62">
        <v>0.344</v>
      </c>
      <c r="AA348" s="60">
        <v>5.0</v>
      </c>
      <c r="AB348" s="62">
        <v>13.951</v>
      </c>
      <c r="AC348" s="62">
        <v>0.556</v>
      </c>
    </row>
    <row r="349" ht="15.75" customHeight="1">
      <c r="A349" s="60">
        <v>118.0</v>
      </c>
      <c r="B349" s="60">
        <v>38.0</v>
      </c>
      <c r="C349" s="65" t="s">
        <v>514</v>
      </c>
      <c r="D349" s="67">
        <v>2021.0</v>
      </c>
      <c r="E349" s="60">
        <v>88.0</v>
      </c>
      <c r="F349" s="33" t="s">
        <v>56</v>
      </c>
      <c r="G349" s="60">
        <v>0.01</v>
      </c>
      <c r="H349" s="33" t="s">
        <v>589</v>
      </c>
      <c r="I349" s="63" t="s">
        <v>84</v>
      </c>
      <c r="J349" s="33" t="s">
        <v>38</v>
      </c>
      <c r="K349" s="33" t="s">
        <v>208</v>
      </c>
      <c r="L349" s="33" t="s">
        <v>44</v>
      </c>
      <c r="M349" s="60" t="s">
        <v>76</v>
      </c>
      <c r="N349" s="60">
        <v>35.0</v>
      </c>
      <c r="O349" s="60" t="s">
        <v>1457</v>
      </c>
      <c r="P349" s="60">
        <v>0.1005</v>
      </c>
      <c r="Q349" s="60" t="s">
        <v>82</v>
      </c>
      <c r="R349" s="61" t="s">
        <v>654</v>
      </c>
      <c r="S349" s="60" t="s">
        <v>582</v>
      </c>
      <c r="T349" s="60" t="s">
        <v>597</v>
      </c>
      <c r="U349" s="60" t="s">
        <v>654</v>
      </c>
      <c r="V349" s="60" t="s">
        <v>1291</v>
      </c>
      <c r="W349" s="60">
        <v>2.0</v>
      </c>
      <c r="X349" s="60">
        <v>5.0</v>
      </c>
      <c r="Y349" s="62">
        <v>7.095</v>
      </c>
      <c r="Z349" s="62">
        <v>0.503</v>
      </c>
      <c r="AA349" s="60">
        <v>5.0</v>
      </c>
      <c r="AB349" s="62">
        <v>10.96</v>
      </c>
      <c r="AC349" s="62">
        <v>0.688</v>
      </c>
    </row>
    <row r="350" ht="15.75" customHeight="1">
      <c r="A350" s="60">
        <v>118.0</v>
      </c>
      <c r="B350" s="60">
        <v>38.0</v>
      </c>
      <c r="C350" s="65" t="s">
        <v>514</v>
      </c>
      <c r="D350" s="67">
        <v>2021.0</v>
      </c>
      <c r="E350" s="60">
        <v>88.0</v>
      </c>
      <c r="F350" s="33" t="s">
        <v>56</v>
      </c>
      <c r="G350" s="60">
        <v>0.1</v>
      </c>
      <c r="H350" s="33" t="s">
        <v>589</v>
      </c>
      <c r="I350" s="63" t="s">
        <v>84</v>
      </c>
      <c r="J350" s="33" t="s">
        <v>38</v>
      </c>
      <c r="K350" s="33" t="s">
        <v>208</v>
      </c>
      <c r="L350" s="33" t="s">
        <v>44</v>
      </c>
      <c r="M350" s="60" t="s">
        <v>76</v>
      </c>
      <c r="N350" s="60">
        <v>35.0</v>
      </c>
      <c r="O350" s="60" t="s">
        <v>1457</v>
      </c>
      <c r="P350" s="60">
        <v>0.1005</v>
      </c>
      <c r="Q350" s="60" t="s">
        <v>82</v>
      </c>
      <c r="R350" s="61" t="s">
        <v>654</v>
      </c>
      <c r="S350" s="60" t="s">
        <v>582</v>
      </c>
      <c r="T350" s="60" t="s">
        <v>597</v>
      </c>
      <c r="U350" s="60" t="s">
        <v>654</v>
      </c>
      <c r="V350" s="60" t="s">
        <v>1292</v>
      </c>
      <c r="W350" s="60">
        <v>2.0</v>
      </c>
      <c r="X350" s="60">
        <v>5.0</v>
      </c>
      <c r="Y350" s="62">
        <v>7.095</v>
      </c>
      <c r="Z350" s="62">
        <v>0.503</v>
      </c>
      <c r="AA350" s="60">
        <v>5.0</v>
      </c>
      <c r="AB350" s="62">
        <v>16.042</v>
      </c>
      <c r="AC350" s="62">
        <v>0.821</v>
      </c>
    </row>
    <row r="351" ht="15.75" hidden="1" customHeight="1">
      <c r="A351" s="60">
        <v>118.0</v>
      </c>
      <c r="B351" s="60">
        <v>38.0</v>
      </c>
      <c r="C351" s="65" t="s">
        <v>514</v>
      </c>
      <c r="D351" s="67">
        <v>2021.0</v>
      </c>
      <c r="E351" s="60">
        <v>84.0</v>
      </c>
      <c r="F351" s="33" t="s">
        <v>56</v>
      </c>
      <c r="G351" s="60">
        <v>0.01</v>
      </c>
      <c r="H351" s="33" t="s">
        <v>589</v>
      </c>
      <c r="I351" s="63" t="s">
        <v>84</v>
      </c>
      <c r="J351" s="33" t="s">
        <v>38</v>
      </c>
      <c r="K351" s="33" t="s">
        <v>208</v>
      </c>
      <c r="L351" s="33" t="s">
        <v>44</v>
      </c>
      <c r="M351" s="60" t="s">
        <v>47</v>
      </c>
      <c r="N351" s="60">
        <v>7.0</v>
      </c>
      <c r="O351" s="60" t="s">
        <v>1457</v>
      </c>
      <c r="P351" s="60">
        <v>0.1005</v>
      </c>
      <c r="Q351" s="60" t="s">
        <v>82</v>
      </c>
      <c r="R351" s="61" t="s">
        <v>584</v>
      </c>
      <c r="S351" s="60" t="s">
        <v>582</v>
      </c>
      <c r="T351" s="60" t="s">
        <v>583</v>
      </c>
      <c r="U351" s="60" t="s">
        <v>584</v>
      </c>
      <c r="V351" s="60" t="s">
        <v>1280</v>
      </c>
      <c r="W351" s="60">
        <v>2.0</v>
      </c>
      <c r="X351" s="60">
        <v>5.0</v>
      </c>
      <c r="Y351" s="62">
        <v>126.698</v>
      </c>
      <c r="Z351" s="62">
        <v>2.219</v>
      </c>
      <c r="AA351" s="60">
        <v>5.0</v>
      </c>
      <c r="AB351" s="62">
        <v>114.19</v>
      </c>
      <c r="AC351" s="62">
        <v>3.026</v>
      </c>
    </row>
    <row r="352" ht="15.75" hidden="1" customHeight="1">
      <c r="A352" s="60">
        <v>118.0</v>
      </c>
      <c r="B352" s="60">
        <v>38.0</v>
      </c>
      <c r="C352" s="65" t="s">
        <v>514</v>
      </c>
      <c r="D352" s="67">
        <v>2021.0</v>
      </c>
      <c r="E352" s="60">
        <v>84.0</v>
      </c>
      <c r="F352" s="33" t="s">
        <v>56</v>
      </c>
      <c r="G352" s="60">
        <v>0.1</v>
      </c>
      <c r="H352" s="33" t="s">
        <v>589</v>
      </c>
      <c r="I352" s="63" t="s">
        <v>84</v>
      </c>
      <c r="J352" s="33" t="s">
        <v>38</v>
      </c>
      <c r="K352" s="33" t="s">
        <v>208</v>
      </c>
      <c r="L352" s="33" t="s">
        <v>44</v>
      </c>
      <c r="M352" s="60" t="s">
        <v>47</v>
      </c>
      <c r="N352" s="60">
        <v>7.0</v>
      </c>
      <c r="O352" s="60" t="s">
        <v>1457</v>
      </c>
      <c r="P352" s="60">
        <v>0.1005</v>
      </c>
      <c r="Q352" s="60" t="s">
        <v>82</v>
      </c>
      <c r="R352" s="61" t="s">
        <v>584</v>
      </c>
      <c r="S352" s="60" t="s">
        <v>582</v>
      </c>
      <c r="T352" s="60" t="s">
        <v>583</v>
      </c>
      <c r="U352" s="60" t="s">
        <v>584</v>
      </c>
      <c r="V352" s="60" t="s">
        <v>1281</v>
      </c>
      <c r="W352" s="60">
        <v>2.0</v>
      </c>
      <c r="X352" s="60">
        <v>5.0</v>
      </c>
      <c r="Y352" s="62">
        <v>126.698</v>
      </c>
      <c r="Z352" s="62">
        <v>2.219</v>
      </c>
      <c r="AA352" s="60">
        <v>5.0</v>
      </c>
      <c r="AB352" s="62">
        <v>100.269</v>
      </c>
      <c r="AC352" s="62">
        <v>2.017</v>
      </c>
    </row>
    <row r="353" ht="15.75" customHeight="1">
      <c r="A353" s="60">
        <v>118.0</v>
      </c>
      <c r="B353" s="60">
        <v>38.0</v>
      </c>
      <c r="C353" s="65" t="s">
        <v>514</v>
      </c>
      <c r="D353" s="67">
        <v>2021.0</v>
      </c>
      <c r="E353" s="60">
        <v>85.0</v>
      </c>
      <c r="F353" s="33" t="s">
        <v>56</v>
      </c>
      <c r="G353" s="60">
        <v>0.01</v>
      </c>
      <c r="H353" s="33" t="s">
        <v>589</v>
      </c>
      <c r="I353" s="63" t="s">
        <v>84</v>
      </c>
      <c r="J353" s="33" t="s">
        <v>38</v>
      </c>
      <c r="K353" s="33" t="s">
        <v>208</v>
      </c>
      <c r="L353" s="33" t="s">
        <v>44</v>
      </c>
      <c r="M353" s="60" t="s">
        <v>47</v>
      </c>
      <c r="N353" s="60">
        <v>14.0</v>
      </c>
      <c r="O353" s="60" t="s">
        <v>1457</v>
      </c>
      <c r="P353" s="60">
        <v>0.1005</v>
      </c>
      <c r="Q353" s="60" t="s">
        <v>82</v>
      </c>
      <c r="R353" s="61" t="s">
        <v>584</v>
      </c>
      <c r="S353" s="60" t="s">
        <v>582</v>
      </c>
      <c r="T353" s="60" t="s">
        <v>583</v>
      </c>
      <c r="U353" s="60" t="s">
        <v>584</v>
      </c>
      <c r="V353" s="60" t="s">
        <v>1282</v>
      </c>
      <c r="W353" s="60">
        <v>2.0</v>
      </c>
      <c r="X353" s="60">
        <v>5.0</v>
      </c>
      <c r="Y353" s="62">
        <v>125.488</v>
      </c>
      <c r="Z353" s="62">
        <v>3.228</v>
      </c>
      <c r="AA353" s="60">
        <v>5.0</v>
      </c>
      <c r="AB353" s="62">
        <v>107.734</v>
      </c>
      <c r="AC353" s="62">
        <v>3.026</v>
      </c>
    </row>
    <row r="354" ht="15.75" customHeight="1">
      <c r="A354" s="60">
        <v>118.0</v>
      </c>
      <c r="B354" s="60">
        <v>38.0</v>
      </c>
      <c r="C354" s="65" t="s">
        <v>514</v>
      </c>
      <c r="D354" s="67">
        <v>2021.0</v>
      </c>
      <c r="E354" s="60">
        <v>85.0</v>
      </c>
      <c r="F354" s="33" t="s">
        <v>56</v>
      </c>
      <c r="G354" s="60">
        <v>0.1</v>
      </c>
      <c r="H354" s="33" t="s">
        <v>589</v>
      </c>
      <c r="I354" s="63" t="s">
        <v>84</v>
      </c>
      <c r="J354" s="33" t="s">
        <v>38</v>
      </c>
      <c r="K354" s="33" t="s">
        <v>208</v>
      </c>
      <c r="L354" s="33" t="s">
        <v>44</v>
      </c>
      <c r="M354" s="60" t="s">
        <v>47</v>
      </c>
      <c r="N354" s="60">
        <v>14.0</v>
      </c>
      <c r="O354" s="60" t="s">
        <v>1457</v>
      </c>
      <c r="P354" s="60">
        <v>0.1005</v>
      </c>
      <c r="Q354" s="60" t="s">
        <v>82</v>
      </c>
      <c r="R354" s="61" t="s">
        <v>584</v>
      </c>
      <c r="S354" s="60" t="s">
        <v>582</v>
      </c>
      <c r="T354" s="60" t="s">
        <v>583</v>
      </c>
      <c r="U354" s="60" t="s">
        <v>584</v>
      </c>
      <c r="V354" s="60" t="s">
        <v>1283</v>
      </c>
      <c r="W354" s="60">
        <v>2.0</v>
      </c>
      <c r="X354" s="60">
        <v>5.0</v>
      </c>
      <c r="Y354" s="62">
        <v>125.488</v>
      </c>
      <c r="Z354" s="62">
        <v>3.228</v>
      </c>
      <c r="AA354" s="60">
        <v>5.0</v>
      </c>
      <c r="AB354" s="62">
        <v>89.375</v>
      </c>
      <c r="AC354" s="62">
        <v>3.026</v>
      </c>
    </row>
    <row r="355" ht="15.75" customHeight="1">
      <c r="A355" s="60">
        <v>118.0</v>
      </c>
      <c r="B355" s="60">
        <v>38.0</v>
      </c>
      <c r="C355" s="65" t="s">
        <v>514</v>
      </c>
      <c r="D355" s="67">
        <v>2021.0</v>
      </c>
      <c r="E355" s="60">
        <v>86.0</v>
      </c>
      <c r="F355" s="33" t="s">
        <v>56</v>
      </c>
      <c r="G355" s="60">
        <v>0.01</v>
      </c>
      <c r="H355" s="33" t="s">
        <v>589</v>
      </c>
      <c r="I355" s="63" t="s">
        <v>84</v>
      </c>
      <c r="J355" s="33" t="s">
        <v>38</v>
      </c>
      <c r="K355" s="33" t="s">
        <v>208</v>
      </c>
      <c r="L355" s="33" t="s">
        <v>44</v>
      </c>
      <c r="M355" s="60" t="s">
        <v>76</v>
      </c>
      <c r="N355" s="60">
        <v>21.0</v>
      </c>
      <c r="O355" s="60" t="s">
        <v>1457</v>
      </c>
      <c r="P355" s="60">
        <v>0.1005</v>
      </c>
      <c r="Q355" s="60" t="s">
        <v>82</v>
      </c>
      <c r="R355" s="61" t="s">
        <v>584</v>
      </c>
      <c r="S355" s="60" t="s">
        <v>582</v>
      </c>
      <c r="T355" s="60" t="s">
        <v>583</v>
      </c>
      <c r="U355" s="60" t="s">
        <v>584</v>
      </c>
      <c r="V355" s="60" t="s">
        <v>1285</v>
      </c>
      <c r="W355" s="60">
        <v>2.0</v>
      </c>
      <c r="X355" s="60">
        <v>5.0</v>
      </c>
      <c r="Y355" s="62">
        <v>121.251</v>
      </c>
      <c r="Z355" s="62">
        <v>2.824</v>
      </c>
      <c r="AA355" s="60">
        <v>5.0</v>
      </c>
      <c r="AB355" s="62">
        <v>100.269</v>
      </c>
      <c r="AC355" s="62">
        <v>1.614</v>
      </c>
    </row>
    <row r="356" ht="15.75" customHeight="1">
      <c r="A356" s="60">
        <v>118.0</v>
      </c>
      <c r="B356" s="60">
        <v>38.0</v>
      </c>
      <c r="C356" s="65" t="s">
        <v>514</v>
      </c>
      <c r="D356" s="67">
        <v>2021.0</v>
      </c>
      <c r="E356" s="60">
        <v>86.0</v>
      </c>
      <c r="F356" s="33" t="s">
        <v>56</v>
      </c>
      <c r="G356" s="60">
        <v>0.1</v>
      </c>
      <c r="H356" s="33" t="s">
        <v>589</v>
      </c>
      <c r="I356" s="63" t="s">
        <v>84</v>
      </c>
      <c r="J356" s="33" t="s">
        <v>38</v>
      </c>
      <c r="K356" s="33" t="s">
        <v>208</v>
      </c>
      <c r="L356" s="33" t="s">
        <v>44</v>
      </c>
      <c r="M356" s="60" t="s">
        <v>76</v>
      </c>
      <c r="N356" s="60">
        <v>21.0</v>
      </c>
      <c r="O356" s="60" t="s">
        <v>1457</v>
      </c>
      <c r="P356" s="60">
        <v>0.1005</v>
      </c>
      <c r="Q356" s="60" t="s">
        <v>82</v>
      </c>
      <c r="R356" s="61" t="s">
        <v>584</v>
      </c>
      <c r="S356" s="60" t="s">
        <v>582</v>
      </c>
      <c r="T356" s="60" t="s">
        <v>583</v>
      </c>
      <c r="U356" s="60" t="s">
        <v>584</v>
      </c>
      <c r="V356" s="60" t="s">
        <v>1286</v>
      </c>
      <c r="W356" s="60">
        <v>2.0</v>
      </c>
      <c r="X356" s="60">
        <v>5.0</v>
      </c>
      <c r="Y356" s="62">
        <v>121.251</v>
      </c>
      <c r="Z356" s="62">
        <v>2.824</v>
      </c>
      <c r="AA356" s="60">
        <v>5.0</v>
      </c>
      <c r="AB356" s="62">
        <v>79.085</v>
      </c>
      <c r="AC356" s="62">
        <v>2.824</v>
      </c>
    </row>
    <row r="357" ht="15.75" customHeight="1">
      <c r="A357" s="60">
        <v>118.0</v>
      </c>
      <c r="B357" s="60">
        <v>38.0</v>
      </c>
      <c r="C357" s="65" t="s">
        <v>514</v>
      </c>
      <c r="D357" s="67">
        <v>2021.0</v>
      </c>
      <c r="E357" s="60">
        <v>87.0</v>
      </c>
      <c r="F357" s="33" t="s">
        <v>56</v>
      </c>
      <c r="G357" s="60">
        <v>0.01</v>
      </c>
      <c r="H357" s="33" t="s">
        <v>589</v>
      </c>
      <c r="I357" s="63" t="s">
        <v>84</v>
      </c>
      <c r="J357" s="33" t="s">
        <v>38</v>
      </c>
      <c r="K357" s="33" t="s">
        <v>208</v>
      </c>
      <c r="L357" s="33" t="s">
        <v>44</v>
      </c>
      <c r="M357" s="60" t="s">
        <v>76</v>
      </c>
      <c r="N357" s="60">
        <v>28.0</v>
      </c>
      <c r="O357" s="60" t="s">
        <v>1457</v>
      </c>
      <c r="P357" s="60">
        <v>0.1005</v>
      </c>
      <c r="Q357" s="60" t="s">
        <v>82</v>
      </c>
      <c r="R357" s="61" t="s">
        <v>584</v>
      </c>
      <c r="S357" s="60" t="s">
        <v>582</v>
      </c>
      <c r="T357" s="60" t="s">
        <v>583</v>
      </c>
      <c r="U357" s="60" t="s">
        <v>584</v>
      </c>
      <c r="V357" s="60" t="s">
        <v>1288</v>
      </c>
      <c r="W357" s="60">
        <v>2.0</v>
      </c>
      <c r="X357" s="60">
        <v>5.0</v>
      </c>
      <c r="Y357" s="62">
        <v>119.839</v>
      </c>
      <c r="Z357" s="62">
        <v>2.219</v>
      </c>
      <c r="AA357" s="60">
        <v>5.0</v>
      </c>
      <c r="AB357" s="62">
        <v>95.831</v>
      </c>
      <c r="AC357" s="62">
        <v>2.219</v>
      </c>
    </row>
    <row r="358" ht="15.75" customHeight="1">
      <c r="A358" s="60">
        <v>118.0</v>
      </c>
      <c r="B358" s="60">
        <v>38.0</v>
      </c>
      <c r="C358" s="65" t="s">
        <v>514</v>
      </c>
      <c r="D358" s="67">
        <v>2021.0</v>
      </c>
      <c r="E358" s="60">
        <v>87.0</v>
      </c>
      <c r="F358" s="33" t="s">
        <v>56</v>
      </c>
      <c r="G358" s="60">
        <v>0.1</v>
      </c>
      <c r="H358" s="33" t="s">
        <v>589</v>
      </c>
      <c r="I358" s="63" t="s">
        <v>84</v>
      </c>
      <c r="J358" s="33" t="s">
        <v>38</v>
      </c>
      <c r="K358" s="33" t="s">
        <v>208</v>
      </c>
      <c r="L358" s="33" t="s">
        <v>44</v>
      </c>
      <c r="M358" s="60" t="s">
        <v>76</v>
      </c>
      <c r="N358" s="60">
        <v>28.0</v>
      </c>
      <c r="O358" s="60" t="s">
        <v>1457</v>
      </c>
      <c r="P358" s="60">
        <v>0.1005</v>
      </c>
      <c r="Q358" s="60" t="s">
        <v>82</v>
      </c>
      <c r="R358" s="61" t="s">
        <v>584</v>
      </c>
      <c r="S358" s="60" t="s">
        <v>582</v>
      </c>
      <c r="T358" s="60" t="s">
        <v>583</v>
      </c>
      <c r="U358" s="60" t="s">
        <v>584</v>
      </c>
      <c r="V358" s="60" t="s">
        <v>1289</v>
      </c>
      <c r="W358" s="60">
        <v>2.0</v>
      </c>
      <c r="X358" s="60">
        <v>5.0</v>
      </c>
      <c r="Y358" s="62">
        <v>119.839</v>
      </c>
      <c r="Z358" s="62">
        <v>2.219</v>
      </c>
      <c r="AA358" s="60">
        <v>5.0</v>
      </c>
      <c r="AB358" s="62">
        <v>77.068</v>
      </c>
      <c r="AC358" s="62">
        <v>2.623</v>
      </c>
    </row>
    <row r="359" ht="15.75" customHeight="1">
      <c r="A359" s="60">
        <v>118.0</v>
      </c>
      <c r="B359" s="60">
        <v>38.0</v>
      </c>
      <c r="C359" s="65" t="s">
        <v>514</v>
      </c>
      <c r="D359" s="67">
        <v>2021.0</v>
      </c>
      <c r="E359" s="60">
        <v>88.0</v>
      </c>
      <c r="F359" s="33" t="s">
        <v>56</v>
      </c>
      <c r="G359" s="60">
        <v>0.01</v>
      </c>
      <c r="H359" s="33" t="s">
        <v>589</v>
      </c>
      <c r="I359" s="63" t="s">
        <v>84</v>
      </c>
      <c r="J359" s="33" t="s">
        <v>38</v>
      </c>
      <c r="K359" s="33" t="s">
        <v>208</v>
      </c>
      <c r="L359" s="33" t="s">
        <v>44</v>
      </c>
      <c r="M359" s="60" t="s">
        <v>76</v>
      </c>
      <c r="N359" s="60">
        <v>35.0</v>
      </c>
      <c r="O359" s="60" t="s">
        <v>1457</v>
      </c>
      <c r="P359" s="60">
        <v>0.1005</v>
      </c>
      <c r="Q359" s="60" t="s">
        <v>82</v>
      </c>
      <c r="R359" s="61" t="s">
        <v>584</v>
      </c>
      <c r="S359" s="60" t="s">
        <v>582</v>
      </c>
      <c r="T359" s="60" t="s">
        <v>583</v>
      </c>
      <c r="U359" s="60" t="s">
        <v>584</v>
      </c>
      <c r="V359" s="60" t="s">
        <v>1291</v>
      </c>
      <c r="W359" s="60">
        <v>2.0</v>
      </c>
      <c r="X359" s="60">
        <v>5.0</v>
      </c>
      <c r="Y359" s="62">
        <v>116.611</v>
      </c>
      <c r="Z359" s="62">
        <v>2.219</v>
      </c>
      <c r="AA359" s="60">
        <v>5.0</v>
      </c>
      <c r="AB359" s="62">
        <v>85.541</v>
      </c>
      <c r="AC359" s="62">
        <v>2.421</v>
      </c>
    </row>
    <row r="360" ht="15.75" customHeight="1">
      <c r="A360" s="60">
        <v>118.0</v>
      </c>
      <c r="B360" s="60">
        <v>38.0</v>
      </c>
      <c r="C360" s="65" t="s">
        <v>514</v>
      </c>
      <c r="D360" s="67">
        <v>2021.0</v>
      </c>
      <c r="E360" s="60">
        <v>88.0</v>
      </c>
      <c r="F360" s="33" t="s">
        <v>56</v>
      </c>
      <c r="G360" s="60">
        <v>0.1</v>
      </c>
      <c r="H360" s="33" t="s">
        <v>589</v>
      </c>
      <c r="I360" s="63" t="s">
        <v>84</v>
      </c>
      <c r="J360" s="33" t="s">
        <v>38</v>
      </c>
      <c r="K360" s="33" t="s">
        <v>208</v>
      </c>
      <c r="L360" s="33" t="s">
        <v>44</v>
      </c>
      <c r="M360" s="60" t="s">
        <v>76</v>
      </c>
      <c r="N360" s="60">
        <v>35.0</v>
      </c>
      <c r="O360" s="60" t="s">
        <v>1457</v>
      </c>
      <c r="P360" s="60">
        <v>0.1005</v>
      </c>
      <c r="Q360" s="60" t="s">
        <v>82</v>
      </c>
      <c r="R360" s="61" t="s">
        <v>584</v>
      </c>
      <c r="S360" s="60" t="s">
        <v>582</v>
      </c>
      <c r="T360" s="60" t="s">
        <v>583</v>
      </c>
      <c r="U360" s="60" t="s">
        <v>584</v>
      </c>
      <c r="V360" s="60" t="s">
        <v>1292</v>
      </c>
      <c r="W360" s="60">
        <v>2.0</v>
      </c>
      <c r="X360" s="60">
        <v>5.0</v>
      </c>
      <c r="Y360" s="62">
        <v>116.611</v>
      </c>
      <c r="Z360" s="62">
        <v>2.219</v>
      </c>
      <c r="AA360" s="60">
        <v>5.0</v>
      </c>
      <c r="AB360" s="62">
        <v>64.56</v>
      </c>
      <c r="AC360" s="62">
        <v>0.605</v>
      </c>
    </row>
    <row r="361" ht="15.75" hidden="1" customHeight="1">
      <c r="A361" s="60">
        <v>102.0</v>
      </c>
      <c r="B361" s="60">
        <v>3.0</v>
      </c>
      <c r="C361" s="33" t="s">
        <v>521</v>
      </c>
      <c r="D361" s="60" t="s">
        <v>1427</v>
      </c>
      <c r="E361" s="60">
        <v>89.0</v>
      </c>
      <c r="F361" s="33" t="s">
        <v>56</v>
      </c>
      <c r="G361" s="60">
        <v>0.1</v>
      </c>
      <c r="H361" s="33" t="s">
        <v>589</v>
      </c>
      <c r="I361" s="63" t="s">
        <v>84</v>
      </c>
      <c r="J361" s="33" t="s">
        <v>40</v>
      </c>
      <c r="K361" s="33" t="s">
        <v>55</v>
      </c>
      <c r="L361" s="33" t="s">
        <v>86</v>
      </c>
      <c r="M361" s="60" t="s">
        <v>47</v>
      </c>
      <c r="N361" s="60">
        <v>7.0</v>
      </c>
      <c r="O361" s="60">
        <v>5.0</v>
      </c>
      <c r="P361" s="60">
        <v>5.0</v>
      </c>
      <c r="Q361" s="60" t="s">
        <v>36</v>
      </c>
      <c r="R361" s="61" t="s">
        <v>732</v>
      </c>
      <c r="S361" s="60" t="s">
        <v>582</v>
      </c>
      <c r="T361" s="60" t="s">
        <v>597</v>
      </c>
      <c r="U361" s="60" t="s">
        <v>732</v>
      </c>
      <c r="V361" s="60" t="s">
        <v>1088</v>
      </c>
      <c r="W361" s="60">
        <v>2.0</v>
      </c>
      <c r="X361" s="60">
        <v>5.0</v>
      </c>
      <c r="Y361" s="62">
        <v>42.244</v>
      </c>
      <c r="Z361" s="62">
        <v>15.43</v>
      </c>
      <c r="AA361" s="60">
        <v>5.0</v>
      </c>
      <c r="AB361" s="62">
        <v>15.316</v>
      </c>
      <c r="AC361" s="62">
        <v>3.575</v>
      </c>
    </row>
    <row r="362" ht="15.75" hidden="1" customHeight="1">
      <c r="A362" s="60">
        <v>102.0</v>
      </c>
      <c r="B362" s="60">
        <v>3.0</v>
      </c>
      <c r="C362" s="33" t="s">
        <v>521</v>
      </c>
      <c r="D362" s="60" t="s">
        <v>1427</v>
      </c>
      <c r="E362" s="60">
        <v>89.0</v>
      </c>
      <c r="F362" s="33" t="s">
        <v>56</v>
      </c>
      <c r="G362" s="60">
        <v>1.0</v>
      </c>
      <c r="H362" s="33" t="s">
        <v>589</v>
      </c>
      <c r="I362" s="63" t="s">
        <v>84</v>
      </c>
      <c r="J362" s="33" t="s">
        <v>40</v>
      </c>
      <c r="K362" s="33" t="s">
        <v>55</v>
      </c>
      <c r="L362" s="33" t="s">
        <v>86</v>
      </c>
      <c r="M362" s="60" t="s">
        <v>47</v>
      </c>
      <c r="N362" s="60">
        <v>7.0</v>
      </c>
      <c r="O362" s="60">
        <v>5.0</v>
      </c>
      <c r="P362" s="60">
        <v>5.0</v>
      </c>
      <c r="Q362" s="60" t="s">
        <v>36</v>
      </c>
      <c r="R362" s="61" t="s">
        <v>732</v>
      </c>
      <c r="S362" s="60" t="s">
        <v>582</v>
      </c>
      <c r="T362" s="60" t="s">
        <v>597</v>
      </c>
      <c r="U362" s="60" t="s">
        <v>732</v>
      </c>
      <c r="V362" s="60" t="s">
        <v>1089</v>
      </c>
      <c r="W362" s="60">
        <v>2.0</v>
      </c>
      <c r="X362" s="60">
        <v>5.0</v>
      </c>
      <c r="Y362" s="62">
        <v>42.244</v>
      </c>
      <c r="Z362" s="62">
        <v>15.43</v>
      </c>
      <c r="AA362" s="60">
        <v>5.0</v>
      </c>
      <c r="AB362" s="62">
        <v>17.756</v>
      </c>
      <c r="AC362" s="62">
        <v>2.258</v>
      </c>
    </row>
    <row r="363" ht="15.75" hidden="1" customHeight="1">
      <c r="A363" s="60">
        <v>102.0</v>
      </c>
      <c r="B363" s="60">
        <v>3.0</v>
      </c>
      <c r="C363" s="33" t="s">
        <v>521</v>
      </c>
      <c r="D363" s="60" t="s">
        <v>1427</v>
      </c>
      <c r="E363" s="60">
        <v>89.0</v>
      </c>
      <c r="F363" s="33" t="s">
        <v>56</v>
      </c>
      <c r="G363" s="60">
        <v>0.1</v>
      </c>
      <c r="H363" s="33" t="s">
        <v>589</v>
      </c>
      <c r="I363" s="63" t="s">
        <v>84</v>
      </c>
      <c r="J363" s="33" t="s">
        <v>40</v>
      </c>
      <c r="K363" s="33" t="s">
        <v>55</v>
      </c>
      <c r="L363" s="33" t="s">
        <v>86</v>
      </c>
      <c r="M363" s="60" t="s">
        <v>47</v>
      </c>
      <c r="N363" s="60">
        <v>7.0</v>
      </c>
      <c r="O363" s="60">
        <v>50.0</v>
      </c>
      <c r="P363" s="60">
        <v>50.0</v>
      </c>
      <c r="Q363" s="60" t="s">
        <v>36</v>
      </c>
      <c r="R363" s="61" t="s">
        <v>732</v>
      </c>
      <c r="S363" s="60" t="s">
        <v>582</v>
      </c>
      <c r="T363" s="60" t="s">
        <v>597</v>
      </c>
      <c r="U363" s="60" t="s">
        <v>732</v>
      </c>
      <c r="V363" s="60" t="s">
        <v>1088</v>
      </c>
      <c r="W363" s="60">
        <v>2.0</v>
      </c>
      <c r="X363" s="60">
        <v>5.0</v>
      </c>
      <c r="Y363" s="62">
        <v>42.333</v>
      </c>
      <c r="Z363" s="62">
        <v>15.458</v>
      </c>
      <c r="AA363" s="60">
        <v>5.0</v>
      </c>
      <c r="AB363" s="62">
        <v>15.448</v>
      </c>
      <c r="AC363" s="62">
        <v>3.054</v>
      </c>
    </row>
    <row r="364" ht="15.75" hidden="1" customHeight="1">
      <c r="A364" s="60">
        <v>102.0</v>
      </c>
      <c r="B364" s="60">
        <v>3.0</v>
      </c>
      <c r="C364" s="33" t="s">
        <v>521</v>
      </c>
      <c r="D364" s="60" t="s">
        <v>1427</v>
      </c>
      <c r="E364" s="60">
        <v>89.0</v>
      </c>
      <c r="F364" s="33" t="s">
        <v>56</v>
      </c>
      <c r="G364" s="60">
        <v>1.0</v>
      </c>
      <c r="H364" s="33" t="s">
        <v>589</v>
      </c>
      <c r="I364" s="63" t="s">
        <v>84</v>
      </c>
      <c r="J364" s="33" t="s">
        <v>40</v>
      </c>
      <c r="K364" s="33" t="s">
        <v>55</v>
      </c>
      <c r="L364" s="33" t="s">
        <v>86</v>
      </c>
      <c r="M364" s="60" t="s">
        <v>47</v>
      </c>
      <c r="N364" s="60">
        <v>7.0</v>
      </c>
      <c r="O364" s="60">
        <v>50.0</v>
      </c>
      <c r="P364" s="60">
        <v>50.0</v>
      </c>
      <c r="Q364" s="60" t="s">
        <v>36</v>
      </c>
      <c r="R364" s="61" t="s">
        <v>732</v>
      </c>
      <c r="S364" s="60" t="s">
        <v>582</v>
      </c>
      <c r="T364" s="60" t="s">
        <v>597</v>
      </c>
      <c r="U364" s="60" t="s">
        <v>732</v>
      </c>
      <c r="V364" s="60" t="s">
        <v>1089</v>
      </c>
      <c r="W364" s="60">
        <v>2.0</v>
      </c>
      <c r="X364" s="60">
        <v>5.0</v>
      </c>
      <c r="Y364" s="62">
        <v>42.333</v>
      </c>
      <c r="Z364" s="62">
        <v>15.458</v>
      </c>
      <c r="AA364" s="60">
        <v>5.0</v>
      </c>
      <c r="AB364" s="62">
        <v>12.376</v>
      </c>
      <c r="AC364" s="62">
        <v>7.061</v>
      </c>
    </row>
    <row r="365" ht="15.75" hidden="1" customHeight="1">
      <c r="A365" s="60">
        <v>102.0</v>
      </c>
      <c r="B365" s="60">
        <v>3.0</v>
      </c>
      <c r="C365" s="33" t="s">
        <v>521</v>
      </c>
      <c r="D365" s="60" t="s">
        <v>1427</v>
      </c>
      <c r="E365" s="60">
        <v>89.0</v>
      </c>
      <c r="F365" s="33" t="s">
        <v>56</v>
      </c>
      <c r="G365" s="60">
        <v>0.1</v>
      </c>
      <c r="H365" s="33" t="s">
        <v>589</v>
      </c>
      <c r="I365" s="63" t="s">
        <v>84</v>
      </c>
      <c r="J365" s="33" t="s">
        <v>40</v>
      </c>
      <c r="K365" s="33" t="s">
        <v>55</v>
      </c>
      <c r="L365" s="33" t="s">
        <v>86</v>
      </c>
      <c r="M365" s="60" t="s">
        <v>47</v>
      </c>
      <c r="N365" s="60">
        <v>7.0</v>
      </c>
      <c r="O365" s="60">
        <v>5.0</v>
      </c>
      <c r="P365" s="60">
        <v>5.0</v>
      </c>
      <c r="Q365" s="60" t="s">
        <v>36</v>
      </c>
      <c r="R365" s="61" t="s">
        <v>652</v>
      </c>
      <c r="S365" s="60" t="s">
        <v>582</v>
      </c>
      <c r="T365" s="60" t="s">
        <v>597</v>
      </c>
      <c r="U365" s="60" t="s">
        <v>652</v>
      </c>
      <c r="V365" s="60" t="s">
        <v>1088</v>
      </c>
      <c r="W365" s="60">
        <v>2.0</v>
      </c>
      <c r="X365" s="60">
        <v>5.0</v>
      </c>
      <c r="Y365" s="62">
        <v>41.318</v>
      </c>
      <c r="Z365" s="62">
        <v>15.618</v>
      </c>
      <c r="AA365" s="60">
        <v>5.0</v>
      </c>
      <c r="AB365" s="62">
        <v>32.903</v>
      </c>
      <c r="AC365" s="62">
        <v>15.618</v>
      </c>
    </row>
    <row r="366" ht="15.75" hidden="1" customHeight="1">
      <c r="A366" s="60">
        <v>102.0</v>
      </c>
      <c r="B366" s="60">
        <v>3.0</v>
      </c>
      <c r="C366" s="33" t="s">
        <v>521</v>
      </c>
      <c r="D366" s="60" t="s">
        <v>1427</v>
      </c>
      <c r="E366" s="60">
        <v>89.0</v>
      </c>
      <c r="F366" s="33" t="s">
        <v>56</v>
      </c>
      <c r="G366" s="60">
        <v>1.0</v>
      </c>
      <c r="H366" s="33" t="s">
        <v>589</v>
      </c>
      <c r="I366" s="63" t="s">
        <v>84</v>
      </c>
      <c r="J366" s="33" t="s">
        <v>40</v>
      </c>
      <c r="K366" s="33" t="s">
        <v>55</v>
      </c>
      <c r="L366" s="33" t="s">
        <v>86</v>
      </c>
      <c r="M366" s="60" t="s">
        <v>47</v>
      </c>
      <c r="N366" s="60">
        <v>7.0</v>
      </c>
      <c r="O366" s="60">
        <v>5.0</v>
      </c>
      <c r="P366" s="60">
        <v>5.0</v>
      </c>
      <c r="Q366" s="60" t="s">
        <v>36</v>
      </c>
      <c r="R366" s="61" t="s">
        <v>652</v>
      </c>
      <c r="S366" s="60" t="s">
        <v>582</v>
      </c>
      <c r="T366" s="60" t="s">
        <v>597</v>
      </c>
      <c r="U366" s="60" t="s">
        <v>652</v>
      </c>
      <c r="V366" s="60" t="s">
        <v>1089</v>
      </c>
      <c r="W366" s="60">
        <v>2.0</v>
      </c>
      <c r="X366" s="60">
        <v>5.0</v>
      </c>
      <c r="Y366" s="62">
        <v>41.318</v>
      </c>
      <c r="Z366" s="62">
        <v>15.618</v>
      </c>
      <c r="AA366" s="60">
        <v>5.0</v>
      </c>
      <c r="AB366" s="62">
        <v>7.994</v>
      </c>
      <c r="AC366" s="62">
        <v>8.656</v>
      </c>
    </row>
    <row r="367" ht="15.75" hidden="1" customHeight="1">
      <c r="A367" s="60">
        <v>102.0</v>
      </c>
      <c r="B367" s="60">
        <v>3.0</v>
      </c>
      <c r="C367" s="33" t="s">
        <v>521</v>
      </c>
      <c r="D367" s="60" t="s">
        <v>1427</v>
      </c>
      <c r="E367" s="60">
        <v>89.0</v>
      </c>
      <c r="F367" s="33" t="s">
        <v>56</v>
      </c>
      <c r="G367" s="60">
        <v>0.1</v>
      </c>
      <c r="H367" s="33" t="s">
        <v>589</v>
      </c>
      <c r="I367" s="63" t="s">
        <v>84</v>
      </c>
      <c r="J367" s="33" t="s">
        <v>40</v>
      </c>
      <c r="K367" s="33" t="s">
        <v>55</v>
      </c>
      <c r="L367" s="33" t="s">
        <v>86</v>
      </c>
      <c r="M367" s="60" t="s">
        <v>47</v>
      </c>
      <c r="N367" s="60">
        <v>7.0</v>
      </c>
      <c r="O367" s="60">
        <v>50.0</v>
      </c>
      <c r="P367" s="60">
        <v>50.0</v>
      </c>
      <c r="Q367" s="60" t="s">
        <v>36</v>
      </c>
      <c r="R367" s="61" t="s">
        <v>652</v>
      </c>
      <c r="S367" s="60" t="s">
        <v>582</v>
      </c>
      <c r="T367" s="60" t="s">
        <v>597</v>
      </c>
      <c r="U367" s="60" t="s">
        <v>652</v>
      </c>
      <c r="V367" s="60" t="s">
        <v>1088</v>
      </c>
      <c r="W367" s="60">
        <v>2.0</v>
      </c>
      <c r="X367" s="60">
        <v>5.0</v>
      </c>
      <c r="Y367" s="62">
        <v>41.735</v>
      </c>
      <c r="Z367" s="62">
        <v>15.458</v>
      </c>
      <c r="AA367" s="60">
        <v>5.0</v>
      </c>
      <c r="AB367" s="62">
        <v>27.312</v>
      </c>
      <c r="AC367" s="62">
        <v>14.504</v>
      </c>
    </row>
    <row r="368" ht="15.75" hidden="1" customHeight="1">
      <c r="A368" s="60">
        <v>102.0</v>
      </c>
      <c r="B368" s="60">
        <v>3.0</v>
      </c>
      <c r="C368" s="33" t="s">
        <v>521</v>
      </c>
      <c r="D368" s="60" t="s">
        <v>1427</v>
      </c>
      <c r="E368" s="60">
        <v>89.0</v>
      </c>
      <c r="F368" s="33" t="s">
        <v>56</v>
      </c>
      <c r="G368" s="60">
        <v>1.0</v>
      </c>
      <c r="H368" s="33" t="s">
        <v>589</v>
      </c>
      <c r="I368" s="63" t="s">
        <v>84</v>
      </c>
      <c r="J368" s="33" t="s">
        <v>40</v>
      </c>
      <c r="K368" s="33" t="s">
        <v>55</v>
      </c>
      <c r="L368" s="33" t="s">
        <v>86</v>
      </c>
      <c r="M368" s="60" t="s">
        <v>47</v>
      </c>
      <c r="N368" s="60">
        <v>7.0</v>
      </c>
      <c r="O368" s="60">
        <v>50.0</v>
      </c>
      <c r="P368" s="60">
        <v>50.0</v>
      </c>
      <c r="Q368" s="60" t="s">
        <v>36</v>
      </c>
      <c r="R368" s="61" t="s">
        <v>652</v>
      </c>
      <c r="S368" s="60" t="s">
        <v>582</v>
      </c>
      <c r="T368" s="60" t="s">
        <v>597</v>
      </c>
      <c r="U368" s="60" t="s">
        <v>652</v>
      </c>
      <c r="V368" s="60" t="s">
        <v>1089</v>
      </c>
      <c r="W368" s="60">
        <v>2.0</v>
      </c>
      <c r="X368" s="60">
        <v>5.0</v>
      </c>
      <c r="Y368" s="62">
        <v>41.735</v>
      </c>
      <c r="Z368" s="62">
        <v>15.458</v>
      </c>
      <c r="AA368" s="60">
        <v>5.0</v>
      </c>
      <c r="AB368" s="62">
        <v>17.923</v>
      </c>
      <c r="AC368" s="62">
        <v>11.451</v>
      </c>
    </row>
    <row r="369" ht="15.75" hidden="1" customHeight="1">
      <c r="A369" s="60">
        <v>102.0</v>
      </c>
      <c r="B369" s="60">
        <v>3.0</v>
      </c>
      <c r="C369" s="33" t="s">
        <v>521</v>
      </c>
      <c r="D369" s="60" t="s">
        <v>1427</v>
      </c>
      <c r="E369" s="60">
        <v>89.0</v>
      </c>
      <c r="F369" s="33" t="s">
        <v>56</v>
      </c>
      <c r="G369" s="60">
        <v>0.1</v>
      </c>
      <c r="H369" s="33" t="s">
        <v>589</v>
      </c>
      <c r="I369" s="63" t="s">
        <v>84</v>
      </c>
      <c r="J369" s="33" t="s">
        <v>40</v>
      </c>
      <c r="K369" s="33" t="s">
        <v>55</v>
      </c>
      <c r="L369" s="33" t="s">
        <v>86</v>
      </c>
      <c r="M369" s="60" t="s">
        <v>47</v>
      </c>
      <c r="N369" s="60">
        <v>7.0</v>
      </c>
      <c r="O369" s="60">
        <v>5.0</v>
      </c>
      <c r="P369" s="60">
        <v>5.0</v>
      </c>
      <c r="Q369" s="60" t="s">
        <v>36</v>
      </c>
      <c r="R369" s="61" t="s">
        <v>881</v>
      </c>
      <c r="S369" s="60" t="s">
        <v>582</v>
      </c>
      <c r="T369" s="60" t="s">
        <v>597</v>
      </c>
      <c r="U369" s="60" t="s">
        <v>881</v>
      </c>
      <c r="V369" s="60" t="s">
        <v>1088</v>
      </c>
      <c r="W369" s="60">
        <v>2.0</v>
      </c>
      <c r="X369" s="60">
        <v>5.0</v>
      </c>
      <c r="Y369" s="62">
        <v>5.516</v>
      </c>
      <c r="Z369" s="62">
        <v>0.418</v>
      </c>
      <c r="AA369" s="60">
        <v>5.0</v>
      </c>
      <c r="AB369" s="62">
        <v>5.319</v>
      </c>
      <c r="AC369" s="62">
        <v>0.59</v>
      </c>
    </row>
    <row r="370" ht="15.75" hidden="1" customHeight="1">
      <c r="A370" s="60">
        <v>102.0</v>
      </c>
      <c r="B370" s="60">
        <v>3.0</v>
      </c>
      <c r="C370" s="33" t="s">
        <v>521</v>
      </c>
      <c r="D370" s="60" t="s">
        <v>1427</v>
      </c>
      <c r="E370" s="60">
        <v>89.0</v>
      </c>
      <c r="F370" s="33" t="s">
        <v>56</v>
      </c>
      <c r="G370" s="60">
        <v>1.0</v>
      </c>
      <c r="H370" s="33" t="s">
        <v>589</v>
      </c>
      <c r="I370" s="63" t="s">
        <v>84</v>
      </c>
      <c r="J370" s="33" t="s">
        <v>40</v>
      </c>
      <c r="K370" s="33" t="s">
        <v>55</v>
      </c>
      <c r="L370" s="33" t="s">
        <v>86</v>
      </c>
      <c r="M370" s="60" t="s">
        <v>47</v>
      </c>
      <c r="N370" s="60">
        <v>7.0</v>
      </c>
      <c r="O370" s="60">
        <v>5.0</v>
      </c>
      <c r="P370" s="60">
        <v>5.0</v>
      </c>
      <c r="Q370" s="60" t="s">
        <v>36</v>
      </c>
      <c r="R370" s="61" t="s">
        <v>881</v>
      </c>
      <c r="S370" s="60" t="s">
        <v>582</v>
      </c>
      <c r="T370" s="60" t="s">
        <v>597</v>
      </c>
      <c r="U370" s="60" t="s">
        <v>881</v>
      </c>
      <c r="V370" s="60" t="s">
        <v>1089</v>
      </c>
      <c r="W370" s="60">
        <v>2.0</v>
      </c>
      <c r="X370" s="60">
        <v>5.0</v>
      </c>
      <c r="Y370" s="62">
        <v>5.516</v>
      </c>
      <c r="Z370" s="62">
        <v>0.418</v>
      </c>
      <c r="AA370" s="60">
        <v>5.0</v>
      </c>
      <c r="AB370" s="62">
        <v>6.055</v>
      </c>
      <c r="AC370" s="62">
        <v>0.909</v>
      </c>
    </row>
    <row r="371" ht="15.75" hidden="1" customHeight="1">
      <c r="A371" s="60">
        <v>102.0</v>
      </c>
      <c r="B371" s="60">
        <v>3.0</v>
      </c>
      <c r="C371" s="33" t="s">
        <v>521</v>
      </c>
      <c r="D371" s="60" t="s">
        <v>1427</v>
      </c>
      <c r="E371" s="60">
        <v>89.0</v>
      </c>
      <c r="F371" s="33" t="s">
        <v>56</v>
      </c>
      <c r="G371" s="60">
        <v>0.1</v>
      </c>
      <c r="H371" s="33" t="s">
        <v>589</v>
      </c>
      <c r="I371" s="63" t="s">
        <v>84</v>
      </c>
      <c r="J371" s="33" t="s">
        <v>40</v>
      </c>
      <c r="K371" s="33" t="s">
        <v>55</v>
      </c>
      <c r="L371" s="33" t="s">
        <v>86</v>
      </c>
      <c r="M371" s="60" t="s">
        <v>47</v>
      </c>
      <c r="N371" s="60">
        <v>7.0</v>
      </c>
      <c r="O371" s="60">
        <v>50.0</v>
      </c>
      <c r="P371" s="60">
        <v>50.0</v>
      </c>
      <c r="Q371" s="60" t="s">
        <v>36</v>
      </c>
      <c r="R371" s="61" t="s">
        <v>881</v>
      </c>
      <c r="S371" s="60" t="s">
        <v>582</v>
      </c>
      <c r="T371" s="60" t="s">
        <v>597</v>
      </c>
      <c r="U371" s="60" t="s">
        <v>881</v>
      </c>
      <c r="V371" s="60" t="s">
        <v>1088</v>
      </c>
      <c r="W371" s="60">
        <v>2.0</v>
      </c>
      <c r="X371" s="60">
        <v>5.0</v>
      </c>
      <c r="Y371" s="62">
        <v>5.527</v>
      </c>
      <c r="Z371" s="62">
        <v>0.385</v>
      </c>
      <c r="AA371" s="60">
        <v>5.0</v>
      </c>
      <c r="AB371" s="62">
        <v>5.191</v>
      </c>
      <c r="AC371" s="62">
        <v>0.231</v>
      </c>
    </row>
    <row r="372" ht="15.75" hidden="1" customHeight="1">
      <c r="A372" s="60">
        <v>102.0</v>
      </c>
      <c r="B372" s="60">
        <v>3.0</v>
      </c>
      <c r="C372" s="33" t="s">
        <v>521</v>
      </c>
      <c r="D372" s="60" t="s">
        <v>1427</v>
      </c>
      <c r="E372" s="60">
        <v>89.0</v>
      </c>
      <c r="F372" s="33" t="s">
        <v>56</v>
      </c>
      <c r="G372" s="60">
        <v>1.0</v>
      </c>
      <c r="H372" s="33" t="s">
        <v>589</v>
      </c>
      <c r="I372" s="63" t="s">
        <v>84</v>
      </c>
      <c r="J372" s="33" t="s">
        <v>40</v>
      </c>
      <c r="K372" s="33" t="s">
        <v>55</v>
      </c>
      <c r="L372" s="33" t="s">
        <v>86</v>
      </c>
      <c r="M372" s="60" t="s">
        <v>47</v>
      </c>
      <c r="N372" s="60">
        <v>7.0</v>
      </c>
      <c r="O372" s="60">
        <v>50.0</v>
      </c>
      <c r="P372" s="60">
        <v>50.0</v>
      </c>
      <c r="Q372" s="60" t="s">
        <v>36</v>
      </c>
      <c r="R372" s="61" t="s">
        <v>881</v>
      </c>
      <c r="S372" s="60" t="s">
        <v>582</v>
      </c>
      <c r="T372" s="60" t="s">
        <v>597</v>
      </c>
      <c r="U372" s="60" t="s">
        <v>881</v>
      </c>
      <c r="V372" s="60" t="s">
        <v>1089</v>
      </c>
      <c r="W372" s="60">
        <v>2.0</v>
      </c>
      <c r="X372" s="60">
        <v>5.0</v>
      </c>
      <c r="Y372" s="62">
        <v>5.527</v>
      </c>
      <c r="Z372" s="62">
        <v>0.385</v>
      </c>
      <c r="AA372" s="60">
        <v>5.0</v>
      </c>
      <c r="AB372" s="62">
        <v>5.277</v>
      </c>
      <c r="AC372" s="62">
        <v>0.52</v>
      </c>
    </row>
    <row r="373" ht="15.75" hidden="1" customHeight="1">
      <c r="A373" s="60">
        <v>19.0</v>
      </c>
      <c r="B373" s="60">
        <v>22.0</v>
      </c>
      <c r="C373" s="33" t="s">
        <v>527</v>
      </c>
      <c r="D373" s="60" t="s">
        <v>1424</v>
      </c>
      <c r="E373" s="60">
        <v>90.0</v>
      </c>
      <c r="F373" s="33" t="s">
        <v>56</v>
      </c>
      <c r="G373" s="60">
        <v>0.2</v>
      </c>
      <c r="H373" s="33" t="s">
        <v>592</v>
      </c>
      <c r="I373" s="63" t="s">
        <v>531</v>
      </c>
      <c r="J373" s="33" t="s">
        <v>38</v>
      </c>
      <c r="K373" s="33" t="s">
        <v>55</v>
      </c>
      <c r="L373" s="33" t="s">
        <v>59</v>
      </c>
      <c r="M373" s="60" t="s">
        <v>76</v>
      </c>
      <c r="N373" s="60">
        <v>30.0</v>
      </c>
      <c r="O373" s="60" t="s">
        <v>1458</v>
      </c>
      <c r="P373" s="60">
        <v>79.0</v>
      </c>
      <c r="Q373" s="60" t="s">
        <v>36</v>
      </c>
      <c r="R373" s="61" t="s">
        <v>644</v>
      </c>
      <c r="S373" s="60" t="s">
        <v>611</v>
      </c>
      <c r="T373" s="60" t="s">
        <v>643</v>
      </c>
      <c r="U373" s="60" t="s">
        <v>644</v>
      </c>
      <c r="V373" s="60" t="s">
        <v>1301</v>
      </c>
      <c r="W373" s="60">
        <v>1.0</v>
      </c>
      <c r="X373" s="60">
        <v>60.0</v>
      </c>
      <c r="Y373" s="62">
        <v>69.961</v>
      </c>
      <c r="Z373" s="62">
        <v>78.068</v>
      </c>
      <c r="AA373" s="60">
        <v>60.0</v>
      </c>
      <c r="AB373" s="62">
        <v>26.636</v>
      </c>
      <c r="AC373" s="62">
        <v>89.727</v>
      </c>
    </row>
    <row r="374" ht="15.75" hidden="1" customHeight="1">
      <c r="A374" s="60">
        <v>19.0</v>
      </c>
      <c r="B374" s="60">
        <v>22.0</v>
      </c>
      <c r="C374" s="33" t="s">
        <v>527</v>
      </c>
      <c r="D374" s="60" t="s">
        <v>1424</v>
      </c>
      <c r="E374" s="60">
        <v>91.0</v>
      </c>
      <c r="F374" s="33" t="s">
        <v>56</v>
      </c>
      <c r="G374" s="60">
        <v>0.2</v>
      </c>
      <c r="H374" s="33" t="s">
        <v>592</v>
      </c>
      <c r="I374" s="63" t="s">
        <v>531</v>
      </c>
      <c r="J374" s="33" t="s">
        <v>38</v>
      </c>
      <c r="K374" s="33" t="s">
        <v>55</v>
      </c>
      <c r="L374" s="33" t="s">
        <v>59</v>
      </c>
      <c r="M374" s="60" t="s">
        <v>76</v>
      </c>
      <c r="N374" s="60">
        <v>30.0</v>
      </c>
      <c r="O374" s="60" t="s">
        <v>1458</v>
      </c>
      <c r="P374" s="60">
        <v>79.0</v>
      </c>
      <c r="Q374" s="60" t="s">
        <v>36</v>
      </c>
      <c r="R374" s="61" t="s">
        <v>644</v>
      </c>
      <c r="S374" s="60" t="s">
        <v>611</v>
      </c>
      <c r="T374" s="60" t="s">
        <v>643</v>
      </c>
      <c r="U374" s="60" t="s">
        <v>644</v>
      </c>
      <c r="V374" s="60" t="s">
        <v>1303</v>
      </c>
      <c r="W374" s="60">
        <v>1.0</v>
      </c>
      <c r="X374" s="60">
        <v>60.0</v>
      </c>
      <c r="Y374" s="62">
        <v>56.61</v>
      </c>
      <c r="Z374" s="62">
        <v>118.623</v>
      </c>
      <c r="AA374" s="60">
        <v>60.0</v>
      </c>
      <c r="AB374" s="62">
        <v>56.675</v>
      </c>
      <c r="AC374" s="62">
        <v>89.727</v>
      </c>
    </row>
    <row r="375" ht="15.75" hidden="1" customHeight="1">
      <c r="A375" s="60">
        <v>40.0</v>
      </c>
      <c r="B375" s="60">
        <v>37.0</v>
      </c>
      <c r="C375" s="33" t="s">
        <v>532</v>
      </c>
      <c r="D375" s="60" t="s">
        <v>1422</v>
      </c>
      <c r="E375" s="60">
        <v>92.0</v>
      </c>
      <c r="F375" s="33" t="s">
        <v>56</v>
      </c>
      <c r="G375" s="60">
        <v>0.01</v>
      </c>
      <c r="H375" s="33" t="s">
        <v>589</v>
      </c>
      <c r="I375" s="63" t="s">
        <v>440</v>
      </c>
      <c r="J375" s="33" t="s">
        <v>38</v>
      </c>
      <c r="K375" s="33" t="s">
        <v>55</v>
      </c>
      <c r="L375" s="33" t="s">
        <v>86</v>
      </c>
      <c r="M375" s="60" t="s">
        <v>61</v>
      </c>
      <c r="N375" s="60">
        <v>1.0</v>
      </c>
      <c r="O375" s="60">
        <v>0.07</v>
      </c>
      <c r="P375" s="60">
        <v>0.07</v>
      </c>
      <c r="Q375" s="60" t="s">
        <v>82</v>
      </c>
      <c r="R375" s="61" t="s">
        <v>730</v>
      </c>
      <c r="S375" s="60" t="s">
        <v>582</v>
      </c>
      <c r="T375" s="60" t="s">
        <v>597</v>
      </c>
      <c r="U375" s="60" t="s">
        <v>730</v>
      </c>
      <c r="V375" s="60" t="s">
        <v>1305</v>
      </c>
      <c r="W375" s="60">
        <v>6.0</v>
      </c>
      <c r="X375" s="60">
        <v>6.0</v>
      </c>
      <c r="Y375" s="62">
        <v>96.597</v>
      </c>
      <c r="Z375" s="62">
        <v>6.329</v>
      </c>
      <c r="AA375" s="60">
        <v>6.0</v>
      </c>
      <c r="AB375" s="62">
        <v>96.97</v>
      </c>
      <c r="AC375" s="62">
        <v>10.549</v>
      </c>
    </row>
    <row r="376" ht="15.75" hidden="1" customHeight="1">
      <c r="A376" s="60">
        <v>40.0</v>
      </c>
      <c r="B376" s="60">
        <v>37.0</v>
      </c>
      <c r="C376" s="33" t="s">
        <v>532</v>
      </c>
      <c r="D376" s="60" t="s">
        <v>1422</v>
      </c>
      <c r="E376" s="60">
        <v>92.0</v>
      </c>
      <c r="F376" s="33" t="s">
        <v>56</v>
      </c>
      <c r="G376" s="60">
        <v>0.1</v>
      </c>
      <c r="H376" s="33" t="s">
        <v>589</v>
      </c>
      <c r="I376" s="63" t="s">
        <v>440</v>
      </c>
      <c r="J376" s="33" t="s">
        <v>38</v>
      </c>
      <c r="K376" s="33" t="s">
        <v>55</v>
      </c>
      <c r="L376" s="33" t="s">
        <v>86</v>
      </c>
      <c r="M376" s="60" t="s">
        <v>61</v>
      </c>
      <c r="N376" s="60">
        <v>1.0</v>
      </c>
      <c r="O376" s="60">
        <v>0.07</v>
      </c>
      <c r="P376" s="60">
        <v>0.07</v>
      </c>
      <c r="Q376" s="60" t="s">
        <v>82</v>
      </c>
      <c r="R376" s="61" t="s">
        <v>730</v>
      </c>
      <c r="S376" s="60" t="s">
        <v>582</v>
      </c>
      <c r="T376" s="60" t="s">
        <v>597</v>
      </c>
      <c r="U376" s="60" t="s">
        <v>730</v>
      </c>
      <c r="V376" s="60" t="s">
        <v>1306</v>
      </c>
      <c r="W376" s="60">
        <v>6.0</v>
      </c>
      <c r="X376" s="60">
        <v>6.0</v>
      </c>
      <c r="Y376" s="62">
        <v>96.597</v>
      </c>
      <c r="Z376" s="62">
        <v>6.329</v>
      </c>
      <c r="AA376" s="60">
        <v>6.0</v>
      </c>
      <c r="AB376" s="62">
        <v>101.072</v>
      </c>
      <c r="AC376" s="62">
        <v>9.494</v>
      </c>
    </row>
    <row r="377" ht="15.75" hidden="1" customHeight="1">
      <c r="A377" s="60">
        <v>40.0</v>
      </c>
      <c r="B377" s="60">
        <v>37.0</v>
      </c>
      <c r="C377" s="33" t="s">
        <v>532</v>
      </c>
      <c r="D377" s="60" t="s">
        <v>1422</v>
      </c>
      <c r="E377" s="60">
        <v>92.0</v>
      </c>
      <c r="F377" s="33" t="s">
        <v>56</v>
      </c>
      <c r="G377" s="60">
        <v>1.0</v>
      </c>
      <c r="H377" s="33" t="s">
        <v>589</v>
      </c>
      <c r="I377" s="63" t="s">
        <v>440</v>
      </c>
      <c r="J377" s="33" t="s">
        <v>38</v>
      </c>
      <c r="K377" s="33" t="s">
        <v>55</v>
      </c>
      <c r="L377" s="33" t="s">
        <v>86</v>
      </c>
      <c r="M377" s="60" t="s">
        <v>61</v>
      </c>
      <c r="N377" s="60">
        <v>1.0</v>
      </c>
      <c r="O377" s="60">
        <v>0.07</v>
      </c>
      <c r="P377" s="60">
        <v>0.07</v>
      </c>
      <c r="Q377" s="60" t="s">
        <v>82</v>
      </c>
      <c r="R377" s="61" t="s">
        <v>730</v>
      </c>
      <c r="S377" s="60" t="s">
        <v>582</v>
      </c>
      <c r="T377" s="60" t="s">
        <v>597</v>
      </c>
      <c r="U377" s="60" t="s">
        <v>730</v>
      </c>
      <c r="V377" s="60" t="s">
        <v>1307</v>
      </c>
      <c r="W377" s="60">
        <v>6.0</v>
      </c>
      <c r="X377" s="60">
        <v>6.0</v>
      </c>
      <c r="Y377" s="62">
        <v>96.597</v>
      </c>
      <c r="Z377" s="62">
        <v>6.329</v>
      </c>
      <c r="AA377" s="60">
        <v>6.0</v>
      </c>
      <c r="AB377" s="62">
        <v>113.753</v>
      </c>
      <c r="AC377" s="62">
        <v>13.186</v>
      </c>
    </row>
    <row r="378" ht="15.75" hidden="1" customHeight="1">
      <c r="A378" s="60">
        <v>40.0</v>
      </c>
      <c r="B378" s="60">
        <v>37.0</v>
      </c>
      <c r="C378" s="33" t="s">
        <v>532</v>
      </c>
      <c r="D378" s="60" t="s">
        <v>1422</v>
      </c>
      <c r="E378" s="60">
        <v>92.0</v>
      </c>
      <c r="F378" s="33" t="s">
        <v>56</v>
      </c>
      <c r="G378" s="60">
        <v>0.01</v>
      </c>
      <c r="H378" s="33" t="s">
        <v>589</v>
      </c>
      <c r="I378" s="63" t="s">
        <v>440</v>
      </c>
      <c r="J378" s="33" t="s">
        <v>38</v>
      </c>
      <c r="K378" s="33" t="s">
        <v>55</v>
      </c>
      <c r="L378" s="33" t="s">
        <v>86</v>
      </c>
      <c r="M378" s="60" t="s">
        <v>61</v>
      </c>
      <c r="N378" s="60">
        <v>1.0</v>
      </c>
      <c r="O378" s="60">
        <v>5.0</v>
      </c>
      <c r="P378" s="60">
        <v>5.0</v>
      </c>
      <c r="Q378" s="60" t="s">
        <v>36</v>
      </c>
      <c r="R378" s="61" t="s">
        <v>730</v>
      </c>
      <c r="S378" s="60" t="s">
        <v>582</v>
      </c>
      <c r="T378" s="60" t="s">
        <v>597</v>
      </c>
      <c r="U378" s="60" t="s">
        <v>730</v>
      </c>
      <c r="V378" s="60" t="s">
        <v>1308</v>
      </c>
      <c r="W378" s="60">
        <v>6.0</v>
      </c>
      <c r="X378" s="60">
        <v>6.0</v>
      </c>
      <c r="Y378" s="62">
        <v>96.597</v>
      </c>
      <c r="Z378" s="62">
        <v>6.329</v>
      </c>
      <c r="AA378" s="60">
        <v>6.0</v>
      </c>
      <c r="AB378" s="62">
        <v>96.224</v>
      </c>
      <c r="AC378" s="62">
        <v>4.22</v>
      </c>
    </row>
    <row r="379" ht="15.75" hidden="1" customHeight="1">
      <c r="A379" s="60">
        <v>40.0</v>
      </c>
      <c r="B379" s="60">
        <v>37.0</v>
      </c>
      <c r="C379" s="33" t="s">
        <v>532</v>
      </c>
      <c r="D379" s="60" t="s">
        <v>1422</v>
      </c>
      <c r="E379" s="60">
        <v>92.0</v>
      </c>
      <c r="F379" s="33" t="s">
        <v>56</v>
      </c>
      <c r="G379" s="60">
        <v>0.1</v>
      </c>
      <c r="H379" s="33" t="s">
        <v>589</v>
      </c>
      <c r="I379" s="63" t="s">
        <v>440</v>
      </c>
      <c r="J379" s="33" t="s">
        <v>38</v>
      </c>
      <c r="K379" s="33" t="s">
        <v>55</v>
      </c>
      <c r="L379" s="33" t="s">
        <v>86</v>
      </c>
      <c r="M379" s="60" t="s">
        <v>61</v>
      </c>
      <c r="N379" s="60">
        <v>1.0</v>
      </c>
      <c r="O379" s="60">
        <v>5.0</v>
      </c>
      <c r="P379" s="60">
        <v>5.0</v>
      </c>
      <c r="Q379" s="60" t="s">
        <v>36</v>
      </c>
      <c r="R379" s="61" t="s">
        <v>730</v>
      </c>
      <c r="S379" s="60" t="s">
        <v>582</v>
      </c>
      <c r="T379" s="60" t="s">
        <v>597</v>
      </c>
      <c r="U379" s="60" t="s">
        <v>730</v>
      </c>
      <c r="V379" s="60" t="s">
        <v>1309</v>
      </c>
      <c r="W379" s="60">
        <v>6.0</v>
      </c>
      <c r="X379" s="60">
        <v>6.0</v>
      </c>
      <c r="Y379" s="62">
        <v>96.597</v>
      </c>
      <c r="Z379" s="62">
        <v>6.329</v>
      </c>
      <c r="AA379" s="60">
        <v>6.0</v>
      </c>
      <c r="AB379" s="62">
        <v>110.769</v>
      </c>
      <c r="AC379" s="62">
        <v>7.384</v>
      </c>
    </row>
    <row r="380" ht="15.75" hidden="1" customHeight="1">
      <c r="A380" s="60">
        <v>40.0</v>
      </c>
      <c r="B380" s="60">
        <v>37.0</v>
      </c>
      <c r="C380" s="33" t="s">
        <v>532</v>
      </c>
      <c r="D380" s="60" t="s">
        <v>1422</v>
      </c>
      <c r="E380" s="60">
        <v>92.0</v>
      </c>
      <c r="F380" s="33" t="s">
        <v>56</v>
      </c>
      <c r="G380" s="60">
        <v>1.0</v>
      </c>
      <c r="H380" s="33" t="s">
        <v>589</v>
      </c>
      <c r="I380" s="63" t="s">
        <v>440</v>
      </c>
      <c r="J380" s="33" t="s">
        <v>38</v>
      </c>
      <c r="K380" s="33" t="s">
        <v>55</v>
      </c>
      <c r="L380" s="33" t="s">
        <v>86</v>
      </c>
      <c r="M380" s="60" t="s">
        <v>61</v>
      </c>
      <c r="N380" s="60">
        <v>1.0</v>
      </c>
      <c r="O380" s="60">
        <v>5.0</v>
      </c>
      <c r="P380" s="60">
        <v>5.0</v>
      </c>
      <c r="Q380" s="60" t="s">
        <v>36</v>
      </c>
      <c r="R380" s="61" t="s">
        <v>730</v>
      </c>
      <c r="S380" s="60" t="s">
        <v>582</v>
      </c>
      <c r="T380" s="60" t="s">
        <v>597</v>
      </c>
      <c r="U380" s="60" t="s">
        <v>730</v>
      </c>
      <c r="V380" s="60" t="s">
        <v>1310</v>
      </c>
      <c r="W380" s="60">
        <v>6.0</v>
      </c>
      <c r="X380" s="60">
        <v>6.0</v>
      </c>
      <c r="Y380" s="62">
        <v>96.597</v>
      </c>
      <c r="Z380" s="62">
        <v>6.329</v>
      </c>
      <c r="AA380" s="60">
        <v>6.0</v>
      </c>
      <c r="AB380" s="62">
        <v>125.688</v>
      </c>
      <c r="AC380" s="62">
        <v>11.076</v>
      </c>
    </row>
    <row r="381" ht="15.75" hidden="1" customHeight="1">
      <c r="A381" s="60">
        <v>40.0</v>
      </c>
      <c r="B381" s="60">
        <v>37.0</v>
      </c>
      <c r="C381" s="33" t="s">
        <v>532</v>
      </c>
      <c r="D381" s="60" t="s">
        <v>1422</v>
      </c>
      <c r="E381" s="60">
        <v>93.0</v>
      </c>
      <c r="F381" s="33" t="s">
        <v>56</v>
      </c>
      <c r="G381" s="60">
        <v>0.01</v>
      </c>
      <c r="H381" s="33" t="s">
        <v>589</v>
      </c>
      <c r="I381" s="63" t="s">
        <v>440</v>
      </c>
      <c r="J381" s="33" t="s">
        <v>38</v>
      </c>
      <c r="K381" s="33" t="s">
        <v>55</v>
      </c>
      <c r="L381" s="33" t="s">
        <v>86</v>
      </c>
      <c r="M381" s="60" t="s">
        <v>61</v>
      </c>
      <c r="N381" s="60">
        <v>3.0</v>
      </c>
      <c r="O381" s="60">
        <v>0.07</v>
      </c>
      <c r="P381" s="60">
        <v>0.07</v>
      </c>
      <c r="Q381" s="60" t="s">
        <v>82</v>
      </c>
      <c r="R381" s="61" t="s">
        <v>730</v>
      </c>
      <c r="S381" s="60" t="s">
        <v>582</v>
      </c>
      <c r="T381" s="60" t="s">
        <v>597</v>
      </c>
      <c r="U381" s="60" t="s">
        <v>730</v>
      </c>
      <c r="V381" s="60" t="s">
        <v>1311</v>
      </c>
      <c r="W381" s="60">
        <v>6.0</v>
      </c>
      <c r="X381" s="60">
        <v>6.0</v>
      </c>
      <c r="Y381" s="62">
        <v>103.31</v>
      </c>
      <c r="Z381" s="62">
        <v>5.274</v>
      </c>
      <c r="AA381" s="60">
        <v>6.0</v>
      </c>
      <c r="AB381" s="62">
        <v>109.65</v>
      </c>
      <c r="AC381" s="62">
        <v>3.692</v>
      </c>
    </row>
    <row r="382" ht="15.75" hidden="1" customHeight="1">
      <c r="A382" s="60">
        <v>40.0</v>
      </c>
      <c r="B382" s="60">
        <v>37.0</v>
      </c>
      <c r="C382" s="33" t="s">
        <v>532</v>
      </c>
      <c r="D382" s="60" t="s">
        <v>1422</v>
      </c>
      <c r="E382" s="60">
        <v>93.0</v>
      </c>
      <c r="F382" s="33" t="s">
        <v>56</v>
      </c>
      <c r="G382" s="60">
        <v>0.1</v>
      </c>
      <c r="H382" s="33" t="s">
        <v>589</v>
      </c>
      <c r="I382" s="63" t="s">
        <v>440</v>
      </c>
      <c r="J382" s="33" t="s">
        <v>38</v>
      </c>
      <c r="K382" s="33" t="s">
        <v>55</v>
      </c>
      <c r="L382" s="33" t="s">
        <v>86</v>
      </c>
      <c r="M382" s="60" t="s">
        <v>61</v>
      </c>
      <c r="N382" s="60">
        <v>3.0</v>
      </c>
      <c r="O382" s="60">
        <v>0.07</v>
      </c>
      <c r="P382" s="60">
        <v>0.07</v>
      </c>
      <c r="Q382" s="60" t="s">
        <v>82</v>
      </c>
      <c r="R382" s="61" t="s">
        <v>730</v>
      </c>
      <c r="S382" s="60" t="s">
        <v>582</v>
      </c>
      <c r="T382" s="60" t="s">
        <v>597</v>
      </c>
      <c r="U382" s="60" t="s">
        <v>730</v>
      </c>
      <c r="V382" s="60" t="s">
        <v>1312</v>
      </c>
      <c r="W382" s="60">
        <v>6.0</v>
      </c>
      <c r="X382" s="60">
        <v>6.0</v>
      </c>
      <c r="Y382" s="62">
        <v>103.31</v>
      </c>
      <c r="Z382" s="62">
        <v>5.274</v>
      </c>
      <c r="AA382" s="60">
        <v>6.0</v>
      </c>
      <c r="AB382" s="62">
        <v>108.904</v>
      </c>
      <c r="AC382" s="62">
        <v>5.802</v>
      </c>
    </row>
    <row r="383" ht="15.75" hidden="1" customHeight="1">
      <c r="A383" s="60">
        <v>40.0</v>
      </c>
      <c r="B383" s="60">
        <v>37.0</v>
      </c>
      <c r="C383" s="33" t="s">
        <v>532</v>
      </c>
      <c r="D383" s="60" t="s">
        <v>1422</v>
      </c>
      <c r="E383" s="60">
        <v>93.0</v>
      </c>
      <c r="F383" s="33" t="s">
        <v>56</v>
      </c>
      <c r="G383" s="60">
        <v>1.0</v>
      </c>
      <c r="H383" s="33" t="s">
        <v>589</v>
      </c>
      <c r="I383" s="63" t="s">
        <v>440</v>
      </c>
      <c r="J383" s="33" t="s">
        <v>38</v>
      </c>
      <c r="K383" s="33" t="s">
        <v>55</v>
      </c>
      <c r="L383" s="33" t="s">
        <v>86</v>
      </c>
      <c r="M383" s="60" t="s">
        <v>61</v>
      </c>
      <c r="N383" s="60">
        <v>3.0</v>
      </c>
      <c r="O383" s="60">
        <v>0.07</v>
      </c>
      <c r="P383" s="60">
        <v>0.07</v>
      </c>
      <c r="Q383" s="60" t="s">
        <v>82</v>
      </c>
      <c r="R383" s="61" t="s">
        <v>730</v>
      </c>
      <c r="S383" s="60" t="s">
        <v>582</v>
      </c>
      <c r="T383" s="60" t="s">
        <v>597</v>
      </c>
      <c r="U383" s="60" t="s">
        <v>730</v>
      </c>
      <c r="V383" s="60" t="s">
        <v>1313</v>
      </c>
      <c r="W383" s="60">
        <v>6.0</v>
      </c>
      <c r="X383" s="60">
        <v>6.0</v>
      </c>
      <c r="Y383" s="62">
        <v>103.31</v>
      </c>
      <c r="Z383" s="62">
        <v>5.274</v>
      </c>
      <c r="AA383" s="60">
        <v>6.0</v>
      </c>
      <c r="AB383" s="62">
        <v>136.131</v>
      </c>
      <c r="AC383" s="62">
        <v>7.384</v>
      </c>
    </row>
    <row r="384" ht="15.75" hidden="1" customHeight="1">
      <c r="A384" s="60">
        <v>40.0</v>
      </c>
      <c r="B384" s="60">
        <v>37.0</v>
      </c>
      <c r="C384" s="33" t="s">
        <v>532</v>
      </c>
      <c r="D384" s="60" t="s">
        <v>1422</v>
      </c>
      <c r="E384" s="60">
        <v>93.0</v>
      </c>
      <c r="F384" s="33" t="s">
        <v>56</v>
      </c>
      <c r="G384" s="60">
        <v>0.01</v>
      </c>
      <c r="H384" s="33" t="s">
        <v>589</v>
      </c>
      <c r="I384" s="63" t="s">
        <v>440</v>
      </c>
      <c r="J384" s="33" t="s">
        <v>38</v>
      </c>
      <c r="K384" s="33" t="s">
        <v>55</v>
      </c>
      <c r="L384" s="33" t="s">
        <v>86</v>
      </c>
      <c r="M384" s="60" t="s">
        <v>61</v>
      </c>
      <c r="N384" s="60">
        <v>3.0</v>
      </c>
      <c r="O384" s="60">
        <v>5.0</v>
      </c>
      <c r="P384" s="60">
        <v>5.0</v>
      </c>
      <c r="Q384" s="60" t="s">
        <v>36</v>
      </c>
      <c r="R384" s="61" t="s">
        <v>730</v>
      </c>
      <c r="S384" s="60" t="s">
        <v>582</v>
      </c>
      <c r="T384" s="60" t="s">
        <v>597</v>
      </c>
      <c r="U384" s="60" t="s">
        <v>730</v>
      </c>
      <c r="V384" s="60" t="s">
        <v>1314</v>
      </c>
      <c r="W384" s="60">
        <v>6.0</v>
      </c>
      <c r="X384" s="60">
        <v>6.0</v>
      </c>
      <c r="Y384" s="62">
        <v>103.31</v>
      </c>
      <c r="Z384" s="62">
        <v>5.274</v>
      </c>
      <c r="AA384" s="60">
        <v>6.0</v>
      </c>
      <c r="AB384" s="62">
        <v>94.732</v>
      </c>
      <c r="AC384" s="62">
        <v>3.165</v>
      </c>
    </row>
    <row r="385" ht="15.75" hidden="1" customHeight="1">
      <c r="A385" s="60">
        <v>40.0</v>
      </c>
      <c r="B385" s="60">
        <v>37.0</v>
      </c>
      <c r="C385" s="33" t="s">
        <v>532</v>
      </c>
      <c r="D385" s="60" t="s">
        <v>1422</v>
      </c>
      <c r="E385" s="60">
        <v>93.0</v>
      </c>
      <c r="F385" s="33" t="s">
        <v>56</v>
      </c>
      <c r="G385" s="60">
        <v>0.1</v>
      </c>
      <c r="H385" s="33" t="s">
        <v>589</v>
      </c>
      <c r="I385" s="63" t="s">
        <v>440</v>
      </c>
      <c r="J385" s="33" t="s">
        <v>38</v>
      </c>
      <c r="K385" s="33" t="s">
        <v>55</v>
      </c>
      <c r="L385" s="33" t="s">
        <v>86</v>
      </c>
      <c r="M385" s="60" t="s">
        <v>61</v>
      </c>
      <c r="N385" s="60">
        <v>3.0</v>
      </c>
      <c r="O385" s="60">
        <v>5.0</v>
      </c>
      <c r="P385" s="60">
        <v>5.0</v>
      </c>
      <c r="Q385" s="60" t="s">
        <v>36</v>
      </c>
      <c r="R385" s="61" t="s">
        <v>730</v>
      </c>
      <c r="S385" s="60" t="s">
        <v>582</v>
      </c>
      <c r="T385" s="60" t="s">
        <v>597</v>
      </c>
      <c r="U385" s="60" t="s">
        <v>730</v>
      </c>
      <c r="V385" s="60" t="s">
        <v>1315</v>
      </c>
      <c r="W385" s="60">
        <v>6.0</v>
      </c>
      <c r="X385" s="60">
        <v>6.0</v>
      </c>
      <c r="Y385" s="62">
        <v>103.31</v>
      </c>
      <c r="Z385" s="62">
        <v>5.274</v>
      </c>
      <c r="AA385" s="60">
        <v>6.0</v>
      </c>
      <c r="AB385" s="62">
        <v>108.531</v>
      </c>
      <c r="AC385" s="62">
        <v>7.384</v>
      </c>
    </row>
    <row r="386" ht="15.75" hidden="1" customHeight="1">
      <c r="A386" s="60">
        <v>40.0</v>
      </c>
      <c r="B386" s="60">
        <v>37.0</v>
      </c>
      <c r="C386" s="33" t="s">
        <v>532</v>
      </c>
      <c r="D386" s="60" t="s">
        <v>1422</v>
      </c>
      <c r="E386" s="60">
        <v>93.0</v>
      </c>
      <c r="F386" s="33" t="s">
        <v>56</v>
      </c>
      <c r="G386" s="60">
        <v>1.0</v>
      </c>
      <c r="H386" s="33" t="s">
        <v>589</v>
      </c>
      <c r="I386" s="63" t="s">
        <v>440</v>
      </c>
      <c r="J386" s="33" t="s">
        <v>38</v>
      </c>
      <c r="K386" s="33" t="s">
        <v>55</v>
      </c>
      <c r="L386" s="33" t="s">
        <v>86</v>
      </c>
      <c r="M386" s="60" t="s">
        <v>61</v>
      </c>
      <c r="N386" s="60">
        <v>3.0</v>
      </c>
      <c r="O386" s="60">
        <v>5.0</v>
      </c>
      <c r="P386" s="60">
        <v>5.0</v>
      </c>
      <c r="Q386" s="60" t="s">
        <v>36</v>
      </c>
      <c r="R386" s="61" t="s">
        <v>730</v>
      </c>
      <c r="S386" s="60" t="s">
        <v>582</v>
      </c>
      <c r="T386" s="60" t="s">
        <v>597</v>
      </c>
      <c r="U386" s="60" t="s">
        <v>730</v>
      </c>
      <c r="V386" s="60" t="s">
        <v>1316</v>
      </c>
      <c r="W386" s="60">
        <v>6.0</v>
      </c>
      <c r="X386" s="60">
        <v>6.0</v>
      </c>
      <c r="Y386" s="62">
        <v>103.31</v>
      </c>
      <c r="Z386" s="62">
        <v>5.274</v>
      </c>
      <c r="AA386" s="60">
        <v>6.0</v>
      </c>
      <c r="AB386" s="62">
        <v>136.131</v>
      </c>
      <c r="AC386" s="62">
        <v>10.021</v>
      </c>
    </row>
    <row r="387" ht="15.75" hidden="1" customHeight="1">
      <c r="A387" s="60">
        <v>40.0</v>
      </c>
      <c r="B387" s="60">
        <v>37.0</v>
      </c>
      <c r="C387" s="33" t="s">
        <v>532</v>
      </c>
      <c r="D387" s="60" t="s">
        <v>1422</v>
      </c>
      <c r="E387" s="60">
        <v>94.0</v>
      </c>
      <c r="F387" s="33" t="s">
        <v>56</v>
      </c>
      <c r="G387" s="60">
        <v>0.01</v>
      </c>
      <c r="H387" s="33" t="s">
        <v>589</v>
      </c>
      <c r="I387" s="63" t="s">
        <v>440</v>
      </c>
      <c r="J387" s="33" t="s">
        <v>38</v>
      </c>
      <c r="K387" s="33" t="s">
        <v>55</v>
      </c>
      <c r="L387" s="33" t="s">
        <v>86</v>
      </c>
      <c r="M387" s="60" t="s">
        <v>47</v>
      </c>
      <c r="N387" s="60">
        <v>7.0</v>
      </c>
      <c r="O387" s="60">
        <v>0.07</v>
      </c>
      <c r="P387" s="60">
        <v>0.07</v>
      </c>
      <c r="Q387" s="60" t="s">
        <v>82</v>
      </c>
      <c r="R387" s="61" t="s">
        <v>730</v>
      </c>
      <c r="S387" s="60" t="s">
        <v>582</v>
      </c>
      <c r="T387" s="60" t="s">
        <v>597</v>
      </c>
      <c r="U387" s="60" t="s">
        <v>730</v>
      </c>
      <c r="V387" s="60" t="s">
        <v>1317</v>
      </c>
      <c r="W387" s="60">
        <v>6.0</v>
      </c>
      <c r="X387" s="60">
        <v>6.0</v>
      </c>
      <c r="Y387" s="62">
        <v>97.343</v>
      </c>
      <c r="Z387" s="62">
        <v>7.384</v>
      </c>
      <c r="AA387" s="60">
        <v>6.0</v>
      </c>
      <c r="AB387" s="62">
        <v>107.786</v>
      </c>
      <c r="AC387" s="62">
        <v>5.274</v>
      </c>
    </row>
    <row r="388" ht="15.75" hidden="1" customHeight="1">
      <c r="A388" s="60">
        <v>40.0</v>
      </c>
      <c r="B388" s="60">
        <v>37.0</v>
      </c>
      <c r="C388" s="33" t="s">
        <v>532</v>
      </c>
      <c r="D388" s="60" t="s">
        <v>1422</v>
      </c>
      <c r="E388" s="60">
        <v>94.0</v>
      </c>
      <c r="F388" s="33" t="s">
        <v>56</v>
      </c>
      <c r="G388" s="60">
        <v>0.1</v>
      </c>
      <c r="H388" s="33" t="s">
        <v>589</v>
      </c>
      <c r="I388" s="63" t="s">
        <v>440</v>
      </c>
      <c r="J388" s="33" t="s">
        <v>38</v>
      </c>
      <c r="K388" s="33" t="s">
        <v>55</v>
      </c>
      <c r="L388" s="33" t="s">
        <v>86</v>
      </c>
      <c r="M388" s="60" t="s">
        <v>47</v>
      </c>
      <c r="N388" s="60">
        <v>7.0</v>
      </c>
      <c r="O388" s="60">
        <v>0.07</v>
      </c>
      <c r="P388" s="60">
        <v>0.07</v>
      </c>
      <c r="Q388" s="60" t="s">
        <v>82</v>
      </c>
      <c r="R388" s="61" t="s">
        <v>730</v>
      </c>
      <c r="S388" s="60" t="s">
        <v>582</v>
      </c>
      <c r="T388" s="60" t="s">
        <v>597</v>
      </c>
      <c r="U388" s="60" t="s">
        <v>730</v>
      </c>
      <c r="V388" s="60" t="s">
        <v>1318</v>
      </c>
      <c r="W388" s="60">
        <v>6.0</v>
      </c>
      <c r="X388" s="60">
        <v>6.0</v>
      </c>
      <c r="Y388" s="62">
        <v>97.343</v>
      </c>
      <c r="Z388" s="62">
        <v>7.384</v>
      </c>
      <c r="AA388" s="60">
        <v>6.0</v>
      </c>
      <c r="AB388" s="62">
        <v>132.028</v>
      </c>
      <c r="AC388" s="62">
        <v>9.494</v>
      </c>
    </row>
    <row r="389" ht="15.75" hidden="1" customHeight="1">
      <c r="A389" s="60">
        <v>40.0</v>
      </c>
      <c r="B389" s="60">
        <v>37.0</v>
      </c>
      <c r="C389" s="33" t="s">
        <v>532</v>
      </c>
      <c r="D389" s="60" t="s">
        <v>1422</v>
      </c>
      <c r="E389" s="60">
        <v>94.0</v>
      </c>
      <c r="F389" s="33" t="s">
        <v>56</v>
      </c>
      <c r="G389" s="60">
        <v>1.0</v>
      </c>
      <c r="H389" s="33" t="s">
        <v>589</v>
      </c>
      <c r="I389" s="63" t="s">
        <v>440</v>
      </c>
      <c r="J389" s="33" t="s">
        <v>38</v>
      </c>
      <c r="K389" s="33" t="s">
        <v>55</v>
      </c>
      <c r="L389" s="33" t="s">
        <v>86</v>
      </c>
      <c r="M389" s="60" t="s">
        <v>47</v>
      </c>
      <c r="N389" s="60">
        <v>7.0</v>
      </c>
      <c r="O389" s="60">
        <v>0.07</v>
      </c>
      <c r="P389" s="60">
        <v>0.07</v>
      </c>
      <c r="Q389" s="60" t="s">
        <v>82</v>
      </c>
      <c r="R389" s="61" t="s">
        <v>730</v>
      </c>
      <c r="S389" s="60" t="s">
        <v>582</v>
      </c>
      <c r="T389" s="60" t="s">
        <v>597</v>
      </c>
      <c r="U389" s="60" t="s">
        <v>730</v>
      </c>
      <c r="V389" s="60" t="s">
        <v>1319</v>
      </c>
      <c r="W389" s="60">
        <v>6.0</v>
      </c>
      <c r="X389" s="60">
        <v>6.0</v>
      </c>
      <c r="Y389" s="62">
        <v>97.343</v>
      </c>
      <c r="Z389" s="62">
        <v>7.384</v>
      </c>
      <c r="AA389" s="60">
        <v>6.0</v>
      </c>
      <c r="AB389" s="62">
        <v>143.963</v>
      </c>
      <c r="AC389" s="62">
        <v>7.912</v>
      </c>
    </row>
    <row r="390" ht="15.75" hidden="1" customHeight="1">
      <c r="A390" s="60">
        <v>40.0</v>
      </c>
      <c r="B390" s="60">
        <v>37.0</v>
      </c>
      <c r="C390" s="33" t="s">
        <v>532</v>
      </c>
      <c r="D390" s="60" t="s">
        <v>1422</v>
      </c>
      <c r="E390" s="60">
        <v>94.0</v>
      </c>
      <c r="F390" s="33" t="s">
        <v>56</v>
      </c>
      <c r="G390" s="60">
        <v>0.01</v>
      </c>
      <c r="H390" s="33" t="s">
        <v>589</v>
      </c>
      <c r="I390" s="63" t="s">
        <v>440</v>
      </c>
      <c r="J390" s="33" t="s">
        <v>38</v>
      </c>
      <c r="K390" s="33" t="s">
        <v>55</v>
      </c>
      <c r="L390" s="33" t="s">
        <v>86</v>
      </c>
      <c r="M390" s="60" t="s">
        <v>47</v>
      </c>
      <c r="N390" s="60">
        <v>7.0</v>
      </c>
      <c r="O390" s="60">
        <v>5.0</v>
      </c>
      <c r="P390" s="60">
        <v>5.0</v>
      </c>
      <c r="Q390" s="60" t="s">
        <v>36</v>
      </c>
      <c r="R390" s="61" t="s">
        <v>730</v>
      </c>
      <c r="S390" s="60" t="s">
        <v>582</v>
      </c>
      <c r="T390" s="60" t="s">
        <v>597</v>
      </c>
      <c r="U390" s="60" t="s">
        <v>730</v>
      </c>
      <c r="V390" s="60" t="s">
        <v>1320</v>
      </c>
      <c r="W390" s="60">
        <v>6.0</v>
      </c>
      <c r="X390" s="60">
        <v>6.0</v>
      </c>
      <c r="Y390" s="62">
        <v>97.343</v>
      </c>
      <c r="Z390" s="62">
        <v>7.384</v>
      </c>
      <c r="AA390" s="60">
        <v>6.0</v>
      </c>
      <c r="AB390" s="62">
        <v>105.921</v>
      </c>
      <c r="AC390" s="62">
        <v>13.714</v>
      </c>
    </row>
    <row r="391" ht="15.75" hidden="1" customHeight="1">
      <c r="A391" s="60">
        <v>40.0</v>
      </c>
      <c r="B391" s="60">
        <v>37.0</v>
      </c>
      <c r="C391" s="33" t="s">
        <v>532</v>
      </c>
      <c r="D391" s="60" t="s">
        <v>1422</v>
      </c>
      <c r="E391" s="60">
        <v>94.0</v>
      </c>
      <c r="F391" s="33" t="s">
        <v>56</v>
      </c>
      <c r="G391" s="60">
        <v>0.1</v>
      </c>
      <c r="H391" s="33" t="s">
        <v>589</v>
      </c>
      <c r="I391" s="63" t="s">
        <v>440</v>
      </c>
      <c r="J391" s="33" t="s">
        <v>38</v>
      </c>
      <c r="K391" s="33" t="s">
        <v>55</v>
      </c>
      <c r="L391" s="33" t="s">
        <v>86</v>
      </c>
      <c r="M391" s="60" t="s">
        <v>47</v>
      </c>
      <c r="N391" s="60">
        <v>7.0</v>
      </c>
      <c r="O391" s="60">
        <v>5.0</v>
      </c>
      <c r="P391" s="60">
        <v>5.0</v>
      </c>
      <c r="Q391" s="60" t="s">
        <v>36</v>
      </c>
      <c r="R391" s="61" t="s">
        <v>730</v>
      </c>
      <c r="S391" s="60" t="s">
        <v>582</v>
      </c>
      <c r="T391" s="60" t="s">
        <v>597</v>
      </c>
      <c r="U391" s="60" t="s">
        <v>730</v>
      </c>
      <c r="V391" s="60" t="s">
        <v>1321</v>
      </c>
      <c r="W391" s="60">
        <v>6.0</v>
      </c>
      <c r="X391" s="60">
        <v>6.0</v>
      </c>
      <c r="Y391" s="62">
        <v>97.343</v>
      </c>
      <c r="Z391" s="62">
        <v>7.384</v>
      </c>
      <c r="AA391" s="60">
        <v>6.0</v>
      </c>
      <c r="AB391" s="62">
        <v>129.044</v>
      </c>
      <c r="AC391" s="62">
        <v>6.857</v>
      </c>
    </row>
    <row r="392" ht="15.75" hidden="1" customHeight="1">
      <c r="A392" s="60">
        <v>40.0</v>
      </c>
      <c r="B392" s="60">
        <v>37.0</v>
      </c>
      <c r="C392" s="33" t="s">
        <v>532</v>
      </c>
      <c r="D392" s="60" t="s">
        <v>1422</v>
      </c>
      <c r="E392" s="60">
        <v>94.0</v>
      </c>
      <c r="F392" s="33" t="s">
        <v>56</v>
      </c>
      <c r="G392" s="60">
        <v>1.0</v>
      </c>
      <c r="H392" s="33" t="s">
        <v>589</v>
      </c>
      <c r="I392" s="63" t="s">
        <v>440</v>
      </c>
      <c r="J392" s="33" t="s">
        <v>38</v>
      </c>
      <c r="K392" s="33" t="s">
        <v>55</v>
      </c>
      <c r="L392" s="33" t="s">
        <v>86</v>
      </c>
      <c r="M392" s="60" t="s">
        <v>47</v>
      </c>
      <c r="N392" s="60">
        <v>7.0</v>
      </c>
      <c r="O392" s="60">
        <v>5.0</v>
      </c>
      <c r="P392" s="60">
        <v>5.0</v>
      </c>
      <c r="Q392" s="60" t="s">
        <v>36</v>
      </c>
      <c r="R392" s="61" t="s">
        <v>730</v>
      </c>
      <c r="S392" s="60" t="s">
        <v>582</v>
      </c>
      <c r="T392" s="60" t="s">
        <v>597</v>
      </c>
      <c r="U392" s="60" t="s">
        <v>730</v>
      </c>
      <c r="V392" s="60" t="s">
        <v>1322</v>
      </c>
      <c r="W392" s="60">
        <v>6.0</v>
      </c>
      <c r="X392" s="60">
        <v>6.0</v>
      </c>
      <c r="Y392" s="62">
        <v>97.343</v>
      </c>
      <c r="Z392" s="62">
        <v>7.384</v>
      </c>
      <c r="AA392" s="60">
        <v>6.0</v>
      </c>
      <c r="AB392" s="62">
        <v>146.573</v>
      </c>
      <c r="AC392" s="62">
        <v>5.274</v>
      </c>
    </row>
    <row r="393" ht="15.75" hidden="1" customHeight="1">
      <c r="A393" s="60">
        <v>40.0</v>
      </c>
      <c r="B393" s="60">
        <v>37.0</v>
      </c>
      <c r="C393" s="33" t="s">
        <v>532</v>
      </c>
      <c r="D393" s="60" t="s">
        <v>1422</v>
      </c>
      <c r="E393" s="60">
        <v>92.0</v>
      </c>
      <c r="F393" s="33" t="s">
        <v>56</v>
      </c>
      <c r="G393" s="60">
        <v>0.01</v>
      </c>
      <c r="H393" s="33" t="s">
        <v>589</v>
      </c>
      <c r="I393" s="63" t="s">
        <v>440</v>
      </c>
      <c r="J393" s="33" t="s">
        <v>38</v>
      </c>
      <c r="K393" s="33" t="s">
        <v>55</v>
      </c>
      <c r="L393" s="33" t="s">
        <v>86</v>
      </c>
      <c r="M393" s="60" t="s">
        <v>61</v>
      </c>
      <c r="N393" s="60">
        <v>1.0</v>
      </c>
      <c r="O393" s="60">
        <v>0.07</v>
      </c>
      <c r="P393" s="60">
        <v>0.07</v>
      </c>
      <c r="Q393" s="60" t="s">
        <v>82</v>
      </c>
      <c r="R393" s="61" t="s">
        <v>652</v>
      </c>
      <c r="S393" s="60" t="s">
        <v>582</v>
      </c>
      <c r="T393" s="60" t="s">
        <v>597</v>
      </c>
      <c r="U393" s="60" t="s">
        <v>652</v>
      </c>
      <c r="V393" s="60" t="s">
        <v>1305</v>
      </c>
      <c r="W393" s="60">
        <v>6.0</v>
      </c>
      <c r="X393" s="60">
        <v>6.0</v>
      </c>
      <c r="Y393" s="62">
        <v>89.788</v>
      </c>
      <c r="Z393" s="62">
        <v>12.778</v>
      </c>
      <c r="AA393" s="60">
        <v>6.0</v>
      </c>
      <c r="AB393" s="62">
        <v>60.141</v>
      </c>
      <c r="AC393" s="62">
        <v>8.385</v>
      </c>
    </row>
    <row r="394" ht="15.75" hidden="1" customHeight="1">
      <c r="A394" s="60">
        <v>40.0</v>
      </c>
      <c r="B394" s="60">
        <v>37.0</v>
      </c>
      <c r="C394" s="33" t="s">
        <v>532</v>
      </c>
      <c r="D394" s="60" t="s">
        <v>1422</v>
      </c>
      <c r="E394" s="60">
        <v>92.0</v>
      </c>
      <c r="F394" s="33" t="s">
        <v>56</v>
      </c>
      <c r="G394" s="60">
        <v>0.1</v>
      </c>
      <c r="H394" s="33" t="s">
        <v>589</v>
      </c>
      <c r="I394" s="63" t="s">
        <v>440</v>
      </c>
      <c r="J394" s="33" t="s">
        <v>38</v>
      </c>
      <c r="K394" s="33" t="s">
        <v>55</v>
      </c>
      <c r="L394" s="33" t="s">
        <v>86</v>
      </c>
      <c r="M394" s="60" t="s">
        <v>61</v>
      </c>
      <c r="N394" s="60">
        <v>1.0</v>
      </c>
      <c r="O394" s="60">
        <v>0.07</v>
      </c>
      <c r="P394" s="60">
        <v>0.07</v>
      </c>
      <c r="Q394" s="60" t="s">
        <v>82</v>
      </c>
      <c r="R394" s="61" t="s">
        <v>652</v>
      </c>
      <c r="S394" s="60" t="s">
        <v>582</v>
      </c>
      <c r="T394" s="60" t="s">
        <v>597</v>
      </c>
      <c r="U394" s="60" t="s">
        <v>652</v>
      </c>
      <c r="V394" s="60" t="s">
        <v>1306</v>
      </c>
      <c r="W394" s="60">
        <v>6.0</v>
      </c>
      <c r="X394" s="60">
        <v>6.0</v>
      </c>
      <c r="Y394" s="62">
        <v>89.788</v>
      </c>
      <c r="Z394" s="62">
        <v>12.778</v>
      </c>
      <c r="AA394" s="60">
        <v>6.0</v>
      </c>
      <c r="AB394" s="62">
        <v>56.188</v>
      </c>
      <c r="AC394" s="62">
        <v>7.587</v>
      </c>
    </row>
    <row r="395" ht="15.75" hidden="1" customHeight="1">
      <c r="A395" s="60">
        <v>40.0</v>
      </c>
      <c r="B395" s="60">
        <v>37.0</v>
      </c>
      <c r="C395" s="33" t="s">
        <v>532</v>
      </c>
      <c r="D395" s="60" t="s">
        <v>1422</v>
      </c>
      <c r="E395" s="60">
        <v>92.0</v>
      </c>
      <c r="F395" s="33" t="s">
        <v>56</v>
      </c>
      <c r="G395" s="60">
        <v>1.0</v>
      </c>
      <c r="H395" s="33" t="s">
        <v>589</v>
      </c>
      <c r="I395" s="63" t="s">
        <v>440</v>
      </c>
      <c r="J395" s="33" t="s">
        <v>38</v>
      </c>
      <c r="K395" s="33" t="s">
        <v>55</v>
      </c>
      <c r="L395" s="33" t="s">
        <v>86</v>
      </c>
      <c r="M395" s="60" t="s">
        <v>61</v>
      </c>
      <c r="N395" s="60">
        <v>1.0</v>
      </c>
      <c r="O395" s="60">
        <v>0.07</v>
      </c>
      <c r="P395" s="60">
        <v>0.07</v>
      </c>
      <c r="Q395" s="60" t="s">
        <v>82</v>
      </c>
      <c r="R395" s="61" t="s">
        <v>652</v>
      </c>
      <c r="S395" s="60" t="s">
        <v>582</v>
      </c>
      <c r="T395" s="60" t="s">
        <v>597</v>
      </c>
      <c r="U395" s="60" t="s">
        <v>652</v>
      </c>
      <c r="V395" s="60" t="s">
        <v>1307</v>
      </c>
      <c r="W395" s="60">
        <v>6.0</v>
      </c>
      <c r="X395" s="60">
        <v>6.0</v>
      </c>
      <c r="Y395" s="62">
        <v>89.788</v>
      </c>
      <c r="Z395" s="62">
        <v>12.778</v>
      </c>
      <c r="AA395" s="60">
        <v>6.0</v>
      </c>
      <c r="AB395" s="62">
        <v>13.553</v>
      </c>
      <c r="AC395" s="62">
        <v>3.194</v>
      </c>
    </row>
    <row r="396" ht="15.75" hidden="1" customHeight="1">
      <c r="A396" s="60">
        <v>40.0</v>
      </c>
      <c r="B396" s="60">
        <v>37.0</v>
      </c>
      <c r="C396" s="33" t="s">
        <v>532</v>
      </c>
      <c r="D396" s="60" t="s">
        <v>1422</v>
      </c>
      <c r="E396" s="60">
        <v>92.0</v>
      </c>
      <c r="F396" s="33" t="s">
        <v>56</v>
      </c>
      <c r="G396" s="60">
        <v>0.01</v>
      </c>
      <c r="H396" s="33" t="s">
        <v>589</v>
      </c>
      <c r="I396" s="63" t="s">
        <v>440</v>
      </c>
      <c r="J396" s="33" t="s">
        <v>38</v>
      </c>
      <c r="K396" s="33" t="s">
        <v>55</v>
      </c>
      <c r="L396" s="33" t="s">
        <v>86</v>
      </c>
      <c r="M396" s="60" t="s">
        <v>61</v>
      </c>
      <c r="N396" s="60">
        <v>1.0</v>
      </c>
      <c r="O396" s="60">
        <v>5.0</v>
      </c>
      <c r="P396" s="60">
        <v>5.0</v>
      </c>
      <c r="Q396" s="60" t="s">
        <v>36</v>
      </c>
      <c r="R396" s="61" t="s">
        <v>652</v>
      </c>
      <c r="S396" s="60" t="s">
        <v>582</v>
      </c>
      <c r="T396" s="60" t="s">
        <v>597</v>
      </c>
      <c r="U396" s="60" t="s">
        <v>652</v>
      </c>
      <c r="V396" s="60" t="s">
        <v>1308</v>
      </c>
      <c r="W396" s="60">
        <v>6.0</v>
      </c>
      <c r="X396" s="60">
        <v>6.0</v>
      </c>
      <c r="Y396" s="62">
        <v>89.788</v>
      </c>
      <c r="Z396" s="62">
        <v>12.778</v>
      </c>
      <c r="AA396" s="60">
        <v>6.0</v>
      </c>
      <c r="AB396" s="62">
        <v>74.259</v>
      </c>
      <c r="AC396" s="62">
        <v>5.191</v>
      </c>
    </row>
    <row r="397" ht="15.75" hidden="1" customHeight="1">
      <c r="A397" s="60">
        <v>40.0</v>
      </c>
      <c r="B397" s="60">
        <v>37.0</v>
      </c>
      <c r="C397" s="33" t="s">
        <v>532</v>
      </c>
      <c r="D397" s="60" t="s">
        <v>1422</v>
      </c>
      <c r="E397" s="60">
        <v>92.0</v>
      </c>
      <c r="F397" s="33" t="s">
        <v>56</v>
      </c>
      <c r="G397" s="60">
        <v>0.1</v>
      </c>
      <c r="H397" s="33" t="s">
        <v>589</v>
      </c>
      <c r="I397" s="63" t="s">
        <v>440</v>
      </c>
      <c r="J397" s="33" t="s">
        <v>38</v>
      </c>
      <c r="K397" s="33" t="s">
        <v>55</v>
      </c>
      <c r="L397" s="33" t="s">
        <v>86</v>
      </c>
      <c r="M397" s="60" t="s">
        <v>61</v>
      </c>
      <c r="N397" s="60">
        <v>1.0</v>
      </c>
      <c r="O397" s="60">
        <v>5.0</v>
      </c>
      <c r="P397" s="60">
        <v>5.0</v>
      </c>
      <c r="Q397" s="60" t="s">
        <v>36</v>
      </c>
      <c r="R397" s="61" t="s">
        <v>652</v>
      </c>
      <c r="S397" s="60" t="s">
        <v>582</v>
      </c>
      <c r="T397" s="60" t="s">
        <v>597</v>
      </c>
      <c r="U397" s="60" t="s">
        <v>652</v>
      </c>
      <c r="V397" s="60" t="s">
        <v>1309</v>
      </c>
      <c r="W397" s="60">
        <v>6.0</v>
      </c>
      <c r="X397" s="60">
        <v>6.0</v>
      </c>
      <c r="Y397" s="62">
        <v>89.788</v>
      </c>
      <c r="Z397" s="62">
        <v>12.778</v>
      </c>
      <c r="AA397" s="60">
        <v>6.0</v>
      </c>
      <c r="AB397" s="62">
        <v>51.671</v>
      </c>
      <c r="AC397" s="62">
        <v>7.188</v>
      </c>
    </row>
    <row r="398" ht="15.75" hidden="1" customHeight="1">
      <c r="A398" s="60">
        <v>40.0</v>
      </c>
      <c r="B398" s="60">
        <v>37.0</v>
      </c>
      <c r="C398" s="33" t="s">
        <v>532</v>
      </c>
      <c r="D398" s="60" t="s">
        <v>1422</v>
      </c>
      <c r="E398" s="60">
        <v>92.0</v>
      </c>
      <c r="F398" s="33" t="s">
        <v>56</v>
      </c>
      <c r="G398" s="60">
        <v>1.0</v>
      </c>
      <c r="H398" s="33" t="s">
        <v>589</v>
      </c>
      <c r="I398" s="63" t="s">
        <v>440</v>
      </c>
      <c r="J398" s="33" t="s">
        <v>38</v>
      </c>
      <c r="K398" s="33" t="s">
        <v>55</v>
      </c>
      <c r="L398" s="33" t="s">
        <v>86</v>
      </c>
      <c r="M398" s="60" t="s">
        <v>61</v>
      </c>
      <c r="N398" s="60">
        <v>1.0</v>
      </c>
      <c r="O398" s="60">
        <v>5.0</v>
      </c>
      <c r="P398" s="60">
        <v>5.0</v>
      </c>
      <c r="Q398" s="60" t="s">
        <v>36</v>
      </c>
      <c r="R398" s="61" t="s">
        <v>652</v>
      </c>
      <c r="S398" s="60" t="s">
        <v>582</v>
      </c>
      <c r="T398" s="60" t="s">
        <v>597</v>
      </c>
      <c r="U398" s="60" t="s">
        <v>652</v>
      </c>
      <c r="V398" s="60" t="s">
        <v>1310</v>
      </c>
      <c r="W398" s="60">
        <v>6.0</v>
      </c>
      <c r="X398" s="60">
        <v>6.0</v>
      </c>
      <c r="Y398" s="62">
        <v>89.788</v>
      </c>
      <c r="Z398" s="62">
        <v>12.778</v>
      </c>
      <c r="AA398" s="60">
        <v>6.0</v>
      </c>
      <c r="AB398" s="62">
        <v>58.729</v>
      </c>
      <c r="AC398" s="62">
        <v>4.392</v>
      </c>
    </row>
    <row r="399" ht="15.75" hidden="1" customHeight="1">
      <c r="A399" s="60">
        <v>40.0</v>
      </c>
      <c r="B399" s="60">
        <v>37.0</v>
      </c>
      <c r="C399" s="33" t="s">
        <v>532</v>
      </c>
      <c r="D399" s="60" t="s">
        <v>1422</v>
      </c>
      <c r="E399" s="60">
        <v>93.0</v>
      </c>
      <c r="F399" s="33" t="s">
        <v>56</v>
      </c>
      <c r="G399" s="60">
        <v>0.01</v>
      </c>
      <c r="H399" s="33" t="s">
        <v>589</v>
      </c>
      <c r="I399" s="63" t="s">
        <v>440</v>
      </c>
      <c r="J399" s="33" t="s">
        <v>38</v>
      </c>
      <c r="K399" s="33" t="s">
        <v>55</v>
      </c>
      <c r="L399" s="33" t="s">
        <v>86</v>
      </c>
      <c r="M399" s="60" t="s">
        <v>61</v>
      </c>
      <c r="N399" s="60">
        <v>3.0</v>
      </c>
      <c r="O399" s="60">
        <v>0.07</v>
      </c>
      <c r="P399" s="60">
        <v>0.07</v>
      </c>
      <c r="Q399" s="60" t="s">
        <v>82</v>
      </c>
      <c r="R399" s="61" t="s">
        <v>652</v>
      </c>
      <c r="S399" s="60" t="s">
        <v>582</v>
      </c>
      <c r="T399" s="60" t="s">
        <v>597</v>
      </c>
      <c r="U399" s="60" t="s">
        <v>652</v>
      </c>
      <c r="V399" s="60" t="s">
        <v>1311</v>
      </c>
      <c r="W399" s="60">
        <v>6.0</v>
      </c>
      <c r="X399" s="60">
        <v>6.0</v>
      </c>
      <c r="Y399" s="62">
        <v>66.071</v>
      </c>
      <c r="Z399" s="62">
        <v>9.184</v>
      </c>
      <c r="AA399" s="60">
        <v>6.0</v>
      </c>
      <c r="AB399" s="62">
        <v>57.882</v>
      </c>
      <c r="AC399" s="62">
        <v>5.59</v>
      </c>
    </row>
    <row r="400" ht="15.75" hidden="1" customHeight="1">
      <c r="A400" s="60">
        <v>40.0</v>
      </c>
      <c r="B400" s="60">
        <v>37.0</v>
      </c>
      <c r="C400" s="33" t="s">
        <v>532</v>
      </c>
      <c r="D400" s="60" t="s">
        <v>1422</v>
      </c>
      <c r="E400" s="60">
        <v>93.0</v>
      </c>
      <c r="F400" s="33" t="s">
        <v>56</v>
      </c>
      <c r="G400" s="60">
        <v>0.1</v>
      </c>
      <c r="H400" s="33" t="s">
        <v>589</v>
      </c>
      <c r="I400" s="63" t="s">
        <v>440</v>
      </c>
      <c r="J400" s="33" t="s">
        <v>38</v>
      </c>
      <c r="K400" s="33" t="s">
        <v>55</v>
      </c>
      <c r="L400" s="33" t="s">
        <v>86</v>
      </c>
      <c r="M400" s="60" t="s">
        <v>61</v>
      </c>
      <c r="N400" s="60">
        <v>3.0</v>
      </c>
      <c r="O400" s="60">
        <v>0.07</v>
      </c>
      <c r="P400" s="60">
        <v>0.07</v>
      </c>
      <c r="Q400" s="60" t="s">
        <v>82</v>
      </c>
      <c r="R400" s="61" t="s">
        <v>652</v>
      </c>
      <c r="S400" s="60" t="s">
        <v>582</v>
      </c>
      <c r="T400" s="60" t="s">
        <v>597</v>
      </c>
      <c r="U400" s="60" t="s">
        <v>652</v>
      </c>
      <c r="V400" s="60" t="s">
        <v>1312</v>
      </c>
      <c r="W400" s="60">
        <v>6.0</v>
      </c>
      <c r="X400" s="60">
        <v>6.0</v>
      </c>
      <c r="Y400" s="62">
        <v>66.071</v>
      </c>
      <c r="Z400" s="62">
        <v>9.184</v>
      </c>
      <c r="AA400" s="60">
        <v>6.0</v>
      </c>
      <c r="AB400" s="62">
        <v>22.024</v>
      </c>
      <c r="AC400" s="62">
        <v>2.795</v>
      </c>
    </row>
    <row r="401" ht="15.75" hidden="1" customHeight="1">
      <c r="A401" s="60">
        <v>40.0</v>
      </c>
      <c r="B401" s="60">
        <v>37.0</v>
      </c>
      <c r="C401" s="33" t="s">
        <v>532</v>
      </c>
      <c r="D401" s="60" t="s">
        <v>1422</v>
      </c>
      <c r="E401" s="60">
        <v>93.0</v>
      </c>
      <c r="F401" s="33" t="s">
        <v>56</v>
      </c>
      <c r="G401" s="60">
        <v>1.0</v>
      </c>
      <c r="H401" s="33" t="s">
        <v>589</v>
      </c>
      <c r="I401" s="63" t="s">
        <v>440</v>
      </c>
      <c r="J401" s="33" t="s">
        <v>38</v>
      </c>
      <c r="K401" s="33" t="s">
        <v>55</v>
      </c>
      <c r="L401" s="33" t="s">
        <v>86</v>
      </c>
      <c r="M401" s="60" t="s">
        <v>61</v>
      </c>
      <c r="N401" s="60">
        <v>3.0</v>
      </c>
      <c r="O401" s="60">
        <v>0.07</v>
      </c>
      <c r="P401" s="60">
        <v>0.07</v>
      </c>
      <c r="Q401" s="60" t="s">
        <v>82</v>
      </c>
      <c r="R401" s="61" t="s">
        <v>652</v>
      </c>
      <c r="S401" s="60" t="s">
        <v>582</v>
      </c>
      <c r="T401" s="60" t="s">
        <v>597</v>
      </c>
      <c r="U401" s="60" t="s">
        <v>652</v>
      </c>
      <c r="V401" s="60" t="s">
        <v>1313</v>
      </c>
      <c r="W401" s="60">
        <v>6.0</v>
      </c>
      <c r="X401" s="60">
        <v>6.0</v>
      </c>
      <c r="Y401" s="62">
        <v>66.071</v>
      </c>
      <c r="Z401" s="62">
        <v>9.184</v>
      </c>
      <c r="AA401" s="60">
        <v>6.0</v>
      </c>
      <c r="AB401" s="62">
        <v>14.4</v>
      </c>
      <c r="AC401" s="62">
        <v>3.194</v>
      </c>
    </row>
    <row r="402" ht="15.75" hidden="1" customHeight="1">
      <c r="A402" s="60">
        <v>40.0</v>
      </c>
      <c r="B402" s="60">
        <v>37.0</v>
      </c>
      <c r="C402" s="33" t="s">
        <v>532</v>
      </c>
      <c r="D402" s="60" t="s">
        <v>1422</v>
      </c>
      <c r="E402" s="60">
        <v>93.0</v>
      </c>
      <c r="F402" s="33" t="s">
        <v>56</v>
      </c>
      <c r="G402" s="60">
        <v>0.01</v>
      </c>
      <c r="H402" s="33" t="s">
        <v>589</v>
      </c>
      <c r="I402" s="63" t="s">
        <v>440</v>
      </c>
      <c r="J402" s="33" t="s">
        <v>38</v>
      </c>
      <c r="K402" s="33" t="s">
        <v>55</v>
      </c>
      <c r="L402" s="33" t="s">
        <v>86</v>
      </c>
      <c r="M402" s="60" t="s">
        <v>61</v>
      </c>
      <c r="N402" s="60">
        <v>3.0</v>
      </c>
      <c r="O402" s="60">
        <v>5.0</v>
      </c>
      <c r="P402" s="60">
        <v>5.0</v>
      </c>
      <c r="Q402" s="60" t="s">
        <v>36</v>
      </c>
      <c r="R402" s="61" t="s">
        <v>652</v>
      </c>
      <c r="S402" s="60" t="s">
        <v>582</v>
      </c>
      <c r="T402" s="60" t="s">
        <v>597</v>
      </c>
      <c r="U402" s="60" t="s">
        <v>652</v>
      </c>
      <c r="V402" s="60" t="s">
        <v>1314</v>
      </c>
      <c r="W402" s="60">
        <v>6.0</v>
      </c>
      <c r="X402" s="60">
        <v>6.0</v>
      </c>
      <c r="Y402" s="62">
        <v>66.071</v>
      </c>
      <c r="Z402" s="62">
        <v>9.184</v>
      </c>
      <c r="AA402" s="60">
        <v>6.0</v>
      </c>
      <c r="AB402" s="62">
        <v>36.988</v>
      </c>
      <c r="AC402" s="62">
        <v>4.792</v>
      </c>
    </row>
    <row r="403" ht="15.75" hidden="1" customHeight="1">
      <c r="A403" s="60">
        <v>40.0</v>
      </c>
      <c r="B403" s="60">
        <v>37.0</v>
      </c>
      <c r="C403" s="33" t="s">
        <v>532</v>
      </c>
      <c r="D403" s="60" t="s">
        <v>1422</v>
      </c>
      <c r="E403" s="60">
        <v>93.0</v>
      </c>
      <c r="F403" s="33" t="s">
        <v>56</v>
      </c>
      <c r="G403" s="60">
        <v>0.1</v>
      </c>
      <c r="H403" s="33" t="s">
        <v>589</v>
      </c>
      <c r="I403" s="63" t="s">
        <v>440</v>
      </c>
      <c r="J403" s="33" t="s">
        <v>38</v>
      </c>
      <c r="K403" s="33" t="s">
        <v>55</v>
      </c>
      <c r="L403" s="33" t="s">
        <v>86</v>
      </c>
      <c r="M403" s="60" t="s">
        <v>61</v>
      </c>
      <c r="N403" s="60">
        <v>3.0</v>
      </c>
      <c r="O403" s="60">
        <v>5.0</v>
      </c>
      <c r="P403" s="60">
        <v>5.0</v>
      </c>
      <c r="Q403" s="60" t="s">
        <v>36</v>
      </c>
      <c r="R403" s="61" t="s">
        <v>652</v>
      </c>
      <c r="S403" s="60" t="s">
        <v>582</v>
      </c>
      <c r="T403" s="60" t="s">
        <v>597</v>
      </c>
      <c r="U403" s="60" t="s">
        <v>652</v>
      </c>
      <c r="V403" s="60" t="s">
        <v>1315</v>
      </c>
      <c r="W403" s="60">
        <v>6.0</v>
      </c>
      <c r="X403" s="60">
        <v>6.0</v>
      </c>
      <c r="Y403" s="62">
        <v>66.071</v>
      </c>
      <c r="Z403" s="62">
        <v>9.184</v>
      </c>
      <c r="AA403" s="60">
        <v>6.0</v>
      </c>
      <c r="AB403" s="62">
        <v>52.8</v>
      </c>
      <c r="AC403" s="62">
        <v>4.792</v>
      </c>
    </row>
    <row r="404" ht="15.75" hidden="1" customHeight="1">
      <c r="A404" s="60">
        <v>40.0</v>
      </c>
      <c r="B404" s="60">
        <v>37.0</v>
      </c>
      <c r="C404" s="33" t="s">
        <v>532</v>
      </c>
      <c r="D404" s="60" t="s">
        <v>1422</v>
      </c>
      <c r="E404" s="60">
        <v>93.0</v>
      </c>
      <c r="F404" s="33" t="s">
        <v>56</v>
      </c>
      <c r="G404" s="60">
        <v>1.0</v>
      </c>
      <c r="H404" s="33" t="s">
        <v>589</v>
      </c>
      <c r="I404" s="63" t="s">
        <v>440</v>
      </c>
      <c r="J404" s="33" t="s">
        <v>38</v>
      </c>
      <c r="K404" s="33" t="s">
        <v>55</v>
      </c>
      <c r="L404" s="33" t="s">
        <v>86</v>
      </c>
      <c r="M404" s="60" t="s">
        <v>61</v>
      </c>
      <c r="N404" s="60">
        <v>3.0</v>
      </c>
      <c r="O404" s="60">
        <v>5.0</v>
      </c>
      <c r="P404" s="60">
        <v>5.0</v>
      </c>
      <c r="Q404" s="60" t="s">
        <v>36</v>
      </c>
      <c r="R404" s="61" t="s">
        <v>652</v>
      </c>
      <c r="S404" s="60" t="s">
        <v>582</v>
      </c>
      <c r="T404" s="60" t="s">
        <v>597</v>
      </c>
      <c r="U404" s="60" t="s">
        <v>652</v>
      </c>
      <c r="V404" s="60" t="s">
        <v>1316</v>
      </c>
      <c r="W404" s="60">
        <v>6.0</v>
      </c>
      <c r="X404" s="60">
        <v>6.0</v>
      </c>
      <c r="Y404" s="62">
        <v>66.071</v>
      </c>
      <c r="Z404" s="62">
        <v>9.184</v>
      </c>
      <c r="AA404" s="60">
        <v>6.0</v>
      </c>
      <c r="AB404" s="62">
        <v>35.859</v>
      </c>
      <c r="AC404" s="62">
        <v>3.194</v>
      </c>
    </row>
    <row r="405" ht="15.75" hidden="1" customHeight="1">
      <c r="A405" s="60">
        <v>40.0</v>
      </c>
      <c r="B405" s="60">
        <v>37.0</v>
      </c>
      <c r="C405" s="33" t="s">
        <v>532</v>
      </c>
      <c r="D405" s="60" t="s">
        <v>1422</v>
      </c>
      <c r="E405" s="60">
        <v>94.0</v>
      </c>
      <c r="F405" s="33" t="s">
        <v>56</v>
      </c>
      <c r="G405" s="60">
        <v>0.01</v>
      </c>
      <c r="H405" s="33" t="s">
        <v>589</v>
      </c>
      <c r="I405" s="63" t="s">
        <v>440</v>
      </c>
      <c r="J405" s="33" t="s">
        <v>38</v>
      </c>
      <c r="K405" s="33" t="s">
        <v>55</v>
      </c>
      <c r="L405" s="33" t="s">
        <v>86</v>
      </c>
      <c r="M405" s="60" t="s">
        <v>47</v>
      </c>
      <c r="N405" s="60">
        <v>7.0</v>
      </c>
      <c r="O405" s="60">
        <v>0.07</v>
      </c>
      <c r="P405" s="60">
        <v>0.07</v>
      </c>
      <c r="Q405" s="60" t="s">
        <v>82</v>
      </c>
      <c r="R405" s="61" t="s">
        <v>652</v>
      </c>
      <c r="S405" s="60" t="s">
        <v>582</v>
      </c>
      <c r="T405" s="60" t="s">
        <v>597</v>
      </c>
      <c r="U405" s="60" t="s">
        <v>652</v>
      </c>
      <c r="V405" s="60" t="s">
        <v>1317</v>
      </c>
      <c r="W405" s="60">
        <v>6.0</v>
      </c>
      <c r="X405" s="60">
        <v>6.0</v>
      </c>
      <c r="Y405" s="62">
        <v>51.106</v>
      </c>
      <c r="Z405" s="62">
        <v>6.389</v>
      </c>
      <c r="AA405" s="60">
        <v>6.0</v>
      </c>
      <c r="AB405" s="62">
        <v>38.682</v>
      </c>
      <c r="AC405" s="62">
        <v>6.389</v>
      </c>
    </row>
    <row r="406" ht="15.75" hidden="1" customHeight="1">
      <c r="A406" s="60">
        <v>40.0</v>
      </c>
      <c r="B406" s="60">
        <v>37.0</v>
      </c>
      <c r="C406" s="33" t="s">
        <v>532</v>
      </c>
      <c r="D406" s="60" t="s">
        <v>1422</v>
      </c>
      <c r="E406" s="60">
        <v>94.0</v>
      </c>
      <c r="F406" s="33" t="s">
        <v>56</v>
      </c>
      <c r="G406" s="60">
        <v>0.1</v>
      </c>
      <c r="H406" s="33" t="s">
        <v>589</v>
      </c>
      <c r="I406" s="63" t="s">
        <v>440</v>
      </c>
      <c r="J406" s="33" t="s">
        <v>38</v>
      </c>
      <c r="K406" s="33" t="s">
        <v>55</v>
      </c>
      <c r="L406" s="33" t="s">
        <v>86</v>
      </c>
      <c r="M406" s="60" t="s">
        <v>47</v>
      </c>
      <c r="N406" s="60">
        <v>7.0</v>
      </c>
      <c r="O406" s="60">
        <v>0.07</v>
      </c>
      <c r="P406" s="60">
        <v>0.07</v>
      </c>
      <c r="Q406" s="60" t="s">
        <v>82</v>
      </c>
      <c r="R406" s="61" t="s">
        <v>652</v>
      </c>
      <c r="S406" s="60" t="s">
        <v>582</v>
      </c>
      <c r="T406" s="60" t="s">
        <v>597</v>
      </c>
      <c r="U406" s="60" t="s">
        <v>652</v>
      </c>
      <c r="V406" s="60" t="s">
        <v>1318</v>
      </c>
      <c r="W406" s="60">
        <v>6.0</v>
      </c>
      <c r="X406" s="60">
        <v>6.0</v>
      </c>
      <c r="Y406" s="62">
        <v>51.106</v>
      </c>
      <c r="Z406" s="62">
        <v>6.389</v>
      </c>
      <c r="AA406" s="60">
        <v>6.0</v>
      </c>
      <c r="AB406" s="62">
        <v>25.694</v>
      </c>
      <c r="AC406" s="62">
        <v>3.594</v>
      </c>
    </row>
    <row r="407" ht="15.75" hidden="1" customHeight="1">
      <c r="A407" s="60">
        <v>40.0</v>
      </c>
      <c r="B407" s="60">
        <v>37.0</v>
      </c>
      <c r="C407" s="33" t="s">
        <v>532</v>
      </c>
      <c r="D407" s="60" t="s">
        <v>1422</v>
      </c>
      <c r="E407" s="60">
        <v>94.0</v>
      </c>
      <c r="F407" s="33" t="s">
        <v>56</v>
      </c>
      <c r="G407" s="60">
        <v>1.0</v>
      </c>
      <c r="H407" s="33" t="s">
        <v>589</v>
      </c>
      <c r="I407" s="63" t="s">
        <v>440</v>
      </c>
      <c r="J407" s="33" t="s">
        <v>38</v>
      </c>
      <c r="K407" s="33" t="s">
        <v>55</v>
      </c>
      <c r="L407" s="33" t="s">
        <v>86</v>
      </c>
      <c r="M407" s="60" t="s">
        <v>47</v>
      </c>
      <c r="N407" s="60">
        <v>7.0</v>
      </c>
      <c r="O407" s="60">
        <v>0.07</v>
      </c>
      <c r="P407" s="60">
        <v>0.07</v>
      </c>
      <c r="Q407" s="60" t="s">
        <v>82</v>
      </c>
      <c r="R407" s="61" t="s">
        <v>652</v>
      </c>
      <c r="S407" s="60" t="s">
        <v>582</v>
      </c>
      <c r="T407" s="60" t="s">
        <v>597</v>
      </c>
      <c r="U407" s="60" t="s">
        <v>652</v>
      </c>
      <c r="V407" s="60" t="s">
        <v>1319</v>
      </c>
      <c r="W407" s="60">
        <v>6.0</v>
      </c>
      <c r="X407" s="60">
        <v>6.0</v>
      </c>
      <c r="Y407" s="62">
        <v>51.106</v>
      </c>
      <c r="Z407" s="62">
        <v>6.389</v>
      </c>
      <c r="AA407" s="60">
        <v>6.0</v>
      </c>
      <c r="AB407" s="62">
        <v>13.835</v>
      </c>
      <c r="AC407" s="62">
        <v>1.997</v>
      </c>
    </row>
    <row r="408" ht="15.75" hidden="1" customHeight="1">
      <c r="A408" s="60">
        <v>40.0</v>
      </c>
      <c r="B408" s="60">
        <v>37.0</v>
      </c>
      <c r="C408" s="33" t="s">
        <v>532</v>
      </c>
      <c r="D408" s="60" t="s">
        <v>1422</v>
      </c>
      <c r="E408" s="60">
        <v>94.0</v>
      </c>
      <c r="F408" s="33" t="s">
        <v>56</v>
      </c>
      <c r="G408" s="60">
        <v>0.01</v>
      </c>
      <c r="H408" s="33" t="s">
        <v>589</v>
      </c>
      <c r="I408" s="63" t="s">
        <v>440</v>
      </c>
      <c r="J408" s="33" t="s">
        <v>38</v>
      </c>
      <c r="K408" s="33" t="s">
        <v>55</v>
      </c>
      <c r="L408" s="33" t="s">
        <v>86</v>
      </c>
      <c r="M408" s="60" t="s">
        <v>47</v>
      </c>
      <c r="N408" s="60">
        <v>7.0</v>
      </c>
      <c r="O408" s="60">
        <v>5.0</v>
      </c>
      <c r="P408" s="60">
        <v>5.0</v>
      </c>
      <c r="Q408" s="60" t="s">
        <v>36</v>
      </c>
      <c r="R408" s="61" t="s">
        <v>652</v>
      </c>
      <c r="S408" s="60" t="s">
        <v>582</v>
      </c>
      <c r="T408" s="60" t="s">
        <v>597</v>
      </c>
      <c r="U408" s="60" t="s">
        <v>652</v>
      </c>
      <c r="V408" s="60" t="s">
        <v>1320</v>
      </c>
      <c r="W408" s="60">
        <v>6.0</v>
      </c>
      <c r="X408" s="60">
        <v>6.0</v>
      </c>
      <c r="Y408" s="62">
        <v>51.106</v>
      </c>
      <c r="Z408" s="62">
        <v>6.389</v>
      </c>
      <c r="AA408" s="60">
        <v>6.0</v>
      </c>
      <c r="AB408" s="62">
        <v>35.576</v>
      </c>
      <c r="AC408" s="62">
        <v>5.59</v>
      </c>
    </row>
    <row r="409" ht="15.75" hidden="1" customHeight="1">
      <c r="A409" s="60">
        <v>40.0</v>
      </c>
      <c r="B409" s="60">
        <v>37.0</v>
      </c>
      <c r="C409" s="33" t="s">
        <v>532</v>
      </c>
      <c r="D409" s="60" t="s">
        <v>1422</v>
      </c>
      <c r="E409" s="60">
        <v>94.0</v>
      </c>
      <c r="F409" s="33" t="s">
        <v>56</v>
      </c>
      <c r="G409" s="60">
        <v>0.1</v>
      </c>
      <c r="H409" s="33" t="s">
        <v>589</v>
      </c>
      <c r="I409" s="63" t="s">
        <v>440</v>
      </c>
      <c r="J409" s="33" t="s">
        <v>38</v>
      </c>
      <c r="K409" s="33" t="s">
        <v>55</v>
      </c>
      <c r="L409" s="33" t="s">
        <v>86</v>
      </c>
      <c r="M409" s="60" t="s">
        <v>47</v>
      </c>
      <c r="N409" s="60">
        <v>7.0</v>
      </c>
      <c r="O409" s="60">
        <v>5.0</v>
      </c>
      <c r="P409" s="60">
        <v>5.0</v>
      </c>
      <c r="Q409" s="60" t="s">
        <v>36</v>
      </c>
      <c r="R409" s="61" t="s">
        <v>652</v>
      </c>
      <c r="S409" s="60" t="s">
        <v>582</v>
      </c>
      <c r="T409" s="60" t="s">
        <v>597</v>
      </c>
      <c r="U409" s="60" t="s">
        <v>652</v>
      </c>
      <c r="V409" s="60" t="s">
        <v>1321</v>
      </c>
      <c r="W409" s="60">
        <v>6.0</v>
      </c>
      <c r="X409" s="60">
        <v>6.0</v>
      </c>
      <c r="Y409" s="62">
        <v>51.106</v>
      </c>
      <c r="Z409" s="62">
        <v>6.389</v>
      </c>
      <c r="AA409" s="60">
        <v>6.0</v>
      </c>
      <c r="AB409" s="62">
        <v>43.2</v>
      </c>
      <c r="AC409" s="62">
        <v>8.385</v>
      </c>
    </row>
    <row r="410" ht="15.75" hidden="1" customHeight="1">
      <c r="A410" s="60">
        <v>40.0</v>
      </c>
      <c r="B410" s="60">
        <v>37.0</v>
      </c>
      <c r="C410" s="33" t="s">
        <v>532</v>
      </c>
      <c r="D410" s="60" t="s">
        <v>1422</v>
      </c>
      <c r="E410" s="60">
        <v>94.0</v>
      </c>
      <c r="F410" s="33" t="s">
        <v>56</v>
      </c>
      <c r="G410" s="60">
        <v>1.0</v>
      </c>
      <c r="H410" s="33" t="s">
        <v>589</v>
      </c>
      <c r="I410" s="63" t="s">
        <v>440</v>
      </c>
      <c r="J410" s="33" t="s">
        <v>38</v>
      </c>
      <c r="K410" s="33" t="s">
        <v>55</v>
      </c>
      <c r="L410" s="33" t="s">
        <v>86</v>
      </c>
      <c r="M410" s="60" t="s">
        <v>47</v>
      </c>
      <c r="N410" s="60">
        <v>7.0</v>
      </c>
      <c r="O410" s="60">
        <v>5.0</v>
      </c>
      <c r="P410" s="60">
        <v>5.0</v>
      </c>
      <c r="Q410" s="60" t="s">
        <v>36</v>
      </c>
      <c r="R410" s="61" t="s">
        <v>652</v>
      </c>
      <c r="S410" s="60" t="s">
        <v>582</v>
      </c>
      <c r="T410" s="60" t="s">
        <v>597</v>
      </c>
      <c r="U410" s="60" t="s">
        <v>652</v>
      </c>
      <c r="V410" s="60" t="s">
        <v>1322</v>
      </c>
      <c r="W410" s="60">
        <v>6.0</v>
      </c>
      <c r="X410" s="60">
        <v>6.0</v>
      </c>
      <c r="Y410" s="62">
        <v>51.106</v>
      </c>
      <c r="Z410" s="62">
        <v>6.389</v>
      </c>
      <c r="AA410" s="60">
        <v>6.0</v>
      </c>
      <c r="AB410" s="62">
        <v>27.953</v>
      </c>
      <c r="AC410" s="62">
        <v>5.99</v>
      </c>
    </row>
    <row r="411" ht="15.75" hidden="1" customHeight="1">
      <c r="A411" s="60">
        <v>40.0</v>
      </c>
      <c r="B411" s="60">
        <v>37.0</v>
      </c>
      <c r="C411" s="33" t="s">
        <v>532</v>
      </c>
      <c r="D411" s="60" t="s">
        <v>1422</v>
      </c>
      <c r="E411" s="60">
        <v>92.0</v>
      </c>
      <c r="F411" s="33" t="s">
        <v>56</v>
      </c>
      <c r="G411" s="60">
        <v>0.01</v>
      </c>
      <c r="H411" s="33" t="s">
        <v>589</v>
      </c>
      <c r="I411" s="63" t="s">
        <v>440</v>
      </c>
      <c r="J411" s="33" t="s">
        <v>38</v>
      </c>
      <c r="K411" s="33" t="s">
        <v>55</v>
      </c>
      <c r="L411" s="33" t="s">
        <v>86</v>
      </c>
      <c r="M411" s="60" t="s">
        <v>61</v>
      </c>
      <c r="N411" s="60">
        <v>1.0</v>
      </c>
      <c r="O411" s="60">
        <v>0.07</v>
      </c>
      <c r="P411" s="60">
        <v>0.07</v>
      </c>
      <c r="Q411" s="60" t="s">
        <v>82</v>
      </c>
      <c r="R411" s="61" t="s">
        <v>881</v>
      </c>
      <c r="S411" s="60" t="s">
        <v>582</v>
      </c>
      <c r="T411" s="60" t="s">
        <v>597</v>
      </c>
      <c r="U411" s="60" t="s">
        <v>881</v>
      </c>
      <c r="V411" s="60" t="s">
        <v>1305</v>
      </c>
      <c r="W411" s="60">
        <v>6.0</v>
      </c>
      <c r="X411" s="60">
        <v>6.0</v>
      </c>
      <c r="Y411" s="62">
        <v>24.186</v>
      </c>
      <c r="Z411" s="62">
        <v>5.92</v>
      </c>
      <c r="AA411" s="60">
        <v>6.0</v>
      </c>
      <c r="AB411" s="62">
        <v>26.512</v>
      </c>
      <c r="AC411" s="62">
        <v>4.276</v>
      </c>
    </row>
    <row r="412" ht="15.75" hidden="1" customHeight="1">
      <c r="A412" s="60">
        <v>40.0</v>
      </c>
      <c r="B412" s="60">
        <v>37.0</v>
      </c>
      <c r="C412" s="33" t="s">
        <v>532</v>
      </c>
      <c r="D412" s="60" t="s">
        <v>1422</v>
      </c>
      <c r="E412" s="60">
        <v>92.0</v>
      </c>
      <c r="F412" s="33" t="s">
        <v>56</v>
      </c>
      <c r="G412" s="60">
        <v>0.1</v>
      </c>
      <c r="H412" s="33" t="s">
        <v>589</v>
      </c>
      <c r="I412" s="63" t="s">
        <v>440</v>
      </c>
      <c r="J412" s="33" t="s">
        <v>38</v>
      </c>
      <c r="K412" s="33" t="s">
        <v>55</v>
      </c>
      <c r="L412" s="33" t="s">
        <v>86</v>
      </c>
      <c r="M412" s="60" t="s">
        <v>61</v>
      </c>
      <c r="N412" s="60">
        <v>1.0</v>
      </c>
      <c r="O412" s="60">
        <v>0.07</v>
      </c>
      <c r="P412" s="60">
        <v>0.07</v>
      </c>
      <c r="Q412" s="60" t="s">
        <v>82</v>
      </c>
      <c r="R412" s="61" t="s">
        <v>881</v>
      </c>
      <c r="S412" s="60" t="s">
        <v>582</v>
      </c>
      <c r="T412" s="60" t="s">
        <v>597</v>
      </c>
      <c r="U412" s="60" t="s">
        <v>881</v>
      </c>
      <c r="V412" s="60" t="s">
        <v>1306</v>
      </c>
      <c r="W412" s="60">
        <v>6.0</v>
      </c>
      <c r="X412" s="60">
        <v>6.0</v>
      </c>
      <c r="Y412" s="62">
        <v>24.186</v>
      </c>
      <c r="Z412" s="62">
        <v>5.92</v>
      </c>
      <c r="AA412" s="60">
        <v>6.0</v>
      </c>
      <c r="AB412" s="62">
        <v>22.558</v>
      </c>
      <c r="AC412" s="62">
        <v>3.618</v>
      </c>
    </row>
    <row r="413" ht="15.75" hidden="1" customHeight="1">
      <c r="A413" s="60">
        <v>40.0</v>
      </c>
      <c r="B413" s="60">
        <v>37.0</v>
      </c>
      <c r="C413" s="33" t="s">
        <v>532</v>
      </c>
      <c r="D413" s="60" t="s">
        <v>1422</v>
      </c>
      <c r="E413" s="60">
        <v>92.0</v>
      </c>
      <c r="F413" s="33" t="s">
        <v>56</v>
      </c>
      <c r="G413" s="60">
        <v>1.0</v>
      </c>
      <c r="H413" s="33" t="s">
        <v>589</v>
      </c>
      <c r="I413" s="63" t="s">
        <v>440</v>
      </c>
      <c r="J413" s="33" t="s">
        <v>38</v>
      </c>
      <c r="K413" s="33" t="s">
        <v>55</v>
      </c>
      <c r="L413" s="33" t="s">
        <v>86</v>
      </c>
      <c r="M413" s="60" t="s">
        <v>61</v>
      </c>
      <c r="N413" s="60">
        <v>1.0</v>
      </c>
      <c r="O413" s="60">
        <v>0.07</v>
      </c>
      <c r="P413" s="60">
        <v>0.07</v>
      </c>
      <c r="Q413" s="60" t="s">
        <v>82</v>
      </c>
      <c r="R413" s="61" t="s">
        <v>881</v>
      </c>
      <c r="S413" s="60" t="s">
        <v>582</v>
      </c>
      <c r="T413" s="60" t="s">
        <v>597</v>
      </c>
      <c r="U413" s="60" t="s">
        <v>881</v>
      </c>
      <c r="V413" s="60" t="s">
        <v>1307</v>
      </c>
      <c r="W413" s="60">
        <v>6.0</v>
      </c>
      <c r="X413" s="60">
        <v>6.0</v>
      </c>
      <c r="Y413" s="62">
        <v>24.186</v>
      </c>
      <c r="Z413" s="62">
        <v>5.92</v>
      </c>
      <c r="AA413" s="60">
        <v>6.0</v>
      </c>
      <c r="AB413" s="62">
        <v>13.256</v>
      </c>
      <c r="AC413" s="62">
        <v>2.631</v>
      </c>
    </row>
    <row r="414" ht="15.75" hidden="1" customHeight="1">
      <c r="A414" s="60">
        <v>40.0</v>
      </c>
      <c r="B414" s="60">
        <v>37.0</v>
      </c>
      <c r="C414" s="33" t="s">
        <v>532</v>
      </c>
      <c r="D414" s="60" t="s">
        <v>1422</v>
      </c>
      <c r="E414" s="60">
        <v>92.0</v>
      </c>
      <c r="F414" s="33" t="s">
        <v>56</v>
      </c>
      <c r="G414" s="60">
        <v>0.01</v>
      </c>
      <c r="H414" s="33" t="s">
        <v>589</v>
      </c>
      <c r="I414" s="63" t="s">
        <v>440</v>
      </c>
      <c r="J414" s="33" t="s">
        <v>38</v>
      </c>
      <c r="K414" s="33" t="s">
        <v>55</v>
      </c>
      <c r="L414" s="33" t="s">
        <v>86</v>
      </c>
      <c r="M414" s="60" t="s">
        <v>61</v>
      </c>
      <c r="N414" s="60">
        <v>1.0</v>
      </c>
      <c r="O414" s="60">
        <v>5.0</v>
      </c>
      <c r="P414" s="60">
        <v>5.0</v>
      </c>
      <c r="Q414" s="60" t="s">
        <v>36</v>
      </c>
      <c r="R414" s="61" t="s">
        <v>881</v>
      </c>
      <c r="S414" s="60" t="s">
        <v>582</v>
      </c>
      <c r="T414" s="60" t="s">
        <v>597</v>
      </c>
      <c r="U414" s="60" t="s">
        <v>881</v>
      </c>
      <c r="V414" s="60" t="s">
        <v>1308</v>
      </c>
      <c r="W414" s="60">
        <v>6.0</v>
      </c>
      <c r="X414" s="60">
        <v>6.0</v>
      </c>
      <c r="Y414" s="62">
        <v>24.186</v>
      </c>
      <c r="Z414" s="62">
        <v>5.92</v>
      </c>
      <c r="AA414" s="60">
        <v>6.0</v>
      </c>
      <c r="AB414" s="62">
        <v>17.209</v>
      </c>
      <c r="AC414" s="62">
        <v>1.973</v>
      </c>
    </row>
    <row r="415" ht="15.75" hidden="1" customHeight="1">
      <c r="A415" s="60">
        <v>40.0</v>
      </c>
      <c r="B415" s="60">
        <v>37.0</v>
      </c>
      <c r="C415" s="33" t="s">
        <v>532</v>
      </c>
      <c r="D415" s="60" t="s">
        <v>1422</v>
      </c>
      <c r="E415" s="60">
        <v>92.0</v>
      </c>
      <c r="F415" s="33" t="s">
        <v>56</v>
      </c>
      <c r="G415" s="60">
        <v>0.1</v>
      </c>
      <c r="H415" s="33" t="s">
        <v>589</v>
      </c>
      <c r="I415" s="63" t="s">
        <v>440</v>
      </c>
      <c r="J415" s="33" t="s">
        <v>38</v>
      </c>
      <c r="K415" s="33" t="s">
        <v>55</v>
      </c>
      <c r="L415" s="33" t="s">
        <v>86</v>
      </c>
      <c r="M415" s="60" t="s">
        <v>61</v>
      </c>
      <c r="N415" s="60">
        <v>1.0</v>
      </c>
      <c r="O415" s="60">
        <v>5.0</v>
      </c>
      <c r="P415" s="60">
        <v>5.0</v>
      </c>
      <c r="Q415" s="60" t="s">
        <v>36</v>
      </c>
      <c r="R415" s="61" t="s">
        <v>881</v>
      </c>
      <c r="S415" s="60" t="s">
        <v>582</v>
      </c>
      <c r="T415" s="60" t="s">
        <v>597</v>
      </c>
      <c r="U415" s="60" t="s">
        <v>881</v>
      </c>
      <c r="V415" s="60" t="s">
        <v>1309</v>
      </c>
      <c r="W415" s="60">
        <v>6.0</v>
      </c>
      <c r="X415" s="60">
        <v>6.0</v>
      </c>
      <c r="Y415" s="62">
        <v>24.186</v>
      </c>
      <c r="Z415" s="62">
        <v>5.92</v>
      </c>
      <c r="AA415" s="60">
        <v>6.0</v>
      </c>
      <c r="AB415" s="62">
        <v>28.605</v>
      </c>
      <c r="AC415" s="62">
        <v>3.947</v>
      </c>
    </row>
    <row r="416" ht="15.75" hidden="1" customHeight="1">
      <c r="A416" s="60">
        <v>40.0</v>
      </c>
      <c r="B416" s="60">
        <v>37.0</v>
      </c>
      <c r="C416" s="33" t="s">
        <v>532</v>
      </c>
      <c r="D416" s="60" t="s">
        <v>1422</v>
      </c>
      <c r="E416" s="60">
        <v>92.0</v>
      </c>
      <c r="F416" s="33" t="s">
        <v>56</v>
      </c>
      <c r="G416" s="60">
        <v>1.0</v>
      </c>
      <c r="H416" s="33" t="s">
        <v>589</v>
      </c>
      <c r="I416" s="63" t="s">
        <v>440</v>
      </c>
      <c r="J416" s="33" t="s">
        <v>38</v>
      </c>
      <c r="K416" s="33" t="s">
        <v>55</v>
      </c>
      <c r="L416" s="33" t="s">
        <v>86</v>
      </c>
      <c r="M416" s="60" t="s">
        <v>61</v>
      </c>
      <c r="N416" s="60">
        <v>1.0</v>
      </c>
      <c r="O416" s="60">
        <v>5.0</v>
      </c>
      <c r="P416" s="60">
        <v>5.0</v>
      </c>
      <c r="Q416" s="60" t="s">
        <v>36</v>
      </c>
      <c r="R416" s="61" t="s">
        <v>881</v>
      </c>
      <c r="S416" s="60" t="s">
        <v>582</v>
      </c>
      <c r="T416" s="60" t="s">
        <v>597</v>
      </c>
      <c r="U416" s="60" t="s">
        <v>881</v>
      </c>
      <c r="V416" s="60" t="s">
        <v>1310</v>
      </c>
      <c r="W416" s="60">
        <v>6.0</v>
      </c>
      <c r="X416" s="60">
        <v>6.0</v>
      </c>
      <c r="Y416" s="62">
        <v>24.186</v>
      </c>
      <c r="Z416" s="62">
        <v>5.92</v>
      </c>
      <c r="AA416" s="60">
        <v>6.0</v>
      </c>
      <c r="AB416" s="62">
        <v>84.651</v>
      </c>
      <c r="AC416" s="62">
        <v>4.933</v>
      </c>
    </row>
    <row r="417" ht="15.75" hidden="1" customHeight="1">
      <c r="A417" s="60">
        <v>40.0</v>
      </c>
      <c r="B417" s="60">
        <v>37.0</v>
      </c>
      <c r="C417" s="33" t="s">
        <v>532</v>
      </c>
      <c r="D417" s="60" t="s">
        <v>1422</v>
      </c>
      <c r="E417" s="60">
        <v>93.0</v>
      </c>
      <c r="F417" s="33" t="s">
        <v>56</v>
      </c>
      <c r="G417" s="60">
        <v>0.01</v>
      </c>
      <c r="H417" s="33" t="s">
        <v>589</v>
      </c>
      <c r="I417" s="63" t="s">
        <v>440</v>
      </c>
      <c r="J417" s="33" t="s">
        <v>38</v>
      </c>
      <c r="K417" s="33" t="s">
        <v>55</v>
      </c>
      <c r="L417" s="33" t="s">
        <v>86</v>
      </c>
      <c r="M417" s="60" t="s">
        <v>61</v>
      </c>
      <c r="N417" s="60">
        <v>3.0</v>
      </c>
      <c r="O417" s="60">
        <v>0.07</v>
      </c>
      <c r="P417" s="60">
        <v>0.07</v>
      </c>
      <c r="Q417" s="60" t="s">
        <v>82</v>
      </c>
      <c r="R417" s="61" t="s">
        <v>881</v>
      </c>
      <c r="S417" s="60" t="s">
        <v>582</v>
      </c>
      <c r="T417" s="60" t="s">
        <v>597</v>
      </c>
      <c r="U417" s="60" t="s">
        <v>881</v>
      </c>
      <c r="V417" s="60" t="s">
        <v>1311</v>
      </c>
      <c r="W417" s="60">
        <v>6.0</v>
      </c>
      <c r="X417" s="60">
        <v>6.0</v>
      </c>
      <c r="Y417" s="62">
        <v>21.628</v>
      </c>
      <c r="Z417" s="62">
        <v>1.973</v>
      </c>
      <c r="AA417" s="60">
        <v>6.0</v>
      </c>
      <c r="AB417" s="62">
        <v>53.953</v>
      </c>
      <c r="AC417" s="62">
        <v>9.867</v>
      </c>
    </row>
    <row r="418" ht="15.75" hidden="1" customHeight="1">
      <c r="A418" s="60">
        <v>40.0</v>
      </c>
      <c r="B418" s="60">
        <v>37.0</v>
      </c>
      <c r="C418" s="33" t="s">
        <v>532</v>
      </c>
      <c r="D418" s="60" t="s">
        <v>1422</v>
      </c>
      <c r="E418" s="60">
        <v>93.0</v>
      </c>
      <c r="F418" s="33" t="s">
        <v>56</v>
      </c>
      <c r="G418" s="60">
        <v>0.1</v>
      </c>
      <c r="H418" s="33" t="s">
        <v>589</v>
      </c>
      <c r="I418" s="63" t="s">
        <v>440</v>
      </c>
      <c r="J418" s="33" t="s">
        <v>38</v>
      </c>
      <c r="K418" s="33" t="s">
        <v>55</v>
      </c>
      <c r="L418" s="33" t="s">
        <v>86</v>
      </c>
      <c r="M418" s="60" t="s">
        <v>61</v>
      </c>
      <c r="N418" s="60">
        <v>3.0</v>
      </c>
      <c r="O418" s="60">
        <v>0.07</v>
      </c>
      <c r="P418" s="60">
        <v>0.07</v>
      </c>
      <c r="Q418" s="60" t="s">
        <v>82</v>
      </c>
      <c r="R418" s="61" t="s">
        <v>881</v>
      </c>
      <c r="S418" s="60" t="s">
        <v>582</v>
      </c>
      <c r="T418" s="60" t="s">
        <v>597</v>
      </c>
      <c r="U418" s="60" t="s">
        <v>881</v>
      </c>
      <c r="V418" s="60" t="s">
        <v>1312</v>
      </c>
      <c r="W418" s="60">
        <v>6.0</v>
      </c>
      <c r="X418" s="60">
        <v>6.0</v>
      </c>
      <c r="Y418" s="62">
        <v>21.628</v>
      </c>
      <c r="Z418" s="62">
        <v>1.973</v>
      </c>
      <c r="AA418" s="60">
        <v>6.0</v>
      </c>
      <c r="AB418" s="62">
        <v>17.442</v>
      </c>
      <c r="AC418" s="62">
        <v>2.96</v>
      </c>
    </row>
    <row r="419" ht="15.75" hidden="1" customHeight="1">
      <c r="A419" s="60">
        <v>40.0</v>
      </c>
      <c r="B419" s="60">
        <v>37.0</v>
      </c>
      <c r="C419" s="33" t="s">
        <v>532</v>
      </c>
      <c r="D419" s="60" t="s">
        <v>1422</v>
      </c>
      <c r="E419" s="60">
        <v>93.0</v>
      </c>
      <c r="F419" s="33" t="s">
        <v>56</v>
      </c>
      <c r="G419" s="60">
        <v>1.0</v>
      </c>
      <c r="H419" s="33" t="s">
        <v>589</v>
      </c>
      <c r="I419" s="63" t="s">
        <v>440</v>
      </c>
      <c r="J419" s="33" t="s">
        <v>38</v>
      </c>
      <c r="K419" s="33" t="s">
        <v>55</v>
      </c>
      <c r="L419" s="33" t="s">
        <v>86</v>
      </c>
      <c r="M419" s="60" t="s">
        <v>61</v>
      </c>
      <c r="N419" s="60">
        <v>3.0</v>
      </c>
      <c r="O419" s="60">
        <v>0.07</v>
      </c>
      <c r="P419" s="60">
        <v>0.07</v>
      </c>
      <c r="Q419" s="60" t="s">
        <v>82</v>
      </c>
      <c r="R419" s="61" t="s">
        <v>881</v>
      </c>
      <c r="S419" s="60" t="s">
        <v>582</v>
      </c>
      <c r="T419" s="60" t="s">
        <v>597</v>
      </c>
      <c r="U419" s="60" t="s">
        <v>881</v>
      </c>
      <c r="V419" s="60" t="s">
        <v>1313</v>
      </c>
      <c r="W419" s="60">
        <v>6.0</v>
      </c>
      <c r="X419" s="60">
        <v>6.0</v>
      </c>
      <c r="Y419" s="62">
        <v>21.628</v>
      </c>
      <c r="Z419" s="62">
        <v>1.973</v>
      </c>
      <c r="AA419" s="60">
        <v>6.0</v>
      </c>
      <c r="AB419" s="62">
        <v>17.907</v>
      </c>
      <c r="AC419" s="62">
        <v>3.947</v>
      </c>
    </row>
    <row r="420" ht="15.75" hidden="1" customHeight="1">
      <c r="A420" s="60">
        <v>40.0</v>
      </c>
      <c r="B420" s="60">
        <v>37.0</v>
      </c>
      <c r="C420" s="33" t="s">
        <v>532</v>
      </c>
      <c r="D420" s="60" t="s">
        <v>1422</v>
      </c>
      <c r="E420" s="60">
        <v>93.0</v>
      </c>
      <c r="F420" s="33" t="s">
        <v>56</v>
      </c>
      <c r="G420" s="60">
        <v>0.01</v>
      </c>
      <c r="H420" s="33" t="s">
        <v>589</v>
      </c>
      <c r="I420" s="63" t="s">
        <v>440</v>
      </c>
      <c r="J420" s="33" t="s">
        <v>38</v>
      </c>
      <c r="K420" s="33" t="s">
        <v>55</v>
      </c>
      <c r="L420" s="33" t="s">
        <v>86</v>
      </c>
      <c r="M420" s="60" t="s">
        <v>61</v>
      </c>
      <c r="N420" s="60">
        <v>3.0</v>
      </c>
      <c r="O420" s="60">
        <v>5.0</v>
      </c>
      <c r="P420" s="60">
        <v>5.0</v>
      </c>
      <c r="Q420" s="60" t="s">
        <v>36</v>
      </c>
      <c r="R420" s="61" t="s">
        <v>881</v>
      </c>
      <c r="S420" s="60" t="s">
        <v>582</v>
      </c>
      <c r="T420" s="60" t="s">
        <v>597</v>
      </c>
      <c r="U420" s="60" t="s">
        <v>881</v>
      </c>
      <c r="V420" s="60" t="s">
        <v>1314</v>
      </c>
      <c r="W420" s="60">
        <v>6.0</v>
      </c>
      <c r="X420" s="60">
        <v>6.0</v>
      </c>
      <c r="Y420" s="62">
        <v>21.628</v>
      </c>
      <c r="Z420" s="62">
        <v>1.973</v>
      </c>
      <c r="AA420" s="60">
        <v>6.0</v>
      </c>
      <c r="AB420" s="62">
        <v>14.651</v>
      </c>
      <c r="AC420" s="62">
        <v>1.973</v>
      </c>
    </row>
    <row r="421" ht="15.75" hidden="1" customHeight="1">
      <c r="A421" s="60">
        <v>40.0</v>
      </c>
      <c r="B421" s="60">
        <v>37.0</v>
      </c>
      <c r="C421" s="33" t="s">
        <v>532</v>
      </c>
      <c r="D421" s="60" t="s">
        <v>1422</v>
      </c>
      <c r="E421" s="60">
        <v>93.0</v>
      </c>
      <c r="F421" s="33" t="s">
        <v>56</v>
      </c>
      <c r="G421" s="60">
        <v>0.1</v>
      </c>
      <c r="H421" s="33" t="s">
        <v>589</v>
      </c>
      <c r="I421" s="63" t="s">
        <v>440</v>
      </c>
      <c r="J421" s="33" t="s">
        <v>38</v>
      </c>
      <c r="K421" s="33" t="s">
        <v>55</v>
      </c>
      <c r="L421" s="33" t="s">
        <v>86</v>
      </c>
      <c r="M421" s="60" t="s">
        <v>61</v>
      </c>
      <c r="N421" s="60">
        <v>3.0</v>
      </c>
      <c r="O421" s="60">
        <v>5.0</v>
      </c>
      <c r="P421" s="60">
        <v>5.0</v>
      </c>
      <c r="Q421" s="60" t="s">
        <v>36</v>
      </c>
      <c r="R421" s="61" t="s">
        <v>881</v>
      </c>
      <c r="S421" s="60" t="s">
        <v>582</v>
      </c>
      <c r="T421" s="60" t="s">
        <v>597</v>
      </c>
      <c r="U421" s="60" t="s">
        <v>881</v>
      </c>
      <c r="V421" s="60" t="s">
        <v>1315</v>
      </c>
      <c r="W421" s="60">
        <v>6.0</v>
      </c>
      <c r="X421" s="60">
        <v>6.0</v>
      </c>
      <c r="Y421" s="62">
        <v>21.628</v>
      </c>
      <c r="Z421" s="62">
        <v>1.973</v>
      </c>
      <c r="AA421" s="60">
        <v>6.0</v>
      </c>
      <c r="AB421" s="62">
        <v>33.953</v>
      </c>
      <c r="AC421" s="62">
        <v>5.92</v>
      </c>
    </row>
    <row r="422" ht="15.75" hidden="1" customHeight="1">
      <c r="A422" s="60">
        <v>40.0</v>
      </c>
      <c r="B422" s="60">
        <v>37.0</v>
      </c>
      <c r="C422" s="33" t="s">
        <v>532</v>
      </c>
      <c r="D422" s="60" t="s">
        <v>1422</v>
      </c>
      <c r="E422" s="60">
        <v>93.0</v>
      </c>
      <c r="F422" s="33" t="s">
        <v>56</v>
      </c>
      <c r="G422" s="60">
        <v>1.0</v>
      </c>
      <c r="H422" s="33" t="s">
        <v>589</v>
      </c>
      <c r="I422" s="63" t="s">
        <v>440</v>
      </c>
      <c r="J422" s="33" t="s">
        <v>38</v>
      </c>
      <c r="K422" s="33" t="s">
        <v>55</v>
      </c>
      <c r="L422" s="33" t="s">
        <v>86</v>
      </c>
      <c r="M422" s="60" t="s">
        <v>61</v>
      </c>
      <c r="N422" s="60">
        <v>3.0</v>
      </c>
      <c r="O422" s="60">
        <v>5.0</v>
      </c>
      <c r="P422" s="60">
        <v>5.0</v>
      </c>
      <c r="Q422" s="60" t="s">
        <v>36</v>
      </c>
      <c r="R422" s="61" t="s">
        <v>881</v>
      </c>
      <c r="S422" s="60" t="s">
        <v>582</v>
      </c>
      <c r="T422" s="60" t="s">
        <v>597</v>
      </c>
      <c r="U422" s="60" t="s">
        <v>881</v>
      </c>
      <c r="V422" s="60" t="s">
        <v>1316</v>
      </c>
      <c r="W422" s="60">
        <v>6.0</v>
      </c>
      <c r="X422" s="60">
        <v>6.0</v>
      </c>
      <c r="Y422" s="62">
        <v>21.628</v>
      </c>
      <c r="Z422" s="62">
        <v>1.973</v>
      </c>
      <c r="AA422" s="60">
        <v>6.0</v>
      </c>
      <c r="AB422" s="62">
        <v>16.512</v>
      </c>
      <c r="AC422" s="62">
        <v>2.96</v>
      </c>
    </row>
    <row r="423" ht="15.75" hidden="1" customHeight="1">
      <c r="A423" s="60">
        <v>40.0</v>
      </c>
      <c r="B423" s="60">
        <v>37.0</v>
      </c>
      <c r="C423" s="33" t="s">
        <v>532</v>
      </c>
      <c r="D423" s="60" t="s">
        <v>1422</v>
      </c>
      <c r="E423" s="60">
        <v>94.0</v>
      </c>
      <c r="F423" s="33" t="s">
        <v>56</v>
      </c>
      <c r="G423" s="60">
        <v>0.01</v>
      </c>
      <c r="H423" s="33" t="s">
        <v>589</v>
      </c>
      <c r="I423" s="63" t="s">
        <v>440</v>
      </c>
      <c r="J423" s="33" t="s">
        <v>38</v>
      </c>
      <c r="K423" s="33" t="s">
        <v>55</v>
      </c>
      <c r="L423" s="33" t="s">
        <v>86</v>
      </c>
      <c r="M423" s="60" t="s">
        <v>47</v>
      </c>
      <c r="N423" s="60">
        <v>7.0</v>
      </c>
      <c r="O423" s="60">
        <v>0.07</v>
      </c>
      <c r="P423" s="60">
        <v>0.07</v>
      </c>
      <c r="Q423" s="60" t="s">
        <v>82</v>
      </c>
      <c r="R423" s="61" t="s">
        <v>881</v>
      </c>
      <c r="S423" s="60" t="s">
        <v>582</v>
      </c>
      <c r="T423" s="60" t="s">
        <v>597</v>
      </c>
      <c r="U423" s="60" t="s">
        <v>881</v>
      </c>
      <c r="V423" s="60" t="s">
        <v>1317</v>
      </c>
      <c r="W423" s="60">
        <v>6.0</v>
      </c>
      <c r="X423" s="60">
        <v>6.0</v>
      </c>
      <c r="Y423" s="62">
        <v>20.465</v>
      </c>
      <c r="Z423" s="62">
        <v>2.302</v>
      </c>
      <c r="AA423" s="60">
        <v>6.0</v>
      </c>
      <c r="AB423" s="62">
        <v>17.674</v>
      </c>
      <c r="AC423" s="62">
        <v>2.96</v>
      </c>
    </row>
    <row r="424" ht="15.75" hidden="1" customHeight="1">
      <c r="A424" s="60">
        <v>40.0</v>
      </c>
      <c r="B424" s="60">
        <v>37.0</v>
      </c>
      <c r="C424" s="33" t="s">
        <v>532</v>
      </c>
      <c r="D424" s="60" t="s">
        <v>1422</v>
      </c>
      <c r="E424" s="60">
        <v>94.0</v>
      </c>
      <c r="F424" s="33" t="s">
        <v>56</v>
      </c>
      <c r="G424" s="60">
        <v>0.1</v>
      </c>
      <c r="H424" s="33" t="s">
        <v>589</v>
      </c>
      <c r="I424" s="63" t="s">
        <v>440</v>
      </c>
      <c r="J424" s="33" t="s">
        <v>38</v>
      </c>
      <c r="K424" s="33" t="s">
        <v>55</v>
      </c>
      <c r="L424" s="33" t="s">
        <v>86</v>
      </c>
      <c r="M424" s="60" t="s">
        <v>47</v>
      </c>
      <c r="N424" s="60">
        <v>7.0</v>
      </c>
      <c r="O424" s="60">
        <v>0.07</v>
      </c>
      <c r="P424" s="60">
        <v>0.07</v>
      </c>
      <c r="Q424" s="60" t="s">
        <v>82</v>
      </c>
      <c r="R424" s="61" t="s">
        <v>881</v>
      </c>
      <c r="S424" s="60" t="s">
        <v>582</v>
      </c>
      <c r="T424" s="60" t="s">
        <v>597</v>
      </c>
      <c r="U424" s="60" t="s">
        <v>881</v>
      </c>
      <c r="V424" s="60" t="s">
        <v>1318</v>
      </c>
      <c r="W424" s="60">
        <v>6.0</v>
      </c>
      <c r="X424" s="60">
        <v>6.0</v>
      </c>
      <c r="Y424" s="62">
        <v>20.465</v>
      </c>
      <c r="Z424" s="62">
        <v>2.302</v>
      </c>
      <c r="AA424" s="60">
        <v>6.0</v>
      </c>
      <c r="AB424" s="62">
        <v>11.163</v>
      </c>
      <c r="AC424" s="62">
        <v>2.631</v>
      </c>
    </row>
    <row r="425" ht="15.75" hidden="1" customHeight="1">
      <c r="A425" s="60">
        <v>40.0</v>
      </c>
      <c r="B425" s="60">
        <v>37.0</v>
      </c>
      <c r="C425" s="33" t="s">
        <v>532</v>
      </c>
      <c r="D425" s="60" t="s">
        <v>1422</v>
      </c>
      <c r="E425" s="60">
        <v>94.0</v>
      </c>
      <c r="F425" s="33" t="s">
        <v>56</v>
      </c>
      <c r="G425" s="60">
        <v>1.0</v>
      </c>
      <c r="H425" s="33" t="s">
        <v>589</v>
      </c>
      <c r="I425" s="63" t="s">
        <v>440</v>
      </c>
      <c r="J425" s="33" t="s">
        <v>38</v>
      </c>
      <c r="K425" s="33" t="s">
        <v>55</v>
      </c>
      <c r="L425" s="33" t="s">
        <v>86</v>
      </c>
      <c r="M425" s="60" t="s">
        <v>47</v>
      </c>
      <c r="N425" s="60">
        <v>7.0</v>
      </c>
      <c r="O425" s="60">
        <v>0.07</v>
      </c>
      <c r="P425" s="60">
        <v>0.07</v>
      </c>
      <c r="Q425" s="60" t="s">
        <v>82</v>
      </c>
      <c r="R425" s="61" t="s">
        <v>881</v>
      </c>
      <c r="S425" s="60" t="s">
        <v>582</v>
      </c>
      <c r="T425" s="60" t="s">
        <v>597</v>
      </c>
      <c r="U425" s="60" t="s">
        <v>881</v>
      </c>
      <c r="V425" s="60" t="s">
        <v>1319</v>
      </c>
      <c r="W425" s="60">
        <v>6.0</v>
      </c>
      <c r="X425" s="60">
        <v>6.0</v>
      </c>
      <c r="Y425" s="62">
        <v>20.465</v>
      </c>
      <c r="Z425" s="62">
        <v>2.302</v>
      </c>
      <c r="AA425" s="60">
        <v>6.0</v>
      </c>
      <c r="AB425" s="62">
        <v>6.744</v>
      </c>
      <c r="AC425" s="62">
        <v>1.644</v>
      </c>
    </row>
    <row r="426" ht="15.75" hidden="1" customHeight="1">
      <c r="A426" s="60">
        <v>40.0</v>
      </c>
      <c r="B426" s="60">
        <v>37.0</v>
      </c>
      <c r="C426" s="33" t="s">
        <v>532</v>
      </c>
      <c r="D426" s="60" t="s">
        <v>1422</v>
      </c>
      <c r="E426" s="60">
        <v>94.0</v>
      </c>
      <c r="F426" s="33" t="s">
        <v>56</v>
      </c>
      <c r="G426" s="60">
        <v>0.01</v>
      </c>
      <c r="H426" s="33" t="s">
        <v>589</v>
      </c>
      <c r="I426" s="63" t="s">
        <v>440</v>
      </c>
      <c r="J426" s="33" t="s">
        <v>38</v>
      </c>
      <c r="K426" s="33" t="s">
        <v>55</v>
      </c>
      <c r="L426" s="33" t="s">
        <v>86</v>
      </c>
      <c r="M426" s="60" t="s">
        <v>47</v>
      </c>
      <c r="N426" s="60">
        <v>7.0</v>
      </c>
      <c r="O426" s="60">
        <v>5.0</v>
      </c>
      <c r="P426" s="60">
        <v>5.0</v>
      </c>
      <c r="Q426" s="60" t="s">
        <v>36</v>
      </c>
      <c r="R426" s="61" t="s">
        <v>881</v>
      </c>
      <c r="S426" s="60" t="s">
        <v>582</v>
      </c>
      <c r="T426" s="60" t="s">
        <v>597</v>
      </c>
      <c r="U426" s="60" t="s">
        <v>881</v>
      </c>
      <c r="V426" s="60" t="s">
        <v>1320</v>
      </c>
      <c r="W426" s="60">
        <v>6.0</v>
      </c>
      <c r="X426" s="60">
        <v>6.0</v>
      </c>
      <c r="Y426" s="62">
        <v>20.465</v>
      </c>
      <c r="Z426" s="62">
        <v>2.302</v>
      </c>
      <c r="AA426" s="60">
        <v>6.0</v>
      </c>
      <c r="AB426" s="62">
        <v>29.535</v>
      </c>
      <c r="AC426" s="62">
        <v>2.96</v>
      </c>
    </row>
    <row r="427" ht="15.75" hidden="1" customHeight="1">
      <c r="A427" s="60">
        <v>40.0</v>
      </c>
      <c r="B427" s="60">
        <v>37.0</v>
      </c>
      <c r="C427" s="33" t="s">
        <v>532</v>
      </c>
      <c r="D427" s="60" t="s">
        <v>1422</v>
      </c>
      <c r="E427" s="60">
        <v>94.0</v>
      </c>
      <c r="F427" s="33" t="s">
        <v>56</v>
      </c>
      <c r="G427" s="60">
        <v>0.1</v>
      </c>
      <c r="H427" s="33" t="s">
        <v>589</v>
      </c>
      <c r="I427" s="63" t="s">
        <v>440</v>
      </c>
      <c r="J427" s="33" t="s">
        <v>38</v>
      </c>
      <c r="K427" s="33" t="s">
        <v>55</v>
      </c>
      <c r="L427" s="33" t="s">
        <v>86</v>
      </c>
      <c r="M427" s="60" t="s">
        <v>47</v>
      </c>
      <c r="N427" s="60">
        <v>7.0</v>
      </c>
      <c r="O427" s="60">
        <v>5.0</v>
      </c>
      <c r="P427" s="60">
        <v>5.0</v>
      </c>
      <c r="Q427" s="60" t="s">
        <v>36</v>
      </c>
      <c r="R427" s="61" t="s">
        <v>881</v>
      </c>
      <c r="S427" s="60" t="s">
        <v>582</v>
      </c>
      <c r="T427" s="60" t="s">
        <v>597</v>
      </c>
      <c r="U427" s="60" t="s">
        <v>881</v>
      </c>
      <c r="V427" s="60" t="s">
        <v>1321</v>
      </c>
      <c r="W427" s="60">
        <v>6.0</v>
      </c>
      <c r="X427" s="60">
        <v>6.0</v>
      </c>
      <c r="Y427" s="62">
        <v>20.465</v>
      </c>
      <c r="Z427" s="62">
        <v>2.302</v>
      </c>
      <c r="AA427" s="60">
        <v>6.0</v>
      </c>
      <c r="AB427" s="62">
        <v>63.721</v>
      </c>
      <c r="AC427" s="62">
        <v>5.591</v>
      </c>
    </row>
    <row r="428" ht="15.75" hidden="1" customHeight="1">
      <c r="A428" s="60">
        <v>40.0</v>
      </c>
      <c r="B428" s="60">
        <v>37.0</v>
      </c>
      <c r="C428" s="33" t="s">
        <v>532</v>
      </c>
      <c r="D428" s="60" t="s">
        <v>1422</v>
      </c>
      <c r="E428" s="60">
        <v>94.0</v>
      </c>
      <c r="F428" s="33" t="s">
        <v>56</v>
      </c>
      <c r="G428" s="60">
        <v>1.0</v>
      </c>
      <c r="H428" s="33" t="s">
        <v>589</v>
      </c>
      <c r="I428" s="63" t="s">
        <v>440</v>
      </c>
      <c r="J428" s="33" t="s">
        <v>38</v>
      </c>
      <c r="K428" s="33" t="s">
        <v>55</v>
      </c>
      <c r="L428" s="33" t="s">
        <v>86</v>
      </c>
      <c r="M428" s="60" t="s">
        <v>47</v>
      </c>
      <c r="N428" s="60">
        <v>7.0</v>
      </c>
      <c r="O428" s="60">
        <v>5.0</v>
      </c>
      <c r="P428" s="60">
        <v>5.0</v>
      </c>
      <c r="Q428" s="60" t="s">
        <v>36</v>
      </c>
      <c r="R428" s="61" t="s">
        <v>881</v>
      </c>
      <c r="S428" s="60" t="s">
        <v>582</v>
      </c>
      <c r="T428" s="60" t="s">
        <v>597</v>
      </c>
      <c r="U428" s="60" t="s">
        <v>881</v>
      </c>
      <c r="V428" s="60" t="s">
        <v>1322</v>
      </c>
      <c r="W428" s="60">
        <v>6.0</v>
      </c>
      <c r="X428" s="60">
        <v>6.0</v>
      </c>
      <c r="Y428" s="62">
        <v>20.465</v>
      </c>
      <c r="Z428" s="62">
        <v>2.302</v>
      </c>
      <c r="AA428" s="60">
        <v>6.0</v>
      </c>
      <c r="AB428" s="62">
        <v>12.093</v>
      </c>
      <c r="AC428" s="62">
        <v>1.644</v>
      </c>
    </row>
    <row r="429" ht="15.75" hidden="1" customHeight="1">
      <c r="A429" s="60">
        <v>40.0</v>
      </c>
      <c r="B429" s="60">
        <v>37.0</v>
      </c>
      <c r="C429" s="33" t="s">
        <v>532</v>
      </c>
      <c r="D429" s="60" t="s">
        <v>1422</v>
      </c>
      <c r="E429" s="60">
        <v>92.0</v>
      </c>
      <c r="F429" s="33" t="s">
        <v>56</v>
      </c>
      <c r="G429" s="60">
        <v>0.01</v>
      </c>
      <c r="H429" s="33" t="s">
        <v>589</v>
      </c>
      <c r="I429" s="63" t="s">
        <v>440</v>
      </c>
      <c r="J429" s="33" t="s">
        <v>38</v>
      </c>
      <c r="K429" s="33" t="s">
        <v>55</v>
      </c>
      <c r="L429" s="33" t="s">
        <v>86</v>
      </c>
      <c r="M429" s="60" t="s">
        <v>61</v>
      </c>
      <c r="N429" s="60">
        <v>1.0</v>
      </c>
      <c r="O429" s="60">
        <v>0.07</v>
      </c>
      <c r="P429" s="60">
        <v>0.07</v>
      </c>
      <c r="Q429" s="60" t="s">
        <v>82</v>
      </c>
      <c r="R429" s="61" t="s">
        <v>741</v>
      </c>
      <c r="S429" s="60" t="s">
        <v>582</v>
      </c>
      <c r="T429" s="60" t="s">
        <v>597</v>
      </c>
      <c r="U429" s="60" t="s">
        <v>741</v>
      </c>
      <c r="V429" s="60" t="s">
        <v>1305</v>
      </c>
      <c r="W429" s="60">
        <v>6.0</v>
      </c>
      <c r="X429" s="60">
        <v>6.0</v>
      </c>
      <c r="Y429" s="62">
        <v>43.788</v>
      </c>
      <c r="Z429" s="62">
        <v>5.095</v>
      </c>
      <c r="AA429" s="60">
        <v>6.0</v>
      </c>
      <c r="AB429" s="62">
        <v>66.79</v>
      </c>
      <c r="AC429" s="62">
        <v>13.326</v>
      </c>
    </row>
    <row r="430" ht="15.75" hidden="1" customHeight="1">
      <c r="A430" s="60">
        <v>40.0</v>
      </c>
      <c r="B430" s="60">
        <v>37.0</v>
      </c>
      <c r="C430" s="33" t="s">
        <v>532</v>
      </c>
      <c r="D430" s="60" t="s">
        <v>1422</v>
      </c>
      <c r="E430" s="60">
        <v>92.0</v>
      </c>
      <c r="F430" s="33" t="s">
        <v>56</v>
      </c>
      <c r="G430" s="60">
        <v>0.1</v>
      </c>
      <c r="H430" s="33" t="s">
        <v>589</v>
      </c>
      <c r="I430" s="63" t="s">
        <v>440</v>
      </c>
      <c r="J430" s="33" t="s">
        <v>38</v>
      </c>
      <c r="K430" s="33" t="s">
        <v>55</v>
      </c>
      <c r="L430" s="33" t="s">
        <v>86</v>
      </c>
      <c r="M430" s="60" t="s">
        <v>61</v>
      </c>
      <c r="N430" s="60">
        <v>1.0</v>
      </c>
      <c r="O430" s="60">
        <v>0.07</v>
      </c>
      <c r="P430" s="60">
        <v>0.07</v>
      </c>
      <c r="Q430" s="60" t="s">
        <v>82</v>
      </c>
      <c r="R430" s="61" t="s">
        <v>741</v>
      </c>
      <c r="S430" s="60" t="s">
        <v>582</v>
      </c>
      <c r="T430" s="60" t="s">
        <v>597</v>
      </c>
      <c r="U430" s="60" t="s">
        <v>741</v>
      </c>
      <c r="V430" s="60" t="s">
        <v>1306</v>
      </c>
      <c r="W430" s="60">
        <v>6.0</v>
      </c>
      <c r="X430" s="60">
        <v>6.0</v>
      </c>
      <c r="Y430" s="62">
        <v>43.788</v>
      </c>
      <c r="Z430" s="62">
        <v>5.095</v>
      </c>
      <c r="AA430" s="60">
        <v>6.0</v>
      </c>
      <c r="AB430" s="62">
        <v>70.393</v>
      </c>
      <c r="AC430" s="62">
        <v>8.231</v>
      </c>
    </row>
    <row r="431" ht="15.75" hidden="1" customHeight="1">
      <c r="A431" s="60">
        <v>40.0</v>
      </c>
      <c r="B431" s="60">
        <v>37.0</v>
      </c>
      <c r="C431" s="33" t="s">
        <v>532</v>
      </c>
      <c r="D431" s="60" t="s">
        <v>1422</v>
      </c>
      <c r="E431" s="60">
        <v>92.0</v>
      </c>
      <c r="F431" s="33" t="s">
        <v>56</v>
      </c>
      <c r="G431" s="60">
        <v>1.0</v>
      </c>
      <c r="H431" s="33" t="s">
        <v>589</v>
      </c>
      <c r="I431" s="63" t="s">
        <v>440</v>
      </c>
      <c r="J431" s="33" t="s">
        <v>38</v>
      </c>
      <c r="K431" s="33" t="s">
        <v>55</v>
      </c>
      <c r="L431" s="33" t="s">
        <v>86</v>
      </c>
      <c r="M431" s="60" t="s">
        <v>61</v>
      </c>
      <c r="N431" s="60">
        <v>1.0</v>
      </c>
      <c r="O431" s="60">
        <v>0.07</v>
      </c>
      <c r="P431" s="60">
        <v>0.07</v>
      </c>
      <c r="Q431" s="60" t="s">
        <v>82</v>
      </c>
      <c r="R431" s="61" t="s">
        <v>741</v>
      </c>
      <c r="S431" s="60" t="s">
        <v>582</v>
      </c>
      <c r="T431" s="60" t="s">
        <v>597</v>
      </c>
      <c r="U431" s="60" t="s">
        <v>741</v>
      </c>
      <c r="V431" s="60" t="s">
        <v>1307</v>
      </c>
      <c r="W431" s="60">
        <v>6.0</v>
      </c>
      <c r="X431" s="60">
        <v>6.0</v>
      </c>
      <c r="Y431" s="62">
        <v>43.788</v>
      </c>
      <c r="Z431" s="62">
        <v>5.095</v>
      </c>
      <c r="AA431" s="60">
        <v>6.0</v>
      </c>
      <c r="AB431" s="62">
        <v>9.977</v>
      </c>
      <c r="AC431" s="62">
        <v>2.352</v>
      </c>
    </row>
    <row r="432" ht="15.75" hidden="1" customHeight="1">
      <c r="A432" s="60">
        <v>40.0</v>
      </c>
      <c r="B432" s="60">
        <v>37.0</v>
      </c>
      <c r="C432" s="33" t="s">
        <v>532</v>
      </c>
      <c r="D432" s="60" t="s">
        <v>1422</v>
      </c>
      <c r="E432" s="60">
        <v>92.0</v>
      </c>
      <c r="F432" s="33" t="s">
        <v>56</v>
      </c>
      <c r="G432" s="60">
        <v>0.01</v>
      </c>
      <c r="H432" s="33" t="s">
        <v>589</v>
      </c>
      <c r="I432" s="63" t="s">
        <v>440</v>
      </c>
      <c r="J432" s="33" t="s">
        <v>38</v>
      </c>
      <c r="K432" s="33" t="s">
        <v>55</v>
      </c>
      <c r="L432" s="33" t="s">
        <v>86</v>
      </c>
      <c r="M432" s="60" t="s">
        <v>61</v>
      </c>
      <c r="N432" s="60">
        <v>1.0</v>
      </c>
      <c r="O432" s="60">
        <v>5.0</v>
      </c>
      <c r="P432" s="60">
        <v>5.0</v>
      </c>
      <c r="Q432" s="60" t="s">
        <v>36</v>
      </c>
      <c r="R432" s="61" t="s">
        <v>741</v>
      </c>
      <c r="S432" s="60" t="s">
        <v>582</v>
      </c>
      <c r="T432" s="60" t="s">
        <v>597</v>
      </c>
      <c r="U432" s="60" t="s">
        <v>741</v>
      </c>
      <c r="V432" s="60" t="s">
        <v>1308</v>
      </c>
      <c r="W432" s="60">
        <v>6.0</v>
      </c>
      <c r="X432" s="60">
        <v>6.0</v>
      </c>
      <c r="Y432" s="62">
        <v>43.788</v>
      </c>
      <c r="Z432" s="62">
        <v>5.095</v>
      </c>
      <c r="AA432" s="60">
        <v>6.0</v>
      </c>
      <c r="AB432" s="62">
        <v>61.247</v>
      </c>
      <c r="AC432" s="62">
        <v>4.703</v>
      </c>
    </row>
    <row r="433" ht="15.75" hidden="1" customHeight="1">
      <c r="A433" s="60">
        <v>40.0</v>
      </c>
      <c r="B433" s="60">
        <v>37.0</v>
      </c>
      <c r="C433" s="33" t="s">
        <v>532</v>
      </c>
      <c r="D433" s="60" t="s">
        <v>1422</v>
      </c>
      <c r="E433" s="60">
        <v>92.0</v>
      </c>
      <c r="F433" s="33" t="s">
        <v>56</v>
      </c>
      <c r="G433" s="60">
        <v>0.1</v>
      </c>
      <c r="H433" s="33" t="s">
        <v>589</v>
      </c>
      <c r="I433" s="63" t="s">
        <v>440</v>
      </c>
      <c r="J433" s="33" t="s">
        <v>38</v>
      </c>
      <c r="K433" s="33" t="s">
        <v>55</v>
      </c>
      <c r="L433" s="33" t="s">
        <v>86</v>
      </c>
      <c r="M433" s="60" t="s">
        <v>61</v>
      </c>
      <c r="N433" s="60">
        <v>1.0</v>
      </c>
      <c r="O433" s="60">
        <v>5.0</v>
      </c>
      <c r="P433" s="60">
        <v>5.0</v>
      </c>
      <c r="Q433" s="60" t="s">
        <v>36</v>
      </c>
      <c r="R433" s="61" t="s">
        <v>741</v>
      </c>
      <c r="S433" s="60" t="s">
        <v>582</v>
      </c>
      <c r="T433" s="60" t="s">
        <v>597</v>
      </c>
      <c r="U433" s="60" t="s">
        <v>741</v>
      </c>
      <c r="V433" s="60" t="s">
        <v>1309</v>
      </c>
      <c r="W433" s="60">
        <v>6.0</v>
      </c>
      <c r="X433" s="60">
        <v>6.0</v>
      </c>
      <c r="Y433" s="62">
        <v>43.788</v>
      </c>
      <c r="Z433" s="62">
        <v>5.095</v>
      </c>
      <c r="AA433" s="60">
        <v>6.0</v>
      </c>
      <c r="AB433" s="62">
        <v>41.293</v>
      </c>
      <c r="AC433" s="62">
        <v>4.311</v>
      </c>
    </row>
    <row r="434" ht="15.75" hidden="1" customHeight="1">
      <c r="A434" s="60">
        <v>40.0</v>
      </c>
      <c r="B434" s="60">
        <v>37.0</v>
      </c>
      <c r="C434" s="33" t="s">
        <v>532</v>
      </c>
      <c r="D434" s="60" t="s">
        <v>1422</v>
      </c>
      <c r="E434" s="60">
        <v>92.0</v>
      </c>
      <c r="F434" s="33" t="s">
        <v>56</v>
      </c>
      <c r="G434" s="60">
        <v>1.0</v>
      </c>
      <c r="H434" s="33" t="s">
        <v>589</v>
      </c>
      <c r="I434" s="63" t="s">
        <v>440</v>
      </c>
      <c r="J434" s="33" t="s">
        <v>38</v>
      </c>
      <c r="K434" s="33" t="s">
        <v>55</v>
      </c>
      <c r="L434" s="33" t="s">
        <v>86</v>
      </c>
      <c r="M434" s="60" t="s">
        <v>61</v>
      </c>
      <c r="N434" s="60">
        <v>1.0</v>
      </c>
      <c r="O434" s="60">
        <v>5.0</v>
      </c>
      <c r="P434" s="60">
        <v>5.0</v>
      </c>
      <c r="Q434" s="60" t="s">
        <v>36</v>
      </c>
      <c r="R434" s="61" t="s">
        <v>741</v>
      </c>
      <c r="S434" s="60" t="s">
        <v>582</v>
      </c>
      <c r="T434" s="60" t="s">
        <v>597</v>
      </c>
      <c r="U434" s="60" t="s">
        <v>741</v>
      </c>
      <c r="V434" s="60" t="s">
        <v>1310</v>
      </c>
      <c r="W434" s="60">
        <v>6.0</v>
      </c>
      <c r="X434" s="60">
        <v>6.0</v>
      </c>
      <c r="Y434" s="62">
        <v>43.788</v>
      </c>
      <c r="Z434" s="62">
        <v>5.095</v>
      </c>
      <c r="AA434" s="60">
        <v>6.0</v>
      </c>
      <c r="AB434" s="62">
        <v>48.222</v>
      </c>
      <c r="AC434" s="62">
        <v>5.879</v>
      </c>
    </row>
    <row r="435" ht="15.75" hidden="1" customHeight="1">
      <c r="A435" s="60">
        <v>40.0</v>
      </c>
      <c r="B435" s="60">
        <v>37.0</v>
      </c>
      <c r="C435" s="33" t="s">
        <v>532</v>
      </c>
      <c r="D435" s="60" t="s">
        <v>1422</v>
      </c>
      <c r="E435" s="60">
        <v>93.0</v>
      </c>
      <c r="F435" s="33" t="s">
        <v>56</v>
      </c>
      <c r="G435" s="60">
        <v>0.01</v>
      </c>
      <c r="H435" s="33" t="s">
        <v>589</v>
      </c>
      <c r="I435" s="63" t="s">
        <v>440</v>
      </c>
      <c r="J435" s="33" t="s">
        <v>38</v>
      </c>
      <c r="K435" s="33" t="s">
        <v>55</v>
      </c>
      <c r="L435" s="33" t="s">
        <v>86</v>
      </c>
      <c r="M435" s="60" t="s">
        <v>61</v>
      </c>
      <c r="N435" s="60">
        <v>3.0</v>
      </c>
      <c r="O435" s="60">
        <v>0.07</v>
      </c>
      <c r="P435" s="60">
        <v>0.07</v>
      </c>
      <c r="Q435" s="60" t="s">
        <v>82</v>
      </c>
      <c r="R435" s="61" t="s">
        <v>741</v>
      </c>
      <c r="S435" s="60" t="s">
        <v>582</v>
      </c>
      <c r="T435" s="60" t="s">
        <v>597</v>
      </c>
      <c r="U435" s="60" t="s">
        <v>741</v>
      </c>
      <c r="V435" s="60" t="s">
        <v>1311</v>
      </c>
      <c r="W435" s="60">
        <v>6.0</v>
      </c>
      <c r="X435" s="60">
        <v>6.0</v>
      </c>
      <c r="Y435" s="62">
        <v>36.859</v>
      </c>
      <c r="Z435" s="62">
        <v>8.622</v>
      </c>
      <c r="AA435" s="60">
        <v>6.0</v>
      </c>
      <c r="AB435" s="62">
        <v>83.141</v>
      </c>
      <c r="AC435" s="62">
        <v>12.15</v>
      </c>
    </row>
    <row r="436" ht="15.75" hidden="1" customHeight="1">
      <c r="A436" s="60">
        <v>40.0</v>
      </c>
      <c r="B436" s="60">
        <v>37.0</v>
      </c>
      <c r="C436" s="33" t="s">
        <v>532</v>
      </c>
      <c r="D436" s="60" t="s">
        <v>1422</v>
      </c>
      <c r="E436" s="60">
        <v>93.0</v>
      </c>
      <c r="F436" s="33" t="s">
        <v>56</v>
      </c>
      <c r="G436" s="60">
        <v>0.1</v>
      </c>
      <c r="H436" s="33" t="s">
        <v>589</v>
      </c>
      <c r="I436" s="63" t="s">
        <v>440</v>
      </c>
      <c r="J436" s="33" t="s">
        <v>38</v>
      </c>
      <c r="K436" s="33" t="s">
        <v>55</v>
      </c>
      <c r="L436" s="33" t="s">
        <v>86</v>
      </c>
      <c r="M436" s="60" t="s">
        <v>61</v>
      </c>
      <c r="N436" s="60">
        <v>3.0</v>
      </c>
      <c r="O436" s="60">
        <v>0.07</v>
      </c>
      <c r="P436" s="60">
        <v>0.07</v>
      </c>
      <c r="Q436" s="60" t="s">
        <v>82</v>
      </c>
      <c r="R436" s="61" t="s">
        <v>741</v>
      </c>
      <c r="S436" s="60" t="s">
        <v>582</v>
      </c>
      <c r="T436" s="60" t="s">
        <v>597</v>
      </c>
      <c r="U436" s="60" t="s">
        <v>741</v>
      </c>
      <c r="V436" s="60" t="s">
        <v>1312</v>
      </c>
      <c r="W436" s="60">
        <v>6.0</v>
      </c>
      <c r="X436" s="60">
        <v>6.0</v>
      </c>
      <c r="Y436" s="62">
        <v>36.859</v>
      </c>
      <c r="Z436" s="62">
        <v>8.622</v>
      </c>
      <c r="AA436" s="60">
        <v>6.0</v>
      </c>
      <c r="AB436" s="62">
        <v>26.328</v>
      </c>
      <c r="AC436" s="62">
        <v>9.406</v>
      </c>
    </row>
    <row r="437" ht="15.75" hidden="1" customHeight="1">
      <c r="A437" s="60">
        <v>40.0</v>
      </c>
      <c r="B437" s="60">
        <v>37.0</v>
      </c>
      <c r="C437" s="33" t="s">
        <v>532</v>
      </c>
      <c r="D437" s="60" t="s">
        <v>1422</v>
      </c>
      <c r="E437" s="60">
        <v>93.0</v>
      </c>
      <c r="F437" s="33" t="s">
        <v>56</v>
      </c>
      <c r="G437" s="60">
        <v>1.0</v>
      </c>
      <c r="H437" s="33" t="s">
        <v>589</v>
      </c>
      <c r="I437" s="63" t="s">
        <v>440</v>
      </c>
      <c r="J437" s="33" t="s">
        <v>38</v>
      </c>
      <c r="K437" s="33" t="s">
        <v>55</v>
      </c>
      <c r="L437" s="33" t="s">
        <v>86</v>
      </c>
      <c r="M437" s="60" t="s">
        <v>61</v>
      </c>
      <c r="N437" s="60">
        <v>3.0</v>
      </c>
      <c r="O437" s="60">
        <v>0.07</v>
      </c>
      <c r="P437" s="60">
        <v>0.07</v>
      </c>
      <c r="Q437" s="60" t="s">
        <v>82</v>
      </c>
      <c r="R437" s="61" t="s">
        <v>741</v>
      </c>
      <c r="S437" s="60" t="s">
        <v>582</v>
      </c>
      <c r="T437" s="60" t="s">
        <v>597</v>
      </c>
      <c r="U437" s="60" t="s">
        <v>741</v>
      </c>
      <c r="V437" s="60" t="s">
        <v>1313</v>
      </c>
      <c r="W437" s="60">
        <v>6.0</v>
      </c>
      <c r="X437" s="60">
        <v>6.0</v>
      </c>
      <c r="Y437" s="62">
        <v>36.859</v>
      </c>
      <c r="Z437" s="62">
        <v>8.622</v>
      </c>
      <c r="AA437" s="60">
        <v>6.0</v>
      </c>
      <c r="AB437" s="62">
        <v>23.557</v>
      </c>
      <c r="AC437" s="62">
        <v>5.095</v>
      </c>
    </row>
    <row r="438" ht="15.75" hidden="1" customHeight="1">
      <c r="A438" s="60">
        <v>40.0</v>
      </c>
      <c r="B438" s="60">
        <v>37.0</v>
      </c>
      <c r="C438" s="33" t="s">
        <v>532</v>
      </c>
      <c r="D438" s="60" t="s">
        <v>1422</v>
      </c>
      <c r="E438" s="60">
        <v>93.0</v>
      </c>
      <c r="F438" s="33" t="s">
        <v>56</v>
      </c>
      <c r="G438" s="60">
        <v>0.01</v>
      </c>
      <c r="H438" s="33" t="s">
        <v>589</v>
      </c>
      <c r="I438" s="63" t="s">
        <v>440</v>
      </c>
      <c r="J438" s="33" t="s">
        <v>38</v>
      </c>
      <c r="K438" s="33" t="s">
        <v>55</v>
      </c>
      <c r="L438" s="33" t="s">
        <v>86</v>
      </c>
      <c r="M438" s="60" t="s">
        <v>61</v>
      </c>
      <c r="N438" s="60">
        <v>3.0</v>
      </c>
      <c r="O438" s="60">
        <v>5.0</v>
      </c>
      <c r="P438" s="60">
        <v>5.0</v>
      </c>
      <c r="Q438" s="60" t="s">
        <v>36</v>
      </c>
      <c r="R438" s="61" t="s">
        <v>741</v>
      </c>
      <c r="S438" s="60" t="s">
        <v>582</v>
      </c>
      <c r="T438" s="60" t="s">
        <v>597</v>
      </c>
      <c r="U438" s="60" t="s">
        <v>741</v>
      </c>
      <c r="V438" s="60" t="s">
        <v>1314</v>
      </c>
      <c r="W438" s="60">
        <v>6.0</v>
      </c>
      <c r="X438" s="60">
        <v>6.0</v>
      </c>
      <c r="Y438" s="62">
        <v>36.859</v>
      </c>
      <c r="Z438" s="62">
        <v>8.622</v>
      </c>
      <c r="AA438" s="60">
        <v>6.0</v>
      </c>
      <c r="AB438" s="62">
        <v>34.919</v>
      </c>
      <c r="AC438" s="62">
        <v>5.879</v>
      </c>
    </row>
    <row r="439" ht="15.75" hidden="1" customHeight="1">
      <c r="A439" s="60">
        <v>40.0</v>
      </c>
      <c r="B439" s="60">
        <v>37.0</v>
      </c>
      <c r="C439" s="33" t="s">
        <v>532</v>
      </c>
      <c r="D439" s="60" t="s">
        <v>1422</v>
      </c>
      <c r="E439" s="60">
        <v>93.0</v>
      </c>
      <c r="F439" s="33" t="s">
        <v>56</v>
      </c>
      <c r="G439" s="60">
        <v>0.1</v>
      </c>
      <c r="H439" s="33" t="s">
        <v>589</v>
      </c>
      <c r="I439" s="63" t="s">
        <v>440</v>
      </c>
      <c r="J439" s="33" t="s">
        <v>38</v>
      </c>
      <c r="K439" s="33" t="s">
        <v>55</v>
      </c>
      <c r="L439" s="33" t="s">
        <v>86</v>
      </c>
      <c r="M439" s="60" t="s">
        <v>61</v>
      </c>
      <c r="N439" s="60">
        <v>3.0</v>
      </c>
      <c r="O439" s="60">
        <v>5.0</v>
      </c>
      <c r="P439" s="60">
        <v>5.0</v>
      </c>
      <c r="Q439" s="60" t="s">
        <v>36</v>
      </c>
      <c r="R439" s="61" t="s">
        <v>741</v>
      </c>
      <c r="S439" s="60" t="s">
        <v>582</v>
      </c>
      <c r="T439" s="60" t="s">
        <v>597</v>
      </c>
      <c r="U439" s="60" t="s">
        <v>741</v>
      </c>
      <c r="V439" s="60" t="s">
        <v>1315</v>
      </c>
      <c r="W439" s="60">
        <v>6.0</v>
      </c>
      <c r="X439" s="60">
        <v>6.0</v>
      </c>
      <c r="Y439" s="62">
        <v>36.859</v>
      </c>
      <c r="Z439" s="62">
        <v>8.622</v>
      </c>
      <c r="AA439" s="60">
        <v>6.0</v>
      </c>
      <c r="AB439" s="62">
        <v>31.039</v>
      </c>
      <c r="AC439" s="62">
        <v>3.527</v>
      </c>
    </row>
    <row r="440" ht="15.75" hidden="1" customHeight="1">
      <c r="A440" s="60">
        <v>40.0</v>
      </c>
      <c r="B440" s="60">
        <v>37.0</v>
      </c>
      <c r="C440" s="33" t="s">
        <v>532</v>
      </c>
      <c r="D440" s="60" t="s">
        <v>1422</v>
      </c>
      <c r="E440" s="60">
        <v>93.0</v>
      </c>
      <c r="F440" s="33" t="s">
        <v>56</v>
      </c>
      <c r="G440" s="60">
        <v>1.0</v>
      </c>
      <c r="H440" s="33" t="s">
        <v>589</v>
      </c>
      <c r="I440" s="63" t="s">
        <v>440</v>
      </c>
      <c r="J440" s="33" t="s">
        <v>38</v>
      </c>
      <c r="K440" s="33" t="s">
        <v>55</v>
      </c>
      <c r="L440" s="33" t="s">
        <v>86</v>
      </c>
      <c r="M440" s="60" t="s">
        <v>61</v>
      </c>
      <c r="N440" s="60">
        <v>3.0</v>
      </c>
      <c r="O440" s="60">
        <v>5.0</v>
      </c>
      <c r="P440" s="60">
        <v>5.0</v>
      </c>
      <c r="Q440" s="60" t="s">
        <v>36</v>
      </c>
      <c r="R440" s="61" t="s">
        <v>741</v>
      </c>
      <c r="S440" s="60" t="s">
        <v>582</v>
      </c>
      <c r="T440" s="60" t="s">
        <v>597</v>
      </c>
      <c r="U440" s="60" t="s">
        <v>741</v>
      </c>
      <c r="V440" s="60" t="s">
        <v>1316</v>
      </c>
      <c r="W440" s="60">
        <v>6.0</v>
      </c>
      <c r="X440" s="60">
        <v>6.0</v>
      </c>
      <c r="Y440" s="62">
        <v>36.859</v>
      </c>
      <c r="Z440" s="62">
        <v>8.622</v>
      </c>
      <c r="AA440" s="60">
        <v>6.0</v>
      </c>
      <c r="AB440" s="62">
        <v>12.748</v>
      </c>
      <c r="AC440" s="62">
        <v>3.919</v>
      </c>
    </row>
    <row r="441" ht="15.75" hidden="1" customHeight="1">
      <c r="A441" s="60">
        <v>40.0</v>
      </c>
      <c r="B441" s="60">
        <v>37.0</v>
      </c>
      <c r="C441" s="33" t="s">
        <v>532</v>
      </c>
      <c r="D441" s="60" t="s">
        <v>1422</v>
      </c>
      <c r="E441" s="60">
        <v>94.0</v>
      </c>
      <c r="F441" s="33" t="s">
        <v>56</v>
      </c>
      <c r="G441" s="60">
        <v>0.01</v>
      </c>
      <c r="H441" s="33" t="s">
        <v>589</v>
      </c>
      <c r="I441" s="63" t="s">
        <v>440</v>
      </c>
      <c r="J441" s="33" t="s">
        <v>38</v>
      </c>
      <c r="K441" s="33" t="s">
        <v>55</v>
      </c>
      <c r="L441" s="33" t="s">
        <v>86</v>
      </c>
      <c r="M441" s="60" t="s">
        <v>47</v>
      </c>
      <c r="N441" s="60">
        <v>7.0</v>
      </c>
      <c r="O441" s="60">
        <v>0.07</v>
      </c>
      <c r="P441" s="60">
        <v>0.07</v>
      </c>
      <c r="Q441" s="60" t="s">
        <v>82</v>
      </c>
      <c r="R441" s="61" t="s">
        <v>741</v>
      </c>
      <c r="S441" s="60" t="s">
        <v>582</v>
      </c>
      <c r="T441" s="60" t="s">
        <v>597</v>
      </c>
      <c r="U441" s="60" t="s">
        <v>741</v>
      </c>
      <c r="V441" s="60" t="s">
        <v>1317</v>
      </c>
      <c r="W441" s="60">
        <v>6.0</v>
      </c>
      <c r="X441" s="60">
        <v>6.0</v>
      </c>
      <c r="Y441" s="62">
        <v>31.594</v>
      </c>
      <c r="Z441" s="62">
        <v>6.663</v>
      </c>
      <c r="AA441" s="60">
        <v>6.0</v>
      </c>
      <c r="AB441" s="62">
        <v>29.931</v>
      </c>
      <c r="AC441" s="62">
        <v>4.311</v>
      </c>
    </row>
    <row r="442" ht="15.75" hidden="1" customHeight="1">
      <c r="A442" s="60">
        <v>40.0</v>
      </c>
      <c r="B442" s="60">
        <v>37.0</v>
      </c>
      <c r="C442" s="33" t="s">
        <v>532</v>
      </c>
      <c r="D442" s="60" t="s">
        <v>1422</v>
      </c>
      <c r="E442" s="60">
        <v>94.0</v>
      </c>
      <c r="F442" s="33" t="s">
        <v>56</v>
      </c>
      <c r="G442" s="60">
        <v>0.1</v>
      </c>
      <c r="H442" s="33" t="s">
        <v>589</v>
      </c>
      <c r="I442" s="63" t="s">
        <v>440</v>
      </c>
      <c r="J442" s="33" t="s">
        <v>38</v>
      </c>
      <c r="K442" s="33" t="s">
        <v>55</v>
      </c>
      <c r="L442" s="33" t="s">
        <v>86</v>
      </c>
      <c r="M442" s="60" t="s">
        <v>47</v>
      </c>
      <c r="N442" s="60">
        <v>7.0</v>
      </c>
      <c r="O442" s="60">
        <v>0.07</v>
      </c>
      <c r="P442" s="60">
        <v>0.07</v>
      </c>
      <c r="Q442" s="60" t="s">
        <v>82</v>
      </c>
      <c r="R442" s="61" t="s">
        <v>741</v>
      </c>
      <c r="S442" s="60" t="s">
        <v>582</v>
      </c>
      <c r="T442" s="60" t="s">
        <v>597</v>
      </c>
      <c r="U442" s="60" t="s">
        <v>741</v>
      </c>
      <c r="V442" s="60" t="s">
        <v>1318</v>
      </c>
      <c r="W442" s="60">
        <v>6.0</v>
      </c>
      <c r="X442" s="60">
        <v>6.0</v>
      </c>
      <c r="Y442" s="62">
        <v>31.594</v>
      </c>
      <c r="Z442" s="62">
        <v>6.663</v>
      </c>
      <c r="AA442" s="60">
        <v>6.0</v>
      </c>
      <c r="AB442" s="62">
        <v>34.365</v>
      </c>
      <c r="AC442" s="62">
        <v>3.919</v>
      </c>
    </row>
    <row r="443" ht="15.75" hidden="1" customHeight="1">
      <c r="A443" s="60">
        <v>40.0</v>
      </c>
      <c r="B443" s="60">
        <v>37.0</v>
      </c>
      <c r="C443" s="33" t="s">
        <v>532</v>
      </c>
      <c r="D443" s="60" t="s">
        <v>1422</v>
      </c>
      <c r="E443" s="60">
        <v>94.0</v>
      </c>
      <c r="F443" s="33" t="s">
        <v>56</v>
      </c>
      <c r="G443" s="60">
        <v>1.0</v>
      </c>
      <c r="H443" s="33" t="s">
        <v>589</v>
      </c>
      <c r="I443" s="63" t="s">
        <v>440</v>
      </c>
      <c r="J443" s="33" t="s">
        <v>38</v>
      </c>
      <c r="K443" s="33" t="s">
        <v>55</v>
      </c>
      <c r="L443" s="33" t="s">
        <v>86</v>
      </c>
      <c r="M443" s="60" t="s">
        <v>47</v>
      </c>
      <c r="N443" s="60">
        <v>7.0</v>
      </c>
      <c r="O443" s="60">
        <v>0.07</v>
      </c>
      <c r="P443" s="60">
        <v>0.07</v>
      </c>
      <c r="Q443" s="60" t="s">
        <v>82</v>
      </c>
      <c r="R443" s="61" t="s">
        <v>741</v>
      </c>
      <c r="S443" s="60" t="s">
        <v>582</v>
      </c>
      <c r="T443" s="60" t="s">
        <v>597</v>
      </c>
      <c r="U443" s="60" t="s">
        <v>741</v>
      </c>
      <c r="V443" s="60" t="s">
        <v>1319</v>
      </c>
      <c r="W443" s="60">
        <v>6.0</v>
      </c>
      <c r="X443" s="60">
        <v>6.0</v>
      </c>
      <c r="Y443" s="62">
        <v>31.594</v>
      </c>
      <c r="Z443" s="62">
        <v>6.663</v>
      </c>
      <c r="AA443" s="60">
        <v>6.0</v>
      </c>
      <c r="AB443" s="62">
        <v>13.303</v>
      </c>
      <c r="AC443" s="62">
        <v>3.135</v>
      </c>
    </row>
    <row r="444" ht="15.75" hidden="1" customHeight="1">
      <c r="A444" s="60">
        <v>40.0</v>
      </c>
      <c r="B444" s="60">
        <v>37.0</v>
      </c>
      <c r="C444" s="33" t="s">
        <v>532</v>
      </c>
      <c r="D444" s="60" t="s">
        <v>1422</v>
      </c>
      <c r="E444" s="60">
        <v>94.0</v>
      </c>
      <c r="F444" s="33" t="s">
        <v>56</v>
      </c>
      <c r="G444" s="60">
        <v>0.01</v>
      </c>
      <c r="H444" s="33" t="s">
        <v>589</v>
      </c>
      <c r="I444" s="63" t="s">
        <v>440</v>
      </c>
      <c r="J444" s="33" t="s">
        <v>38</v>
      </c>
      <c r="K444" s="33" t="s">
        <v>55</v>
      </c>
      <c r="L444" s="33" t="s">
        <v>86</v>
      </c>
      <c r="M444" s="60" t="s">
        <v>47</v>
      </c>
      <c r="N444" s="60">
        <v>7.0</v>
      </c>
      <c r="O444" s="60">
        <v>5.0</v>
      </c>
      <c r="P444" s="60">
        <v>5.0</v>
      </c>
      <c r="Q444" s="60" t="s">
        <v>36</v>
      </c>
      <c r="R444" s="61" t="s">
        <v>741</v>
      </c>
      <c r="S444" s="60" t="s">
        <v>582</v>
      </c>
      <c r="T444" s="60" t="s">
        <v>597</v>
      </c>
      <c r="U444" s="60" t="s">
        <v>741</v>
      </c>
      <c r="V444" s="60" t="s">
        <v>1320</v>
      </c>
      <c r="W444" s="60">
        <v>6.0</v>
      </c>
      <c r="X444" s="60">
        <v>6.0</v>
      </c>
      <c r="Y444" s="62">
        <v>31.594</v>
      </c>
      <c r="Z444" s="62">
        <v>6.663</v>
      </c>
      <c r="AA444" s="60">
        <v>6.0</v>
      </c>
      <c r="AB444" s="62">
        <v>47.39</v>
      </c>
      <c r="AC444" s="62">
        <v>9.798</v>
      </c>
    </row>
    <row r="445" ht="15.75" hidden="1" customHeight="1">
      <c r="A445" s="60">
        <v>40.0</v>
      </c>
      <c r="B445" s="60">
        <v>37.0</v>
      </c>
      <c r="C445" s="33" t="s">
        <v>532</v>
      </c>
      <c r="D445" s="60" t="s">
        <v>1422</v>
      </c>
      <c r="E445" s="60">
        <v>94.0</v>
      </c>
      <c r="F445" s="33" t="s">
        <v>56</v>
      </c>
      <c r="G445" s="60">
        <v>0.1</v>
      </c>
      <c r="H445" s="33" t="s">
        <v>589</v>
      </c>
      <c r="I445" s="63" t="s">
        <v>440</v>
      </c>
      <c r="J445" s="33" t="s">
        <v>38</v>
      </c>
      <c r="K445" s="33" t="s">
        <v>55</v>
      </c>
      <c r="L445" s="33" t="s">
        <v>86</v>
      </c>
      <c r="M445" s="60" t="s">
        <v>47</v>
      </c>
      <c r="N445" s="60">
        <v>7.0</v>
      </c>
      <c r="O445" s="60">
        <v>5.0</v>
      </c>
      <c r="P445" s="60">
        <v>5.0</v>
      </c>
      <c r="Q445" s="60" t="s">
        <v>36</v>
      </c>
      <c r="R445" s="61" t="s">
        <v>741</v>
      </c>
      <c r="S445" s="60" t="s">
        <v>582</v>
      </c>
      <c r="T445" s="60" t="s">
        <v>597</v>
      </c>
      <c r="U445" s="60" t="s">
        <v>741</v>
      </c>
      <c r="V445" s="60" t="s">
        <v>1321</v>
      </c>
      <c r="W445" s="60">
        <v>6.0</v>
      </c>
      <c r="X445" s="60">
        <v>6.0</v>
      </c>
      <c r="Y445" s="62">
        <v>31.594</v>
      </c>
      <c r="Z445" s="62">
        <v>6.663</v>
      </c>
      <c r="AA445" s="60">
        <v>6.0</v>
      </c>
      <c r="AB445" s="62">
        <v>47.39</v>
      </c>
      <c r="AC445" s="62">
        <v>10.19</v>
      </c>
    </row>
    <row r="446" ht="15.75" hidden="1" customHeight="1">
      <c r="A446" s="60">
        <v>40.0</v>
      </c>
      <c r="B446" s="60">
        <v>37.0</v>
      </c>
      <c r="C446" s="33" t="s">
        <v>532</v>
      </c>
      <c r="D446" s="60" t="s">
        <v>1422</v>
      </c>
      <c r="E446" s="60">
        <v>94.0</v>
      </c>
      <c r="F446" s="33" t="s">
        <v>56</v>
      </c>
      <c r="G446" s="60">
        <v>1.0</v>
      </c>
      <c r="H446" s="33" t="s">
        <v>589</v>
      </c>
      <c r="I446" s="63" t="s">
        <v>440</v>
      </c>
      <c r="J446" s="33" t="s">
        <v>38</v>
      </c>
      <c r="K446" s="33" t="s">
        <v>55</v>
      </c>
      <c r="L446" s="33" t="s">
        <v>86</v>
      </c>
      <c r="M446" s="60" t="s">
        <v>47</v>
      </c>
      <c r="N446" s="60">
        <v>7.0</v>
      </c>
      <c r="O446" s="60">
        <v>5.0</v>
      </c>
      <c r="P446" s="60">
        <v>5.0</v>
      </c>
      <c r="Q446" s="60" t="s">
        <v>36</v>
      </c>
      <c r="R446" s="61" t="s">
        <v>741</v>
      </c>
      <c r="S446" s="60" t="s">
        <v>582</v>
      </c>
      <c r="T446" s="60" t="s">
        <v>597</v>
      </c>
      <c r="U446" s="60" t="s">
        <v>741</v>
      </c>
      <c r="V446" s="60" t="s">
        <v>1322</v>
      </c>
      <c r="W446" s="60">
        <v>6.0</v>
      </c>
      <c r="X446" s="60">
        <v>6.0</v>
      </c>
      <c r="Y446" s="62">
        <v>31.594</v>
      </c>
      <c r="Z446" s="62">
        <v>6.663</v>
      </c>
      <c r="AA446" s="60">
        <v>6.0</v>
      </c>
      <c r="AB446" s="62">
        <v>19.4</v>
      </c>
      <c r="AC446" s="62">
        <v>3.919</v>
      </c>
    </row>
    <row r="447" ht="15.75" hidden="1" customHeight="1">
      <c r="A447" s="60">
        <v>64.0</v>
      </c>
      <c r="B447" s="60">
        <v>3.0</v>
      </c>
      <c r="C447" s="33" t="s">
        <v>539</v>
      </c>
      <c r="D447" s="60" t="s">
        <v>1422</v>
      </c>
      <c r="E447" s="60">
        <v>95.0</v>
      </c>
      <c r="F447" s="33" t="s">
        <v>56</v>
      </c>
      <c r="G447" s="60">
        <v>0.05</v>
      </c>
      <c r="H447" s="33" t="s">
        <v>589</v>
      </c>
      <c r="I447" s="63" t="s">
        <v>84</v>
      </c>
      <c r="J447" s="33" t="s">
        <v>38</v>
      </c>
      <c r="K447" s="33" t="s">
        <v>55</v>
      </c>
      <c r="L447" s="33" t="s">
        <v>86</v>
      </c>
      <c r="M447" s="60" t="s">
        <v>47</v>
      </c>
      <c r="N447" s="60">
        <v>7.0</v>
      </c>
      <c r="O447" s="60">
        <v>5.0</v>
      </c>
      <c r="P447" s="60">
        <v>5.0</v>
      </c>
      <c r="Q447" s="60" t="s">
        <v>36</v>
      </c>
      <c r="R447" s="61" t="s">
        <v>598</v>
      </c>
      <c r="S447" s="60" t="s">
        <v>582</v>
      </c>
      <c r="T447" s="60" t="s">
        <v>597</v>
      </c>
      <c r="U447" s="60" t="s">
        <v>598</v>
      </c>
      <c r="V447" s="60" t="s">
        <v>1327</v>
      </c>
      <c r="W447" s="60">
        <v>1.0</v>
      </c>
      <c r="X447" s="60">
        <v>3.0</v>
      </c>
      <c r="Y447" s="62">
        <v>4.449</v>
      </c>
      <c r="Z447" s="62">
        <v>0.189</v>
      </c>
      <c r="AA447" s="60">
        <v>3.0</v>
      </c>
      <c r="AB447" s="62">
        <v>4.626</v>
      </c>
      <c r="AC447" s="62">
        <v>0.62</v>
      </c>
    </row>
    <row r="448" ht="15.75" hidden="1" customHeight="1">
      <c r="A448" s="60">
        <v>64.0</v>
      </c>
      <c r="B448" s="60">
        <v>3.0</v>
      </c>
      <c r="C448" s="33" t="s">
        <v>539</v>
      </c>
      <c r="D448" s="60" t="s">
        <v>1422</v>
      </c>
      <c r="E448" s="60">
        <v>95.0</v>
      </c>
      <c r="F448" s="33" t="s">
        <v>56</v>
      </c>
      <c r="G448" s="60">
        <v>0.05</v>
      </c>
      <c r="H448" s="33" t="s">
        <v>589</v>
      </c>
      <c r="I448" s="63" t="s">
        <v>84</v>
      </c>
      <c r="J448" s="33" t="s">
        <v>38</v>
      </c>
      <c r="K448" s="33" t="s">
        <v>55</v>
      </c>
      <c r="L448" s="33" t="s">
        <v>86</v>
      </c>
      <c r="M448" s="60" t="s">
        <v>47</v>
      </c>
      <c r="N448" s="60">
        <v>7.0</v>
      </c>
      <c r="O448" s="60">
        <v>5.0</v>
      </c>
      <c r="P448" s="60">
        <v>5.0</v>
      </c>
      <c r="Q448" s="60" t="s">
        <v>36</v>
      </c>
      <c r="R448" s="61" t="s">
        <v>881</v>
      </c>
      <c r="S448" s="60" t="s">
        <v>582</v>
      </c>
      <c r="T448" s="60" t="s">
        <v>597</v>
      </c>
      <c r="U448" s="60" t="s">
        <v>881</v>
      </c>
      <c r="V448" s="60" t="s">
        <v>1327</v>
      </c>
      <c r="W448" s="60">
        <v>1.0</v>
      </c>
      <c r="X448" s="60">
        <v>3.0</v>
      </c>
      <c r="Y448" s="62">
        <v>64.735</v>
      </c>
      <c r="Z448" s="62">
        <v>2.83</v>
      </c>
      <c r="AA448" s="60">
        <v>3.0</v>
      </c>
      <c r="AB448" s="62">
        <v>61.366</v>
      </c>
      <c r="AC448" s="62">
        <v>1.945</v>
      </c>
    </row>
    <row r="449" ht="15.75" hidden="1" customHeight="1">
      <c r="A449" s="60">
        <v>64.0</v>
      </c>
      <c r="B449" s="60">
        <v>3.0</v>
      </c>
      <c r="C449" s="33" t="s">
        <v>539</v>
      </c>
      <c r="D449" s="60" t="s">
        <v>1422</v>
      </c>
      <c r="E449" s="60">
        <v>95.0</v>
      </c>
      <c r="F449" s="33" t="s">
        <v>56</v>
      </c>
      <c r="G449" s="60">
        <v>0.05</v>
      </c>
      <c r="H449" s="33" t="s">
        <v>589</v>
      </c>
      <c r="I449" s="63" t="s">
        <v>84</v>
      </c>
      <c r="J449" s="33" t="s">
        <v>38</v>
      </c>
      <c r="K449" s="33" t="s">
        <v>55</v>
      </c>
      <c r="L449" s="33" t="s">
        <v>86</v>
      </c>
      <c r="M449" s="60" t="s">
        <v>47</v>
      </c>
      <c r="N449" s="60">
        <v>7.0</v>
      </c>
      <c r="O449" s="60">
        <v>5.0</v>
      </c>
      <c r="P449" s="60">
        <v>5.0</v>
      </c>
      <c r="Q449" s="60" t="s">
        <v>36</v>
      </c>
      <c r="R449" s="61" t="s">
        <v>652</v>
      </c>
      <c r="S449" s="60" t="s">
        <v>582</v>
      </c>
      <c r="T449" s="60" t="s">
        <v>597</v>
      </c>
      <c r="U449" s="60" t="s">
        <v>652</v>
      </c>
      <c r="V449" s="60" t="s">
        <v>1327</v>
      </c>
      <c r="W449" s="60">
        <v>1.0</v>
      </c>
      <c r="X449" s="60">
        <v>3.0</v>
      </c>
      <c r="Y449" s="62">
        <v>5.175</v>
      </c>
      <c r="Z449" s="62">
        <v>1.782</v>
      </c>
      <c r="AA449" s="60">
        <v>3.0</v>
      </c>
      <c r="AB449" s="62">
        <v>3.834</v>
      </c>
      <c r="AC449" s="62">
        <v>0.745</v>
      </c>
    </row>
    <row r="450" ht="15.75" hidden="1" customHeight="1">
      <c r="A450" s="60">
        <v>64.0</v>
      </c>
      <c r="B450" s="60">
        <v>3.0</v>
      </c>
      <c r="C450" s="33" t="s">
        <v>539</v>
      </c>
      <c r="D450" s="60" t="s">
        <v>1422</v>
      </c>
      <c r="E450" s="60">
        <v>95.0</v>
      </c>
      <c r="F450" s="33" t="s">
        <v>56</v>
      </c>
      <c r="G450" s="60">
        <v>0.05</v>
      </c>
      <c r="H450" s="33" t="s">
        <v>589</v>
      </c>
      <c r="I450" s="63" t="s">
        <v>84</v>
      </c>
      <c r="J450" s="33" t="s">
        <v>38</v>
      </c>
      <c r="K450" s="33" t="s">
        <v>55</v>
      </c>
      <c r="L450" s="33" t="s">
        <v>86</v>
      </c>
      <c r="M450" s="60" t="s">
        <v>47</v>
      </c>
      <c r="N450" s="60">
        <v>7.0</v>
      </c>
      <c r="O450" s="60">
        <v>5.0</v>
      </c>
      <c r="P450" s="60">
        <v>5.0</v>
      </c>
      <c r="Q450" s="60" t="s">
        <v>36</v>
      </c>
      <c r="R450" s="61" t="s">
        <v>741</v>
      </c>
      <c r="S450" s="60" t="s">
        <v>582</v>
      </c>
      <c r="T450" s="60" t="s">
        <v>597</v>
      </c>
      <c r="U450" s="60" t="s">
        <v>741</v>
      </c>
      <c r="V450" s="60" t="s">
        <v>1327</v>
      </c>
      <c r="W450" s="60">
        <v>1.0</v>
      </c>
      <c r="X450" s="60">
        <v>3.0</v>
      </c>
      <c r="Y450" s="62">
        <v>117.933</v>
      </c>
      <c r="Z450" s="62">
        <v>15.558</v>
      </c>
      <c r="AA450" s="60">
        <v>3.0</v>
      </c>
      <c r="AB450" s="62">
        <v>111.269</v>
      </c>
      <c r="AC450" s="62">
        <v>36.136</v>
      </c>
    </row>
    <row r="451" ht="15.75" hidden="1" customHeight="1">
      <c r="A451" s="60">
        <v>72.0</v>
      </c>
      <c r="B451" s="60">
        <v>20.0</v>
      </c>
      <c r="C451" s="33" t="s">
        <v>544</v>
      </c>
      <c r="D451" s="60" t="s">
        <v>1424</v>
      </c>
      <c r="E451" s="60">
        <v>96.0</v>
      </c>
      <c r="F451" s="33" t="s">
        <v>56</v>
      </c>
      <c r="G451" s="60"/>
      <c r="H451" s="33" t="s">
        <v>589</v>
      </c>
      <c r="I451" s="63" t="s">
        <v>548</v>
      </c>
      <c r="J451" s="33" t="s">
        <v>38</v>
      </c>
      <c r="K451" s="33" t="s">
        <v>55</v>
      </c>
      <c r="L451" s="33" t="s">
        <v>59</v>
      </c>
      <c r="M451" s="60" t="s">
        <v>47</v>
      </c>
      <c r="N451" s="60">
        <v>14.0</v>
      </c>
      <c r="O451" s="60">
        <v>15.0</v>
      </c>
      <c r="P451" s="60">
        <v>15.0</v>
      </c>
      <c r="Q451" s="60" t="s">
        <v>36</v>
      </c>
      <c r="R451" s="61" t="s">
        <v>613</v>
      </c>
      <c r="S451" s="60" t="s">
        <v>611</v>
      </c>
      <c r="T451" s="60" t="s">
        <v>612</v>
      </c>
      <c r="U451" s="60" t="s">
        <v>613</v>
      </c>
      <c r="V451" s="60" t="s">
        <v>1459</v>
      </c>
      <c r="W451" s="60">
        <v>1.0</v>
      </c>
      <c r="X451" s="60">
        <v>5.0</v>
      </c>
      <c r="Y451" s="62">
        <v>468.085</v>
      </c>
      <c r="Z451" s="62">
        <v>168.279</v>
      </c>
      <c r="AA451" s="60">
        <v>5.0</v>
      </c>
      <c r="AB451" s="62">
        <v>727.273</v>
      </c>
      <c r="AC451" s="62">
        <v>129.594</v>
      </c>
    </row>
    <row r="452" ht="15.75" hidden="1" customHeight="1">
      <c r="A452" s="60">
        <v>72.0</v>
      </c>
      <c r="B452" s="60">
        <v>20.0</v>
      </c>
      <c r="C452" s="33" t="s">
        <v>544</v>
      </c>
      <c r="D452" s="60" t="s">
        <v>1424</v>
      </c>
      <c r="E452" s="60">
        <v>96.0</v>
      </c>
      <c r="F452" s="33" t="s">
        <v>56</v>
      </c>
      <c r="G452" s="60"/>
      <c r="H452" s="33" t="s">
        <v>589</v>
      </c>
      <c r="I452" s="63" t="s">
        <v>548</v>
      </c>
      <c r="J452" s="33" t="s">
        <v>38</v>
      </c>
      <c r="K452" s="33" t="s">
        <v>55</v>
      </c>
      <c r="L452" s="33" t="s">
        <v>59</v>
      </c>
      <c r="M452" s="60" t="s">
        <v>47</v>
      </c>
      <c r="N452" s="60">
        <v>14.0</v>
      </c>
      <c r="O452" s="60">
        <v>15.0</v>
      </c>
      <c r="P452" s="60">
        <v>15.0</v>
      </c>
      <c r="Q452" s="60" t="s">
        <v>36</v>
      </c>
      <c r="R452" s="61" t="s">
        <v>922</v>
      </c>
      <c r="S452" s="60" t="s">
        <v>611</v>
      </c>
      <c r="T452" s="60" t="s">
        <v>921</v>
      </c>
      <c r="U452" s="60" t="s">
        <v>922</v>
      </c>
      <c r="V452" s="60" t="s">
        <v>1459</v>
      </c>
      <c r="W452" s="60">
        <v>1.0</v>
      </c>
      <c r="X452" s="60">
        <v>30.0</v>
      </c>
      <c r="Y452" s="62">
        <v>4.679</v>
      </c>
      <c r="Z452" s="62">
        <v>0.938</v>
      </c>
      <c r="AA452" s="60">
        <v>30.0</v>
      </c>
      <c r="AB452" s="62">
        <v>2.629</v>
      </c>
      <c r="AC452" s="62">
        <v>0.504</v>
      </c>
    </row>
    <row r="453" ht="15.75" hidden="1" customHeight="1">
      <c r="A453" s="60">
        <v>16.0</v>
      </c>
      <c r="B453" s="60">
        <v>20.0</v>
      </c>
      <c r="C453" s="33" t="s">
        <v>551</v>
      </c>
      <c r="D453" s="60" t="s">
        <v>1427</v>
      </c>
      <c r="E453" s="60">
        <v>97.0</v>
      </c>
      <c r="F453" s="33" t="s">
        <v>115</v>
      </c>
      <c r="G453" s="60">
        <v>0.19</v>
      </c>
      <c r="H453" s="33" t="s">
        <v>589</v>
      </c>
      <c r="I453" s="63" t="s">
        <v>548</v>
      </c>
      <c r="J453" s="33" t="s">
        <v>38</v>
      </c>
      <c r="K453" s="33" t="s">
        <v>55</v>
      </c>
      <c r="L453" s="33" t="s">
        <v>59</v>
      </c>
      <c r="M453" s="60" t="s">
        <v>47</v>
      </c>
      <c r="N453" s="60">
        <v>14.0</v>
      </c>
      <c r="O453" s="60">
        <v>0.5</v>
      </c>
      <c r="P453" s="60">
        <v>0.5</v>
      </c>
      <c r="Q453" s="60" t="s">
        <v>82</v>
      </c>
      <c r="R453" s="61" t="s">
        <v>922</v>
      </c>
      <c r="S453" s="60" t="s">
        <v>611</v>
      </c>
      <c r="T453" s="60" t="s">
        <v>921</v>
      </c>
      <c r="U453" s="60" t="s">
        <v>922</v>
      </c>
      <c r="V453" s="60" t="s">
        <v>1335</v>
      </c>
      <c r="W453" s="60">
        <v>2.0</v>
      </c>
      <c r="X453" s="60">
        <v>30.0</v>
      </c>
      <c r="Y453" s="62">
        <v>4.849</v>
      </c>
      <c r="Z453" s="62">
        <v>1.312</v>
      </c>
      <c r="AA453" s="60">
        <v>30.0</v>
      </c>
      <c r="AB453" s="62">
        <v>4.697</v>
      </c>
      <c r="AC453" s="62">
        <v>0.949</v>
      </c>
    </row>
    <row r="454" ht="15.75" hidden="1" customHeight="1">
      <c r="A454" s="60">
        <v>16.0</v>
      </c>
      <c r="B454" s="60">
        <v>20.0</v>
      </c>
      <c r="C454" s="33" t="s">
        <v>551</v>
      </c>
      <c r="D454" s="60" t="s">
        <v>1427</v>
      </c>
      <c r="E454" s="60">
        <v>97.0</v>
      </c>
      <c r="F454" s="33" t="s">
        <v>115</v>
      </c>
      <c r="G454" s="60">
        <v>0.19</v>
      </c>
      <c r="H454" s="33" t="s">
        <v>589</v>
      </c>
      <c r="I454" s="63" t="s">
        <v>548</v>
      </c>
      <c r="J454" s="33" t="s">
        <v>38</v>
      </c>
      <c r="K454" s="33" t="s">
        <v>55</v>
      </c>
      <c r="L454" s="33" t="s">
        <v>59</v>
      </c>
      <c r="M454" s="60" t="s">
        <v>47</v>
      </c>
      <c r="N454" s="60">
        <v>14.0</v>
      </c>
      <c r="O454" s="60">
        <v>15.0</v>
      </c>
      <c r="P454" s="60">
        <v>15.0</v>
      </c>
      <c r="Q454" s="60" t="s">
        <v>36</v>
      </c>
      <c r="R454" s="61" t="s">
        <v>922</v>
      </c>
      <c r="S454" s="60" t="s">
        <v>611</v>
      </c>
      <c r="T454" s="60" t="s">
        <v>921</v>
      </c>
      <c r="U454" s="60" t="s">
        <v>922</v>
      </c>
      <c r="V454" s="60" t="s">
        <v>547</v>
      </c>
      <c r="W454" s="60">
        <v>2.0</v>
      </c>
      <c r="X454" s="60">
        <v>30.0</v>
      </c>
      <c r="Y454" s="62">
        <v>4.849</v>
      </c>
      <c r="Z454" s="62">
        <v>1.312</v>
      </c>
      <c r="AA454" s="60">
        <v>30.0</v>
      </c>
      <c r="AB454" s="62">
        <v>2.067</v>
      </c>
      <c r="AC454" s="62">
        <v>0.832</v>
      </c>
    </row>
    <row r="455" ht="15.75" hidden="1" customHeight="1">
      <c r="A455" s="60">
        <v>97.0</v>
      </c>
      <c r="B455" s="60">
        <v>35.0</v>
      </c>
      <c r="C455" s="33" t="s">
        <v>556</v>
      </c>
      <c r="D455" s="60" t="s">
        <v>1422</v>
      </c>
      <c r="E455" s="60">
        <v>98.0</v>
      </c>
      <c r="F455" s="33" t="s">
        <v>504</v>
      </c>
      <c r="G455" s="60">
        <v>1000.0</v>
      </c>
      <c r="H455" s="33" t="s">
        <v>589</v>
      </c>
      <c r="I455" s="63" t="s">
        <v>84</v>
      </c>
      <c r="J455" s="33" t="s">
        <v>40</v>
      </c>
      <c r="K455" s="33" t="s">
        <v>55</v>
      </c>
      <c r="L455" s="33" t="s">
        <v>86</v>
      </c>
      <c r="M455" s="60" t="s">
        <v>61</v>
      </c>
      <c r="N455" s="60">
        <v>4.0</v>
      </c>
      <c r="O455" s="60">
        <v>0.042</v>
      </c>
      <c r="P455" s="60">
        <v>0.042</v>
      </c>
      <c r="Q455" s="60" t="s">
        <v>82</v>
      </c>
      <c r="R455" s="61" t="s">
        <v>639</v>
      </c>
      <c r="S455" s="60" t="s">
        <v>639</v>
      </c>
      <c r="T455" s="60" t="s">
        <v>640</v>
      </c>
      <c r="U455" s="60" t="s">
        <v>618</v>
      </c>
      <c r="V455" s="60" t="s">
        <v>1343</v>
      </c>
      <c r="W455" s="60">
        <v>3.0</v>
      </c>
      <c r="X455" s="60">
        <v>45.0</v>
      </c>
      <c r="Y455" s="62">
        <v>7631.579</v>
      </c>
      <c r="Z455" s="62">
        <v>555.556</v>
      </c>
      <c r="AA455" s="60">
        <v>45.0</v>
      </c>
      <c r="AB455" s="62">
        <v>6769.006</v>
      </c>
      <c r="AC455" s="62">
        <v>584.795</v>
      </c>
    </row>
    <row r="456" ht="15.75" hidden="1" customHeight="1">
      <c r="A456" s="60">
        <v>97.0</v>
      </c>
      <c r="B456" s="60">
        <v>35.0</v>
      </c>
      <c r="C456" s="33" t="s">
        <v>556</v>
      </c>
      <c r="D456" s="60" t="s">
        <v>1422</v>
      </c>
      <c r="E456" s="60">
        <v>98.0</v>
      </c>
      <c r="F456" s="33" t="s">
        <v>504</v>
      </c>
      <c r="G456" s="60">
        <v>3000.0</v>
      </c>
      <c r="H456" s="33" t="s">
        <v>589</v>
      </c>
      <c r="I456" s="63" t="s">
        <v>84</v>
      </c>
      <c r="J456" s="33" t="s">
        <v>40</v>
      </c>
      <c r="K456" s="33" t="s">
        <v>55</v>
      </c>
      <c r="L456" s="33" t="s">
        <v>86</v>
      </c>
      <c r="M456" s="60" t="s">
        <v>61</v>
      </c>
      <c r="N456" s="60">
        <v>4.0</v>
      </c>
      <c r="O456" s="60">
        <v>0.042</v>
      </c>
      <c r="P456" s="60">
        <v>0.042</v>
      </c>
      <c r="Q456" s="60" t="s">
        <v>82</v>
      </c>
      <c r="R456" s="61" t="s">
        <v>639</v>
      </c>
      <c r="S456" s="60" t="s">
        <v>639</v>
      </c>
      <c r="T456" s="60" t="s">
        <v>640</v>
      </c>
      <c r="U456" s="60" t="s">
        <v>618</v>
      </c>
      <c r="V456" s="60" t="s">
        <v>1344</v>
      </c>
      <c r="W456" s="60">
        <v>3.0</v>
      </c>
      <c r="X456" s="60">
        <v>45.0</v>
      </c>
      <c r="Y456" s="62">
        <v>7631.579</v>
      </c>
      <c r="Z456" s="62">
        <v>555.556</v>
      </c>
      <c r="AA456" s="60">
        <v>45.0</v>
      </c>
      <c r="AB456" s="62">
        <v>6564.327</v>
      </c>
      <c r="AC456" s="62">
        <v>482.456</v>
      </c>
    </row>
    <row r="457" ht="15.75" hidden="1" customHeight="1">
      <c r="A457" s="60">
        <v>97.0</v>
      </c>
      <c r="B457" s="60">
        <v>35.0</v>
      </c>
      <c r="C457" s="33" t="s">
        <v>556</v>
      </c>
      <c r="D457" s="60" t="s">
        <v>1422</v>
      </c>
      <c r="E457" s="60">
        <v>98.0</v>
      </c>
      <c r="F457" s="33" t="s">
        <v>504</v>
      </c>
      <c r="G457" s="60">
        <v>5000.0</v>
      </c>
      <c r="H457" s="33" t="s">
        <v>589</v>
      </c>
      <c r="I457" s="63" t="s">
        <v>84</v>
      </c>
      <c r="J457" s="33" t="s">
        <v>40</v>
      </c>
      <c r="K457" s="33" t="s">
        <v>55</v>
      </c>
      <c r="L457" s="33" t="s">
        <v>86</v>
      </c>
      <c r="M457" s="60" t="s">
        <v>61</v>
      </c>
      <c r="N457" s="60">
        <v>4.0</v>
      </c>
      <c r="O457" s="60">
        <v>0.042</v>
      </c>
      <c r="P457" s="60">
        <v>0.042</v>
      </c>
      <c r="Q457" s="60" t="s">
        <v>82</v>
      </c>
      <c r="R457" s="61" t="s">
        <v>639</v>
      </c>
      <c r="S457" s="60" t="s">
        <v>639</v>
      </c>
      <c r="T457" s="60" t="s">
        <v>640</v>
      </c>
      <c r="U457" s="60" t="s">
        <v>618</v>
      </c>
      <c r="V457" s="60" t="s">
        <v>1345</v>
      </c>
      <c r="W457" s="60">
        <v>3.0</v>
      </c>
      <c r="X457" s="60">
        <v>45.0</v>
      </c>
      <c r="Y457" s="62">
        <v>7631.579</v>
      </c>
      <c r="Z457" s="62">
        <v>555.556</v>
      </c>
      <c r="AA457" s="60">
        <v>45.0</v>
      </c>
      <c r="AB457" s="62">
        <v>7090.643</v>
      </c>
      <c r="AC457" s="62">
        <v>599.415</v>
      </c>
    </row>
    <row r="458" ht="15.75" hidden="1" customHeight="1">
      <c r="A458" s="60">
        <v>97.0</v>
      </c>
      <c r="B458" s="60">
        <v>35.0</v>
      </c>
      <c r="C458" s="33" t="s">
        <v>556</v>
      </c>
      <c r="D458" s="60" t="s">
        <v>1422</v>
      </c>
      <c r="E458" s="60">
        <v>99.0</v>
      </c>
      <c r="F458" s="33" t="s">
        <v>96</v>
      </c>
      <c r="G458" s="60">
        <v>0.5</v>
      </c>
      <c r="H458" s="33" t="s">
        <v>589</v>
      </c>
      <c r="I458" s="63" t="s">
        <v>84</v>
      </c>
      <c r="J458" s="33" t="s">
        <v>40</v>
      </c>
      <c r="K458" s="33" t="s">
        <v>55</v>
      </c>
      <c r="L458" s="33" t="s">
        <v>86</v>
      </c>
      <c r="M458" s="60" t="s">
        <v>61</v>
      </c>
      <c r="N458" s="60">
        <v>4.0</v>
      </c>
      <c r="O458" s="60">
        <v>0.042</v>
      </c>
      <c r="P458" s="60">
        <v>0.042</v>
      </c>
      <c r="Q458" s="60" t="s">
        <v>82</v>
      </c>
      <c r="R458" s="61" t="s">
        <v>639</v>
      </c>
      <c r="S458" s="60" t="s">
        <v>639</v>
      </c>
      <c r="T458" s="60" t="s">
        <v>640</v>
      </c>
      <c r="U458" s="60" t="s">
        <v>618</v>
      </c>
      <c r="V458" s="60" t="s">
        <v>1347</v>
      </c>
      <c r="W458" s="60">
        <v>2.0</v>
      </c>
      <c r="X458" s="60">
        <v>45.0</v>
      </c>
      <c r="Y458" s="62">
        <v>7631.579</v>
      </c>
      <c r="Z458" s="62">
        <v>555.556</v>
      </c>
      <c r="AA458" s="60">
        <v>45.0</v>
      </c>
      <c r="AB458" s="62">
        <v>6739.766</v>
      </c>
      <c r="AC458" s="62">
        <v>321.637</v>
      </c>
    </row>
    <row r="459" ht="15.75" hidden="1" customHeight="1">
      <c r="A459" s="60">
        <v>97.0</v>
      </c>
      <c r="B459" s="60">
        <v>35.0</v>
      </c>
      <c r="C459" s="33" t="s">
        <v>556</v>
      </c>
      <c r="D459" s="60" t="s">
        <v>1422</v>
      </c>
      <c r="E459" s="60">
        <v>99.0</v>
      </c>
      <c r="F459" s="33" t="s">
        <v>96</v>
      </c>
      <c r="G459" s="60">
        <v>5.0</v>
      </c>
      <c r="H459" s="33" t="s">
        <v>589</v>
      </c>
      <c r="I459" s="63" t="s">
        <v>84</v>
      </c>
      <c r="J459" s="33" t="s">
        <v>40</v>
      </c>
      <c r="K459" s="33" t="s">
        <v>55</v>
      </c>
      <c r="L459" s="33" t="s">
        <v>86</v>
      </c>
      <c r="M459" s="60" t="s">
        <v>61</v>
      </c>
      <c r="N459" s="60">
        <v>4.0</v>
      </c>
      <c r="O459" s="60">
        <v>0.042</v>
      </c>
      <c r="P459" s="60">
        <v>0.042</v>
      </c>
      <c r="Q459" s="60" t="s">
        <v>82</v>
      </c>
      <c r="R459" s="61" t="s">
        <v>639</v>
      </c>
      <c r="S459" s="60" t="s">
        <v>639</v>
      </c>
      <c r="T459" s="60" t="s">
        <v>640</v>
      </c>
      <c r="U459" s="60" t="s">
        <v>618</v>
      </c>
      <c r="V459" s="60" t="s">
        <v>1348</v>
      </c>
      <c r="W459" s="60">
        <v>2.0</v>
      </c>
      <c r="X459" s="60">
        <v>45.0</v>
      </c>
      <c r="Y459" s="62">
        <v>7631.579</v>
      </c>
      <c r="Z459" s="62">
        <v>555.556</v>
      </c>
      <c r="AA459" s="60">
        <v>45.0</v>
      </c>
      <c r="AB459" s="62">
        <v>6769.006</v>
      </c>
      <c r="AC459" s="62">
        <v>307.018</v>
      </c>
    </row>
    <row r="460" ht="15.75" hidden="1" customHeight="1">
      <c r="A460" s="60">
        <v>36.0</v>
      </c>
      <c r="B460" s="60">
        <v>8.0</v>
      </c>
      <c r="C460" s="33" t="s">
        <v>563</v>
      </c>
      <c r="D460" s="60" t="s">
        <v>1428</v>
      </c>
      <c r="E460" s="60">
        <v>100.0</v>
      </c>
      <c r="F460" s="33" t="s">
        <v>56</v>
      </c>
      <c r="G460" s="60">
        <v>0.02</v>
      </c>
      <c r="H460" s="33" t="s">
        <v>589</v>
      </c>
      <c r="I460" s="63" t="s">
        <v>298</v>
      </c>
      <c r="J460" s="33" t="s">
        <v>566</v>
      </c>
      <c r="K460" s="33" t="s">
        <v>55</v>
      </c>
      <c r="L460" s="33" t="s">
        <v>86</v>
      </c>
      <c r="M460" s="60" t="s">
        <v>47</v>
      </c>
      <c r="N460" s="60">
        <v>7.0</v>
      </c>
      <c r="O460" s="60">
        <v>1.0</v>
      </c>
      <c r="P460" s="60">
        <v>1.0</v>
      </c>
      <c r="Q460" s="60" t="s">
        <v>36</v>
      </c>
      <c r="R460" s="61" t="s">
        <v>639</v>
      </c>
      <c r="S460" s="60" t="s">
        <v>639</v>
      </c>
      <c r="T460" s="60" t="s">
        <v>640</v>
      </c>
      <c r="U460" s="60" t="s">
        <v>618</v>
      </c>
      <c r="V460" s="60" t="s">
        <v>589</v>
      </c>
      <c r="W460" s="60">
        <v>1.0</v>
      </c>
      <c r="X460" s="60">
        <v>7.0</v>
      </c>
      <c r="Y460" s="62">
        <v>2183.28</v>
      </c>
      <c r="Z460" s="62">
        <v>1105.941</v>
      </c>
      <c r="AA460" s="60">
        <v>7.0</v>
      </c>
      <c r="AB460" s="62">
        <v>2012.862</v>
      </c>
      <c r="AC460" s="62">
        <v>1122.956</v>
      </c>
    </row>
    <row r="461" ht="15.75" hidden="1" customHeight="1">
      <c r="A461" s="60">
        <v>6.0</v>
      </c>
      <c r="B461" s="60">
        <v>24.0</v>
      </c>
      <c r="C461" s="33" t="s">
        <v>567</v>
      </c>
      <c r="D461" s="60" t="s">
        <v>1428</v>
      </c>
      <c r="E461" s="60">
        <v>101.0</v>
      </c>
      <c r="F461" s="33" t="s">
        <v>56</v>
      </c>
      <c r="G461" s="60">
        <v>0.1</v>
      </c>
      <c r="H461" s="33" t="s">
        <v>1433</v>
      </c>
      <c r="I461" s="63" t="s">
        <v>84</v>
      </c>
      <c r="J461" s="33" t="s">
        <v>94</v>
      </c>
      <c r="K461" s="33" t="s">
        <v>55</v>
      </c>
      <c r="L461" s="33" t="s">
        <v>86</v>
      </c>
      <c r="M461" s="60" t="s">
        <v>47</v>
      </c>
      <c r="N461" s="60">
        <v>7.0</v>
      </c>
      <c r="O461" s="60" t="s">
        <v>1460</v>
      </c>
      <c r="P461" s="60">
        <v>27.5</v>
      </c>
      <c r="Q461" s="60" t="s">
        <v>36</v>
      </c>
      <c r="R461" s="61" t="s">
        <v>881</v>
      </c>
      <c r="S461" s="60" t="s">
        <v>582</v>
      </c>
      <c r="T461" s="60" t="s">
        <v>597</v>
      </c>
      <c r="U461" s="60" t="s">
        <v>881</v>
      </c>
      <c r="V461" s="60" t="s">
        <v>1374</v>
      </c>
      <c r="W461" s="60">
        <v>4.0</v>
      </c>
      <c r="X461" s="60">
        <v>5.0</v>
      </c>
      <c r="Y461" s="62">
        <v>3.522</v>
      </c>
      <c r="Z461" s="62">
        <v>0.352</v>
      </c>
      <c r="AA461" s="60">
        <v>5.0</v>
      </c>
      <c r="AB461" s="62">
        <v>3.875</v>
      </c>
      <c r="AC461" s="62">
        <v>0.473</v>
      </c>
    </row>
    <row r="462" ht="15.75" hidden="1" customHeight="1">
      <c r="A462" s="60">
        <v>6.0</v>
      </c>
      <c r="B462" s="60">
        <v>24.0</v>
      </c>
      <c r="C462" s="33" t="s">
        <v>567</v>
      </c>
      <c r="D462" s="60" t="s">
        <v>1428</v>
      </c>
      <c r="E462" s="60">
        <v>101.0</v>
      </c>
      <c r="F462" s="33" t="s">
        <v>56</v>
      </c>
      <c r="G462" s="60">
        <v>1.0</v>
      </c>
      <c r="H462" s="33" t="s">
        <v>1433</v>
      </c>
      <c r="I462" s="63" t="s">
        <v>84</v>
      </c>
      <c r="J462" s="33" t="s">
        <v>94</v>
      </c>
      <c r="K462" s="33" t="s">
        <v>55</v>
      </c>
      <c r="L462" s="33" t="s">
        <v>86</v>
      </c>
      <c r="M462" s="60" t="s">
        <v>47</v>
      </c>
      <c r="N462" s="60">
        <v>7.0</v>
      </c>
      <c r="O462" s="60" t="s">
        <v>1460</v>
      </c>
      <c r="P462" s="60">
        <v>27.5</v>
      </c>
      <c r="Q462" s="60" t="s">
        <v>36</v>
      </c>
      <c r="R462" s="61" t="s">
        <v>881</v>
      </c>
      <c r="S462" s="60" t="s">
        <v>582</v>
      </c>
      <c r="T462" s="60" t="s">
        <v>597</v>
      </c>
      <c r="U462" s="60" t="s">
        <v>881</v>
      </c>
      <c r="V462" s="60" t="s">
        <v>1375</v>
      </c>
      <c r="W462" s="60">
        <v>4.0</v>
      </c>
      <c r="X462" s="60">
        <v>5.0</v>
      </c>
      <c r="Y462" s="62">
        <v>3.522</v>
      </c>
      <c r="Z462" s="62">
        <v>0.352</v>
      </c>
      <c r="AA462" s="60">
        <v>5.0</v>
      </c>
      <c r="AB462" s="62">
        <v>3.754</v>
      </c>
      <c r="AC462" s="62">
        <v>0.636</v>
      </c>
    </row>
    <row r="463" ht="15.75" hidden="1" customHeight="1">
      <c r="A463" s="60">
        <v>6.0</v>
      </c>
      <c r="B463" s="60">
        <v>24.0</v>
      </c>
      <c r="C463" s="33" t="s">
        <v>567</v>
      </c>
      <c r="D463" s="60" t="s">
        <v>1428</v>
      </c>
      <c r="E463" s="60">
        <v>101.0</v>
      </c>
      <c r="F463" s="33" t="s">
        <v>56</v>
      </c>
      <c r="G463" s="60">
        <v>10.0</v>
      </c>
      <c r="H463" s="33" t="s">
        <v>1433</v>
      </c>
      <c r="I463" s="63" t="s">
        <v>84</v>
      </c>
      <c r="J463" s="33" t="s">
        <v>94</v>
      </c>
      <c r="K463" s="33" t="s">
        <v>55</v>
      </c>
      <c r="L463" s="33" t="s">
        <v>86</v>
      </c>
      <c r="M463" s="60" t="s">
        <v>47</v>
      </c>
      <c r="N463" s="60">
        <v>7.0</v>
      </c>
      <c r="O463" s="60" t="s">
        <v>1460</v>
      </c>
      <c r="P463" s="60">
        <v>27.5</v>
      </c>
      <c r="Q463" s="60" t="s">
        <v>36</v>
      </c>
      <c r="R463" s="61" t="s">
        <v>881</v>
      </c>
      <c r="S463" s="60" t="s">
        <v>582</v>
      </c>
      <c r="T463" s="60" t="s">
        <v>597</v>
      </c>
      <c r="U463" s="60" t="s">
        <v>881</v>
      </c>
      <c r="V463" s="60" t="s">
        <v>1376</v>
      </c>
      <c r="W463" s="60">
        <v>4.0</v>
      </c>
      <c r="X463" s="60">
        <v>5.0</v>
      </c>
      <c r="Y463" s="62">
        <v>3.522</v>
      </c>
      <c r="Z463" s="62">
        <v>0.352</v>
      </c>
      <c r="AA463" s="60">
        <v>5.0</v>
      </c>
      <c r="AB463" s="62">
        <v>3.986</v>
      </c>
      <c r="AC463" s="62">
        <v>0.524</v>
      </c>
    </row>
    <row r="464" ht="15.75" hidden="1" customHeight="1">
      <c r="A464" s="60">
        <v>6.0</v>
      </c>
      <c r="B464" s="60">
        <v>24.0</v>
      </c>
      <c r="C464" s="33" t="s">
        <v>567</v>
      </c>
      <c r="D464" s="60" t="s">
        <v>1428</v>
      </c>
      <c r="E464" s="60">
        <v>101.0</v>
      </c>
      <c r="F464" s="33" t="s">
        <v>56</v>
      </c>
      <c r="G464" s="60">
        <v>25.0</v>
      </c>
      <c r="H464" s="33" t="s">
        <v>1433</v>
      </c>
      <c r="I464" s="63" t="s">
        <v>84</v>
      </c>
      <c r="J464" s="33" t="s">
        <v>94</v>
      </c>
      <c r="K464" s="33" t="s">
        <v>55</v>
      </c>
      <c r="L464" s="33" t="s">
        <v>86</v>
      </c>
      <c r="M464" s="60" t="s">
        <v>47</v>
      </c>
      <c r="N464" s="60">
        <v>7.0</v>
      </c>
      <c r="O464" s="60" t="s">
        <v>1460</v>
      </c>
      <c r="P464" s="60">
        <v>27.5</v>
      </c>
      <c r="Q464" s="60" t="s">
        <v>36</v>
      </c>
      <c r="R464" s="61" t="s">
        <v>881</v>
      </c>
      <c r="S464" s="60" t="s">
        <v>582</v>
      </c>
      <c r="T464" s="60" t="s">
        <v>597</v>
      </c>
      <c r="U464" s="60" t="s">
        <v>881</v>
      </c>
      <c r="V464" s="60" t="s">
        <v>1377</v>
      </c>
      <c r="W464" s="60">
        <v>4.0</v>
      </c>
      <c r="X464" s="60">
        <v>5.0</v>
      </c>
      <c r="Y464" s="62">
        <v>3.522</v>
      </c>
      <c r="Z464" s="62">
        <v>0.352</v>
      </c>
      <c r="AA464" s="60">
        <v>5.0</v>
      </c>
      <c r="AB464" s="62">
        <v>5.017</v>
      </c>
      <c r="AC464" s="62">
        <v>0.318</v>
      </c>
    </row>
    <row r="465" ht="15.75" hidden="1" customHeight="1">
      <c r="A465" s="60">
        <v>6.0</v>
      </c>
      <c r="B465" s="60">
        <v>24.0</v>
      </c>
      <c r="C465" s="33" t="s">
        <v>567</v>
      </c>
      <c r="D465" s="60" t="s">
        <v>1428</v>
      </c>
      <c r="E465" s="60">
        <v>101.0</v>
      </c>
      <c r="F465" s="33" t="s">
        <v>56</v>
      </c>
      <c r="G465" s="60">
        <v>0.1</v>
      </c>
      <c r="H465" s="33" t="s">
        <v>1433</v>
      </c>
      <c r="I465" s="63" t="s">
        <v>84</v>
      </c>
      <c r="J465" s="33" t="s">
        <v>94</v>
      </c>
      <c r="K465" s="33" t="s">
        <v>55</v>
      </c>
      <c r="L465" s="33" t="s">
        <v>86</v>
      </c>
      <c r="M465" s="60" t="s">
        <v>47</v>
      </c>
      <c r="N465" s="60">
        <v>7.0</v>
      </c>
      <c r="O465" s="60" t="s">
        <v>1460</v>
      </c>
      <c r="P465" s="60">
        <v>27.5</v>
      </c>
      <c r="Q465" s="60" t="s">
        <v>36</v>
      </c>
      <c r="R465" s="61" t="s">
        <v>598</v>
      </c>
      <c r="S465" s="60" t="s">
        <v>582</v>
      </c>
      <c r="T465" s="60" t="s">
        <v>597</v>
      </c>
      <c r="U465" s="60" t="s">
        <v>598</v>
      </c>
      <c r="V465" s="60" t="s">
        <v>1374</v>
      </c>
      <c r="W465" s="60">
        <v>4.0</v>
      </c>
      <c r="X465" s="60">
        <v>5.0</v>
      </c>
      <c r="Y465" s="62">
        <v>2.135</v>
      </c>
      <c r="Z465" s="62">
        <v>0.252</v>
      </c>
      <c r="AA465" s="60">
        <v>5.0</v>
      </c>
      <c r="AB465" s="62">
        <v>1.867</v>
      </c>
      <c r="AC465" s="62">
        <v>0.381</v>
      </c>
    </row>
    <row r="466" ht="15.75" hidden="1" customHeight="1">
      <c r="A466" s="60">
        <v>6.0</v>
      </c>
      <c r="B466" s="60">
        <v>24.0</v>
      </c>
      <c r="C466" s="33" t="s">
        <v>567</v>
      </c>
      <c r="D466" s="60" t="s">
        <v>1428</v>
      </c>
      <c r="E466" s="60">
        <v>101.0</v>
      </c>
      <c r="F466" s="33" t="s">
        <v>56</v>
      </c>
      <c r="G466" s="60">
        <v>1.0</v>
      </c>
      <c r="H466" s="33" t="s">
        <v>1433</v>
      </c>
      <c r="I466" s="63" t="s">
        <v>84</v>
      </c>
      <c r="J466" s="33" t="s">
        <v>94</v>
      </c>
      <c r="K466" s="33" t="s">
        <v>55</v>
      </c>
      <c r="L466" s="33" t="s">
        <v>86</v>
      </c>
      <c r="M466" s="60" t="s">
        <v>47</v>
      </c>
      <c r="N466" s="60">
        <v>7.0</v>
      </c>
      <c r="O466" s="60" t="s">
        <v>1460</v>
      </c>
      <c r="P466" s="60">
        <v>27.5</v>
      </c>
      <c r="Q466" s="60" t="s">
        <v>36</v>
      </c>
      <c r="R466" s="61" t="s">
        <v>598</v>
      </c>
      <c r="S466" s="60" t="s">
        <v>582</v>
      </c>
      <c r="T466" s="60" t="s">
        <v>597</v>
      </c>
      <c r="U466" s="60" t="s">
        <v>598</v>
      </c>
      <c r="V466" s="60" t="s">
        <v>1375</v>
      </c>
      <c r="W466" s="60">
        <v>4.0</v>
      </c>
      <c r="X466" s="60">
        <v>5.0</v>
      </c>
      <c r="Y466" s="62">
        <v>2.135</v>
      </c>
      <c r="Z466" s="62">
        <v>0.252</v>
      </c>
      <c r="AA466" s="60">
        <v>5.0</v>
      </c>
      <c r="AB466" s="62">
        <v>1.749</v>
      </c>
      <c r="AC466" s="62">
        <v>0.54</v>
      </c>
    </row>
    <row r="467" ht="15.75" hidden="1" customHeight="1">
      <c r="A467" s="60">
        <v>6.0</v>
      </c>
      <c r="B467" s="60">
        <v>24.0</v>
      </c>
      <c r="C467" s="33" t="s">
        <v>567</v>
      </c>
      <c r="D467" s="60" t="s">
        <v>1428</v>
      </c>
      <c r="E467" s="60">
        <v>101.0</v>
      </c>
      <c r="F467" s="33" t="s">
        <v>56</v>
      </c>
      <c r="G467" s="60">
        <v>10.0</v>
      </c>
      <c r="H467" s="33" t="s">
        <v>1433</v>
      </c>
      <c r="I467" s="63" t="s">
        <v>84</v>
      </c>
      <c r="J467" s="33" t="s">
        <v>94</v>
      </c>
      <c r="K467" s="33" t="s">
        <v>55</v>
      </c>
      <c r="L467" s="33" t="s">
        <v>86</v>
      </c>
      <c r="M467" s="60" t="s">
        <v>47</v>
      </c>
      <c r="N467" s="60">
        <v>7.0</v>
      </c>
      <c r="O467" s="60" t="s">
        <v>1460</v>
      </c>
      <c r="P467" s="60">
        <v>27.5</v>
      </c>
      <c r="Q467" s="60" t="s">
        <v>36</v>
      </c>
      <c r="R467" s="61" t="s">
        <v>598</v>
      </c>
      <c r="S467" s="60" t="s">
        <v>582</v>
      </c>
      <c r="T467" s="60" t="s">
        <v>597</v>
      </c>
      <c r="U467" s="60" t="s">
        <v>598</v>
      </c>
      <c r="V467" s="60" t="s">
        <v>1376</v>
      </c>
      <c r="W467" s="60">
        <v>4.0</v>
      </c>
      <c r="X467" s="60">
        <v>5.0</v>
      </c>
      <c r="Y467" s="62">
        <v>2.135</v>
      </c>
      <c r="Z467" s="62">
        <v>0.252</v>
      </c>
      <c r="AA467" s="60">
        <v>5.0</v>
      </c>
      <c r="AB467" s="62">
        <v>2.191</v>
      </c>
      <c r="AC467" s="62">
        <v>0.52</v>
      </c>
    </row>
    <row r="468" ht="15.75" hidden="1" customHeight="1">
      <c r="A468" s="60">
        <v>6.0</v>
      </c>
      <c r="B468" s="60">
        <v>24.0</v>
      </c>
      <c r="C468" s="33" t="s">
        <v>567</v>
      </c>
      <c r="D468" s="60" t="s">
        <v>1428</v>
      </c>
      <c r="E468" s="60">
        <v>101.0</v>
      </c>
      <c r="F468" s="33" t="s">
        <v>56</v>
      </c>
      <c r="G468" s="60">
        <v>25.0</v>
      </c>
      <c r="H468" s="33" t="s">
        <v>1433</v>
      </c>
      <c r="I468" s="63" t="s">
        <v>84</v>
      </c>
      <c r="J468" s="33" t="s">
        <v>94</v>
      </c>
      <c r="K468" s="33" t="s">
        <v>55</v>
      </c>
      <c r="L468" s="33" t="s">
        <v>86</v>
      </c>
      <c r="M468" s="60" t="s">
        <v>47</v>
      </c>
      <c r="N468" s="60">
        <v>7.0</v>
      </c>
      <c r="O468" s="60" t="s">
        <v>1460</v>
      </c>
      <c r="P468" s="60">
        <v>27.5</v>
      </c>
      <c r="Q468" s="60" t="s">
        <v>36</v>
      </c>
      <c r="R468" s="61" t="s">
        <v>598</v>
      </c>
      <c r="S468" s="60" t="s">
        <v>582</v>
      </c>
      <c r="T468" s="60" t="s">
        <v>597</v>
      </c>
      <c r="U468" s="60" t="s">
        <v>598</v>
      </c>
      <c r="V468" s="60" t="s">
        <v>1377</v>
      </c>
      <c r="W468" s="60">
        <v>4.0</v>
      </c>
      <c r="X468" s="60">
        <v>5.0</v>
      </c>
      <c r="Y468" s="62">
        <v>2.135</v>
      </c>
      <c r="Z468" s="62">
        <v>0.252</v>
      </c>
      <c r="AA468" s="60">
        <v>5.0</v>
      </c>
      <c r="AB468" s="62">
        <v>2.443</v>
      </c>
      <c r="AC468" s="62">
        <v>0.309</v>
      </c>
    </row>
    <row r="469" ht="15.75" hidden="1" customHeight="1">
      <c r="A469" s="60"/>
      <c r="B469" s="60"/>
      <c r="C469" s="33"/>
      <c r="D469" s="60"/>
      <c r="E469" s="60"/>
      <c r="F469" s="33"/>
      <c r="G469" s="60"/>
      <c r="H469" s="33"/>
      <c r="I469" s="63"/>
      <c r="J469" s="33"/>
      <c r="K469" s="33"/>
      <c r="L469" s="33"/>
      <c r="M469" s="60"/>
      <c r="N469" s="60"/>
      <c r="O469" s="60"/>
      <c r="P469" s="60"/>
      <c r="Q469" s="60"/>
      <c r="R469" s="61"/>
      <c r="S469" s="60"/>
      <c r="T469" s="60"/>
      <c r="U469" s="60"/>
      <c r="V469" s="60"/>
      <c r="W469" s="60"/>
      <c r="X469" s="60"/>
      <c r="Y469" s="62"/>
      <c r="Z469" s="62"/>
      <c r="AA469" s="60"/>
      <c r="AB469" s="62"/>
      <c r="AC469" s="62"/>
    </row>
    <row r="470" ht="15.75" hidden="1" customHeight="1">
      <c r="A470" s="60"/>
      <c r="B470" s="60"/>
      <c r="C470" s="33"/>
      <c r="D470" s="60"/>
      <c r="E470" s="60"/>
      <c r="F470" s="33"/>
      <c r="G470" s="60"/>
      <c r="H470" s="33"/>
      <c r="I470" s="63"/>
      <c r="J470" s="33"/>
      <c r="K470" s="33"/>
      <c r="L470" s="33"/>
      <c r="M470" s="60"/>
      <c r="N470" s="60"/>
      <c r="O470" s="60"/>
      <c r="P470" s="60"/>
      <c r="Q470" s="60"/>
      <c r="R470" s="61"/>
      <c r="S470" s="60"/>
      <c r="T470" s="60"/>
      <c r="U470" s="60"/>
      <c r="V470" s="60"/>
      <c r="W470" s="60"/>
      <c r="X470" s="60"/>
      <c r="Y470" s="62"/>
      <c r="Z470" s="62"/>
      <c r="AA470" s="60"/>
      <c r="AB470" s="62"/>
      <c r="AC470" s="62"/>
    </row>
  </sheetData>
  <autoFilter ref="$A$1:$AC$470">
    <filterColumn colId="11">
      <filters>
        <filter val="Adult"/>
      </filters>
    </filterColumn>
    <filterColumn colId="13">
      <filters blank="1">
        <filter val="45"/>
        <filter val="67"/>
        <filter val="28"/>
        <filter val="150"/>
        <filter val="114"/>
        <filter val="30"/>
        <filter val="10"/>
        <filter val="12"/>
        <filter val="35"/>
        <filter val="14"/>
        <filter val="182"/>
        <filter val="120"/>
        <filter val="0"/>
        <filter val="1"/>
        <filter val="2"/>
        <filter val="3"/>
        <filter val="4"/>
        <filter val="5"/>
        <filter val="107"/>
        <filter val="61"/>
        <filter val="20"/>
        <filter val="21"/>
      </filters>
    </filterColumn>
  </autoFilter>
  <conditionalFormatting sqref="A1:AC470">
    <cfRule type="expression" dxfId="4" priority="1">
      <formula>A1=#REF!</formula>
    </cfRule>
  </conditionalFormatting>
  <drawing r:id="rId1"/>
</worksheet>
</file>