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0885365B-FB4B-405B-95F6-245B5BA78F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eep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2" i="1"/>
  <c r="D2" i="1" s="1"/>
</calcChain>
</file>

<file path=xl/sharedStrings.xml><?xml version="1.0" encoding="utf-8"?>
<sst xmlns="http://schemas.openxmlformats.org/spreadsheetml/2006/main" count="5" uniqueCount="5">
  <si>
    <t>resistance</t>
  </si>
  <si>
    <t>temperature</t>
  </si>
  <si>
    <t>res diff</t>
  </si>
  <si>
    <t>ppm</t>
  </si>
  <si>
    <t>ppm2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</si>
</sst>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TOMC16031000</a:t>
            </a:r>
            <a:r>
              <a:rPr lang="en-IN" baseline="0"/>
              <a:t> (100R) 120R Hybrid (ppm Initial) vs Temperature (C)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783682004496798E-2"/>
                  <c:y val="0.70179794520547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sweepLog!$C$2:$C$14</c:f>
              <c:numCache>
                <c:formatCode>0.00</c:formatCode>
                <c:ptCount val="13"/>
                <c:pt idx="0">
                  <c:v>39.396973000000003</c:v>
                </c:pt>
                <c:pt idx="1">
                  <c:v>42.136229999999998</c:v>
                </c:pt>
                <c:pt idx="2">
                  <c:v>48.178711</c:v>
                </c:pt>
                <c:pt idx="3">
                  <c:v>53.254395000000002</c:v>
                </c:pt>
                <c:pt idx="4">
                  <c:v>57.927245999999997</c:v>
                </c:pt>
                <c:pt idx="5">
                  <c:v>62.600098000000003</c:v>
                </c:pt>
                <c:pt idx="6">
                  <c:v>67.192383000000007</c:v>
                </c:pt>
                <c:pt idx="7">
                  <c:v>71.865234000000001</c:v>
                </c:pt>
                <c:pt idx="8">
                  <c:v>76.054687999999999</c:v>
                </c:pt>
                <c:pt idx="9">
                  <c:v>81.210937999999999</c:v>
                </c:pt>
                <c:pt idx="10">
                  <c:v>86.528319999999994</c:v>
                </c:pt>
                <c:pt idx="11">
                  <c:v>92.329102000000006</c:v>
                </c:pt>
                <c:pt idx="12">
                  <c:v>98.774413999999993</c:v>
                </c:pt>
              </c:numCache>
            </c:numRef>
          </c:xVal>
          <c:yVal>
            <c:numRef>
              <c:f>sweepLog!$D$2:$D$14</c:f>
              <c:numCache>
                <c:formatCode>General</c:formatCode>
                <c:ptCount val="13"/>
                <c:pt idx="0">
                  <c:v>0</c:v>
                </c:pt>
                <c:pt idx="1">
                  <c:v>175.14683721222255</c:v>
                </c:pt>
                <c:pt idx="2">
                  <c:v>140.38816278067304</c:v>
                </c:pt>
                <c:pt idx="3">
                  <c:v>64.721007076089847</c:v>
                </c:pt>
                <c:pt idx="4">
                  <c:v>100.38481126285257</c:v>
                </c:pt>
                <c:pt idx="5">
                  <c:v>184.95945885752695</c:v>
                </c:pt>
                <c:pt idx="6">
                  <c:v>274.45733558811264</c:v>
                </c:pt>
                <c:pt idx="7">
                  <c:v>397.31812591268522</c:v>
                </c:pt>
                <c:pt idx="8">
                  <c:v>481.20758182355269</c:v>
                </c:pt>
                <c:pt idx="9">
                  <c:v>575.72173841243352</c:v>
                </c:pt>
                <c:pt idx="10">
                  <c:v>620.05617810474234</c:v>
                </c:pt>
                <c:pt idx="11">
                  <c:v>617.70453257254997</c:v>
                </c:pt>
                <c:pt idx="12">
                  <c:v>598.40919638899049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F-4AEA-A82A-661585A2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37631"/>
        <c:axId val="1465238047"/>
      </c:scatterChart>
      <c:valAx>
        <c:axId val="1465237631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38047"/>
        <c:crosses val="autoZero"/>
        <c:crossBetween val="midCat"/>
      </c:valAx>
      <c:valAx>
        <c:axId val="1465238047"/>
        <c:scaling>
          <c:orientation val="minMax"/>
          <c:max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TOMC16031000</a:t>
            </a:r>
            <a:r>
              <a:rPr lang="en-IN" baseline="0"/>
              <a:t> (configured to 120R) (ppm Initial) vs Temperature (C)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sweepLog!$C$2:$C$14</c:f>
              <c:numCache>
                <c:formatCode>0.00</c:formatCode>
                <c:ptCount val="13"/>
                <c:pt idx="0">
                  <c:v>39.396973000000003</c:v>
                </c:pt>
                <c:pt idx="1">
                  <c:v>42.136229999999998</c:v>
                </c:pt>
                <c:pt idx="2">
                  <c:v>48.178711</c:v>
                </c:pt>
                <c:pt idx="3">
                  <c:v>53.254395000000002</c:v>
                </c:pt>
                <c:pt idx="4">
                  <c:v>57.927245999999997</c:v>
                </c:pt>
                <c:pt idx="5">
                  <c:v>62.600098000000003</c:v>
                </c:pt>
                <c:pt idx="6">
                  <c:v>67.192383000000007</c:v>
                </c:pt>
                <c:pt idx="7">
                  <c:v>71.865234000000001</c:v>
                </c:pt>
                <c:pt idx="8">
                  <c:v>76.054687999999999</c:v>
                </c:pt>
                <c:pt idx="9">
                  <c:v>81.210937999999999</c:v>
                </c:pt>
                <c:pt idx="10">
                  <c:v>86.528319999999994</c:v>
                </c:pt>
                <c:pt idx="11">
                  <c:v>92.329102000000006</c:v>
                </c:pt>
                <c:pt idx="12">
                  <c:v>98.774413999999993</c:v>
                </c:pt>
              </c:numCache>
            </c:numRef>
          </c:xVal>
          <c:yVal>
            <c:numRef>
              <c:f>sweepLog!$D$2:$D$14</c:f>
              <c:numCache>
                <c:formatCode>General</c:formatCode>
                <c:ptCount val="13"/>
                <c:pt idx="0">
                  <c:v>0</c:v>
                </c:pt>
                <c:pt idx="1">
                  <c:v>175.14683721222255</c:v>
                </c:pt>
                <c:pt idx="2">
                  <c:v>140.38816278067304</c:v>
                </c:pt>
                <c:pt idx="3">
                  <c:v>64.721007076089847</c:v>
                </c:pt>
                <c:pt idx="4">
                  <c:v>100.38481126285257</c:v>
                </c:pt>
                <c:pt idx="5">
                  <c:v>184.95945885752695</c:v>
                </c:pt>
                <c:pt idx="6">
                  <c:v>274.45733558811264</c:v>
                </c:pt>
                <c:pt idx="7">
                  <c:v>397.31812591268522</c:v>
                </c:pt>
                <c:pt idx="8">
                  <c:v>481.20758182355269</c:v>
                </c:pt>
                <c:pt idx="9">
                  <c:v>575.72173841243352</c:v>
                </c:pt>
                <c:pt idx="10">
                  <c:v>620.05617810474234</c:v>
                </c:pt>
                <c:pt idx="11">
                  <c:v>617.70453257254997</c:v>
                </c:pt>
                <c:pt idx="12">
                  <c:v>598.40919638899049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C-43EF-A17B-47D19D668A8D}"/>
            </c:ext>
          </c:extLst>
        </c:ser>
        <c:ser>
          <c:idx val="1"/>
          <c:order val="1"/>
          <c:tx>
            <c:v>Run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sweepLog!$C$2:$C$14</c:f>
              <c:numCache>
                <c:formatCode>0.00</c:formatCode>
                <c:ptCount val="13"/>
                <c:pt idx="0">
                  <c:v>39.396973000000003</c:v>
                </c:pt>
                <c:pt idx="1">
                  <c:v>42.136229999999998</c:v>
                </c:pt>
                <c:pt idx="2">
                  <c:v>48.178711</c:v>
                </c:pt>
                <c:pt idx="3">
                  <c:v>53.254395000000002</c:v>
                </c:pt>
                <c:pt idx="4">
                  <c:v>57.927245999999997</c:v>
                </c:pt>
                <c:pt idx="5">
                  <c:v>62.600098000000003</c:v>
                </c:pt>
                <c:pt idx="6">
                  <c:v>67.192383000000007</c:v>
                </c:pt>
                <c:pt idx="7">
                  <c:v>71.865234000000001</c:v>
                </c:pt>
                <c:pt idx="8">
                  <c:v>76.054687999999999</c:v>
                </c:pt>
                <c:pt idx="9">
                  <c:v>81.210937999999999</c:v>
                </c:pt>
                <c:pt idx="10">
                  <c:v>86.528319999999994</c:v>
                </c:pt>
                <c:pt idx="11">
                  <c:v>92.329102000000006</c:v>
                </c:pt>
                <c:pt idx="12">
                  <c:v>98.774413999999993</c:v>
                </c:pt>
              </c:numCache>
            </c:numRef>
          </c:xVal>
          <c:yVal>
            <c:numRef>
              <c:f>sweepLog!$E$2:$E$14</c:f>
              <c:numCache>
                <c:formatCode>General</c:formatCode>
                <c:ptCount val="13"/>
                <c:pt idx="0">
                  <c:v>0</c:v>
                </c:pt>
                <c:pt idx="1">
                  <c:v>-75.668299923255944</c:v>
                </c:pt>
                <c:pt idx="2">
                  <c:v>-125.744774517849</c:v>
                </c:pt>
                <c:pt idx="3">
                  <c:v>-140.43387373227736</c:v>
                </c:pt>
                <c:pt idx="4">
                  <c:v>-141.66782568009984</c:v>
                </c:pt>
                <c:pt idx="5">
                  <c:v>-107.48059534504299</c:v>
                </c:pt>
                <c:pt idx="6">
                  <c:v>-75.778172356928323</c:v>
                </c:pt>
                <c:pt idx="7">
                  <c:v>-97.727303921904436</c:v>
                </c:pt>
                <c:pt idx="8">
                  <c:v>-148.26017170260437</c:v>
                </c:pt>
                <c:pt idx="9">
                  <c:v>-169.87968596644325</c:v>
                </c:pt>
                <c:pt idx="10">
                  <c:v>-175.66066632463767</c:v>
                </c:pt>
                <c:pt idx="11">
                  <c:v>-203.36542307074225</c:v>
                </c:pt>
                <c:pt idx="12">
                  <c:v>-224.95958215751514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C-43EF-A17B-47D19D668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208112"/>
        <c:axId val="346218096"/>
      </c:scatterChart>
      <c:valAx>
        <c:axId val="346208112"/>
        <c:scaling>
          <c:orientation val="minMax"/>
          <c:max val="100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18096"/>
        <c:crosses val="autoZero"/>
        <c:crossBetween val="midCat"/>
      </c:valAx>
      <c:valAx>
        <c:axId val="3462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0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1</xdr:row>
      <xdr:rowOff>22860</xdr:rowOff>
    </xdr:from>
    <xdr:to>
      <xdr:col>21</xdr:col>
      <xdr:colOff>365760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A65A7-C2B3-96AD-A843-1FE417EDF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15</xdr:row>
      <xdr:rowOff>57150</xdr:rowOff>
    </xdr:from>
    <xdr:to>
      <xdr:col>10</xdr:col>
      <xdr:colOff>518160</xdr:colOff>
      <xdr:row>41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C4B3A-ED14-FAB3-ECC0-B6C295309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13" sqref="E13"/>
    </sheetView>
  </sheetViews>
  <sheetFormatPr defaultRowHeight="14.4" x14ac:dyDescent="0.3"/>
  <cols>
    <col min="1" max="1" width="13.5546875" style="1" customWidth="1"/>
    <col min="3" max="3" width="11.21875" style="2" customWidth="1"/>
  </cols>
  <sheetData>
    <row r="1" spans="1:5" x14ac:dyDescent="0.3">
      <c r="A1" s="1" t="s">
        <v>0</v>
      </c>
      <c r="B1" t="s">
        <v>2</v>
      </c>
      <c r="C1" s="2" t="s">
        <v>1</v>
      </c>
      <c r="D1" t="s">
        <v>3</v>
      </c>
      <c r="E1" t="s">
        <v>4</v>
      </c>
    </row>
    <row r="2" spans="1:5" x14ac:dyDescent="0.3">
      <c r="A2" s="1">
        <v>118.21509500000001</v>
      </c>
      <c r="B2" s="1">
        <f>SUM(A2, -118.215095)</f>
        <v>0</v>
      </c>
      <c r="C2" s="2">
        <v>39.396973000000003</v>
      </c>
      <c r="D2">
        <f t="shared" ref="D2:D14" si="0">B2/(118.215095/1000000)</f>
        <v>0</v>
      </c>
      <c r="E2">
        <v>0</v>
      </c>
    </row>
    <row r="3" spans="1:5" x14ac:dyDescent="0.3">
      <c r="A3" s="1">
        <v>118.2358</v>
      </c>
      <c r="B3" s="1">
        <f t="shared" ref="B3:B14" si="1">SUM(A3, -118.215095)</f>
        <v>2.0704999999992424E-2</v>
      </c>
      <c r="C3" s="2">
        <v>42.136229999999998</v>
      </c>
      <c r="D3">
        <f t="shared" si="0"/>
        <v>175.14683721222255</v>
      </c>
      <c r="E3">
        <v>-75.668299923255944</v>
      </c>
    </row>
    <row r="4" spans="1:5" x14ac:dyDescent="0.3">
      <c r="A4" s="1">
        <v>118.231691</v>
      </c>
      <c r="B4" s="1">
        <f t="shared" si="1"/>
        <v>1.6595999999992728E-2</v>
      </c>
      <c r="C4" s="2">
        <v>48.178711</v>
      </c>
      <c r="D4">
        <f t="shared" si="0"/>
        <v>140.38816278067304</v>
      </c>
      <c r="E4">
        <v>-125.744774517849</v>
      </c>
    </row>
    <row r="5" spans="1:5" x14ac:dyDescent="0.3">
      <c r="A5" s="1">
        <v>118.222746</v>
      </c>
      <c r="B5" s="1">
        <f t="shared" si="1"/>
        <v>7.6509999999956335E-3</v>
      </c>
      <c r="C5" s="2">
        <v>53.254395000000002</v>
      </c>
      <c r="D5">
        <f t="shared" si="0"/>
        <v>64.721007076089847</v>
      </c>
      <c r="E5">
        <v>-140.43387373227736</v>
      </c>
    </row>
    <row r="6" spans="1:5" x14ac:dyDescent="0.3">
      <c r="A6" s="1">
        <v>118.226962</v>
      </c>
      <c r="B6" s="1">
        <f t="shared" si="1"/>
        <v>1.1866999999995187E-2</v>
      </c>
      <c r="C6" s="2">
        <v>57.927245999999997</v>
      </c>
      <c r="D6">
        <f t="shared" si="0"/>
        <v>100.38481126285257</v>
      </c>
      <c r="E6">
        <v>-141.66782568009984</v>
      </c>
    </row>
    <row r="7" spans="1:5" x14ac:dyDescent="0.3">
      <c r="A7" s="1">
        <v>118.23696</v>
      </c>
      <c r="B7" s="1">
        <f t="shared" si="1"/>
        <v>2.1864999999991142E-2</v>
      </c>
      <c r="C7" s="2">
        <v>62.600098000000003</v>
      </c>
      <c r="D7">
        <f t="shared" si="0"/>
        <v>184.95945885752695</v>
      </c>
      <c r="E7">
        <v>-107.48059534504299</v>
      </c>
    </row>
    <row r="8" spans="1:5" x14ac:dyDescent="0.3">
      <c r="A8" s="1">
        <v>118.24754</v>
      </c>
      <c r="B8" s="1">
        <f t="shared" si="1"/>
        <v>3.2444999999995616E-2</v>
      </c>
      <c r="C8" s="2">
        <v>67.192383000000007</v>
      </c>
      <c r="D8">
        <f t="shared" si="0"/>
        <v>274.45733558811264</v>
      </c>
      <c r="E8">
        <v>-75.778172356928323</v>
      </c>
    </row>
    <row r="9" spans="1:5" x14ac:dyDescent="0.3">
      <c r="A9" s="1">
        <v>118.262064</v>
      </c>
      <c r="B9" s="1">
        <f t="shared" si="1"/>
        <v>4.6968999999990046E-2</v>
      </c>
      <c r="C9" s="2">
        <v>71.865234000000001</v>
      </c>
      <c r="D9">
        <f t="shared" si="0"/>
        <v>397.31812591268522</v>
      </c>
      <c r="E9">
        <v>-97.727303921904436</v>
      </c>
    </row>
    <row r="10" spans="1:5" x14ac:dyDescent="0.3">
      <c r="A10" s="1">
        <v>118.271981</v>
      </c>
      <c r="B10" s="1">
        <f t="shared" si="1"/>
        <v>5.6885999999991554E-2</v>
      </c>
      <c r="C10" s="2">
        <v>76.054687999999999</v>
      </c>
      <c r="D10">
        <f t="shared" si="0"/>
        <v>481.20758182355269</v>
      </c>
      <c r="E10">
        <v>-148.26017170260437</v>
      </c>
    </row>
    <row r="11" spans="1:5" x14ac:dyDescent="0.3">
      <c r="A11" s="1">
        <v>118.283154</v>
      </c>
      <c r="B11" s="1">
        <f t="shared" si="1"/>
        <v>6.8058999999990988E-2</v>
      </c>
      <c r="C11" s="2">
        <v>81.210937999999999</v>
      </c>
      <c r="D11">
        <f t="shared" si="0"/>
        <v>575.72173841243352</v>
      </c>
      <c r="E11">
        <v>-169.87968596644325</v>
      </c>
    </row>
    <row r="12" spans="1:5" x14ac:dyDescent="0.3">
      <c r="A12" s="1">
        <v>118.28839499999999</v>
      </c>
      <c r="B12" s="1">
        <f t="shared" si="1"/>
        <v>7.3299999999989041E-2</v>
      </c>
      <c r="C12" s="2">
        <v>86.528319999999994</v>
      </c>
      <c r="D12">
        <f t="shared" si="0"/>
        <v>620.05617810474234</v>
      </c>
      <c r="E12">
        <v>-175.66066632463767</v>
      </c>
    </row>
    <row r="13" spans="1:5" x14ac:dyDescent="0.3">
      <c r="A13" s="1">
        <v>118.288117</v>
      </c>
      <c r="B13" s="1">
        <f t="shared" si="1"/>
        <v>7.3021999999994591E-2</v>
      </c>
      <c r="C13" s="2">
        <v>92.329102000000006</v>
      </c>
      <c r="D13">
        <f t="shared" si="0"/>
        <v>617.70453257254997</v>
      </c>
      <c r="E13">
        <v>-203.36542307074225</v>
      </c>
    </row>
    <row r="14" spans="1:5" x14ac:dyDescent="0.3">
      <c r="A14" s="1">
        <v>118.285836</v>
      </c>
      <c r="B14" s="1">
        <f t="shared" si="1"/>
        <v>7.0740999999998166E-2</v>
      </c>
      <c r="C14" s="2">
        <v>98.774413999999993</v>
      </c>
      <c r="D14">
        <f t="shared" si="0"/>
        <v>598.40919638899049</v>
      </c>
      <c r="E14">
        <v>-224.95958215751514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2022-08-01T17:18:40Z</dcterms:created>
  <dcterms:modified xsi:type="dcterms:W3CDTF">2022-08-01T19:20:08Z</dcterms:modified>
</cp:coreProperties>
</file>