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40009_{F7FEBB94-E757-499E-8BEF-4BF81955AADA}" xr6:coauthVersionLast="47" xr6:coauthVersionMax="47" xr10:uidLastSave="{00000000-0000-0000-0000-000000000000}"/>
  <bookViews>
    <workbookView xWindow="-108" yWindow="-108" windowWidth="23256" windowHeight="12456"/>
  </bookViews>
  <sheets>
    <sheet name="sweepLog" sheetId="1" r:id="rId1"/>
  </sheets>
  <calcPr calcId="0"/>
</workbook>
</file>

<file path=xl/calcChain.xml><?xml version="1.0" encoding="utf-8"?>
<calcChain xmlns="http://schemas.openxmlformats.org/spreadsheetml/2006/main">
  <c r="B3" i="1" l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2" i="1"/>
  <c r="D2" i="1" s="1"/>
</calcChain>
</file>

<file path=xl/sharedStrings.xml><?xml version="1.0" encoding="utf-8"?>
<sst xmlns="http://schemas.openxmlformats.org/spreadsheetml/2006/main" count="6" uniqueCount="6">
  <si>
    <t>resistance</t>
  </si>
  <si>
    <t>temperature</t>
  </si>
  <si>
    <t>res diff</t>
  </si>
  <si>
    <t>ppm</t>
  </si>
  <si>
    <t>ppm 6</t>
  </si>
  <si>
    <t>ppm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</si>
</sst>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sweepLog!$C$2:$C$14</c:f>
              <c:numCache>
                <c:formatCode>0.00</c:formatCode>
                <c:ptCount val="13"/>
                <c:pt idx="0">
                  <c:v>41.169434000000003</c:v>
                </c:pt>
                <c:pt idx="1">
                  <c:v>45.278320000000001</c:v>
                </c:pt>
                <c:pt idx="2">
                  <c:v>49.790039</c:v>
                </c:pt>
                <c:pt idx="3">
                  <c:v>53.979492</c:v>
                </c:pt>
                <c:pt idx="4">
                  <c:v>58.168945000000001</c:v>
                </c:pt>
                <c:pt idx="5">
                  <c:v>63.164062000000001</c:v>
                </c:pt>
                <c:pt idx="6">
                  <c:v>67.836913999999993</c:v>
                </c:pt>
                <c:pt idx="7">
                  <c:v>72.268066000000005</c:v>
                </c:pt>
                <c:pt idx="8">
                  <c:v>77.102051000000003</c:v>
                </c:pt>
                <c:pt idx="9">
                  <c:v>82.5</c:v>
                </c:pt>
                <c:pt idx="10">
                  <c:v>85.964354999999998</c:v>
                </c:pt>
                <c:pt idx="11">
                  <c:v>92.248535000000004</c:v>
                </c:pt>
                <c:pt idx="12">
                  <c:v>99.982910000000004</c:v>
                </c:pt>
              </c:numCache>
            </c:numRef>
          </c:xVal>
          <c:yVal>
            <c:numRef>
              <c:f>sweepLog!$D$2:$D$14</c:f>
              <c:numCache>
                <c:formatCode>General</c:formatCode>
                <c:ptCount val="13"/>
                <c:pt idx="0">
                  <c:v>0</c:v>
                </c:pt>
                <c:pt idx="1">
                  <c:v>-38.901609506780204</c:v>
                </c:pt>
                <c:pt idx="2">
                  <c:v>-72.09134064104137</c:v>
                </c:pt>
                <c:pt idx="3">
                  <c:v>-107.48639759679895</c:v>
                </c:pt>
                <c:pt idx="4">
                  <c:v>-142.39138214773953</c:v>
                </c:pt>
                <c:pt idx="5">
                  <c:v>-188.14555579655882</c:v>
                </c:pt>
                <c:pt idx="6">
                  <c:v>-232.21827412561166</c:v>
                </c:pt>
                <c:pt idx="7">
                  <c:v>-270.20733501670378</c:v>
                </c:pt>
                <c:pt idx="8">
                  <c:v>-313.69703617475926</c:v>
                </c:pt>
                <c:pt idx="9">
                  <c:v>-346.48119014654577</c:v>
                </c:pt>
                <c:pt idx="10">
                  <c:v>-380.27083750044079</c:v>
                </c:pt>
                <c:pt idx="11">
                  <c:v>-408.4331017242792</c:v>
                </c:pt>
                <c:pt idx="12">
                  <c:v>-441.87631858520712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D-4BE6-966D-9511FFFBB69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sweepLog!$C$2:$C$14</c:f>
              <c:numCache>
                <c:formatCode>0.00</c:formatCode>
                <c:ptCount val="13"/>
                <c:pt idx="0">
                  <c:v>41.169434000000003</c:v>
                </c:pt>
                <c:pt idx="1">
                  <c:v>45.278320000000001</c:v>
                </c:pt>
                <c:pt idx="2">
                  <c:v>49.790039</c:v>
                </c:pt>
                <c:pt idx="3">
                  <c:v>53.979492</c:v>
                </c:pt>
                <c:pt idx="4">
                  <c:v>58.168945000000001</c:v>
                </c:pt>
                <c:pt idx="5">
                  <c:v>63.164062000000001</c:v>
                </c:pt>
                <c:pt idx="6">
                  <c:v>67.836913999999993</c:v>
                </c:pt>
                <c:pt idx="7">
                  <c:v>72.268066000000005</c:v>
                </c:pt>
                <c:pt idx="8">
                  <c:v>77.102051000000003</c:v>
                </c:pt>
                <c:pt idx="9">
                  <c:v>82.5</c:v>
                </c:pt>
                <c:pt idx="10">
                  <c:v>85.964354999999998</c:v>
                </c:pt>
                <c:pt idx="11">
                  <c:v>92.248535000000004</c:v>
                </c:pt>
                <c:pt idx="12">
                  <c:v>99.982910000000004</c:v>
                </c:pt>
              </c:numCache>
            </c:numRef>
          </c:xVal>
          <c:yVal>
            <c:numRef>
              <c:f>sweepLog!$E$2:$E$14</c:f>
              <c:numCache>
                <c:formatCode>General</c:formatCode>
                <c:ptCount val="13"/>
                <c:pt idx="0">
                  <c:v>0</c:v>
                </c:pt>
                <c:pt idx="1">
                  <c:v>-53.667893393214463</c:v>
                </c:pt>
                <c:pt idx="2">
                  <c:v>-101.81860568036463</c:v>
                </c:pt>
                <c:pt idx="3">
                  <c:v>-153.67841828219323</c:v>
                </c:pt>
                <c:pt idx="4">
                  <c:v>-198.69456059942411</c:v>
                </c:pt>
                <c:pt idx="5">
                  <c:v>-257.64306378009604</c:v>
                </c:pt>
                <c:pt idx="6">
                  <c:v>-313.19507874544558</c:v>
                </c:pt>
                <c:pt idx="7">
                  <c:v>-361.8780764991609</c:v>
                </c:pt>
                <c:pt idx="8">
                  <c:v>-413.7885829550624</c:v>
                </c:pt>
                <c:pt idx="9">
                  <c:v>-461.28872411622399</c:v>
                </c:pt>
                <c:pt idx="10">
                  <c:v>-505.07131598706826</c:v>
                </c:pt>
                <c:pt idx="11">
                  <c:v>-535.7833425116703</c:v>
                </c:pt>
                <c:pt idx="12">
                  <c:v>-561.51047339677302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3D-4BE6-966D-9511FFFBB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472736"/>
        <c:axId val="1082128720"/>
      </c:scatterChart>
      <c:valAx>
        <c:axId val="1084472736"/>
        <c:scaling>
          <c:orientation val="minMax"/>
          <c:max val="105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128720"/>
        <c:crosses val="autoZero"/>
        <c:crossBetween val="midCat"/>
      </c:valAx>
      <c:valAx>
        <c:axId val="10821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7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1</xdr:row>
      <xdr:rowOff>68580</xdr:rowOff>
    </xdr:from>
    <xdr:to>
      <xdr:col>18</xdr:col>
      <xdr:colOff>297180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B2A0A-8AE8-CA40-2728-A3F210D50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U17" sqref="U17"/>
    </sheetView>
  </sheetViews>
  <sheetFormatPr defaultRowHeight="14.4" x14ac:dyDescent="0.3"/>
  <cols>
    <col min="1" max="1" width="13.33203125" style="1" customWidth="1"/>
    <col min="3" max="3" width="11.33203125" style="2" customWidth="1"/>
  </cols>
  <sheetData>
    <row r="1" spans="1:6" x14ac:dyDescent="0.3">
      <c r="A1" s="1" t="s">
        <v>0</v>
      </c>
      <c r="B1" t="s">
        <v>2</v>
      </c>
      <c r="C1" s="2" t="s">
        <v>1</v>
      </c>
      <c r="D1" t="s">
        <v>3</v>
      </c>
      <c r="E1" t="s">
        <v>4</v>
      </c>
      <c r="F1" t="s">
        <v>5</v>
      </c>
    </row>
    <row r="2" spans="1:6" x14ac:dyDescent="0.3">
      <c r="A2" s="1">
        <v>118.349859</v>
      </c>
      <c r="B2" s="1">
        <f>SUM(A2, -118.349859)</f>
        <v>0</v>
      </c>
      <c r="C2" s="2">
        <v>41.169434000000003</v>
      </c>
      <c r="D2">
        <f>B2/(118.349859/1000000)</f>
        <v>0</v>
      </c>
      <c r="E2">
        <v>0</v>
      </c>
      <c r="F2">
        <v>0</v>
      </c>
    </row>
    <row r="3" spans="1:6" x14ac:dyDescent="0.3">
      <c r="A3" s="1">
        <v>118.34525499999999</v>
      </c>
      <c r="B3" s="1">
        <f t="shared" ref="B3:B14" si="0">SUM(A3, -118.349859)</f>
        <v>-4.6040000000004966E-3</v>
      </c>
      <c r="C3" s="2">
        <v>45.278320000000001</v>
      </c>
      <c r="D3">
        <f>B3/(118.349859/1000000)</f>
        <v>-38.901609506780204</v>
      </c>
      <c r="E3">
        <v>-53.667893393214463</v>
      </c>
      <c r="F3">
        <v>-109.42689407432648</v>
      </c>
    </row>
    <row r="4" spans="1:6" x14ac:dyDescent="0.3">
      <c r="A4" s="1">
        <v>118.34132700000001</v>
      </c>
      <c r="B4" s="1">
        <f t="shared" si="0"/>
        <v>-8.5319999999882157E-3</v>
      </c>
      <c r="C4" s="2">
        <v>49.790039</v>
      </c>
      <c r="D4">
        <f>B4/(118.349859/1000000)</f>
        <v>-72.09134064104137</v>
      </c>
      <c r="E4">
        <v>-101.81860568036463</v>
      </c>
      <c r="F4">
        <v>-200.91883262028568</v>
      </c>
    </row>
    <row r="5" spans="1:6" x14ac:dyDescent="0.3">
      <c r="A5" s="1">
        <v>118.337138</v>
      </c>
      <c r="B5" s="1">
        <f t="shared" si="0"/>
        <v>-1.2720999999999094E-2</v>
      </c>
      <c r="C5" s="2">
        <v>53.979492</v>
      </c>
      <c r="D5">
        <f>B5/(118.349859/1000000)</f>
        <v>-107.48639759679895</v>
      </c>
      <c r="E5">
        <v>-153.67841828219323</v>
      </c>
      <c r="F5">
        <v>-279.67374101494352</v>
      </c>
    </row>
    <row r="6" spans="1:6" x14ac:dyDescent="0.3">
      <c r="A6" s="1">
        <v>118.33300699999999</v>
      </c>
      <c r="B6" s="1">
        <f t="shared" si="0"/>
        <v>-1.6852000000000089E-2</v>
      </c>
      <c r="C6" s="2">
        <v>58.168945000000001</v>
      </c>
      <c r="D6">
        <f>B6/(118.349859/1000000)</f>
        <v>-142.39138214773953</v>
      </c>
      <c r="E6">
        <v>-198.69456059942411</v>
      </c>
      <c r="F6">
        <v>-218.71855756972082</v>
      </c>
    </row>
    <row r="7" spans="1:6" x14ac:dyDescent="0.3">
      <c r="A7" s="1">
        <v>118.327592</v>
      </c>
      <c r="B7" s="1">
        <f t="shared" si="0"/>
        <v>-2.2266999999999371E-2</v>
      </c>
      <c r="C7" s="2">
        <v>63.164062000000001</v>
      </c>
      <c r="D7">
        <f>B7/(118.349859/1000000)</f>
        <v>-188.14555579655882</v>
      </c>
      <c r="E7">
        <v>-257.64306378009604</v>
      </c>
      <c r="F7">
        <v>-10.015514750697502</v>
      </c>
    </row>
    <row r="8" spans="1:6" x14ac:dyDescent="0.3">
      <c r="A8" s="1">
        <v>118.32237600000001</v>
      </c>
      <c r="B8" s="1">
        <f t="shared" si="0"/>
        <v>-2.7482999999989488E-2</v>
      </c>
      <c r="C8" s="2">
        <v>67.836913999999993</v>
      </c>
      <c r="D8">
        <f>B8/(118.349859/1000000)</f>
        <v>-232.21827412561166</v>
      </c>
      <c r="E8">
        <v>-313.19507874544558</v>
      </c>
      <c r="F8">
        <v>-19.84508745549844</v>
      </c>
    </row>
    <row r="9" spans="1:6" x14ac:dyDescent="0.3">
      <c r="A9" s="1">
        <v>118.31788</v>
      </c>
      <c r="B9" s="1">
        <f t="shared" si="0"/>
        <v>-3.1978999999992652E-2</v>
      </c>
      <c r="C9" s="2">
        <v>72.268066000000005</v>
      </c>
      <c r="D9">
        <f>B9/(118.349859/1000000)</f>
        <v>-270.20733501670378</v>
      </c>
      <c r="E9">
        <v>-361.8780764991609</v>
      </c>
      <c r="F9">
        <v>-62.341296878946785</v>
      </c>
    </row>
    <row r="10" spans="1:6" x14ac:dyDescent="0.3">
      <c r="A10" s="1">
        <v>118.31273299999999</v>
      </c>
      <c r="B10" s="1">
        <f t="shared" si="0"/>
        <v>-3.7126000000000658E-2</v>
      </c>
      <c r="C10" s="2">
        <v>77.102051000000003</v>
      </c>
      <c r="D10">
        <f>B10/(118.349859/1000000)</f>
        <v>-313.69703617475926</v>
      </c>
      <c r="E10">
        <v>-413.7885829550624</v>
      </c>
      <c r="F10">
        <v>-101.6764915203519</v>
      </c>
    </row>
    <row r="11" spans="1:6" x14ac:dyDescent="0.3">
      <c r="A11" s="1">
        <v>118.308853</v>
      </c>
      <c r="B11" s="1">
        <f t="shared" si="0"/>
        <v>-4.1005999999995879E-2</v>
      </c>
      <c r="C11" s="2">
        <v>82.5</v>
      </c>
      <c r="D11">
        <f>B11/(118.349859/1000000)</f>
        <v>-346.48119014654577</v>
      </c>
      <c r="E11">
        <v>-461.28872411622399</v>
      </c>
      <c r="F11">
        <v>-142.26256901666909</v>
      </c>
    </row>
    <row r="12" spans="1:6" x14ac:dyDescent="0.3">
      <c r="A12" s="1">
        <v>118.30485400000001</v>
      </c>
      <c r="B12" s="1">
        <f t="shared" si="0"/>
        <v>-4.5004999999989082E-2</v>
      </c>
      <c r="C12" s="2">
        <v>85.964354999999998</v>
      </c>
      <c r="D12">
        <f>B12/(118.349859/1000000)</f>
        <v>-380.27083750044079</v>
      </c>
      <c r="E12">
        <v>-505.07131598706826</v>
      </c>
      <c r="F12">
        <v>-195.54341710848396</v>
      </c>
    </row>
    <row r="13" spans="1:6" x14ac:dyDescent="0.3">
      <c r="A13" s="1">
        <v>118.30152099999999</v>
      </c>
      <c r="B13" s="1">
        <f t="shared" si="0"/>
        <v>-4.8338000000001102E-2</v>
      </c>
      <c r="C13" s="2">
        <v>92.248535000000004</v>
      </c>
      <c r="D13">
        <f>B13/(118.349859/1000000)</f>
        <v>-408.4331017242792</v>
      </c>
      <c r="E13">
        <v>-535.7833425116703</v>
      </c>
      <c r="F13">
        <v>-236.92397425595237</v>
      </c>
    </row>
    <row r="14" spans="1:6" x14ac:dyDescent="0.3">
      <c r="A14" s="1">
        <v>118.297563</v>
      </c>
      <c r="B14" s="1">
        <f t="shared" si="0"/>
        <v>-5.2295999999998344E-2</v>
      </c>
      <c r="C14" s="2">
        <v>99.982910000000004</v>
      </c>
      <c r="D14">
        <f>B14/(118.349859/1000000)</f>
        <v>-441.87631858520712</v>
      </c>
      <c r="E14">
        <v>-561.51047339677302</v>
      </c>
      <c r="F14">
        <v>-267.78190198175781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2022-08-04T14:31:08Z</dcterms:created>
  <dcterms:modified xsi:type="dcterms:W3CDTF">2022-08-04T14:34:18Z</dcterms:modified>
</cp:coreProperties>
</file>