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40009_{856523A8-7E29-4C4F-8971-BECDAA9A0C30}" xr6:coauthVersionLast="47" xr6:coauthVersionMax="47" xr10:uidLastSave="{00000000-0000-0000-0000-000000000000}"/>
  <bookViews>
    <workbookView xWindow="-108" yWindow="-108" windowWidth="23256" windowHeight="12456"/>
  </bookViews>
  <sheets>
    <sheet name="sweepLog" sheetId="1" r:id="rId1"/>
  </sheets>
  <calcPr calcId="0"/>
</workbook>
</file>

<file path=xl/calcChain.xml><?xml version="1.0" encoding="utf-8"?>
<calcChain xmlns="http://schemas.openxmlformats.org/spreadsheetml/2006/main">
  <c r="B3" i="1" l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2" i="1"/>
  <c r="D2" i="1" s="1"/>
</calcChain>
</file>

<file path=xl/sharedStrings.xml><?xml version="1.0" encoding="utf-8"?>
<sst xmlns="http://schemas.openxmlformats.org/spreadsheetml/2006/main" count="6" uniqueCount="6">
  <si>
    <t>resistance</t>
  </si>
  <si>
    <t>temperature</t>
  </si>
  <si>
    <t>res diff</t>
  </si>
  <si>
    <t>ppm</t>
  </si>
  <si>
    <t>ppm 7</t>
  </si>
  <si>
    <t>ppm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</si>
</sst>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TOMC16031000</a:t>
            </a:r>
            <a:r>
              <a:rPr lang="en-IN" baseline="0"/>
              <a:t> (configured as 120R) (ppm Initial) vs Temperature (C)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8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5782186683705113"/>
                  <c:y val="0.18568819787357088"/>
                </c:manualLayout>
              </c:layout>
              <c:numFmt formatCode="General" sourceLinked="0"/>
              <c:spPr>
                <a:noFill/>
                <a:ln w="38100"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sweepLog!$C$2:$C$14</c:f>
              <c:numCache>
                <c:formatCode>0.00</c:formatCode>
                <c:ptCount val="13"/>
                <c:pt idx="0">
                  <c:v>41.169434000000003</c:v>
                </c:pt>
                <c:pt idx="1">
                  <c:v>45.922851999999999</c:v>
                </c:pt>
                <c:pt idx="2">
                  <c:v>49.790039</c:v>
                </c:pt>
                <c:pt idx="3">
                  <c:v>54.462890999999999</c:v>
                </c:pt>
                <c:pt idx="4">
                  <c:v>58.249512000000003</c:v>
                </c:pt>
                <c:pt idx="5">
                  <c:v>62.922362999999997</c:v>
                </c:pt>
                <c:pt idx="6">
                  <c:v>67.836913999999993</c:v>
                </c:pt>
                <c:pt idx="7">
                  <c:v>72.832031000000001</c:v>
                </c:pt>
                <c:pt idx="8">
                  <c:v>77.34375</c:v>
                </c:pt>
                <c:pt idx="9">
                  <c:v>82.016602000000006</c:v>
                </c:pt>
                <c:pt idx="10">
                  <c:v>86.447754000000003</c:v>
                </c:pt>
                <c:pt idx="11">
                  <c:v>93.457031000000001</c:v>
                </c:pt>
                <c:pt idx="12">
                  <c:v>94.262694999999994</c:v>
                </c:pt>
              </c:numCache>
            </c:numRef>
          </c:xVal>
          <c:yVal>
            <c:numRef>
              <c:f>sweepLog!$D$2:$D$14</c:f>
              <c:numCache>
                <c:formatCode>0.000</c:formatCode>
                <c:ptCount val="13"/>
                <c:pt idx="0">
                  <c:v>0</c:v>
                </c:pt>
                <c:pt idx="1">
                  <c:v>-43.228365662669923</c:v>
                </c:pt>
                <c:pt idx="2">
                  <c:v>-81.969971714967556</c:v>
                </c:pt>
                <c:pt idx="3">
                  <c:v>-121.07491234957591</c:v>
                </c:pt>
                <c:pt idx="4">
                  <c:v>-156.97743887434393</c:v>
                </c:pt>
                <c:pt idx="5">
                  <c:v>-192.82926755041464</c:v>
                </c:pt>
                <c:pt idx="6">
                  <c:v>-229.0613300917752</c:v>
                </c:pt>
                <c:pt idx="7">
                  <c:v>-264.01749677403336</c:v>
                </c:pt>
                <c:pt idx="8">
                  <c:v>-299.01591166355928</c:v>
                </c:pt>
                <c:pt idx="9">
                  <c:v>-342.57381334270167</c:v>
                </c:pt>
                <c:pt idx="10">
                  <c:v>-372.2067059109018</c:v>
                </c:pt>
                <c:pt idx="11">
                  <c:v>-404.45898732898326</c:v>
                </c:pt>
                <c:pt idx="12">
                  <c:v>-429.95155558626277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B-416F-9A18-588AB83327C5}"/>
            </c:ext>
          </c:extLst>
        </c:ser>
        <c:ser>
          <c:idx val="1"/>
          <c:order val="1"/>
          <c:tx>
            <c:v>Run 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5782186683705113"/>
                  <c:y val="0.11874193691890209"/>
                </c:manualLayout>
              </c:layout>
              <c:numFmt formatCode="General" sourceLinked="0"/>
              <c:spPr>
                <a:noFill/>
                <a:ln w="38100"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sweepLog!$C$2:$C$14</c:f>
              <c:numCache>
                <c:formatCode>0.00</c:formatCode>
                <c:ptCount val="13"/>
                <c:pt idx="0">
                  <c:v>41.169434000000003</c:v>
                </c:pt>
                <c:pt idx="1">
                  <c:v>45.922851999999999</c:v>
                </c:pt>
                <c:pt idx="2">
                  <c:v>49.790039</c:v>
                </c:pt>
                <c:pt idx="3">
                  <c:v>54.462890999999999</c:v>
                </c:pt>
                <c:pt idx="4">
                  <c:v>58.249512000000003</c:v>
                </c:pt>
                <c:pt idx="5">
                  <c:v>62.922362999999997</c:v>
                </c:pt>
                <c:pt idx="6">
                  <c:v>67.836913999999993</c:v>
                </c:pt>
                <c:pt idx="7">
                  <c:v>72.832031000000001</c:v>
                </c:pt>
                <c:pt idx="8">
                  <c:v>77.34375</c:v>
                </c:pt>
                <c:pt idx="9">
                  <c:v>82.016602000000006</c:v>
                </c:pt>
                <c:pt idx="10">
                  <c:v>86.447754000000003</c:v>
                </c:pt>
                <c:pt idx="11">
                  <c:v>93.457031000000001</c:v>
                </c:pt>
                <c:pt idx="12">
                  <c:v>94.262694999999994</c:v>
                </c:pt>
              </c:numCache>
            </c:numRef>
          </c:xVal>
          <c:yVal>
            <c:numRef>
              <c:f>sweepLog!$E$2:$E$14</c:f>
              <c:numCache>
                <c:formatCode>0.000</c:formatCode>
                <c:ptCount val="13"/>
                <c:pt idx="0">
                  <c:v>0</c:v>
                </c:pt>
                <c:pt idx="1">
                  <c:v>-38.901609506780204</c:v>
                </c:pt>
                <c:pt idx="2">
                  <c:v>-72.09134064104137</c:v>
                </c:pt>
                <c:pt idx="3">
                  <c:v>-107.48639759679895</c:v>
                </c:pt>
                <c:pt idx="4">
                  <c:v>-142.39138214773953</c:v>
                </c:pt>
                <c:pt idx="5">
                  <c:v>-188.14555579655882</c:v>
                </c:pt>
                <c:pt idx="6">
                  <c:v>-232.21827412561166</c:v>
                </c:pt>
                <c:pt idx="7">
                  <c:v>-270.20733501670378</c:v>
                </c:pt>
                <c:pt idx="8">
                  <c:v>-313.69703617475926</c:v>
                </c:pt>
                <c:pt idx="9">
                  <c:v>-346.48119014654577</c:v>
                </c:pt>
                <c:pt idx="10">
                  <c:v>-380.27083750044079</c:v>
                </c:pt>
                <c:pt idx="11">
                  <c:v>-408.4331017242792</c:v>
                </c:pt>
                <c:pt idx="12">
                  <c:v>-441.87631858520712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4B-416F-9A18-588AB83327C5}"/>
            </c:ext>
          </c:extLst>
        </c:ser>
        <c:ser>
          <c:idx val="2"/>
          <c:order val="2"/>
          <c:tx>
            <c:v>Run 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5981072920777506"/>
                  <c:y val="-0.12280217091507629"/>
                </c:manualLayout>
              </c:layout>
              <c:numFmt formatCode="General" sourceLinked="0"/>
              <c:spPr>
                <a:noFill/>
                <a:ln w="38100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sweepLog!$C$2:$C$14</c:f>
              <c:numCache>
                <c:formatCode>0.00</c:formatCode>
                <c:ptCount val="13"/>
                <c:pt idx="0">
                  <c:v>41.169434000000003</c:v>
                </c:pt>
                <c:pt idx="1">
                  <c:v>45.922851999999999</c:v>
                </c:pt>
                <c:pt idx="2">
                  <c:v>49.790039</c:v>
                </c:pt>
                <c:pt idx="3">
                  <c:v>54.462890999999999</c:v>
                </c:pt>
                <c:pt idx="4">
                  <c:v>58.249512000000003</c:v>
                </c:pt>
                <c:pt idx="5">
                  <c:v>62.922362999999997</c:v>
                </c:pt>
                <c:pt idx="6">
                  <c:v>67.836913999999993</c:v>
                </c:pt>
                <c:pt idx="7">
                  <c:v>72.832031000000001</c:v>
                </c:pt>
                <c:pt idx="8">
                  <c:v>77.34375</c:v>
                </c:pt>
                <c:pt idx="9">
                  <c:v>82.016602000000006</c:v>
                </c:pt>
                <c:pt idx="10">
                  <c:v>86.447754000000003</c:v>
                </c:pt>
                <c:pt idx="11">
                  <c:v>93.457031000000001</c:v>
                </c:pt>
                <c:pt idx="12">
                  <c:v>94.262694999999994</c:v>
                </c:pt>
              </c:numCache>
            </c:numRef>
          </c:xVal>
          <c:yVal>
            <c:numRef>
              <c:f>sweepLog!$F$2:$F$14</c:f>
              <c:numCache>
                <c:formatCode>0.000</c:formatCode>
                <c:ptCount val="13"/>
                <c:pt idx="0">
                  <c:v>0</c:v>
                </c:pt>
                <c:pt idx="1">
                  <c:v>-53.667893393214463</c:v>
                </c:pt>
                <c:pt idx="2">
                  <c:v>-101.81860568036463</c:v>
                </c:pt>
                <c:pt idx="3">
                  <c:v>-153.67841828219323</c:v>
                </c:pt>
                <c:pt idx="4">
                  <c:v>-198.69456059942411</c:v>
                </c:pt>
                <c:pt idx="5">
                  <c:v>-257.64306378009604</c:v>
                </c:pt>
                <c:pt idx="6">
                  <c:v>-313.19507874544558</c:v>
                </c:pt>
                <c:pt idx="7">
                  <c:v>-361.8780764991609</c:v>
                </c:pt>
                <c:pt idx="8">
                  <c:v>-413.7885829550624</c:v>
                </c:pt>
                <c:pt idx="9">
                  <c:v>-461.28872411622399</c:v>
                </c:pt>
                <c:pt idx="10">
                  <c:v>-505.07131598706826</c:v>
                </c:pt>
                <c:pt idx="11">
                  <c:v>-535.7833425116703</c:v>
                </c:pt>
                <c:pt idx="12">
                  <c:v>-561.51047339677302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4B-416F-9A18-588AB8332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281728"/>
        <c:axId val="1843268416"/>
      </c:scatterChart>
      <c:valAx>
        <c:axId val="1843281728"/>
        <c:scaling>
          <c:orientation val="minMax"/>
          <c:max val="95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68416"/>
        <c:crosses val="autoZero"/>
        <c:crossBetween val="midCat"/>
      </c:valAx>
      <c:valAx>
        <c:axId val="1843268416"/>
        <c:scaling>
          <c:orientation val="minMax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8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1</xdr:row>
      <xdr:rowOff>106680</xdr:rowOff>
    </xdr:from>
    <xdr:to>
      <xdr:col>16</xdr:col>
      <xdr:colOff>502920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ED216-37C2-A837-DE18-ECED519A8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T14" sqref="T14"/>
    </sheetView>
  </sheetViews>
  <sheetFormatPr defaultRowHeight="14.4" x14ac:dyDescent="0.3"/>
  <cols>
    <col min="1" max="1" width="12.77734375" style="1" customWidth="1"/>
    <col min="3" max="3" width="12" style="2" customWidth="1"/>
    <col min="4" max="6" width="8.88671875" style="3"/>
  </cols>
  <sheetData>
    <row r="1" spans="1:6" x14ac:dyDescent="0.3">
      <c r="A1" s="1" t="s">
        <v>0</v>
      </c>
      <c r="B1" t="s">
        <v>2</v>
      </c>
      <c r="C1" s="2" t="s">
        <v>1</v>
      </c>
      <c r="D1" s="3" t="s">
        <v>3</v>
      </c>
      <c r="E1" s="3" t="s">
        <v>4</v>
      </c>
      <c r="F1" s="3" t="s">
        <v>5</v>
      </c>
    </row>
    <row r="2" spans="1:6" x14ac:dyDescent="0.3">
      <c r="A2" s="1">
        <v>118.34821700000001</v>
      </c>
      <c r="B2" s="1">
        <f>SUM(A2, -118.348217)</f>
        <v>0</v>
      </c>
      <c r="C2" s="2">
        <v>41.169434000000003</v>
      </c>
      <c r="D2" s="3">
        <f>B2/(118.348217/1000000)</f>
        <v>0</v>
      </c>
      <c r="E2" s="3">
        <v>0</v>
      </c>
      <c r="F2" s="3">
        <v>0</v>
      </c>
    </row>
    <row r="3" spans="1:6" x14ac:dyDescent="0.3">
      <c r="A3" s="1">
        <v>118.343101</v>
      </c>
      <c r="B3" s="1">
        <f>SUM(A3, -118.348217)</f>
        <v>-5.1160000000010086E-3</v>
      </c>
      <c r="C3" s="2">
        <v>45.922851999999999</v>
      </c>
      <c r="D3" s="3">
        <f>B3/(118.348217/1000000)</f>
        <v>-43.228365662669923</v>
      </c>
      <c r="E3" s="3">
        <v>-38.901609506780204</v>
      </c>
      <c r="F3" s="3">
        <v>-53.667893393214463</v>
      </c>
    </row>
    <row r="4" spans="1:6" x14ac:dyDescent="0.3">
      <c r="A4" s="1">
        <v>118.338516</v>
      </c>
      <c r="B4" s="1">
        <f>SUM(A4, -118.348217)</f>
        <v>-9.701000000006843E-3</v>
      </c>
      <c r="C4" s="2">
        <v>49.790039</v>
      </c>
      <c r="D4" s="3">
        <f>B4/(118.348217/1000000)</f>
        <v>-81.969971714967556</v>
      </c>
      <c r="E4" s="3">
        <v>-72.09134064104137</v>
      </c>
      <c r="F4" s="3">
        <v>-101.81860568036463</v>
      </c>
    </row>
    <row r="5" spans="1:6" x14ac:dyDescent="0.3">
      <c r="A5" s="1">
        <v>118.333888</v>
      </c>
      <c r="B5" s="1">
        <f>SUM(A5, -118.348217)</f>
        <v>-1.4329000000003589E-2</v>
      </c>
      <c r="C5" s="2">
        <v>54.462890999999999</v>
      </c>
      <c r="D5" s="3">
        <f>B5/(118.348217/1000000)</f>
        <v>-121.07491234957591</v>
      </c>
      <c r="E5" s="3">
        <v>-107.48639759679895</v>
      </c>
      <c r="F5" s="3">
        <v>-153.67841828219323</v>
      </c>
    </row>
    <row r="6" spans="1:6" x14ac:dyDescent="0.3">
      <c r="A6" s="1">
        <v>118.329639</v>
      </c>
      <c r="B6" s="1">
        <f>SUM(A6, -118.348217)</f>
        <v>-1.857800000000509E-2</v>
      </c>
      <c r="C6" s="2">
        <v>58.249512000000003</v>
      </c>
      <c r="D6" s="3">
        <f>B6/(118.348217/1000000)</f>
        <v>-156.97743887434393</v>
      </c>
      <c r="E6" s="3">
        <v>-142.39138214773953</v>
      </c>
      <c r="F6" s="3">
        <v>-198.69456059942411</v>
      </c>
    </row>
    <row r="7" spans="1:6" x14ac:dyDescent="0.3">
      <c r="A7" s="1">
        <v>118.325396</v>
      </c>
      <c r="B7" s="1">
        <f>SUM(A7, -118.348217)</f>
        <v>-2.282100000000753E-2</v>
      </c>
      <c r="C7" s="2">
        <v>62.922362999999997</v>
      </c>
      <c r="D7" s="3">
        <f>B7/(118.348217/1000000)</f>
        <v>-192.82926755041464</v>
      </c>
      <c r="E7" s="3">
        <v>-188.14555579655882</v>
      </c>
      <c r="F7" s="3">
        <v>-257.64306378009604</v>
      </c>
    </row>
    <row r="8" spans="1:6" x14ac:dyDescent="0.3">
      <c r="A8" s="1">
        <v>118.321108</v>
      </c>
      <c r="B8" s="1">
        <f>SUM(A8, -118.348217)</f>
        <v>-2.7109000000010042E-2</v>
      </c>
      <c r="C8" s="2">
        <v>67.836913999999993</v>
      </c>
      <c r="D8" s="3">
        <f>B8/(118.348217/1000000)</f>
        <v>-229.0613300917752</v>
      </c>
      <c r="E8" s="3">
        <v>-232.21827412561166</v>
      </c>
      <c r="F8" s="3">
        <v>-313.19507874544558</v>
      </c>
    </row>
    <row r="9" spans="1:6" x14ac:dyDescent="0.3">
      <c r="A9" s="1">
        <v>118.316971</v>
      </c>
      <c r="B9" s="1">
        <f>SUM(A9, -118.348217)</f>
        <v>-3.1246000000010099E-2</v>
      </c>
      <c r="C9" s="2">
        <v>72.832031000000001</v>
      </c>
      <c r="D9" s="3">
        <f>B9/(118.348217/1000000)</f>
        <v>-264.01749677403336</v>
      </c>
      <c r="E9" s="3">
        <v>-270.20733501670378</v>
      </c>
      <c r="F9" s="3">
        <v>-361.8780764991609</v>
      </c>
    </row>
    <row r="10" spans="1:6" x14ac:dyDescent="0.3">
      <c r="A10" s="1">
        <v>118.31282899999999</v>
      </c>
      <c r="B10" s="1">
        <f>SUM(A10, -118.348217)</f>
        <v>-3.5388000000011743E-2</v>
      </c>
      <c r="C10" s="2">
        <v>77.34375</v>
      </c>
      <c r="D10" s="3">
        <f>B10/(118.348217/1000000)</f>
        <v>-299.01591166355928</v>
      </c>
      <c r="E10" s="3">
        <v>-313.69703617475926</v>
      </c>
      <c r="F10" s="3">
        <v>-413.7885829550624</v>
      </c>
    </row>
    <row r="11" spans="1:6" x14ac:dyDescent="0.3">
      <c r="A11" s="1">
        <v>118.30767400000001</v>
      </c>
      <c r="B11" s="1">
        <f>SUM(A11, -118.348217)</f>
        <v>-4.0542999999999552E-2</v>
      </c>
      <c r="C11" s="2">
        <v>82.016602000000006</v>
      </c>
      <c r="D11" s="3">
        <f>B11/(118.348217/1000000)</f>
        <v>-342.57381334270167</v>
      </c>
      <c r="E11" s="3">
        <v>-346.48119014654577</v>
      </c>
      <c r="F11" s="3">
        <v>-461.28872411622399</v>
      </c>
    </row>
    <row r="12" spans="1:6" x14ac:dyDescent="0.3">
      <c r="A12" s="1">
        <v>118.30416700000001</v>
      </c>
      <c r="B12" s="1">
        <f>SUM(A12, -118.348217)</f>
        <v>-4.404999999999859E-2</v>
      </c>
      <c r="C12" s="2">
        <v>86.447754000000003</v>
      </c>
      <c r="D12" s="3">
        <f>B12/(118.348217/1000000)</f>
        <v>-372.2067059109018</v>
      </c>
      <c r="E12" s="3">
        <v>-380.27083750044079</v>
      </c>
      <c r="F12" s="3">
        <v>-505.07131598706826</v>
      </c>
    </row>
    <row r="13" spans="1:6" x14ac:dyDescent="0.3">
      <c r="A13" s="1">
        <v>118.30034999999999</v>
      </c>
      <c r="B13" s="1">
        <f>SUM(A13, -118.348217)</f>
        <v>-4.7867000000010762E-2</v>
      </c>
      <c r="C13" s="2">
        <v>93.457031000000001</v>
      </c>
      <c r="D13" s="3">
        <f>B13/(118.348217/1000000)</f>
        <v>-404.45898732898326</v>
      </c>
      <c r="E13" s="3">
        <v>-408.4331017242792</v>
      </c>
      <c r="F13" s="3">
        <v>-535.7833425116703</v>
      </c>
    </row>
    <row r="14" spans="1:6" x14ac:dyDescent="0.3">
      <c r="A14" s="1">
        <v>118.29733299999999</v>
      </c>
      <c r="B14" s="1">
        <f>SUM(A14, -118.348217)</f>
        <v>-5.0884000000010587E-2</v>
      </c>
      <c r="C14" s="2">
        <v>94.262694999999994</v>
      </c>
      <c r="D14" s="3">
        <f>B14/(118.348217/1000000)</f>
        <v>-429.95155558626277</v>
      </c>
      <c r="E14" s="3">
        <v>-441.87631858520712</v>
      </c>
      <c r="F14" s="3">
        <v>-561.51047339677302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2022-08-04T18:11:50Z</dcterms:created>
  <dcterms:modified xsi:type="dcterms:W3CDTF">2022-08-04T18:17:25Z</dcterms:modified>
</cp:coreProperties>
</file>