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17937438-B551-4920-B8C7-DE54598751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<sst xmlns="http://schemas.openxmlformats.org/spreadsheetml/2006/main" count="5" uniqueCount="5">
  <si>
    <t>resistance</t>
  </si>
  <si>
    <t>temperature</t>
  </si>
  <si>
    <t>res diff</t>
  </si>
  <si>
    <t>ppm</t>
  </si>
  <si>
    <t>ppm sw1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</si>
</sst>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41.088867</c:v>
                </c:pt>
                <c:pt idx="1">
                  <c:v>45.278320000000001</c:v>
                </c:pt>
                <c:pt idx="2">
                  <c:v>49.790039</c:v>
                </c:pt>
                <c:pt idx="3">
                  <c:v>54.865723000000003</c:v>
                </c:pt>
                <c:pt idx="4">
                  <c:v>58.168945000000001</c:v>
                </c:pt>
                <c:pt idx="5">
                  <c:v>63.083495999999997</c:v>
                </c:pt>
                <c:pt idx="6">
                  <c:v>67.998047</c:v>
                </c:pt>
                <c:pt idx="7">
                  <c:v>72.348633000000007</c:v>
                </c:pt>
                <c:pt idx="8">
                  <c:v>77.102051000000003</c:v>
                </c:pt>
                <c:pt idx="9">
                  <c:v>81.452636999999996</c:v>
                </c:pt>
                <c:pt idx="10">
                  <c:v>84.111328</c:v>
                </c:pt>
                <c:pt idx="11">
                  <c:v>90.717772999999994</c:v>
                </c:pt>
              </c:numCache>
            </c:numRef>
          </c:xVal>
          <c:yVal>
            <c:numRef>
              <c:f>sweepLog!$D$2:$D$13</c:f>
              <c:numCache>
                <c:formatCode>General</c:formatCode>
                <c:ptCount val="12"/>
                <c:pt idx="0">
                  <c:v>0</c:v>
                </c:pt>
                <c:pt idx="1">
                  <c:v>-33.806294526011492</c:v>
                </c:pt>
                <c:pt idx="2">
                  <c:v>-60.951193777213838</c:v>
                </c:pt>
                <c:pt idx="3">
                  <c:v>-85.671535052985519</c:v>
                </c:pt>
                <c:pt idx="4">
                  <c:v>-99.149850928631793</c:v>
                </c:pt>
                <c:pt idx="5">
                  <c:v>-120.8693719687957</c:v>
                </c:pt>
                <c:pt idx="6">
                  <c:v>-140.04810031611152</c:v>
                </c:pt>
                <c:pt idx="7">
                  <c:v>-150.36843352158877</c:v>
                </c:pt>
                <c:pt idx="8">
                  <c:v>-167.56134902339502</c:v>
                </c:pt>
                <c:pt idx="9">
                  <c:v>-174.64675545001543</c:v>
                </c:pt>
                <c:pt idx="10">
                  <c:v>-188.19382989084926</c:v>
                </c:pt>
                <c:pt idx="11">
                  <c:v>-189.70815543255588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452F-8C45-4752D7C7F0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41.088867</c:v>
                </c:pt>
                <c:pt idx="1">
                  <c:v>45.278320000000001</c:v>
                </c:pt>
                <c:pt idx="2">
                  <c:v>49.790039</c:v>
                </c:pt>
                <c:pt idx="3">
                  <c:v>54.865723000000003</c:v>
                </c:pt>
                <c:pt idx="4">
                  <c:v>58.168945000000001</c:v>
                </c:pt>
                <c:pt idx="5">
                  <c:v>63.083495999999997</c:v>
                </c:pt>
                <c:pt idx="6">
                  <c:v>67.998047</c:v>
                </c:pt>
                <c:pt idx="7">
                  <c:v>72.348633000000007</c:v>
                </c:pt>
                <c:pt idx="8">
                  <c:v>77.102051000000003</c:v>
                </c:pt>
                <c:pt idx="9">
                  <c:v>81.452636999999996</c:v>
                </c:pt>
                <c:pt idx="10">
                  <c:v>84.111328</c:v>
                </c:pt>
                <c:pt idx="11">
                  <c:v>90.717772999999994</c:v>
                </c:pt>
              </c:numCache>
            </c:numRef>
          </c:xVal>
          <c:yVal>
            <c:numRef>
              <c:f>sweepLog!$E$2:$E$13</c:f>
              <c:numCache>
                <c:formatCode>General</c:formatCode>
                <c:ptCount val="12"/>
                <c:pt idx="0">
                  <c:v>0</c:v>
                </c:pt>
                <c:pt idx="1">
                  <c:v>-14.690887527712286</c:v>
                </c:pt>
                <c:pt idx="2">
                  <c:v>-33.417103532945085</c:v>
                </c:pt>
                <c:pt idx="3">
                  <c:v>-45.534548315743727</c:v>
                </c:pt>
                <c:pt idx="4">
                  <c:v>-68.795393076405844</c:v>
                </c:pt>
                <c:pt idx="5">
                  <c:v>-74.855752517975176</c:v>
                </c:pt>
                <c:pt idx="6">
                  <c:v>-95.399094125552935</c:v>
                </c:pt>
                <c:pt idx="7">
                  <c:v>-109.93446189461918</c:v>
                </c:pt>
                <c:pt idx="8">
                  <c:v>-120.04815736450702</c:v>
                </c:pt>
                <c:pt idx="9">
                  <c:v>-130.30263914222556</c:v>
                </c:pt>
                <c:pt idx="10">
                  <c:v>-148.01552114034897</c:v>
                </c:pt>
                <c:pt idx="11">
                  <c:v>-155.49029186150091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B-452F-8C45-4752D7C7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37088"/>
        <c:axId val="972338752"/>
      </c:scatterChart>
      <c:valAx>
        <c:axId val="972337088"/>
        <c:scaling>
          <c:orientation val="minMax"/>
          <c:max val="9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38752"/>
        <c:crosses val="autoZero"/>
        <c:crossBetween val="midCat"/>
      </c:valAx>
      <c:valAx>
        <c:axId val="972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91440</xdr:rowOff>
    </xdr:from>
    <xdr:to>
      <xdr:col>19</xdr:col>
      <xdr:colOff>220980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5A140-0380-D626-2FD1-699F2648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V12" sqref="V12"/>
    </sheetView>
  </sheetViews>
  <sheetFormatPr defaultRowHeight="14.4" x14ac:dyDescent="0.3"/>
  <cols>
    <col min="1" max="1" width="13.88671875" style="1" customWidth="1"/>
    <col min="2" max="2" width="11.21875" customWidth="1"/>
    <col min="3" max="3" width="11.33203125" style="2" customWidth="1"/>
  </cols>
  <sheetData>
    <row r="1" spans="1:5" x14ac:dyDescent="0.3">
      <c r="A1" s="1" t="s">
        <v>0</v>
      </c>
      <c r="B1" t="s">
        <v>2</v>
      </c>
      <c r="C1" s="2" t="s">
        <v>1</v>
      </c>
      <c r="D1" t="s">
        <v>3</v>
      </c>
      <c r="E1" t="s">
        <v>4</v>
      </c>
    </row>
    <row r="2" spans="1:5" x14ac:dyDescent="0.3">
      <c r="A2" s="1">
        <v>61083.299099999997</v>
      </c>
      <c r="B2" s="1">
        <f>SUM(A2, -61083.2991)</f>
        <v>0</v>
      </c>
      <c r="C2" s="2">
        <v>41.088867</v>
      </c>
      <c r="D2">
        <f>B2/(61083.2991/1000000)</f>
        <v>0</v>
      </c>
      <c r="E2">
        <v>0</v>
      </c>
    </row>
    <row r="3" spans="1:5" x14ac:dyDescent="0.3">
      <c r="A3" s="1">
        <v>61081.234100000001</v>
      </c>
      <c r="B3" s="1">
        <f t="shared" ref="B3:B14" si="0">SUM(A3, -61083.2991)</f>
        <v>-2.0649999999950523</v>
      </c>
      <c r="C3" s="2">
        <v>45.278320000000001</v>
      </c>
      <c r="D3">
        <f>B3/(61083.2991/1000000)</f>
        <v>-33.806294526011492</v>
      </c>
      <c r="E3">
        <v>-14.690887527712286</v>
      </c>
    </row>
    <row r="4" spans="1:5" x14ac:dyDescent="0.3">
      <c r="A4" s="1">
        <v>61079.576000000001</v>
      </c>
      <c r="B4" s="1">
        <f t="shared" si="0"/>
        <v>-3.7230999999956111</v>
      </c>
      <c r="C4" s="2">
        <v>49.790039</v>
      </c>
      <c r="D4">
        <f>B4/(61083.2991/1000000)</f>
        <v>-60.951193777213838</v>
      </c>
      <c r="E4">
        <v>-33.417103532945085</v>
      </c>
    </row>
    <row r="5" spans="1:5" x14ac:dyDescent="0.3">
      <c r="A5" s="1">
        <v>61078.065999999999</v>
      </c>
      <c r="B5" s="1">
        <f t="shared" si="0"/>
        <v>-5.2330999999976484</v>
      </c>
      <c r="C5" s="2">
        <v>54.865723000000003</v>
      </c>
      <c r="D5">
        <f>B5/(61083.2991/1000000)</f>
        <v>-85.671535052985519</v>
      </c>
      <c r="E5">
        <v>-45.534548315743727</v>
      </c>
    </row>
    <row r="6" spans="1:5" x14ac:dyDescent="0.3">
      <c r="A6" s="1">
        <v>61077.242700000003</v>
      </c>
      <c r="B6" s="1">
        <f t="shared" si="0"/>
        <v>-6.0563999999940279</v>
      </c>
      <c r="C6" s="2">
        <v>58.168945000000001</v>
      </c>
      <c r="D6">
        <f>B6/(61083.2991/1000000)</f>
        <v>-99.149850928631793</v>
      </c>
      <c r="E6">
        <v>-68.795393076405844</v>
      </c>
    </row>
    <row r="7" spans="1:5" x14ac:dyDescent="0.3">
      <c r="A7" s="1">
        <v>61075.915999999997</v>
      </c>
      <c r="B7" s="1">
        <f t="shared" si="0"/>
        <v>-7.3830999999991036</v>
      </c>
      <c r="C7" s="2">
        <v>63.083495999999997</v>
      </c>
      <c r="D7">
        <f>B7/(61083.2991/1000000)</f>
        <v>-120.8693719687957</v>
      </c>
      <c r="E7">
        <v>-74.855752517975176</v>
      </c>
    </row>
    <row r="8" spans="1:5" x14ac:dyDescent="0.3">
      <c r="A8" s="1">
        <v>61074.744500000001</v>
      </c>
      <c r="B8" s="1">
        <f t="shared" si="0"/>
        <v>-8.554599999995844</v>
      </c>
      <c r="C8" s="2">
        <v>67.998047</v>
      </c>
      <c r="D8">
        <f>B8/(61083.2991/1000000)</f>
        <v>-140.04810031611152</v>
      </c>
      <c r="E8">
        <v>-95.399094125552935</v>
      </c>
    </row>
    <row r="9" spans="1:5" x14ac:dyDescent="0.3">
      <c r="A9" s="1">
        <v>61074.114099999999</v>
      </c>
      <c r="B9" s="1">
        <f t="shared" si="0"/>
        <v>-9.1849999999976717</v>
      </c>
      <c r="C9" s="2">
        <v>72.348633000000007</v>
      </c>
      <c r="D9">
        <f>B9/(61083.2991/1000000)</f>
        <v>-150.36843352158877</v>
      </c>
      <c r="E9">
        <v>-109.93446189461918</v>
      </c>
    </row>
    <row r="10" spans="1:5" x14ac:dyDescent="0.3">
      <c r="A10" s="1">
        <v>61073.063900000001</v>
      </c>
      <c r="B10" s="1">
        <f t="shared" si="0"/>
        <v>-10.23519999999553</v>
      </c>
      <c r="C10" s="2">
        <v>77.102051000000003</v>
      </c>
      <c r="D10">
        <f>B10/(61083.2991/1000000)</f>
        <v>-167.56134902339502</v>
      </c>
      <c r="E10">
        <v>-120.04815736450702</v>
      </c>
    </row>
    <row r="11" spans="1:5" x14ac:dyDescent="0.3">
      <c r="A11" s="1">
        <v>61072.631099999999</v>
      </c>
      <c r="B11" s="1">
        <f t="shared" si="0"/>
        <v>-10.667999999997846</v>
      </c>
      <c r="C11" s="2">
        <v>81.452636999999996</v>
      </c>
      <c r="D11">
        <f>B11/(61083.2991/1000000)</f>
        <v>-174.64675545001543</v>
      </c>
      <c r="E11">
        <v>-130.30263914222556</v>
      </c>
    </row>
    <row r="12" spans="1:5" x14ac:dyDescent="0.3">
      <c r="A12" s="1">
        <v>61071.803599999999</v>
      </c>
      <c r="B12" s="1">
        <f t="shared" si="0"/>
        <v>-11.495499999997264</v>
      </c>
      <c r="C12" s="2">
        <v>84.111328</v>
      </c>
      <c r="D12">
        <f>B12/(61083.2991/1000000)</f>
        <v>-188.19382989084926</v>
      </c>
      <c r="E12">
        <v>-148.01552114034897</v>
      </c>
    </row>
    <row r="13" spans="1:5" x14ac:dyDescent="0.3">
      <c r="A13" s="1">
        <v>61071.7111</v>
      </c>
      <c r="B13" s="1">
        <f t="shared" si="0"/>
        <v>-11.5879999999961</v>
      </c>
      <c r="C13" s="2">
        <v>90.717772999999994</v>
      </c>
      <c r="D13">
        <f>B13/(61083.2991/1000000)</f>
        <v>-189.70815543255588</v>
      </c>
      <c r="E13">
        <v>-155.49029186150091</v>
      </c>
    </row>
    <row r="14" spans="1:5" x14ac:dyDescent="0.3">
      <c r="A14" s="1">
        <v>61071.4427</v>
      </c>
      <c r="B14" s="1">
        <f t="shared" si="0"/>
        <v>-11.856399999996938</v>
      </c>
      <c r="C14" s="2">
        <v>103.60839799999999</v>
      </c>
      <c r="D14">
        <f>B14/(61083.2991/1000000)</f>
        <v>-194.10215516661475</v>
      </c>
      <c r="E14">
        <v>-154.32471219584724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2022-07-30T18:41:20Z</dcterms:created>
  <dcterms:modified xsi:type="dcterms:W3CDTF">2022-07-30T18:45:29Z</dcterms:modified>
</cp:coreProperties>
</file>