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40009_{1D013F70-FF8A-43A8-AFF4-E70AA0B86747}" xr6:coauthVersionLast="47" xr6:coauthVersionMax="47" xr10:uidLastSave="{00000000-0000-0000-0000-000000000000}"/>
  <bookViews>
    <workbookView xWindow="-108" yWindow="-108" windowWidth="23256" windowHeight="12456"/>
  </bookViews>
  <sheets>
    <sheet name="sweepLog" sheetId="1" r:id="rId1"/>
  </sheets>
  <calcPr calcId="0"/>
</workbook>
</file>

<file path=xl/calcChain.xml><?xml version="1.0" encoding="utf-8"?>
<calcChain xmlns="http://schemas.openxmlformats.org/spreadsheetml/2006/main">
  <c r="B3" i="1" l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2" i="1"/>
  <c r="D2" i="1" s="1"/>
</calcChain>
</file>

<file path=xl/sharedStrings.xml><?xml version="1.0" encoding="utf-8"?>
<sst xmlns="http://schemas.openxmlformats.org/spreadsheetml/2006/main" count="6" uniqueCount="6">
  <si>
    <t>resistance</t>
  </si>
  <si>
    <t>temperature</t>
  </si>
  <si>
    <t>res diff</t>
  </si>
  <si>
    <t>ppm</t>
  </si>
  <si>
    <t>ppm run 2</t>
  </si>
  <si>
    <t>ppm run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</si>
</sst>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61K2 10ppm</a:t>
            </a:r>
            <a:r>
              <a:rPr lang="en-IN" baseline="0"/>
              <a:t> (ppm Initial) vs Temperature (C)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1835919178741705"/>
                  <c:y val="-6.0482496506118553E-2"/>
                </c:manualLayout>
              </c:layout>
              <c:numFmt formatCode="General" sourceLinked="0"/>
              <c:spPr>
                <a:noFill/>
                <a:ln w="3810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sweepLog!$C$2:$C$14</c:f>
              <c:numCache>
                <c:formatCode>0.00</c:formatCode>
                <c:ptCount val="13"/>
                <c:pt idx="0">
                  <c:v>38.027343999999999</c:v>
                </c:pt>
                <c:pt idx="1">
                  <c:v>43.344726999999999</c:v>
                </c:pt>
                <c:pt idx="2">
                  <c:v>47.775879000000003</c:v>
                </c:pt>
                <c:pt idx="3">
                  <c:v>53.173828</c:v>
                </c:pt>
                <c:pt idx="4">
                  <c:v>58.007812000000001</c:v>
                </c:pt>
                <c:pt idx="5">
                  <c:v>62.922362999999997</c:v>
                </c:pt>
                <c:pt idx="6">
                  <c:v>67.675781000000001</c:v>
                </c:pt>
                <c:pt idx="7">
                  <c:v>72.429198999999997</c:v>
                </c:pt>
                <c:pt idx="8">
                  <c:v>76.538086000000007</c:v>
                </c:pt>
                <c:pt idx="9">
                  <c:v>82.580566000000005</c:v>
                </c:pt>
                <c:pt idx="10">
                  <c:v>87.253417999999996</c:v>
                </c:pt>
                <c:pt idx="11">
                  <c:v>94.262694999999994</c:v>
                </c:pt>
                <c:pt idx="12">
                  <c:v>96.276854999999998</c:v>
                </c:pt>
              </c:numCache>
            </c:numRef>
          </c:xVal>
          <c:yVal>
            <c:numRef>
              <c:f>sweepLog!$D$2:$D$14</c:f>
              <c:numCache>
                <c:formatCode>0.000</c:formatCode>
                <c:ptCount val="13"/>
                <c:pt idx="0">
                  <c:v>0</c:v>
                </c:pt>
                <c:pt idx="1">
                  <c:v>-19.201203980982601</c:v>
                </c:pt>
                <c:pt idx="2">
                  <c:v>-43.368067211131802</c:v>
                </c:pt>
                <c:pt idx="3">
                  <c:v>-65.283766093166832</c:v>
                </c:pt>
                <c:pt idx="4">
                  <c:v>-72.142040605200094</c:v>
                </c:pt>
                <c:pt idx="5">
                  <c:v>-101.91798678539381</c:v>
                </c:pt>
                <c:pt idx="6">
                  <c:v>-114.46229313799498</c:v>
                </c:pt>
                <c:pt idx="7">
                  <c:v>-123.41947142748923</c:v>
                </c:pt>
                <c:pt idx="8">
                  <c:v>-144.18748579467734</c:v>
                </c:pt>
                <c:pt idx="9">
                  <c:v>-158.11032333345733</c:v>
                </c:pt>
                <c:pt idx="10">
                  <c:v>-169.800005838929</c:v>
                </c:pt>
                <c:pt idx="11">
                  <c:v>-175.74307971772171</c:v>
                </c:pt>
                <c:pt idx="12">
                  <c:v>-176.43889415262367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E-4A81-890C-7282B72E77A1}"/>
            </c:ext>
          </c:extLst>
        </c:ser>
        <c:ser>
          <c:idx val="1"/>
          <c:order val="1"/>
          <c:tx>
            <c:v>Run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1835919178741705"/>
                  <c:y val="-0.11022684664416948"/>
                </c:manualLayout>
              </c:layout>
              <c:numFmt formatCode="General" sourceLinked="0"/>
              <c:spPr>
                <a:noFill/>
                <a:ln w="3810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sweepLog!$C$2:$C$14</c:f>
              <c:numCache>
                <c:formatCode>0.00</c:formatCode>
                <c:ptCount val="13"/>
                <c:pt idx="0">
                  <c:v>38.027343999999999</c:v>
                </c:pt>
                <c:pt idx="1">
                  <c:v>43.344726999999999</c:v>
                </c:pt>
                <c:pt idx="2">
                  <c:v>47.775879000000003</c:v>
                </c:pt>
                <c:pt idx="3">
                  <c:v>53.173828</c:v>
                </c:pt>
                <c:pt idx="4">
                  <c:v>58.007812000000001</c:v>
                </c:pt>
                <c:pt idx="5">
                  <c:v>62.922362999999997</c:v>
                </c:pt>
                <c:pt idx="6">
                  <c:v>67.675781000000001</c:v>
                </c:pt>
                <c:pt idx="7">
                  <c:v>72.429198999999997</c:v>
                </c:pt>
                <c:pt idx="8">
                  <c:v>76.538086000000007</c:v>
                </c:pt>
                <c:pt idx="9">
                  <c:v>82.580566000000005</c:v>
                </c:pt>
                <c:pt idx="10">
                  <c:v>87.253417999999996</c:v>
                </c:pt>
                <c:pt idx="11">
                  <c:v>94.262694999999994</c:v>
                </c:pt>
                <c:pt idx="12">
                  <c:v>96.276854999999998</c:v>
                </c:pt>
              </c:numCache>
            </c:numRef>
          </c:xVal>
          <c:yVal>
            <c:numRef>
              <c:f>sweepLog!$E$2:$E$14</c:f>
              <c:numCache>
                <c:formatCode>0.000</c:formatCode>
                <c:ptCount val="13"/>
                <c:pt idx="0">
                  <c:v>0</c:v>
                </c:pt>
                <c:pt idx="1">
                  <c:v>-33.806294526011492</c:v>
                </c:pt>
                <c:pt idx="2">
                  <c:v>-60.951193777213838</c:v>
                </c:pt>
                <c:pt idx="3">
                  <c:v>-85.671535052985519</c:v>
                </c:pt>
                <c:pt idx="4">
                  <c:v>-99.149850928631793</c:v>
                </c:pt>
                <c:pt idx="5">
                  <c:v>-120.8693719687957</c:v>
                </c:pt>
                <c:pt idx="6">
                  <c:v>-140.04810031611152</c:v>
                </c:pt>
                <c:pt idx="7">
                  <c:v>-150.36843352158877</c:v>
                </c:pt>
                <c:pt idx="8">
                  <c:v>-167.56134902339502</c:v>
                </c:pt>
                <c:pt idx="9">
                  <c:v>-174.64675545001543</c:v>
                </c:pt>
                <c:pt idx="10">
                  <c:v>-188.19382989084926</c:v>
                </c:pt>
                <c:pt idx="11">
                  <c:v>-189.70815543255588</c:v>
                </c:pt>
                <c:pt idx="12">
                  <c:v>-194.10215516661475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5E-4A81-890C-7282B72E77A1}"/>
            </c:ext>
          </c:extLst>
        </c:ser>
        <c:ser>
          <c:idx val="2"/>
          <c:order val="2"/>
          <c:tx>
            <c:v>Run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1835919178741705"/>
                  <c:y val="9.1608506323073158E-2"/>
                </c:manualLayout>
              </c:layout>
              <c:numFmt formatCode="General" sourceLinked="0"/>
              <c:spPr>
                <a:noFill/>
                <a:ln w="38100"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sweepLog!$C$2:$C$14</c:f>
              <c:numCache>
                <c:formatCode>0.00</c:formatCode>
                <c:ptCount val="13"/>
                <c:pt idx="0">
                  <c:v>38.027343999999999</c:v>
                </c:pt>
                <c:pt idx="1">
                  <c:v>43.344726999999999</c:v>
                </c:pt>
                <c:pt idx="2">
                  <c:v>47.775879000000003</c:v>
                </c:pt>
                <c:pt idx="3">
                  <c:v>53.173828</c:v>
                </c:pt>
                <c:pt idx="4">
                  <c:v>58.007812000000001</c:v>
                </c:pt>
                <c:pt idx="5">
                  <c:v>62.922362999999997</c:v>
                </c:pt>
                <c:pt idx="6">
                  <c:v>67.675781000000001</c:v>
                </c:pt>
                <c:pt idx="7">
                  <c:v>72.429198999999997</c:v>
                </c:pt>
                <c:pt idx="8">
                  <c:v>76.538086000000007</c:v>
                </c:pt>
                <c:pt idx="9">
                  <c:v>82.580566000000005</c:v>
                </c:pt>
                <c:pt idx="10">
                  <c:v>87.253417999999996</c:v>
                </c:pt>
                <c:pt idx="11">
                  <c:v>94.262694999999994</c:v>
                </c:pt>
                <c:pt idx="12">
                  <c:v>96.276854999999998</c:v>
                </c:pt>
              </c:numCache>
            </c:numRef>
          </c:xVal>
          <c:yVal>
            <c:numRef>
              <c:f>sweepLog!$F$2:$F$14</c:f>
              <c:numCache>
                <c:formatCode>0.000</c:formatCode>
                <c:ptCount val="13"/>
                <c:pt idx="0">
                  <c:v>0</c:v>
                </c:pt>
                <c:pt idx="1">
                  <c:v>-14.690887527712286</c:v>
                </c:pt>
                <c:pt idx="2">
                  <c:v>-33.417103532945085</c:v>
                </c:pt>
                <c:pt idx="3">
                  <c:v>-45.534548315743727</c:v>
                </c:pt>
                <c:pt idx="4">
                  <c:v>-68.795393076405844</c:v>
                </c:pt>
                <c:pt idx="5">
                  <c:v>-74.855752517975176</c:v>
                </c:pt>
                <c:pt idx="6">
                  <c:v>-95.399094125552935</c:v>
                </c:pt>
                <c:pt idx="7">
                  <c:v>-109.93446189461918</c:v>
                </c:pt>
                <c:pt idx="8">
                  <c:v>-120.04815736450702</c:v>
                </c:pt>
                <c:pt idx="9">
                  <c:v>-130.30263914222556</c:v>
                </c:pt>
                <c:pt idx="10">
                  <c:v>-148.01552114034897</c:v>
                </c:pt>
                <c:pt idx="11">
                  <c:v>-155.49029186150091</c:v>
                </c:pt>
                <c:pt idx="12">
                  <c:v>-154.32471219584724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5E-4A81-890C-7282B72E7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88095"/>
        <c:axId val="367692255"/>
      </c:scatterChart>
      <c:valAx>
        <c:axId val="367688095"/>
        <c:scaling>
          <c:orientation val="minMax"/>
          <c:max val="10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92255"/>
        <c:crosses val="autoZero"/>
        <c:crossBetween val="midCat"/>
      </c:valAx>
      <c:valAx>
        <c:axId val="367692255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8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0</xdr:row>
      <xdr:rowOff>137160</xdr:rowOff>
    </xdr:from>
    <xdr:to>
      <xdr:col>16</xdr:col>
      <xdr:colOff>472440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97899-BCDD-A6BF-888A-24D7BE42D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T15" sqref="T15"/>
    </sheetView>
  </sheetViews>
  <sheetFormatPr defaultRowHeight="14.4" x14ac:dyDescent="0.3"/>
  <cols>
    <col min="1" max="1" width="13.6640625" style="1" customWidth="1"/>
    <col min="2" max="2" width="11.109375" customWidth="1"/>
    <col min="3" max="3" width="11.6640625" style="2" customWidth="1"/>
    <col min="4" max="6" width="8.88671875" style="3"/>
  </cols>
  <sheetData>
    <row r="1" spans="1:6" x14ac:dyDescent="0.3">
      <c r="A1" s="1" t="s">
        <v>0</v>
      </c>
      <c r="B1" t="s">
        <v>2</v>
      </c>
      <c r="C1" s="2" t="s">
        <v>1</v>
      </c>
      <c r="D1" s="3" t="s">
        <v>3</v>
      </c>
      <c r="E1" s="3" t="s">
        <v>4</v>
      </c>
      <c r="F1" s="3" t="s">
        <v>5</v>
      </c>
    </row>
    <row r="2" spans="1:6" x14ac:dyDescent="0.3">
      <c r="A2" s="1">
        <v>61079.503199999999</v>
      </c>
      <c r="B2" s="1">
        <f>SUM(A2, -61079.5032)</f>
        <v>0</v>
      </c>
      <c r="C2" s="2">
        <v>38.027343999999999</v>
      </c>
      <c r="D2" s="3">
        <f>B2/(61079.5032/1000000)</f>
        <v>0</v>
      </c>
      <c r="E2" s="3">
        <v>0</v>
      </c>
      <c r="F2" s="3">
        <v>0</v>
      </c>
    </row>
    <row r="3" spans="1:6" x14ac:dyDescent="0.3">
      <c r="A3" s="1">
        <v>61078.330399999999</v>
      </c>
      <c r="B3" s="1">
        <f t="shared" ref="B3:B14" si="0">SUM(A3, -61079.5032)</f>
        <v>-1.1728000000002794</v>
      </c>
      <c r="C3" s="2">
        <v>43.344726999999999</v>
      </c>
      <c r="D3" s="3">
        <f>B3/(61079.5032/1000000)</f>
        <v>-19.201203980982601</v>
      </c>
      <c r="E3" s="3">
        <v>-33.806294526011492</v>
      </c>
      <c r="F3" s="3">
        <v>-14.690887527712286</v>
      </c>
    </row>
    <row r="4" spans="1:6" x14ac:dyDescent="0.3">
      <c r="A4" s="1">
        <v>61076.854299999999</v>
      </c>
      <c r="B4" s="1">
        <f t="shared" si="0"/>
        <v>-2.6489000000001397</v>
      </c>
      <c r="C4" s="2">
        <v>47.775879000000003</v>
      </c>
      <c r="D4" s="3">
        <f>B4/(61079.5032/1000000)</f>
        <v>-43.368067211131802</v>
      </c>
      <c r="E4" s="3">
        <v>-60.951193777213838</v>
      </c>
      <c r="F4" s="3">
        <v>-33.417103532945085</v>
      </c>
    </row>
    <row r="5" spans="1:6" x14ac:dyDescent="0.3">
      <c r="A5" s="1">
        <v>61075.515700000004</v>
      </c>
      <c r="B5" s="1">
        <f t="shared" si="0"/>
        <v>-3.9874999999956344</v>
      </c>
      <c r="C5" s="2">
        <v>53.173828</v>
      </c>
      <c r="D5" s="3">
        <f>B5/(61079.5032/1000000)</f>
        <v>-65.283766093166832</v>
      </c>
      <c r="E5" s="3">
        <v>-85.671535052985519</v>
      </c>
      <c r="F5" s="3">
        <v>-45.534548315743727</v>
      </c>
    </row>
    <row r="6" spans="1:6" x14ac:dyDescent="0.3">
      <c r="A6" s="1">
        <v>61075.096799999999</v>
      </c>
      <c r="B6" s="1">
        <f t="shared" si="0"/>
        <v>-4.4063999999998487</v>
      </c>
      <c r="C6" s="2">
        <v>58.007812000000001</v>
      </c>
      <c r="D6" s="3">
        <f>B6/(61079.5032/1000000)</f>
        <v>-72.142040605200094</v>
      </c>
      <c r="E6" s="3">
        <v>-99.149850928631793</v>
      </c>
      <c r="F6" s="3">
        <v>-68.795393076405844</v>
      </c>
    </row>
    <row r="7" spans="1:6" x14ac:dyDescent="0.3">
      <c r="A7" s="1">
        <v>61073.278100000003</v>
      </c>
      <c r="B7" s="1">
        <f t="shared" si="0"/>
        <v>-6.2250999999960186</v>
      </c>
      <c r="C7" s="2">
        <v>62.922362999999997</v>
      </c>
      <c r="D7" s="3">
        <f>B7/(61079.5032/1000000)</f>
        <v>-101.91798678539381</v>
      </c>
      <c r="E7" s="3">
        <v>-120.8693719687957</v>
      </c>
      <c r="F7" s="3">
        <v>-74.855752517975176</v>
      </c>
    </row>
    <row r="8" spans="1:6" x14ac:dyDescent="0.3">
      <c r="A8" s="1">
        <v>61072.511899999998</v>
      </c>
      <c r="B8" s="1">
        <f t="shared" si="0"/>
        <v>-6.9913000000015018</v>
      </c>
      <c r="C8" s="2">
        <v>67.675781000000001</v>
      </c>
      <c r="D8" s="3">
        <f>B8/(61079.5032/1000000)</f>
        <v>-114.46229313799498</v>
      </c>
      <c r="E8" s="3">
        <v>-140.04810031611152</v>
      </c>
      <c r="F8" s="3">
        <v>-95.399094125552935</v>
      </c>
    </row>
    <row r="9" spans="1:6" x14ac:dyDescent="0.3">
      <c r="A9" s="1">
        <v>61071.964800000002</v>
      </c>
      <c r="B9" s="1">
        <f t="shared" si="0"/>
        <v>-7.5383999999976368</v>
      </c>
      <c r="C9" s="2">
        <v>72.429198999999997</v>
      </c>
      <c r="D9" s="3">
        <f>B9/(61079.5032/1000000)</f>
        <v>-123.41947142748923</v>
      </c>
      <c r="E9" s="3">
        <v>-150.36843352158877</v>
      </c>
      <c r="F9" s="3">
        <v>-109.93446189461918</v>
      </c>
    </row>
    <row r="10" spans="1:6" x14ac:dyDescent="0.3">
      <c r="A10" s="1">
        <v>61070.696300000003</v>
      </c>
      <c r="B10" s="1">
        <f t="shared" si="0"/>
        <v>-8.8068999999959487</v>
      </c>
      <c r="C10" s="2">
        <v>76.538086000000007</v>
      </c>
      <c r="D10" s="3">
        <f>B10/(61079.5032/1000000)</f>
        <v>-144.18748579467734</v>
      </c>
      <c r="E10" s="3">
        <v>-167.56134902339502</v>
      </c>
      <c r="F10" s="3">
        <v>-120.04815736450702</v>
      </c>
    </row>
    <row r="11" spans="1:6" x14ac:dyDescent="0.3">
      <c r="A11" s="1">
        <v>61069.8459</v>
      </c>
      <c r="B11" s="1">
        <f t="shared" si="0"/>
        <v>-9.6572999999989406</v>
      </c>
      <c r="C11" s="2">
        <v>82.580566000000005</v>
      </c>
      <c r="D11" s="3">
        <f>B11/(61079.5032/1000000)</f>
        <v>-158.11032333345733</v>
      </c>
      <c r="E11" s="3">
        <v>-174.64675545001543</v>
      </c>
      <c r="F11" s="3">
        <v>-130.30263914222556</v>
      </c>
    </row>
    <row r="12" spans="1:6" x14ac:dyDescent="0.3">
      <c r="A12" s="1">
        <v>61069.1319</v>
      </c>
      <c r="B12" s="1">
        <f t="shared" si="0"/>
        <v>-10.371299999998882</v>
      </c>
      <c r="C12" s="2">
        <v>87.253417999999996</v>
      </c>
      <c r="D12" s="3">
        <f>B12/(61079.5032/1000000)</f>
        <v>-169.800005838929</v>
      </c>
      <c r="E12" s="3">
        <v>-188.19382989084926</v>
      </c>
      <c r="F12" s="3">
        <v>-148.01552114034897</v>
      </c>
    </row>
    <row r="13" spans="1:6" x14ac:dyDescent="0.3">
      <c r="A13" s="1">
        <v>61068.768900000003</v>
      </c>
      <c r="B13" s="1">
        <f t="shared" si="0"/>
        <v>-10.734299999996438</v>
      </c>
      <c r="C13" s="2">
        <v>94.262694999999994</v>
      </c>
      <c r="D13" s="3">
        <f>B13/(61079.5032/1000000)</f>
        <v>-175.74307971772171</v>
      </c>
      <c r="E13" s="3">
        <v>-189.70815543255588</v>
      </c>
      <c r="F13" s="3">
        <v>-155.49029186150091</v>
      </c>
    </row>
    <row r="14" spans="1:6" x14ac:dyDescent="0.3">
      <c r="A14" s="1">
        <v>61068.7264</v>
      </c>
      <c r="B14" s="1">
        <f t="shared" si="0"/>
        <v>-10.776799999999639</v>
      </c>
      <c r="C14" s="2">
        <v>96.276854999999998</v>
      </c>
      <c r="D14" s="3">
        <f>B14/(61079.5032/1000000)</f>
        <v>-176.43889415262367</v>
      </c>
      <c r="E14" s="3">
        <v>-194.10215516661475</v>
      </c>
      <c r="F14" s="3">
        <v>-154.32471219584724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2022-07-31T12:36:03Z</dcterms:created>
  <dcterms:modified xsi:type="dcterms:W3CDTF">2022-07-31T12:47:20Z</dcterms:modified>
</cp:coreProperties>
</file>