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1_{8EFDF962-8C19-4BB3-BB41-9783973EFB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weep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2" i="1"/>
  <c r="D2" i="1" s="1"/>
</calcChain>
</file>

<file path=xl/sharedStrings.xml><?xml version="1.0" encoding="utf-8"?>
<sst xmlns="http://schemas.openxmlformats.org/spreadsheetml/2006/main" count="5" uniqueCount="5">
  <si>
    <t>resistance</t>
  </si>
  <si>
    <t>temperature</t>
  </si>
  <si>
    <t>res diff</t>
  </si>
  <si>
    <t>ppm</t>
  </si>
  <si>
    <t>ppm recalc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</si>
</sst>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TOMC16031000</a:t>
            </a:r>
            <a:r>
              <a:rPr lang="en-IN" baseline="0"/>
              <a:t> (100R) (ppm Initial) vs Temperature (C)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sweepLog!$C$2:$C$13</c:f>
              <c:numCache>
                <c:formatCode>0.00</c:formatCode>
                <c:ptCount val="12"/>
                <c:pt idx="0">
                  <c:v>41.169434000000003</c:v>
                </c:pt>
                <c:pt idx="1">
                  <c:v>45.842284999999997</c:v>
                </c:pt>
                <c:pt idx="2">
                  <c:v>50.112304999999999</c:v>
                </c:pt>
                <c:pt idx="3">
                  <c:v>54.301758</c:v>
                </c:pt>
                <c:pt idx="4">
                  <c:v>58.652343999999999</c:v>
                </c:pt>
                <c:pt idx="5">
                  <c:v>63.325195000000001</c:v>
                </c:pt>
                <c:pt idx="6">
                  <c:v>68.078613000000004</c:v>
                </c:pt>
                <c:pt idx="7">
                  <c:v>72.832031000000001</c:v>
                </c:pt>
                <c:pt idx="8">
                  <c:v>76.860352000000006</c:v>
                </c:pt>
                <c:pt idx="9">
                  <c:v>82.661133000000007</c:v>
                </c:pt>
                <c:pt idx="10">
                  <c:v>86.931151999999997</c:v>
                </c:pt>
                <c:pt idx="11">
                  <c:v>92.651366999999993</c:v>
                </c:pt>
              </c:numCache>
            </c:numRef>
          </c:xVal>
          <c:yVal>
            <c:numRef>
              <c:f>sweepLog!$D$2:$D$13</c:f>
              <c:numCache>
                <c:formatCode>0.000</c:formatCode>
                <c:ptCount val="12"/>
                <c:pt idx="0">
                  <c:v>0</c:v>
                </c:pt>
                <c:pt idx="1">
                  <c:v>-26.073315533890874</c:v>
                </c:pt>
                <c:pt idx="2">
                  <c:v>-50.751962400986912</c:v>
                </c:pt>
                <c:pt idx="3">
                  <c:v>-80.478560346996517</c:v>
                </c:pt>
                <c:pt idx="4">
                  <c:v>-110.43101966735141</c:v>
                </c:pt>
                <c:pt idx="5">
                  <c:v>-166.6684762584907</c:v>
                </c:pt>
                <c:pt idx="6">
                  <c:v>-206.93662212329193</c:v>
                </c:pt>
                <c:pt idx="7">
                  <c:v>-213.79146419826313</c:v>
                </c:pt>
                <c:pt idx="8">
                  <c:v>-216.70335411629435</c:v>
                </c:pt>
                <c:pt idx="9">
                  <c:v>-234.26888693315612</c:v>
                </c:pt>
                <c:pt idx="10">
                  <c:v>-259.08021469742653</c:v>
                </c:pt>
                <c:pt idx="11">
                  <c:v>-282.25278145737866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9-4888-BA8A-2BED1CC4B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832240"/>
        <c:axId val="551835568"/>
      </c:scatterChart>
      <c:valAx>
        <c:axId val="551832240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35568"/>
        <c:crosses val="autoZero"/>
        <c:crossBetween val="midCat"/>
      </c:valAx>
      <c:valAx>
        <c:axId val="551835568"/>
        <c:scaling>
          <c:orientation val="minMax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3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95250</xdr:rowOff>
    </xdr:from>
    <xdr:to>
      <xdr:col>16</xdr:col>
      <xdr:colOff>7620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A45C6-D01D-B70A-87AD-05E57A65E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C18" sqref="C18"/>
    </sheetView>
  </sheetViews>
  <sheetFormatPr defaultRowHeight="14.4" x14ac:dyDescent="0.3"/>
  <cols>
    <col min="1" max="1" width="11.88671875" style="1" customWidth="1"/>
    <col min="3" max="3" width="11.5546875" style="2" customWidth="1"/>
    <col min="4" max="4" width="8.88671875" style="3"/>
    <col min="5" max="5" width="10.109375" style="3" customWidth="1"/>
  </cols>
  <sheetData>
    <row r="1" spans="1:5" x14ac:dyDescent="0.3">
      <c r="A1" s="1" t="s">
        <v>0</v>
      </c>
      <c r="B1" t="s">
        <v>2</v>
      </c>
      <c r="C1" s="2" t="s">
        <v>1</v>
      </c>
      <c r="D1" s="3" t="s">
        <v>3</v>
      </c>
      <c r="E1" s="3" t="s">
        <v>4</v>
      </c>
    </row>
    <row r="2" spans="1:5" x14ac:dyDescent="0.3">
      <c r="A2" s="1">
        <v>98.733127999999994</v>
      </c>
      <c r="B2" s="1">
        <f>SUM(A2, -98.733128)</f>
        <v>0</v>
      </c>
      <c r="C2" s="2">
        <v>41.169434000000003</v>
      </c>
      <c r="D2" s="3">
        <f t="shared" ref="D2:D13" si="0">B2/0.000098733128</f>
        <v>0</v>
      </c>
      <c r="E2" s="3">
        <f>B2/(98.733128/1000000)</f>
        <v>0</v>
      </c>
    </row>
    <row r="3" spans="1:5" x14ac:dyDescent="0.3">
      <c r="A3" s="1">
        <v>98.730553700000002</v>
      </c>
      <c r="B3" s="1">
        <f t="shared" ref="B3:B13" si="1">SUM(A3, -98.733128)</f>
        <v>-2.5742999999920357E-3</v>
      </c>
      <c r="C3" s="2">
        <v>45.842284999999997</v>
      </c>
      <c r="D3" s="3">
        <f t="shared" si="0"/>
        <v>-26.073315533890874</v>
      </c>
      <c r="E3" s="3">
        <f t="shared" ref="E3:E13" si="2">B3/(98.733128/1000000)</f>
        <v>-26.073315533890874</v>
      </c>
    </row>
    <row r="4" spans="1:5" x14ac:dyDescent="0.3">
      <c r="A4" s="1">
        <v>98.728117100000006</v>
      </c>
      <c r="B4" s="1">
        <f t="shared" si="1"/>
        <v>-5.0108999999878279E-3</v>
      </c>
      <c r="C4" s="2">
        <v>50.112304999999999</v>
      </c>
      <c r="D4" s="3">
        <f t="shared" si="0"/>
        <v>-50.751962400986912</v>
      </c>
      <c r="E4" s="3">
        <f t="shared" si="2"/>
        <v>-50.751962400986912</v>
      </c>
    </row>
    <row r="5" spans="1:5" x14ac:dyDescent="0.3">
      <c r="A5" s="1">
        <v>98.725182099999998</v>
      </c>
      <c r="B5" s="1">
        <f t="shared" si="1"/>
        <v>-7.9458999999957314E-3</v>
      </c>
      <c r="C5" s="2">
        <v>54.301758</v>
      </c>
      <c r="D5" s="3">
        <f t="shared" si="0"/>
        <v>-80.478560346996517</v>
      </c>
      <c r="E5" s="3">
        <f t="shared" si="2"/>
        <v>-80.478560346996517</v>
      </c>
    </row>
    <row r="6" spans="1:5" x14ac:dyDescent="0.3">
      <c r="A6" s="1">
        <v>98.722224800000006</v>
      </c>
      <c r="B6" s="1">
        <f t="shared" si="1"/>
        <v>-1.0903199999987123E-2</v>
      </c>
      <c r="C6" s="2">
        <v>58.652343999999999</v>
      </c>
      <c r="D6" s="3">
        <f t="shared" si="0"/>
        <v>-110.43101966735141</v>
      </c>
      <c r="E6" s="3">
        <f t="shared" si="2"/>
        <v>-110.43101966735141</v>
      </c>
    </row>
    <row r="7" spans="1:5" x14ac:dyDescent="0.3">
      <c r="A7" s="1">
        <v>98.716672299999999</v>
      </c>
      <c r="B7" s="1">
        <f t="shared" si="1"/>
        <v>-1.6455699999994522E-2</v>
      </c>
      <c r="C7" s="2">
        <v>63.325195000000001</v>
      </c>
      <c r="D7" s="3">
        <f t="shared" si="0"/>
        <v>-166.6684762584907</v>
      </c>
      <c r="E7" s="3">
        <f t="shared" si="2"/>
        <v>-166.6684762584907</v>
      </c>
    </row>
    <row r="8" spans="1:5" x14ac:dyDescent="0.3">
      <c r="A8" s="1">
        <v>98.712696500000007</v>
      </c>
      <c r="B8" s="1">
        <f t="shared" si="1"/>
        <v>-2.0431499999986613E-2</v>
      </c>
      <c r="C8" s="2">
        <v>68.078613000000004</v>
      </c>
      <c r="D8" s="3">
        <f t="shared" si="0"/>
        <v>-206.93662212329193</v>
      </c>
      <c r="E8" s="3">
        <f t="shared" si="2"/>
        <v>-206.93662212329193</v>
      </c>
    </row>
    <row r="9" spans="1:5" x14ac:dyDescent="0.3">
      <c r="A9" s="1">
        <v>98.712019699999999</v>
      </c>
      <c r="B9" s="1">
        <f t="shared" si="1"/>
        <v>-2.1108299999994529E-2</v>
      </c>
      <c r="C9" s="2">
        <v>72.832031000000001</v>
      </c>
      <c r="D9" s="3">
        <f t="shared" si="0"/>
        <v>-213.79146419826313</v>
      </c>
      <c r="E9" s="3">
        <f t="shared" si="2"/>
        <v>-213.79146419826313</v>
      </c>
    </row>
    <row r="10" spans="1:5" x14ac:dyDescent="0.3">
      <c r="A10" s="1">
        <v>98.7117322</v>
      </c>
      <c r="B10" s="1">
        <f t="shared" si="1"/>
        <v>-2.1395799999993415E-2</v>
      </c>
      <c r="C10" s="2">
        <v>76.860352000000006</v>
      </c>
      <c r="D10" s="3">
        <f t="shared" si="0"/>
        <v>-216.70335411629435</v>
      </c>
      <c r="E10" s="3">
        <f t="shared" si="2"/>
        <v>-216.70335411629435</v>
      </c>
    </row>
    <row r="11" spans="1:5" x14ac:dyDescent="0.3">
      <c r="A11" s="1">
        <v>98.709997900000005</v>
      </c>
      <c r="B11" s="1">
        <f t="shared" si="1"/>
        <v>-2.3130099999988829E-2</v>
      </c>
      <c r="C11" s="2">
        <v>82.661133000000007</v>
      </c>
      <c r="D11" s="3">
        <f t="shared" si="0"/>
        <v>-234.26888693315612</v>
      </c>
      <c r="E11" s="3">
        <f t="shared" si="2"/>
        <v>-234.26888693315612</v>
      </c>
    </row>
    <row r="12" spans="1:5" x14ac:dyDescent="0.3">
      <c r="A12" s="1">
        <v>98.707548200000005</v>
      </c>
      <c r="B12" s="1">
        <f t="shared" si="1"/>
        <v>-2.5579799999988495E-2</v>
      </c>
      <c r="C12" s="2">
        <v>86.931151999999997</v>
      </c>
      <c r="D12" s="3">
        <f t="shared" si="0"/>
        <v>-259.08021469742653</v>
      </c>
      <c r="E12" s="3">
        <f t="shared" si="2"/>
        <v>-259.08021469742653</v>
      </c>
    </row>
    <row r="13" spans="1:5" x14ac:dyDescent="0.3">
      <c r="A13" s="1">
        <v>98.705260300000006</v>
      </c>
      <c r="B13" s="1">
        <f t="shared" si="1"/>
        <v>-2.7867699999987394E-2</v>
      </c>
      <c r="C13" s="2">
        <v>92.651366999999993</v>
      </c>
      <c r="D13" s="3">
        <f t="shared" si="0"/>
        <v>-282.25278145737866</v>
      </c>
      <c r="E13" s="3">
        <f t="shared" si="2"/>
        <v>-282.25278145737866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2022-07-29T17:27:43Z</dcterms:created>
  <dcterms:modified xsi:type="dcterms:W3CDTF">2022-07-30T07:18:36Z</dcterms:modified>
</cp:coreProperties>
</file>