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F2B66C42-1548-4D9D-89C0-D00EFB7C3D93}" xr6:coauthVersionLast="34" xr6:coauthVersionMax="34" xr10:uidLastSave="{00000000-0000-0000-0000-000000000000}"/>
  <bookViews>
    <workbookView xWindow="0" yWindow="1008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45" i="1" l="1"/>
  <c r="K3045" i="1"/>
  <c r="H3045" i="8"/>
  <c r="G3045" i="8"/>
  <c r="F3045" i="8"/>
  <c r="E3045" i="8"/>
  <c r="D3045" i="8"/>
  <c r="C3045" i="8"/>
  <c r="B3045" i="8"/>
  <c r="D2868" i="2"/>
  <c r="C2868" i="2"/>
  <c r="B2868" i="2"/>
  <c r="T3045" i="1"/>
  <c r="I3045" i="1"/>
  <c r="H3045" i="1"/>
  <c r="C52" i="7"/>
  <c r="C53" i="7"/>
  <c r="C54" i="7"/>
  <c r="C55" i="7"/>
  <c r="C56" i="7"/>
  <c r="C57" i="7"/>
  <c r="C58" i="7"/>
  <c r="A52" i="7"/>
  <c r="A53" i="7"/>
  <c r="A54" i="7"/>
  <c r="A55" i="7"/>
  <c r="A56" i="7"/>
  <c r="A57" i="7"/>
  <c r="A58" i="7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F1" i="6"/>
  <c r="AD1" i="6"/>
  <c r="AC1" i="6"/>
  <c r="AB1" i="6"/>
  <c r="T1" i="6"/>
  <c r="I1" i="6"/>
  <c r="G1" i="6"/>
  <c r="S3045" i="1"/>
  <c r="O3045" i="1"/>
  <c r="R3045" i="1"/>
  <c r="N3045" i="1"/>
  <c r="Q3045" i="1"/>
  <c r="M3045" i="1"/>
  <c r="P3045" i="1"/>
  <c r="G3045" i="1"/>
  <c r="C3045" i="1"/>
  <c r="F3045" i="1"/>
  <c r="B3045" i="1"/>
  <c r="E3045" i="1"/>
  <c r="D3045" i="1"/>
  <c r="J3045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<sst xmlns="http://schemas.openxmlformats.org/spreadsheetml/2006/main" count="5801" uniqueCount="66">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</sst>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15:44:31</v>
        <stp/>
        <stp>{19DAD7EB-52BE-4E72-B431-72B3704D95C8}_x0000_</stp>
        <tr r="AB1" s="6"/>
      </tp>
      <tp t="s">
        <v>Updated at 15:44:31</v>
        <stp/>
        <stp>{89051904-9F66-4DE4-B356-921494362589}_x0000_</stp>
        <tr r="T1" s="6"/>
      </tp>
    </main>
    <main first="pldatasource.trrtdserver">
      <tp>
        <v>9313.2000000000007</v>
        <stp/>
        <stp>{03F60E8F-DEE9-4B6A-ADD2-30A475DD1360}_x0000_</stp>
        <tr r="R3045" s="1"/>
      </tp>
      <tp>
        <v>7432.42</v>
        <stp/>
        <stp>{250BCFC8-4BF9-4DC2-8AD6-3AFCEE45317C}_x0000_</stp>
        <tr r="B3045" s="1"/>
      </tp>
      <tp>
        <v>6319.5</v>
        <stp/>
        <stp>{255B354B-1035-4E5A-9207-A9B056B51038}_x0000_</stp>
        <tr r="S3045" s="1"/>
      </tp>
      <tp>
        <v>2725.2498999999998</v>
        <stp/>
        <stp>{41BF6D1E-35C2-4F3E-8B2B-3179AECAEDC4}_x0000_</stp>
        <tr r="O3045" s="1"/>
      </tp>
      <tp>
        <v>2995.15</v>
        <stp/>
        <stp>{7B1545A3-15D6-412A-B5A3-697DE15727A8}_x0000_</stp>
        <tr r="Q3045" s="1"/>
      </tp>
      <tp>
        <v>1668.05</v>
        <stp/>
        <stp>{FE866942-DFCF-44EC-B3C5-2AECF4043D0B}_x0000_</stp>
        <tr r="J3045" s="1"/>
      </tp>
      <tp>
        <v>4773.9799999999996</v>
        <stp/>
        <stp>{87EDAA0B-F373-49CD-9498-BB48BF557268}_x0000_</stp>
        <tr r="F3045" s="1"/>
      </tp>
      <tp>
        <v>547.22</v>
        <stp/>
        <stp>{C912E182-50E6-44CA-90F6-3ACC8FC045C9}_x0000_</stp>
        <tr r="N3045" s="1"/>
      </tp>
      <tp>
        <v>22865.15</v>
        <stp/>
        <stp>{BDD09085-E542-44E2-AED1-8CE745E03E1C}_x0000_</stp>
        <tr r="G3045" s="1"/>
      </tp>
      <tp>
        <v>25964.82</v>
        <stp/>
        <stp>{30C71B72-1053-43FC-A876-DBB9AA08124C}_x0000_</stp>
        <tr r="D3045" s="1"/>
      </tp>
      <tp>
        <v>4106.1400000000003</v>
        <stp/>
        <stp>{4CE7995E-7C35-4F6D-A1EC-9D1422197F0E}_x0000_</stp>
        <tr r="C3045" s="1"/>
      </tp>
      <tp>
        <v>300.07</v>
        <stp/>
        <stp>{B45F486A-4E87-4802-80B1-DAAEE54AD780}_x0000_</stp>
        <tr r="P3045" s="1"/>
      </tp>
      <tp>
        <v>2901.52</v>
        <stp/>
        <stp>{DE7D116E-0439-4D6C-85DF-AF235530315F}_x0000_</stp>
        <tr r="E3045" s="1"/>
      </tp>
      <tp>
        <v>248.96299999999999</v>
        <stp/>
        <stp>{30564F0D-9154-4179-9973-C6872E4138CA}_x0000_</stp>
        <tr r="M3045" s="1"/>
      </tp>
    </main>
    <main first="pldatasource.rhistoryrtdserver">
      <tp t="s">
        <v>Updated at 15:44:31</v>
        <stp/>
        <stp>{9D9FD3BB-2F75-467C-BD60-C32F282A7C12}_x0000_</stp>
        <tr r="I1" s="6"/>
      </tp>
      <tp t="s">
        <v>Updated at 15:44:31</v>
        <stp/>
        <stp>{0AA8DE83-8319-4481-82DD-45CFDE995C52}_x0000_</stp>
        <tr r="AC1" s="6"/>
      </tp>
      <tp t="s">
        <v>Updated at 15:44:30</v>
        <stp/>
        <stp>{2898688D-5549-44A0-83A8-04AC8C4D22E9}_x0000_</stp>
        <tr r="AD1" s="6"/>
      </tp>
      <tp t="s">
        <v>Updated at 15:44:31</v>
        <stp/>
        <stp>{E6C05DC0-54C2-4DE9-88A8-C56E4D35FAB5}_x0000_</stp>
        <tr r="G1" s="6"/>
      </tp>
      <tp t="s">
        <v>Updated at 15:44:31</v>
        <stp/>
        <stp>{27D105F3-BBE4-4F2D-A78E-04E203F95381}_x0000_</stp>
        <tr r="AF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35" workbookViewId="0">
      <selection activeCell="G2862" sqref="G2862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v>2076</v>
      </c>
      <c r="C2845">
        <v>2076</v>
      </c>
      <c r="D2845">
        <v>656650</v>
      </c>
    </row>
    <row r="2846" spans="1:4" x14ac:dyDescent="0.25">
      <c r="A2846" s="12">
        <v>43313</v>
      </c>
      <c r="B2846">
        <v>2084</v>
      </c>
      <c r="C2846">
        <v>2084</v>
      </c>
      <c r="D2846">
        <v>998612</v>
      </c>
    </row>
    <row r="2847" spans="1:4" x14ac:dyDescent="0.25">
      <c r="A2847" s="12">
        <v>43314</v>
      </c>
      <c r="B2847">
        <v>2052</v>
      </c>
      <c r="C2847">
        <v>2052</v>
      </c>
      <c r="D2847">
        <v>777783</v>
      </c>
    </row>
    <row r="2848" spans="1:4" x14ac:dyDescent="0.25">
      <c r="A2848" s="12">
        <v>43315</v>
      </c>
      <c r="B2848">
        <v>2077</v>
      </c>
      <c r="C2848">
        <v>2077</v>
      </c>
      <c r="D2848">
        <v>514259</v>
      </c>
    </row>
    <row r="2849" spans="1:4" x14ac:dyDescent="0.25">
      <c r="A2849" s="12">
        <v>43318</v>
      </c>
      <c r="B2849">
        <v>2118</v>
      </c>
      <c r="C2849">
        <v>2118</v>
      </c>
      <c r="D2849">
        <v>834146</v>
      </c>
    </row>
    <row r="2850" spans="1:4" x14ac:dyDescent="0.25">
      <c r="A2850" s="12">
        <v>43319</v>
      </c>
      <c r="B2850">
        <v>2031</v>
      </c>
      <c r="C2850">
        <v>2031</v>
      </c>
      <c r="D2850">
        <v>2293635</v>
      </c>
    </row>
    <row r="2851" spans="1:4" x14ac:dyDescent="0.25">
      <c r="A2851" s="12">
        <v>43320</v>
      </c>
      <c r="B2851">
        <v>2075</v>
      </c>
      <c r="C2851">
        <v>2075</v>
      </c>
      <c r="D2851">
        <v>1179606</v>
      </c>
    </row>
    <row r="2852" spans="1:4" x14ac:dyDescent="0.25">
      <c r="A2852" s="12">
        <v>43321</v>
      </c>
      <c r="B2852">
        <v>2122</v>
      </c>
      <c r="C2852">
        <v>2122</v>
      </c>
      <c r="D2852">
        <v>1051666</v>
      </c>
    </row>
    <row r="2853" spans="1:4" x14ac:dyDescent="0.25">
      <c r="A2853" s="12">
        <v>43322</v>
      </c>
      <c r="B2853">
        <v>2091</v>
      </c>
      <c r="C2853">
        <v>2091</v>
      </c>
      <c r="D2853">
        <v>1286420</v>
      </c>
    </row>
    <row r="2854" spans="1:4" x14ac:dyDescent="0.25">
      <c r="A2854" s="12">
        <v>43325</v>
      </c>
      <c r="B2854">
        <v>2121</v>
      </c>
      <c r="C2854">
        <v>2121</v>
      </c>
      <c r="D2854">
        <v>708320</v>
      </c>
    </row>
    <row r="2855" spans="1:4" x14ac:dyDescent="0.25">
      <c r="A2855" s="12">
        <v>43326</v>
      </c>
      <c r="B2855">
        <v>2129</v>
      </c>
      <c r="C2855">
        <v>2129</v>
      </c>
      <c r="D2855">
        <v>841312</v>
      </c>
    </row>
    <row r="2856" spans="1:4" x14ac:dyDescent="0.25">
      <c r="A2856" s="12">
        <v>43327</v>
      </c>
      <c r="B2856">
        <v>2126</v>
      </c>
      <c r="C2856">
        <v>2126</v>
      </c>
      <c r="D2856">
        <v>745032</v>
      </c>
    </row>
    <row r="2857" spans="1:4" x14ac:dyDescent="0.25">
      <c r="A2857" s="12">
        <v>43328</v>
      </c>
      <c r="B2857">
        <v>2153</v>
      </c>
      <c r="C2857">
        <v>2153</v>
      </c>
      <c r="D2857">
        <v>677927</v>
      </c>
    </row>
    <row r="2858" spans="1:4" x14ac:dyDescent="0.25">
      <c r="A2858" s="12">
        <v>43329</v>
      </c>
      <c r="B2858">
        <v>2172</v>
      </c>
      <c r="C2858">
        <v>2172</v>
      </c>
      <c r="D2858">
        <v>603596</v>
      </c>
    </row>
    <row r="2859" spans="1:4" x14ac:dyDescent="0.25">
      <c r="A2859" s="12">
        <v>43332</v>
      </c>
      <c r="B2859">
        <v>2201</v>
      </c>
      <c r="C2859">
        <v>2201</v>
      </c>
      <c r="D2859">
        <v>916788</v>
      </c>
    </row>
    <row r="2860" spans="1:4" x14ac:dyDescent="0.25">
      <c r="A2860" s="12">
        <v>43333</v>
      </c>
      <c r="B2860">
        <v>2160</v>
      </c>
      <c r="C2860">
        <v>2160</v>
      </c>
      <c r="D2860">
        <v>1774984</v>
      </c>
    </row>
    <row r="2861" spans="1:4" x14ac:dyDescent="0.25">
      <c r="A2861" s="12">
        <v>43334</v>
      </c>
      <c r="B2861">
        <v>2155</v>
      </c>
      <c r="C2861">
        <v>2155</v>
      </c>
      <c r="D2861">
        <v>766510</v>
      </c>
    </row>
    <row r="2862" spans="1:4" x14ac:dyDescent="0.25">
      <c r="A2862" s="12">
        <v>43335</v>
      </c>
      <c r="B2862">
        <v>2170</v>
      </c>
      <c r="C2862">
        <v>2170</v>
      </c>
      <c r="D2862">
        <v>557607</v>
      </c>
    </row>
    <row r="2863" spans="1:4" x14ac:dyDescent="0.25">
      <c r="A2863" s="12">
        <v>43336</v>
      </c>
      <c r="B2863">
        <v>2175</v>
      </c>
      <c r="C2863">
        <v>2175</v>
      </c>
      <c r="D2863">
        <v>517592</v>
      </c>
    </row>
    <row r="2864" spans="1:4" x14ac:dyDescent="0.25">
      <c r="A2864" s="12">
        <v>43339</v>
      </c>
      <c r="B2864">
        <v>2175</v>
      </c>
      <c r="C2864">
        <v>2175</v>
      </c>
      <c r="D2864">
        <v>517592</v>
      </c>
    </row>
    <row r="2865" spans="1:4" x14ac:dyDescent="0.25">
      <c r="A2865" s="12">
        <v>43340</v>
      </c>
      <c r="B2865">
        <v>2193</v>
      </c>
      <c r="C2865">
        <v>2193</v>
      </c>
      <c r="D2865">
        <v>741815</v>
      </c>
    </row>
    <row r="2866" spans="1:4" x14ac:dyDescent="0.25">
      <c r="A2866" s="12">
        <v>43341</v>
      </c>
      <c r="B2866">
        <v>2182</v>
      </c>
      <c r="C2866">
        <v>2182</v>
      </c>
      <c r="D2866">
        <v>634848</v>
      </c>
    </row>
    <row r="2867" spans="1:4" x14ac:dyDescent="0.25">
      <c r="A2867" s="12">
        <v>43342</v>
      </c>
      <c r="B2867">
        <v>2196</v>
      </c>
      <c r="C2867">
        <v>2196</v>
      </c>
      <c r="D2867">
        <v>497459</v>
      </c>
    </row>
    <row r="2868" spans="1:4" x14ac:dyDescent="0.25">
      <c r="A2868" s="12">
        <v>43343</v>
      </c>
      <c r="B2868">
        <f>INDEX('Index Eikon working'!V:V,MATCH('HL price'!A2868,'Index Eikon working'!W:W,0))</f>
        <v>2200</v>
      </c>
      <c r="C2868">
        <f>INDEX('Index Eikon working'!X:X,MATCH('HL price'!A2868,'Index Eikon working'!Y:Y,0))</f>
        <v>2200</v>
      </c>
      <c r="D2868">
        <f>INDEX('Index Eikon working'!Z:Z,MATCH('HL price'!A2868,'Index Eikon working'!AA:AA,0))</f>
        <v>680855</v>
      </c>
    </row>
    <row r="2869" spans="1:4" x14ac:dyDescent="0.25">
      <c r="A2869" s="12">
        <v>43346</v>
      </c>
    </row>
    <row r="2870" spans="1:4" x14ac:dyDescent="0.25">
      <c r="A2870" s="12">
        <v>43347</v>
      </c>
    </row>
    <row r="2871" spans="1:4" x14ac:dyDescent="0.25">
      <c r="A2871" s="12">
        <v>43348</v>
      </c>
    </row>
    <row r="2872" spans="1:4" x14ac:dyDescent="0.25">
      <c r="A2872" s="12">
        <v>43349</v>
      </c>
    </row>
    <row r="2873" spans="1:4" x14ac:dyDescent="0.25">
      <c r="A2873" s="12">
        <v>43350</v>
      </c>
    </row>
    <row r="2874" spans="1:4" x14ac:dyDescent="0.25">
      <c r="A2874" s="12">
        <v>43353</v>
      </c>
    </row>
    <row r="2875" spans="1:4" x14ac:dyDescent="0.25">
      <c r="A2875" s="12">
        <v>43354</v>
      </c>
    </row>
    <row r="2876" spans="1:4" x14ac:dyDescent="0.25">
      <c r="A2876" s="12">
        <v>43355</v>
      </c>
    </row>
    <row r="2877" spans="1:4" x14ac:dyDescent="0.25">
      <c r="A2877" s="12">
        <v>43356</v>
      </c>
    </row>
    <row r="2878" spans="1:4" x14ac:dyDescent="0.25">
      <c r="A2878" s="12">
        <v>43357</v>
      </c>
    </row>
    <row r="2879" spans="1:4" x14ac:dyDescent="0.25">
      <c r="A2879" s="12">
        <v>43360</v>
      </c>
    </row>
    <row r="2880" spans="1:4" x14ac:dyDescent="0.25">
      <c r="A2880" s="12">
        <v>43361</v>
      </c>
    </row>
    <row r="2881" spans="1:1" x14ac:dyDescent="0.25">
      <c r="A2881" s="12">
        <v>43362</v>
      </c>
    </row>
    <row r="2882" spans="1:1" x14ac:dyDescent="0.25">
      <c r="A2882" s="12">
        <v>43363</v>
      </c>
    </row>
    <row r="2883" spans="1:1" x14ac:dyDescent="0.25">
      <c r="A2883" s="12">
        <v>43364</v>
      </c>
    </row>
    <row r="2884" spans="1:1" x14ac:dyDescent="0.25">
      <c r="A2884" s="12">
        <v>43367</v>
      </c>
    </row>
    <row r="2885" spans="1:1" x14ac:dyDescent="0.25">
      <c r="A2885" s="12">
        <v>43368</v>
      </c>
    </row>
    <row r="2886" spans="1:1" x14ac:dyDescent="0.25">
      <c r="A2886" s="12">
        <v>43369</v>
      </c>
    </row>
    <row r="2887" spans="1:1" x14ac:dyDescent="0.25">
      <c r="A2887" s="12">
        <v>43370</v>
      </c>
    </row>
    <row r="2888" spans="1:1" x14ac:dyDescent="0.25">
      <c r="A2888" s="12">
        <v>43371</v>
      </c>
    </row>
    <row r="2889" spans="1:1" x14ac:dyDescent="0.25">
      <c r="A2889" s="12">
        <v>43374</v>
      </c>
    </row>
    <row r="2890" spans="1:1" x14ac:dyDescent="0.25">
      <c r="A2890" s="12">
        <v>43375</v>
      </c>
    </row>
    <row r="2891" spans="1:1" x14ac:dyDescent="0.25">
      <c r="A2891" s="12">
        <v>43376</v>
      </c>
    </row>
    <row r="2892" spans="1:1" x14ac:dyDescent="0.25">
      <c r="A2892" s="12">
        <v>43377</v>
      </c>
    </row>
    <row r="2893" spans="1:1" x14ac:dyDescent="0.25">
      <c r="A2893" s="12">
        <v>43378</v>
      </c>
    </row>
    <row r="2894" spans="1:1" x14ac:dyDescent="0.25">
      <c r="A2894" s="12">
        <v>43381</v>
      </c>
    </row>
    <row r="2895" spans="1:1" x14ac:dyDescent="0.25">
      <c r="A2895" s="12">
        <v>43382</v>
      </c>
    </row>
    <row r="2896" spans="1:1" x14ac:dyDescent="0.25">
      <c r="A2896" s="12">
        <v>43383</v>
      </c>
    </row>
    <row r="2897" spans="1:1" x14ac:dyDescent="0.25">
      <c r="A2897" s="12">
        <v>43384</v>
      </c>
    </row>
    <row r="2898" spans="1:1" x14ac:dyDescent="0.25">
      <c r="A2898" s="12">
        <v>43385</v>
      </c>
    </row>
    <row r="2899" spans="1:1" x14ac:dyDescent="0.25">
      <c r="A2899" s="12">
        <v>43388</v>
      </c>
    </row>
    <row r="2900" spans="1:1" x14ac:dyDescent="0.25">
      <c r="A2900" s="12">
        <v>43389</v>
      </c>
    </row>
    <row r="2901" spans="1:1" x14ac:dyDescent="0.25">
      <c r="A2901" s="12">
        <v>43390</v>
      </c>
    </row>
    <row r="2902" spans="1:1" x14ac:dyDescent="0.25">
      <c r="A2902" s="12">
        <v>43391</v>
      </c>
    </row>
    <row r="2903" spans="1:1" x14ac:dyDescent="0.25">
      <c r="A2903" s="12">
        <v>43392</v>
      </c>
    </row>
    <row r="2904" spans="1:1" x14ac:dyDescent="0.25">
      <c r="A2904" s="12">
        <v>43395</v>
      </c>
    </row>
    <row r="2905" spans="1:1" x14ac:dyDescent="0.25">
      <c r="A2905" s="12">
        <v>43396</v>
      </c>
    </row>
    <row r="2906" spans="1:1" x14ac:dyDescent="0.25">
      <c r="A2906" s="12">
        <v>43397</v>
      </c>
    </row>
    <row r="2907" spans="1:1" x14ac:dyDescent="0.25">
      <c r="A2907" s="12">
        <v>43398</v>
      </c>
    </row>
    <row r="2908" spans="1:1" x14ac:dyDescent="0.25">
      <c r="A2908" s="12">
        <v>43399</v>
      </c>
    </row>
    <row r="2909" spans="1:1" x14ac:dyDescent="0.25">
      <c r="A2909" s="12">
        <v>43402</v>
      </c>
    </row>
    <row r="2910" spans="1:1" x14ac:dyDescent="0.25">
      <c r="A2910" s="12">
        <v>43403</v>
      </c>
    </row>
    <row r="2911" spans="1:1" x14ac:dyDescent="0.25">
      <c r="A2911" s="12">
        <v>43404</v>
      </c>
    </row>
    <row r="2912" spans="1:1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3016" workbookViewId="0">
      <selection activeCell="B3022" sqref="B3022:H3044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v>1.3124</v>
      </c>
      <c r="C3022">
        <v>1.1223000000000001</v>
      </c>
      <c r="D3022">
        <v>146.79</v>
      </c>
      <c r="E3022">
        <v>8.8719000000000001</v>
      </c>
      <c r="F3022">
        <v>1.7673000000000001</v>
      </c>
      <c r="G3022">
        <v>1.9248000000000001</v>
      </c>
      <c r="H3022">
        <v>1459.72</v>
      </c>
    </row>
    <row r="3023" spans="1:8" x14ac:dyDescent="0.25">
      <c r="A3023" s="12">
        <v>43313</v>
      </c>
      <c r="B3023">
        <v>1.3124</v>
      </c>
      <c r="C3023">
        <v>1.1251</v>
      </c>
      <c r="D3023">
        <v>146.62</v>
      </c>
      <c r="E3023">
        <v>8.9204000000000008</v>
      </c>
      <c r="F3023">
        <v>1.7726</v>
      </c>
      <c r="G3023">
        <v>1.9325000000000001</v>
      </c>
      <c r="H3023">
        <v>1467.91</v>
      </c>
    </row>
    <row r="3024" spans="1:8" x14ac:dyDescent="0.25">
      <c r="A3024" s="12">
        <v>43314</v>
      </c>
      <c r="B3024">
        <v>1.3017000000000001</v>
      </c>
      <c r="C3024">
        <v>1.1229</v>
      </c>
      <c r="D3024">
        <v>145.31</v>
      </c>
      <c r="E3024">
        <v>8.9023000000000003</v>
      </c>
      <c r="F3024">
        <v>1.7685</v>
      </c>
      <c r="G3024">
        <v>1.9303999999999999</v>
      </c>
      <c r="H3024">
        <v>1467.29</v>
      </c>
    </row>
    <row r="3025" spans="1:8" x14ac:dyDescent="0.25">
      <c r="A3025" s="12">
        <v>43315</v>
      </c>
      <c r="B3025">
        <v>1.3005</v>
      </c>
      <c r="C3025">
        <v>1.1236999999999999</v>
      </c>
      <c r="D3025">
        <v>144.63</v>
      </c>
      <c r="E3025">
        <v>8.8815000000000008</v>
      </c>
      <c r="F3025">
        <v>1.7565</v>
      </c>
      <c r="G3025">
        <v>1.9277</v>
      </c>
      <c r="H3025">
        <v>1459.6</v>
      </c>
    </row>
    <row r="3026" spans="1:8" x14ac:dyDescent="0.25">
      <c r="A3026" s="12">
        <v>43318</v>
      </c>
      <c r="B3026">
        <v>1.2941</v>
      </c>
      <c r="C3026">
        <v>1.1203000000000001</v>
      </c>
      <c r="D3026">
        <v>144.16999999999999</v>
      </c>
      <c r="E3026">
        <v>8.8568999999999996</v>
      </c>
      <c r="F3026">
        <v>1.7521</v>
      </c>
      <c r="G3026">
        <v>1.9222999999999999</v>
      </c>
      <c r="H3026">
        <v>1456.77</v>
      </c>
    </row>
    <row r="3027" spans="1:8" x14ac:dyDescent="0.25">
      <c r="A3027" s="12">
        <v>43319</v>
      </c>
      <c r="B3027">
        <v>1.2937000000000001</v>
      </c>
      <c r="C3027">
        <v>1.1156999999999999</v>
      </c>
      <c r="D3027">
        <v>144.09</v>
      </c>
      <c r="E3027">
        <v>8.8066999999999993</v>
      </c>
      <c r="F3027">
        <v>1.7433000000000001</v>
      </c>
      <c r="G3027">
        <v>1.9206000000000001</v>
      </c>
      <c r="H3027">
        <v>1444.99</v>
      </c>
    </row>
    <row r="3028" spans="1:8" x14ac:dyDescent="0.25">
      <c r="A3028" s="12">
        <v>43320</v>
      </c>
      <c r="B3028">
        <v>1.2879</v>
      </c>
      <c r="C3028">
        <v>1.1093</v>
      </c>
      <c r="D3028">
        <v>142.94</v>
      </c>
      <c r="E3028">
        <v>8.7652999999999999</v>
      </c>
      <c r="F3028">
        <v>1.7343</v>
      </c>
      <c r="G3028">
        <v>1.9087000000000001</v>
      </c>
      <c r="H3028">
        <v>1438.69</v>
      </c>
    </row>
    <row r="3029" spans="1:8" x14ac:dyDescent="0.25">
      <c r="A3029" s="12">
        <v>43321</v>
      </c>
      <c r="B3029">
        <v>1.2822</v>
      </c>
      <c r="C3029">
        <v>1.1123000000000001</v>
      </c>
      <c r="D3029">
        <v>142.41999999999999</v>
      </c>
      <c r="E3029">
        <v>8.7678999999999991</v>
      </c>
      <c r="F3029">
        <v>1.7392000000000001</v>
      </c>
      <c r="G3029">
        <v>1.9390000000000001</v>
      </c>
      <c r="H3029">
        <v>1439.5</v>
      </c>
    </row>
    <row r="3030" spans="1:8" x14ac:dyDescent="0.25">
      <c r="A3030" s="12">
        <v>43322</v>
      </c>
      <c r="B3030">
        <v>1.2766999999999999</v>
      </c>
      <c r="C3030">
        <v>1.1187</v>
      </c>
      <c r="D3030">
        <v>141.61000000000001</v>
      </c>
      <c r="E3030">
        <v>8.7273999999999994</v>
      </c>
      <c r="F3030">
        <v>1.7491000000000001</v>
      </c>
      <c r="G3030">
        <v>1.9410000000000001</v>
      </c>
      <c r="H3030">
        <v>1441.61</v>
      </c>
    </row>
    <row r="3031" spans="1:8" x14ac:dyDescent="0.25">
      <c r="A3031" s="12">
        <v>43325</v>
      </c>
      <c r="B3031">
        <v>1.2766</v>
      </c>
      <c r="C3031">
        <v>1.1187</v>
      </c>
      <c r="D3031">
        <v>141.32</v>
      </c>
      <c r="E3031">
        <v>8.7517999999999994</v>
      </c>
      <c r="F3031">
        <v>1.7565999999999999</v>
      </c>
      <c r="G3031">
        <v>1.9407000000000001</v>
      </c>
      <c r="H3031">
        <v>1450.22</v>
      </c>
    </row>
    <row r="3032" spans="1:8" x14ac:dyDescent="0.25">
      <c r="A3032" s="12">
        <v>43326</v>
      </c>
      <c r="B3032">
        <v>1.2723</v>
      </c>
      <c r="C3032">
        <v>1.1209</v>
      </c>
      <c r="D3032">
        <v>141.38999999999999</v>
      </c>
      <c r="E3032">
        <v>8.7326999999999995</v>
      </c>
      <c r="F3032">
        <v>1.7564</v>
      </c>
      <c r="G3032">
        <v>1.9352</v>
      </c>
      <c r="H3032">
        <v>1434.15</v>
      </c>
    </row>
    <row r="3033" spans="1:8" x14ac:dyDescent="0.25">
      <c r="A3033" s="12">
        <v>43327</v>
      </c>
      <c r="B3033">
        <v>1.2696000000000001</v>
      </c>
      <c r="C3033">
        <v>1.1189</v>
      </c>
      <c r="D3033">
        <v>140.59</v>
      </c>
      <c r="E3033">
        <v>8.7501999999999995</v>
      </c>
      <c r="F3033">
        <v>1.7537</v>
      </c>
      <c r="G3033">
        <v>1.9338</v>
      </c>
      <c r="H3033">
        <v>1438.42</v>
      </c>
    </row>
    <row r="3034" spans="1:8" x14ac:dyDescent="0.25">
      <c r="A3034" s="12">
        <v>43328</v>
      </c>
      <c r="B3034">
        <v>1.2717000000000001</v>
      </c>
      <c r="C3034">
        <v>1.1178999999999999</v>
      </c>
      <c r="D3034">
        <v>140.97999999999999</v>
      </c>
      <c r="E3034">
        <v>8.7065999999999999</v>
      </c>
      <c r="F3034">
        <v>1.7509999999999999</v>
      </c>
      <c r="G3034">
        <v>1.9297</v>
      </c>
      <c r="H3034">
        <v>1432.25</v>
      </c>
    </row>
    <row r="3035" spans="1:8" x14ac:dyDescent="0.25">
      <c r="A3035" s="12">
        <v>43329</v>
      </c>
      <c r="B3035">
        <v>1.2749999999999999</v>
      </c>
      <c r="C3035">
        <v>1.1144000000000001</v>
      </c>
      <c r="D3035">
        <v>140.88</v>
      </c>
      <c r="E3035">
        <v>8.7139000000000006</v>
      </c>
      <c r="F3035">
        <v>1.7430000000000001</v>
      </c>
      <c r="G3035">
        <v>1.9202999999999999</v>
      </c>
      <c r="H3035">
        <v>1427.39</v>
      </c>
    </row>
    <row r="3036" spans="1:8" x14ac:dyDescent="0.25">
      <c r="A3036" s="12">
        <v>43332</v>
      </c>
      <c r="B3036">
        <v>1.2796000000000001</v>
      </c>
      <c r="C3036">
        <v>1.1142000000000001</v>
      </c>
      <c r="D3036">
        <v>140.83000000000001</v>
      </c>
      <c r="E3036">
        <v>8.7149000000000001</v>
      </c>
      <c r="F3036">
        <v>1.7433000000000001</v>
      </c>
      <c r="G3036">
        <v>1.9262999999999999</v>
      </c>
      <c r="H3036">
        <v>1429.53</v>
      </c>
    </row>
    <row r="3037" spans="1:8" x14ac:dyDescent="0.25">
      <c r="A3037" s="12">
        <v>43333</v>
      </c>
      <c r="B3037">
        <v>1.2899</v>
      </c>
      <c r="C3037">
        <v>1.1148</v>
      </c>
      <c r="D3037">
        <v>142.28</v>
      </c>
      <c r="E3037">
        <v>8.7666000000000004</v>
      </c>
      <c r="F3037">
        <v>1.7512000000000001</v>
      </c>
      <c r="G3037">
        <v>1.9273</v>
      </c>
      <c r="H3037">
        <v>1440.08</v>
      </c>
    </row>
    <row r="3038" spans="1:8" x14ac:dyDescent="0.25">
      <c r="A3038" s="12">
        <v>43334</v>
      </c>
      <c r="B3038">
        <v>1.2908999999999999</v>
      </c>
      <c r="C3038">
        <v>1.1129</v>
      </c>
      <c r="D3038">
        <v>142.71</v>
      </c>
      <c r="E3038">
        <v>8.7896999999999998</v>
      </c>
      <c r="F3038">
        <v>1.7566999999999999</v>
      </c>
      <c r="G3038">
        <v>1.9275</v>
      </c>
      <c r="H3038">
        <v>1441.63</v>
      </c>
    </row>
    <row r="3039" spans="1:8" x14ac:dyDescent="0.25">
      <c r="A3039" s="12">
        <v>43335</v>
      </c>
      <c r="B3039">
        <v>1.2809999999999999</v>
      </c>
      <c r="C3039">
        <v>1.1097999999999999</v>
      </c>
      <c r="D3039">
        <v>142.54</v>
      </c>
      <c r="E3039">
        <v>8.8248999999999995</v>
      </c>
      <c r="F3039">
        <v>1.7670999999999999</v>
      </c>
      <c r="G3039">
        <v>1.93</v>
      </c>
      <c r="H3039">
        <v>1439.92</v>
      </c>
    </row>
    <row r="3040" spans="1:8" x14ac:dyDescent="0.25">
      <c r="A3040" s="12">
        <v>43336</v>
      </c>
      <c r="B3040">
        <v>1.2843</v>
      </c>
      <c r="C3040">
        <v>1.1054999999999999</v>
      </c>
      <c r="D3040">
        <v>142.84</v>
      </c>
      <c r="E3040">
        <v>8.7617999999999991</v>
      </c>
      <c r="F3040">
        <v>1.7533000000000001</v>
      </c>
      <c r="G3040">
        <v>1.9209000000000001</v>
      </c>
      <c r="H3040">
        <v>1432.03</v>
      </c>
    </row>
    <row r="3041" spans="1:8" x14ac:dyDescent="0.25">
      <c r="A3041" s="12">
        <v>43339</v>
      </c>
      <c r="B3041">
        <v>1.2890999999999999</v>
      </c>
      <c r="C3041">
        <v>1.1035999999999999</v>
      </c>
      <c r="D3041">
        <v>143.19999999999999</v>
      </c>
      <c r="E3041">
        <v>8.7782999999999998</v>
      </c>
      <c r="F3041">
        <v>1.7539</v>
      </c>
      <c r="G3041">
        <v>1.9247000000000001</v>
      </c>
      <c r="H3041">
        <v>1428.06</v>
      </c>
    </row>
    <row r="3042" spans="1:8" x14ac:dyDescent="0.25">
      <c r="A3042" s="12">
        <v>43340</v>
      </c>
      <c r="B3042">
        <v>1.2875000000000001</v>
      </c>
      <c r="C3042">
        <v>1.0998000000000001</v>
      </c>
      <c r="D3042">
        <v>143.12</v>
      </c>
      <c r="E3042">
        <v>8.7362000000000002</v>
      </c>
      <c r="F3042">
        <v>1.7541</v>
      </c>
      <c r="G3042">
        <v>1.9189000000000001</v>
      </c>
      <c r="H3042">
        <v>1425.65</v>
      </c>
    </row>
    <row r="3043" spans="1:8" x14ac:dyDescent="0.25">
      <c r="A3043" s="12">
        <v>43341</v>
      </c>
      <c r="B3043">
        <v>1.3024</v>
      </c>
      <c r="C3043">
        <v>1.1123000000000001</v>
      </c>
      <c r="D3043">
        <v>145.44999999999999</v>
      </c>
      <c r="E3043">
        <v>8.8361999999999998</v>
      </c>
      <c r="F3043">
        <v>1.7815000000000001</v>
      </c>
      <c r="G3043">
        <v>1.9395</v>
      </c>
      <c r="H3043">
        <v>1445.2</v>
      </c>
    </row>
    <row r="3044" spans="1:8" x14ac:dyDescent="0.25">
      <c r="A3044" s="12">
        <v>43342</v>
      </c>
      <c r="B3044">
        <v>1.3008</v>
      </c>
      <c r="C3044">
        <v>1.1144000000000001</v>
      </c>
      <c r="D3044">
        <v>144.35</v>
      </c>
      <c r="E3044">
        <v>8.8812999999999995</v>
      </c>
      <c r="F3044">
        <v>1.7907</v>
      </c>
      <c r="G3044">
        <v>1.954</v>
      </c>
      <c r="H3044">
        <v>1448.93</v>
      </c>
    </row>
    <row r="3045" spans="1:8" x14ac:dyDescent="0.25">
      <c r="A3045" s="12">
        <v>43343</v>
      </c>
      <c r="B3045">
        <f>IFERROR(INDEX('Index Eikon working'!AI:AI,MATCH($A3045,'Index Eikon working'!$AH:$AH,0)),B3044)</f>
        <v>1.2961</v>
      </c>
      <c r="C3045">
        <f>IFERROR(INDEX('Index Eikon working'!AJ:AJ,MATCH($A3045,'Index Eikon working'!$AH:$AH,0)),C3044)</f>
        <v>1.1166</v>
      </c>
      <c r="D3045">
        <f>IFERROR(INDEX('Index Eikon working'!AK:AK,MATCH($A3045,'Index Eikon working'!$AH:$AH,0)),D3044)</f>
        <v>143.88</v>
      </c>
      <c r="E3045">
        <f>IFERROR(INDEX('Index Eikon working'!AL:AL,MATCH($A3045,'Index Eikon working'!$AH:$AH,0)),E3044)</f>
        <v>8.8307000000000002</v>
      </c>
      <c r="F3045">
        <f>IFERROR(INDEX('Index Eikon working'!AM:AM,MATCH($A3045,'Index Eikon working'!$AH:$AH,0)),F3044)</f>
        <v>1.8011999999999999</v>
      </c>
      <c r="G3045">
        <f>IFERROR(INDEX('Index Eikon working'!AN:AN,MATCH($A3045,'Index Eikon working'!$AH:$AH,0)),G3044)</f>
        <v>1.9560999999999999</v>
      </c>
      <c r="H3045">
        <f>IFERROR(INDEX('Index Eikon working'!AO:AO,MATCH($A3045,'Index Eikon working'!$AH:$AH,0)),H3044)</f>
        <v>1444.85</v>
      </c>
    </row>
    <row r="3046" spans="1:8" x14ac:dyDescent="0.25">
      <c r="A3046" s="12">
        <v>43346</v>
      </c>
    </row>
    <row r="3047" spans="1:8" x14ac:dyDescent="0.25">
      <c r="A3047" s="12">
        <v>43347</v>
      </c>
    </row>
    <row r="3048" spans="1:8" x14ac:dyDescent="0.25">
      <c r="A3048" s="12">
        <v>43348</v>
      </c>
    </row>
    <row r="3049" spans="1:8" x14ac:dyDescent="0.25">
      <c r="A3049" s="12">
        <v>43349</v>
      </c>
    </row>
    <row r="3050" spans="1:8" x14ac:dyDescent="0.25">
      <c r="A3050" s="12">
        <v>43350</v>
      </c>
    </row>
    <row r="3051" spans="1:8" x14ac:dyDescent="0.25">
      <c r="A3051" s="12">
        <v>43353</v>
      </c>
    </row>
    <row r="3052" spans="1:8" x14ac:dyDescent="0.25">
      <c r="A3052" s="12">
        <v>43354</v>
      </c>
    </row>
    <row r="3053" spans="1:8" x14ac:dyDescent="0.25">
      <c r="A3053" s="12">
        <v>43355</v>
      </c>
    </row>
    <row r="3054" spans="1:8" x14ac:dyDescent="0.25">
      <c r="A3054" s="12">
        <v>43356</v>
      </c>
    </row>
    <row r="3055" spans="1:8" x14ac:dyDescent="0.25">
      <c r="A3055" s="12">
        <v>43357</v>
      </c>
    </row>
    <row r="3056" spans="1:8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3254" activePane="bottomRight" state="frozen"/>
      <selection pane="topRight" activeCell="B1" sqref="B1"/>
      <selection pane="bottomLeft" activeCell="A3" sqref="A3"/>
      <selection pane="bottomRight" activeCell="L3261" sqref="L3261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</row>
    <row r="2980" spans="1:20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</row>
    <row r="2981" spans="1:20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</row>
    <row r="2982" spans="1:20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</row>
    <row r="2983" spans="1:20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</row>
    <row r="2984" spans="1:20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</row>
    <row r="2985" spans="1:20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</row>
    <row r="2986" spans="1:20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</row>
    <row r="2987" spans="1:20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</row>
    <row r="2988" spans="1:20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</row>
    <row r="2989" spans="1:20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</row>
    <row r="2990" spans="1:20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</row>
    <row r="2991" spans="1:20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</row>
    <row r="2992" spans="1:20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</row>
    <row r="2993" spans="1:20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</row>
    <row r="2994" spans="1:20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</row>
    <row r="2995" spans="1:20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</row>
    <row r="2996" spans="1:20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</row>
    <row r="2997" spans="1:20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</row>
    <row r="2998" spans="1:20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</row>
    <row r="2999" spans="1:20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</row>
    <row r="3000" spans="1:20" x14ac:dyDescent="0.25">
      <c r="A3000" s="12">
        <v>43280</v>
      </c>
      <c r="B3000" s="13"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</row>
    <row r="3001" spans="1:20" x14ac:dyDescent="0.25">
      <c r="A3001" s="12">
        <v>43283</v>
      </c>
      <c r="B3001" s="13">
        <v>7547.85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</row>
    <row r="3002" spans="1:20" x14ac:dyDescent="0.25">
      <c r="A3002" s="12">
        <v>43284</v>
      </c>
      <c r="B3002" s="13">
        <v>7593.29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</row>
    <row r="3003" spans="1:20" x14ac:dyDescent="0.25">
      <c r="A3003" s="12">
        <v>43285</v>
      </c>
      <c r="B3003" s="13">
        <v>7573.09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</row>
    <row r="3004" spans="1:20" x14ac:dyDescent="0.25">
      <c r="A3004" s="12">
        <v>43286</v>
      </c>
      <c r="B3004" s="13">
        <v>7603.22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</row>
    <row r="3005" spans="1:20" x14ac:dyDescent="0.25">
      <c r="A3005" s="12">
        <v>43287</v>
      </c>
      <c r="B3005" s="13">
        <v>7617.7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</row>
    <row r="3006" spans="1:20" x14ac:dyDescent="0.25">
      <c r="A3006" s="12">
        <v>43290</v>
      </c>
      <c r="B3006" s="13">
        <v>7687.99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</row>
    <row r="3007" spans="1:20" x14ac:dyDescent="0.25">
      <c r="A3007" s="12">
        <v>43291</v>
      </c>
      <c r="B3007" s="13">
        <v>7692.04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</row>
    <row r="3008" spans="1:20" x14ac:dyDescent="0.25">
      <c r="A3008" s="12">
        <v>43292</v>
      </c>
      <c r="B3008" s="13">
        <v>7591.96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</row>
    <row r="3009" spans="1:20" x14ac:dyDescent="0.25">
      <c r="A3009" s="12">
        <v>43293</v>
      </c>
      <c r="B3009" s="13">
        <v>7651.33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</row>
    <row r="3010" spans="1:20" x14ac:dyDescent="0.25">
      <c r="A3010" s="12">
        <v>43294</v>
      </c>
      <c r="B3010" s="13">
        <v>7661.87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</row>
    <row r="3011" spans="1:20" x14ac:dyDescent="0.25">
      <c r="A3011" s="12">
        <v>43297</v>
      </c>
      <c r="B3011" s="13">
        <v>7600.45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</row>
    <row r="3012" spans="1:20" x14ac:dyDescent="0.25">
      <c r="A3012" s="12">
        <v>43298</v>
      </c>
      <c r="B3012" s="13">
        <v>7626.33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</row>
    <row r="3013" spans="1:20" x14ac:dyDescent="0.25">
      <c r="A3013" s="12">
        <v>43299</v>
      </c>
      <c r="B3013" s="13">
        <v>7676.28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</row>
    <row r="3014" spans="1:20" x14ac:dyDescent="0.25">
      <c r="A3014" s="12">
        <v>43300</v>
      </c>
      <c r="B3014" s="13">
        <v>7683.97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</row>
    <row r="3015" spans="1:20" x14ac:dyDescent="0.25">
      <c r="A3015" s="12">
        <v>43301</v>
      </c>
      <c r="B3015" s="13">
        <v>7678.79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</row>
    <row r="3016" spans="1:20" x14ac:dyDescent="0.25">
      <c r="A3016" s="12">
        <v>43304</v>
      </c>
      <c r="B3016" s="13">
        <v>7655.79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</row>
    <row r="3017" spans="1:20" x14ac:dyDescent="0.25">
      <c r="A3017" s="12">
        <v>43305</v>
      </c>
      <c r="B3017" s="13">
        <v>7709.05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</row>
    <row r="3018" spans="1:20" x14ac:dyDescent="0.25">
      <c r="A3018" s="12">
        <v>43306</v>
      </c>
      <c r="B3018" s="13">
        <v>7658.26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</row>
    <row r="3019" spans="1:20" x14ac:dyDescent="0.25">
      <c r="A3019" s="12">
        <v>43307</v>
      </c>
      <c r="B3019" s="13">
        <v>7663.17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</row>
    <row r="3020" spans="1:20" x14ac:dyDescent="0.25">
      <c r="A3020" s="12">
        <v>43308</v>
      </c>
      <c r="B3020" s="13">
        <v>7701.31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</row>
    <row r="3021" spans="1:20" x14ac:dyDescent="0.25">
      <c r="A3021" s="12">
        <v>43311</v>
      </c>
      <c r="B3021" s="13">
        <v>7700.85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</row>
    <row r="3022" spans="1:20" x14ac:dyDescent="0.25">
      <c r="A3022" s="12">
        <v>43312</v>
      </c>
      <c r="B3022" s="13">
        <v>7748.76</v>
      </c>
      <c r="C3022" s="13">
        <v>4253.3100000000004</v>
      </c>
      <c r="D3022" s="13">
        <v>25415.19</v>
      </c>
      <c r="E3022" s="13">
        <v>2816.29</v>
      </c>
      <c r="F3022" s="13">
        <v>4794.87</v>
      </c>
      <c r="G3022" s="13">
        <v>22553.72</v>
      </c>
      <c r="H3022" s="11">
        <v>1824.04</v>
      </c>
      <c r="I3022" s="11">
        <v>7484.05</v>
      </c>
      <c r="J3022" s="13">
        <v>1741.9</v>
      </c>
      <c r="K3022" s="16">
        <v>1.0503800000000001E-2</v>
      </c>
      <c r="L3022" s="16">
        <v>4.5813E-3</v>
      </c>
      <c r="M3022" s="13">
        <v>269.995</v>
      </c>
      <c r="N3022" s="13">
        <v>552.73</v>
      </c>
      <c r="O3022" s="13">
        <v>2876.4009000000001</v>
      </c>
      <c r="P3022" s="13">
        <v>297.45</v>
      </c>
      <c r="Q3022" s="13">
        <v>3289.93</v>
      </c>
      <c r="R3022" s="13">
        <v>8922.09</v>
      </c>
      <c r="S3022" s="13">
        <v>6280.2</v>
      </c>
      <c r="T3022" s="11">
        <v>563.80999999999995</v>
      </c>
    </row>
    <row r="3023" spans="1:20" x14ac:dyDescent="0.25">
      <c r="A3023" s="12">
        <v>43313</v>
      </c>
      <c r="B3023" s="13">
        <v>7652.91</v>
      </c>
      <c r="C3023" s="13">
        <v>4208.63</v>
      </c>
      <c r="D3023" s="13">
        <v>25333.82</v>
      </c>
      <c r="E3023" s="13">
        <v>2813.36</v>
      </c>
      <c r="F3023" s="13">
        <v>4786</v>
      </c>
      <c r="G3023" s="13">
        <v>22746.7</v>
      </c>
      <c r="H3023" s="11">
        <v>1815.3</v>
      </c>
      <c r="I3023" s="11">
        <v>7405.43</v>
      </c>
      <c r="J3023" s="13">
        <v>1729.71</v>
      </c>
      <c r="K3023" s="16">
        <v>1.05588E-2</v>
      </c>
      <c r="L3023" s="16">
        <v>4.5688000000000005E-3</v>
      </c>
      <c r="M3023" s="13">
        <v>269.298</v>
      </c>
      <c r="N3023" s="13">
        <v>552.49</v>
      </c>
      <c r="O3023" s="13">
        <v>2824.5337</v>
      </c>
      <c r="P3023" s="13">
        <v>298.69</v>
      </c>
      <c r="Q3023" s="13">
        <v>3266.89</v>
      </c>
      <c r="R3023" s="13">
        <v>8859.92</v>
      </c>
      <c r="S3023" s="13">
        <v>6275.7</v>
      </c>
      <c r="T3023" s="11">
        <v>562.11</v>
      </c>
    </row>
    <row r="3024" spans="1:20" x14ac:dyDescent="0.25">
      <c r="A3024" s="12">
        <v>43314</v>
      </c>
      <c r="B3024" s="13">
        <v>7575.93</v>
      </c>
      <c r="C3024" s="13">
        <v>4165.55</v>
      </c>
      <c r="D3024" s="13">
        <v>25326.16</v>
      </c>
      <c r="E3024" s="13">
        <v>2827.22</v>
      </c>
      <c r="F3024" s="13">
        <v>4681.3</v>
      </c>
      <c r="G3024" s="13">
        <v>22512.53</v>
      </c>
      <c r="H3024" s="11">
        <v>1806.92</v>
      </c>
      <c r="I3024" s="11">
        <v>7332.41</v>
      </c>
      <c r="J3024" s="13">
        <v>1701.54</v>
      </c>
      <c r="K3024" s="16">
        <v>1.0623800000000001E-2</v>
      </c>
      <c r="L3024" s="16">
        <v>5.5962999999999994E-3</v>
      </c>
      <c r="M3024" s="13">
        <v>262.24900000000002</v>
      </c>
      <c r="N3024" s="13">
        <v>542.46</v>
      </c>
      <c r="O3024" s="13">
        <v>2768.0239000000001</v>
      </c>
      <c r="P3024" s="13">
        <v>293.55</v>
      </c>
      <c r="Q3024" s="13">
        <v>3263.08</v>
      </c>
      <c r="R3024" s="13">
        <v>8849.16</v>
      </c>
      <c r="S3024" s="13">
        <v>6240.9</v>
      </c>
      <c r="T3024" s="11">
        <v>552.80999999999995</v>
      </c>
    </row>
    <row r="3025" spans="1:20" x14ac:dyDescent="0.25">
      <c r="A3025" s="12">
        <v>43315</v>
      </c>
      <c r="B3025" s="13">
        <v>7659.1</v>
      </c>
      <c r="C3025" s="13">
        <v>4205.7</v>
      </c>
      <c r="D3025" s="13">
        <v>25462.58</v>
      </c>
      <c r="E3025" s="13">
        <v>2840.35</v>
      </c>
      <c r="F3025" s="13">
        <v>4694.18</v>
      </c>
      <c r="G3025" s="13">
        <v>22525.18</v>
      </c>
      <c r="H3025" s="11">
        <v>1824.39</v>
      </c>
      <c r="I3025" s="11">
        <v>7403.08</v>
      </c>
      <c r="J3025" s="13">
        <v>1704.77</v>
      </c>
      <c r="K3025" s="16">
        <v>1.05463E-2</v>
      </c>
      <c r="L3025" s="16">
        <v>7.0074999999999998E-3</v>
      </c>
      <c r="M3025" s="13">
        <v>265.34399999999999</v>
      </c>
      <c r="N3025" s="13">
        <v>543.36</v>
      </c>
      <c r="O3025" s="13">
        <v>2740.4429</v>
      </c>
      <c r="P3025" s="13">
        <v>295.61</v>
      </c>
      <c r="Q3025" s="13">
        <v>3340.41</v>
      </c>
      <c r="R3025" s="13">
        <v>8864.52</v>
      </c>
      <c r="S3025" s="13">
        <v>6234.8</v>
      </c>
      <c r="T3025" s="11">
        <v>553.37</v>
      </c>
    </row>
    <row r="3026" spans="1:20" x14ac:dyDescent="0.25">
      <c r="A3026" s="12">
        <v>43318</v>
      </c>
      <c r="B3026" s="13">
        <v>7663.78</v>
      </c>
      <c r="C3026" s="13">
        <v>4208.22</v>
      </c>
      <c r="D3026" s="13">
        <v>25502.18</v>
      </c>
      <c r="E3026" s="13">
        <v>2850.4</v>
      </c>
      <c r="F3026" s="13">
        <v>4719.38</v>
      </c>
      <c r="G3026" s="13">
        <v>22507.32</v>
      </c>
      <c r="H3026" s="11">
        <v>1816.16</v>
      </c>
      <c r="I3026" s="11">
        <v>7407.52</v>
      </c>
      <c r="J3026" s="13">
        <v>1701.16</v>
      </c>
      <c r="K3026" s="16">
        <v>1.0534399999999999E-2</v>
      </c>
      <c r="L3026" s="16">
        <v>6.9713000000000006E-3</v>
      </c>
      <c r="M3026" s="13">
        <v>262.49200000000002</v>
      </c>
      <c r="N3026" s="13">
        <v>543.49</v>
      </c>
      <c r="O3026" s="13">
        <v>2705.1565000000001</v>
      </c>
      <c r="P3026" s="13">
        <v>295.24</v>
      </c>
      <c r="Q3026" s="13">
        <v>3315.87</v>
      </c>
      <c r="R3026" s="13">
        <v>8903.1299999999992</v>
      </c>
      <c r="S3026" s="13">
        <v>6273</v>
      </c>
      <c r="T3026" s="11">
        <v>555.82000000000005</v>
      </c>
    </row>
    <row r="3027" spans="1:20" x14ac:dyDescent="0.25">
      <c r="A3027" s="12">
        <v>43319</v>
      </c>
      <c r="B3027" s="13">
        <v>7718.48</v>
      </c>
      <c r="C3027" s="13">
        <v>4233.5200000000004</v>
      </c>
      <c r="D3027" s="13">
        <v>25628.91</v>
      </c>
      <c r="E3027" s="13">
        <v>2858.45</v>
      </c>
      <c r="F3027" s="13">
        <v>4767.04</v>
      </c>
      <c r="G3027" s="13">
        <v>22662.74</v>
      </c>
      <c r="H3027" s="11">
        <v>1818.26</v>
      </c>
      <c r="I3027" s="11">
        <v>7452.05</v>
      </c>
      <c r="J3027" s="13">
        <v>1716.49</v>
      </c>
      <c r="K3027" s="16">
        <v>1.0515000000000002E-2</v>
      </c>
      <c r="L3027" s="16">
        <v>6.9274999999999996E-3</v>
      </c>
      <c r="M3027" s="13">
        <v>266.07400000000001</v>
      </c>
      <c r="N3027" s="13">
        <v>547.79999999999995</v>
      </c>
      <c r="O3027" s="13">
        <v>2779.3739999999998</v>
      </c>
      <c r="P3027" s="13">
        <v>297.18</v>
      </c>
      <c r="Q3027" s="13">
        <v>3298.81</v>
      </c>
      <c r="R3027" s="13">
        <v>8875.73</v>
      </c>
      <c r="S3027" s="13">
        <v>6253.9</v>
      </c>
      <c r="T3027" s="11">
        <v>560.36</v>
      </c>
    </row>
    <row r="3028" spans="1:20" x14ac:dyDescent="0.25">
      <c r="A3028" s="12">
        <v>43320</v>
      </c>
      <c r="B3028" s="13">
        <v>7776.65</v>
      </c>
      <c r="C3028" s="13">
        <v>4263</v>
      </c>
      <c r="D3028" s="13">
        <v>25583.75</v>
      </c>
      <c r="E3028" s="13">
        <v>2857.7</v>
      </c>
      <c r="F3028" s="13">
        <v>4806.9799999999996</v>
      </c>
      <c r="G3028" s="13">
        <v>22644.31</v>
      </c>
      <c r="H3028" s="11">
        <v>1823.05</v>
      </c>
      <c r="I3028" s="11">
        <v>7503.94</v>
      </c>
      <c r="J3028" s="13">
        <v>1712.91</v>
      </c>
      <c r="K3028" s="16">
        <v>1.0516900000000001E-2</v>
      </c>
      <c r="L3028" s="16">
        <v>6.9750000000000003E-3</v>
      </c>
      <c r="M3028" s="13">
        <v>263.827</v>
      </c>
      <c r="N3028" s="13">
        <v>549.87</v>
      </c>
      <c r="O3028" s="13">
        <v>2744.0695999999998</v>
      </c>
      <c r="P3028" s="13">
        <v>297.19</v>
      </c>
      <c r="Q3028" s="13">
        <v>3269.88</v>
      </c>
      <c r="R3028" s="13">
        <v>8872.09</v>
      </c>
      <c r="S3028" s="13">
        <v>6268.5</v>
      </c>
      <c r="T3028" s="11">
        <v>561.9</v>
      </c>
    </row>
    <row r="3029" spans="1:20" x14ac:dyDescent="0.25">
      <c r="A3029" s="12">
        <v>43321</v>
      </c>
      <c r="B3029" s="13">
        <v>7741.77</v>
      </c>
      <c r="C3029" s="13">
        <v>4248.58</v>
      </c>
      <c r="D3029" s="13">
        <v>25509.23</v>
      </c>
      <c r="E3029" s="13">
        <v>2853.58</v>
      </c>
      <c r="F3029" s="13">
        <v>4836.72</v>
      </c>
      <c r="G3029" s="13">
        <v>22598.39</v>
      </c>
      <c r="H3029" s="11">
        <v>1819.96</v>
      </c>
      <c r="I3029" s="11">
        <v>7509.64</v>
      </c>
      <c r="J3029" s="13">
        <v>1708.6</v>
      </c>
      <c r="K3029" s="16">
        <v>1.04525E-2</v>
      </c>
      <c r="L3029" s="16">
        <v>7.0199999999999993E-3</v>
      </c>
      <c r="M3029" s="13">
        <v>260.38299999999998</v>
      </c>
      <c r="N3029" s="13">
        <v>552.19000000000005</v>
      </c>
      <c r="O3029" s="13">
        <v>2794.3818000000001</v>
      </c>
      <c r="P3029" s="13">
        <v>297.41000000000003</v>
      </c>
      <c r="Q3029" s="13">
        <v>3211.76</v>
      </c>
      <c r="R3029" s="13">
        <v>8940.19</v>
      </c>
      <c r="S3029" s="13">
        <v>6297.7</v>
      </c>
      <c r="T3029" s="11">
        <v>563.4</v>
      </c>
    </row>
    <row r="3030" spans="1:20" x14ac:dyDescent="0.25">
      <c r="A3030" s="12">
        <v>43322</v>
      </c>
      <c r="B3030" s="13">
        <v>7667.01</v>
      </c>
      <c r="C3030" s="13">
        <v>4210.66</v>
      </c>
      <c r="D3030" s="13">
        <v>25313.14</v>
      </c>
      <c r="E3030" s="13">
        <v>2833.28</v>
      </c>
      <c r="F3030" s="13">
        <v>4765.33</v>
      </c>
      <c r="G3030" s="13">
        <v>22298.080000000002</v>
      </c>
      <c r="H3030" s="11">
        <v>1811.72</v>
      </c>
      <c r="I3030" s="11">
        <v>7442.61</v>
      </c>
      <c r="J3030" s="13">
        <v>1655.15</v>
      </c>
      <c r="K3030" s="16">
        <v>1.04081E-2</v>
      </c>
      <c r="L3030" s="16">
        <v>6.9713000000000006E-3</v>
      </c>
      <c r="M3030" s="13">
        <v>250.39500000000001</v>
      </c>
      <c r="N3030" s="13">
        <v>547.80999999999995</v>
      </c>
      <c r="O3030" s="13">
        <v>2795.3099000000002</v>
      </c>
      <c r="P3030" s="13">
        <v>293.64</v>
      </c>
      <c r="Q3030" s="13">
        <v>3098.2</v>
      </c>
      <c r="R3030" s="13">
        <v>9010.61</v>
      </c>
      <c r="S3030" s="13">
        <v>6278.4</v>
      </c>
      <c r="T3030" s="11">
        <v>554.52</v>
      </c>
    </row>
    <row r="3031" spans="1:20" x14ac:dyDescent="0.25">
      <c r="A3031" s="12">
        <v>43325</v>
      </c>
      <c r="B3031" s="13">
        <v>7642.45</v>
      </c>
      <c r="C3031" s="13">
        <v>4196.13</v>
      </c>
      <c r="D3031" s="13">
        <v>25187.7</v>
      </c>
      <c r="E3031" s="13">
        <v>2821.93</v>
      </c>
      <c r="F3031" s="13">
        <v>4680.46</v>
      </c>
      <c r="G3031" s="13">
        <v>21857.43</v>
      </c>
      <c r="H3031" s="11">
        <v>1792.77</v>
      </c>
      <c r="I3031" s="11">
        <v>7416.92</v>
      </c>
      <c r="J3031" s="13">
        <v>1644.75</v>
      </c>
      <c r="K3031" s="16">
        <v>1.03556E-2</v>
      </c>
      <c r="L3031" s="16">
        <v>6.9737999999999996E-3</v>
      </c>
      <c r="M3031" s="13">
        <v>245.37200000000001</v>
      </c>
      <c r="N3031" s="13">
        <v>537</v>
      </c>
      <c r="O3031" s="13">
        <v>2785.8719999999998</v>
      </c>
      <c r="P3031" s="13">
        <v>289.85000000000002</v>
      </c>
      <c r="Q3031" s="13">
        <v>3087.85</v>
      </c>
      <c r="R3031" s="13">
        <v>8945.0400000000009</v>
      </c>
      <c r="S3031" s="13">
        <v>6252.2</v>
      </c>
      <c r="T3031" s="11">
        <v>547.24</v>
      </c>
    </row>
    <row r="3032" spans="1:20" x14ac:dyDescent="0.25">
      <c r="A3032" s="12">
        <v>43326</v>
      </c>
      <c r="B3032" s="13">
        <v>7611.64</v>
      </c>
      <c r="C3032" s="13">
        <v>4179.99</v>
      </c>
      <c r="D3032" s="13">
        <v>25299.919999999998</v>
      </c>
      <c r="E3032" s="13">
        <v>2839.96</v>
      </c>
      <c r="F3032" s="13">
        <v>4666.9399999999996</v>
      </c>
      <c r="G3032" s="13">
        <v>22356.080000000002</v>
      </c>
      <c r="H3032" s="11">
        <v>1781.72</v>
      </c>
      <c r="I3032" s="11">
        <v>7388.4</v>
      </c>
      <c r="J3032" s="13">
        <v>1638.37</v>
      </c>
      <c r="K3032" s="16">
        <v>1.04288E-2</v>
      </c>
      <c r="L3032" s="16">
        <v>6.9887999999999999E-3</v>
      </c>
      <c r="M3032" s="13">
        <v>247.744</v>
      </c>
      <c r="N3032" s="13">
        <v>534.45000000000005</v>
      </c>
      <c r="O3032" s="13">
        <v>2780.9645999999998</v>
      </c>
      <c r="P3032" s="13">
        <v>291.08</v>
      </c>
      <c r="Q3032" s="13">
        <v>3144.52</v>
      </c>
      <c r="R3032" s="13">
        <v>8971.94</v>
      </c>
      <c r="S3032" s="13">
        <v>6299.6</v>
      </c>
      <c r="T3032" s="11">
        <v>548.94000000000005</v>
      </c>
    </row>
    <row r="3033" spans="1:20" x14ac:dyDescent="0.25">
      <c r="A3033" s="12">
        <v>43327</v>
      </c>
      <c r="B3033" s="13">
        <v>7497.87</v>
      </c>
      <c r="C3033" s="13">
        <v>4122.24</v>
      </c>
      <c r="D3033" s="13">
        <v>25162.41</v>
      </c>
      <c r="E3033" s="13">
        <v>2818.37</v>
      </c>
      <c r="F3033" s="13">
        <v>4605.3999999999996</v>
      </c>
      <c r="G3033" s="13">
        <v>22204.22</v>
      </c>
      <c r="H3033" s="11">
        <v>1770.89</v>
      </c>
      <c r="I3033" s="11">
        <v>7286.32</v>
      </c>
      <c r="J3033" s="13">
        <v>1605.66</v>
      </c>
      <c r="K3033" s="16">
        <v>1.0398099999999999E-2</v>
      </c>
      <c r="L3033" s="16">
        <v>6.9713000000000006E-3</v>
      </c>
      <c r="M3033" s="13">
        <v>238.041</v>
      </c>
      <c r="N3033" s="13">
        <v>527.46</v>
      </c>
      <c r="O3033" s="13">
        <v>2723.2575999999999</v>
      </c>
      <c r="P3033" s="13">
        <v>291.08</v>
      </c>
      <c r="Q3033" s="13">
        <v>3058.79</v>
      </c>
      <c r="R3033" s="13">
        <v>8987.49</v>
      </c>
      <c r="S3033" s="13">
        <v>6329</v>
      </c>
      <c r="T3033" s="11">
        <v>547.11</v>
      </c>
    </row>
    <row r="3034" spans="1:20" x14ac:dyDescent="0.25">
      <c r="A3034" s="12">
        <v>43328</v>
      </c>
      <c r="B3034" s="13">
        <v>7556.38</v>
      </c>
      <c r="C3034" s="13">
        <v>4153.09</v>
      </c>
      <c r="D3034" s="13">
        <v>25558.73</v>
      </c>
      <c r="E3034" s="13">
        <v>2840.69</v>
      </c>
      <c r="F3034" s="13">
        <v>4558.04</v>
      </c>
      <c r="G3034" s="13">
        <v>22192.04</v>
      </c>
      <c r="H3034" s="11">
        <v>1781.63</v>
      </c>
      <c r="I3034" s="11">
        <v>7354.89</v>
      </c>
      <c r="J3034" s="13">
        <v>1625.76</v>
      </c>
      <c r="K3034" s="16">
        <v>1.0386899999999999E-2</v>
      </c>
      <c r="L3034" s="16">
        <v>6.9750000000000003E-3</v>
      </c>
      <c r="M3034" s="13">
        <v>241.02099999999999</v>
      </c>
      <c r="N3034" s="13">
        <v>524.44000000000005</v>
      </c>
      <c r="O3034" s="13">
        <v>2705.1916999999999</v>
      </c>
      <c r="P3034" s="13">
        <v>288.24</v>
      </c>
      <c r="Q3034" s="13">
        <v>3050.41</v>
      </c>
      <c r="R3034" s="13">
        <v>8998.91</v>
      </c>
      <c r="S3034" s="13">
        <v>6328.3</v>
      </c>
      <c r="T3034" s="11">
        <v>546.33000000000004</v>
      </c>
    </row>
    <row r="3035" spans="1:20" x14ac:dyDescent="0.25">
      <c r="A3035" s="12">
        <v>43329</v>
      </c>
      <c r="B3035" s="13">
        <v>7558.59</v>
      </c>
      <c r="C3035" s="13">
        <v>4153.82</v>
      </c>
      <c r="D3035" s="13">
        <v>25669.32</v>
      </c>
      <c r="E3035" s="13">
        <v>2850.13</v>
      </c>
      <c r="F3035" s="13">
        <v>4589.6499999999996</v>
      </c>
      <c r="G3035" s="13">
        <v>22270.38</v>
      </c>
      <c r="H3035" s="11">
        <v>1786.16</v>
      </c>
      <c r="I3035" s="11">
        <v>7356.18</v>
      </c>
      <c r="J3035" s="13">
        <v>1626.03</v>
      </c>
      <c r="K3035" s="16">
        <v>1.0396300000000001E-2</v>
      </c>
      <c r="L3035" s="16">
        <v>6.9775000000000002E-3</v>
      </c>
      <c r="M3035" s="13">
        <v>238.31299999999999</v>
      </c>
      <c r="N3035" s="13">
        <v>527.62</v>
      </c>
      <c r="O3035" s="13">
        <v>2668.9659999999999</v>
      </c>
      <c r="P3035" s="13">
        <v>288.57</v>
      </c>
      <c r="Q3035" s="13">
        <v>3039.69</v>
      </c>
      <c r="R3035" s="13">
        <v>9052.77</v>
      </c>
      <c r="S3035" s="13">
        <v>6339.2</v>
      </c>
      <c r="T3035" s="11">
        <v>547.97</v>
      </c>
    </row>
    <row r="3036" spans="1:20" x14ac:dyDescent="0.25">
      <c r="A3036" s="12">
        <v>43332</v>
      </c>
      <c r="B3036" s="13">
        <v>7591.26</v>
      </c>
      <c r="C3036" s="13">
        <v>4171.57</v>
      </c>
      <c r="D3036" s="13">
        <v>25758.69</v>
      </c>
      <c r="E3036" s="13">
        <v>2857.05</v>
      </c>
      <c r="F3036" s="13">
        <v>4640.55</v>
      </c>
      <c r="G3036" s="13">
        <v>22199</v>
      </c>
      <c r="H3036" s="11">
        <v>1789.87</v>
      </c>
      <c r="I3036" s="11">
        <v>7387.62</v>
      </c>
      <c r="J3036" s="13">
        <v>1639.4</v>
      </c>
      <c r="K3036" s="16">
        <v>1.0410600000000001E-2</v>
      </c>
      <c r="L3036" s="16">
        <v>6.9899999999999997E-3</v>
      </c>
      <c r="M3036" s="13">
        <v>241.23099999999999</v>
      </c>
      <c r="N3036" s="13">
        <v>533.55999999999995</v>
      </c>
      <c r="O3036" s="13">
        <v>2698.4657999999999</v>
      </c>
      <c r="P3036" s="13">
        <v>288.61</v>
      </c>
      <c r="Q3036" s="13">
        <v>3025.86</v>
      </c>
      <c r="R3036" s="13">
        <v>9109.15</v>
      </c>
      <c r="S3036" s="13">
        <v>6345</v>
      </c>
      <c r="T3036" s="11">
        <v>550.4</v>
      </c>
    </row>
    <row r="3037" spans="1:20" x14ac:dyDescent="0.25">
      <c r="A3037" s="12">
        <v>43333</v>
      </c>
      <c r="B3037" s="13">
        <v>7565.7</v>
      </c>
      <c r="C3037" s="13">
        <v>4164.3</v>
      </c>
      <c r="D3037" s="13">
        <v>25822.29</v>
      </c>
      <c r="E3037" s="13">
        <v>2862.96</v>
      </c>
      <c r="F3037" s="13">
        <v>4675.71</v>
      </c>
      <c r="G3037" s="13">
        <v>22219.73</v>
      </c>
      <c r="H3037" s="11">
        <v>1785.32</v>
      </c>
      <c r="I3037" s="11">
        <v>7374.73</v>
      </c>
      <c r="J3037" s="13">
        <v>1660.55</v>
      </c>
      <c r="K3037" s="16">
        <v>1.04081E-2</v>
      </c>
      <c r="L3037" s="16">
        <v>6.9887999999999999E-3</v>
      </c>
      <c r="M3037" s="13">
        <v>246.08199999999999</v>
      </c>
      <c r="N3037" s="13">
        <v>539.44000000000005</v>
      </c>
      <c r="O3037" s="13">
        <v>2733.8263999999999</v>
      </c>
      <c r="P3037" s="13">
        <v>291.93</v>
      </c>
      <c r="Q3037" s="13">
        <v>2989.93</v>
      </c>
      <c r="R3037" s="13">
        <v>9115.7800000000007</v>
      </c>
      <c r="S3037" s="13">
        <v>6284.4</v>
      </c>
      <c r="T3037" s="11">
        <v>552.34</v>
      </c>
    </row>
    <row r="3038" spans="1:20" x14ac:dyDescent="0.25">
      <c r="A3038" s="12">
        <v>43334</v>
      </c>
      <c r="B3038" s="13">
        <v>7574.24</v>
      </c>
      <c r="C3038" s="13">
        <v>4167.83</v>
      </c>
      <c r="D3038" s="13">
        <v>25733.599999999999</v>
      </c>
      <c r="E3038" s="13">
        <v>2861.82</v>
      </c>
      <c r="F3038" s="13">
        <v>4723.4399999999996</v>
      </c>
      <c r="G3038" s="13">
        <v>22362.55</v>
      </c>
      <c r="H3038" s="11">
        <v>1777.74</v>
      </c>
      <c r="I3038" s="11">
        <v>7380.99</v>
      </c>
      <c r="J3038" s="13">
        <v>1676.19</v>
      </c>
      <c r="K3038" s="16">
        <v>1.0432500000000001E-2</v>
      </c>
      <c r="L3038" s="16">
        <v>6.9799999999999992E-3</v>
      </c>
      <c r="M3038" s="13">
        <v>249.29</v>
      </c>
      <c r="N3038" s="13">
        <v>542.07000000000005</v>
      </c>
      <c r="O3038" s="13">
        <v>2714.6082000000001</v>
      </c>
      <c r="P3038" s="13">
        <v>293</v>
      </c>
      <c r="Q3038" s="13">
        <v>3036.79</v>
      </c>
      <c r="R3038" s="13">
        <v>9162.61</v>
      </c>
      <c r="S3038" s="13">
        <v>6266</v>
      </c>
      <c r="T3038" s="11">
        <v>552.02</v>
      </c>
    </row>
    <row r="3039" spans="1:20" x14ac:dyDescent="0.25">
      <c r="A3039" s="12">
        <v>43335</v>
      </c>
      <c r="B3039" s="13">
        <v>7563.22</v>
      </c>
      <c r="C3039" s="13">
        <v>4163.38</v>
      </c>
      <c r="D3039" s="13">
        <v>25656.98</v>
      </c>
      <c r="E3039" s="13">
        <v>2856.98</v>
      </c>
      <c r="F3039" s="13">
        <v>4725.71</v>
      </c>
      <c r="G3039" s="13">
        <v>22410.82</v>
      </c>
      <c r="H3039" s="11">
        <v>1779.07</v>
      </c>
      <c r="I3039" s="11">
        <v>7377.26</v>
      </c>
      <c r="J3039" s="13">
        <v>1672.35</v>
      </c>
      <c r="K3039" s="16">
        <v>1.04081E-2</v>
      </c>
      <c r="L3039" s="16">
        <v>6.9838000000000001E-3</v>
      </c>
      <c r="M3039" s="13">
        <v>248.506</v>
      </c>
      <c r="N3039" s="13">
        <v>541.52</v>
      </c>
      <c r="O3039" s="13">
        <v>2724.6244000000002</v>
      </c>
      <c r="P3039" s="13">
        <v>294.29000000000002</v>
      </c>
      <c r="Q3039" s="13">
        <v>2964.58</v>
      </c>
      <c r="R3039" s="13">
        <v>9139.8700000000008</v>
      </c>
      <c r="S3039" s="13">
        <v>6244.4</v>
      </c>
      <c r="T3039" s="11">
        <v>548.14</v>
      </c>
    </row>
    <row r="3040" spans="1:20" x14ac:dyDescent="0.25">
      <c r="A3040" s="12">
        <v>43336</v>
      </c>
      <c r="B3040" s="13">
        <v>7577.49</v>
      </c>
      <c r="C3040" s="13">
        <v>4170.87</v>
      </c>
      <c r="D3040" s="13">
        <v>25790.35</v>
      </c>
      <c r="E3040" s="13">
        <v>2874.69</v>
      </c>
      <c r="F3040" s="13">
        <v>4707.7299999999996</v>
      </c>
      <c r="G3040" s="13">
        <v>22601.77</v>
      </c>
      <c r="H3040" s="11">
        <v>1777.29</v>
      </c>
      <c r="I3040" s="11">
        <v>7390.52</v>
      </c>
      <c r="J3040" s="13">
        <v>1683.95</v>
      </c>
      <c r="K3040" s="16">
        <v>1.0427500000000001E-2</v>
      </c>
      <c r="L3040" s="16">
        <v>6.9899999999999997E-3</v>
      </c>
      <c r="M3040" s="13">
        <v>251.79</v>
      </c>
      <c r="N3040" s="13">
        <v>541.22</v>
      </c>
      <c r="O3040" s="13">
        <v>2729.4308000000001</v>
      </c>
      <c r="P3040" s="13">
        <v>295.54000000000002</v>
      </c>
      <c r="Q3040" s="13">
        <v>2992.05</v>
      </c>
      <c r="R3040" s="13">
        <v>9159.6299999999992</v>
      </c>
      <c r="S3040" s="13">
        <v>6247.3</v>
      </c>
      <c r="T3040" s="11">
        <v>550.29</v>
      </c>
    </row>
    <row r="3041" spans="1:20" x14ac:dyDescent="0.25">
      <c r="A3041" s="12">
        <v>43339</v>
      </c>
      <c r="B3041" s="13">
        <v>7577.49</v>
      </c>
      <c r="C3041" s="13">
        <v>4170.87</v>
      </c>
      <c r="D3041" s="13">
        <v>26049.64</v>
      </c>
      <c r="E3041" s="13">
        <v>2896.74</v>
      </c>
      <c r="F3041" s="13">
        <v>4785.8500000000004</v>
      </c>
      <c r="G3041" s="13">
        <v>22799.64</v>
      </c>
      <c r="H3041" s="11">
        <v>1777.29</v>
      </c>
      <c r="I3041" s="11">
        <v>7390.52</v>
      </c>
      <c r="J3041" s="13">
        <v>1704.26</v>
      </c>
      <c r="K3041" s="16">
        <v>1.0427500000000001E-2</v>
      </c>
      <c r="L3041" s="16">
        <v>6.9899999999999997E-3</v>
      </c>
      <c r="M3041" s="13">
        <v>257.16300000000001</v>
      </c>
      <c r="N3041" s="13">
        <v>550.16</v>
      </c>
      <c r="O3041" s="13">
        <v>2780.8989999999999</v>
      </c>
      <c r="P3041" s="13">
        <v>296.83</v>
      </c>
      <c r="Q3041" s="13">
        <v>3060.77</v>
      </c>
      <c r="R3041" s="13">
        <v>9206.42</v>
      </c>
      <c r="S3041" s="13">
        <v>6268.9</v>
      </c>
      <c r="T3041" s="11">
        <v>555.48</v>
      </c>
    </row>
    <row r="3042" spans="1:20" x14ac:dyDescent="0.25">
      <c r="A3042" s="12">
        <v>43340</v>
      </c>
      <c r="B3042" s="13">
        <v>7617.22</v>
      </c>
      <c r="C3042" s="13">
        <v>4194.24</v>
      </c>
      <c r="D3042" s="13">
        <v>26064.02</v>
      </c>
      <c r="E3042" s="13">
        <v>2897.52</v>
      </c>
      <c r="F3042" s="13">
        <v>4816.82</v>
      </c>
      <c r="G3042" s="13">
        <v>22813.47</v>
      </c>
      <c r="H3042" s="11">
        <v>1790.6</v>
      </c>
      <c r="I3042" s="11">
        <v>7431.94</v>
      </c>
      <c r="J3042" s="13">
        <v>1706.37</v>
      </c>
      <c r="K3042" s="16">
        <v>1.04519E-2</v>
      </c>
      <c r="L3042" s="16">
        <v>6.9787999999999994E-3</v>
      </c>
      <c r="M3042" s="13">
        <v>258.38099999999997</v>
      </c>
      <c r="N3042" s="13">
        <v>552.22</v>
      </c>
      <c r="O3042" s="13">
        <v>2777.9807999999998</v>
      </c>
      <c r="P3042" s="13">
        <v>297.22000000000003</v>
      </c>
      <c r="Q3042" s="13">
        <v>3009.85</v>
      </c>
      <c r="R3042" s="13">
        <v>9214.02</v>
      </c>
      <c r="S3042" s="13">
        <v>6304.7</v>
      </c>
      <c r="T3042" s="11">
        <v>558.04</v>
      </c>
    </row>
    <row r="3043" spans="1:20" x14ac:dyDescent="0.25">
      <c r="A3043" s="12">
        <v>43341</v>
      </c>
      <c r="B3043" s="13">
        <v>7563.21</v>
      </c>
      <c r="C3043" s="13">
        <v>4166.6000000000004</v>
      </c>
      <c r="D3043" s="13">
        <v>26124.57</v>
      </c>
      <c r="E3043" s="13">
        <v>2914.04</v>
      </c>
      <c r="F3043" s="13">
        <v>4833.1899999999996</v>
      </c>
      <c r="G3043" s="13">
        <v>22848.22</v>
      </c>
      <c r="H3043" s="11">
        <v>1797.24</v>
      </c>
      <c r="I3043" s="11">
        <v>7382.96</v>
      </c>
      <c r="J3043" s="13">
        <v>1707.61</v>
      </c>
      <c r="K3043" s="16">
        <v>1.0458799999999999E-2</v>
      </c>
      <c r="L3043" s="16">
        <v>6.9950000000000003E-3</v>
      </c>
      <c r="M3043" s="13">
        <v>255.28</v>
      </c>
      <c r="N3043" s="13">
        <v>553.19000000000005</v>
      </c>
      <c r="O3043" s="13">
        <v>2769.2946999999999</v>
      </c>
      <c r="P3043" s="13">
        <v>298.05</v>
      </c>
      <c r="Q3043" s="13">
        <v>3043.15</v>
      </c>
      <c r="R3043" s="13">
        <v>9362.67</v>
      </c>
      <c r="S3043" s="13">
        <v>6352.2</v>
      </c>
      <c r="T3043" s="11">
        <v>559.51</v>
      </c>
    </row>
    <row r="3044" spans="1:20" x14ac:dyDescent="0.25">
      <c r="A3044" s="12">
        <v>43342</v>
      </c>
      <c r="B3044" s="13">
        <v>7516.03</v>
      </c>
      <c r="C3044" s="13">
        <v>4143.6499999999996</v>
      </c>
      <c r="D3044" s="13">
        <v>25986.92</v>
      </c>
      <c r="E3044" s="13">
        <v>2901.13</v>
      </c>
      <c r="F3044" s="13">
        <v>4822.54</v>
      </c>
      <c r="G3044" s="13">
        <v>22869.5</v>
      </c>
      <c r="H3044" s="11">
        <v>1780.79</v>
      </c>
      <c r="I3044" s="11">
        <v>7343.88</v>
      </c>
      <c r="J3044" s="13">
        <v>1690.04</v>
      </c>
      <c r="K3044" s="16">
        <v>1.05013E-2</v>
      </c>
      <c r="L3044" s="16">
        <v>6.9849999999999999E-3</v>
      </c>
      <c r="M3044" s="13">
        <v>247.696</v>
      </c>
      <c r="N3044" s="13">
        <v>549.80999999999995</v>
      </c>
      <c r="O3044" s="13">
        <v>2737.7366999999999</v>
      </c>
      <c r="P3044" s="13">
        <v>298.05</v>
      </c>
      <c r="Q3044" s="13">
        <v>2955.19</v>
      </c>
      <c r="R3044" s="13">
        <v>9339.8799999999992</v>
      </c>
      <c r="S3044" s="13">
        <v>6351.8</v>
      </c>
      <c r="T3044" s="11">
        <v>558.35</v>
      </c>
    </row>
    <row r="3045" spans="1:20" x14ac:dyDescent="0.25">
      <c r="A3045" s="12">
        <v>43343</v>
      </c>
      <c r="B3045" s="13">
        <f>_xll.TR('Index Eikon working'!A$1,"TR.PriceClose","SDate=#1",,$A3045)</f>
        <v>7432.42</v>
      </c>
      <c r="C3045" s="13">
        <f>_xll.TR('Index Eikon working'!B$1,"TR.PriceClose","SDate=#1",,$A3045)</f>
        <v>4106.1400000000003</v>
      </c>
      <c r="D3045" s="13">
        <f>_xll.TR('Index Eikon working'!C$1,"TR.PriceClose","SDate=#1",,$A3045)</f>
        <v>25964.82</v>
      </c>
      <c r="E3045" s="13">
        <f>_xll.TR('Index Eikon working'!D$1,"TR.PriceClose","SDate=#1",,$A3045)</f>
        <v>2901.52</v>
      </c>
      <c r="F3045" s="13">
        <f>_xll.TR('Index Eikon working'!E$1,"TR.PriceClose","SDate=#1",,$A3045)</f>
        <v>4773.9799999999996</v>
      </c>
      <c r="G3045" s="13">
        <f>_xll.TR('Index Eikon working'!F$1,"TR.PriceClose","SDate=#1",,$A3045)</f>
        <v>22865.15</v>
      </c>
      <c r="H3045" s="11">
        <f>INDEX('Index Eikon working'!G:G,MATCH('Index price'!$A3045,'Index Eikon working'!H:H,0))</f>
        <v>1780.75</v>
      </c>
      <c r="I3045" s="11">
        <f>INDEX('Index Eikon working'!I:I,MATCH('Index price'!$A3045,'Index Eikon working'!J:J,0))</f>
        <v>7277.4</v>
      </c>
      <c r="J3045" s="13">
        <f>_xll.TR('Index Eikon working'!K$1,"TR.PriceClose","SDate=#1",,$A3045)</f>
        <v>1668.05</v>
      </c>
      <c r="K3045" s="16">
        <f>INDEX(LIBOR!B:B,MATCH('Index price'!A3045,LIBOR!A:A,0))/100</f>
        <v>1.0495600000000001E-2</v>
      </c>
      <c r="L3045" s="16">
        <f>INDEX(LIBOR!D:D,MATCH('Index price'!A3045,LIBOR!C:C,0))/100</f>
        <v>7.0499999999999998E-3</v>
      </c>
      <c r="M3045" s="13">
        <f>_xll.TR('Index Eikon working'!L$1,"TR.PriceClose","SDate=#1",,$A3045)</f>
        <v>248.96299999999999</v>
      </c>
      <c r="N3045" s="13">
        <f>_xll.TR('Index Eikon working'!M$1,"TR.PriceClose","SDate=#1",,$A3045)</f>
        <v>547.22</v>
      </c>
      <c r="O3045" s="13">
        <f>_xll.TR('Index Eikon working'!N$1,"TR.PriceClose","SDate=#1",,$A3045)</f>
        <v>2725.2498999999998</v>
      </c>
      <c r="P3045" s="13">
        <f>_xll.TR('Index Eikon working'!O$1,"TR.PriceClose","SDate=#1",,$A3045)</f>
        <v>300.07</v>
      </c>
      <c r="Q3045" s="13">
        <f>_xll.TR('Index Eikon working'!P$1,"TR.PriceClose","SDate=#1",,$A3045)</f>
        <v>2995.15</v>
      </c>
      <c r="R3045" s="13">
        <f>_xll.TR('Index Eikon working'!Q$1,"TR.PriceClose","SDate=#1",,$A3045)</f>
        <v>9313.2000000000007</v>
      </c>
      <c r="S3045" s="13">
        <f>_xll.TR('Index Eikon working'!R$1,"TR.PriceClose","SDate=#1",,$A3045)</f>
        <v>6319.5</v>
      </c>
      <c r="T3045" s="11">
        <f>INDEX('Index Eikon working'!T:T,MATCH('Index price'!$A3045,'Index Eikon working'!U:U,0))</f>
        <v>555.65</v>
      </c>
    </row>
    <row r="3046" spans="1:20" x14ac:dyDescent="0.25">
      <c r="A3046" s="12">
        <v>43346</v>
      </c>
    </row>
    <row r="3047" spans="1:20" x14ac:dyDescent="0.25">
      <c r="A3047" s="12">
        <v>43347</v>
      </c>
    </row>
    <row r="3048" spans="1:20" x14ac:dyDescent="0.25">
      <c r="A3048" s="12">
        <v>43348</v>
      </c>
    </row>
    <row r="3049" spans="1:20" x14ac:dyDescent="0.25">
      <c r="A3049" s="12">
        <v>43349</v>
      </c>
    </row>
    <row r="3050" spans="1:20" x14ac:dyDescent="0.25">
      <c r="A3050" s="12">
        <v>43350</v>
      </c>
    </row>
    <row r="3051" spans="1:20" x14ac:dyDescent="0.25">
      <c r="A3051" s="12">
        <v>43353</v>
      </c>
    </row>
    <row r="3052" spans="1:20" x14ac:dyDescent="0.25">
      <c r="A3052" s="12">
        <v>43354</v>
      </c>
    </row>
    <row r="3053" spans="1:20" x14ac:dyDescent="0.25">
      <c r="A3053" s="12">
        <v>43355</v>
      </c>
    </row>
    <row r="3054" spans="1:20" x14ac:dyDescent="0.25">
      <c r="A3054" s="12">
        <v>43356</v>
      </c>
    </row>
    <row r="3055" spans="1:20" x14ac:dyDescent="0.25">
      <c r="A3055" s="12">
        <v>43357</v>
      </c>
    </row>
    <row r="3056" spans="1:20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2" x14ac:dyDescent="0.25">
      <c r="A3249" s="12">
        <v>43629</v>
      </c>
    </row>
    <row r="3250" spans="1:12" x14ac:dyDescent="0.25">
      <c r="A3250" s="12">
        <v>43630</v>
      </c>
    </row>
    <row r="3251" spans="1:12" x14ac:dyDescent="0.25">
      <c r="A3251" s="12">
        <v>43633</v>
      </c>
    </row>
    <row r="3252" spans="1:12" x14ac:dyDescent="0.25">
      <c r="A3252" s="12">
        <v>43634</v>
      </c>
    </row>
    <row r="3253" spans="1:12" x14ac:dyDescent="0.25">
      <c r="A3253" s="12">
        <v>43635</v>
      </c>
    </row>
    <row r="3254" spans="1:12" x14ac:dyDescent="0.25">
      <c r="A3254" s="12">
        <v>43636</v>
      </c>
    </row>
    <row r="3255" spans="1:12" x14ac:dyDescent="0.25">
      <c r="A3255" s="12">
        <v>43637</v>
      </c>
    </row>
    <row r="3256" spans="1:12" x14ac:dyDescent="0.25">
      <c r="A3256" s="12">
        <v>43640</v>
      </c>
    </row>
    <row r="3257" spans="1:12" x14ac:dyDescent="0.25">
      <c r="A3257" s="12">
        <v>43641</v>
      </c>
    </row>
    <row r="3258" spans="1:12" x14ac:dyDescent="0.25">
      <c r="A3258" s="12">
        <v>43642</v>
      </c>
    </row>
    <row r="3259" spans="1:12" x14ac:dyDescent="0.25">
      <c r="A3259" s="12">
        <v>43643</v>
      </c>
    </row>
    <row r="3260" spans="1:12" x14ac:dyDescent="0.25">
      <c r="A3260" s="12">
        <v>43644</v>
      </c>
      <c r="K3260" s="11">
        <v>1.30463E-2</v>
      </c>
      <c r="L3260" s="11">
        <v>9.5075000000000003E-3</v>
      </c>
    </row>
    <row r="3261" spans="1:12" x14ac:dyDescent="0.25">
      <c r="A3261" s="12">
        <v>43647</v>
      </c>
    </row>
    <row r="3262" spans="1:12" x14ac:dyDescent="0.25">
      <c r="A3262" s="12">
        <v>43648</v>
      </c>
    </row>
    <row r="3263" spans="1:12" x14ac:dyDescent="0.25">
      <c r="A3263" s="12">
        <v>43649</v>
      </c>
    </row>
    <row r="3264" spans="1:12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O1" workbookViewId="0">
      <selection activeCell="AA1" sqref="AA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_xll.RHistory(".FTELUK",".Close;.Timestamp","START:01-Jul-2018 END:01-Sep-2018 ADJUSTED:NO INTERVAL:1D",,"SORT:ASC TSREPEAT:NO",$G$2)</f>
        <v>Updated at 15:44:31</v>
      </c>
      <c r="H1" t="s">
        <v>28</v>
      </c>
      <c r="I1" t="str">
        <f>_xll.RHistory(".TFTAS",".Close;.Timestamp","START:01-Jul-2018 END:01-Sep-2018 ADJUSTED:NO INTERVAL:1D",,"SORT:ASC TSREPEAT:NO",$I$2)</f>
        <v>Updated at 15:44:31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_xll.RHistory(S1,".Close;.Timestamp","START:01-Jul-2018 END:01-Sep-2018 ADJUSTED:NO INTERVAL:1D",,"SORT:ASC TSREPEAT:NO",$T$2)</f>
        <v>Updated at 15:44:31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_xll.RHistory("HRGV.L",".Close;.Timestamp","START:01-Jul-2018 END:01-Sep-2018 ADJUSTED:NO INTERVAL:1D",,"SORT:ASC TSREPEAT:NO",$V$2)</f>
        <v>Updated at 15:44:31</v>
      </c>
      <c r="AC1" t="str">
        <f>_xll.RHistory("HRGV.L",".Close;.Timestamp","START:01-Jul-2018 END:01-Sep-2018 ADJUSTED:YES INTERVAL:1D",,"SORT:ASC TSREPEAT:NO",$X$2)</f>
        <v>Updated at 15:44:31</v>
      </c>
      <c r="AD1" t="str">
        <f>_xll.RHistory("HRGV.L",".Volume;.Timestamp","START:01-Jul-2018 END:01-Sep-2018 ADJUSTED:YES INTERVAL:1D",,"SORT:ASC TSREPEAT:NO",$Z$2)</f>
        <v>Updated at 15:44:30</v>
      </c>
      <c r="AF1" t="str">
        <f>_xll.RHistory("GBP=;GBPEUR=;GBPJPY=;GBPCNY=;GBPAUD=;GBPNZD=;GBPKRW=R",".Close;.Timestamp","START:01-Jul-2018 END:15-Sep-2018 INTERVAL:1D",,"SORT:ASC TSREPEAT:NO",AH2)</f>
        <v>Updated at 15:44:31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1827.45</v>
      </c>
      <c r="H2" s="1">
        <v>43283</v>
      </c>
      <c r="I2">
        <v>7306.25</v>
      </c>
      <c r="J2" s="1">
        <v>43283</v>
      </c>
      <c r="N2" s="1"/>
      <c r="O2" s="1"/>
      <c r="P2" s="1"/>
      <c r="Q2" s="1"/>
      <c r="R2" s="1"/>
      <c r="S2" s="1"/>
      <c r="T2" s="2">
        <v>551.73</v>
      </c>
      <c r="U2" s="1">
        <v>43283</v>
      </c>
      <c r="V2">
        <v>1948.5</v>
      </c>
      <c r="W2" s="1">
        <v>43283</v>
      </c>
      <c r="X2">
        <v>1948.5</v>
      </c>
      <c r="Y2" s="1">
        <v>43283</v>
      </c>
      <c r="Z2">
        <v>1292617</v>
      </c>
      <c r="AA2" s="1">
        <v>43283</v>
      </c>
      <c r="AH2" s="1">
        <v>43283</v>
      </c>
      <c r="AI2">
        <v>1.3141</v>
      </c>
      <c r="AJ2">
        <v>1.1289</v>
      </c>
      <c r="AK2">
        <v>145.72</v>
      </c>
      <c r="AL2">
        <v>8.7178000000000004</v>
      </c>
      <c r="AM2">
        <v>1.7905</v>
      </c>
      <c r="AN2">
        <v>1.9564999999999999</v>
      </c>
      <c r="AO2">
        <v>1469.01</v>
      </c>
    </row>
    <row r="3" spans="1:41" x14ac:dyDescent="0.25">
      <c r="G3">
        <v>1830.42</v>
      </c>
      <c r="H3" s="1">
        <v>43284</v>
      </c>
      <c r="I3">
        <v>7345.78</v>
      </c>
      <c r="J3" s="1">
        <v>43284</v>
      </c>
      <c r="N3" s="1"/>
      <c r="O3" s="1"/>
      <c r="P3" s="1"/>
      <c r="Q3" s="1"/>
      <c r="R3" s="1"/>
      <c r="S3" s="1"/>
      <c r="T3" s="2">
        <v>553.5</v>
      </c>
      <c r="U3" s="1">
        <v>43284</v>
      </c>
      <c r="V3">
        <v>1965</v>
      </c>
      <c r="W3" s="1">
        <v>43284</v>
      </c>
      <c r="X3">
        <v>1965</v>
      </c>
      <c r="Y3" s="1">
        <v>43284</v>
      </c>
      <c r="Z3">
        <v>620187</v>
      </c>
      <c r="AA3" s="1">
        <v>43284</v>
      </c>
      <c r="AH3" s="1">
        <v>43284</v>
      </c>
      <c r="AI3">
        <v>1.3190999999999999</v>
      </c>
      <c r="AJ3">
        <v>1.1315999999999999</v>
      </c>
      <c r="AK3">
        <v>145.87</v>
      </c>
      <c r="AL3">
        <v>8.7357999999999993</v>
      </c>
      <c r="AM3">
        <v>1.786</v>
      </c>
      <c r="AN3">
        <v>1.9525999999999999</v>
      </c>
      <c r="AO3">
        <v>1469.46</v>
      </c>
    </row>
    <row r="4" spans="1:41" x14ac:dyDescent="0.25">
      <c r="G4">
        <v>1838.81</v>
      </c>
      <c r="H4" s="1">
        <v>43285</v>
      </c>
      <c r="I4">
        <v>7329.72</v>
      </c>
      <c r="J4" s="1">
        <v>43285</v>
      </c>
      <c r="N4" s="1"/>
      <c r="O4" s="1"/>
      <c r="P4" s="1"/>
      <c r="Q4" s="1"/>
      <c r="R4" s="1"/>
      <c r="S4" s="1"/>
      <c r="T4" s="2">
        <v>551.89</v>
      </c>
      <c r="U4" s="1">
        <v>43285</v>
      </c>
      <c r="V4">
        <v>1987</v>
      </c>
      <c r="W4" s="1">
        <v>43285</v>
      </c>
      <c r="X4">
        <v>1987</v>
      </c>
      <c r="Y4" s="1">
        <v>43285</v>
      </c>
      <c r="Z4">
        <v>733982</v>
      </c>
      <c r="AA4" s="1">
        <v>43285</v>
      </c>
      <c r="AH4" s="1">
        <v>43285</v>
      </c>
      <c r="AI4">
        <v>1.323</v>
      </c>
      <c r="AJ4">
        <v>1.1343000000000001</v>
      </c>
      <c r="AK4">
        <v>146.13999999999999</v>
      </c>
      <c r="AL4">
        <v>8.7178000000000004</v>
      </c>
      <c r="AM4">
        <v>1.7909999999999999</v>
      </c>
      <c r="AN4">
        <v>1.9563999999999999</v>
      </c>
      <c r="AO4">
        <v>1475.36</v>
      </c>
    </row>
    <row r="5" spans="1:41" x14ac:dyDescent="0.25">
      <c r="G5">
        <v>1833.88</v>
      </c>
      <c r="H5" s="1">
        <v>43286</v>
      </c>
      <c r="I5">
        <v>7352.46</v>
      </c>
      <c r="J5" s="1">
        <v>43286</v>
      </c>
      <c r="N5" s="1"/>
      <c r="O5" s="1"/>
      <c r="P5" s="1"/>
      <c r="Q5" s="1"/>
      <c r="R5" s="1"/>
      <c r="S5" s="1"/>
      <c r="T5" s="2">
        <v>552.61</v>
      </c>
      <c r="U5" s="1">
        <v>43286</v>
      </c>
      <c r="V5">
        <v>1992.5</v>
      </c>
      <c r="W5" s="1">
        <v>43286</v>
      </c>
      <c r="X5">
        <v>1992.5</v>
      </c>
      <c r="Y5" s="1">
        <v>43286</v>
      </c>
      <c r="Z5">
        <v>880718</v>
      </c>
      <c r="AA5" s="1">
        <v>43286</v>
      </c>
      <c r="AH5" s="1">
        <v>43286</v>
      </c>
      <c r="AI5">
        <v>1.3225</v>
      </c>
      <c r="AJ5">
        <v>1.1313</v>
      </c>
      <c r="AK5">
        <v>146.28</v>
      </c>
      <c r="AL5">
        <v>8.7583000000000002</v>
      </c>
      <c r="AM5">
        <v>1.7898000000000001</v>
      </c>
      <c r="AN5">
        <v>1.9469000000000001</v>
      </c>
      <c r="AO5">
        <v>1478.99</v>
      </c>
    </row>
    <row r="6" spans="1:41" x14ac:dyDescent="0.25">
      <c r="G6">
        <v>1840.36</v>
      </c>
      <c r="H6" s="1">
        <v>43287</v>
      </c>
      <c r="I6">
        <v>7363.79</v>
      </c>
      <c r="J6" s="1">
        <v>43287</v>
      </c>
      <c r="N6" s="1"/>
      <c r="O6" s="1"/>
      <c r="P6" s="1"/>
      <c r="Q6" s="1"/>
      <c r="R6" s="1"/>
      <c r="S6" s="1"/>
      <c r="T6" s="2">
        <v>557</v>
      </c>
      <c r="U6" s="1">
        <v>43287</v>
      </c>
      <c r="V6">
        <v>2000</v>
      </c>
      <c r="W6" s="1">
        <v>43287</v>
      </c>
      <c r="X6">
        <v>2000</v>
      </c>
      <c r="Y6" s="1">
        <v>43287</v>
      </c>
      <c r="Z6">
        <v>681401</v>
      </c>
      <c r="AA6" s="1">
        <v>43287</v>
      </c>
      <c r="AH6" s="1">
        <v>43287</v>
      </c>
      <c r="AI6">
        <v>1.3283</v>
      </c>
      <c r="AJ6">
        <v>1.1305000000000001</v>
      </c>
      <c r="AK6">
        <v>146.72</v>
      </c>
      <c r="AL6">
        <v>8.7705000000000002</v>
      </c>
      <c r="AM6">
        <v>1.788</v>
      </c>
      <c r="AN6">
        <v>1.9429000000000001</v>
      </c>
      <c r="AO6">
        <v>1480.64</v>
      </c>
    </row>
    <row r="7" spans="1:41" x14ac:dyDescent="0.25">
      <c r="G7">
        <v>1835.05</v>
      </c>
      <c r="H7" s="1">
        <v>43290</v>
      </c>
      <c r="I7">
        <v>7430.69</v>
      </c>
      <c r="J7" s="1">
        <v>43290</v>
      </c>
      <c r="N7" s="1"/>
      <c r="O7" s="1"/>
      <c r="P7" s="1"/>
      <c r="Q7" s="1"/>
      <c r="R7" s="1"/>
      <c r="S7" s="1"/>
      <c r="T7" s="2">
        <v>563.16</v>
      </c>
      <c r="U7" s="1">
        <v>43290</v>
      </c>
      <c r="V7">
        <v>2013</v>
      </c>
      <c r="W7" s="1">
        <v>43290</v>
      </c>
      <c r="X7">
        <v>2013</v>
      </c>
      <c r="Y7" s="1">
        <v>43290</v>
      </c>
      <c r="Z7">
        <v>964734</v>
      </c>
      <c r="AA7" s="1">
        <v>43290</v>
      </c>
      <c r="AH7" s="1">
        <v>43290</v>
      </c>
      <c r="AI7">
        <v>1.3257000000000001</v>
      </c>
      <c r="AJ7">
        <v>1.1281000000000001</v>
      </c>
      <c r="AK7">
        <v>146.96</v>
      </c>
      <c r="AL7">
        <v>8.6949000000000005</v>
      </c>
      <c r="AM7">
        <v>1.7755000000000001</v>
      </c>
      <c r="AN7">
        <v>1.9392</v>
      </c>
      <c r="AO7">
        <v>1474.6</v>
      </c>
    </row>
    <row r="8" spans="1:41" x14ac:dyDescent="0.25">
      <c r="G8">
        <v>1836.16</v>
      </c>
      <c r="H8" s="1">
        <v>43291</v>
      </c>
      <c r="I8">
        <v>7436.37</v>
      </c>
      <c r="J8" s="1">
        <v>43291</v>
      </c>
      <c r="N8" s="1"/>
      <c r="O8" s="1"/>
      <c r="P8" s="1"/>
      <c r="Q8" s="1"/>
      <c r="R8" s="1"/>
      <c r="S8" s="1"/>
      <c r="T8" s="2">
        <v>562.27</v>
      </c>
      <c r="U8" s="1">
        <v>43291</v>
      </c>
      <c r="V8">
        <v>2070</v>
      </c>
      <c r="W8" s="1">
        <v>43291</v>
      </c>
      <c r="X8">
        <v>2070</v>
      </c>
      <c r="Y8" s="1">
        <v>43291</v>
      </c>
      <c r="Z8">
        <v>1024691</v>
      </c>
      <c r="AA8" s="1">
        <v>43291</v>
      </c>
      <c r="AH8" s="1">
        <v>43291</v>
      </c>
      <c r="AI8">
        <v>1.3273999999999999</v>
      </c>
      <c r="AJ8">
        <v>1.1302000000000001</v>
      </c>
      <c r="AK8">
        <v>147.33000000000001</v>
      </c>
      <c r="AL8">
        <v>8.7525999999999993</v>
      </c>
      <c r="AM8">
        <v>1.7796000000000001</v>
      </c>
      <c r="AN8">
        <v>1.9412</v>
      </c>
      <c r="AO8">
        <v>1477.97</v>
      </c>
    </row>
    <row r="9" spans="1:41" x14ac:dyDescent="0.25">
      <c r="G9">
        <v>1824.39</v>
      </c>
      <c r="H9" s="1">
        <v>43292</v>
      </c>
      <c r="I9">
        <v>7344.53</v>
      </c>
      <c r="J9" s="1">
        <v>43292</v>
      </c>
      <c r="N9" s="1"/>
      <c r="O9" s="1"/>
      <c r="P9" s="1"/>
      <c r="Q9" s="1"/>
      <c r="R9" s="1"/>
      <c r="S9" s="1"/>
      <c r="T9" s="2">
        <v>555.75</v>
      </c>
      <c r="U9" s="1">
        <v>43292</v>
      </c>
      <c r="V9">
        <v>2063</v>
      </c>
      <c r="W9" s="1">
        <v>43292</v>
      </c>
      <c r="X9">
        <v>2063</v>
      </c>
      <c r="Y9" s="1">
        <v>43292</v>
      </c>
      <c r="Z9">
        <v>790217</v>
      </c>
      <c r="AA9" s="1">
        <v>43292</v>
      </c>
      <c r="AH9" s="1">
        <v>43292</v>
      </c>
      <c r="AI9">
        <v>1.3203</v>
      </c>
      <c r="AJ9">
        <v>1.1303000000000001</v>
      </c>
      <c r="AK9">
        <v>147.88999999999999</v>
      </c>
      <c r="AL9">
        <v>8.7909000000000006</v>
      </c>
      <c r="AM9">
        <v>1.7924</v>
      </c>
      <c r="AN9">
        <v>1.9533</v>
      </c>
      <c r="AO9">
        <v>1488.28</v>
      </c>
    </row>
    <row r="10" spans="1:41" x14ac:dyDescent="0.25">
      <c r="G10">
        <v>1823.99</v>
      </c>
      <c r="H10" s="1">
        <v>43293</v>
      </c>
      <c r="I10">
        <v>7399.33</v>
      </c>
      <c r="J10" s="1">
        <v>43293</v>
      </c>
      <c r="N10" s="1"/>
      <c r="O10" s="1"/>
      <c r="P10" s="1"/>
      <c r="Q10" s="1"/>
      <c r="R10" s="1"/>
      <c r="S10" s="1"/>
      <c r="T10" s="2">
        <v>557.04</v>
      </c>
      <c r="U10" s="1">
        <v>43293</v>
      </c>
      <c r="V10">
        <v>2064</v>
      </c>
      <c r="W10" s="1">
        <v>43293</v>
      </c>
      <c r="X10">
        <v>2064</v>
      </c>
      <c r="Y10" s="1">
        <v>43293</v>
      </c>
      <c r="Z10">
        <v>476659</v>
      </c>
      <c r="AA10" s="1">
        <v>43293</v>
      </c>
      <c r="AH10" s="1">
        <v>43293</v>
      </c>
      <c r="AI10">
        <v>1.3204</v>
      </c>
      <c r="AJ10">
        <v>1.1313</v>
      </c>
      <c r="AK10">
        <v>148.63</v>
      </c>
      <c r="AL10">
        <v>8.7850000000000001</v>
      </c>
      <c r="AM10">
        <v>1.7823</v>
      </c>
      <c r="AN10">
        <v>1.9475</v>
      </c>
      <c r="AO10">
        <v>1483.58</v>
      </c>
    </row>
    <row r="11" spans="1:41" x14ac:dyDescent="0.25">
      <c r="G11">
        <v>1828.9</v>
      </c>
      <c r="H11" s="1">
        <v>43294</v>
      </c>
      <c r="I11">
        <v>7410.06</v>
      </c>
      <c r="J11" s="1">
        <v>43294</v>
      </c>
      <c r="N11" s="1"/>
      <c r="O11" s="1"/>
      <c r="P11" s="1"/>
      <c r="Q11" s="1"/>
      <c r="R11" s="1"/>
      <c r="S11" s="1"/>
      <c r="T11" s="2">
        <v>560.55999999999995</v>
      </c>
      <c r="U11" s="1">
        <v>43294</v>
      </c>
      <c r="V11">
        <v>2057</v>
      </c>
      <c r="W11" s="1">
        <v>43294</v>
      </c>
      <c r="X11">
        <v>2057</v>
      </c>
      <c r="Y11" s="1">
        <v>43294</v>
      </c>
      <c r="Z11">
        <v>946107</v>
      </c>
      <c r="AA11" s="1">
        <v>43294</v>
      </c>
      <c r="AH11" s="1">
        <v>43294</v>
      </c>
      <c r="AI11">
        <v>1.3231999999999999</v>
      </c>
      <c r="AJ11">
        <v>1.1317999999999999</v>
      </c>
      <c r="AK11">
        <v>148.59</v>
      </c>
      <c r="AL11">
        <v>8.7934000000000001</v>
      </c>
      <c r="AM11">
        <v>1.7816000000000001</v>
      </c>
      <c r="AN11">
        <v>1.9552</v>
      </c>
      <c r="AO11">
        <v>1493.89</v>
      </c>
    </row>
    <row r="12" spans="1:41" x14ac:dyDescent="0.25">
      <c r="G12">
        <v>1824.21</v>
      </c>
      <c r="H12" s="1">
        <v>43297</v>
      </c>
      <c r="I12">
        <v>7361.24</v>
      </c>
      <c r="J12" s="1">
        <v>43297</v>
      </c>
      <c r="N12" s="1"/>
      <c r="O12" s="1"/>
      <c r="P12" s="1"/>
      <c r="Q12" s="1"/>
      <c r="R12" s="1"/>
      <c r="S12" s="1"/>
      <c r="T12" s="2">
        <v>558.34</v>
      </c>
      <c r="U12" s="1">
        <v>43297</v>
      </c>
      <c r="V12">
        <v>2019</v>
      </c>
      <c r="W12" s="1">
        <v>43297</v>
      </c>
      <c r="X12">
        <v>2019</v>
      </c>
      <c r="Y12" s="1">
        <v>43297</v>
      </c>
      <c r="Z12">
        <v>1906851</v>
      </c>
      <c r="AA12" s="1">
        <v>43297</v>
      </c>
      <c r="AH12" s="1">
        <v>43297</v>
      </c>
      <c r="AI12">
        <v>1.3232999999999999</v>
      </c>
      <c r="AJ12">
        <v>1.1294</v>
      </c>
      <c r="AK12">
        <v>148.59</v>
      </c>
      <c r="AL12">
        <v>8.8140000000000001</v>
      </c>
      <c r="AM12">
        <v>1.7837000000000001</v>
      </c>
      <c r="AN12">
        <v>1.9524999999999999</v>
      </c>
      <c r="AO12">
        <v>1492.21</v>
      </c>
    </row>
    <row r="13" spans="1:41" x14ac:dyDescent="0.25">
      <c r="G13">
        <v>1823.18</v>
      </c>
      <c r="H13" s="1">
        <v>43298</v>
      </c>
      <c r="I13">
        <v>7386.26</v>
      </c>
      <c r="J13" s="1">
        <v>43298</v>
      </c>
      <c r="N13" s="1"/>
      <c r="O13" s="1"/>
      <c r="P13" s="1"/>
      <c r="Q13" s="1"/>
      <c r="R13" s="1"/>
      <c r="S13" s="1"/>
      <c r="T13" s="2">
        <v>555.57000000000005</v>
      </c>
      <c r="U13" s="1">
        <v>43298</v>
      </c>
      <c r="V13">
        <v>2045</v>
      </c>
      <c r="W13" s="1">
        <v>43298</v>
      </c>
      <c r="X13">
        <v>2045</v>
      </c>
      <c r="Y13" s="1">
        <v>43298</v>
      </c>
      <c r="Z13">
        <v>1202700</v>
      </c>
      <c r="AA13" s="1">
        <v>43298</v>
      </c>
      <c r="AH13" s="1">
        <v>43298</v>
      </c>
      <c r="AI13">
        <v>1.3111999999999999</v>
      </c>
      <c r="AJ13">
        <v>1.1244000000000001</v>
      </c>
      <c r="AK13">
        <v>148.02000000000001</v>
      </c>
      <c r="AL13">
        <v>8.7807999999999993</v>
      </c>
      <c r="AM13">
        <v>1.7747999999999999</v>
      </c>
      <c r="AN13">
        <v>1.9330000000000001</v>
      </c>
      <c r="AO13">
        <v>1476.52</v>
      </c>
    </row>
    <row r="14" spans="1:41" x14ac:dyDescent="0.25">
      <c r="G14">
        <v>1836.29</v>
      </c>
      <c r="H14" s="1">
        <v>43299</v>
      </c>
      <c r="I14">
        <v>7431.81</v>
      </c>
      <c r="J14" s="1">
        <v>43299</v>
      </c>
      <c r="N14" s="1"/>
      <c r="O14" s="1"/>
      <c r="P14" s="1"/>
      <c r="Q14" s="1"/>
      <c r="R14" s="1"/>
      <c r="S14" s="1"/>
      <c r="T14" s="2">
        <v>555.29</v>
      </c>
      <c r="U14" s="1">
        <v>43299</v>
      </c>
      <c r="V14">
        <v>2110</v>
      </c>
      <c r="W14" s="1">
        <v>43299</v>
      </c>
      <c r="X14">
        <v>2110</v>
      </c>
      <c r="Y14" s="1">
        <v>43299</v>
      </c>
      <c r="Z14">
        <v>1255695</v>
      </c>
      <c r="AA14" s="1">
        <v>43299</v>
      </c>
      <c r="AH14" s="1">
        <v>43299</v>
      </c>
      <c r="AI14">
        <v>1.3068</v>
      </c>
      <c r="AJ14">
        <v>1.1227</v>
      </c>
      <c r="AK14">
        <v>147.49</v>
      </c>
      <c r="AL14">
        <v>8.7335999999999991</v>
      </c>
      <c r="AM14">
        <v>1.7664</v>
      </c>
      <c r="AN14">
        <v>1.9235</v>
      </c>
      <c r="AO14">
        <v>1477.12</v>
      </c>
    </row>
    <row r="15" spans="1:41" x14ac:dyDescent="0.25">
      <c r="G15">
        <v>1824.03</v>
      </c>
      <c r="H15" s="1">
        <v>43300</v>
      </c>
      <c r="I15">
        <v>7433.14</v>
      </c>
      <c r="J15" s="1">
        <v>43300</v>
      </c>
      <c r="N15" s="1"/>
      <c r="O15" s="1"/>
      <c r="P15" s="1"/>
      <c r="Q15" s="1"/>
      <c r="R15" s="1"/>
      <c r="S15" s="1"/>
      <c r="T15" s="2">
        <v>554.38</v>
      </c>
      <c r="U15" s="1">
        <v>43300</v>
      </c>
      <c r="V15">
        <v>2120</v>
      </c>
      <c r="W15" s="1">
        <v>43300</v>
      </c>
      <c r="X15">
        <v>2120</v>
      </c>
      <c r="Y15" s="1">
        <v>43300</v>
      </c>
      <c r="Z15">
        <v>1020409</v>
      </c>
      <c r="AA15" s="1">
        <v>43300</v>
      </c>
      <c r="AH15" s="1">
        <v>43300</v>
      </c>
      <c r="AI15">
        <v>1.3011999999999999</v>
      </c>
      <c r="AJ15">
        <v>1.1175999999999999</v>
      </c>
      <c r="AK15">
        <v>146.35</v>
      </c>
      <c r="AL15">
        <v>8.7368000000000006</v>
      </c>
      <c r="AM15">
        <v>1.7692000000000001</v>
      </c>
      <c r="AN15">
        <v>1.9298999999999999</v>
      </c>
      <c r="AO15">
        <v>1476.07</v>
      </c>
    </row>
    <row r="16" spans="1:41" x14ac:dyDescent="0.25">
      <c r="G16">
        <v>1823.6</v>
      </c>
      <c r="H16" s="1">
        <v>43301</v>
      </c>
      <c r="I16">
        <v>7430.28</v>
      </c>
      <c r="J16" s="1">
        <v>43301</v>
      </c>
      <c r="N16" s="1"/>
      <c r="O16" s="1"/>
      <c r="P16" s="1"/>
      <c r="Q16" s="1"/>
      <c r="R16" s="1"/>
      <c r="S16" s="1"/>
      <c r="T16" s="2">
        <v>559</v>
      </c>
      <c r="U16" s="1">
        <v>43301</v>
      </c>
      <c r="V16">
        <v>2124</v>
      </c>
      <c r="W16" s="1">
        <v>43301</v>
      </c>
      <c r="X16">
        <v>2124</v>
      </c>
      <c r="Y16" s="1">
        <v>43301</v>
      </c>
      <c r="Z16">
        <v>820029</v>
      </c>
      <c r="AA16" s="1">
        <v>43301</v>
      </c>
      <c r="AH16" s="1">
        <v>43301</v>
      </c>
      <c r="AI16">
        <v>1.3131999999999999</v>
      </c>
      <c r="AJ16">
        <v>1.1201000000000001</v>
      </c>
      <c r="AK16">
        <v>146.32</v>
      </c>
      <c r="AL16">
        <v>8.8315000000000001</v>
      </c>
      <c r="AM16">
        <v>1.7713000000000001</v>
      </c>
      <c r="AN16">
        <v>1.9283999999999999</v>
      </c>
      <c r="AO16">
        <v>1479.85</v>
      </c>
    </row>
    <row r="17" spans="7:41" x14ac:dyDescent="0.25">
      <c r="G17">
        <v>1805.38</v>
      </c>
      <c r="H17" s="1">
        <v>43304</v>
      </c>
      <c r="I17">
        <v>7402.59</v>
      </c>
      <c r="J17" s="1">
        <v>43304</v>
      </c>
      <c r="N17" s="1"/>
      <c r="O17" s="1"/>
      <c r="P17" s="1"/>
      <c r="Q17" s="1"/>
      <c r="R17" s="1"/>
      <c r="S17" s="1"/>
      <c r="T17" s="2">
        <v>554.9</v>
      </c>
      <c r="U17" s="1">
        <v>43304</v>
      </c>
      <c r="V17">
        <v>2083</v>
      </c>
      <c r="W17" s="1">
        <v>43304</v>
      </c>
      <c r="X17">
        <v>2083</v>
      </c>
      <c r="Y17" s="1">
        <v>43304</v>
      </c>
      <c r="Z17">
        <v>1030433</v>
      </c>
      <c r="AA17" s="1">
        <v>43304</v>
      </c>
      <c r="AH17" s="1">
        <v>43304</v>
      </c>
      <c r="AI17">
        <v>1.3101</v>
      </c>
      <c r="AJ17">
        <v>1.1203000000000001</v>
      </c>
      <c r="AK17">
        <v>145.85</v>
      </c>
      <c r="AL17">
        <v>8.8713999999999995</v>
      </c>
      <c r="AM17">
        <v>1.7747999999999999</v>
      </c>
      <c r="AN17">
        <v>1.9302999999999999</v>
      </c>
      <c r="AO17">
        <v>1484.46</v>
      </c>
    </row>
    <row r="18" spans="7:41" x14ac:dyDescent="0.25">
      <c r="G18">
        <v>1814.01</v>
      </c>
      <c r="H18" s="1">
        <v>43305</v>
      </c>
      <c r="I18">
        <v>7450.15</v>
      </c>
      <c r="J18" s="1">
        <v>43305</v>
      </c>
      <c r="N18" s="1"/>
      <c r="O18" s="1"/>
      <c r="P18" s="1"/>
      <c r="Q18" s="1"/>
      <c r="R18" s="1"/>
      <c r="S18" s="1"/>
      <c r="T18" s="2">
        <v>558.41</v>
      </c>
      <c r="U18" s="1">
        <v>43305</v>
      </c>
      <c r="V18">
        <v>2083</v>
      </c>
      <c r="W18" s="1">
        <v>43305</v>
      </c>
      <c r="X18">
        <v>2083</v>
      </c>
      <c r="Y18" s="1">
        <v>43305</v>
      </c>
      <c r="Z18">
        <v>883786</v>
      </c>
      <c r="AA18" s="1">
        <v>43305</v>
      </c>
      <c r="AH18" s="1">
        <v>43305</v>
      </c>
      <c r="AI18">
        <v>1.3143</v>
      </c>
      <c r="AJ18">
        <v>1.1245000000000001</v>
      </c>
      <c r="AK18">
        <v>146.12</v>
      </c>
      <c r="AL18">
        <v>8.8835999999999995</v>
      </c>
      <c r="AM18">
        <v>1.7704</v>
      </c>
      <c r="AN18">
        <v>1.9319999999999999</v>
      </c>
      <c r="AO18">
        <v>1480.44</v>
      </c>
    </row>
    <row r="19" spans="7:41" x14ac:dyDescent="0.25">
      <c r="G19">
        <v>1816.14</v>
      </c>
      <c r="H19" s="1">
        <v>43306</v>
      </c>
      <c r="I19">
        <v>7403.69</v>
      </c>
      <c r="J19" s="1">
        <v>43306</v>
      </c>
      <c r="N19" s="1"/>
      <c r="O19" s="1"/>
      <c r="P19" s="1"/>
      <c r="Q19" s="1"/>
      <c r="R19" s="1"/>
      <c r="S19" s="1"/>
      <c r="T19" s="2">
        <v>559.4</v>
      </c>
      <c r="U19" s="1">
        <v>43306</v>
      </c>
      <c r="V19">
        <v>2081</v>
      </c>
      <c r="W19" s="1">
        <v>43306</v>
      </c>
      <c r="X19">
        <v>2081</v>
      </c>
      <c r="Y19" s="1">
        <v>43306</v>
      </c>
      <c r="Z19">
        <v>574755</v>
      </c>
      <c r="AA19" s="1">
        <v>43306</v>
      </c>
      <c r="AH19" s="1">
        <v>43306</v>
      </c>
      <c r="AI19">
        <v>1.3187</v>
      </c>
      <c r="AJ19">
        <v>1.1244000000000001</v>
      </c>
      <c r="AK19">
        <v>146.35</v>
      </c>
      <c r="AL19">
        <v>8.8793000000000006</v>
      </c>
      <c r="AM19">
        <v>1.7690999999999999</v>
      </c>
      <c r="AN19">
        <v>1.9288000000000001</v>
      </c>
      <c r="AO19">
        <v>1472.53</v>
      </c>
    </row>
    <row r="20" spans="7:41" x14ac:dyDescent="0.25">
      <c r="G20">
        <v>1802.2</v>
      </c>
      <c r="H20" s="1">
        <v>43307</v>
      </c>
      <c r="I20">
        <v>7411.53</v>
      </c>
      <c r="J20" s="1">
        <v>43307</v>
      </c>
      <c r="N20" s="1"/>
      <c r="O20" s="1"/>
      <c r="P20" s="1"/>
      <c r="Q20" s="1"/>
      <c r="R20" s="1"/>
      <c r="S20" s="1"/>
      <c r="T20" s="2">
        <v>560.29</v>
      </c>
      <c r="U20" s="1">
        <v>43307</v>
      </c>
      <c r="V20">
        <v>2066</v>
      </c>
      <c r="W20" s="1">
        <v>43307</v>
      </c>
      <c r="X20">
        <v>2066</v>
      </c>
      <c r="Y20" s="1">
        <v>43307</v>
      </c>
      <c r="Z20">
        <v>833116</v>
      </c>
      <c r="AA20" s="1">
        <v>43307</v>
      </c>
      <c r="AH20" s="1">
        <v>43307</v>
      </c>
      <c r="AI20">
        <v>1.3107</v>
      </c>
      <c r="AJ20">
        <v>1.1257999999999999</v>
      </c>
      <c r="AK20">
        <v>145.78</v>
      </c>
      <c r="AL20">
        <v>8.8717000000000006</v>
      </c>
      <c r="AM20">
        <v>1.7768999999999999</v>
      </c>
      <c r="AN20">
        <v>1.9319999999999999</v>
      </c>
      <c r="AO20">
        <v>1472.41</v>
      </c>
    </row>
    <row r="21" spans="7:41" x14ac:dyDescent="0.25">
      <c r="G21">
        <v>1810.51</v>
      </c>
      <c r="H21" s="1">
        <v>43308</v>
      </c>
      <c r="I21">
        <v>7447.67</v>
      </c>
      <c r="J21" s="1">
        <v>43308</v>
      </c>
      <c r="N21" s="1"/>
      <c r="O21" s="1"/>
      <c r="P21" s="1"/>
      <c r="Q21" s="1"/>
      <c r="R21" s="1"/>
      <c r="S21" s="1"/>
      <c r="T21" s="2">
        <v>564.16</v>
      </c>
      <c r="U21" s="1">
        <v>43308</v>
      </c>
      <c r="V21">
        <v>2073</v>
      </c>
      <c r="W21" s="1">
        <v>43308</v>
      </c>
      <c r="X21">
        <v>2073</v>
      </c>
      <c r="Y21" s="1">
        <v>43308</v>
      </c>
      <c r="Z21">
        <v>454864</v>
      </c>
      <c r="AA21" s="1">
        <v>43308</v>
      </c>
      <c r="AH21" s="1">
        <v>43308</v>
      </c>
      <c r="AI21">
        <v>1.3103</v>
      </c>
      <c r="AJ21">
        <v>1.1246</v>
      </c>
      <c r="AK21">
        <v>145.47999999999999</v>
      </c>
      <c r="AL21">
        <v>8.8856000000000002</v>
      </c>
      <c r="AM21">
        <v>1.7707999999999999</v>
      </c>
      <c r="AN21">
        <v>1.9273</v>
      </c>
      <c r="AO21">
        <v>1461.19</v>
      </c>
    </row>
    <row r="22" spans="7:41" x14ac:dyDescent="0.25">
      <c r="G22">
        <v>1818.27</v>
      </c>
      <c r="H22" s="1">
        <v>43311</v>
      </c>
      <c r="I22">
        <v>7446.78</v>
      </c>
      <c r="J22" s="1">
        <v>43311</v>
      </c>
      <c r="N22" s="1"/>
      <c r="O22" s="1"/>
      <c r="P22" s="1"/>
      <c r="Q22" s="1"/>
      <c r="R22" s="1"/>
      <c r="S22" s="1"/>
      <c r="T22" s="2">
        <v>562.70000000000005</v>
      </c>
      <c r="U22" s="1">
        <v>43311</v>
      </c>
      <c r="V22">
        <v>2077</v>
      </c>
      <c r="W22" s="1">
        <v>43311</v>
      </c>
      <c r="X22">
        <v>2077</v>
      </c>
      <c r="Y22" s="1">
        <v>43311</v>
      </c>
      <c r="Z22">
        <v>515547</v>
      </c>
      <c r="AA22" s="1">
        <v>43311</v>
      </c>
      <c r="AH22" s="1">
        <v>43311</v>
      </c>
      <c r="AI22">
        <v>1.3130999999999999</v>
      </c>
      <c r="AJ22">
        <v>1.1214</v>
      </c>
      <c r="AK22">
        <v>145.84</v>
      </c>
      <c r="AL22">
        <v>8.9158000000000008</v>
      </c>
      <c r="AM22">
        <v>1.7728999999999999</v>
      </c>
      <c r="AN22">
        <v>1.9248000000000001</v>
      </c>
      <c r="AO22">
        <v>1467.78</v>
      </c>
    </row>
    <row r="23" spans="7:41" x14ac:dyDescent="0.25">
      <c r="G23">
        <v>1824.04</v>
      </c>
      <c r="H23" s="1">
        <v>43312</v>
      </c>
      <c r="I23">
        <v>7484.05</v>
      </c>
      <c r="J23" s="1">
        <v>43312</v>
      </c>
      <c r="N23" s="1"/>
      <c r="O23" s="1"/>
      <c r="P23" s="1"/>
      <c r="Q23" s="1"/>
      <c r="R23" s="1"/>
      <c r="S23" s="1"/>
      <c r="T23" s="2">
        <v>563.80999999999995</v>
      </c>
      <c r="U23" s="1">
        <v>43312</v>
      </c>
      <c r="V23">
        <v>2076</v>
      </c>
      <c r="W23" s="1">
        <v>43312</v>
      </c>
      <c r="X23">
        <v>2076</v>
      </c>
      <c r="Y23" s="1">
        <v>43312</v>
      </c>
      <c r="Z23">
        <v>656650</v>
      </c>
      <c r="AA23" s="1">
        <v>43312</v>
      </c>
      <c r="AH23" s="1">
        <v>43312</v>
      </c>
      <c r="AI23">
        <v>1.3124</v>
      </c>
      <c r="AJ23">
        <v>1.1223000000000001</v>
      </c>
      <c r="AK23">
        <v>146.79</v>
      </c>
      <c r="AL23">
        <v>8.8719000000000001</v>
      </c>
      <c r="AM23">
        <v>1.7673000000000001</v>
      </c>
      <c r="AN23">
        <v>1.9248000000000001</v>
      </c>
      <c r="AO23">
        <v>1459.72</v>
      </c>
    </row>
    <row r="24" spans="7:41" x14ac:dyDescent="0.25">
      <c r="G24">
        <v>1815.3</v>
      </c>
      <c r="H24" s="1">
        <v>43313</v>
      </c>
      <c r="I24">
        <v>7405.43</v>
      </c>
      <c r="J24" s="1">
        <v>43313</v>
      </c>
      <c r="N24" s="1"/>
      <c r="O24" s="1"/>
      <c r="P24" s="1"/>
      <c r="Q24" s="1"/>
      <c r="R24" s="1"/>
      <c r="S24" s="1"/>
      <c r="T24" s="2">
        <v>562.11</v>
      </c>
      <c r="U24" s="1">
        <v>43313</v>
      </c>
      <c r="V24">
        <v>2084</v>
      </c>
      <c r="W24" s="1">
        <v>43313</v>
      </c>
      <c r="X24">
        <v>2084</v>
      </c>
      <c r="Y24" s="1">
        <v>43313</v>
      </c>
      <c r="Z24">
        <v>998612</v>
      </c>
      <c r="AA24" s="1">
        <v>43313</v>
      </c>
      <c r="AH24" s="1">
        <v>43313</v>
      </c>
      <c r="AI24">
        <v>1.3124</v>
      </c>
      <c r="AJ24">
        <v>1.1251</v>
      </c>
      <c r="AK24">
        <v>146.62</v>
      </c>
      <c r="AL24">
        <v>8.9204000000000008</v>
      </c>
      <c r="AM24">
        <v>1.7726</v>
      </c>
      <c r="AN24">
        <v>1.9325000000000001</v>
      </c>
      <c r="AO24">
        <v>1467.91</v>
      </c>
    </row>
    <row r="25" spans="7:41" x14ac:dyDescent="0.25">
      <c r="G25">
        <v>1806.92</v>
      </c>
      <c r="H25" s="1">
        <v>43314</v>
      </c>
      <c r="I25">
        <v>7332.41</v>
      </c>
      <c r="J25" s="1">
        <v>43314</v>
      </c>
      <c r="T25" s="2">
        <v>552.80999999999995</v>
      </c>
      <c r="U25" s="1">
        <v>43314</v>
      </c>
      <c r="V25">
        <v>2052</v>
      </c>
      <c r="W25" s="1">
        <v>43314</v>
      </c>
      <c r="X25">
        <v>2052</v>
      </c>
      <c r="Y25" s="1">
        <v>43314</v>
      </c>
      <c r="Z25">
        <v>777783</v>
      </c>
      <c r="AA25" s="1">
        <v>43314</v>
      </c>
      <c r="AH25" s="1">
        <v>43314</v>
      </c>
      <c r="AI25">
        <v>1.3017000000000001</v>
      </c>
      <c r="AJ25">
        <v>1.1229</v>
      </c>
      <c r="AK25">
        <v>145.31</v>
      </c>
      <c r="AL25">
        <v>8.9023000000000003</v>
      </c>
      <c r="AM25">
        <v>1.7685</v>
      </c>
      <c r="AN25">
        <v>1.9303999999999999</v>
      </c>
      <c r="AO25">
        <v>1467.29</v>
      </c>
    </row>
    <row r="26" spans="7:41" x14ac:dyDescent="0.25">
      <c r="G26">
        <v>1824.39</v>
      </c>
      <c r="H26" s="1">
        <v>43315</v>
      </c>
      <c r="I26">
        <v>7403.08</v>
      </c>
      <c r="J26" s="1">
        <v>43315</v>
      </c>
      <c r="T26" s="2">
        <v>553.37</v>
      </c>
      <c r="U26" s="1">
        <v>43315</v>
      </c>
      <c r="V26">
        <v>2077</v>
      </c>
      <c r="W26" s="1">
        <v>43315</v>
      </c>
      <c r="X26">
        <v>2077</v>
      </c>
      <c r="Y26" s="1">
        <v>43315</v>
      </c>
      <c r="Z26">
        <v>514259</v>
      </c>
      <c r="AA26" s="1">
        <v>43315</v>
      </c>
      <c r="AH26" s="1">
        <v>43315</v>
      </c>
      <c r="AI26">
        <v>1.3005</v>
      </c>
      <c r="AJ26">
        <v>1.1236999999999999</v>
      </c>
      <c r="AK26">
        <v>144.63</v>
      </c>
      <c r="AL26">
        <v>8.8815000000000008</v>
      </c>
      <c r="AM26">
        <v>1.7565</v>
      </c>
      <c r="AN26">
        <v>1.9277</v>
      </c>
      <c r="AO26">
        <v>1459.6</v>
      </c>
    </row>
    <row r="27" spans="7:41" x14ac:dyDescent="0.25">
      <c r="G27">
        <v>1816.16</v>
      </c>
      <c r="H27" s="1">
        <v>43318</v>
      </c>
      <c r="I27">
        <v>7407.52</v>
      </c>
      <c r="J27" s="1">
        <v>43318</v>
      </c>
      <c r="T27" s="2">
        <v>555.82000000000005</v>
      </c>
      <c r="U27" s="1">
        <v>43318</v>
      </c>
      <c r="V27">
        <v>2118</v>
      </c>
      <c r="W27" s="1">
        <v>43318</v>
      </c>
      <c r="X27">
        <v>2118</v>
      </c>
      <c r="Y27" s="1">
        <v>43318</v>
      </c>
      <c r="Z27">
        <v>834146</v>
      </c>
      <c r="AA27" s="1">
        <v>43318</v>
      </c>
      <c r="AH27" s="1">
        <v>43318</v>
      </c>
      <c r="AI27">
        <v>1.2941</v>
      </c>
      <c r="AJ27">
        <v>1.1203000000000001</v>
      </c>
      <c r="AK27">
        <v>144.16999999999999</v>
      </c>
      <c r="AL27">
        <v>8.8568999999999996</v>
      </c>
      <c r="AM27">
        <v>1.7521</v>
      </c>
      <c r="AN27">
        <v>1.9222999999999999</v>
      </c>
      <c r="AO27">
        <v>1456.77</v>
      </c>
    </row>
    <row r="28" spans="7:41" x14ac:dyDescent="0.25">
      <c r="G28">
        <v>1818.26</v>
      </c>
      <c r="H28" s="1">
        <v>43319</v>
      </c>
      <c r="I28">
        <v>7452.05</v>
      </c>
      <c r="J28" s="1">
        <v>43319</v>
      </c>
      <c r="T28" s="2">
        <v>560.36</v>
      </c>
      <c r="U28" s="1">
        <v>43319</v>
      </c>
      <c r="V28">
        <v>2031</v>
      </c>
      <c r="W28" s="1">
        <v>43319</v>
      </c>
      <c r="X28">
        <v>2031</v>
      </c>
      <c r="Y28" s="1">
        <v>43319</v>
      </c>
      <c r="Z28">
        <v>2293635</v>
      </c>
      <c r="AA28" s="1">
        <v>43319</v>
      </c>
      <c r="AH28" s="1">
        <v>43319</v>
      </c>
      <c r="AI28">
        <v>1.2937000000000001</v>
      </c>
      <c r="AJ28">
        <v>1.1156999999999999</v>
      </c>
      <c r="AK28">
        <v>144.09</v>
      </c>
      <c r="AL28">
        <v>8.8066999999999993</v>
      </c>
      <c r="AM28">
        <v>1.7433000000000001</v>
      </c>
      <c r="AN28">
        <v>1.9206000000000001</v>
      </c>
      <c r="AO28">
        <v>1444.99</v>
      </c>
    </row>
    <row r="29" spans="7:41" x14ac:dyDescent="0.25">
      <c r="G29">
        <v>1823.05</v>
      </c>
      <c r="H29" s="1">
        <v>43320</v>
      </c>
      <c r="I29">
        <v>7503.94</v>
      </c>
      <c r="J29" s="1">
        <v>43320</v>
      </c>
      <c r="T29" s="2">
        <v>561.9</v>
      </c>
      <c r="U29" s="1">
        <v>43320</v>
      </c>
      <c r="V29">
        <v>2075</v>
      </c>
      <c r="W29" s="1">
        <v>43320</v>
      </c>
      <c r="X29">
        <v>2075</v>
      </c>
      <c r="Y29" s="1">
        <v>43320</v>
      </c>
      <c r="Z29">
        <v>1179606</v>
      </c>
      <c r="AA29" s="1">
        <v>43320</v>
      </c>
      <c r="AH29" s="1">
        <v>43320</v>
      </c>
      <c r="AI29">
        <v>1.2879</v>
      </c>
      <c r="AJ29">
        <v>1.1093</v>
      </c>
      <c r="AK29">
        <v>142.94</v>
      </c>
      <c r="AL29">
        <v>8.7652999999999999</v>
      </c>
      <c r="AM29">
        <v>1.7343</v>
      </c>
      <c r="AN29">
        <v>1.9087000000000001</v>
      </c>
      <c r="AO29">
        <v>1438.69</v>
      </c>
    </row>
    <row r="30" spans="7:41" x14ac:dyDescent="0.25">
      <c r="G30">
        <v>1819.96</v>
      </c>
      <c r="H30" s="1">
        <v>43321</v>
      </c>
      <c r="I30">
        <v>7509.64</v>
      </c>
      <c r="J30" s="1">
        <v>43321</v>
      </c>
      <c r="T30" s="2">
        <v>563.4</v>
      </c>
      <c r="U30" s="1">
        <v>43321</v>
      </c>
      <c r="V30">
        <v>2122</v>
      </c>
      <c r="W30" s="1">
        <v>43321</v>
      </c>
      <c r="X30">
        <v>2122</v>
      </c>
      <c r="Y30" s="1">
        <v>43321</v>
      </c>
      <c r="Z30">
        <v>1051666</v>
      </c>
      <c r="AA30" s="1">
        <v>43321</v>
      </c>
      <c r="AH30" s="1">
        <v>43321</v>
      </c>
      <c r="AI30">
        <v>1.2822</v>
      </c>
      <c r="AJ30">
        <v>1.1123000000000001</v>
      </c>
      <c r="AK30">
        <v>142.41999999999999</v>
      </c>
      <c r="AL30">
        <v>8.7678999999999991</v>
      </c>
      <c r="AM30">
        <v>1.7392000000000001</v>
      </c>
      <c r="AN30">
        <v>1.9390000000000001</v>
      </c>
      <c r="AO30">
        <v>1439.5</v>
      </c>
    </row>
    <row r="31" spans="7:41" x14ac:dyDescent="0.25">
      <c r="G31">
        <v>1811.72</v>
      </c>
      <c r="H31" s="1">
        <v>43322</v>
      </c>
      <c r="I31">
        <v>7442.61</v>
      </c>
      <c r="J31" s="1">
        <v>43322</v>
      </c>
      <c r="T31" s="2">
        <v>554.52</v>
      </c>
      <c r="U31" s="1">
        <v>43322</v>
      </c>
      <c r="V31">
        <v>2091</v>
      </c>
      <c r="W31" s="1">
        <v>43322</v>
      </c>
      <c r="X31">
        <v>2091</v>
      </c>
      <c r="Y31" s="1">
        <v>43322</v>
      </c>
      <c r="Z31">
        <v>1286420</v>
      </c>
      <c r="AA31" s="1">
        <v>43322</v>
      </c>
      <c r="AH31" s="1">
        <v>43322</v>
      </c>
      <c r="AI31">
        <v>1.2766999999999999</v>
      </c>
      <c r="AJ31">
        <v>1.1187</v>
      </c>
      <c r="AK31">
        <v>141.61000000000001</v>
      </c>
      <c r="AL31">
        <v>8.7273999999999994</v>
      </c>
      <c r="AM31">
        <v>1.7491000000000001</v>
      </c>
      <c r="AN31">
        <v>1.9410000000000001</v>
      </c>
      <c r="AO31">
        <v>1441.61</v>
      </c>
    </row>
    <row r="32" spans="7:41" x14ac:dyDescent="0.25">
      <c r="G32">
        <v>1792.77</v>
      </c>
      <c r="H32" s="1">
        <v>43325</v>
      </c>
      <c r="I32">
        <v>7416.92</v>
      </c>
      <c r="J32" s="1">
        <v>43325</v>
      </c>
      <c r="T32" s="2">
        <v>547.24</v>
      </c>
      <c r="U32" s="1">
        <v>43325</v>
      </c>
      <c r="V32">
        <v>2121</v>
      </c>
      <c r="W32" s="1">
        <v>43325</v>
      </c>
      <c r="X32">
        <v>2121</v>
      </c>
      <c r="Y32" s="1">
        <v>43325</v>
      </c>
      <c r="Z32">
        <v>708320</v>
      </c>
      <c r="AA32" s="1">
        <v>43325</v>
      </c>
      <c r="AH32" s="1">
        <v>43325</v>
      </c>
      <c r="AI32">
        <v>1.2766</v>
      </c>
      <c r="AJ32">
        <v>1.1187</v>
      </c>
      <c r="AK32">
        <v>141.32</v>
      </c>
      <c r="AL32">
        <v>8.7517999999999994</v>
      </c>
      <c r="AM32">
        <v>1.7565999999999999</v>
      </c>
      <c r="AN32">
        <v>1.9407000000000001</v>
      </c>
      <c r="AO32">
        <v>1450.22</v>
      </c>
    </row>
    <row r="33" spans="7:41" x14ac:dyDescent="0.25">
      <c r="G33">
        <v>1781.72</v>
      </c>
      <c r="H33" s="1">
        <v>43326</v>
      </c>
      <c r="I33">
        <v>7388.4</v>
      </c>
      <c r="J33" s="1">
        <v>43326</v>
      </c>
      <c r="T33" s="2">
        <v>548.94000000000005</v>
      </c>
      <c r="U33" s="1">
        <v>43326</v>
      </c>
      <c r="V33">
        <v>2129</v>
      </c>
      <c r="W33" s="1">
        <v>43326</v>
      </c>
      <c r="X33">
        <v>2129</v>
      </c>
      <c r="Y33" s="1">
        <v>43326</v>
      </c>
      <c r="Z33">
        <v>841312</v>
      </c>
      <c r="AA33" s="1">
        <v>43326</v>
      </c>
      <c r="AH33" s="1">
        <v>43326</v>
      </c>
      <c r="AI33">
        <v>1.2723</v>
      </c>
      <c r="AJ33">
        <v>1.1209</v>
      </c>
      <c r="AK33">
        <v>141.38999999999999</v>
      </c>
      <c r="AL33">
        <v>8.7326999999999995</v>
      </c>
      <c r="AM33">
        <v>1.7564</v>
      </c>
      <c r="AN33">
        <v>1.9352</v>
      </c>
      <c r="AO33">
        <v>1434.15</v>
      </c>
    </row>
    <row r="34" spans="7:41" x14ac:dyDescent="0.25">
      <c r="G34">
        <v>1770.89</v>
      </c>
      <c r="H34" s="1">
        <v>43327</v>
      </c>
      <c r="I34">
        <v>7286.32</v>
      </c>
      <c r="J34" s="1">
        <v>43327</v>
      </c>
      <c r="T34" s="2">
        <v>547.11</v>
      </c>
      <c r="U34" s="1">
        <v>43327</v>
      </c>
      <c r="V34">
        <v>2126</v>
      </c>
      <c r="W34" s="1">
        <v>43327</v>
      </c>
      <c r="X34">
        <v>2126</v>
      </c>
      <c r="Y34" s="1">
        <v>43327</v>
      </c>
      <c r="Z34">
        <v>745032</v>
      </c>
      <c r="AA34" s="1">
        <v>43327</v>
      </c>
      <c r="AH34" s="1">
        <v>43327</v>
      </c>
      <c r="AI34">
        <v>1.2696000000000001</v>
      </c>
      <c r="AJ34">
        <v>1.1189</v>
      </c>
      <c r="AK34">
        <v>140.59</v>
      </c>
      <c r="AL34">
        <v>8.7501999999999995</v>
      </c>
      <c r="AM34">
        <v>1.7537</v>
      </c>
      <c r="AN34">
        <v>1.9338</v>
      </c>
      <c r="AO34">
        <v>1438.42</v>
      </c>
    </row>
    <row r="35" spans="7:41" x14ac:dyDescent="0.25">
      <c r="G35">
        <v>1781.63</v>
      </c>
      <c r="H35" s="1">
        <v>43328</v>
      </c>
      <c r="I35">
        <v>7354.89</v>
      </c>
      <c r="J35" s="1">
        <v>43328</v>
      </c>
      <c r="T35" s="2">
        <v>546.33000000000004</v>
      </c>
      <c r="U35" s="1">
        <v>43328</v>
      </c>
      <c r="V35">
        <v>2153</v>
      </c>
      <c r="W35" s="1">
        <v>43328</v>
      </c>
      <c r="X35">
        <v>2153</v>
      </c>
      <c r="Y35" s="1">
        <v>43328</v>
      </c>
      <c r="Z35">
        <v>677927</v>
      </c>
      <c r="AA35" s="1">
        <v>43328</v>
      </c>
      <c r="AH35" s="1">
        <v>43328</v>
      </c>
      <c r="AI35">
        <v>1.2717000000000001</v>
      </c>
      <c r="AJ35">
        <v>1.1178999999999999</v>
      </c>
      <c r="AK35">
        <v>140.97999999999999</v>
      </c>
      <c r="AL35">
        <v>8.7065999999999999</v>
      </c>
      <c r="AM35">
        <v>1.7509999999999999</v>
      </c>
      <c r="AN35">
        <v>1.9297</v>
      </c>
      <c r="AO35">
        <v>1432.25</v>
      </c>
    </row>
    <row r="36" spans="7:41" x14ac:dyDescent="0.25">
      <c r="G36">
        <v>1786.16</v>
      </c>
      <c r="H36" s="1">
        <v>43329</v>
      </c>
      <c r="I36">
        <v>7356.18</v>
      </c>
      <c r="J36" s="1">
        <v>43329</v>
      </c>
      <c r="T36" s="2">
        <v>547.97</v>
      </c>
      <c r="U36" s="1">
        <v>43329</v>
      </c>
      <c r="V36">
        <v>2172</v>
      </c>
      <c r="W36" s="1">
        <v>43329</v>
      </c>
      <c r="X36">
        <v>2172</v>
      </c>
      <c r="Y36" s="1">
        <v>43329</v>
      </c>
      <c r="Z36">
        <v>603596</v>
      </c>
      <c r="AA36" s="1">
        <v>43329</v>
      </c>
      <c r="AH36" s="1">
        <v>43329</v>
      </c>
      <c r="AI36">
        <v>1.2749999999999999</v>
      </c>
      <c r="AJ36">
        <v>1.1144000000000001</v>
      </c>
      <c r="AK36">
        <v>140.88</v>
      </c>
      <c r="AL36">
        <v>8.7139000000000006</v>
      </c>
      <c r="AM36">
        <v>1.7430000000000001</v>
      </c>
      <c r="AN36">
        <v>1.9202999999999999</v>
      </c>
      <c r="AO36">
        <v>1427.39</v>
      </c>
    </row>
    <row r="37" spans="7:41" x14ac:dyDescent="0.25">
      <c r="G37">
        <v>1789.87</v>
      </c>
      <c r="H37" s="1">
        <v>43332</v>
      </c>
      <c r="I37">
        <v>7387.62</v>
      </c>
      <c r="J37" s="1">
        <v>43332</v>
      </c>
      <c r="T37" s="2">
        <v>550.4</v>
      </c>
      <c r="U37" s="1">
        <v>43332</v>
      </c>
      <c r="V37">
        <v>2201</v>
      </c>
      <c r="W37" s="1">
        <v>43332</v>
      </c>
      <c r="X37">
        <v>2201</v>
      </c>
      <c r="Y37" s="1">
        <v>43332</v>
      </c>
      <c r="Z37">
        <v>916788</v>
      </c>
      <c r="AA37" s="1">
        <v>43332</v>
      </c>
      <c r="AH37" s="1">
        <v>43332</v>
      </c>
      <c r="AI37">
        <v>1.2796000000000001</v>
      </c>
      <c r="AJ37">
        <v>1.1142000000000001</v>
      </c>
      <c r="AK37">
        <v>140.83000000000001</v>
      </c>
      <c r="AL37">
        <v>8.7149000000000001</v>
      </c>
      <c r="AM37">
        <v>1.7433000000000001</v>
      </c>
      <c r="AN37">
        <v>1.9262999999999999</v>
      </c>
      <c r="AO37">
        <v>1429.53</v>
      </c>
    </row>
    <row r="38" spans="7:41" x14ac:dyDescent="0.25">
      <c r="G38">
        <v>1785.32</v>
      </c>
      <c r="H38" s="1">
        <v>43333</v>
      </c>
      <c r="I38">
        <v>7374.73</v>
      </c>
      <c r="J38" s="1">
        <v>43333</v>
      </c>
      <c r="T38" s="2">
        <v>552.34</v>
      </c>
      <c r="U38" s="1">
        <v>43333</v>
      </c>
      <c r="V38">
        <v>2160</v>
      </c>
      <c r="W38" s="1">
        <v>43333</v>
      </c>
      <c r="X38">
        <v>2160</v>
      </c>
      <c r="Y38" s="1">
        <v>43333</v>
      </c>
      <c r="Z38">
        <v>1774984</v>
      </c>
      <c r="AA38" s="1">
        <v>43333</v>
      </c>
      <c r="AH38" s="1">
        <v>43333</v>
      </c>
      <c r="AI38">
        <v>1.2899</v>
      </c>
      <c r="AJ38">
        <v>1.1148</v>
      </c>
      <c r="AK38">
        <v>142.28</v>
      </c>
      <c r="AL38">
        <v>8.7666000000000004</v>
      </c>
      <c r="AM38">
        <v>1.7512000000000001</v>
      </c>
      <c r="AN38">
        <v>1.9273</v>
      </c>
      <c r="AO38">
        <v>1440.08</v>
      </c>
    </row>
    <row r="39" spans="7:41" x14ac:dyDescent="0.25">
      <c r="G39">
        <v>1777.74</v>
      </c>
      <c r="H39" s="1">
        <v>43334</v>
      </c>
      <c r="I39">
        <v>7380.99</v>
      </c>
      <c r="J39" s="1">
        <v>43334</v>
      </c>
      <c r="T39" s="2">
        <v>552.02</v>
      </c>
      <c r="U39" s="1">
        <v>43334</v>
      </c>
      <c r="V39">
        <v>2155</v>
      </c>
      <c r="W39" s="1">
        <v>43334</v>
      </c>
      <c r="X39">
        <v>2155</v>
      </c>
      <c r="Y39" s="1">
        <v>43334</v>
      </c>
      <c r="Z39">
        <v>766510</v>
      </c>
      <c r="AA39" s="1">
        <v>43334</v>
      </c>
      <c r="AH39" s="1">
        <v>43334</v>
      </c>
      <c r="AI39">
        <v>1.2908999999999999</v>
      </c>
      <c r="AJ39">
        <v>1.1129</v>
      </c>
      <c r="AK39">
        <v>142.71</v>
      </c>
      <c r="AL39">
        <v>8.7896999999999998</v>
      </c>
      <c r="AM39">
        <v>1.7566999999999999</v>
      </c>
      <c r="AN39">
        <v>1.9275</v>
      </c>
      <c r="AO39">
        <v>1441.63</v>
      </c>
    </row>
    <row r="40" spans="7:41" x14ac:dyDescent="0.25">
      <c r="G40">
        <v>1779.07</v>
      </c>
      <c r="H40" s="1">
        <v>43335</v>
      </c>
      <c r="I40">
        <v>7377.26</v>
      </c>
      <c r="J40" s="1">
        <v>43335</v>
      </c>
      <c r="T40" s="2">
        <v>548.14</v>
      </c>
      <c r="U40" s="1">
        <v>43335</v>
      </c>
      <c r="V40">
        <v>2170</v>
      </c>
      <c r="W40" s="1">
        <v>43335</v>
      </c>
      <c r="X40">
        <v>2170</v>
      </c>
      <c r="Y40" s="1">
        <v>43335</v>
      </c>
      <c r="Z40">
        <v>557607</v>
      </c>
      <c r="AA40" s="1">
        <v>43335</v>
      </c>
      <c r="AH40" s="1">
        <v>43335</v>
      </c>
      <c r="AI40">
        <v>1.2809999999999999</v>
      </c>
      <c r="AJ40">
        <v>1.1097999999999999</v>
      </c>
      <c r="AK40">
        <v>142.54</v>
      </c>
      <c r="AL40">
        <v>8.8248999999999995</v>
      </c>
      <c r="AM40">
        <v>1.7670999999999999</v>
      </c>
      <c r="AN40">
        <v>1.93</v>
      </c>
      <c r="AO40">
        <v>1439.92</v>
      </c>
    </row>
    <row r="41" spans="7:41" x14ac:dyDescent="0.25">
      <c r="G41">
        <v>1777.29</v>
      </c>
      <c r="H41" s="1">
        <v>43336</v>
      </c>
      <c r="I41">
        <v>7390.52</v>
      </c>
      <c r="J41" s="1">
        <v>43336</v>
      </c>
      <c r="T41" s="2">
        <v>550.29</v>
      </c>
      <c r="U41" s="1">
        <v>43336</v>
      </c>
      <c r="V41">
        <v>2175</v>
      </c>
      <c r="W41" s="1">
        <v>43336</v>
      </c>
      <c r="X41">
        <v>2175</v>
      </c>
      <c r="Y41" s="1">
        <v>43336</v>
      </c>
      <c r="Z41">
        <v>517592</v>
      </c>
      <c r="AA41" s="1">
        <v>43336</v>
      </c>
      <c r="AH41" s="1">
        <v>43336</v>
      </c>
      <c r="AI41">
        <v>1.2843</v>
      </c>
      <c r="AJ41">
        <v>1.1054999999999999</v>
      </c>
      <c r="AK41">
        <v>142.84</v>
      </c>
      <c r="AL41">
        <v>8.7617999999999991</v>
      </c>
      <c r="AM41">
        <v>1.7533000000000001</v>
      </c>
      <c r="AN41">
        <v>1.9209000000000001</v>
      </c>
      <c r="AO41">
        <v>1432.03</v>
      </c>
    </row>
    <row r="42" spans="7:41" x14ac:dyDescent="0.25">
      <c r="G42">
        <v>1777.29</v>
      </c>
      <c r="H42" s="1">
        <v>43339</v>
      </c>
      <c r="I42">
        <v>7431.94</v>
      </c>
      <c r="J42" s="1">
        <v>43340</v>
      </c>
      <c r="T42" s="2">
        <v>555.48</v>
      </c>
      <c r="U42" s="1">
        <v>43339</v>
      </c>
      <c r="V42">
        <v>2193</v>
      </c>
      <c r="W42" s="1">
        <v>43340</v>
      </c>
      <c r="X42">
        <v>2193</v>
      </c>
      <c r="Y42" s="1">
        <v>43340</v>
      </c>
      <c r="Z42">
        <v>741815</v>
      </c>
      <c r="AA42" s="1">
        <v>43340</v>
      </c>
      <c r="AH42" s="1">
        <v>43339</v>
      </c>
      <c r="AI42">
        <v>1.2890999999999999</v>
      </c>
      <c r="AJ42">
        <v>1.1035999999999999</v>
      </c>
      <c r="AK42">
        <v>143.19999999999999</v>
      </c>
      <c r="AL42">
        <v>8.7782999999999998</v>
      </c>
      <c r="AM42">
        <v>1.7539</v>
      </c>
      <c r="AN42">
        <v>1.9247000000000001</v>
      </c>
      <c r="AO42">
        <v>1428.06</v>
      </c>
    </row>
    <row r="43" spans="7:41" x14ac:dyDescent="0.25">
      <c r="G43">
        <v>1790.6</v>
      </c>
      <c r="H43" s="1">
        <v>43340</v>
      </c>
      <c r="I43">
        <v>7382.96</v>
      </c>
      <c r="J43" s="1">
        <v>43341</v>
      </c>
      <c r="T43" s="2">
        <v>558.04</v>
      </c>
      <c r="U43" s="1">
        <v>43340</v>
      </c>
      <c r="V43">
        <v>2182</v>
      </c>
      <c r="W43" s="1">
        <v>43341</v>
      </c>
      <c r="X43">
        <v>2182</v>
      </c>
      <c r="Y43" s="1">
        <v>43341</v>
      </c>
      <c r="Z43">
        <v>634848</v>
      </c>
      <c r="AA43" s="1">
        <v>43341</v>
      </c>
      <c r="AH43" s="1">
        <v>43340</v>
      </c>
      <c r="AI43">
        <v>1.2875000000000001</v>
      </c>
      <c r="AJ43">
        <v>1.0998000000000001</v>
      </c>
      <c r="AK43">
        <v>143.12</v>
      </c>
      <c r="AL43">
        <v>8.7362000000000002</v>
      </c>
      <c r="AM43">
        <v>1.7541</v>
      </c>
      <c r="AN43">
        <v>1.9189000000000001</v>
      </c>
      <c r="AO43">
        <v>1425.65</v>
      </c>
    </row>
    <row r="44" spans="7:41" x14ac:dyDescent="0.25">
      <c r="G44">
        <v>1797.24</v>
      </c>
      <c r="H44" s="1">
        <v>43341</v>
      </c>
      <c r="I44">
        <v>7343.88</v>
      </c>
      <c r="J44" s="1">
        <v>43342</v>
      </c>
      <c r="T44" s="2">
        <v>559.51</v>
      </c>
      <c r="U44" s="1">
        <v>43341</v>
      </c>
      <c r="V44">
        <v>2196</v>
      </c>
      <c r="W44" s="1">
        <v>43342</v>
      </c>
      <c r="X44">
        <v>2196</v>
      </c>
      <c r="Y44" s="1">
        <v>43342</v>
      </c>
      <c r="Z44">
        <v>497459</v>
      </c>
      <c r="AA44" s="1">
        <v>43342</v>
      </c>
      <c r="AH44" s="1">
        <v>43341</v>
      </c>
      <c r="AI44">
        <v>1.3024</v>
      </c>
      <c r="AJ44">
        <v>1.1123000000000001</v>
      </c>
      <c r="AK44">
        <v>145.44999999999999</v>
      </c>
      <c r="AL44">
        <v>8.8361999999999998</v>
      </c>
      <c r="AM44">
        <v>1.7815000000000001</v>
      </c>
      <c r="AN44">
        <v>1.9395</v>
      </c>
      <c r="AO44">
        <v>1445.2</v>
      </c>
    </row>
    <row r="45" spans="7:41" x14ac:dyDescent="0.25">
      <c r="G45">
        <v>1780.79</v>
      </c>
      <c r="H45" s="1">
        <v>43342</v>
      </c>
      <c r="I45">
        <v>7277.4</v>
      </c>
      <c r="J45" s="1">
        <v>43343</v>
      </c>
      <c r="T45" s="2">
        <v>558.35</v>
      </c>
      <c r="U45" s="1">
        <v>43342</v>
      </c>
      <c r="V45">
        <v>2200</v>
      </c>
      <c r="W45" s="1">
        <v>43343</v>
      </c>
      <c r="X45">
        <v>2200</v>
      </c>
      <c r="Y45" s="1">
        <v>43343</v>
      </c>
      <c r="Z45">
        <v>680855</v>
      </c>
      <c r="AA45" s="1">
        <v>43343</v>
      </c>
      <c r="AH45" s="1">
        <v>43342</v>
      </c>
      <c r="AI45">
        <v>1.3008</v>
      </c>
      <c r="AJ45">
        <v>1.1144000000000001</v>
      </c>
      <c r="AK45">
        <v>144.35</v>
      </c>
      <c r="AL45">
        <v>8.8812999999999995</v>
      </c>
      <c r="AM45">
        <v>1.7907</v>
      </c>
      <c r="AN45">
        <v>1.954</v>
      </c>
      <c r="AO45">
        <v>1448.93</v>
      </c>
    </row>
    <row r="46" spans="7:41" x14ac:dyDescent="0.25">
      <c r="G46">
        <v>1780.75</v>
      </c>
      <c r="H46" s="1">
        <v>43343</v>
      </c>
      <c r="J46" s="1"/>
      <c r="T46" s="2">
        <v>555.65</v>
      </c>
      <c r="U46" s="1">
        <v>43343</v>
      </c>
      <c r="W46" s="1"/>
      <c r="Y46" s="1"/>
      <c r="AA46" s="1"/>
      <c r="AH46" s="1">
        <v>43343</v>
      </c>
      <c r="AI46">
        <v>1.2961</v>
      </c>
      <c r="AJ46">
        <v>1.1166</v>
      </c>
      <c r="AK46">
        <v>143.88</v>
      </c>
      <c r="AL46">
        <v>8.8307000000000002</v>
      </c>
      <c r="AM46">
        <v>1.8011999999999999</v>
      </c>
      <c r="AN46">
        <v>1.9560999999999999</v>
      </c>
      <c r="AO46">
        <v>1444.85</v>
      </c>
    </row>
    <row r="47" spans="7:41" x14ac:dyDescent="0.25">
      <c r="H47" s="1"/>
      <c r="J47" s="1"/>
      <c r="T47" s="2"/>
      <c r="U47" s="1"/>
      <c r="W47" s="1"/>
      <c r="Y47" s="1"/>
      <c r="AA47" s="1"/>
      <c r="AH47" s="1">
        <v>43346</v>
      </c>
      <c r="AI47">
        <v>1.2869999999999999</v>
      </c>
      <c r="AJ47">
        <v>1.1076999999999999</v>
      </c>
      <c r="AK47">
        <v>142.9</v>
      </c>
      <c r="AL47">
        <v>8.7640999999999991</v>
      </c>
      <c r="AM47">
        <v>1.7836000000000001</v>
      </c>
      <c r="AN47">
        <v>1.9494</v>
      </c>
      <c r="AO47">
        <v>1429.99</v>
      </c>
    </row>
    <row r="48" spans="7:41" x14ac:dyDescent="0.25">
      <c r="H48" s="1"/>
      <c r="J48" s="1"/>
      <c r="T48" s="2"/>
      <c r="U48" s="1"/>
      <c r="W48" s="1"/>
      <c r="Y48" s="1"/>
      <c r="AA48" s="1"/>
      <c r="AH48" s="1">
        <v>43347</v>
      </c>
      <c r="AI48">
        <v>1.2854000000000001</v>
      </c>
      <c r="AJ48">
        <v>1.109</v>
      </c>
      <c r="AK48">
        <v>143.24</v>
      </c>
      <c r="AL48">
        <v>8.7507999999999999</v>
      </c>
      <c r="AM48">
        <v>1.7904</v>
      </c>
      <c r="AN48">
        <v>1.9603999999999999</v>
      </c>
      <c r="AO48">
        <v>1436.25</v>
      </c>
    </row>
    <row r="49" spans="8:41" x14ac:dyDescent="0.25">
      <c r="H49" s="1"/>
      <c r="J49" s="1"/>
      <c r="T49" s="2"/>
      <c r="U49" s="1"/>
      <c r="W49" s="1"/>
      <c r="Y49" s="1"/>
      <c r="AA49" s="1"/>
      <c r="AH49" s="1">
        <v>43348</v>
      </c>
      <c r="AI49">
        <v>1.2902</v>
      </c>
      <c r="AJ49">
        <v>1.1095999999999999</v>
      </c>
      <c r="AK49">
        <v>143.9</v>
      </c>
      <c r="AL49">
        <v>8.7623999999999995</v>
      </c>
      <c r="AM49">
        <v>1.7942</v>
      </c>
      <c r="AN49">
        <v>1.9578</v>
      </c>
      <c r="AO49">
        <v>1443.44</v>
      </c>
    </row>
    <row r="50" spans="8:41" x14ac:dyDescent="0.25">
      <c r="H50" s="1"/>
      <c r="J50" s="1"/>
      <c r="T50" s="2"/>
      <c r="U50" s="1"/>
      <c r="W50" s="1"/>
      <c r="Y50" s="1"/>
      <c r="AA50" s="1"/>
      <c r="AH50" s="1">
        <v>43349</v>
      </c>
      <c r="AI50">
        <v>1.2929999999999999</v>
      </c>
      <c r="AJ50">
        <v>1.1121000000000001</v>
      </c>
      <c r="AK50">
        <v>143.18</v>
      </c>
      <c r="AL50">
        <v>8.7967999999999993</v>
      </c>
      <c r="AM50">
        <v>1.7957000000000001</v>
      </c>
      <c r="AN50">
        <v>1.9617</v>
      </c>
      <c r="AO50">
        <v>1450.59</v>
      </c>
    </row>
    <row r="51" spans="8:41" x14ac:dyDescent="0.25">
      <c r="H51" s="1"/>
      <c r="J51" s="1"/>
      <c r="T51" s="2"/>
      <c r="U51" s="1"/>
      <c r="W51" s="1"/>
      <c r="Y51" s="1"/>
      <c r="AA51" s="1"/>
      <c r="AH51" s="1">
        <v>43350</v>
      </c>
      <c r="AI51">
        <v>1.2921</v>
      </c>
      <c r="AJ51">
        <v>1.1182000000000001</v>
      </c>
      <c r="AK51">
        <v>143.47999999999999</v>
      </c>
      <c r="AL51">
        <v>8.8127999999999993</v>
      </c>
      <c r="AM51">
        <v>1.8179000000000001</v>
      </c>
      <c r="AN51">
        <v>1.9769000000000001</v>
      </c>
      <c r="AO51">
        <v>1456.82</v>
      </c>
    </row>
    <row r="52" spans="8:41" x14ac:dyDescent="0.25">
      <c r="H52" s="1"/>
      <c r="J52" s="1"/>
      <c r="T52" s="2"/>
      <c r="U52" s="1"/>
      <c r="W52" s="1"/>
      <c r="Y52" s="1"/>
      <c r="AA52" s="1"/>
      <c r="AH52" s="1">
        <v>43353</v>
      </c>
      <c r="AI52">
        <v>1.3025</v>
      </c>
      <c r="AJ52">
        <v>1.1233</v>
      </c>
      <c r="AK52">
        <v>144.72</v>
      </c>
      <c r="AL52">
        <v>8.8824000000000005</v>
      </c>
      <c r="AM52">
        <v>1.8306</v>
      </c>
      <c r="AN52">
        <v>1.9955000000000001</v>
      </c>
      <c r="AO52">
        <v>1470</v>
      </c>
    </row>
    <row r="53" spans="8:41" x14ac:dyDescent="0.25">
      <c r="H53" s="1"/>
      <c r="J53" s="1"/>
      <c r="T53" s="2"/>
      <c r="U53" s="1"/>
      <c r="W53" s="1"/>
      <c r="Y53" s="1"/>
      <c r="AA53" s="1"/>
      <c r="AH53" s="1">
        <v>43354</v>
      </c>
      <c r="AI53">
        <v>1.2991999999999999</v>
      </c>
      <c r="AJ53">
        <v>1.1216999999999999</v>
      </c>
      <c r="AK53">
        <v>144.9</v>
      </c>
      <c r="AL53">
        <v>8.9274000000000004</v>
      </c>
      <c r="AM53">
        <v>1.8334999999999999</v>
      </c>
      <c r="AN53">
        <v>1.9979</v>
      </c>
      <c r="AO53">
        <v>1464.47</v>
      </c>
    </row>
    <row r="54" spans="8:41" x14ac:dyDescent="0.25">
      <c r="H54" s="1"/>
      <c r="J54" s="1"/>
      <c r="T54" s="2"/>
      <c r="U54" s="1"/>
      <c r="W54" s="1"/>
      <c r="Y54" s="1"/>
      <c r="AA54" s="1"/>
      <c r="AH54" s="1"/>
    </row>
    <row r="55" spans="8:41" x14ac:dyDescent="0.25">
      <c r="H55" s="1"/>
      <c r="J55" s="1"/>
      <c r="T55" s="2"/>
      <c r="U55" s="1"/>
      <c r="W55" s="1"/>
      <c r="Y55" s="1"/>
      <c r="AA55" s="1"/>
      <c r="AH55" s="1"/>
    </row>
    <row r="56" spans="8:41" x14ac:dyDescent="0.25">
      <c r="H56" s="1"/>
      <c r="J56" s="1"/>
      <c r="T56" s="2"/>
      <c r="U56" s="1"/>
      <c r="W56" s="1"/>
      <c r="Y56" s="1"/>
      <c r="AA56" s="1"/>
      <c r="AH56" s="1"/>
    </row>
    <row r="57" spans="8:41" x14ac:dyDescent="0.25">
      <c r="H57" s="1"/>
      <c r="J57" s="1"/>
      <c r="T57" s="2"/>
      <c r="U57" s="1"/>
      <c r="W57" s="1"/>
      <c r="Y57" s="1"/>
      <c r="AA57" s="1"/>
      <c r="AH57" s="1"/>
    </row>
    <row r="58" spans="8:41" x14ac:dyDescent="0.25">
      <c r="H58" s="1"/>
      <c r="J58" s="1"/>
      <c r="T58" s="2"/>
      <c r="U58" s="1"/>
      <c r="W58" s="1"/>
      <c r="Y58" s="1"/>
      <c r="AA58" s="1"/>
      <c r="AH58" s="1"/>
    </row>
    <row r="59" spans="8:41" x14ac:dyDescent="0.25">
      <c r="H59" s="1"/>
      <c r="J59" s="1"/>
      <c r="T59" s="2"/>
      <c r="U59" s="1"/>
      <c r="W59" s="1"/>
      <c r="Y59" s="1"/>
      <c r="AA59" s="1"/>
      <c r="AH59" s="1"/>
    </row>
    <row r="60" spans="8:41" x14ac:dyDescent="0.25">
      <c r="H60" s="1"/>
      <c r="J60" s="1"/>
      <c r="T60" s="2"/>
      <c r="U60" s="1"/>
      <c r="W60" s="1"/>
      <c r="Y60" s="1"/>
      <c r="AA60" s="1"/>
      <c r="AH60" s="1"/>
    </row>
    <row r="61" spans="8:41" x14ac:dyDescent="0.25">
      <c r="H61" s="1"/>
      <c r="J61" s="1"/>
      <c r="T61" s="2"/>
      <c r="U61" s="1"/>
      <c r="W61" s="1"/>
      <c r="Y61" s="1"/>
      <c r="AA61" s="1"/>
      <c r="AH61" s="1"/>
    </row>
    <row r="62" spans="8:41" x14ac:dyDescent="0.25">
      <c r="H62" s="1"/>
      <c r="J62" s="1"/>
      <c r="T62" s="2"/>
      <c r="U62" s="1"/>
      <c r="W62" s="1"/>
      <c r="Y62" s="1"/>
      <c r="AA62" s="1"/>
      <c r="AH62" s="1"/>
    </row>
    <row r="63" spans="8:41" x14ac:dyDescent="0.25">
      <c r="H63" s="1"/>
      <c r="J63" s="1"/>
      <c r="T63" s="2"/>
      <c r="U63" s="1"/>
      <c r="W63" s="1"/>
      <c r="Y63" s="1"/>
      <c r="AA63" s="1"/>
      <c r="AH63" s="1"/>
    </row>
    <row r="64" spans="8:41" x14ac:dyDescent="0.25">
      <c r="H64" s="1"/>
      <c r="J64" s="1"/>
      <c r="T64" s="2"/>
      <c r="U64" s="1"/>
      <c r="W64" s="1"/>
      <c r="Y64" s="1"/>
      <c r="AA64" s="1"/>
      <c r="AH64" s="1"/>
    </row>
    <row r="65" spans="8:34" x14ac:dyDescent="0.25">
      <c r="H65" s="1"/>
      <c r="J65" s="1"/>
      <c r="T65" s="2"/>
      <c r="U65" s="1"/>
      <c r="W65" s="1"/>
      <c r="Y65" s="1"/>
      <c r="AA65" s="1"/>
      <c r="AH65" s="1"/>
    </row>
    <row r="66" spans="8:34" x14ac:dyDescent="0.25">
      <c r="H66" s="1"/>
      <c r="J66" s="1"/>
      <c r="T66" s="2"/>
      <c r="U66" s="1"/>
      <c r="W66" s="1"/>
      <c r="Y66" s="1"/>
      <c r="AA66" s="1"/>
      <c r="AH66" s="1"/>
    </row>
    <row r="67" spans="8:34" x14ac:dyDescent="0.25">
      <c r="H67" s="1"/>
      <c r="J67" s="1"/>
      <c r="T67" s="2"/>
      <c r="U67" s="1"/>
      <c r="W67" s="1"/>
      <c r="Y67" s="1"/>
      <c r="AA67" s="1"/>
      <c r="AH67" s="1"/>
    </row>
    <row r="68" spans="8:34" x14ac:dyDescent="0.25">
      <c r="H68" s="1"/>
      <c r="J68" s="1"/>
      <c r="T68" s="2"/>
      <c r="U68" s="1"/>
      <c r="W68" s="1"/>
      <c r="Y68" s="1"/>
      <c r="AA68" s="1"/>
      <c r="AH68" s="1"/>
    </row>
    <row r="69" spans="8:34" x14ac:dyDescent="0.25">
      <c r="H69" s="1"/>
      <c r="J69" s="1"/>
      <c r="T69" s="2"/>
      <c r="U69" s="1"/>
      <c r="W69" s="1"/>
      <c r="Y69" s="1"/>
      <c r="AA69" s="1"/>
      <c r="AH69" s="1"/>
    </row>
    <row r="70" spans="8:34" x14ac:dyDescent="0.25">
      <c r="H70" s="1"/>
      <c r="J70" s="1"/>
      <c r="T70" s="2"/>
      <c r="U70" s="1"/>
      <c r="W70" s="1"/>
      <c r="Y70" s="1"/>
      <c r="AA70" s="1"/>
      <c r="AH70" s="1"/>
    </row>
    <row r="71" spans="8:34" x14ac:dyDescent="0.25">
      <c r="H71" s="1"/>
      <c r="J71" s="1"/>
      <c r="T71" s="2"/>
      <c r="U71" s="1"/>
      <c r="W71" s="1"/>
      <c r="Y71" s="1"/>
      <c r="AA71" s="1"/>
      <c r="AH71" s="1"/>
    </row>
    <row r="72" spans="8:34" x14ac:dyDescent="0.25">
      <c r="H72" s="1"/>
      <c r="J72" s="1"/>
      <c r="T72" s="2"/>
      <c r="U72" s="1"/>
      <c r="W72" s="1"/>
      <c r="Y72" s="1"/>
      <c r="AA72" s="1"/>
      <c r="AH72" s="1"/>
    </row>
    <row r="73" spans="8:34" x14ac:dyDescent="0.25">
      <c r="H73" s="1"/>
      <c r="J73" s="1"/>
      <c r="T73" s="2"/>
      <c r="U73" s="1"/>
      <c r="W73" s="1"/>
      <c r="Y73" s="1"/>
      <c r="AA73" s="1"/>
      <c r="AH73" s="1"/>
    </row>
    <row r="74" spans="8:34" x14ac:dyDescent="0.25">
      <c r="H74" s="1"/>
      <c r="J74" s="1"/>
      <c r="T74" s="2"/>
      <c r="U74" s="1"/>
      <c r="W74" s="1"/>
      <c r="Y74" s="1"/>
      <c r="AA74" s="1"/>
      <c r="AH74" s="1"/>
    </row>
    <row r="75" spans="8:34" x14ac:dyDescent="0.25">
      <c r="H75" s="1"/>
      <c r="J75" s="1"/>
      <c r="T75" s="2"/>
      <c r="U75" s="1"/>
      <c r="W75" s="1"/>
      <c r="Y75" s="1"/>
      <c r="AA75" s="1"/>
      <c r="AH75" s="1"/>
    </row>
    <row r="76" spans="8:34" x14ac:dyDescent="0.25">
      <c r="H76" s="1"/>
      <c r="J76" s="1"/>
      <c r="T76" s="2"/>
      <c r="U76" s="1"/>
      <c r="W76" s="1"/>
      <c r="Y76" s="1"/>
      <c r="AA76" s="1"/>
      <c r="AH76" s="1"/>
    </row>
    <row r="77" spans="8:34" x14ac:dyDescent="0.25">
      <c r="H77" s="1"/>
      <c r="J77" s="1"/>
      <c r="T77" s="2"/>
      <c r="U77" s="1"/>
      <c r="W77" s="1"/>
      <c r="Y77" s="1"/>
      <c r="AA77" s="1"/>
      <c r="AH77" s="1"/>
    </row>
    <row r="78" spans="8:34" x14ac:dyDescent="0.25">
      <c r="H78" s="1"/>
      <c r="J78" s="1"/>
      <c r="T78" s="2"/>
      <c r="U78" s="1"/>
      <c r="W78" s="1"/>
      <c r="Y78" s="1"/>
      <c r="AA78" s="1"/>
      <c r="AH78" s="1"/>
    </row>
    <row r="79" spans="8:34" x14ac:dyDescent="0.25">
      <c r="H79" s="1"/>
      <c r="J79" s="1"/>
      <c r="T79" s="2"/>
      <c r="U79" s="1"/>
      <c r="W79" s="1"/>
      <c r="Y79" s="1"/>
      <c r="AA79" s="1"/>
      <c r="AH79" s="1"/>
    </row>
    <row r="80" spans="8:34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304"/>
  <sheetViews>
    <sheetView topLeftCell="A281" workbookViewId="0">
      <selection activeCell="H297" sqref="H297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</row>
    <row r="235" spans="1:4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</row>
    <row r="236" spans="1:4" x14ac:dyDescent="0.25">
      <c r="A236" s="1">
        <v>43245</v>
      </c>
      <c r="B236">
        <v>0.90056000000000003</v>
      </c>
      <c r="C236" s="1">
        <v>43245</v>
      </c>
      <c r="D236" s="4">
        <v>0.47635</v>
      </c>
    </row>
    <row r="237" spans="1:4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</row>
    <row r="238" spans="1:4" x14ac:dyDescent="0.25">
      <c r="A238" s="1">
        <v>43250</v>
      </c>
      <c r="B238">
        <v>0.87483999999999995</v>
      </c>
      <c r="C238" s="1">
        <v>43250</v>
      </c>
      <c r="D238" s="4">
        <v>0.47641</v>
      </c>
    </row>
    <row r="239" spans="1:4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</row>
    <row r="240" spans="1:4" x14ac:dyDescent="0.25">
      <c r="A240" s="1">
        <v>43252</v>
      </c>
      <c r="B240">
        <v>0.89500000000000002</v>
      </c>
      <c r="C240" s="1">
        <v>43252</v>
      </c>
      <c r="D240" s="4">
        <v>0.47474</v>
      </c>
    </row>
    <row r="241" spans="1:4" x14ac:dyDescent="0.25">
      <c r="A241" s="1">
        <v>43255</v>
      </c>
      <c r="B241">
        <v>0.90837999999999997</v>
      </c>
      <c r="C241" s="1">
        <v>43255</v>
      </c>
      <c r="D241">
        <v>0.47275</v>
      </c>
    </row>
    <row r="242" spans="1:4" x14ac:dyDescent="0.25">
      <c r="A242" s="1">
        <v>43256</v>
      </c>
      <c r="B242">
        <v>0.92356000000000005</v>
      </c>
      <c r="C242" s="1">
        <v>43256</v>
      </c>
      <c r="D242">
        <v>0.47248000000000001</v>
      </c>
    </row>
    <row r="243" spans="1:4" x14ac:dyDescent="0.25">
      <c r="A243" s="1">
        <v>43257</v>
      </c>
      <c r="B243">
        <v>0.92357999999999996</v>
      </c>
      <c r="C243" s="1">
        <v>43257</v>
      </c>
      <c r="D243">
        <v>0.47376000000000001</v>
      </c>
    </row>
    <row r="244" spans="1:4" x14ac:dyDescent="0.25">
      <c r="A244" s="1">
        <v>43258</v>
      </c>
      <c r="B244">
        <v>0.93606</v>
      </c>
      <c r="C244" s="1">
        <v>43258</v>
      </c>
      <c r="D244">
        <v>0.47369</v>
      </c>
    </row>
    <row r="245" spans="1:4" x14ac:dyDescent="0.25">
      <c r="A245" s="1">
        <v>43259</v>
      </c>
      <c r="B245">
        <v>0.9355</v>
      </c>
      <c r="C245" s="1">
        <v>43259</v>
      </c>
      <c r="D245">
        <v>0.47259000000000001</v>
      </c>
    </row>
    <row r="246" spans="1:4" x14ac:dyDescent="0.25">
      <c r="A246" s="1">
        <v>43262</v>
      </c>
      <c r="B246">
        <v>0.92700000000000005</v>
      </c>
      <c r="C246" s="1">
        <v>43262</v>
      </c>
      <c r="D246">
        <v>0.47388000000000002</v>
      </c>
    </row>
    <row r="247" spans="1:4" x14ac:dyDescent="0.25">
      <c r="A247" s="1">
        <v>43263</v>
      </c>
      <c r="B247">
        <v>0.93694</v>
      </c>
      <c r="C247" s="1">
        <v>43263</v>
      </c>
      <c r="D247">
        <v>0.47238000000000002</v>
      </c>
    </row>
    <row r="248" spans="1:4" x14ac:dyDescent="0.25">
      <c r="A248" s="1">
        <v>43264</v>
      </c>
      <c r="B248">
        <v>0.93469000000000002</v>
      </c>
      <c r="C248" s="1">
        <v>43264</v>
      </c>
      <c r="D248">
        <v>0.47225</v>
      </c>
    </row>
    <row r="249" spans="1:4" x14ac:dyDescent="0.25">
      <c r="A249" s="1">
        <v>43265</v>
      </c>
      <c r="B249">
        <v>0.93769000000000002</v>
      </c>
      <c r="C249" s="1">
        <v>43265</v>
      </c>
      <c r="D249">
        <v>0.47212999999999999</v>
      </c>
    </row>
    <row r="250" spans="1:4" x14ac:dyDescent="0.25">
      <c r="A250" s="1">
        <v>43266</v>
      </c>
      <c r="B250">
        <v>0.93669000000000002</v>
      </c>
      <c r="C250" s="1">
        <v>43266</v>
      </c>
      <c r="D250">
        <v>0.47238000000000002</v>
      </c>
    </row>
    <row r="251" spans="1:4" x14ac:dyDescent="0.25">
      <c r="A251" s="1">
        <v>43269</v>
      </c>
      <c r="B251">
        <v>0.93562999999999996</v>
      </c>
      <c r="C251" s="1">
        <v>43269</v>
      </c>
      <c r="D251">
        <v>0.47225</v>
      </c>
    </row>
    <row r="252" spans="1:4" x14ac:dyDescent="0.25">
      <c r="A252" s="1">
        <v>43270</v>
      </c>
      <c r="B252">
        <v>0.93625000000000003</v>
      </c>
      <c r="C252" s="1">
        <v>43270</v>
      </c>
      <c r="D252">
        <v>0.47238000000000002</v>
      </c>
    </row>
    <row r="253" spans="1:4" x14ac:dyDescent="0.25">
      <c r="A253" s="1">
        <v>43271</v>
      </c>
      <c r="B253">
        <v>0.93493999999999999</v>
      </c>
      <c r="C253" s="1">
        <v>43271</v>
      </c>
      <c r="D253">
        <v>0.47349999999999998</v>
      </c>
    </row>
    <row r="254" spans="1:4" x14ac:dyDescent="0.25">
      <c r="A254" s="1">
        <v>43272</v>
      </c>
      <c r="B254">
        <v>0.94099999999999995</v>
      </c>
      <c r="C254" s="1">
        <v>43272</v>
      </c>
      <c r="D254">
        <v>0.47463</v>
      </c>
    </row>
    <row r="255" spans="1:4" x14ac:dyDescent="0.25">
      <c r="A255" s="1">
        <v>43273</v>
      </c>
      <c r="B255">
        <v>0.96555999999999997</v>
      </c>
      <c r="C255" s="1">
        <v>43273</v>
      </c>
      <c r="D255">
        <v>0.46862999999999999</v>
      </c>
    </row>
    <row r="256" spans="1:4" x14ac:dyDescent="0.25">
      <c r="A256" s="1">
        <v>43276</v>
      </c>
      <c r="B256">
        <v>0.96306000000000003</v>
      </c>
      <c r="C256" s="1">
        <v>43276</v>
      </c>
      <c r="D256">
        <v>0.46838000000000002</v>
      </c>
    </row>
    <row r="257" spans="1:4" x14ac:dyDescent="0.25">
      <c r="A257" s="1">
        <v>43277</v>
      </c>
      <c r="B257">
        <v>0.96431</v>
      </c>
      <c r="C257" s="1">
        <v>43277</v>
      </c>
      <c r="D257">
        <v>0.46862999999999999</v>
      </c>
    </row>
    <row r="258" spans="1:4" x14ac:dyDescent="0.25">
      <c r="A258" s="1">
        <v>43278</v>
      </c>
      <c r="B258">
        <v>0.96081000000000005</v>
      </c>
      <c r="C258" s="1">
        <v>43278</v>
      </c>
      <c r="D258">
        <v>0.46712999999999999</v>
      </c>
    </row>
    <row r="259" spans="1:4" x14ac:dyDescent="0.25">
      <c r="A259" s="1">
        <v>43279</v>
      </c>
      <c r="B259">
        <v>0.95338000000000001</v>
      </c>
      <c r="C259" s="1">
        <v>43279</v>
      </c>
      <c r="D259">
        <v>0.46712999999999999</v>
      </c>
    </row>
    <row r="260" spans="1:4" x14ac:dyDescent="0.25">
      <c r="A260" s="1">
        <v>43280</v>
      </c>
      <c r="B260">
        <v>0.96118999999999999</v>
      </c>
      <c r="C260" s="1">
        <v>43280</v>
      </c>
      <c r="D260">
        <v>0.46738000000000002</v>
      </c>
    </row>
    <row r="261" spans="1:4" x14ac:dyDescent="0.25">
      <c r="A261" s="1">
        <v>43283</v>
      </c>
      <c r="B261">
        <v>0.95938000000000001</v>
      </c>
      <c r="C261" s="1">
        <v>43283</v>
      </c>
      <c r="D261">
        <v>0.46274999999999999</v>
      </c>
    </row>
    <row r="262" spans="1:4" x14ac:dyDescent="0.25">
      <c r="A262" s="1">
        <v>43284</v>
      </c>
      <c r="B262">
        <v>0.96218999999999999</v>
      </c>
      <c r="C262" s="1">
        <v>43284</v>
      </c>
      <c r="D262">
        <v>0.46288000000000001</v>
      </c>
    </row>
    <row r="263" spans="1:4" x14ac:dyDescent="0.25">
      <c r="A263" s="1">
        <v>43285</v>
      </c>
      <c r="B263">
        <v>0.97655999999999998</v>
      </c>
      <c r="C263" s="1">
        <v>43285</v>
      </c>
      <c r="D263">
        <v>0.46300000000000002</v>
      </c>
    </row>
    <row r="264" spans="1:4" x14ac:dyDescent="0.25">
      <c r="A264" s="1">
        <v>43286</v>
      </c>
      <c r="B264">
        <v>0.99638000000000004</v>
      </c>
      <c r="C264" s="1">
        <v>43286</v>
      </c>
      <c r="D264">
        <v>0.46300000000000002</v>
      </c>
    </row>
    <row r="265" spans="1:4" x14ac:dyDescent="0.25">
      <c r="A265" s="1">
        <v>43287</v>
      </c>
      <c r="B265">
        <v>0.99875000000000003</v>
      </c>
      <c r="C265" s="1">
        <v>43287</v>
      </c>
      <c r="D265">
        <v>0.46450000000000002</v>
      </c>
    </row>
    <row r="266" spans="1:4" x14ac:dyDescent="0.25">
      <c r="A266" s="1">
        <v>43290</v>
      </c>
      <c r="B266">
        <v>1.0051300000000001</v>
      </c>
      <c r="C266" s="1">
        <v>43290</v>
      </c>
      <c r="D266">
        <v>0.46600000000000003</v>
      </c>
    </row>
    <row r="267" spans="1:4" x14ac:dyDescent="0.25">
      <c r="A267" s="1">
        <v>43291</v>
      </c>
      <c r="B267">
        <v>1.00075</v>
      </c>
      <c r="C267" s="1">
        <v>43291</v>
      </c>
      <c r="D267">
        <v>0.46575</v>
      </c>
    </row>
    <row r="268" spans="1:4" x14ac:dyDescent="0.25">
      <c r="A268" s="1">
        <v>43292</v>
      </c>
      <c r="B268">
        <v>1.0022500000000001</v>
      </c>
      <c r="C268" s="1">
        <v>43292</v>
      </c>
      <c r="D268">
        <v>0.46438000000000001</v>
      </c>
    </row>
    <row r="269" spans="1:4" x14ac:dyDescent="0.25">
      <c r="A269" s="1">
        <v>43293</v>
      </c>
      <c r="B269">
        <v>1.0102500000000001</v>
      </c>
      <c r="C269" s="1">
        <v>43293</v>
      </c>
      <c r="D269">
        <v>0.46425</v>
      </c>
    </row>
    <row r="270" spans="1:4" x14ac:dyDescent="0.25">
      <c r="A270" s="1">
        <v>43294</v>
      </c>
      <c r="B270">
        <v>1.01075</v>
      </c>
      <c r="C270" s="1">
        <v>43294</v>
      </c>
      <c r="D270">
        <v>0.46325</v>
      </c>
    </row>
    <row r="271" spans="1:4" x14ac:dyDescent="0.25">
      <c r="A271" s="1">
        <v>43297</v>
      </c>
      <c r="B271">
        <v>1.0174399999999999</v>
      </c>
      <c r="C271" s="1">
        <v>43297</v>
      </c>
      <c r="D271">
        <v>0.45688000000000001</v>
      </c>
    </row>
    <row r="272" spans="1:4" x14ac:dyDescent="0.25">
      <c r="A272" s="1">
        <v>43298</v>
      </c>
      <c r="B272">
        <v>1.0214399999999999</v>
      </c>
      <c r="C272" s="1">
        <v>43298</v>
      </c>
      <c r="D272">
        <v>0.45650000000000002</v>
      </c>
    </row>
    <row r="273" spans="1:4" x14ac:dyDescent="0.25">
      <c r="A273" s="1">
        <v>43299</v>
      </c>
      <c r="B273">
        <v>1.01125</v>
      </c>
      <c r="C273" s="1">
        <v>43299</v>
      </c>
      <c r="D273">
        <v>0.45562999999999998</v>
      </c>
    </row>
    <row r="274" spans="1:4" x14ac:dyDescent="0.25">
      <c r="A274" s="1">
        <v>43300</v>
      </c>
      <c r="B274">
        <v>1.01125</v>
      </c>
      <c r="C274" s="1">
        <v>43300</v>
      </c>
      <c r="D274">
        <v>0.45500000000000002</v>
      </c>
    </row>
    <row r="275" spans="1:4" x14ac:dyDescent="0.25">
      <c r="A275" s="1">
        <v>43301</v>
      </c>
      <c r="B275">
        <v>1.0105</v>
      </c>
      <c r="C275" s="1">
        <v>43301</v>
      </c>
      <c r="D275">
        <v>0.45638000000000001</v>
      </c>
    </row>
    <row r="276" spans="1:4" x14ac:dyDescent="0.25">
      <c r="A276" s="1">
        <v>43304</v>
      </c>
      <c r="B276">
        <v>1.0258100000000001</v>
      </c>
      <c r="C276" s="1">
        <v>43304</v>
      </c>
      <c r="D276">
        <v>0.45588000000000001</v>
      </c>
    </row>
    <row r="277" spans="1:4" x14ac:dyDescent="0.25">
      <c r="A277" s="1">
        <v>43305</v>
      </c>
      <c r="B277">
        <v>1.03081</v>
      </c>
      <c r="C277" s="1">
        <v>43305</v>
      </c>
      <c r="D277">
        <v>0.45474999999999999</v>
      </c>
    </row>
    <row r="278" spans="1:4" x14ac:dyDescent="0.25">
      <c r="A278" s="1">
        <v>43306</v>
      </c>
      <c r="B278">
        <v>1.04006</v>
      </c>
      <c r="C278" s="1">
        <v>43306</v>
      </c>
      <c r="D278">
        <v>0.45462999999999998</v>
      </c>
    </row>
    <row r="279" spans="1:4" x14ac:dyDescent="0.25">
      <c r="A279" s="1">
        <v>43307</v>
      </c>
      <c r="B279">
        <v>1.0436300000000001</v>
      </c>
      <c r="C279" s="1">
        <v>43307</v>
      </c>
      <c r="D279">
        <v>0.45462999999999998</v>
      </c>
    </row>
    <row r="280" spans="1:4" x14ac:dyDescent="0.25">
      <c r="A280" s="1">
        <v>43308</v>
      </c>
      <c r="B280">
        <v>1.0465599999999999</v>
      </c>
      <c r="C280" s="1">
        <v>43308</v>
      </c>
      <c r="D280">
        <v>0.45300000000000001</v>
      </c>
    </row>
    <row r="281" spans="1:4" x14ac:dyDescent="0.25">
      <c r="A281" s="1">
        <v>43311</v>
      </c>
      <c r="B281">
        <v>1.0476300000000001</v>
      </c>
      <c r="C281" s="1">
        <v>43311</v>
      </c>
      <c r="D281">
        <v>0.45362999999999998</v>
      </c>
    </row>
    <row r="282" spans="1:4" x14ac:dyDescent="0.25">
      <c r="A282" s="1">
        <v>43312</v>
      </c>
      <c r="B282">
        <v>1.0503800000000001</v>
      </c>
      <c r="C282" s="1">
        <v>43312</v>
      </c>
      <c r="D282">
        <v>0.45812999999999998</v>
      </c>
    </row>
    <row r="283" spans="1:4" x14ac:dyDescent="0.25">
      <c r="A283" s="1">
        <v>43313</v>
      </c>
      <c r="B283">
        <v>1.0558799999999999</v>
      </c>
      <c r="C283" s="1">
        <v>43313</v>
      </c>
      <c r="D283">
        <v>0.45688000000000001</v>
      </c>
    </row>
    <row r="284" spans="1:4" x14ac:dyDescent="0.25">
      <c r="A284" s="1">
        <v>43314</v>
      </c>
      <c r="B284">
        <v>1.0623800000000001</v>
      </c>
      <c r="C284" s="1">
        <v>43314</v>
      </c>
      <c r="D284">
        <v>0.55962999999999996</v>
      </c>
    </row>
    <row r="285" spans="1:4" x14ac:dyDescent="0.25">
      <c r="A285" s="1">
        <v>43315</v>
      </c>
      <c r="B285">
        <v>1.05463</v>
      </c>
      <c r="C285" s="1">
        <v>43315</v>
      </c>
      <c r="D285">
        <v>0.70074999999999998</v>
      </c>
    </row>
    <row r="286" spans="1:4" x14ac:dyDescent="0.25">
      <c r="A286" s="1">
        <v>43318</v>
      </c>
      <c r="B286">
        <v>1.0534399999999999</v>
      </c>
      <c r="C286" s="1">
        <v>43318</v>
      </c>
      <c r="D286">
        <v>0.69713000000000003</v>
      </c>
    </row>
    <row r="287" spans="1:4" x14ac:dyDescent="0.25">
      <c r="A287" s="1">
        <v>43319</v>
      </c>
      <c r="B287">
        <v>1.0515000000000001</v>
      </c>
      <c r="C287" s="1">
        <v>43319</v>
      </c>
      <c r="D287">
        <v>0.69274999999999998</v>
      </c>
    </row>
    <row r="288" spans="1:4" x14ac:dyDescent="0.25">
      <c r="A288" s="1">
        <v>43320</v>
      </c>
      <c r="B288">
        <v>1.05169</v>
      </c>
      <c r="C288" s="1">
        <v>43320</v>
      </c>
      <c r="D288">
        <v>0.69750000000000001</v>
      </c>
    </row>
    <row r="289" spans="1:4" x14ac:dyDescent="0.25">
      <c r="A289" s="1">
        <v>43321</v>
      </c>
      <c r="B289">
        <v>1.04525</v>
      </c>
      <c r="C289" s="1">
        <v>43321</v>
      </c>
      <c r="D289">
        <v>0.70199999999999996</v>
      </c>
    </row>
    <row r="290" spans="1:4" x14ac:dyDescent="0.25">
      <c r="A290" s="1">
        <v>43322</v>
      </c>
      <c r="B290">
        <v>1.04081</v>
      </c>
      <c r="C290" s="1">
        <v>43322</v>
      </c>
      <c r="D290">
        <v>0.69713000000000003</v>
      </c>
    </row>
    <row r="291" spans="1:4" x14ac:dyDescent="0.25">
      <c r="A291" s="1">
        <v>43325</v>
      </c>
      <c r="B291">
        <v>1.03556</v>
      </c>
      <c r="C291" s="1">
        <v>43325</v>
      </c>
      <c r="D291">
        <v>0.69738</v>
      </c>
    </row>
    <row r="292" spans="1:4" x14ac:dyDescent="0.25">
      <c r="A292" s="1">
        <v>43326</v>
      </c>
      <c r="B292">
        <v>1.04288</v>
      </c>
      <c r="C292" s="1">
        <v>43326</v>
      </c>
      <c r="D292">
        <v>0.69887999999999995</v>
      </c>
    </row>
    <row r="293" spans="1:4" x14ac:dyDescent="0.25">
      <c r="A293" s="1">
        <v>43327</v>
      </c>
      <c r="B293">
        <v>1.0398099999999999</v>
      </c>
      <c r="C293" s="1">
        <v>43327</v>
      </c>
      <c r="D293">
        <v>0.69713000000000003</v>
      </c>
    </row>
    <row r="294" spans="1:4" x14ac:dyDescent="0.25">
      <c r="A294" s="1">
        <v>43328</v>
      </c>
      <c r="B294">
        <v>1.0386899999999999</v>
      </c>
      <c r="C294" s="1">
        <v>43328</v>
      </c>
      <c r="D294">
        <v>0.69750000000000001</v>
      </c>
    </row>
    <row r="295" spans="1:4" x14ac:dyDescent="0.25">
      <c r="A295" s="1">
        <v>43329</v>
      </c>
      <c r="B295">
        <v>1.0396300000000001</v>
      </c>
      <c r="C295" s="1">
        <v>43329</v>
      </c>
      <c r="D295">
        <v>0.69774999999999998</v>
      </c>
    </row>
    <row r="296" spans="1:4" x14ac:dyDescent="0.25">
      <c r="A296" s="1">
        <v>43332</v>
      </c>
      <c r="B296">
        <v>1.0410600000000001</v>
      </c>
      <c r="C296" s="1">
        <v>43332</v>
      </c>
      <c r="D296">
        <v>0.69899999999999995</v>
      </c>
    </row>
    <row r="297" spans="1:4" x14ac:dyDescent="0.25">
      <c r="A297" s="1">
        <v>43333</v>
      </c>
      <c r="B297">
        <v>1.04081</v>
      </c>
      <c r="C297" s="1">
        <v>43333</v>
      </c>
      <c r="D297">
        <v>0.69887999999999995</v>
      </c>
    </row>
    <row r="298" spans="1:4" x14ac:dyDescent="0.25">
      <c r="A298" s="1">
        <v>43334</v>
      </c>
      <c r="B298">
        <v>1.04325</v>
      </c>
      <c r="C298" s="1">
        <v>43334</v>
      </c>
      <c r="D298">
        <v>0.69799999999999995</v>
      </c>
    </row>
    <row r="299" spans="1:4" x14ac:dyDescent="0.25">
      <c r="A299" s="1">
        <v>43335</v>
      </c>
      <c r="B299">
        <v>1.04081</v>
      </c>
      <c r="C299" s="1">
        <v>43335</v>
      </c>
      <c r="D299">
        <v>0.69838</v>
      </c>
    </row>
    <row r="300" spans="1:4" x14ac:dyDescent="0.25">
      <c r="A300" s="1">
        <v>43336</v>
      </c>
      <c r="B300">
        <v>1.0427500000000001</v>
      </c>
      <c r="C300" s="1">
        <v>43336</v>
      </c>
      <c r="D300">
        <v>0.69899999999999995</v>
      </c>
    </row>
    <row r="301" spans="1:4" x14ac:dyDescent="0.25">
      <c r="A301" s="1">
        <v>43340</v>
      </c>
      <c r="B301">
        <v>1.0451900000000001</v>
      </c>
      <c r="C301" s="1">
        <v>43340</v>
      </c>
      <c r="D301">
        <v>0.69787999999999994</v>
      </c>
    </row>
    <row r="302" spans="1:4" x14ac:dyDescent="0.25">
      <c r="A302" s="1">
        <v>43341</v>
      </c>
      <c r="B302">
        <v>1.0458799999999999</v>
      </c>
      <c r="C302" s="1">
        <v>43341</v>
      </c>
      <c r="D302">
        <v>0.69950000000000001</v>
      </c>
    </row>
    <row r="303" spans="1:4" x14ac:dyDescent="0.25">
      <c r="A303" s="1">
        <v>43342</v>
      </c>
      <c r="B303">
        <v>1.05013</v>
      </c>
      <c r="C303" s="1">
        <v>43342</v>
      </c>
      <c r="D303">
        <v>0.69850000000000001</v>
      </c>
    </row>
    <row r="304" spans="1:4" x14ac:dyDescent="0.25">
      <c r="A304" s="1">
        <v>43343</v>
      </c>
      <c r="B304">
        <v>1.04956</v>
      </c>
      <c r="C304" s="1">
        <v>43343</v>
      </c>
      <c r="D304">
        <v>0.70499999999999996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2018-09-11T14:45:13Z</dcterms:modified>
</cp:coreProperties>
</file>