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<sst xmlns="http://schemas.openxmlformats.org/spreadsheetml/2006/main" count="37" uniqueCount="21">
  <si>
    <t xml:space="preserve">คัน/ชั่วโมง</t>
  </si>
  <si>
    <t xml:space="preserve">lq</t>
  </si>
  <si>
    <t xml:space="preserve">คัน</t>
  </si>
  <si>
    <t xml:space="preserve">wq</t>
  </si>
  <si>
    <t xml:space="preserve">นาที</t>
  </si>
  <si>
    <t xml:space="preserve">w</t>
  </si>
  <si>
    <t xml:space="preserve">L</t>
  </si>
  <si>
    <t xml:space="preserve">P</t>
  </si>
  <si>
    <t xml:space="preserve">n</t>
  </si>
  <si>
    <t xml:space="preserve">คนต่อนาที</t>
  </si>
  <si>
    <t xml:space="preserve">คน</t>
  </si>
  <si>
    <t xml:space="preserve">Lq</t>
  </si>
  <si>
    <t xml:space="preserve">W</t>
  </si>
  <si>
    <t xml:space="preserve">Wq</t>
  </si>
  <si>
    <t xml:space="preserve">อัตราการมารับบริการ</t>
  </si>
  <si>
    <t xml:space="preserve">คน/ชั่วโมง</t>
  </si>
  <si>
    <t xml:space="preserve">อัตราการมาให้บริการ</t>
  </si>
  <si>
    <t xml:space="preserve">จำนวนหน่วยให้บริการ</t>
  </si>
  <si>
    <t xml:space="preserve">หน่วย</t>
  </si>
  <si>
    <t xml:space="preserve">ความน่าจะเป็น</t>
  </si>
  <si>
    <t xml:space="preserve">ความน่าจะเป็นที่ 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</si>
</sst>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eelawadee UI"/>
      <family val="0"/>
      <charset val="22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/>
  <cols>
    <col collapsed="false" hidden="false" max="2" min="1" style="0" width="8.57085020242915"/>
    <col collapsed="false" hidden="false" max="4" min="4" style="0" width="17.995951417004"/>
    <col collapsed="false" hidden="false" max="1025" min="5" style="0" width="8.57085020242915"/>
  </cols>
  <sheetData>
    <row r="1" customFormat="false" ht="15" hidden="false" customHeight="false" outlineLevel="0" collapsed="false">
      <c r="D1" s="0" t="n">
        <v>4</v>
      </c>
      <c r="E1" s="0" t="s">
        <v>0</v>
      </c>
    </row>
    <row r="2" customFormat="false" ht="15" hidden="false" customHeight="false" outlineLevel="0" collapsed="false">
      <c r="D2" s="0" t="n">
        <v>6</v>
      </c>
      <c r="E2" s="0" t="s">
        <v>0</v>
      </c>
    </row>
    <row r="3" customFormat="false" ht="15" hidden="false" customHeight="false" outlineLevel="0" collapsed="false">
      <c r="C3" s="0" t="s">
        <v>1</v>
      </c>
      <c r="D3" s="0" t="n">
        <f aca="false">D1^2/(2*D2*(D2-D1))</f>
        <v>0.666666666666667</v>
      </c>
      <c r="E3" s="1" t="s">
        <v>2</v>
      </c>
    </row>
    <row r="4" customFormat="false" ht="15" hidden="false" customHeight="false" outlineLevel="0" collapsed="false">
      <c r="C4" s="0" t="s">
        <v>3</v>
      </c>
      <c r="D4" s="0" t="n">
        <f aca="false">(D3/D1)*60</f>
        <v>10</v>
      </c>
      <c r="E4" s="1" t="s">
        <v>4</v>
      </c>
    </row>
    <row r="5" customFormat="false" ht="15" hidden="false" customHeight="false" outlineLevel="0" collapsed="false">
      <c r="C5" s="0" t="s">
        <v>5</v>
      </c>
      <c r="D5" s="0" t="n">
        <f aca="false">D4+(1/D2*60)</f>
        <v>20</v>
      </c>
      <c r="E5" s="1" t="s">
        <v>4</v>
      </c>
    </row>
    <row r="6" customFormat="false" ht="15" hidden="false" customHeight="false" outlineLevel="0" collapsed="false">
      <c r="C6" s="0" t="s">
        <v>6</v>
      </c>
      <c r="D6" s="0" t="n">
        <f aca="false">D1*(D5/60)</f>
        <v>1.33333333333333</v>
      </c>
      <c r="E6" s="1" t="s">
        <v>2</v>
      </c>
    </row>
    <row r="7" customFormat="false" ht="15" hidden="false" customHeight="false" outlineLevel="0" collapsed="false">
      <c r="B7" s="0" t="s">
        <v>7</v>
      </c>
      <c r="C7" s="0" t="n">
        <v>0</v>
      </c>
      <c r="D7" s="0" t="n">
        <f aca="false">1-(D1/D2)</f>
        <v>0.333333333333333</v>
      </c>
    </row>
    <row r="8" customFormat="false" ht="15" hidden="false" customHeight="false" outlineLevel="0" collapsed="false">
      <c r="B8" s="0" t="s">
        <v>7</v>
      </c>
      <c r="C8" s="0" t="n">
        <v>1</v>
      </c>
      <c r="D8" s="0" t="n">
        <f aca="false">D$7*((D$1/D$2)^C8)</f>
        <v>0.222222222222222</v>
      </c>
    </row>
    <row r="9" customFormat="false" ht="15" hidden="false" customHeight="false" outlineLevel="0" collapsed="false">
      <c r="B9" s="0" t="s">
        <v>7</v>
      </c>
      <c r="C9" s="0" t="n">
        <v>2</v>
      </c>
      <c r="D9" s="0" t="n">
        <f aca="false">D$7*((D$1/D$2)^C9)</f>
        <v>0.148148148148148</v>
      </c>
    </row>
    <row r="10" customFormat="false" ht="15" hidden="false" customHeight="false" outlineLevel="0" collapsed="false">
      <c r="B10" s="0" t="s">
        <v>7</v>
      </c>
      <c r="C10" s="0" t="n">
        <v>3</v>
      </c>
      <c r="D10" s="0" t="n">
        <f aca="false">D$7*((D$1/D$2)^C10)</f>
        <v>0.0987654320987654</v>
      </c>
    </row>
    <row r="11" customFormat="false" ht="15" hidden="false" customHeight="false" outlineLevel="0" collapsed="false">
      <c r="B11" s="0" t="s">
        <v>7</v>
      </c>
      <c r="C11" s="1" t="s">
        <v>8</v>
      </c>
      <c r="D11" s="0" t="n">
        <f aca="false">1-D7-D8-D9-D10</f>
        <v>0.197530864197531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3" min="1" style="0" width="8.57085020242915"/>
    <col collapsed="false" hidden="false" max="4" min="4" style="0" width="18.2105263157895"/>
    <col collapsed="false" hidden="false" max="1025" min="5" style="0" width="8.57085020242915"/>
  </cols>
  <sheetData>
    <row r="1" customFormat="false" ht="15" hidden="false" customHeight="false" outlineLevel="0" collapsed="false">
      <c r="D1" s="0" t="n">
        <v>2</v>
      </c>
      <c r="E1" s="0" t="s">
        <v>9</v>
      </c>
    </row>
    <row r="2" customFormat="false" ht="15" hidden="false" customHeight="false" outlineLevel="0" collapsed="false">
      <c r="D2" s="0" t="n">
        <v>4</v>
      </c>
      <c r="E2" s="0" t="s">
        <v>9</v>
      </c>
    </row>
    <row r="3" customFormat="false" ht="15" hidden="false" customHeight="false" outlineLevel="0" collapsed="false">
      <c r="C3" s="0" t="s">
        <v>6</v>
      </c>
      <c r="D3" s="0" t="n">
        <f aca="false">D1/(D2-D1)</f>
        <v>1</v>
      </c>
      <c r="E3" s="0" t="s">
        <v>10</v>
      </c>
    </row>
    <row r="4" customFormat="false" ht="15" hidden="false" customHeight="false" outlineLevel="0" collapsed="false">
      <c r="C4" s="0" t="s">
        <v>11</v>
      </c>
      <c r="D4" s="0" t="n">
        <f aca="false">D1^2/(D2*(D2-D1))</f>
        <v>0.5</v>
      </c>
      <c r="E4" s="0" t="s">
        <v>10</v>
      </c>
    </row>
    <row r="5" customFormat="false" ht="15" hidden="false" customHeight="false" outlineLevel="0" collapsed="false">
      <c r="C5" s="0" t="s">
        <v>12</v>
      </c>
      <c r="D5" s="0" t="n">
        <f aca="false">1/(D2-D1)</f>
        <v>0.5</v>
      </c>
      <c r="E5" s="0" t="s">
        <v>4</v>
      </c>
    </row>
    <row r="6" customFormat="false" ht="15" hidden="false" customHeight="false" outlineLevel="0" collapsed="false">
      <c r="C6" s="0" t="s">
        <v>13</v>
      </c>
      <c r="D6" s="0" t="n">
        <f aca="false">D4/D1</f>
        <v>0.25</v>
      </c>
      <c r="E6" s="0" t="s">
        <v>4</v>
      </c>
    </row>
    <row r="7" customFormat="false" ht="15" hidden="false" customHeight="false" outlineLevel="0" collapsed="false">
      <c r="B7" s="0" t="s">
        <v>7</v>
      </c>
      <c r="D7" s="0" t="n">
        <f aca="false">D1/D2</f>
        <v>0.5</v>
      </c>
    </row>
    <row r="8" customFormat="false" ht="15" hidden="false" customHeight="false" outlineLevel="0" collapsed="false">
      <c r="B8" s="0" t="s">
        <v>7</v>
      </c>
      <c r="C8" s="0" t="n">
        <v>0</v>
      </c>
      <c r="D8" s="0" t="n">
        <f aca="false">1-(D1/D2)</f>
        <v>0.5</v>
      </c>
    </row>
    <row r="9" customFormat="false" ht="15" hidden="false" customHeight="false" outlineLevel="0" collapsed="false">
      <c r="B9" s="0" t="s">
        <v>7</v>
      </c>
      <c r="C9" s="0" t="n">
        <v>2</v>
      </c>
      <c r="D9" s="0" t="n">
        <f aca="false">D8*((D1/D2)^2)</f>
        <v>0.125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5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false" max="2" min="1" style="0" width="8.57085020242915"/>
    <col collapsed="false" hidden="false" max="3" min="3" style="0" width="30.6356275303644"/>
    <col collapsed="false" hidden="false" max="4" min="4" style="0" width="27.8502024291498"/>
    <col collapsed="false" hidden="false" max="5" min="5" style="0" width="14.1417004048583"/>
    <col collapsed="false" hidden="false" max="1025" min="6" style="0" width="8.57085020242915"/>
  </cols>
  <sheetData>
    <row r="1" customFormat="false" ht="15" hidden="false" customHeight="false" outlineLevel="0" collapsed="false">
      <c r="C1" s="0" t="s">
        <v>14</v>
      </c>
      <c r="D1" s="0" t="n">
        <v>24</v>
      </c>
      <c r="E1" s="1" t="s">
        <v>15</v>
      </c>
    </row>
    <row r="2" customFormat="false" ht="15" hidden="false" customHeight="false" outlineLevel="0" collapsed="false">
      <c r="C2" s="0" t="s">
        <v>16</v>
      </c>
      <c r="D2" s="0" t="n">
        <v>5</v>
      </c>
      <c r="E2" s="1" t="s">
        <v>15</v>
      </c>
    </row>
    <row r="3" customFormat="false" ht="15" hidden="false" customHeight="false" outlineLevel="0" collapsed="false">
      <c r="C3" s="0" t="s">
        <v>17</v>
      </c>
      <c r="D3" s="0" t="n">
        <v>5</v>
      </c>
      <c r="E3" s="1" t="s">
        <v>18</v>
      </c>
    </row>
    <row r="4" customFormat="false" ht="15" hidden="false" customHeight="false" outlineLevel="0" collapsed="false">
      <c r="C4" s="0" t="s">
        <v>19</v>
      </c>
      <c r="D4" s="0" t="n">
        <v>5</v>
      </c>
      <c r="E4" s="1"/>
    </row>
    <row r="5" customFormat="false" ht="15" hidden="false" customHeight="false" outlineLevel="0" collapsed="false">
      <c r="C5" s="0" t="s">
        <v>20</v>
      </c>
      <c r="D5" s="0" t="n">
        <v>0.0136986301369863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2016-09-23T03:01:55Z</dcterms:created>
  <dc:creator>Informatics</dc:creator>
  <dc:description/>
  <dc:language>en-US</dc:language>
  <cp:lastModifiedBy/>
  <dcterms:modified xsi:type="dcterms:W3CDTF">2016-09-23T13:40:41Z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a98e150b-8626-43d8-9e45-6a9fdce46ded</vt:lpwstr>
  </property>
</Properties>
</file>