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12340" windowHeight="11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20" i="1"/>
  <c r="C12" i="1"/>
  <c r="C18" i="1"/>
  <c r="C20" i="1"/>
  <c r="F10" i="1"/>
  <c r="F20" i="1"/>
  <c r="H20" i="1"/>
  <c r="D10" i="1"/>
</calcChain>
</file>

<file path=xl/sharedStrings.xml><?xml version="1.0" encoding="utf-8"?>
<sst xmlns="http://schemas.openxmlformats.org/spreadsheetml/2006/main" count="28" uniqueCount="27">
  <si>
    <t>ICES ASC Hamburg</t>
  </si>
  <si>
    <t>flights</t>
  </si>
  <si>
    <t>per diem</t>
  </si>
  <si>
    <t>max lodge</t>
  </si>
  <si>
    <t>MIE</t>
  </si>
  <si>
    <t>Hotel Wagner</t>
  </si>
  <si>
    <t>depart Sat 22 Sept arrive Sun 23 Sept</t>
  </si>
  <si>
    <t>845 Euros for 5 days</t>
  </si>
  <si>
    <t>registration</t>
  </si>
  <si>
    <t xml:space="preserve"> euros</t>
  </si>
  <si>
    <t>USD</t>
  </si>
  <si>
    <t>totals</t>
  </si>
  <si>
    <t>BA/American 10:50 pm to Heathrow Sept 22, 1:50 pm to Hamburg</t>
  </si>
  <si>
    <t>American/BA 7:05 am to Heathrow Sept 28, 11:15 am to BOS arrives 1:35</t>
  </si>
  <si>
    <t>fly</t>
  </si>
  <si>
    <t>peter pan</t>
  </si>
  <si>
    <t>hotel</t>
  </si>
  <si>
    <t>register</t>
  </si>
  <si>
    <t>total</t>
  </si>
  <si>
    <t>other</t>
  </si>
  <si>
    <t>AA 6165, AA 6611, AA 6608, AA 6164</t>
  </si>
  <si>
    <t>BA 214, BA 964, BA 963 BA 213</t>
  </si>
  <si>
    <t>from google flights, price confirmed 6/18/18 on American Airlines site</t>
  </si>
  <si>
    <t>https://aoprals.state.gov/web920/per_diem_action.asp?MenuHide=1&amp;CountryCode=1089</t>
  </si>
  <si>
    <t>USD per night</t>
  </si>
  <si>
    <t>hotel includes tax in quote</t>
  </si>
  <si>
    <t>982 USD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</si>
</sst>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2" sqref="F22"/>
    </sheetView>
  </sheetViews>
  <sheetFormatPr baseColWidth="10" defaultRowHeight="15" x14ac:dyDescent="0"/>
  <sheetData>
    <row r="1" spans="1:7">
      <c r="A1" t="s">
        <v>0</v>
      </c>
    </row>
    <row r="2" spans="1:7">
      <c r="D2" t="s">
        <v>22</v>
      </c>
    </row>
    <row r="3" spans="1:7">
      <c r="A3" t="s">
        <v>1</v>
      </c>
      <c r="B3">
        <v>2896</v>
      </c>
      <c r="D3" t="s">
        <v>12</v>
      </c>
    </row>
    <row r="4" spans="1:7">
      <c r="D4" t="s">
        <v>13</v>
      </c>
    </row>
    <row r="5" spans="1:7">
      <c r="D5" t="s">
        <v>20</v>
      </c>
      <c r="G5" t="s">
        <v>21</v>
      </c>
    </row>
    <row r="7" spans="1:7">
      <c r="A7" t="s">
        <v>2</v>
      </c>
      <c r="B7" t="s">
        <v>23</v>
      </c>
    </row>
    <row r="8" spans="1:7">
      <c r="A8" t="s">
        <v>3</v>
      </c>
      <c r="B8">
        <v>238</v>
      </c>
      <c r="D8" t="s">
        <v>5</v>
      </c>
      <c r="F8" t="s">
        <v>8</v>
      </c>
    </row>
    <row r="9" spans="1:7">
      <c r="A9" t="s">
        <v>4</v>
      </c>
      <c r="B9">
        <v>114</v>
      </c>
      <c r="D9" t="s">
        <v>7</v>
      </c>
      <c r="F9">
        <v>105</v>
      </c>
      <c r="G9" t="s">
        <v>9</v>
      </c>
    </row>
    <row r="10" spans="1:7">
      <c r="D10">
        <f>917/5</f>
        <v>183.4</v>
      </c>
      <c r="E10" t="s">
        <v>24</v>
      </c>
      <c r="F10">
        <f>F9*1.16</f>
        <v>121.8</v>
      </c>
      <c r="G10" t="s">
        <v>10</v>
      </c>
    </row>
    <row r="11" spans="1:7">
      <c r="A11" t="s">
        <v>6</v>
      </c>
      <c r="D11" t="s">
        <v>26</v>
      </c>
      <c r="E11" t="s">
        <v>25</v>
      </c>
    </row>
    <row r="12" spans="1:7">
      <c r="A12">
        <v>22</v>
      </c>
      <c r="C12">
        <f>0.75*114</f>
        <v>85.5</v>
      </c>
    </row>
    <row r="13" spans="1:7">
      <c r="A13">
        <v>23</v>
      </c>
      <c r="B13">
        <f>982/5</f>
        <v>196.4</v>
      </c>
      <c r="C13">
        <v>114</v>
      </c>
    </row>
    <row r="14" spans="1:7">
      <c r="A14">
        <v>24</v>
      </c>
      <c r="B14">
        <f>982/5</f>
        <v>196.4</v>
      </c>
      <c r="C14">
        <v>114</v>
      </c>
    </row>
    <row r="15" spans="1:7">
      <c r="A15">
        <v>25</v>
      </c>
      <c r="B15">
        <f>982/5</f>
        <v>196.4</v>
      </c>
      <c r="C15">
        <v>114</v>
      </c>
    </row>
    <row r="16" spans="1:7">
      <c r="A16">
        <v>26</v>
      </c>
      <c r="B16">
        <f>982/5</f>
        <v>196.4</v>
      </c>
      <c r="C16">
        <v>114</v>
      </c>
    </row>
    <row r="17" spans="1:8">
      <c r="A17">
        <v>27</v>
      </c>
      <c r="B17">
        <f>982/5</f>
        <v>196.4</v>
      </c>
      <c r="C17">
        <v>114</v>
      </c>
    </row>
    <row r="18" spans="1:8">
      <c r="A18">
        <v>28</v>
      </c>
      <c r="C18">
        <f>0.75*114</f>
        <v>85.5</v>
      </c>
    </row>
    <row r="19" spans="1:8">
      <c r="B19" t="s">
        <v>16</v>
      </c>
      <c r="C19" t="s">
        <v>2</v>
      </c>
      <c r="D19" t="s">
        <v>15</v>
      </c>
      <c r="E19" t="s">
        <v>19</v>
      </c>
      <c r="F19" t="s">
        <v>17</v>
      </c>
      <c r="G19" t="s">
        <v>14</v>
      </c>
      <c r="H19" s="1" t="s">
        <v>18</v>
      </c>
    </row>
    <row r="20" spans="1:8">
      <c r="A20" t="s">
        <v>11</v>
      </c>
      <c r="B20">
        <f>SUM(B12:B19)</f>
        <v>982</v>
      </c>
      <c r="C20">
        <f>SUM(C12:C19)</f>
        <v>741</v>
      </c>
      <c r="D20">
        <v>72</v>
      </c>
      <c r="E20">
        <v>100</v>
      </c>
      <c r="F20">
        <f>SUM(F10:F19)</f>
        <v>121.8</v>
      </c>
      <c r="G20">
        <v>2896</v>
      </c>
      <c r="H20" s="1">
        <f>SUM(B20:G20)</f>
        <v>4912.8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2018-06-18T18:26:53Z</dcterms:created>
  <dcterms:modified xsi:type="dcterms:W3CDTF">2018-06-18T19:39:44Z</dcterms:modified>
</cp:coreProperties>
</file>