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.schillaci\Desktop\"/>
    </mc:Choice>
  </mc:AlternateContent>
  <bookViews>
    <workbookView xWindow="0" yWindow="0" windowWidth="28800" windowHeight="14232"/>
  </bookViews>
  <sheets>
    <sheet name="Oysters" sheetId="5" r:id="rId1"/>
    <sheet name="Omitted states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5" l="1"/>
  <c r="P8" i="5"/>
  <c r="P9" i="5"/>
  <c r="P10" i="5"/>
  <c r="P11" i="5"/>
  <c r="P12" i="5"/>
  <c r="P13" i="5"/>
  <c r="P6" i="5"/>
  <c r="M4" i="5"/>
  <c r="M5" i="5"/>
  <c r="M6" i="5"/>
  <c r="M7" i="5"/>
  <c r="M8" i="5"/>
  <c r="M9" i="5"/>
  <c r="M10" i="5"/>
  <c r="M11" i="5"/>
  <c r="M12" i="5"/>
  <c r="M13" i="5"/>
  <c r="M3" i="5"/>
  <c r="J3" i="5"/>
  <c r="J4" i="5"/>
  <c r="J5" i="5"/>
  <c r="J6" i="5"/>
  <c r="J8" i="5"/>
  <c r="J9" i="5"/>
  <c r="J10" i="5"/>
  <c r="J11" i="5"/>
  <c r="J12" i="5"/>
  <c r="J13" i="5"/>
  <c r="J7" i="5"/>
  <c r="G8" i="5"/>
  <c r="G9" i="5"/>
  <c r="G10" i="5"/>
  <c r="G11" i="5"/>
  <c r="G12" i="5"/>
  <c r="G13" i="5"/>
  <c r="G7" i="5"/>
  <c r="D4" i="5"/>
  <c r="D5" i="5"/>
  <c r="D6" i="5"/>
  <c r="D7" i="5"/>
  <c r="D8" i="5"/>
  <c r="D9" i="5"/>
  <c r="D10" i="5"/>
  <c r="D11" i="5"/>
  <c r="D12" i="5"/>
  <c r="D13" i="5"/>
  <c r="D3" i="5"/>
</calcChain>
</file>

<file path=xl/sharedStrings.xml><?xml version="1.0" encoding="utf-8"?>
<sst xmlns="http://schemas.openxmlformats.org/spreadsheetml/2006/main" count="60" uniqueCount="28">
  <si>
    <t>Year</t>
  </si>
  <si>
    <t>Maine</t>
  </si>
  <si>
    <t>New Hampshire</t>
  </si>
  <si>
    <t>Massachusetts</t>
  </si>
  <si>
    <t>Rhode Island</t>
  </si>
  <si>
    <t>Acres</t>
  </si>
  <si>
    <t>http://www.crmc.ri.gov/aquaculture.html</t>
  </si>
  <si>
    <t>https://www.mass.gov/service-details/dmf-annual-reports</t>
  </si>
  <si>
    <t>CT</t>
  </si>
  <si>
    <t>State</t>
  </si>
  <si>
    <t>Pieces</t>
  </si>
  <si>
    <t>x</t>
  </si>
  <si>
    <t>https://portal.ct.gov/DOAG/Aquaculture1/Aquaculture/Shellfish-Industry-Profile</t>
  </si>
  <si>
    <t>300/bushel</t>
  </si>
  <si>
    <t>NY</t>
  </si>
  <si>
    <t>Shellfish lease Acres</t>
  </si>
  <si>
    <t>MD</t>
  </si>
  <si>
    <t>VA</t>
  </si>
  <si>
    <t>DE</t>
  </si>
  <si>
    <t>*</t>
  </si>
  <si>
    <t>https://www.maine.gov/dmr/aquaculture/data/index.html</t>
  </si>
  <si>
    <t>https://drive.google.com/file/d/1eCg0cP2rsjZ0AAloPuxIyDiA01urOcjR/view?usp=sharing</t>
  </si>
  <si>
    <t>Production/Acre</t>
  </si>
  <si>
    <t>https://calendarmedia.blob.core.windows.net/assets/1495a281-9eab-422a-9f90-a16ac9686db8.pdf</t>
  </si>
  <si>
    <t>Name: piscivore_biomass; Definition: Biomass of piscivores; Units; kg tow^-1. 2. </t>
  </si>
  <si>
    <t>Name:Shellfish_Lease_Acres; Definition: Size of area in production of shellfish; Units: Acres.</t>
  </si>
  <si>
    <t>Name:pieces; Definition: Number of oysters harvested; Units: Count.</t>
  </si>
  <si>
    <t>Name:Production/Acre; Definition: Oyster production divided by size of area in production of shellfish; Units: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</si>
</sst>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1" fillId="0" borderId="1" xfId="1" applyBorder="1"/>
    <xf numFmtId="0" fontId="1" fillId="0" borderId="1" xfId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a.maryland.gov/megafile/msa/speccol/sc5300/sc5339/000113/024000/024059/20190438e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sa.maryland.gov/megafile/msa/speccol/sc5300/sc5339/000113/024000/024054/20190433e.pdf%5d" TargetMode="External"/><Relationship Id="rId7" Type="http://schemas.openxmlformats.org/officeDocument/2006/relationships/hyperlink" Target="https://msa.maryland.gov/megafile/msa/speccol/sc5300/sc5339/000113/024000/024058/20190437e.pdf" TargetMode="External"/><Relationship Id="rId12" Type="http://schemas.openxmlformats.org/officeDocument/2006/relationships/hyperlink" Target="https://drive.google.com/file/d/1eCg0cP2rsjZ0AAloPuxIyDiA01urOcjR/view?usp=sharing" TargetMode="External"/><Relationship Id="rId2" Type="http://schemas.openxmlformats.org/officeDocument/2006/relationships/hyperlink" Target="https://www.mass.gov/service-details/dmf-annual-reports" TargetMode="External"/><Relationship Id="rId1" Type="http://schemas.openxmlformats.org/officeDocument/2006/relationships/hyperlink" Target="https://www.mass.gov/service-details/dmf-annual-reports" TargetMode="External"/><Relationship Id="rId6" Type="http://schemas.openxmlformats.org/officeDocument/2006/relationships/hyperlink" Target="https://msa.maryland.gov/megafile/msa/speccol/sc5300/sc5339/000113/024000/024056/20190435e.pdf" TargetMode="External"/><Relationship Id="rId11" Type="http://schemas.openxmlformats.org/officeDocument/2006/relationships/hyperlink" Target="http://dnrweb.dnr.state.md.us/fisheries/calendar/events/546/Aquaculture_Coordinating_Council%20Minutes_9-12-13.pdf" TargetMode="External"/><Relationship Id="rId5" Type="http://schemas.openxmlformats.org/officeDocument/2006/relationships/hyperlink" Target="https://msa.maryland.gov/megafile/msa/speccol/sc5300/sc5339/000113/024000/024056/20190435e.pdf" TargetMode="External"/><Relationship Id="rId10" Type="http://schemas.openxmlformats.org/officeDocument/2006/relationships/hyperlink" Target="https://calendarmedia.blob.core.windows.net/assets/1495a281-9eab-422a-9f90-a16ac9686db8.pdf" TargetMode="External"/><Relationship Id="rId4" Type="http://schemas.openxmlformats.org/officeDocument/2006/relationships/hyperlink" Target="https://msa.maryland.gov/megafile/msa/speccol/sc5300/sc5339/000113/024000/024055/20190434e.pdf" TargetMode="External"/><Relationship Id="rId9" Type="http://schemas.openxmlformats.org/officeDocument/2006/relationships/hyperlink" Target="https://msa.maryland.gov/megafile/msa/speccol/sc5300/sc5339/000113/024000/024059/20190438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pane xSplit="1" topLeftCell="B1" activePane="topRight" state="frozen"/>
      <selection pane="topRight" activeCell="D24" sqref="D24"/>
    </sheetView>
  </sheetViews>
  <sheetFormatPr defaultRowHeight="14.4" x14ac:dyDescent="0.3"/>
  <cols>
    <col min="2" max="2" width="12.109375" customWidth="1"/>
    <col min="3" max="4" width="17.44140625" customWidth="1"/>
    <col min="8" max="8" width="14.33203125" customWidth="1"/>
    <col min="14" max="14" width="12.5546875" customWidth="1"/>
    <col min="16" max="16" width="22.44140625" customWidth="1"/>
  </cols>
  <sheetData>
    <row r="1" spans="1:16" x14ac:dyDescent="0.3">
      <c r="A1" s="2" t="s">
        <v>9</v>
      </c>
      <c r="B1" s="9" t="s">
        <v>1</v>
      </c>
      <c r="C1" s="9"/>
      <c r="D1" s="9"/>
      <c r="E1" s="9" t="s">
        <v>2</v>
      </c>
      <c r="F1" s="9"/>
      <c r="G1" s="9"/>
      <c r="H1" s="9" t="s">
        <v>3</v>
      </c>
      <c r="I1" s="9"/>
      <c r="J1" s="9"/>
      <c r="K1" s="9" t="s">
        <v>4</v>
      </c>
      <c r="L1" s="9"/>
      <c r="M1" s="9"/>
      <c r="N1" s="9" t="s">
        <v>16</v>
      </c>
      <c r="O1" s="9"/>
      <c r="P1" s="9"/>
    </row>
    <row r="2" spans="1:16" x14ac:dyDescent="0.3">
      <c r="A2" s="2" t="s">
        <v>0</v>
      </c>
      <c r="B2" s="2" t="s">
        <v>10</v>
      </c>
      <c r="C2" s="2" t="s">
        <v>15</v>
      </c>
      <c r="D2" s="10" t="s">
        <v>22</v>
      </c>
      <c r="E2" s="2" t="s">
        <v>10</v>
      </c>
      <c r="F2" s="2" t="s">
        <v>15</v>
      </c>
      <c r="G2" s="10" t="s">
        <v>22</v>
      </c>
      <c r="H2" s="2" t="s">
        <v>10</v>
      </c>
      <c r="I2" s="2" t="s">
        <v>15</v>
      </c>
      <c r="J2" s="10" t="s">
        <v>22</v>
      </c>
      <c r="K2" s="2" t="s">
        <v>10</v>
      </c>
      <c r="L2" s="2" t="s">
        <v>15</v>
      </c>
      <c r="M2" s="10" t="s">
        <v>22</v>
      </c>
      <c r="N2" s="2" t="s">
        <v>10</v>
      </c>
      <c r="O2" s="2" t="s">
        <v>15</v>
      </c>
      <c r="P2" s="10" t="s">
        <v>22</v>
      </c>
    </row>
    <row r="3" spans="1:16" x14ac:dyDescent="0.3">
      <c r="A3" s="2">
        <v>2009</v>
      </c>
      <c r="B3" s="3">
        <v>2559594</v>
      </c>
      <c r="C3" s="4">
        <v>660</v>
      </c>
      <c r="D3" s="4">
        <f>B3/C3</f>
        <v>3878.1727272727271</v>
      </c>
      <c r="E3" s="2" t="s">
        <v>19</v>
      </c>
      <c r="F3" s="2">
        <v>6</v>
      </c>
      <c r="G3" s="2"/>
      <c r="H3" s="3">
        <v>14600000</v>
      </c>
      <c r="I3" s="2">
        <v>986</v>
      </c>
      <c r="J3" s="2">
        <f t="shared" ref="J3:J6" si="0">H3/I3</f>
        <v>14807.302231237323</v>
      </c>
      <c r="K3" s="2">
        <v>2821166</v>
      </c>
      <c r="L3" s="2">
        <v>134</v>
      </c>
      <c r="M3" s="2">
        <f>K3/L3</f>
        <v>21053.4776119403</v>
      </c>
      <c r="N3" s="2"/>
      <c r="O3" s="2"/>
      <c r="P3" s="2"/>
    </row>
    <row r="4" spans="1:16" x14ac:dyDescent="0.3">
      <c r="A4" s="2">
        <v>2010</v>
      </c>
      <c r="B4" s="3">
        <v>2960326</v>
      </c>
      <c r="C4" s="4">
        <v>585</v>
      </c>
      <c r="D4" s="4">
        <f t="shared" ref="D4:D13" si="1">B4/C4</f>
        <v>5060.3863247863246</v>
      </c>
      <c r="E4" s="2" t="s">
        <v>19</v>
      </c>
      <c r="F4" s="2">
        <v>6</v>
      </c>
      <c r="G4" s="2"/>
      <c r="H4" s="3">
        <v>17600000</v>
      </c>
      <c r="I4" s="2">
        <v>1027</v>
      </c>
      <c r="J4" s="2">
        <f t="shared" si="0"/>
        <v>17137.293086660175</v>
      </c>
      <c r="K4" s="2">
        <v>3852414</v>
      </c>
      <c r="L4" s="2">
        <v>141</v>
      </c>
      <c r="M4" s="2">
        <f t="shared" ref="M4:M13" si="2">K4/L4</f>
        <v>27322.08510638298</v>
      </c>
      <c r="N4" s="2"/>
      <c r="O4" s="5"/>
      <c r="P4" s="2"/>
    </row>
    <row r="5" spans="1:16" x14ac:dyDescent="0.3">
      <c r="A5" s="2">
        <v>2011</v>
      </c>
      <c r="B5" s="3">
        <v>1791401</v>
      </c>
      <c r="C5" s="4">
        <v>620</v>
      </c>
      <c r="D5" s="4">
        <f t="shared" si="1"/>
        <v>2889.3564516129031</v>
      </c>
      <c r="E5" s="2" t="s">
        <v>19</v>
      </c>
      <c r="F5" s="2">
        <v>15.5</v>
      </c>
      <c r="G5" s="2"/>
      <c r="H5" s="3">
        <v>18900000</v>
      </c>
      <c r="I5" s="2">
        <v>1091</v>
      </c>
      <c r="J5" s="2">
        <f t="shared" si="0"/>
        <v>17323.556370302475</v>
      </c>
      <c r="K5" s="2">
        <v>3999000</v>
      </c>
      <c r="L5" s="2">
        <v>160</v>
      </c>
      <c r="M5" s="2">
        <f t="shared" si="2"/>
        <v>24993.75</v>
      </c>
      <c r="N5" s="2"/>
      <c r="O5" s="6"/>
      <c r="P5" s="2"/>
    </row>
    <row r="6" spans="1:16" x14ac:dyDescent="0.3">
      <c r="A6" s="2">
        <v>2012</v>
      </c>
      <c r="B6" s="3">
        <v>2875814</v>
      </c>
      <c r="C6" s="4">
        <v>650</v>
      </c>
      <c r="D6" s="4">
        <f t="shared" si="1"/>
        <v>4424.3292307692309</v>
      </c>
      <c r="E6" s="2" t="s">
        <v>19</v>
      </c>
      <c r="F6" s="2">
        <v>21</v>
      </c>
      <c r="G6" s="2"/>
      <c r="H6" s="3">
        <v>22700000</v>
      </c>
      <c r="I6" s="2">
        <v>1106</v>
      </c>
      <c r="J6" s="2">
        <f t="shared" si="0"/>
        <v>20524.412296564195</v>
      </c>
      <c r="K6" s="2">
        <v>4072186</v>
      </c>
      <c r="L6" s="2">
        <v>181</v>
      </c>
      <c r="M6" s="2">
        <f t="shared" si="2"/>
        <v>22498.265193370167</v>
      </c>
      <c r="N6" s="2">
        <v>1002000</v>
      </c>
      <c r="O6" s="6">
        <v>3494</v>
      </c>
      <c r="P6" s="2">
        <f>N6/O6</f>
        <v>286.77733257012022</v>
      </c>
    </row>
    <row r="7" spans="1:16" x14ac:dyDescent="0.3">
      <c r="A7" s="2">
        <v>2013</v>
      </c>
      <c r="B7" s="3">
        <v>4582637</v>
      </c>
      <c r="C7" s="4">
        <v>650</v>
      </c>
      <c r="D7" s="4">
        <f t="shared" si="1"/>
        <v>7050.2107692307691</v>
      </c>
      <c r="E7" s="3">
        <v>81274</v>
      </c>
      <c r="F7" s="2">
        <v>29</v>
      </c>
      <c r="G7" s="2">
        <f>E7/F7</f>
        <v>2802.5517241379312</v>
      </c>
      <c r="H7" s="3">
        <v>25200000</v>
      </c>
      <c r="I7" s="2">
        <v>1011</v>
      </c>
      <c r="J7" s="2">
        <f>H7/I7</f>
        <v>24925.816023738873</v>
      </c>
      <c r="K7" s="2">
        <v>6398979</v>
      </c>
      <c r="L7" s="2">
        <v>195</v>
      </c>
      <c r="M7" s="2">
        <f t="shared" si="2"/>
        <v>32815.276923076926</v>
      </c>
      <c r="N7" s="2">
        <v>6728400</v>
      </c>
      <c r="O7" s="6">
        <v>3674</v>
      </c>
      <c r="P7" s="2">
        <f t="shared" ref="P7:P13" si="3">N7/O7</f>
        <v>1831.3554708764289</v>
      </c>
    </row>
    <row r="8" spans="1:16" x14ac:dyDescent="0.3">
      <c r="A8" s="2">
        <v>2014</v>
      </c>
      <c r="B8" s="3">
        <v>5023530</v>
      </c>
      <c r="C8" s="4">
        <v>630</v>
      </c>
      <c r="D8" s="4">
        <f t="shared" si="1"/>
        <v>7973.8571428571431</v>
      </c>
      <c r="E8" s="3">
        <v>164965</v>
      </c>
      <c r="F8" s="2">
        <v>34.75</v>
      </c>
      <c r="G8" s="2">
        <f t="shared" ref="G8:G13" si="4">E8/F8</f>
        <v>4747.1942446043167</v>
      </c>
      <c r="H8" s="3">
        <v>32100000</v>
      </c>
      <c r="I8" s="2">
        <v>1106</v>
      </c>
      <c r="J8" s="2">
        <f t="shared" ref="J8:J13" si="5">H8/I8</f>
        <v>29023.508137432189</v>
      </c>
      <c r="K8" s="2">
        <v>7300000</v>
      </c>
      <c r="L8" s="2">
        <v>206</v>
      </c>
      <c r="M8" s="2">
        <f t="shared" si="2"/>
        <v>35436.893203883497</v>
      </c>
      <c r="N8" s="2">
        <v>10251900</v>
      </c>
      <c r="O8" s="6">
        <v>3993</v>
      </c>
      <c r="P8" s="2">
        <f t="shared" si="3"/>
        <v>2567.4680691209619</v>
      </c>
    </row>
    <row r="9" spans="1:16" x14ac:dyDescent="0.3">
      <c r="A9" s="2">
        <v>2015</v>
      </c>
      <c r="B9" s="3">
        <v>7600314</v>
      </c>
      <c r="C9" s="4">
        <v>665</v>
      </c>
      <c r="D9" s="4">
        <f t="shared" si="1"/>
        <v>11429.043609022556</v>
      </c>
      <c r="E9" s="3">
        <v>207024</v>
      </c>
      <c r="F9" s="2">
        <v>46.9</v>
      </c>
      <c r="G9" s="2">
        <f t="shared" si="4"/>
        <v>4414.157782515992</v>
      </c>
      <c r="H9" s="3">
        <v>37000000</v>
      </c>
      <c r="I9" s="2">
        <v>1128</v>
      </c>
      <c r="J9" s="2">
        <f t="shared" si="5"/>
        <v>32801.418439716312</v>
      </c>
      <c r="K9" s="2">
        <v>8272172</v>
      </c>
      <c r="L9" s="2">
        <v>241</v>
      </c>
      <c r="M9" s="2">
        <f t="shared" si="2"/>
        <v>34324.365145228214</v>
      </c>
      <c r="N9" s="2">
        <v>15191100</v>
      </c>
      <c r="O9" s="6">
        <v>4670</v>
      </c>
      <c r="P9" s="2">
        <f t="shared" si="3"/>
        <v>3252.912205567452</v>
      </c>
    </row>
    <row r="10" spans="1:16" x14ac:dyDescent="0.3">
      <c r="A10" s="2">
        <v>2016</v>
      </c>
      <c r="B10" s="3">
        <v>8804391</v>
      </c>
      <c r="C10" s="4">
        <v>675</v>
      </c>
      <c r="D10" s="4">
        <f t="shared" si="1"/>
        <v>13043.542222222222</v>
      </c>
      <c r="E10" s="3">
        <v>184832</v>
      </c>
      <c r="F10" s="2">
        <v>51.9</v>
      </c>
      <c r="G10" s="2">
        <f t="shared" si="4"/>
        <v>3561.31021194605</v>
      </c>
      <c r="H10" s="3">
        <v>38200000</v>
      </c>
      <c r="I10" s="4">
        <v>1258</v>
      </c>
      <c r="J10" s="2">
        <f t="shared" si="5"/>
        <v>30365.659777424484</v>
      </c>
      <c r="K10" s="2">
        <v>7547132</v>
      </c>
      <c r="L10" s="2">
        <v>274</v>
      </c>
      <c r="M10" s="2">
        <f t="shared" si="2"/>
        <v>27544.277372262775</v>
      </c>
      <c r="N10" s="2">
        <v>18971700</v>
      </c>
      <c r="O10" s="6">
        <v>6062</v>
      </c>
      <c r="P10" s="2">
        <f t="shared" si="3"/>
        <v>3129.6106895414055</v>
      </c>
    </row>
    <row r="11" spans="1:16" x14ac:dyDescent="0.3">
      <c r="A11" s="2">
        <v>2017</v>
      </c>
      <c r="B11" s="3">
        <v>10716197</v>
      </c>
      <c r="C11" s="4">
        <v>675</v>
      </c>
      <c r="D11" s="4">
        <f t="shared" si="1"/>
        <v>15875.847407407407</v>
      </c>
      <c r="E11" s="3">
        <v>329156</v>
      </c>
      <c r="F11" s="2">
        <v>55.9</v>
      </c>
      <c r="G11" s="2">
        <f t="shared" si="4"/>
        <v>5888.3005366726302</v>
      </c>
      <c r="H11" s="3">
        <v>47849698</v>
      </c>
      <c r="I11" s="2">
        <v>1299</v>
      </c>
      <c r="J11" s="2">
        <f t="shared" si="5"/>
        <v>36835.795227097769</v>
      </c>
      <c r="K11" s="2">
        <v>8434541</v>
      </c>
      <c r="L11" s="2">
        <v>296</v>
      </c>
      <c r="M11" s="2">
        <f t="shared" si="2"/>
        <v>28495.070945945947</v>
      </c>
      <c r="N11" s="2">
        <v>22219800</v>
      </c>
      <c r="O11" s="6">
        <v>6346</v>
      </c>
      <c r="P11" s="2">
        <f t="shared" si="3"/>
        <v>3501.3867002836432</v>
      </c>
    </row>
    <row r="12" spans="1:16" x14ac:dyDescent="0.3">
      <c r="A12" s="2">
        <v>2018</v>
      </c>
      <c r="B12" s="3">
        <v>11891465</v>
      </c>
      <c r="C12" s="4">
        <v>710</v>
      </c>
      <c r="D12" s="4">
        <f t="shared" si="1"/>
        <v>16748.542253521126</v>
      </c>
      <c r="E12" s="3">
        <v>439497</v>
      </c>
      <c r="F12" s="2">
        <v>71.7</v>
      </c>
      <c r="G12" s="2">
        <f t="shared" si="4"/>
        <v>6129.6652719665271</v>
      </c>
      <c r="H12" s="3">
        <v>49360000</v>
      </c>
      <c r="I12" s="2">
        <v>1202</v>
      </c>
      <c r="J12" s="2">
        <f t="shared" si="5"/>
        <v>41064.891846921797</v>
      </c>
      <c r="K12" s="2">
        <v>8575950</v>
      </c>
      <c r="L12" s="2">
        <v>319</v>
      </c>
      <c r="M12" s="2">
        <f t="shared" si="2"/>
        <v>26883.855799373039</v>
      </c>
      <c r="N12" s="5">
        <v>17262900</v>
      </c>
      <c r="O12" s="6">
        <v>6803</v>
      </c>
      <c r="P12" s="2">
        <f t="shared" si="3"/>
        <v>2537.5422607673086</v>
      </c>
    </row>
    <row r="13" spans="1:16" x14ac:dyDescent="0.3">
      <c r="A13" s="2">
        <v>2019</v>
      </c>
      <c r="B13" s="3">
        <v>13889299</v>
      </c>
      <c r="C13" s="4">
        <v>750</v>
      </c>
      <c r="D13" s="4">
        <f t="shared" si="1"/>
        <v>18519.065333333332</v>
      </c>
      <c r="E13" s="3">
        <v>584153</v>
      </c>
      <c r="F13" s="2">
        <v>75.7</v>
      </c>
      <c r="G13" s="2">
        <f t="shared" si="4"/>
        <v>7716.6842800528402</v>
      </c>
      <c r="H13" s="3">
        <v>52079804</v>
      </c>
      <c r="I13" s="2">
        <v>1240</v>
      </c>
      <c r="J13" s="2">
        <f t="shared" si="5"/>
        <v>41999.84193548387</v>
      </c>
      <c r="K13" s="2">
        <v>8300000</v>
      </c>
      <c r="L13" s="2">
        <v>339</v>
      </c>
      <c r="M13" s="2">
        <f t="shared" si="2"/>
        <v>24483.775811209438</v>
      </c>
      <c r="N13" s="5">
        <v>16470900</v>
      </c>
      <c r="O13" s="6">
        <v>7306</v>
      </c>
      <c r="P13" s="2">
        <f t="shared" si="3"/>
        <v>2254.434711196277</v>
      </c>
    </row>
    <row r="14" spans="1:16" x14ac:dyDescent="0.3">
      <c r="A14" s="2"/>
      <c r="B14" s="5" t="s">
        <v>20</v>
      </c>
      <c r="C14" s="2" t="s">
        <v>20</v>
      </c>
      <c r="D14" s="2"/>
      <c r="E14" s="5" t="s">
        <v>21</v>
      </c>
      <c r="F14" s="2"/>
      <c r="G14" s="2"/>
      <c r="H14" s="5" t="s">
        <v>7</v>
      </c>
      <c r="I14" s="5" t="s">
        <v>7</v>
      </c>
      <c r="J14" s="5"/>
      <c r="K14" s="2" t="s">
        <v>6</v>
      </c>
      <c r="L14" s="2" t="s">
        <v>6</v>
      </c>
      <c r="M14" s="2"/>
      <c r="N14" s="2" t="s">
        <v>23</v>
      </c>
      <c r="O14" s="2" t="s">
        <v>23</v>
      </c>
      <c r="P14" s="2" t="s">
        <v>11</v>
      </c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21" spans="3:29" x14ac:dyDescent="0.3">
      <c r="C21" s="11" t="s">
        <v>24</v>
      </c>
    </row>
    <row r="22" spans="3:29" x14ac:dyDescent="0.3">
      <c r="C22" t="s">
        <v>10</v>
      </c>
      <c r="D22" t="s">
        <v>26</v>
      </c>
    </row>
    <row r="23" spans="3:29" x14ac:dyDescent="0.3">
      <c r="C23" s="2" t="s">
        <v>15</v>
      </c>
      <c r="D23" t="s">
        <v>25</v>
      </c>
    </row>
    <row r="24" spans="3:29" x14ac:dyDescent="0.3">
      <c r="C24" s="10" t="s">
        <v>22</v>
      </c>
      <c r="D24" t="s">
        <v>27</v>
      </c>
    </row>
    <row r="26" spans="3:29" x14ac:dyDescent="0.3">
      <c r="Y26" s="1"/>
      <c r="AC26" s="1"/>
    </row>
  </sheetData>
  <mergeCells count="5">
    <mergeCell ref="B1:D1"/>
    <mergeCell ref="E1:G1"/>
    <mergeCell ref="H1:J1"/>
    <mergeCell ref="K1:M1"/>
    <mergeCell ref="N1:P1"/>
  </mergeCells>
  <hyperlinks>
    <hyperlink ref="H14" r:id="rId1"/>
    <hyperlink ref="I14" r:id="rId2"/>
    <hyperlink ref="O7" r:id="rId3" display="https://msa.maryland.gov/megafile/msa/speccol/sc5300/sc5339/000113/024000/024054/20190433e.pdf%5d"/>
    <hyperlink ref="O8" r:id="rId4" display="https://msa.maryland.gov/megafile/msa/speccol/sc5300/sc5339/000113/024000/024055/20190434e.pdf"/>
    <hyperlink ref="O9" r:id="rId5" display="https://msa.maryland.gov/megafile/msa/speccol/sc5300/sc5339/000113/024000/024056/20190435e.pdf"/>
    <hyperlink ref="O10" r:id="rId6" display="https://msa.maryland.gov/megafile/msa/speccol/sc5300/sc5339/000113/024000/024056/20190435e.pdf"/>
    <hyperlink ref="O11" r:id="rId7" display="https://msa.maryland.gov/megafile/msa/speccol/sc5300/sc5339/000113/024000/024058/20190437e.pdf"/>
    <hyperlink ref="O12" r:id="rId8" display="https://msa.maryland.gov/megafile/msa/speccol/sc5300/sc5339/000113/024000/024059/20190438e.pdf"/>
    <hyperlink ref="O13" r:id="rId9" display="https://msa.maryland.gov/megafile/msa/speccol/sc5300/sc5339/000113/024000/024059/20190438e.pdf"/>
    <hyperlink ref="N12:N13" r:id="rId10" display="https://calendarmedia.blob.core.windows.net/assets/1495a281-9eab-422a-9f90-a16ac9686db8.pdf"/>
    <hyperlink ref="O6" r:id="rId11" display="http://dnrweb.dnr.state.md.us/fisheries/calendar/events/546/Aquaculture_Coordinating_Council Minutes_9-12-13.pdf"/>
    <hyperlink ref="E14" r:id="rId12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" sqref="E1:H15"/>
    </sheetView>
  </sheetViews>
  <sheetFormatPr defaultRowHeight="14.4" x14ac:dyDescent="0.3"/>
  <sheetData>
    <row r="1" spans="1:8" x14ac:dyDescent="0.3">
      <c r="A1" s="9" t="s">
        <v>8</v>
      </c>
      <c r="B1" s="9"/>
      <c r="C1" s="9" t="s">
        <v>14</v>
      </c>
      <c r="D1" s="9"/>
      <c r="E1" s="7" t="s">
        <v>17</v>
      </c>
      <c r="F1" s="8"/>
      <c r="G1" s="7" t="s">
        <v>18</v>
      </c>
      <c r="H1" s="8"/>
    </row>
    <row r="2" spans="1:8" x14ac:dyDescent="0.3">
      <c r="A2" s="2" t="s">
        <v>10</v>
      </c>
      <c r="B2" s="2" t="s">
        <v>5</v>
      </c>
      <c r="C2" s="2" t="s">
        <v>10</v>
      </c>
      <c r="D2" s="2" t="s">
        <v>5</v>
      </c>
      <c r="E2" s="2" t="s">
        <v>10</v>
      </c>
      <c r="F2" s="2" t="s">
        <v>5</v>
      </c>
      <c r="G2" s="2" t="s">
        <v>10</v>
      </c>
      <c r="H2" s="2" t="s">
        <v>5</v>
      </c>
    </row>
    <row r="3" spans="1:8" x14ac:dyDescent="0.3">
      <c r="A3" s="2">
        <v>65483600</v>
      </c>
      <c r="B3" s="2"/>
      <c r="C3" s="2"/>
      <c r="D3" s="2"/>
      <c r="E3" s="2"/>
      <c r="F3" s="2"/>
      <c r="G3" s="2"/>
      <c r="H3" s="2"/>
    </row>
    <row r="4" spans="1:8" x14ac:dyDescent="0.3">
      <c r="A4" s="2">
        <v>77035000</v>
      </c>
      <c r="B4" s="3">
        <v>73091</v>
      </c>
      <c r="C4" s="2"/>
      <c r="D4" s="2"/>
      <c r="E4" s="2"/>
      <c r="F4" s="2"/>
      <c r="G4" s="2"/>
      <c r="H4" s="2"/>
    </row>
    <row r="5" spans="1:8" x14ac:dyDescent="0.3">
      <c r="A5" s="2">
        <v>0</v>
      </c>
      <c r="B5" s="3"/>
      <c r="C5" s="2"/>
      <c r="D5" s="2"/>
      <c r="E5" s="2"/>
      <c r="F5" s="2"/>
      <c r="G5" s="2"/>
      <c r="H5" s="2"/>
    </row>
    <row r="6" spans="1:8" x14ac:dyDescent="0.3">
      <c r="A6" s="2">
        <v>0</v>
      </c>
      <c r="B6" s="3"/>
      <c r="C6" s="2"/>
      <c r="D6" s="2"/>
      <c r="E6" s="2"/>
      <c r="F6" s="2"/>
      <c r="G6" s="2"/>
      <c r="H6" s="2"/>
    </row>
    <row r="7" spans="1:8" x14ac:dyDescent="0.3">
      <c r="A7" s="2">
        <v>0</v>
      </c>
      <c r="B7" s="3"/>
      <c r="C7" s="2"/>
      <c r="D7" s="2"/>
      <c r="E7" s="2"/>
      <c r="F7" s="2"/>
      <c r="G7" s="2"/>
      <c r="H7" s="2"/>
    </row>
    <row r="8" spans="1:8" x14ac:dyDescent="0.3">
      <c r="A8" s="2">
        <v>0</v>
      </c>
      <c r="B8" s="3"/>
      <c r="C8" s="2"/>
      <c r="D8" s="2"/>
      <c r="E8" s="2"/>
      <c r="F8" s="2"/>
      <c r="G8" s="2"/>
      <c r="H8" s="2"/>
    </row>
    <row r="9" spans="1:8" x14ac:dyDescent="0.3">
      <c r="A9" s="2">
        <v>0</v>
      </c>
      <c r="B9" s="3"/>
      <c r="C9" s="2"/>
      <c r="D9" s="2"/>
      <c r="E9" s="2"/>
      <c r="F9" s="2"/>
      <c r="G9" s="2"/>
      <c r="H9" s="2"/>
    </row>
    <row r="10" spans="1:8" x14ac:dyDescent="0.3">
      <c r="A10" s="2">
        <v>119727300</v>
      </c>
      <c r="B10" s="3">
        <v>77000</v>
      </c>
      <c r="C10" s="2"/>
      <c r="D10" s="2"/>
      <c r="E10" s="2"/>
      <c r="F10" s="2"/>
      <c r="G10" s="2"/>
      <c r="H10" s="2"/>
    </row>
    <row r="11" spans="1:8" x14ac:dyDescent="0.3">
      <c r="A11" s="2">
        <v>107957500</v>
      </c>
      <c r="B11" s="3"/>
      <c r="C11" s="2"/>
      <c r="D11" s="2"/>
      <c r="E11" s="2"/>
      <c r="F11" s="2"/>
      <c r="G11" s="2"/>
      <c r="H11" s="2"/>
    </row>
    <row r="12" spans="1:8" x14ac:dyDescent="0.3">
      <c r="A12" s="2">
        <v>123835600</v>
      </c>
      <c r="B12" s="2"/>
      <c r="C12" s="2"/>
      <c r="D12" s="2"/>
      <c r="E12" s="2"/>
      <c r="F12" s="2"/>
      <c r="G12" s="2"/>
      <c r="H12" s="2"/>
    </row>
    <row r="13" spans="1:8" x14ac:dyDescent="0.3">
      <c r="A13" s="2"/>
      <c r="B13" s="2"/>
      <c r="C13" s="2"/>
      <c r="D13" s="2"/>
      <c r="E13" s="2"/>
      <c r="F13" s="2"/>
      <c r="G13" s="2"/>
      <c r="H13" s="2"/>
    </row>
    <row r="14" spans="1:8" x14ac:dyDescent="0.3">
      <c r="A14" s="2" t="s">
        <v>12</v>
      </c>
      <c r="B14" s="2" t="s">
        <v>12</v>
      </c>
      <c r="C14" s="2" t="s">
        <v>11</v>
      </c>
      <c r="D14" s="2" t="s">
        <v>11</v>
      </c>
      <c r="E14" s="2"/>
      <c r="F14" s="2"/>
      <c r="G14" s="2"/>
      <c r="H14" s="2"/>
    </row>
    <row r="15" spans="1:8" x14ac:dyDescent="0.3">
      <c r="A15" s="2" t="s">
        <v>13</v>
      </c>
      <c r="B15" s="2"/>
      <c r="C15" s="2"/>
      <c r="D15" s="2"/>
      <c r="E15" s="2"/>
      <c r="F15" s="2"/>
      <c r="G15" s="2"/>
      <c r="H15" s="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Oysters</vt:lpstr>
      <vt:lpstr>Omitted states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NOAA</dc:creator>
  <cp:lastModifiedBy>NOAA</cp:lastModifiedBy>
  <dcterms:created xsi:type="dcterms:W3CDTF">2020-12-15T14:47:30Z</dcterms:created>
  <dcterms:modified xsi:type="dcterms:W3CDTF">2020-12-28T13:51:47Z</dcterms:modified>
</cp:coreProperties>
</file>