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staws\Downloads\Crude oils\updated Liza assay for June 2020\"/>
    </mc:Choice>
  </mc:AlternateContent>
  <bookViews>
    <workbookView xWindow="0" yWindow="0" windowWidth="12660" windowHeight="11385"/>
  </bookViews>
  <sheets>
    <sheet name="Summary (F)" sheetId="3" r:id="rId1"/>
    <sheet name="Yield Graph (F)" sheetId="5" r:id="rId2"/>
  </sheets>
  <definedNames>
    <definedName name="_xlnm.Print_Area" localSheetId="0">'Summary (F)'!$A$1:$Q$87</definedName>
    <definedName name="_xlnm.Print_Area" localSheetId="1">'Yield Graph (F)'!$A$1:$P$57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5" i="3" l="1"/>
  <c r="S94" i="3"/>
  <c r="S93" i="3"/>
  <c r="S92" i="3"/>
  <c r="S91" i="3"/>
</calcChain>
</file>

<file path=xl/sharedStrings.xml><?xml version="1.0" encoding="utf-8"?>
<sst xmlns="http://schemas.openxmlformats.org/spreadsheetml/2006/main" count="234" uniqueCount="95">
  <si>
    <t>Reference:</t>
  </si>
  <si>
    <t>Crude: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</si>
  <si>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</si>
  <si>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</si>
  <si>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</si>
  <si>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</si>
  <si>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</si>
  <si>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methane + ethane</t>
  </si>
  <si>
    <t>Name:</t>
  </si>
  <si>
    <t>propane</t>
  </si>
  <si>
    <t>API Gravity</t>
  </si>
  <si>
    <t>Traded Crude:</t>
  </si>
  <si>
    <t>isobutane</t>
  </si>
  <si>
    <t>Total Sulphur (% wt)</t>
  </si>
  <si>
    <t>Origin:</t>
  </si>
  <si>
    <t>n-butane</t>
  </si>
  <si>
    <t>isopentane</t>
  </si>
  <si>
    <t>Sample Date:</t>
  </si>
  <si>
    <t>n-pentane</t>
  </si>
  <si>
    <t>cyclopentane</t>
  </si>
  <si>
    <t>Nickel (ppm)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</si>
  <si>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</si>
  <si>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</si>
  <si>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</si>
  <si>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</si>
  <si>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</si>
  <si>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</si>
  <si>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</si>
  <si>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</si>
  <si>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</si>
  <si>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</si>
  <si>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</si>
  <si>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</si>
  <si>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</si>
  <si>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</si>
  <si>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</si>
  <si>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</si>
  <si>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</si>
  <si>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</si>
  <si>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</si>
  <si>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 xml:space="preserve"> IBP</t>
  </si>
  <si>
    <t xml:space="preserve">   C5</t>
  </si>
  <si>
    <t xml:space="preserve"> FBP</t>
  </si>
  <si>
    <t xml:space="preserve">  FBP</t>
  </si>
  <si>
    <t>Yield (% wt)</t>
  </si>
  <si>
    <t>Yield (% vol)</t>
  </si>
  <si>
    <t>Cumulative Yield (% wt)</t>
  </si>
  <si>
    <t>UOPK</t>
  </si>
  <si>
    <t>Molecular Weight (g/mol)</t>
  </si>
  <si>
    <t/>
  </si>
  <si>
    <t>RON (Clear)</t>
  </si>
  <si>
    <t>MON (Clear)</t>
  </si>
  <si>
    <t>Paraffins (% wt)</t>
  </si>
  <si>
    <t>Naphthenes (%wt)</t>
  </si>
  <si>
    <t>Aromatics (% wt)</t>
  </si>
  <si>
    <t>Smoke Point (mm)</t>
  </si>
  <si>
    <t>Cetane Index</t>
  </si>
  <si>
    <t>Naphthalenes (% vol)</t>
  </si>
  <si>
    <t>Hydrogen (% wt)</t>
  </si>
  <si>
    <t>Wax (% wt)</t>
  </si>
  <si>
    <r>
      <t>C</t>
    </r>
    <r>
      <rPr>
        <vertAlign val="subscript"/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 xml:space="preserve"> Asphaltenes (% wt)</t>
    </r>
  </si>
  <si>
    <t>Micro Carbon Residue (% wt)</t>
  </si>
  <si>
    <t>Iron (ppm)</t>
  </si>
  <si>
    <t>Molecules (%wt on crude)</t>
  </si>
  <si>
    <t>Assay Date:</t>
  </si>
  <si>
    <t>Issue Date:</t>
  </si>
  <si>
    <t>Comments:</t>
  </si>
  <si>
    <t>Crude Summary Report</t>
  </si>
  <si>
    <t>Whole Crude Properties</t>
  </si>
  <si>
    <t>Boiling Point</t>
  </si>
  <si>
    <t>Yield Distribution</t>
  </si>
  <si>
    <t>Vol</t>
  </si>
  <si>
    <t>Wgt</t>
  </si>
  <si>
    <t>Pour Point (°F)</t>
  </si>
  <si>
    <t>Start (°F)</t>
  </si>
  <si>
    <t xml:space="preserve">End (°F) </t>
  </si>
  <si>
    <t>Volume Average B.P. (°F)</t>
  </si>
  <si>
    <t>Density @ 59°F (g/cc)</t>
  </si>
  <si>
    <t>Cloud Point (°F)</t>
  </si>
  <si>
    <t>Freeze Point (°F)</t>
  </si>
  <si>
    <t>Aniline Point (°F)</t>
  </si>
  <si>
    <t>Viscosity @ 68 F (cSt)</t>
  </si>
  <si>
    <t>Viscosity @ 104 F (cSt)</t>
  </si>
  <si>
    <t>Viscosity @ 122 F (cSt)</t>
  </si>
  <si>
    <t>Viscosity @ 140 F (cSt)</t>
  </si>
  <si>
    <t>Viscosity @ 212 F (cSt)</t>
  </si>
  <si>
    <t>Viscosity @ 266 F (cSt)</t>
  </si>
  <si>
    <t>Density @ 59 F (g/cc)</t>
  </si>
  <si>
    <t>LIZA20X</t>
  </si>
  <si>
    <t>Liza</t>
  </si>
  <si>
    <t>Guyana</t>
  </si>
  <si>
    <t>-</t>
  </si>
  <si>
    <t>Salt content, ptb</t>
  </si>
  <si>
    <t>ExxonMobil</t>
  </si>
  <si>
    <t>22777 Springwoods Village Parkway, 
Spring, TX 77389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</si>
</sst>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vertAlign val="subscript"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808080"/>
      <name val="Arial Black"/>
      <family val="2"/>
    </font>
    <font>
      <sz val="8"/>
      <color rgb="FF80808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4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5" xfId="0" applyFont="1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9" xfId="0" applyFont="1" applyBorder="1"/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2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0" fontId="6" fillId="0" borderId="14" xfId="0" applyFont="1" applyBorder="1"/>
    <xf numFmtId="0" fontId="6" fillId="0" borderId="15" xfId="0" applyFont="1" applyBorder="1"/>
    <xf numFmtId="0" fontId="6" fillId="0" borderId="15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16" xfId="0" applyFont="1" applyBorder="1"/>
    <xf numFmtId="0" fontId="2" fillId="0" borderId="11" xfId="0" applyFont="1" applyBorder="1"/>
    <xf numFmtId="0" fontId="2" fillId="0" borderId="16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6" fillId="0" borderId="10" xfId="0" applyNumberFormat="1" applyFont="1" applyBorder="1"/>
    <xf numFmtId="164" fontId="6" fillId="0" borderId="10" xfId="0" applyNumberFormat="1" applyFont="1" applyBorder="1"/>
    <xf numFmtId="164" fontId="6" fillId="0" borderId="0" xfId="0" applyNumberFormat="1" applyFont="1"/>
    <xf numFmtId="164" fontId="6" fillId="0" borderId="9" xfId="0" applyNumberFormat="1" applyFont="1" applyBorder="1"/>
    <xf numFmtId="1" fontId="6" fillId="0" borderId="15" xfId="0" applyNumberFormat="1" applyFont="1" applyBorder="1"/>
    <xf numFmtId="1" fontId="6" fillId="0" borderId="0" xfId="0" applyNumberFormat="1" applyFont="1"/>
    <xf numFmtId="1" fontId="6" fillId="0" borderId="9" xfId="0" applyNumberFormat="1" applyFont="1" applyBorder="1"/>
    <xf numFmtId="165" fontId="6" fillId="0" borderId="15" xfId="0" applyNumberFormat="1" applyFont="1" applyBorder="1"/>
    <xf numFmtId="165" fontId="6" fillId="0" borderId="0" xfId="0" applyNumberFormat="1" applyFont="1"/>
    <xf numFmtId="165" fontId="6" fillId="0" borderId="9" xfId="0" applyNumberFormat="1" applyFont="1" applyBorder="1"/>
    <xf numFmtId="165" fontId="6" fillId="0" borderId="10" xfId="0" applyNumberFormat="1" applyFont="1" applyBorder="1"/>
    <xf numFmtId="164" fontId="6" fillId="0" borderId="15" xfId="0" applyNumberFormat="1" applyFont="1" applyBorder="1"/>
    <xf numFmtId="167" fontId="6" fillId="0" borderId="15" xfId="0" applyNumberFormat="1" applyFont="1" applyBorder="1"/>
    <xf numFmtId="167" fontId="6" fillId="0" borderId="0" xfId="0" applyNumberFormat="1" applyFont="1"/>
    <xf numFmtId="167" fontId="6" fillId="0" borderId="9" xfId="0" applyNumberFormat="1" applyFont="1" applyBorder="1"/>
    <xf numFmtId="167" fontId="6" fillId="0" borderId="10" xfId="0" applyNumberFormat="1" applyFont="1" applyBorder="1"/>
    <xf numFmtId="2" fontId="6" fillId="0" borderId="15" xfId="0" applyNumberFormat="1" applyFont="1" applyBorder="1"/>
    <xf numFmtId="2" fontId="6" fillId="0" borderId="0" xfId="0" applyNumberFormat="1" applyFont="1"/>
    <xf numFmtId="2" fontId="6" fillId="0" borderId="9" xfId="0" applyNumberFormat="1" applyFont="1" applyBorder="1"/>
    <xf numFmtId="166" fontId="6" fillId="0" borderId="15" xfId="0" applyNumberFormat="1" applyFont="1" applyBorder="1"/>
    <xf numFmtId="166" fontId="6" fillId="0" borderId="9" xfId="0" applyNumberFormat="1" applyFont="1" applyBorder="1"/>
    <xf numFmtId="166" fontId="6" fillId="0" borderId="0" xfId="0" applyNumberFormat="1" applyFont="1"/>
    <xf numFmtId="166" fontId="6" fillId="0" borderId="10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2" fontId="7" fillId="0" borderId="0" xfId="0" applyNumberFormat="1" applyFont="1" applyProtection="1">
      <protection hidden="1"/>
    </xf>
    <xf numFmtId="2" fontId="7" fillId="0" borderId="0" xfId="0" applyNumberFormat="1" applyFont="1"/>
    <xf numFmtId="0" fontId="9" fillId="0" borderId="0" xfId="0" applyFont="1"/>
    <xf numFmtId="0" fontId="9" fillId="0" borderId="0" xfId="0" applyFont="1" applyProtection="1">
      <protection hidden="1"/>
    </xf>
    <xf numFmtId="1" fontId="9" fillId="0" borderId="0" xfId="0" applyNumberFormat="1" applyFont="1" applyProtection="1">
      <protection hidden="1"/>
    </xf>
    <xf numFmtId="2" fontId="9" fillId="0" borderId="0" xfId="0" applyNumberFormat="1" applyFont="1" applyProtection="1">
      <protection hidden="1"/>
    </xf>
    <xf numFmtId="2" fontId="9" fillId="0" borderId="0" xfId="0" applyNumberFormat="1" applyFont="1"/>
    <xf numFmtId="0" fontId="12" fillId="0" borderId="0" xfId="0" applyFont="1" applyFill="1" applyBorder="1"/>
    <xf numFmtId="0" fontId="13" fillId="0" borderId="0" xfId="0" applyFont="1" applyFill="1" applyBorder="1" applyAlignment="1"/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 (F)'!$C$61:$C$156</c:f>
              <c:numCache>
                <c:formatCode>General</c:formatCode>
                <c:ptCount val="96"/>
                <c:pt idx="0">
                  <c:v>7.1146269816097493E-2</c:v>
                </c:pt>
                <c:pt idx="1">
                  <c:v>8.3150512604547394E-2</c:v>
                </c:pt>
                <c:pt idx="2">
                  <c:v>9.5215273363836395E-2</c:v>
                </c:pt>
                <c:pt idx="3">
                  <c:v>0.10734586382806501</c:v>
                </c:pt>
                <c:pt idx="4">
                  <c:v>0.11954793824536</c:v>
                </c:pt>
                <c:pt idx="5">
                  <c:v>0.131827507101901</c:v>
                </c:pt>
                <c:pt idx="6">
                  <c:v>0.14419095230838899</c:v>
                </c:pt>
                <c:pt idx="7">
                  <c:v>0.15664504397022</c:v>
                </c:pt>
                <c:pt idx="8">
                  <c:v>0.169196983685134</c:v>
                </c:pt>
                <c:pt idx="9">
                  <c:v>0.181854547440885</c:v>
                </c:pt>
                <c:pt idx="10">
                  <c:v>0.194625991753304</c:v>
                </c:pt>
                <c:pt idx="11">
                  <c:v>0.207520036611923</c:v>
                </c:pt>
                <c:pt idx="12">
                  <c:v>0.22054588931974201</c:v>
                </c:pt>
                <c:pt idx="13">
                  <c:v>0.23371327401289699</c:v>
                </c:pt>
                <c:pt idx="14">
                  <c:v>0.23517808319534</c:v>
                </c:pt>
                <c:pt idx="15">
                  <c:v>0.311623336518767</c:v>
                </c:pt>
                <c:pt idx="16">
                  <c:v>0.39861761257424599</c:v>
                </c:pt>
                <c:pt idx="17">
                  <c:v>0.40829744594402301</c:v>
                </c:pt>
                <c:pt idx="18">
                  <c:v>0.56908366556456202</c:v>
                </c:pt>
                <c:pt idx="19">
                  <c:v>0.75276702641916704</c:v>
                </c:pt>
                <c:pt idx="20">
                  <c:v>0.94004284020281503</c:v>
                </c:pt>
                <c:pt idx="21">
                  <c:v>1.1313416233601801</c:v>
                </c:pt>
                <c:pt idx="22">
                  <c:v>1.4158802676916</c:v>
                </c:pt>
                <c:pt idx="23">
                  <c:v>1.7182675207667499</c:v>
                </c:pt>
                <c:pt idx="24">
                  <c:v>1.7519529185466101</c:v>
                </c:pt>
                <c:pt idx="25">
                  <c:v>2.1251107862063598</c:v>
                </c:pt>
                <c:pt idx="26">
                  <c:v>2.55336416039912</c:v>
                </c:pt>
                <c:pt idx="27">
                  <c:v>2.6010652472870301</c:v>
                </c:pt>
                <c:pt idx="28">
                  <c:v>2.8963611641279701</c:v>
                </c:pt>
                <c:pt idx="29">
                  <c:v>3.2784410213949902</c:v>
                </c:pt>
                <c:pt idx="30">
                  <c:v>3.7179454661962601</c:v>
                </c:pt>
                <c:pt idx="31">
                  <c:v>4.2135822111402197</c:v>
                </c:pt>
                <c:pt idx="32">
                  <c:v>4.76087735659224</c:v>
                </c:pt>
                <c:pt idx="33">
                  <c:v>5.3527635149836499</c:v>
                </c:pt>
                <c:pt idx="34">
                  <c:v>5.9819887341164399</c:v>
                </c:pt>
                <c:pt idx="35">
                  <c:v>6.6410732238760497</c:v>
                </c:pt>
                <c:pt idx="36">
                  <c:v>7.3225759372739203</c:v>
                </c:pt>
                <c:pt idx="37">
                  <c:v>8.0195494904695899</c:v>
                </c:pt>
                <c:pt idx="38">
                  <c:v>8.7260762031914307</c:v>
                </c:pt>
                <c:pt idx="39">
                  <c:v>9.4386606331924305</c:v>
                </c:pt>
                <c:pt idx="40">
                  <c:v>10.155105191645999</c:v>
                </c:pt>
                <c:pt idx="41">
                  <c:v>11.5942284516579</c:v>
                </c:pt>
                <c:pt idx="42">
                  <c:v>13.0369439344546</c:v>
                </c:pt>
                <c:pt idx="43">
                  <c:v>14.480509522444899</c:v>
                </c:pt>
                <c:pt idx="44">
                  <c:v>15.9234717632367</c:v>
                </c:pt>
                <c:pt idx="45">
                  <c:v>17.3679347764831</c:v>
                </c:pt>
                <c:pt idx="46">
                  <c:v>18.8193473837593</c:v>
                </c:pt>
                <c:pt idx="47">
                  <c:v>20.282908829397201</c:v>
                </c:pt>
                <c:pt idx="48">
                  <c:v>21.763867966151</c:v>
                </c:pt>
                <c:pt idx="49">
                  <c:v>23.2680052186127</c:v>
                </c:pt>
                <c:pt idx="50">
                  <c:v>24.7984229349861</c:v>
                </c:pt>
                <c:pt idx="51">
                  <c:v>26.3572511304865</c:v>
                </c:pt>
                <c:pt idx="52">
                  <c:v>27.949841395828699</c:v>
                </c:pt>
                <c:pt idx="53">
                  <c:v>29.581932748437598</c:v>
                </c:pt>
                <c:pt idx="54">
                  <c:v>31.262450625013599</c:v>
                </c:pt>
                <c:pt idx="55">
                  <c:v>32.994563762322201</c:v>
                </c:pt>
                <c:pt idx="56">
                  <c:v>34.770616832975797</c:v>
                </c:pt>
                <c:pt idx="57">
                  <c:v>36.579615571377403</c:v>
                </c:pt>
                <c:pt idx="58">
                  <c:v>38.408939550455301</c:v>
                </c:pt>
                <c:pt idx="59">
                  <c:v>40.246574900753501</c:v>
                </c:pt>
                <c:pt idx="60">
                  <c:v>42.0881753882352</c:v>
                </c:pt>
                <c:pt idx="61">
                  <c:v>43.934521938293599</c:v>
                </c:pt>
                <c:pt idx="62">
                  <c:v>45.783850067592503</c:v>
                </c:pt>
                <c:pt idx="63">
                  <c:v>47.632193284552102</c:v>
                </c:pt>
                <c:pt idx="64">
                  <c:v>49.473902341686703</c:v>
                </c:pt>
                <c:pt idx="65">
                  <c:v>51.304670136033799</c:v>
                </c:pt>
                <c:pt idx="66">
                  <c:v>53.124650034312303</c:v>
                </c:pt>
                <c:pt idx="67">
                  <c:v>54.936277377348702</c:v>
                </c:pt>
                <c:pt idx="68">
                  <c:v>56.742543319619202</c:v>
                </c:pt>
                <c:pt idx="69">
                  <c:v>58.5454111670565</c:v>
                </c:pt>
                <c:pt idx="70">
                  <c:v>60.345936359090999</c:v>
                </c:pt>
                <c:pt idx="71">
                  <c:v>62.142803633595598</c:v>
                </c:pt>
                <c:pt idx="72">
                  <c:v>63.930348033770798</c:v>
                </c:pt>
                <c:pt idx="73">
                  <c:v>65.699504363618104</c:v>
                </c:pt>
                <c:pt idx="74">
                  <c:v>67.439269071631401</c:v>
                </c:pt>
                <c:pt idx="75">
                  <c:v>69.1386832937322</c:v>
                </c:pt>
                <c:pt idx="76">
                  <c:v>70.789551255159907</c:v>
                </c:pt>
                <c:pt idx="77">
                  <c:v>72.387243768343794</c:v>
                </c:pt>
                <c:pt idx="78">
                  <c:v>73.930393706261896</c:v>
                </c:pt>
                <c:pt idx="79">
                  <c:v>75.420249823269003</c:v>
                </c:pt>
                <c:pt idx="80">
                  <c:v>76.857357058977797</c:v>
                </c:pt>
                <c:pt idx="81">
                  <c:v>78.240437194437305</c:v>
                </c:pt>
                <c:pt idx="82">
                  <c:v>79.568880405702998</c:v>
                </c:pt>
                <c:pt idx="83">
                  <c:v>80.8427489392529</c:v>
                </c:pt>
                <c:pt idx="84">
                  <c:v>82.062650224302004</c:v>
                </c:pt>
                <c:pt idx="85">
                  <c:v>83.2296470763023</c:v>
                </c:pt>
                <c:pt idx="86">
                  <c:v>84.345186086263595</c:v>
                </c:pt>
                <c:pt idx="87">
                  <c:v>85.411030322052795</c:v>
                </c:pt>
                <c:pt idx="88">
                  <c:v>86.429199242638504</c:v>
                </c:pt>
                <c:pt idx="89">
                  <c:v>87.401908789193399</c:v>
                </c:pt>
                <c:pt idx="90">
                  <c:v>88.331342932626498</c:v>
                </c:pt>
                <c:pt idx="91">
                  <c:v>89.219473256104806</c:v>
                </c:pt>
                <c:pt idx="92">
                  <c:v>90.068163631085596</c:v>
                </c:pt>
                <c:pt idx="93">
                  <c:v>90.879186530284301</c:v>
                </c:pt>
                <c:pt idx="94">
                  <c:v>91.654227919172598</c:v>
                </c:pt>
                <c:pt idx="95">
                  <c:v>92.394837913415003</c:v>
                </c:pt>
              </c:numCache>
            </c:numRef>
          </c:xVal>
          <c:yVal>
            <c:numRef>
              <c:f>'Yield Graph (F)'!$B$61:$B$156</c:f>
              <c:numCache>
                <c:formatCode>0</c:formatCode>
                <c:ptCount val="96"/>
                <c:pt idx="0">
                  <c:v>-122</c:v>
                </c:pt>
                <c:pt idx="1">
                  <c:v>-113</c:v>
                </c:pt>
                <c:pt idx="2">
                  <c:v>-104</c:v>
                </c:pt>
                <c:pt idx="3">
                  <c:v>-95</c:v>
                </c:pt>
                <c:pt idx="4">
                  <c:v>-86</c:v>
                </c:pt>
                <c:pt idx="5">
                  <c:v>-77</c:v>
                </c:pt>
                <c:pt idx="6">
                  <c:v>-68</c:v>
                </c:pt>
                <c:pt idx="7">
                  <c:v>-59</c:v>
                </c:pt>
                <c:pt idx="8">
                  <c:v>-50</c:v>
                </c:pt>
                <c:pt idx="9">
                  <c:v>-41</c:v>
                </c:pt>
                <c:pt idx="10">
                  <c:v>-32</c:v>
                </c:pt>
                <c:pt idx="11">
                  <c:v>-23</c:v>
                </c:pt>
                <c:pt idx="12">
                  <c:v>-14</c:v>
                </c:pt>
                <c:pt idx="13">
                  <c:v>-5</c:v>
                </c:pt>
                <c:pt idx="14">
                  <c:v>4</c:v>
                </c:pt>
                <c:pt idx="15">
                  <c:v>13</c:v>
                </c:pt>
                <c:pt idx="16">
                  <c:v>22</c:v>
                </c:pt>
                <c:pt idx="17">
                  <c:v>31</c:v>
                </c:pt>
                <c:pt idx="18">
                  <c:v>40</c:v>
                </c:pt>
                <c:pt idx="19">
                  <c:v>49</c:v>
                </c:pt>
                <c:pt idx="20">
                  <c:v>58</c:v>
                </c:pt>
                <c:pt idx="21">
                  <c:v>67</c:v>
                </c:pt>
                <c:pt idx="22">
                  <c:v>76</c:v>
                </c:pt>
                <c:pt idx="23">
                  <c:v>85</c:v>
                </c:pt>
                <c:pt idx="24">
                  <c:v>94</c:v>
                </c:pt>
                <c:pt idx="25">
                  <c:v>103</c:v>
                </c:pt>
                <c:pt idx="26">
                  <c:v>112</c:v>
                </c:pt>
                <c:pt idx="27">
                  <c:v>121</c:v>
                </c:pt>
                <c:pt idx="28">
                  <c:v>130</c:v>
                </c:pt>
                <c:pt idx="29">
                  <c:v>139</c:v>
                </c:pt>
                <c:pt idx="30">
                  <c:v>148</c:v>
                </c:pt>
                <c:pt idx="31">
                  <c:v>157</c:v>
                </c:pt>
                <c:pt idx="32">
                  <c:v>166</c:v>
                </c:pt>
                <c:pt idx="33">
                  <c:v>175</c:v>
                </c:pt>
                <c:pt idx="34">
                  <c:v>184</c:v>
                </c:pt>
                <c:pt idx="35">
                  <c:v>193</c:v>
                </c:pt>
                <c:pt idx="36">
                  <c:v>202</c:v>
                </c:pt>
                <c:pt idx="37">
                  <c:v>211</c:v>
                </c:pt>
                <c:pt idx="38">
                  <c:v>220</c:v>
                </c:pt>
                <c:pt idx="39">
                  <c:v>229</c:v>
                </c:pt>
                <c:pt idx="40">
                  <c:v>238</c:v>
                </c:pt>
                <c:pt idx="41">
                  <c:v>256</c:v>
                </c:pt>
                <c:pt idx="42">
                  <c:v>274</c:v>
                </c:pt>
                <c:pt idx="43">
                  <c:v>292</c:v>
                </c:pt>
                <c:pt idx="44">
                  <c:v>310</c:v>
                </c:pt>
                <c:pt idx="45">
                  <c:v>328</c:v>
                </c:pt>
                <c:pt idx="46">
                  <c:v>346</c:v>
                </c:pt>
                <c:pt idx="47">
                  <c:v>364</c:v>
                </c:pt>
                <c:pt idx="48">
                  <c:v>382</c:v>
                </c:pt>
                <c:pt idx="49">
                  <c:v>400</c:v>
                </c:pt>
                <c:pt idx="50">
                  <c:v>418</c:v>
                </c:pt>
                <c:pt idx="51">
                  <c:v>436</c:v>
                </c:pt>
                <c:pt idx="52">
                  <c:v>454</c:v>
                </c:pt>
                <c:pt idx="53">
                  <c:v>472</c:v>
                </c:pt>
                <c:pt idx="54">
                  <c:v>490</c:v>
                </c:pt>
                <c:pt idx="55">
                  <c:v>508</c:v>
                </c:pt>
                <c:pt idx="56">
                  <c:v>526</c:v>
                </c:pt>
                <c:pt idx="57">
                  <c:v>544</c:v>
                </c:pt>
                <c:pt idx="58">
                  <c:v>562</c:v>
                </c:pt>
                <c:pt idx="59">
                  <c:v>580</c:v>
                </c:pt>
                <c:pt idx="60">
                  <c:v>598</c:v>
                </c:pt>
                <c:pt idx="61">
                  <c:v>616</c:v>
                </c:pt>
                <c:pt idx="62">
                  <c:v>634</c:v>
                </c:pt>
                <c:pt idx="63">
                  <c:v>652</c:v>
                </c:pt>
                <c:pt idx="64">
                  <c:v>670</c:v>
                </c:pt>
                <c:pt idx="65">
                  <c:v>688</c:v>
                </c:pt>
                <c:pt idx="66">
                  <c:v>706</c:v>
                </c:pt>
                <c:pt idx="67">
                  <c:v>724</c:v>
                </c:pt>
                <c:pt idx="68">
                  <c:v>742</c:v>
                </c:pt>
                <c:pt idx="69">
                  <c:v>760</c:v>
                </c:pt>
                <c:pt idx="70">
                  <c:v>778</c:v>
                </c:pt>
                <c:pt idx="71">
                  <c:v>796</c:v>
                </c:pt>
                <c:pt idx="72">
                  <c:v>814</c:v>
                </c:pt>
                <c:pt idx="73">
                  <c:v>832</c:v>
                </c:pt>
                <c:pt idx="74">
                  <c:v>850</c:v>
                </c:pt>
                <c:pt idx="75">
                  <c:v>868</c:v>
                </c:pt>
                <c:pt idx="76">
                  <c:v>886</c:v>
                </c:pt>
                <c:pt idx="77">
                  <c:v>904</c:v>
                </c:pt>
                <c:pt idx="78">
                  <c:v>922</c:v>
                </c:pt>
                <c:pt idx="79">
                  <c:v>940</c:v>
                </c:pt>
                <c:pt idx="80">
                  <c:v>958</c:v>
                </c:pt>
                <c:pt idx="81">
                  <c:v>976</c:v>
                </c:pt>
                <c:pt idx="82">
                  <c:v>994</c:v>
                </c:pt>
                <c:pt idx="83">
                  <c:v>1012</c:v>
                </c:pt>
                <c:pt idx="84">
                  <c:v>1030</c:v>
                </c:pt>
                <c:pt idx="85">
                  <c:v>1048</c:v>
                </c:pt>
                <c:pt idx="86">
                  <c:v>1066</c:v>
                </c:pt>
                <c:pt idx="87">
                  <c:v>1084</c:v>
                </c:pt>
                <c:pt idx="88">
                  <c:v>1102</c:v>
                </c:pt>
                <c:pt idx="89">
                  <c:v>1120</c:v>
                </c:pt>
                <c:pt idx="90">
                  <c:v>1138</c:v>
                </c:pt>
                <c:pt idx="91">
                  <c:v>1156</c:v>
                </c:pt>
                <c:pt idx="92">
                  <c:v>1174</c:v>
                </c:pt>
                <c:pt idx="93">
                  <c:v>1192</c:v>
                </c:pt>
                <c:pt idx="94">
                  <c:v>1210</c:v>
                </c:pt>
                <c:pt idx="95">
                  <c:v>1228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9E-42B2-B634-3B19A423003B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 (F)'!$D$61:$D$156</c:f>
              <c:numCache>
                <c:formatCode>General</c:formatCode>
                <c:ptCount val="96"/>
                <c:pt idx="0">
                  <c:v>0.124666395042694</c:v>
                </c:pt>
                <c:pt idx="1">
                  <c:v>0.14551362665246101</c:v>
                </c:pt>
                <c:pt idx="2">
                  <c:v>0.166455044022321</c:v>
                </c:pt>
                <c:pt idx="3">
                  <c:v>0.18749977252036901</c:v>
                </c:pt>
                <c:pt idx="4">
                  <c:v>0.20865751856009199</c:v>
                </c:pt>
                <c:pt idx="5">
                  <c:v>0.229938592232447</c:v>
                </c:pt>
                <c:pt idx="6">
                  <c:v>0.25135393242135701</c:v>
                </c:pt>
                <c:pt idx="7">
                  <c:v>0.27291513460574002</c:v>
                </c:pt>
                <c:pt idx="8">
                  <c:v>0.294634481568401</c:v>
                </c:pt>
                <c:pt idx="9">
                  <c:v>0.316524977251461</c:v>
                </c:pt>
                <c:pt idx="10">
                  <c:v>0.338600384019627</c:v>
                </c:pt>
                <c:pt idx="11">
                  <c:v>0.360875263616875</c:v>
                </c:pt>
                <c:pt idx="12">
                  <c:v>0.38336502212918</c:v>
                </c:pt>
                <c:pt idx="13">
                  <c:v>0.40608595929626301</c:v>
                </c:pt>
                <c:pt idx="14">
                  <c:v>0.40861339331184399</c:v>
                </c:pt>
                <c:pt idx="15">
                  <c:v>0.52749152996568105</c:v>
                </c:pt>
                <c:pt idx="16">
                  <c:v>0.66270183467674104</c:v>
                </c:pt>
                <c:pt idx="17">
                  <c:v>0.677745660785672</c:v>
                </c:pt>
                <c:pt idx="18">
                  <c:v>0.91838916215353095</c:v>
                </c:pt>
                <c:pt idx="19">
                  <c:v>1.1931535940412501</c:v>
                </c:pt>
                <c:pt idx="20">
                  <c:v>1.4731222375472799</c:v>
                </c:pt>
                <c:pt idx="21">
                  <c:v>1.7589327017209599</c:v>
                </c:pt>
                <c:pt idx="22">
                  <c:v>2.1579949966848599</c:v>
                </c:pt>
                <c:pt idx="23">
                  <c:v>2.5796287882420899</c:v>
                </c:pt>
                <c:pt idx="24">
                  <c:v>2.6265950117219901</c:v>
                </c:pt>
                <c:pt idx="25">
                  <c:v>3.1412219567210999</c:v>
                </c:pt>
                <c:pt idx="26">
                  <c:v>3.7315352548638199</c:v>
                </c:pt>
                <c:pt idx="27">
                  <c:v>3.7972833800213199</c:v>
                </c:pt>
                <c:pt idx="28">
                  <c:v>4.1776136244248798</c:v>
                </c:pt>
                <c:pt idx="29">
                  <c:v>4.6624858997519398</c:v>
                </c:pt>
                <c:pt idx="30">
                  <c:v>5.2116052029234696</c:v>
                </c:pt>
                <c:pt idx="31">
                  <c:v>5.8219075524627497</c:v>
                </c:pt>
                <c:pt idx="32">
                  <c:v>6.4868737068248201</c:v>
                </c:pt>
                <c:pt idx="33">
                  <c:v>7.1974303800472601</c:v>
                </c:pt>
                <c:pt idx="34">
                  <c:v>7.9449131587450603</c:v>
                </c:pt>
                <c:pt idx="35">
                  <c:v>8.7209653031447694</c:v>
                </c:pt>
                <c:pt idx="36">
                  <c:v>9.5177857204040599</c:v>
                </c:pt>
                <c:pt idx="37">
                  <c:v>10.3285795618945</c:v>
                </c:pt>
                <c:pt idx="38">
                  <c:v>11.147803353861701</c:v>
                </c:pt>
                <c:pt idx="39">
                  <c:v>11.9711961193109</c:v>
                </c:pt>
                <c:pt idx="40">
                  <c:v>12.7956592573157</c:v>
                </c:pt>
                <c:pt idx="41">
                  <c:v>14.4399902833018</c:v>
                </c:pt>
                <c:pt idx="42">
                  <c:v>16.071429739038201</c:v>
                </c:pt>
                <c:pt idx="43">
                  <c:v>17.687040188110199</c:v>
                </c:pt>
                <c:pt idx="44">
                  <c:v>19.287201871065999</c:v>
                </c:pt>
                <c:pt idx="45">
                  <c:v>20.8757315629978</c:v>
                </c:pt>
                <c:pt idx="46">
                  <c:v>22.458224857779399</c:v>
                </c:pt>
                <c:pt idx="47">
                  <c:v>24.039738416862399</c:v>
                </c:pt>
                <c:pt idx="48">
                  <c:v>25.6252381768495</c:v>
                </c:pt>
                <c:pt idx="49">
                  <c:v>27.2202438668117</c:v>
                </c:pt>
                <c:pt idx="50">
                  <c:v>28.831309476784099</c:v>
                </c:pt>
                <c:pt idx="51">
                  <c:v>30.4660389535122</c:v>
                </c:pt>
                <c:pt idx="52">
                  <c:v>32.131506464109798</c:v>
                </c:pt>
                <c:pt idx="53">
                  <c:v>33.830724113657702</c:v>
                </c:pt>
                <c:pt idx="54">
                  <c:v>35.565511297565799</c:v>
                </c:pt>
                <c:pt idx="55">
                  <c:v>37.335943096641799</c:v>
                </c:pt>
                <c:pt idx="56">
                  <c:v>39.139049256869797</c:v>
                </c:pt>
                <c:pt idx="57">
                  <c:v>40.968692001589197</c:v>
                </c:pt>
                <c:pt idx="58">
                  <c:v>42.8166612867617</c:v>
                </c:pt>
                <c:pt idx="59">
                  <c:v>44.674558349136497</c:v>
                </c:pt>
                <c:pt idx="60">
                  <c:v>46.534174075398703</c:v>
                </c:pt>
                <c:pt idx="61">
                  <c:v>48.387088498486001</c:v>
                </c:pt>
                <c:pt idx="62">
                  <c:v>50.226536926201902</c:v>
                </c:pt>
                <c:pt idx="63">
                  <c:v>52.048279065995402</c:v>
                </c:pt>
                <c:pt idx="64">
                  <c:v>53.850820189686402</c:v>
                </c:pt>
                <c:pt idx="65">
                  <c:v>55.635116686136897</c:v>
                </c:pt>
                <c:pt idx="66">
                  <c:v>57.403809611048104</c:v>
                </c:pt>
                <c:pt idx="67">
                  <c:v>59.160025246468102</c:v>
                </c:pt>
                <c:pt idx="68">
                  <c:v>60.905868104740598</c:v>
                </c:pt>
                <c:pt idx="69">
                  <c:v>62.640967006778901</c:v>
                </c:pt>
                <c:pt idx="70">
                  <c:v>64.363765927971301</c:v>
                </c:pt>
                <c:pt idx="71">
                  <c:v>66.071918265335697</c:v>
                </c:pt>
                <c:pt idx="72">
                  <c:v>67.760365016915102</c:v>
                </c:pt>
                <c:pt idx="73">
                  <c:v>69.422207403510399</c:v>
                </c:pt>
                <c:pt idx="74">
                  <c:v>71.0500063683034</c:v>
                </c:pt>
                <c:pt idx="75">
                  <c:v>72.6369415758911</c:v>
                </c:pt>
                <c:pt idx="76">
                  <c:v>74.177556467490504</c:v>
                </c:pt>
                <c:pt idx="77">
                  <c:v>75.668023474890404</c:v>
                </c:pt>
                <c:pt idx="78">
                  <c:v>77.106034036708607</c:v>
                </c:pt>
                <c:pt idx="79">
                  <c:v>78.490482645422304</c:v>
                </c:pt>
                <c:pt idx="80">
                  <c:v>79.820876465689906</c:v>
                </c:pt>
                <c:pt idx="81">
                  <c:v>81.097064408788498</c:v>
                </c:pt>
                <c:pt idx="82">
                  <c:v>82.319335651840007</c:v>
                </c:pt>
                <c:pt idx="83">
                  <c:v>83.4883070535559</c:v>
                </c:pt>
                <c:pt idx="84">
                  <c:v>84.604844625834502</c:v>
                </c:pt>
                <c:pt idx="85">
                  <c:v>85.670015943224101</c:v>
                </c:pt>
                <c:pt idx="86">
                  <c:v>86.685057992889895</c:v>
                </c:pt>
                <c:pt idx="87">
                  <c:v>87.651351779585596</c:v>
                </c:pt>
                <c:pt idx="88">
                  <c:v>88.570399627984699</c:v>
                </c:pt>
                <c:pt idx="89">
                  <c:v>89.4438036463972</c:v>
                </c:pt>
                <c:pt idx="90">
                  <c:v>90.273244971625303</c:v>
                </c:pt>
                <c:pt idx="91">
                  <c:v>91.060463860553597</c:v>
                </c:pt>
                <c:pt idx="92">
                  <c:v>91.807240825609298</c:v>
                </c:pt>
                <c:pt idx="93">
                  <c:v>92.515379020100198</c:v>
                </c:pt>
                <c:pt idx="94">
                  <c:v>93.186686668919506</c:v>
                </c:pt>
                <c:pt idx="95">
                  <c:v>93.822915439390698</c:v>
                </c:pt>
              </c:numCache>
            </c:numRef>
          </c:xVal>
          <c:yVal>
            <c:numRef>
              <c:f>'Yield Graph (F)'!$B$61:$B$156</c:f>
              <c:numCache>
                <c:formatCode>0</c:formatCode>
                <c:ptCount val="96"/>
                <c:pt idx="0">
                  <c:v>-122</c:v>
                </c:pt>
                <c:pt idx="1">
                  <c:v>-113</c:v>
                </c:pt>
                <c:pt idx="2">
                  <c:v>-104</c:v>
                </c:pt>
                <c:pt idx="3">
                  <c:v>-95</c:v>
                </c:pt>
                <c:pt idx="4">
                  <c:v>-86</c:v>
                </c:pt>
                <c:pt idx="5">
                  <c:v>-77</c:v>
                </c:pt>
                <c:pt idx="6">
                  <c:v>-68</c:v>
                </c:pt>
                <c:pt idx="7">
                  <c:v>-59</c:v>
                </c:pt>
                <c:pt idx="8">
                  <c:v>-50</c:v>
                </c:pt>
                <c:pt idx="9">
                  <c:v>-41</c:v>
                </c:pt>
                <c:pt idx="10">
                  <c:v>-32</c:v>
                </c:pt>
                <c:pt idx="11">
                  <c:v>-23</c:v>
                </c:pt>
                <c:pt idx="12">
                  <c:v>-14</c:v>
                </c:pt>
                <c:pt idx="13">
                  <c:v>-5</c:v>
                </c:pt>
                <c:pt idx="14">
                  <c:v>4</c:v>
                </c:pt>
                <c:pt idx="15">
                  <c:v>13</c:v>
                </c:pt>
                <c:pt idx="16">
                  <c:v>22</c:v>
                </c:pt>
                <c:pt idx="17">
                  <c:v>31</c:v>
                </c:pt>
                <c:pt idx="18">
                  <c:v>40</c:v>
                </c:pt>
                <c:pt idx="19">
                  <c:v>49</c:v>
                </c:pt>
                <c:pt idx="20">
                  <c:v>58</c:v>
                </c:pt>
                <c:pt idx="21">
                  <c:v>67</c:v>
                </c:pt>
                <c:pt idx="22">
                  <c:v>76</c:v>
                </c:pt>
                <c:pt idx="23">
                  <c:v>85</c:v>
                </c:pt>
                <c:pt idx="24">
                  <c:v>94</c:v>
                </c:pt>
                <c:pt idx="25">
                  <c:v>103</c:v>
                </c:pt>
                <c:pt idx="26">
                  <c:v>112</c:v>
                </c:pt>
                <c:pt idx="27">
                  <c:v>121</c:v>
                </c:pt>
                <c:pt idx="28">
                  <c:v>130</c:v>
                </c:pt>
                <c:pt idx="29">
                  <c:v>139</c:v>
                </c:pt>
                <c:pt idx="30">
                  <c:v>148</c:v>
                </c:pt>
                <c:pt idx="31">
                  <c:v>157</c:v>
                </c:pt>
                <c:pt idx="32">
                  <c:v>166</c:v>
                </c:pt>
                <c:pt idx="33">
                  <c:v>175</c:v>
                </c:pt>
                <c:pt idx="34">
                  <c:v>184</c:v>
                </c:pt>
                <c:pt idx="35">
                  <c:v>193</c:v>
                </c:pt>
                <c:pt idx="36">
                  <c:v>202</c:v>
                </c:pt>
                <c:pt idx="37">
                  <c:v>211</c:v>
                </c:pt>
                <c:pt idx="38">
                  <c:v>220</c:v>
                </c:pt>
                <c:pt idx="39">
                  <c:v>229</c:v>
                </c:pt>
                <c:pt idx="40">
                  <c:v>238</c:v>
                </c:pt>
                <c:pt idx="41">
                  <c:v>256</c:v>
                </c:pt>
                <c:pt idx="42">
                  <c:v>274</c:v>
                </c:pt>
                <c:pt idx="43">
                  <c:v>292</c:v>
                </c:pt>
                <c:pt idx="44">
                  <c:v>310</c:v>
                </c:pt>
                <c:pt idx="45">
                  <c:v>328</c:v>
                </c:pt>
                <c:pt idx="46">
                  <c:v>346</c:v>
                </c:pt>
                <c:pt idx="47">
                  <c:v>364</c:v>
                </c:pt>
                <c:pt idx="48">
                  <c:v>382</c:v>
                </c:pt>
                <c:pt idx="49">
                  <c:v>400</c:v>
                </c:pt>
                <c:pt idx="50">
                  <c:v>418</c:v>
                </c:pt>
                <c:pt idx="51">
                  <c:v>436</c:v>
                </c:pt>
                <c:pt idx="52">
                  <c:v>454</c:v>
                </c:pt>
                <c:pt idx="53">
                  <c:v>472</c:v>
                </c:pt>
                <c:pt idx="54">
                  <c:v>490</c:v>
                </c:pt>
                <c:pt idx="55">
                  <c:v>508</c:v>
                </c:pt>
                <c:pt idx="56">
                  <c:v>526</c:v>
                </c:pt>
                <c:pt idx="57">
                  <c:v>544</c:v>
                </c:pt>
                <c:pt idx="58">
                  <c:v>562</c:v>
                </c:pt>
                <c:pt idx="59">
                  <c:v>580</c:v>
                </c:pt>
                <c:pt idx="60">
                  <c:v>598</c:v>
                </c:pt>
                <c:pt idx="61">
                  <c:v>616</c:v>
                </c:pt>
                <c:pt idx="62">
                  <c:v>634</c:v>
                </c:pt>
                <c:pt idx="63">
                  <c:v>652</c:v>
                </c:pt>
                <c:pt idx="64">
                  <c:v>670</c:v>
                </c:pt>
                <c:pt idx="65">
                  <c:v>688</c:v>
                </c:pt>
                <c:pt idx="66">
                  <c:v>706</c:v>
                </c:pt>
                <c:pt idx="67">
                  <c:v>724</c:v>
                </c:pt>
                <c:pt idx="68">
                  <c:v>742</c:v>
                </c:pt>
                <c:pt idx="69">
                  <c:v>760</c:v>
                </c:pt>
                <c:pt idx="70">
                  <c:v>778</c:v>
                </c:pt>
                <c:pt idx="71">
                  <c:v>796</c:v>
                </c:pt>
                <c:pt idx="72">
                  <c:v>814</c:v>
                </c:pt>
                <c:pt idx="73">
                  <c:v>832</c:v>
                </c:pt>
                <c:pt idx="74">
                  <c:v>850</c:v>
                </c:pt>
                <c:pt idx="75">
                  <c:v>868</c:v>
                </c:pt>
                <c:pt idx="76">
                  <c:v>886</c:v>
                </c:pt>
                <c:pt idx="77">
                  <c:v>904</c:v>
                </c:pt>
                <c:pt idx="78">
                  <c:v>922</c:v>
                </c:pt>
                <c:pt idx="79">
                  <c:v>940</c:v>
                </c:pt>
                <c:pt idx="80">
                  <c:v>958</c:v>
                </c:pt>
                <c:pt idx="81">
                  <c:v>976</c:v>
                </c:pt>
                <c:pt idx="82">
                  <c:v>994</c:v>
                </c:pt>
                <c:pt idx="83">
                  <c:v>1012</c:v>
                </c:pt>
                <c:pt idx="84">
                  <c:v>1030</c:v>
                </c:pt>
                <c:pt idx="85">
                  <c:v>1048</c:v>
                </c:pt>
                <c:pt idx="86">
                  <c:v>1066</c:v>
                </c:pt>
                <c:pt idx="87">
                  <c:v>1084</c:v>
                </c:pt>
                <c:pt idx="88">
                  <c:v>1102</c:v>
                </c:pt>
                <c:pt idx="89">
                  <c:v>1120</c:v>
                </c:pt>
                <c:pt idx="90">
                  <c:v>1138</c:v>
                </c:pt>
                <c:pt idx="91">
                  <c:v>1156</c:v>
                </c:pt>
                <c:pt idx="92">
                  <c:v>1174</c:v>
                </c:pt>
                <c:pt idx="93">
                  <c:v>1192</c:v>
                </c:pt>
                <c:pt idx="94">
                  <c:v>1210</c:v>
                </c:pt>
                <c:pt idx="95">
                  <c:v>1228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9E-42B2-B634-3B19A423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32768"/>
        <c:axId val="368235904"/>
      </c:scatterChart>
      <c:valAx>
        <c:axId val="368232768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8235904"/>
        <c:crosses val="autoZero"/>
        <c:crossBetween val="midCat"/>
        <c:majorUnit val="10"/>
        <c:minorUnit val="2"/>
      </c:valAx>
      <c:valAx>
        <c:axId val="368235904"/>
        <c:scaling>
          <c:orientation val="minMax"/>
          <c:max val="135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°F</a:t>
                </a:r>
                <a:endParaRPr lang="en-GB" sz="8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8232768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9525</xdr:rowOff>
    </xdr:from>
    <xdr:to>
      <xdr:col>14</xdr:col>
      <xdr:colOff>231027</xdr:colOff>
      <xdr:row>4</xdr:row>
      <xdr:rowOff>157402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171450"/>
          <a:ext cx="1621677" cy="566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14391" name="Chart 7">
          <a:extLst>
            <a:ext uri="{FF2B5EF4-FFF2-40B4-BE49-F238E27FC236}">
              <a16:creationId xmlns="" xmlns:a16="http://schemas.microsoft.com/office/drawing/2014/main" id="{00000000-0008-0000-0300-00003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showGridLines="0" tabSelected="1" zoomScaleNormal="100" zoomScaleSheetLayoutView="100" workbookViewId="0">
      <selection activeCell="P25" sqref="P25"/>
    </sheetView>
  </sheetViews>
  <sheetFormatPr defaultRowHeight="12.75" x14ac:dyDescent="0.2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 ht="13.5" x14ac:dyDescent="0.25">
      <c r="A1" s="74" t="s">
        <v>93</v>
      </c>
      <c r="B1" s="2"/>
      <c r="C1" s="2"/>
      <c r="D1" s="2"/>
      <c r="E1" s="2"/>
      <c r="F1" s="2"/>
      <c r="G1" s="2"/>
      <c r="H1" s="2"/>
      <c r="I1" s="2"/>
      <c r="J1" s="79"/>
      <c r="K1" s="79"/>
      <c r="L1" s="79"/>
      <c r="M1" s="79"/>
      <c r="N1" s="79"/>
      <c r="O1" s="79"/>
      <c r="P1" s="79"/>
      <c r="Q1" s="80"/>
    </row>
    <row r="2" spans="1:17" x14ac:dyDescent="0.2">
      <c r="A2" s="75" t="s">
        <v>94</v>
      </c>
      <c r="E2" s="4"/>
      <c r="J2" s="81"/>
      <c r="K2" s="81"/>
      <c r="L2" s="81"/>
      <c r="M2" s="81"/>
      <c r="N2" s="81"/>
      <c r="O2" s="81"/>
      <c r="P2" s="81"/>
      <c r="Q2" s="82"/>
    </row>
    <row r="3" spans="1:17" x14ac:dyDescent="0.2">
      <c r="A3" s="3"/>
      <c r="J3" s="81"/>
      <c r="K3" s="81"/>
      <c r="L3" s="81"/>
      <c r="M3" s="81"/>
      <c r="N3" s="81"/>
      <c r="O3" s="81"/>
      <c r="P3" s="81"/>
      <c r="Q3" s="82"/>
    </row>
    <row r="4" spans="1:17" ht="7.5" customHeight="1" x14ac:dyDescent="0.2">
      <c r="A4" s="3"/>
      <c r="J4" s="81"/>
      <c r="K4" s="81"/>
      <c r="L4" s="81"/>
      <c r="M4" s="81"/>
      <c r="N4" s="81"/>
      <c r="O4" s="81"/>
      <c r="P4" s="81"/>
      <c r="Q4" s="82"/>
    </row>
    <row r="5" spans="1:17" x14ac:dyDescent="0.2">
      <c r="A5" s="3"/>
      <c r="D5" s="6" t="s">
        <v>0</v>
      </c>
      <c r="E5" s="7" t="s">
        <v>88</v>
      </c>
      <c r="J5" s="81"/>
      <c r="K5" s="81"/>
      <c r="L5" s="81"/>
      <c r="M5" s="81"/>
      <c r="N5" s="81"/>
      <c r="O5" s="81"/>
      <c r="P5" s="81"/>
      <c r="Q5" s="82"/>
    </row>
    <row r="6" spans="1:17" x14ac:dyDescent="0.2">
      <c r="A6" s="3"/>
      <c r="D6" s="6" t="s">
        <v>1</v>
      </c>
      <c r="E6" s="7" t="s">
        <v>89</v>
      </c>
      <c r="J6" s="81"/>
      <c r="K6" s="81"/>
      <c r="L6" s="81"/>
      <c r="M6" s="81"/>
      <c r="N6" s="81"/>
      <c r="O6" s="81"/>
      <c r="P6" s="81"/>
      <c r="Q6" s="82"/>
    </row>
    <row r="7" spans="1:17" ht="5.25" customHeight="1" x14ac:dyDescent="0.2">
      <c r="A7" s="3"/>
      <c r="J7" s="81"/>
      <c r="K7" s="81"/>
      <c r="L7" s="81"/>
      <c r="M7" s="81"/>
      <c r="N7" s="81"/>
      <c r="O7" s="81"/>
      <c r="P7" s="81"/>
      <c r="Q7" s="82"/>
    </row>
    <row r="8" spans="1:17" ht="5.25" customHeight="1" x14ac:dyDescent="0.2">
      <c r="A8" s="3"/>
      <c r="J8" s="81"/>
      <c r="K8" s="81"/>
      <c r="L8" s="81"/>
      <c r="M8" s="81"/>
      <c r="N8" s="81"/>
      <c r="O8" s="81"/>
      <c r="P8" s="81"/>
      <c r="Q8" s="82"/>
    </row>
    <row r="9" spans="1:17" ht="20.25" x14ac:dyDescent="0.3">
      <c r="A9" s="3"/>
      <c r="B9" s="8" t="s">
        <v>67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5"/>
    </row>
    <row r="10" spans="1:17" x14ac:dyDescent="0.2">
      <c r="A10" s="3"/>
      <c r="Q10" s="5"/>
    </row>
    <row r="11" spans="1:17" ht="5.0999999999999996" customHeight="1" x14ac:dyDescent="0.2">
      <c r="A11" s="3"/>
      <c r="B11" s="10" t="s">
        <v>2</v>
      </c>
      <c r="C11" s="11" t="s">
        <v>3</v>
      </c>
      <c r="D11" s="11" t="s">
        <v>4</v>
      </c>
      <c r="E11" s="11" t="s">
        <v>5</v>
      </c>
      <c r="F11" s="11"/>
      <c r="G11" s="10"/>
      <c r="H11" s="11"/>
      <c r="I11" s="11"/>
      <c r="J11" s="11"/>
      <c r="K11" s="12"/>
      <c r="L11" s="10"/>
      <c r="M11" s="11"/>
      <c r="N11" s="11"/>
      <c r="O11" s="11"/>
      <c r="P11" s="12"/>
      <c r="Q11" s="5"/>
    </row>
    <row r="12" spans="1:17" ht="9.9499999999999993" customHeight="1" x14ac:dyDescent="0.2">
      <c r="A12" s="3"/>
      <c r="B12" s="13" t="s">
        <v>6</v>
      </c>
      <c r="C12" s="14"/>
      <c r="D12" s="14"/>
      <c r="E12" s="14" t="s">
        <v>5</v>
      </c>
      <c r="F12" s="14"/>
      <c r="G12" s="13" t="s">
        <v>63</v>
      </c>
      <c r="H12" s="14"/>
      <c r="I12" s="14"/>
      <c r="J12" s="14"/>
      <c r="K12" s="15"/>
      <c r="L12" s="13" t="s">
        <v>68</v>
      </c>
      <c r="M12" s="14"/>
      <c r="N12" s="14"/>
      <c r="O12" s="14"/>
      <c r="P12" s="15"/>
      <c r="Q12" s="5"/>
    </row>
    <row r="13" spans="1:17" ht="5.0999999999999996" customHeight="1" x14ac:dyDescent="0.2">
      <c r="A13" s="3"/>
      <c r="B13" s="16"/>
      <c r="C13" s="17"/>
      <c r="D13" s="17"/>
      <c r="E13" s="17" t="s">
        <v>5</v>
      </c>
      <c r="F13" s="17"/>
      <c r="G13" s="16"/>
      <c r="H13" s="17"/>
      <c r="I13" s="17"/>
      <c r="J13" s="17"/>
      <c r="K13" s="18"/>
      <c r="L13" s="16"/>
      <c r="M13" s="17"/>
      <c r="N13" s="17"/>
      <c r="O13" s="17"/>
      <c r="P13" s="18"/>
      <c r="Q13" s="5"/>
    </row>
    <row r="14" spans="1:17" ht="5.0999999999999996" customHeight="1" x14ac:dyDescent="0.2">
      <c r="A14" s="3"/>
      <c r="B14" s="19" t="s">
        <v>2</v>
      </c>
      <c r="C14" s="20" t="s">
        <v>3</v>
      </c>
      <c r="D14" s="20" t="s">
        <v>4</v>
      </c>
      <c r="E14" s="20" t="s">
        <v>5</v>
      </c>
      <c r="F14" s="20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5"/>
    </row>
    <row r="15" spans="1:17" ht="9.9499999999999993" customHeight="1" x14ac:dyDescent="0.2">
      <c r="A15" s="3"/>
      <c r="B15" s="13" t="s">
        <v>0</v>
      </c>
      <c r="C15" s="14" t="s">
        <v>88</v>
      </c>
      <c r="D15" s="14"/>
      <c r="E15" s="14" t="s">
        <v>5</v>
      </c>
      <c r="F15" s="14"/>
      <c r="G15" s="13" t="s">
        <v>7</v>
      </c>
      <c r="H15" s="14"/>
      <c r="I15" s="14"/>
      <c r="J15" s="14"/>
      <c r="K15" s="22">
        <v>8.44850094362182E-2</v>
      </c>
      <c r="L15" s="13" t="s">
        <v>87</v>
      </c>
      <c r="M15" s="14"/>
      <c r="N15" s="14"/>
      <c r="O15" s="14"/>
      <c r="P15" s="47">
        <v>0.86505749490648898</v>
      </c>
      <c r="Q15" s="5"/>
    </row>
    <row r="16" spans="1:17" ht="9.9499999999999993" customHeight="1" x14ac:dyDescent="0.2">
      <c r="A16" s="3"/>
      <c r="B16" s="13" t="s">
        <v>8</v>
      </c>
      <c r="C16" s="14" t="s">
        <v>89</v>
      </c>
      <c r="D16" s="14"/>
      <c r="E16" s="14" t="s">
        <v>5</v>
      </c>
      <c r="F16" s="14"/>
      <c r="G16" s="13" t="s">
        <v>9</v>
      </c>
      <c r="H16" s="14"/>
      <c r="I16" s="14"/>
      <c r="J16" s="14"/>
      <c r="K16" s="22">
        <v>0.25222019799303103</v>
      </c>
      <c r="L16" s="13" t="s">
        <v>10</v>
      </c>
      <c r="M16" s="14"/>
      <c r="N16" s="14"/>
      <c r="O16" s="14"/>
      <c r="P16" s="22">
        <v>31.9969424541964</v>
      </c>
      <c r="Q16" s="5"/>
    </row>
    <row r="17" spans="1:17" ht="9.9499999999999993" customHeight="1" x14ac:dyDescent="0.2">
      <c r="A17" s="3"/>
      <c r="B17" s="13" t="s">
        <v>11</v>
      </c>
      <c r="C17" s="14" t="s">
        <v>89</v>
      </c>
      <c r="D17" s="14"/>
      <c r="E17" s="14" t="s">
        <v>5</v>
      </c>
      <c r="F17" s="14"/>
      <c r="G17" s="13" t="s">
        <v>12</v>
      </c>
      <c r="H17" s="14"/>
      <c r="I17" s="14"/>
      <c r="J17" s="14"/>
      <c r="K17" s="22">
        <v>0.16142092671554001</v>
      </c>
      <c r="L17" s="13" t="s">
        <v>13</v>
      </c>
      <c r="M17" s="14"/>
      <c r="N17" s="14"/>
      <c r="O17" s="14"/>
      <c r="P17" s="22">
        <v>0.58394837922404796</v>
      </c>
      <c r="Q17" s="5"/>
    </row>
    <row r="18" spans="1:17" ht="9.9499999999999993" customHeight="1" x14ac:dyDescent="0.2">
      <c r="A18" s="3"/>
      <c r="B18" s="13" t="s">
        <v>14</v>
      </c>
      <c r="C18" s="14" t="s">
        <v>90</v>
      </c>
      <c r="D18" s="14"/>
      <c r="E18" s="14" t="s">
        <v>5</v>
      </c>
      <c r="F18" s="14"/>
      <c r="G18" s="13" t="s">
        <v>15</v>
      </c>
      <c r="H18" s="14"/>
      <c r="I18" s="14"/>
      <c r="J18" s="14"/>
      <c r="K18" s="22">
        <v>0.69612774646076503</v>
      </c>
      <c r="L18" s="13" t="s">
        <v>73</v>
      </c>
      <c r="M18" s="14"/>
      <c r="N18" s="14"/>
      <c r="O18" s="14"/>
      <c r="P18" s="22">
        <v>32</v>
      </c>
      <c r="Q18" s="5"/>
    </row>
    <row r="19" spans="1:17" ht="9.9499999999999993" customHeight="1" x14ac:dyDescent="0.2">
      <c r="A19" s="3"/>
      <c r="B19" s="13" t="s">
        <v>17</v>
      </c>
      <c r="C19" s="83">
        <v>43955</v>
      </c>
      <c r="D19" s="81"/>
      <c r="E19" s="81"/>
      <c r="F19" s="14"/>
      <c r="G19" s="13" t="s">
        <v>16</v>
      </c>
      <c r="H19" s="14"/>
      <c r="I19" s="14"/>
      <c r="J19" s="14"/>
      <c r="K19" s="22">
        <v>0.60780602409935103</v>
      </c>
      <c r="L19" s="13" t="s">
        <v>81</v>
      </c>
      <c r="M19" s="14"/>
      <c r="N19" s="14"/>
      <c r="O19" s="14"/>
      <c r="P19" s="22">
        <v>15.3305536811812</v>
      </c>
      <c r="Q19" s="5"/>
    </row>
    <row r="20" spans="1:17" ht="9.9499999999999993" customHeight="1" x14ac:dyDescent="0.2">
      <c r="A20" s="3"/>
      <c r="B20" s="13" t="s">
        <v>64</v>
      </c>
      <c r="C20" s="83">
        <v>43986</v>
      </c>
      <c r="D20" s="81"/>
      <c r="E20" s="81"/>
      <c r="F20" s="14"/>
      <c r="G20" s="13" t="s">
        <v>18</v>
      </c>
      <c r="H20" s="14"/>
      <c r="I20" s="14"/>
      <c r="J20" s="14"/>
      <c r="K20" s="22">
        <v>0.79701582565797702</v>
      </c>
      <c r="L20" s="13" t="s">
        <v>82</v>
      </c>
      <c r="M20" s="14"/>
      <c r="N20" s="14"/>
      <c r="O20" s="14"/>
      <c r="P20" s="22">
        <v>7.7926165870002997</v>
      </c>
      <c r="Q20" s="5"/>
    </row>
    <row r="21" spans="1:17" ht="9.9499999999999993" customHeight="1" x14ac:dyDescent="0.2">
      <c r="A21" s="3"/>
      <c r="B21" s="13" t="s">
        <v>65</v>
      </c>
      <c r="C21" s="84"/>
      <c r="D21" s="81"/>
      <c r="E21" s="81"/>
      <c r="F21" s="14"/>
      <c r="G21" s="13" t="s">
        <v>19</v>
      </c>
      <c r="H21" s="14"/>
      <c r="I21" s="14"/>
      <c r="J21" s="14"/>
      <c r="K21" s="22">
        <v>0.14124331087609701</v>
      </c>
      <c r="L21" s="13" t="s">
        <v>20</v>
      </c>
      <c r="M21" s="14"/>
      <c r="N21" s="14"/>
      <c r="O21" s="14"/>
      <c r="P21" s="38">
        <v>15.959794283963401</v>
      </c>
      <c r="Q21" s="5"/>
    </row>
    <row r="22" spans="1:17" ht="9.9499999999999993" customHeight="1" x14ac:dyDescent="0.2">
      <c r="A22" s="3"/>
      <c r="B22" s="13" t="s">
        <v>66</v>
      </c>
      <c r="C22" s="85"/>
      <c r="D22" s="81"/>
      <c r="E22" s="81"/>
      <c r="F22" s="86"/>
      <c r="G22" s="13" t="s">
        <v>21</v>
      </c>
      <c r="H22" s="14"/>
      <c r="I22" s="14"/>
      <c r="J22" s="14"/>
      <c r="K22" s="22">
        <v>1.5585580260241101</v>
      </c>
      <c r="L22" s="13" t="s">
        <v>22</v>
      </c>
      <c r="M22" s="14"/>
      <c r="N22" s="14"/>
      <c r="O22" s="14"/>
      <c r="P22" s="38">
        <v>23.473879567403898</v>
      </c>
      <c r="Q22" s="5"/>
    </row>
    <row r="23" spans="1:17" ht="9.9499999999999993" customHeight="1" x14ac:dyDescent="0.2">
      <c r="A23" s="3"/>
      <c r="B23" s="13"/>
      <c r="C23" s="81"/>
      <c r="D23" s="81"/>
      <c r="E23" s="81"/>
      <c r="F23" s="86"/>
      <c r="G23" s="13" t="s">
        <v>23</v>
      </c>
      <c r="H23" s="14"/>
      <c r="I23" s="14"/>
      <c r="J23" s="14"/>
      <c r="K23" s="22" t="s">
        <v>91</v>
      </c>
      <c r="L23" s="13" t="s">
        <v>24</v>
      </c>
      <c r="M23" s="14"/>
      <c r="N23" s="14"/>
      <c r="O23" s="14"/>
      <c r="P23" s="37">
        <v>1740.73637477599</v>
      </c>
      <c r="Q23" s="5"/>
    </row>
    <row r="24" spans="1:17" ht="9.9499999999999993" customHeight="1" x14ac:dyDescent="0.2">
      <c r="A24" s="3"/>
      <c r="B24" s="13" t="s">
        <v>2</v>
      </c>
      <c r="C24" s="81"/>
      <c r="D24" s="81"/>
      <c r="E24" s="81"/>
      <c r="F24" s="86"/>
      <c r="G24" s="13" t="s">
        <v>25</v>
      </c>
      <c r="H24" s="14"/>
      <c r="I24" s="14"/>
      <c r="J24" s="14"/>
      <c r="K24" s="22">
        <v>6.0120023921813898E-2</v>
      </c>
      <c r="L24" s="13" t="s">
        <v>26</v>
      </c>
      <c r="M24" s="14"/>
      <c r="N24" s="14"/>
      <c r="O24" s="14"/>
      <c r="P24" s="22">
        <v>0.23667778931254899</v>
      </c>
      <c r="Q24" s="5"/>
    </row>
    <row r="25" spans="1:17" ht="9.9499999999999993" customHeight="1" x14ac:dyDescent="0.2">
      <c r="A25" s="3"/>
      <c r="B25" s="13" t="s">
        <v>2</v>
      </c>
      <c r="C25" s="81"/>
      <c r="D25" s="81"/>
      <c r="E25" s="81"/>
      <c r="F25" s="86"/>
      <c r="G25" s="13" t="s">
        <v>27</v>
      </c>
      <c r="H25" s="14"/>
      <c r="I25" s="14"/>
      <c r="J25" s="14"/>
      <c r="K25" s="22">
        <v>1.4452328741168601</v>
      </c>
      <c r="L25" s="13" t="s">
        <v>92</v>
      </c>
      <c r="M25" s="14"/>
      <c r="N25" s="14"/>
      <c r="O25" s="14"/>
      <c r="P25" s="38">
        <v>20</v>
      </c>
      <c r="Q25" s="5"/>
    </row>
    <row r="26" spans="1:17" ht="9.9499999999999993" customHeight="1" x14ac:dyDescent="0.2">
      <c r="A26" s="3"/>
      <c r="B26" s="13" t="s">
        <v>2</v>
      </c>
      <c r="C26" s="81"/>
      <c r="D26" s="81"/>
      <c r="E26" s="81"/>
      <c r="F26" s="86"/>
      <c r="G26" s="13" t="s">
        <v>29</v>
      </c>
      <c r="H26" s="14"/>
      <c r="I26" s="14"/>
      <c r="J26" s="14"/>
      <c r="K26" s="22" t="s">
        <v>91</v>
      </c>
      <c r="L26" s="13" t="s">
        <v>30</v>
      </c>
      <c r="M26" s="14"/>
      <c r="N26" s="14"/>
      <c r="O26" s="14"/>
      <c r="P26" s="38" t="s">
        <v>91</v>
      </c>
      <c r="Q26" s="5"/>
    </row>
    <row r="27" spans="1:17" ht="9.9499999999999993" customHeight="1" x14ac:dyDescent="0.2">
      <c r="A27" s="3"/>
      <c r="B27" s="13" t="s">
        <v>2</v>
      </c>
      <c r="C27" s="81"/>
      <c r="D27" s="81"/>
      <c r="E27" s="81"/>
      <c r="F27" s="86"/>
      <c r="G27" s="13" t="s">
        <v>31</v>
      </c>
      <c r="H27" s="14"/>
      <c r="I27" s="14"/>
      <c r="J27" s="14"/>
      <c r="K27" s="22">
        <v>0.27860550583794402</v>
      </c>
      <c r="L27" s="13" t="s">
        <v>32</v>
      </c>
      <c r="M27" s="14"/>
      <c r="N27" s="14"/>
      <c r="O27" s="14"/>
      <c r="P27" s="38">
        <v>5.7186875768446903</v>
      </c>
      <c r="Q27" s="5"/>
    </row>
    <row r="28" spans="1:17" ht="5.0999999999999996" customHeight="1" x14ac:dyDescent="0.2">
      <c r="A28" s="3"/>
      <c r="B28" s="16"/>
      <c r="C28" s="87"/>
      <c r="D28" s="87"/>
      <c r="E28" s="87"/>
      <c r="F28" s="88"/>
      <c r="G28" s="16"/>
      <c r="H28" s="17"/>
      <c r="I28" s="17"/>
      <c r="J28" s="17"/>
      <c r="K28" s="18"/>
      <c r="L28" s="16"/>
      <c r="M28" s="17"/>
      <c r="N28" s="17"/>
      <c r="O28" s="17"/>
      <c r="P28" s="18"/>
      <c r="Q28" s="5"/>
    </row>
    <row r="29" spans="1:17" ht="2.1" customHeight="1" x14ac:dyDescent="0.2">
      <c r="A29" s="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5"/>
    </row>
    <row r="30" spans="1:17" ht="2.1" customHeight="1" x14ac:dyDescent="0.2">
      <c r="A30" s="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5"/>
    </row>
    <row r="31" spans="1:17" ht="9.9499999999999993" customHeight="1" x14ac:dyDescent="0.2">
      <c r="A31" s="3"/>
      <c r="B31" s="19" t="s">
        <v>33</v>
      </c>
      <c r="C31" s="24" t="s">
        <v>34</v>
      </c>
      <c r="D31" s="19" t="s">
        <v>35</v>
      </c>
      <c r="E31" s="20" t="s">
        <v>36</v>
      </c>
      <c r="F31" s="20" t="s">
        <v>5</v>
      </c>
      <c r="G31" s="20"/>
      <c r="H31" s="20"/>
      <c r="I31" s="20"/>
      <c r="J31" s="20"/>
      <c r="K31" s="20"/>
      <c r="L31" s="21"/>
      <c r="M31" s="20"/>
      <c r="N31" s="20"/>
      <c r="O31" s="20"/>
      <c r="P31" s="21"/>
      <c r="Q31" s="5"/>
    </row>
    <row r="32" spans="1:17" ht="9.9499999999999993" customHeight="1" x14ac:dyDescent="0.2">
      <c r="A32" s="3"/>
      <c r="B32" s="13" t="s">
        <v>37</v>
      </c>
      <c r="C32" s="25"/>
      <c r="D32" s="76" t="s">
        <v>38</v>
      </c>
      <c r="E32" s="77"/>
      <c r="F32" s="77"/>
      <c r="G32" s="77"/>
      <c r="H32" s="77"/>
      <c r="I32" s="77"/>
      <c r="J32" s="77"/>
      <c r="K32" s="77"/>
      <c r="L32" s="78"/>
      <c r="M32" s="77" t="s">
        <v>39</v>
      </c>
      <c r="N32" s="77"/>
      <c r="O32" s="77"/>
      <c r="P32" s="78"/>
      <c r="Q32" s="5"/>
    </row>
    <row r="33" spans="1:32" ht="5.0999999999999996" customHeight="1" x14ac:dyDescent="0.2">
      <c r="A33" s="3"/>
      <c r="B33" s="13" t="s">
        <v>33</v>
      </c>
      <c r="C33" s="25" t="s">
        <v>34</v>
      </c>
      <c r="D33" s="13"/>
      <c r="E33" s="14"/>
      <c r="F33" s="14" t="s">
        <v>5</v>
      </c>
      <c r="G33" s="14"/>
      <c r="H33" s="14"/>
      <c r="I33" s="14"/>
      <c r="J33" s="14"/>
      <c r="K33" s="14"/>
      <c r="L33" s="15"/>
      <c r="M33" s="14"/>
      <c r="N33" s="14"/>
      <c r="O33" s="14"/>
      <c r="P33" s="15"/>
      <c r="Q33" s="5"/>
    </row>
    <row r="34" spans="1:32" ht="5.0999999999999996" customHeight="1" x14ac:dyDescent="0.2">
      <c r="A34" s="3"/>
      <c r="B34" s="13" t="s">
        <v>33</v>
      </c>
      <c r="C34" s="25" t="s">
        <v>34</v>
      </c>
      <c r="D34" s="13" t="s">
        <v>34</v>
      </c>
      <c r="E34" s="14" t="s">
        <v>34</v>
      </c>
      <c r="F34" s="14" t="s">
        <v>34</v>
      </c>
      <c r="G34" s="14" t="s">
        <v>34</v>
      </c>
      <c r="H34" s="14" t="s">
        <v>34</v>
      </c>
      <c r="I34" s="14" t="s">
        <v>34</v>
      </c>
      <c r="J34" s="14" t="s">
        <v>34</v>
      </c>
      <c r="K34" s="14" t="s">
        <v>34</v>
      </c>
      <c r="L34" s="15" t="s">
        <v>34</v>
      </c>
      <c r="M34" s="14" t="s">
        <v>34</v>
      </c>
      <c r="N34" s="14" t="s">
        <v>34</v>
      </c>
      <c r="O34" s="14" t="s">
        <v>34</v>
      </c>
      <c r="P34" s="15" t="s">
        <v>34</v>
      </c>
      <c r="Q34" s="5" t="s">
        <v>5</v>
      </c>
    </row>
    <row r="35" spans="1:32" ht="9.9499999999999993" customHeight="1" x14ac:dyDescent="0.2">
      <c r="A35" s="3"/>
      <c r="B35" s="13" t="s">
        <v>74</v>
      </c>
      <c r="C35" s="26" t="s">
        <v>40</v>
      </c>
      <c r="D35" s="27" t="s">
        <v>41</v>
      </c>
      <c r="E35" s="28">
        <v>149</v>
      </c>
      <c r="F35" s="28">
        <v>212</v>
      </c>
      <c r="G35" s="28">
        <v>302</v>
      </c>
      <c r="H35" s="28">
        <v>392</v>
      </c>
      <c r="I35" s="28">
        <v>482</v>
      </c>
      <c r="J35" s="28">
        <v>572</v>
      </c>
      <c r="K35" s="28">
        <v>662</v>
      </c>
      <c r="L35" s="23">
        <v>698</v>
      </c>
      <c r="M35" s="28">
        <v>698</v>
      </c>
      <c r="N35" s="28">
        <v>842</v>
      </c>
      <c r="O35" s="28">
        <v>932</v>
      </c>
      <c r="P35" s="23">
        <v>1022</v>
      </c>
      <c r="Q35" s="5" t="s">
        <v>5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 ht="9.9499999999999993" customHeight="1" x14ac:dyDescent="0.2">
      <c r="A36" s="3"/>
      <c r="B36" s="13" t="s">
        <v>75</v>
      </c>
      <c r="C36" s="26" t="s">
        <v>42</v>
      </c>
      <c r="D36" s="27">
        <v>149</v>
      </c>
      <c r="E36" s="28">
        <v>212</v>
      </c>
      <c r="F36" s="28">
        <v>302</v>
      </c>
      <c r="G36" s="28">
        <v>392</v>
      </c>
      <c r="H36" s="28">
        <v>482</v>
      </c>
      <c r="I36" s="28">
        <v>572</v>
      </c>
      <c r="J36" s="28">
        <v>662</v>
      </c>
      <c r="K36" s="28">
        <v>698</v>
      </c>
      <c r="L36" s="23" t="s">
        <v>43</v>
      </c>
      <c r="M36" s="28">
        <v>842</v>
      </c>
      <c r="N36" s="28">
        <v>932</v>
      </c>
      <c r="O36" s="28">
        <v>1022</v>
      </c>
      <c r="P36" s="23" t="s">
        <v>43</v>
      </c>
      <c r="Q36" s="5" t="s">
        <v>5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5.0999999999999996" customHeight="1" x14ac:dyDescent="0.2">
      <c r="A37" s="3"/>
      <c r="B37" s="16"/>
      <c r="C37" s="29"/>
      <c r="D37" s="16"/>
      <c r="E37" s="17"/>
      <c r="F37" s="17"/>
      <c r="G37" s="17"/>
      <c r="H37" s="17"/>
      <c r="I37" s="17"/>
      <c r="J37" s="17"/>
      <c r="K37" s="17"/>
      <c r="L37" s="18"/>
      <c r="M37" s="17"/>
      <c r="N37" s="17"/>
      <c r="O37" s="17"/>
      <c r="P37" s="18"/>
      <c r="Q37" s="5"/>
    </row>
    <row r="38" spans="1:32" ht="5.0999999999999996" customHeight="1" x14ac:dyDescent="0.2">
      <c r="A38" s="3"/>
      <c r="B38" s="19" t="s">
        <v>33</v>
      </c>
      <c r="C38" s="24" t="s">
        <v>34</v>
      </c>
      <c r="D38" s="19" t="s">
        <v>34</v>
      </c>
      <c r="E38" s="20" t="s">
        <v>34</v>
      </c>
      <c r="F38" s="20" t="s">
        <v>34</v>
      </c>
      <c r="G38" s="20" t="s">
        <v>34</v>
      </c>
      <c r="H38" s="20" t="s">
        <v>34</v>
      </c>
      <c r="I38" s="20" t="s">
        <v>34</v>
      </c>
      <c r="J38" s="20" t="s">
        <v>34</v>
      </c>
      <c r="K38" s="20" t="s">
        <v>34</v>
      </c>
      <c r="L38" s="20" t="s">
        <v>34</v>
      </c>
      <c r="M38" s="19" t="s">
        <v>34</v>
      </c>
      <c r="N38" s="20" t="s">
        <v>34</v>
      </c>
      <c r="O38" s="20" t="s">
        <v>34</v>
      </c>
      <c r="P38" s="21" t="s">
        <v>34</v>
      </c>
      <c r="Q38" s="5" t="s">
        <v>5</v>
      </c>
    </row>
    <row r="39" spans="1:32" ht="9.9499999999999993" customHeight="1" x14ac:dyDescent="0.2">
      <c r="A39" s="3"/>
      <c r="B39" s="13" t="s">
        <v>44</v>
      </c>
      <c r="C39" s="25"/>
      <c r="D39" s="39">
        <v>2.8065939738663799</v>
      </c>
      <c r="E39" s="39">
        <v>4.3296822736954601</v>
      </c>
      <c r="F39" s="39">
        <v>7.1851133345203104</v>
      </c>
      <c r="G39" s="39">
        <v>7.3136668583304303</v>
      </c>
      <c r="H39" s="39">
        <v>7.9123373967301998</v>
      </c>
      <c r="I39" s="39">
        <v>8.9211052029804705</v>
      </c>
      <c r="J39" s="39">
        <v>9.2273099424426608</v>
      </c>
      <c r="K39" s="39">
        <v>3.6603970465883799</v>
      </c>
      <c r="L39" s="39">
        <v>47.682897670849499</v>
      </c>
      <c r="M39" s="40">
        <v>14.3537293115276</v>
      </c>
      <c r="N39" s="39">
        <v>8.0943419066803202</v>
      </c>
      <c r="O39" s="39">
        <v>6.7625643863047298</v>
      </c>
      <c r="P39" s="38">
        <v>18.472262066336899</v>
      </c>
      <c r="Q39" s="5" t="s">
        <v>5</v>
      </c>
    </row>
    <row r="40" spans="1:32" ht="9.9499999999999993" customHeight="1" x14ac:dyDescent="0.2">
      <c r="A40" s="3"/>
      <c r="B40" s="13" t="s">
        <v>45</v>
      </c>
      <c r="C40" s="25"/>
      <c r="D40" s="39">
        <v>3.7691166884506302</v>
      </c>
      <c r="E40" s="39">
        <v>5.1454192993358596</v>
      </c>
      <c r="F40" s="39">
        <v>8.1591450788961506</v>
      </c>
      <c r="G40" s="39">
        <v>7.9316615254214504</v>
      </c>
      <c r="H40" s="39">
        <v>8.2799541809930606</v>
      </c>
      <c r="I40" s="39">
        <v>9.0584216280625593</v>
      </c>
      <c r="J40" s="39">
        <v>9.2042741490501196</v>
      </c>
      <c r="K40" s="39">
        <v>3.5673326264481902</v>
      </c>
      <c r="L40" s="39">
        <v>43.380379692768301</v>
      </c>
      <c r="M40" s="40">
        <v>13.7120437464544</v>
      </c>
      <c r="N40" s="39">
        <v>7.5508195335464396</v>
      </c>
      <c r="O40" s="39">
        <v>6.2331735230602803</v>
      </c>
      <c r="P40" s="38">
        <v>15.884342889707201</v>
      </c>
      <c r="Q40" s="5" t="s">
        <v>5</v>
      </c>
    </row>
    <row r="41" spans="1:32" ht="9.9499999999999993" customHeight="1" x14ac:dyDescent="0.2">
      <c r="A41" s="3"/>
      <c r="B41" s="13" t="s">
        <v>46</v>
      </c>
      <c r="C41" s="25"/>
      <c r="D41" s="39">
        <v>0.96089629999616499</v>
      </c>
      <c r="E41" s="39">
        <v>3.7674902738625402</v>
      </c>
      <c r="F41" s="39">
        <v>8.0971725475579994</v>
      </c>
      <c r="G41" s="39">
        <v>15.2822858820783</v>
      </c>
      <c r="H41" s="39">
        <v>22.595952740408801</v>
      </c>
      <c r="I41" s="39">
        <v>30.5082901371389</v>
      </c>
      <c r="J41" s="39">
        <v>39.429395340119399</v>
      </c>
      <c r="K41" s="39">
        <v>48.6567052825621</v>
      </c>
      <c r="L41" s="39">
        <v>52.317102329150501</v>
      </c>
      <c r="M41" s="40">
        <v>52.317102329150501</v>
      </c>
      <c r="N41" s="39">
        <v>66.670831640678102</v>
      </c>
      <c r="O41" s="39">
        <v>74.765173547358401</v>
      </c>
      <c r="P41" s="38">
        <v>81.527737933663104</v>
      </c>
      <c r="Q41" s="5" t="s">
        <v>5</v>
      </c>
    </row>
    <row r="42" spans="1:32" ht="9.9499999999999993" customHeight="1" x14ac:dyDescent="0.2">
      <c r="A42" s="3"/>
      <c r="B42" s="13" t="s">
        <v>76</v>
      </c>
      <c r="C42" s="41">
        <v>651.28459465442995</v>
      </c>
      <c r="D42" s="42">
        <v>107.604199845929</v>
      </c>
      <c r="E42" s="42">
        <v>182.08364579241001</v>
      </c>
      <c r="F42" s="42">
        <v>256.77616951775701</v>
      </c>
      <c r="G42" s="42">
        <v>346.982831527722</v>
      </c>
      <c r="H42" s="42">
        <v>437.65513904412097</v>
      </c>
      <c r="I42" s="42">
        <v>527.51462178086604</v>
      </c>
      <c r="J42" s="42">
        <v>616.74882132344896</v>
      </c>
      <c r="K42" s="42">
        <v>679.94664302526701</v>
      </c>
      <c r="L42" s="42">
        <v>978.06908567509504</v>
      </c>
      <c r="M42" s="43">
        <v>769.10905949932101</v>
      </c>
      <c r="N42" s="42">
        <v>885.78236388715902</v>
      </c>
      <c r="O42" s="42">
        <v>975.40023728417998</v>
      </c>
      <c r="P42" s="37">
        <v>1203.36923323059</v>
      </c>
      <c r="Q42" s="5" t="s">
        <v>5</v>
      </c>
    </row>
    <row r="43" spans="1:32" ht="9.9499999999999993" customHeight="1" x14ac:dyDescent="0.2">
      <c r="A43" s="3"/>
      <c r="B43" s="13" t="s">
        <v>77</v>
      </c>
      <c r="C43" s="44">
        <v>0.86505749490648898</v>
      </c>
      <c r="D43" s="45">
        <v>0.64246820680330297</v>
      </c>
      <c r="E43" s="45">
        <v>0.72601717067796301</v>
      </c>
      <c r="F43" s="45">
        <v>0.75980229863054405</v>
      </c>
      <c r="G43" s="45">
        <v>0.79557776498899702</v>
      </c>
      <c r="H43" s="45">
        <v>0.82449589979375804</v>
      </c>
      <c r="I43" s="45">
        <v>0.84972376608085098</v>
      </c>
      <c r="J43" s="45">
        <v>0.86496233954554602</v>
      </c>
      <c r="K43" s="45">
        <v>0.88531174548569502</v>
      </c>
      <c r="L43" s="45">
        <v>0.94837681054818301</v>
      </c>
      <c r="M43" s="46">
        <v>0.90317976163207803</v>
      </c>
      <c r="N43" s="45">
        <v>0.92490918038299896</v>
      </c>
      <c r="O43" s="45">
        <v>0.93608186474213495</v>
      </c>
      <c r="P43" s="47">
        <v>1.00337312288776</v>
      </c>
      <c r="Q43" s="5" t="s">
        <v>5</v>
      </c>
    </row>
    <row r="44" spans="1:32" ht="9.9499999999999993" customHeight="1" x14ac:dyDescent="0.2">
      <c r="A44" s="3"/>
      <c r="B44" s="13" t="s">
        <v>10</v>
      </c>
      <c r="C44" s="48">
        <v>31.9969424541964</v>
      </c>
      <c r="D44" s="39">
        <v>88.727975166801698</v>
      </c>
      <c r="E44" s="39">
        <v>63.356217333055497</v>
      </c>
      <c r="F44" s="39">
        <v>54.683101787758503</v>
      </c>
      <c r="G44" s="39">
        <v>46.287274952762601</v>
      </c>
      <c r="H44" s="39">
        <v>40.045440000376303</v>
      </c>
      <c r="I44" s="39">
        <v>34.948319451977603</v>
      </c>
      <c r="J44" s="39">
        <v>32.014158529389299</v>
      </c>
      <c r="K44" s="39">
        <v>28.2535342812346</v>
      </c>
      <c r="L44" s="39">
        <v>17.6246896671705</v>
      </c>
      <c r="M44" s="40">
        <v>25.091298063497</v>
      </c>
      <c r="N44" s="39">
        <v>21.410429604320701</v>
      </c>
      <c r="O44" s="39">
        <v>19.584391674595398</v>
      </c>
      <c r="P44" s="38">
        <v>9.4470144423462692</v>
      </c>
      <c r="Q44" s="5" t="s">
        <v>5</v>
      </c>
    </row>
    <row r="45" spans="1:32" ht="9.9499999999999993" customHeight="1" x14ac:dyDescent="0.2">
      <c r="A45" s="3"/>
      <c r="B45" s="13" t="s">
        <v>47</v>
      </c>
      <c r="C45" s="48">
        <v>11.9670002099038</v>
      </c>
      <c r="D45" s="40"/>
      <c r="E45" s="39"/>
      <c r="F45" s="39">
        <v>11.773665053042301</v>
      </c>
      <c r="G45" s="39">
        <v>11.696065389778401</v>
      </c>
      <c r="H45" s="39">
        <v>11.6933607964401</v>
      </c>
      <c r="I45" s="39">
        <v>11.7126662568078</v>
      </c>
      <c r="J45" s="39">
        <v>11.8429351596372</v>
      </c>
      <c r="K45" s="39">
        <v>11.792710291761701</v>
      </c>
      <c r="L45" s="39">
        <v>11.894690317616201</v>
      </c>
      <c r="M45" s="40">
        <v>11.8532047092606</v>
      </c>
      <c r="N45" s="39">
        <v>11.9298992856393</v>
      </c>
      <c r="O45" s="39">
        <v>12.043541484071</v>
      </c>
      <c r="P45" s="38">
        <v>11.801402049419</v>
      </c>
      <c r="Q45" s="5" t="s">
        <v>5</v>
      </c>
    </row>
    <row r="46" spans="1:32" ht="9.9499999999999993" customHeight="1" x14ac:dyDescent="0.2">
      <c r="A46" s="3"/>
      <c r="B46" s="13" t="s">
        <v>48</v>
      </c>
      <c r="C46" s="25"/>
      <c r="D46" s="13"/>
      <c r="E46" s="14"/>
      <c r="F46" s="42">
        <v>109.672794956274</v>
      </c>
      <c r="G46" s="42">
        <v>137.294713177158</v>
      </c>
      <c r="H46" s="42">
        <v>170.008827728857</v>
      </c>
      <c r="I46" s="42">
        <v>207.974014896048</v>
      </c>
      <c r="J46" s="42">
        <v>254.10712954907399</v>
      </c>
      <c r="K46" s="42">
        <v>287.85710369939102</v>
      </c>
      <c r="L46" s="42">
        <v>526.49674796982595</v>
      </c>
      <c r="M46" s="43">
        <v>343.746262178341</v>
      </c>
      <c r="N46" s="42">
        <v>440.92674668849997</v>
      </c>
      <c r="O46" s="42">
        <v>558.00267620089198</v>
      </c>
      <c r="P46" s="37">
        <v>1007.60666977824</v>
      </c>
      <c r="Q46" s="5" t="s">
        <v>5</v>
      </c>
    </row>
    <row r="47" spans="1:32" ht="5.0999999999999996" customHeight="1" x14ac:dyDescent="0.2">
      <c r="A47" s="3"/>
      <c r="B47" s="16"/>
      <c r="C47" s="29"/>
      <c r="D47" s="16"/>
      <c r="E47" s="17"/>
      <c r="F47" s="17"/>
      <c r="G47" s="17"/>
      <c r="H47" s="17"/>
      <c r="I47" s="17"/>
      <c r="J47" s="17"/>
      <c r="K47" s="17"/>
      <c r="L47" s="18"/>
      <c r="M47" s="17"/>
      <c r="N47" s="17"/>
      <c r="O47" s="17"/>
      <c r="P47" s="18"/>
      <c r="Q47" s="5"/>
    </row>
    <row r="48" spans="1:32" ht="5.0999999999999996" customHeight="1" x14ac:dyDescent="0.2">
      <c r="A48" s="3"/>
      <c r="B48" s="19" t="s">
        <v>49</v>
      </c>
      <c r="C48" s="24"/>
      <c r="D48" s="19"/>
      <c r="E48" s="20"/>
      <c r="F48" s="20"/>
      <c r="G48" s="20"/>
      <c r="H48" s="20"/>
      <c r="I48" s="20"/>
      <c r="J48" s="20"/>
      <c r="K48" s="20"/>
      <c r="L48" s="21"/>
      <c r="M48" s="20"/>
      <c r="N48" s="20"/>
      <c r="O48" s="20"/>
      <c r="P48" s="21"/>
      <c r="Q48" s="5" t="s">
        <v>5</v>
      </c>
    </row>
    <row r="49" spans="1:17" ht="9.9499999999999993" customHeight="1" x14ac:dyDescent="0.2">
      <c r="A49" s="3"/>
      <c r="B49" s="13" t="s">
        <v>13</v>
      </c>
      <c r="C49" s="49">
        <v>0.58394837922404796</v>
      </c>
      <c r="D49" s="50">
        <v>1.70744579871619E-5</v>
      </c>
      <c r="E49" s="50">
        <v>2.9992421028064199E-4</v>
      </c>
      <c r="F49" s="50">
        <v>4.6358584476614397E-3</v>
      </c>
      <c r="G49" s="50">
        <v>3.55486639034071E-2</v>
      </c>
      <c r="H49" s="50">
        <v>0.10685676436072</v>
      </c>
      <c r="I49" s="50">
        <v>0.26023290918192299</v>
      </c>
      <c r="J49" s="50">
        <v>0.43431376191235499</v>
      </c>
      <c r="K49" s="50">
        <v>0.52923301820148805</v>
      </c>
      <c r="L49" s="50">
        <v>1.02737859822429</v>
      </c>
      <c r="M49" s="51">
        <v>0.625247243117107</v>
      </c>
      <c r="N49" s="50">
        <v>0.78780911348258897</v>
      </c>
      <c r="O49" s="50">
        <v>0.96293673231663701</v>
      </c>
      <c r="P49" s="52">
        <v>1.46842010017515</v>
      </c>
      <c r="Q49" s="5" t="s">
        <v>5</v>
      </c>
    </row>
    <row r="50" spans="1:17" ht="9.9499999999999993" customHeight="1" x14ac:dyDescent="0.2">
      <c r="A50" s="3"/>
      <c r="B50" s="13" t="s">
        <v>28</v>
      </c>
      <c r="C50" s="48">
        <v>5</v>
      </c>
      <c r="D50" s="39">
        <v>1.48682733928573E-5</v>
      </c>
      <c r="E50" s="39">
        <v>1.9542973002301101E-3</v>
      </c>
      <c r="F50" s="39">
        <v>0.106125172003639</v>
      </c>
      <c r="G50" s="39">
        <v>1.29428406463812</v>
      </c>
      <c r="H50" s="39">
        <v>2.3623735265680401</v>
      </c>
      <c r="I50" s="39">
        <v>1.41568517968624</v>
      </c>
      <c r="J50" s="39"/>
      <c r="K50" s="39"/>
      <c r="L50" s="38"/>
      <c r="M50" s="39"/>
      <c r="N50" s="39"/>
      <c r="O50" s="39"/>
      <c r="P50" s="38"/>
      <c r="Q50" s="5" t="s">
        <v>5</v>
      </c>
    </row>
    <row r="51" spans="1:17" ht="9.9499999999999993" customHeight="1" x14ac:dyDescent="0.2">
      <c r="A51" s="3"/>
      <c r="B51" s="13" t="s">
        <v>24</v>
      </c>
      <c r="C51" s="41">
        <v>1740.73637477599</v>
      </c>
      <c r="D51" s="43"/>
      <c r="E51" s="42"/>
      <c r="F51" s="42"/>
      <c r="G51" s="42"/>
      <c r="H51" s="42">
        <v>10.0834193455782</v>
      </c>
      <c r="I51" s="42">
        <v>58.582150510097399</v>
      </c>
      <c r="J51" s="42">
        <v>248.00605767661801</v>
      </c>
      <c r="K51" s="42">
        <v>525.99512138323905</v>
      </c>
      <c r="L51" s="42">
        <v>3549.40836810991</v>
      </c>
      <c r="M51" s="43">
        <v>1164.99938743283</v>
      </c>
      <c r="N51" s="42">
        <v>2128.7462264795599</v>
      </c>
      <c r="O51" s="42">
        <v>2993.3811169185301</v>
      </c>
      <c r="P51" s="37">
        <v>6228.2712000609299</v>
      </c>
      <c r="Q51" s="5" t="s">
        <v>5</v>
      </c>
    </row>
    <row r="52" spans="1:17" ht="9.9499999999999993" customHeight="1" x14ac:dyDescent="0.2">
      <c r="A52" s="3"/>
      <c r="B52" s="13" t="s">
        <v>26</v>
      </c>
      <c r="C52" s="53">
        <v>0.23667778931254899</v>
      </c>
      <c r="D52" s="54">
        <v>6.2798385539823602E-3</v>
      </c>
      <c r="E52" s="54">
        <v>2.4282743642468699E-2</v>
      </c>
      <c r="F52" s="54">
        <v>6.1079805749758902E-2</v>
      </c>
      <c r="G52" s="54">
        <v>0.10283692521113</v>
      </c>
      <c r="H52" s="54">
        <v>0.14544567486851701</v>
      </c>
      <c r="I52" s="54">
        <v>0.19295312749285601</v>
      </c>
      <c r="J52" s="54">
        <v>0.24498763607455501</v>
      </c>
      <c r="K52" s="54">
        <v>0.29098262501283301</v>
      </c>
      <c r="L52" s="54">
        <v>0.33882542099570701</v>
      </c>
      <c r="M52" s="55">
        <v>0.349041514041602</v>
      </c>
      <c r="N52" s="54">
        <v>0.38875775353199399</v>
      </c>
      <c r="O52" s="54">
        <v>0.38963698933752899</v>
      </c>
      <c r="P52" s="22">
        <v>0.29040553039337502</v>
      </c>
      <c r="Q52" s="5" t="s">
        <v>5</v>
      </c>
    </row>
    <row r="53" spans="1:17" ht="5.0999999999999996" customHeight="1" x14ac:dyDescent="0.2">
      <c r="A53" s="3"/>
      <c r="B53" s="16"/>
      <c r="C53" s="29"/>
      <c r="D53" s="16"/>
      <c r="E53" s="17"/>
      <c r="F53" s="17"/>
      <c r="G53" s="17"/>
      <c r="H53" s="17"/>
      <c r="I53" s="17"/>
      <c r="J53" s="17"/>
      <c r="K53" s="17"/>
      <c r="L53" s="18"/>
      <c r="M53" s="17"/>
      <c r="N53" s="17"/>
      <c r="O53" s="17"/>
      <c r="P53" s="18"/>
      <c r="Q53" s="5"/>
    </row>
    <row r="54" spans="1:17" ht="5.0999999999999996" customHeight="1" x14ac:dyDescent="0.2">
      <c r="A54" s="3"/>
      <c r="B54" s="19" t="s">
        <v>49</v>
      </c>
      <c r="C54" s="24"/>
      <c r="D54" s="19"/>
      <c r="E54" s="20"/>
      <c r="F54" s="20"/>
      <c r="G54" s="20"/>
      <c r="H54" s="20"/>
      <c r="I54" s="20"/>
      <c r="J54" s="20"/>
      <c r="K54" s="20"/>
      <c r="L54" s="21"/>
      <c r="M54" s="20"/>
      <c r="N54" s="20"/>
      <c r="O54" s="20"/>
      <c r="P54" s="21"/>
      <c r="Q54" s="5" t="s">
        <v>5</v>
      </c>
    </row>
    <row r="55" spans="1:17" ht="9.9499999999999993" customHeight="1" x14ac:dyDescent="0.2">
      <c r="A55" s="3"/>
      <c r="B55" s="13" t="s">
        <v>81</v>
      </c>
      <c r="C55" s="56">
        <v>15.3305536811812</v>
      </c>
      <c r="D55" s="57"/>
      <c r="E55" s="58"/>
      <c r="F55" s="58"/>
      <c r="G55" s="58">
        <v>1.4536450651394801</v>
      </c>
      <c r="H55" s="58"/>
      <c r="I55" s="58"/>
      <c r="J55" s="58"/>
      <c r="K55" s="58"/>
      <c r="L55" s="59"/>
      <c r="M55" s="58"/>
      <c r="N55" s="58"/>
      <c r="O55" s="58"/>
      <c r="P55" s="59"/>
      <c r="Q55" s="5" t="s">
        <v>5</v>
      </c>
    </row>
    <row r="56" spans="1:17" ht="9.9499999999999993" customHeight="1" x14ac:dyDescent="0.2">
      <c r="A56" s="3"/>
      <c r="B56" s="13" t="s">
        <v>82</v>
      </c>
      <c r="C56" s="56">
        <v>7.7926165870002997</v>
      </c>
      <c r="D56" s="57"/>
      <c r="E56" s="58"/>
      <c r="F56" s="58"/>
      <c r="G56" s="58">
        <v>1.09820022822534</v>
      </c>
      <c r="H56" s="58">
        <v>1.7132526219712301</v>
      </c>
      <c r="I56" s="58">
        <v>3.0698945029567599</v>
      </c>
      <c r="J56" s="58">
        <v>6.4662928781008002</v>
      </c>
      <c r="K56" s="58">
        <v>12.313312679553601</v>
      </c>
      <c r="L56" s="59"/>
      <c r="M56" s="58"/>
      <c r="N56" s="58"/>
      <c r="O56" s="58"/>
      <c r="P56" s="59"/>
      <c r="Q56" s="5" t="s">
        <v>5</v>
      </c>
    </row>
    <row r="57" spans="1:17" ht="9.9499999999999993" customHeight="1" x14ac:dyDescent="0.2">
      <c r="A57" s="3"/>
      <c r="B57" s="13" t="s">
        <v>83</v>
      </c>
      <c r="C57" s="56">
        <v>5.9193594470515496</v>
      </c>
      <c r="D57" s="57"/>
      <c r="E57" s="58"/>
      <c r="F57" s="58"/>
      <c r="G57" s="58"/>
      <c r="H57" s="58">
        <v>1.47444037232768</v>
      </c>
      <c r="I57" s="58">
        <v>2.5257699557249098</v>
      </c>
      <c r="J57" s="58">
        <v>4.9836930608927901</v>
      </c>
      <c r="K57" s="58">
        <v>8.9252162427889008</v>
      </c>
      <c r="L57" s="58">
        <v>691.08866825429004</v>
      </c>
      <c r="M57" s="57">
        <v>23.742734265016001</v>
      </c>
      <c r="N57" s="58">
        <v>109.932378446389</v>
      </c>
      <c r="O57" s="58">
        <v>450.81890081828999</v>
      </c>
      <c r="P57" s="59"/>
      <c r="Q57" s="5" t="s">
        <v>5</v>
      </c>
    </row>
    <row r="58" spans="1:17" ht="9.9499999999999993" customHeight="1" x14ac:dyDescent="0.2">
      <c r="A58" s="3"/>
      <c r="B58" s="13" t="s">
        <v>84</v>
      </c>
      <c r="C58" s="56"/>
      <c r="D58" s="57"/>
      <c r="E58" s="58"/>
      <c r="F58" s="58"/>
      <c r="G58" s="58"/>
      <c r="H58" s="58"/>
      <c r="I58" s="58"/>
      <c r="J58" s="58"/>
      <c r="K58" s="58"/>
      <c r="L58" s="58">
        <v>341.02614298407298</v>
      </c>
      <c r="M58" s="57">
        <v>16.320921161460799</v>
      </c>
      <c r="N58" s="58">
        <v>64.915084818538901</v>
      </c>
      <c r="O58" s="58">
        <v>231.711471307328</v>
      </c>
      <c r="P58" s="59"/>
      <c r="Q58" s="5" t="s">
        <v>5</v>
      </c>
    </row>
    <row r="59" spans="1:17" ht="9.9499999999999993" customHeight="1" x14ac:dyDescent="0.2">
      <c r="A59" s="3"/>
      <c r="B59" s="13" t="s">
        <v>85</v>
      </c>
      <c r="C59" s="56"/>
      <c r="D59" s="57"/>
      <c r="E59" s="58"/>
      <c r="F59" s="58"/>
      <c r="G59" s="58"/>
      <c r="H59" s="58"/>
      <c r="I59" s="58"/>
      <c r="J59" s="58"/>
      <c r="K59" s="58"/>
      <c r="L59" s="58">
        <v>44.705766504533202</v>
      </c>
      <c r="M59" s="57">
        <v>5.4266832306856996</v>
      </c>
      <c r="N59" s="58">
        <v>14.187925942434999</v>
      </c>
      <c r="O59" s="58">
        <v>34.173389249568501</v>
      </c>
      <c r="P59" s="59">
        <v>3254.94363259185</v>
      </c>
      <c r="Q59" s="5" t="s">
        <v>5</v>
      </c>
    </row>
    <row r="60" spans="1:17" ht="9.9499999999999993" customHeight="1" x14ac:dyDescent="0.2">
      <c r="A60" s="3"/>
      <c r="B60" s="13" t="s">
        <v>86</v>
      </c>
      <c r="C60" s="56"/>
      <c r="D60" s="57"/>
      <c r="E60" s="58"/>
      <c r="F60" s="58"/>
      <c r="G60" s="58"/>
      <c r="H60" s="58"/>
      <c r="I60" s="58"/>
      <c r="J60" s="58"/>
      <c r="K60" s="58"/>
      <c r="L60" s="59"/>
      <c r="M60" s="58"/>
      <c r="N60" s="58"/>
      <c r="O60" s="58"/>
      <c r="P60" s="59">
        <v>471.03811955702901</v>
      </c>
      <c r="Q60" s="5" t="s">
        <v>5</v>
      </c>
    </row>
    <row r="61" spans="1:17" ht="5.0999999999999996" customHeight="1" x14ac:dyDescent="0.2">
      <c r="A61" s="3"/>
      <c r="B61" s="16"/>
      <c r="C61" s="29"/>
      <c r="D61" s="16"/>
      <c r="E61" s="17"/>
      <c r="F61" s="17"/>
      <c r="G61" s="17"/>
      <c r="H61" s="17"/>
      <c r="I61" s="17"/>
      <c r="J61" s="17"/>
      <c r="K61" s="17"/>
      <c r="L61" s="18"/>
      <c r="M61" s="17"/>
      <c r="N61" s="17"/>
      <c r="O61" s="17"/>
      <c r="P61" s="18"/>
      <c r="Q61" s="5"/>
    </row>
    <row r="62" spans="1:17" ht="5.0999999999999996" customHeight="1" x14ac:dyDescent="0.2">
      <c r="A62" s="3"/>
      <c r="B62" s="19" t="s">
        <v>49</v>
      </c>
      <c r="C62" s="24"/>
      <c r="D62" s="19"/>
      <c r="E62" s="20"/>
      <c r="F62" s="20"/>
      <c r="G62" s="20"/>
      <c r="H62" s="20"/>
      <c r="I62" s="20"/>
      <c r="J62" s="20"/>
      <c r="K62" s="20"/>
      <c r="L62" s="21"/>
      <c r="M62" s="20"/>
      <c r="N62" s="20"/>
      <c r="O62" s="20"/>
      <c r="P62" s="21"/>
      <c r="Q62" s="5" t="s">
        <v>5</v>
      </c>
    </row>
    <row r="63" spans="1:17" ht="9.9499999999999993" customHeight="1" x14ac:dyDescent="0.2">
      <c r="A63" s="3"/>
      <c r="B63" s="13" t="s">
        <v>50</v>
      </c>
      <c r="C63" s="48">
        <v>58.404673615668599</v>
      </c>
      <c r="D63" s="39">
        <v>76.031584616912696</v>
      </c>
      <c r="E63" s="39">
        <v>51.696414129639898</v>
      </c>
      <c r="F63" s="39">
        <v>58.8460729006432</v>
      </c>
      <c r="G63" s="39">
        <v>32.454397788281298</v>
      </c>
      <c r="H63" s="39"/>
      <c r="I63" s="39"/>
      <c r="J63" s="39"/>
      <c r="K63" s="39"/>
      <c r="L63" s="38"/>
      <c r="M63" s="39"/>
      <c r="N63" s="39"/>
      <c r="O63" s="39"/>
      <c r="P63" s="38"/>
      <c r="Q63" s="5" t="s">
        <v>5</v>
      </c>
    </row>
    <row r="64" spans="1:17" ht="9.9499999999999993" customHeight="1" x14ac:dyDescent="0.2">
      <c r="A64" s="3"/>
      <c r="B64" s="13" t="s">
        <v>51</v>
      </c>
      <c r="C64" s="48">
        <v>63.899333324111602</v>
      </c>
      <c r="D64" s="39">
        <v>74.524998783667002</v>
      </c>
      <c r="E64" s="39">
        <v>63.178024019107802</v>
      </c>
      <c r="F64" s="39">
        <v>58.258173628883597</v>
      </c>
      <c r="G64" s="39">
        <v>31.337693071973501</v>
      </c>
      <c r="H64" s="39"/>
      <c r="I64" s="39"/>
      <c r="J64" s="39"/>
      <c r="K64" s="39"/>
      <c r="L64" s="38"/>
      <c r="M64" s="39"/>
      <c r="N64" s="39"/>
      <c r="O64" s="39"/>
      <c r="P64" s="38"/>
      <c r="Q64" s="5" t="s">
        <v>5</v>
      </c>
    </row>
    <row r="65" spans="1:17" ht="9.9499999999999993" customHeight="1" x14ac:dyDescent="0.2">
      <c r="A65" s="3"/>
      <c r="B65" s="13" t="s">
        <v>52</v>
      </c>
      <c r="C65" s="48">
        <v>27.1987813795823</v>
      </c>
      <c r="D65" s="39">
        <v>94.032096027829496</v>
      </c>
      <c r="E65" s="39">
        <v>51.318098171746598</v>
      </c>
      <c r="F65" s="39">
        <v>32.934323880572698</v>
      </c>
      <c r="G65" s="39">
        <v>39.819213518151599</v>
      </c>
      <c r="H65" s="39"/>
      <c r="I65" s="39"/>
      <c r="J65" s="39"/>
      <c r="K65" s="39"/>
      <c r="L65" s="38"/>
      <c r="M65" s="39"/>
      <c r="N65" s="39"/>
      <c r="O65" s="39"/>
      <c r="P65" s="38"/>
      <c r="Q65" s="5" t="s">
        <v>5</v>
      </c>
    </row>
    <row r="66" spans="1:17" ht="9.9499999999999993" customHeight="1" x14ac:dyDescent="0.2">
      <c r="A66" s="3"/>
      <c r="B66" s="13" t="s">
        <v>53</v>
      </c>
      <c r="C66" s="48">
        <v>37.674034401946102</v>
      </c>
      <c r="D66" s="39">
        <v>5.9623483411626799</v>
      </c>
      <c r="E66" s="39">
        <v>47.2657352836193</v>
      </c>
      <c r="F66" s="39">
        <v>57.139964052646299</v>
      </c>
      <c r="G66" s="39">
        <v>47.711231566253403</v>
      </c>
      <c r="H66" s="39"/>
      <c r="I66" s="39"/>
      <c r="J66" s="39"/>
      <c r="K66" s="39"/>
      <c r="L66" s="38"/>
      <c r="M66" s="39"/>
      <c r="N66" s="39"/>
      <c r="O66" s="39"/>
      <c r="P66" s="38"/>
      <c r="Q66" s="5" t="s">
        <v>5</v>
      </c>
    </row>
    <row r="67" spans="1:17" ht="9.9499999999999993" customHeight="1" x14ac:dyDescent="0.2">
      <c r="A67" s="3"/>
      <c r="B67" s="13" t="s">
        <v>54</v>
      </c>
      <c r="C67" s="48">
        <v>35.127052609971898</v>
      </c>
      <c r="D67" s="39">
        <v>0</v>
      </c>
      <c r="E67" s="39">
        <v>1.4161665446341201</v>
      </c>
      <c r="F67" s="39">
        <v>9.9257120667809495</v>
      </c>
      <c r="G67" s="39">
        <v>12.4695549155949</v>
      </c>
      <c r="H67" s="39"/>
      <c r="I67" s="39"/>
      <c r="J67" s="39"/>
      <c r="K67" s="39"/>
      <c r="L67" s="38"/>
      <c r="M67" s="39"/>
      <c r="N67" s="39"/>
      <c r="O67" s="39"/>
      <c r="P67" s="38"/>
      <c r="Q67" s="5" t="s">
        <v>5</v>
      </c>
    </row>
    <row r="68" spans="1:17" ht="5.0999999999999996" customHeight="1" x14ac:dyDescent="0.2">
      <c r="A68" s="3"/>
      <c r="B68" s="16"/>
      <c r="C68" s="29"/>
      <c r="D68" s="16"/>
      <c r="E68" s="17"/>
      <c r="F68" s="17"/>
      <c r="G68" s="17"/>
      <c r="H68" s="17"/>
      <c r="I68" s="17"/>
      <c r="J68" s="17"/>
      <c r="K68" s="17"/>
      <c r="L68" s="18"/>
      <c r="M68" s="17"/>
      <c r="N68" s="17"/>
      <c r="O68" s="17"/>
      <c r="P68" s="18"/>
      <c r="Q68" s="5"/>
    </row>
    <row r="69" spans="1:17" ht="5.0999999999999996" customHeight="1" x14ac:dyDescent="0.2">
      <c r="A69" s="3"/>
      <c r="B69" s="19" t="s">
        <v>49</v>
      </c>
      <c r="C69" s="24"/>
      <c r="D69" s="19"/>
      <c r="E69" s="20"/>
      <c r="F69" s="20"/>
      <c r="G69" s="20"/>
      <c r="H69" s="20"/>
      <c r="I69" s="20"/>
      <c r="J69" s="20"/>
      <c r="K69" s="20"/>
      <c r="L69" s="21"/>
      <c r="M69" s="20"/>
      <c r="N69" s="20"/>
      <c r="O69" s="20"/>
      <c r="P69" s="21"/>
      <c r="Q69" s="5" t="s">
        <v>5</v>
      </c>
    </row>
    <row r="70" spans="1:17" ht="9.9499999999999993" customHeight="1" x14ac:dyDescent="0.2">
      <c r="A70" s="3"/>
      <c r="B70" s="13" t="s">
        <v>73</v>
      </c>
      <c r="C70" s="41">
        <v>32</v>
      </c>
      <c r="D70" s="43"/>
      <c r="E70" s="42"/>
      <c r="F70" s="42"/>
      <c r="G70" s="42"/>
      <c r="H70" s="42">
        <v>-56.435588717813602</v>
      </c>
      <c r="I70" s="42">
        <v>-14.5652403153645</v>
      </c>
      <c r="J70" s="42">
        <v>27.674866506541001</v>
      </c>
      <c r="K70" s="42">
        <v>51.593516876249701</v>
      </c>
      <c r="L70" s="42">
        <v>98.0583746816596</v>
      </c>
      <c r="M70" s="43">
        <v>80.8556266189252</v>
      </c>
      <c r="N70" s="42">
        <v>107.914072603208</v>
      </c>
      <c r="O70" s="42">
        <v>124.755080562854</v>
      </c>
      <c r="P70" s="37">
        <v>118.938122844549</v>
      </c>
      <c r="Q70" s="5" t="s">
        <v>5</v>
      </c>
    </row>
    <row r="71" spans="1:17" ht="9.9499999999999993" customHeight="1" x14ac:dyDescent="0.2">
      <c r="A71" s="3"/>
      <c r="B71" s="13" t="s">
        <v>78</v>
      </c>
      <c r="C71" s="41"/>
      <c r="D71" s="43"/>
      <c r="E71" s="42"/>
      <c r="F71" s="42"/>
      <c r="G71" s="42"/>
      <c r="H71" s="42">
        <v>-53.1128356643434</v>
      </c>
      <c r="I71" s="42">
        <v>-9.0167776294980406</v>
      </c>
      <c r="J71" s="42">
        <v>33.599218961507503</v>
      </c>
      <c r="K71" s="42"/>
      <c r="L71" s="37"/>
      <c r="M71" s="42"/>
      <c r="N71" s="42"/>
      <c r="O71" s="42"/>
      <c r="P71" s="37"/>
      <c r="Q71" s="5" t="s">
        <v>5</v>
      </c>
    </row>
    <row r="72" spans="1:17" ht="9.9499999999999993" customHeight="1" x14ac:dyDescent="0.2">
      <c r="A72" s="3"/>
      <c r="B72" s="13" t="s">
        <v>79</v>
      </c>
      <c r="C72" s="41"/>
      <c r="D72" s="43"/>
      <c r="E72" s="42"/>
      <c r="F72" s="42"/>
      <c r="G72" s="42">
        <v>-79.3464117567367</v>
      </c>
      <c r="H72" s="42">
        <v>-44.660620609194702</v>
      </c>
      <c r="I72" s="42">
        <v>-4.9232994063296696</v>
      </c>
      <c r="J72" s="42"/>
      <c r="K72" s="42"/>
      <c r="L72" s="37"/>
      <c r="M72" s="42"/>
      <c r="N72" s="42"/>
      <c r="O72" s="42"/>
      <c r="P72" s="37"/>
      <c r="Q72" s="5" t="s">
        <v>5</v>
      </c>
    </row>
    <row r="73" spans="1:17" ht="9.9499999999999993" customHeight="1" x14ac:dyDescent="0.2">
      <c r="A73" s="3"/>
      <c r="B73" s="13" t="s">
        <v>55</v>
      </c>
      <c r="C73" s="41"/>
      <c r="D73" s="43"/>
      <c r="E73" s="42"/>
      <c r="F73" s="42"/>
      <c r="G73" s="42">
        <v>25.2667044103191</v>
      </c>
      <c r="H73" s="42">
        <v>21.069918617526401</v>
      </c>
      <c r="I73" s="42">
        <v>17.490933050901202</v>
      </c>
      <c r="J73" s="42"/>
      <c r="K73" s="42"/>
      <c r="L73" s="37"/>
      <c r="M73" s="42"/>
      <c r="N73" s="42"/>
      <c r="O73" s="42"/>
      <c r="P73" s="37"/>
      <c r="Q73" s="5" t="s">
        <v>5</v>
      </c>
    </row>
    <row r="74" spans="1:17" ht="9.9499999999999993" customHeight="1" x14ac:dyDescent="0.2">
      <c r="A74" s="3"/>
      <c r="B74" s="13" t="s">
        <v>56</v>
      </c>
      <c r="C74" s="41"/>
      <c r="D74" s="43"/>
      <c r="E74" s="42"/>
      <c r="F74" s="42"/>
      <c r="G74" s="42">
        <v>35.728754770551603</v>
      </c>
      <c r="H74" s="42">
        <v>43.084489817096497</v>
      </c>
      <c r="I74" s="42">
        <v>49.403978036290503</v>
      </c>
      <c r="J74" s="42">
        <v>58.064114073718699</v>
      </c>
      <c r="K74" s="42">
        <v>59.4201444860891</v>
      </c>
      <c r="L74" s="37"/>
      <c r="M74" s="42"/>
      <c r="N74" s="42"/>
      <c r="O74" s="42"/>
      <c r="P74" s="37"/>
      <c r="Q74" s="5" t="s">
        <v>5</v>
      </c>
    </row>
    <row r="75" spans="1:17" ht="9.9499999999999993" customHeight="1" x14ac:dyDescent="0.2">
      <c r="A75" s="3"/>
      <c r="B75" s="13" t="s">
        <v>57</v>
      </c>
      <c r="C75" s="25"/>
      <c r="D75" s="13"/>
      <c r="E75" s="14"/>
      <c r="F75" s="14"/>
      <c r="G75" s="14">
        <v>0.130348980789701</v>
      </c>
      <c r="H75" s="14">
        <v>2.8631721872748401</v>
      </c>
      <c r="I75" s="14">
        <v>6.7458171751107496</v>
      </c>
      <c r="J75" s="14">
        <v>8.3017676531312397</v>
      </c>
      <c r="K75" s="14"/>
      <c r="L75" s="15"/>
      <c r="M75" s="14"/>
      <c r="N75" s="14"/>
      <c r="O75" s="14"/>
      <c r="P75" s="15"/>
      <c r="Q75" s="5" t="s">
        <v>5</v>
      </c>
    </row>
    <row r="76" spans="1:17" ht="9.9499999999999993" customHeight="1" x14ac:dyDescent="0.2">
      <c r="A76" s="3"/>
      <c r="B76" s="13" t="s">
        <v>80</v>
      </c>
      <c r="C76" s="48"/>
      <c r="D76" s="40"/>
      <c r="E76" s="39"/>
      <c r="F76" s="39">
        <v>126.67535312731199</v>
      </c>
      <c r="G76" s="39">
        <v>131.76216856367699</v>
      </c>
      <c r="H76" s="39">
        <v>141.266902456428</v>
      </c>
      <c r="I76" s="39">
        <v>156.87450275758701</v>
      </c>
      <c r="J76" s="39">
        <v>171.39057307590801</v>
      </c>
      <c r="K76" s="39">
        <v>176.24691792205701</v>
      </c>
      <c r="L76" s="38"/>
      <c r="M76" s="40">
        <v>190.15523560221499</v>
      </c>
      <c r="N76" s="39">
        <v>206.74144876840799</v>
      </c>
      <c r="O76" s="39">
        <v>208.71212188781999</v>
      </c>
      <c r="P76" s="38"/>
      <c r="Q76" s="5" t="s">
        <v>5</v>
      </c>
    </row>
    <row r="77" spans="1:17" ht="9.9499999999999993" customHeight="1" x14ac:dyDescent="0.2">
      <c r="A77" s="3"/>
      <c r="B77" s="13" t="s">
        <v>58</v>
      </c>
      <c r="C77" s="48"/>
      <c r="D77" s="39">
        <v>16.4855790029413</v>
      </c>
      <c r="E77" s="39">
        <v>15.2101346476747</v>
      </c>
      <c r="F77" s="39">
        <v>14.339532078561</v>
      </c>
      <c r="G77" s="39">
        <v>14.1630421106544</v>
      </c>
      <c r="H77" s="39">
        <v>13.6091235771496</v>
      </c>
      <c r="I77" s="39">
        <v>13.452119943932599</v>
      </c>
      <c r="J77" s="39">
        <v>13.248718793167299</v>
      </c>
      <c r="K77" s="39">
        <v>12.837867937074799</v>
      </c>
      <c r="L77" s="39"/>
      <c r="M77" s="40">
        <v>12.682474138693401</v>
      </c>
      <c r="N77" s="39">
        <v>12.574990967842499</v>
      </c>
      <c r="O77" s="39">
        <v>12.680829927262799</v>
      </c>
      <c r="P77" s="38"/>
      <c r="Q77" s="5" t="s">
        <v>5</v>
      </c>
    </row>
    <row r="78" spans="1:17" ht="9.9499999999999993" customHeight="1" x14ac:dyDescent="0.2">
      <c r="A78" s="3"/>
      <c r="B78" s="13" t="s">
        <v>59</v>
      </c>
      <c r="C78" s="48" t="s">
        <v>91</v>
      </c>
      <c r="D78" s="39"/>
      <c r="E78" s="39"/>
      <c r="F78" s="39"/>
      <c r="G78" s="39"/>
      <c r="H78" s="39"/>
      <c r="I78" s="39"/>
      <c r="J78" s="39"/>
      <c r="K78" s="39"/>
      <c r="L78" s="39" t="s">
        <v>91</v>
      </c>
      <c r="M78" s="40" t="s">
        <v>91</v>
      </c>
      <c r="N78" s="39" t="s">
        <v>91</v>
      </c>
      <c r="O78" s="39" t="s">
        <v>91</v>
      </c>
      <c r="P78" s="38" t="s">
        <v>91</v>
      </c>
      <c r="Q78" s="5" t="s">
        <v>5</v>
      </c>
    </row>
    <row r="79" spans="1:17" ht="5.0999999999999996" customHeight="1" x14ac:dyDescent="0.2">
      <c r="A79" s="3"/>
      <c r="B79" s="16"/>
      <c r="C79" s="29"/>
      <c r="D79" s="16"/>
      <c r="E79" s="17"/>
      <c r="F79" s="17"/>
      <c r="G79" s="17"/>
      <c r="H79" s="17"/>
      <c r="I79" s="17"/>
      <c r="J79" s="17"/>
      <c r="K79" s="17"/>
      <c r="L79" s="18"/>
      <c r="M79" s="17"/>
      <c r="N79" s="17"/>
      <c r="O79" s="17"/>
      <c r="P79" s="18"/>
      <c r="Q79" s="5"/>
    </row>
    <row r="80" spans="1:17" ht="5.0999999999999996" customHeight="1" x14ac:dyDescent="0.2">
      <c r="A80" s="3"/>
      <c r="B80" s="19" t="s">
        <v>49</v>
      </c>
      <c r="C80" s="24"/>
      <c r="D80" s="19"/>
      <c r="E80" s="20"/>
      <c r="F80" s="20"/>
      <c r="G80" s="20"/>
      <c r="H80" s="20"/>
      <c r="I80" s="20"/>
      <c r="J80" s="20"/>
      <c r="K80" s="20"/>
      <c r="L80" s="21"/>
      <c r="M80" s="20"/>
      <c r="N80" s="20"/>
      <c r="O80" s="20"/>
      <c r="P80" s="21"/>
      <c r="Q80" s="5" t="s">
        <v>5</v>
      </c>
    </row>
    <row r="81" spans="1:19" ht="9.9499999999999993" customHeight="1" x14ac:dyDescent="0.2">
      <c r="A81" s="3"/>
      <c r="B81" s="13" t="s">
        <v>60</v>
      </c>
      <c r="C81" s="48">
        <v>0.34730548374983899</v>
      </c>
      <c r="D81" s="39"/>
      <c r="E81" s="39"/>
      <c r="F81" s="39"/>
      <c r="G81" s="39"/>
      <c r="H81" s="39"/>
      <c r="I81" s="39"/>
      <c r="J81" s="39"/>
      <c r="K81" s="39"/>
      <c r="L81" s="39">
        <v>0.72836488702355295</v>
      </c>
      <c r="M81" s="40"/>
      <c r="N81" s="39">
        <v>0</v>
      </c>
      <c r="O81" s="39">
        <v>0</v>
      </c>
      <c r="P81" s="38">
        <v>1.8801459317900999</v>
      </c>
      <c r="Q81" s="5" t="s">
        <v>5</v>
      </c>
    </row>
    <row r="82" spans="1:19" ht="9.9499999999999993" customHeight="1" x14ac:dyDescent="0.2">
      <c r="A82" s="3"/>
      <c r="B82" s="13" t="s">
        <v>61</v>
      </c>
      <c r="C82" s="48">
        <v>3.3671808122958899</v>
      </c>
      <c r="D82" s="39"/>
      <c r="E82" s="39"/>
      <c r="F82" s="39"/>
      <c r="G82" s="39"/>
      <c r="H82" s="39"/>
      <c r="I82" s="39"/>
      <c r="J82" s="39"/>
      <c r="K82" s="39"/>
      <c r="L82" s="39">
        <v>7.0616111368466301</v>
      </c>
      <c r="M82" s="40"/>
      <c r="N82" s="39">
        <v>6.0065662320253697E-2</v>
      </c>
      <c r="O82" s="39">
        <v>1.12854891349304</v>
      </c>
      <c r="P82" s="38">
        <v>17.788834055692298</v>
      </c>
      <c r="Q82" s="5" t="s">
        <v>5</v>
      </c>
    </row>
    <row r="83" spans="1:19" ht="9.9499999999999993" customHeight="1" x14ac:dyDescent="0.2">
      <c r="A83" s="3"/>
      <c r="B83" s="13" t="s">
        <v>22</v>
      </c>
      <c r="C83" s="48">
        <v>23.473879567403898</v>
      </c>
      <c r="D83" s="39"/>
      <c r="E83" s="39"/>
      <c r="F83" s="39"/>
      <c r="G83" s="39"/>
      <c r="H83" s="39"/>
      <c r="I83" s="39"/>
      <c r="J83" s="39"/>
      <c r="K83" s="39"/>
      <c r="L83" s="39">
        <v>49.229138148109001</v>
      </c>
      <c r="M83" s="40"/>
      <c r="N83" s="39">
        <v>0</v>
      </c>
      <c r="O83" s="39">
        <v>0</v>
      </c>
      <c r="P83" s="38">
        <v>127.07636716664901</v>
      </c>
      <c r="Q83" s="5" t="s">
        <v>5</v>
      </c>
    </row>
    <row r="84" spans="1:19" ht="9.9499999999999993" customHeight="1" x14ac:dyDescent="0.2">
      <c r="A84" s="3"/>
      <c r="B84" s="13" t="s">
        <v>20</v>
      </c>
      <c r="C84" s="48">
        <v>15.959794283963401</v>
      </c>
      <c r="D84" s="39"/>
      <c r="E84" s="39"/>
      <c r="F84" s="39"/>
      <c r="G84" s="39"/>
      <c r="H84" s="39"/>
      <c r="I84" s="39"/>
      <c r="J84" s="39"/>
      <c r="K84" s="39"/>
      <c r="L84" s="39">
        <v>33.470688786852598</v>
      </c>
      <c r="M84" s="40"/>
      <c r="N84" s="39">
        <v>0</v>
      </c>
      <c r="O84" s="39">
        <v>0</v>
      </c>
      <c r="P84" s="38">
        <v>86.398699989471993</v>
      </c>
      <c r="Q84" s="5" t="s">
        <v>5</v>
      </c>
    </row>
    <row r="85" spans="1:19" ht="9.9499999999999993" customHeight="1" x14ac:dyDescent="0.2">
      <c r="A85" s="3"/>
      <c r="B85" s="13" t="s">
        <v>62</v>
      </c>
      <c r="C85" s="48">
        <v>0.54500000000000004</v>
      </c>
      <c r="D85" s="39"/>
      <c r="E85" s="39"/>
      <c r="F85" s="39"/>
      <c r="G85" s="39"/>
      <c r="H85" s="39"/>
      <c r="I85" s="39"/>
      <c r="J85" s="39"/>
      <c r="K85" s="39"/>
      <c r="L85" s="39">
        <v>5.0754238498575699</v>
      </c>
      <c r="M85" s="40"/>
      <c r="N85" s="39">
        <v>0</v>
      </c>
      <c r="O85" s="39">
        <v>0</v>
      </c>
      <c r="P85" s="38">
        <v>13.101314565581999</v>
      </c>
      <c r="Q85" s="5" t="s">
        <v>5</v>
      </c>
    </row>
    <row r="86" spans="1:19" ht="5.0999999999999996" customHeight="1" x14ac:dyDescent="0.2">
      <c r="A86" s="3"/>
      <c r="B86" s="30"/>
      <c r="C86" s="31"/>
      <c r="D86" s="30"/>
      <c r="E86" s="32"/>
      <c r="F86" s="32"/>
      <c r="G86" s="32"/>
      <c r="H86" s="32"/>
      <c r="I86" s="32"/>
      <c r="J86" s="32"/>
      <c r="K86" s="32"/>
      <c r="L86" s="33"/>
      <c r="M86" s="32"/>
      <c r="N86" s="32"/>
      <c r="O86" s="32"/>
      <c r="P86" s="33"/>
      <c r="Q86" s="5"/>
    </row>
    <row r="87" spans="1:19" ht="3" customHeight="1" x14ac:dyDescent="0.2">
      <c r="A87" s="34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6"/>
    </row>
    <row r="88" spans="1:19" x14ac:dyDescent="0.2">
      <c r="B88" t="s">
        <v>49</v>
      </c>
    </row>
    <row r="89" spans="1:19" x14ac:dyDescent="0.2">
      <c r="B89" t="s">
        <v>49</v>
      </c>
    </row>
    <row r="90" spans="1:19" x14ac:dyDescent="0.2">
      <c r="B90" t="s">
        <v>49</v>
      </c>
    </row>
    <row r="91" spans="1:19" x14ac:dyDescent="0.2">
      <c r="B91" t="s">
        <v>49</v>
      </c>
      <c r="S91" t="str">
        <f>TRIM(B91)</f>
        <v/>
      </c>
    </row>
    <row r="92" spans="1:19" x14ac:dyDescent="0.2">
      <c r="B92" t="s">
        <v>49</v>
      </c>
      <c r="S92" t="str">
        <f>TRIM(B92)</f>
        <v/>
      </c>
    </row>
    <row r="93" spans="1:19" x14ac:dyDescent="0.2">
      <c r="B93" t="s">
        <v>49</v>
      </c>
      <c r="S93" t="str">
        <f>TRIM(B93)</f>
        <v/>
      </c>
    </row>
    <row r="94" spans="1:19" x14ac:dyDescent="0.2">
      <c r="B94" t="s">
        <v>49</v>
      </c>
      <c r="S94" t="str">
        <f>TRIM(B94)</f>
        <v/>
      </c>
    </row>
    <row r="95" spans="1:19" x14ac:dyDescent="0.2">
      <c r="B95" t="s">
        <v>49</v>
      </c>
      <c r="S95" t="str">
        <f>TRIM(B95)</f>
        <v/>
      </c>
    </row>
  </sheetData>
  <mergeCells count="7">
    <mergeCell ref="D32:L32"/>
    <mergeCell ref="M32:P32"/>
    <mergeCell ref="J1:Q8"/>
    <mergeCell ref="C19:E19"/>
    <mergeCell ref="C20:E20"/>
    <mergeCell ref="C21:E21"/>
    <mergeCell ref="C22:F28"/>
  </mergeCells>
  <pageMargins left="0.4" right="0.38" top="0.5" bottom="0.56999999999999995" header="0.51" footer="0.51"/>
  <pageSetup paperSize="9" orientation="portrait" r:id="rId1"/>
  <headerFooter alignWithMargins="0"/>
  <customProperties>
    <customPr name="Sheet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9"/>
  <sheetViews>
    <sheetView showGridLines="0" workbookViewId="0">
      <selection activeCell="T70" sqref="T70"/>
    </sheetView>
  </sheetViews>
  <sheetFormatPr defaultRowHeight="12.75" x14ac:dyDescent="0.2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 x14ac:dyDescent="0.2">
      <c r="A1" s="1"/>
      <c r="B1" s="2"/>
      <c r="C1" s="2"/>
      <c r="D1" s="2"/>
      <c r="E1" s="2"/>
      <c r="F1" s="2"/>
      <c r="G1" s="2"/>
      <c r="H1" s="2"/>
      <c r="I1" s="2"/>
      <c r="J1" s="79"/>
      <c r="K1" s="79"/>
      <c r="L1" s="79"/>
      <c r="M1" s="79"/>
      <c r="N1" s="79"/>
      <c r="O1" s="79"/>
      <c r="P1" s="79"/>
      <c r="Q1" s="80"/>
    </row>
    <row r="2" spans="1:17" x14ac:dyDescent="0.2">
      <c r="A2" s="3"/>
      <c r="E2" s="4"/>
      <c r="J2" s="81"/>
      <c r="K2" s="81"/>
      <c r="L2" s="81"/>
      <c r="M2" s="81"/>
      <c r="N2" s="81"/>
      <c r="O2" s="81"/>
      <c r="P2" s="81"/>
      <c r="Q2" s="82"/>
    </row>
    <row r="3" spans="1:17" x14ac:dyDescent="0.2">
      <c r="A3" s="3"/>
      <c r="J3" s="81"/>
      <c r="K3" s="81"/>
      <c r="L3" s="81"/>
      <c r="M3" s="81"/>
      <c r="N3" s="81"/>
      <c r="O3" s="81"/>
      <c r="P3" s="81"/>
      <c r="Q3" s="82"/>
    </row>
    <row r="4" spans="1:17" ht="7.5" customHeight="1" x14ac:dyDescent="0.2">
      <c r="A4" s="3"/>
      <c r="J4" s="81"/>
      <c r="K4" s="81"/>
      <c r="L4" s="81"/>
      <c r="M4" s="81"/>
      <c r="N4" s="81"/>
      <c r="O4" s="81"/>
      <c r="P4" s="81"/>
      <c r="Q4" s="82"/>
    </row>
    <row r="5" spans="1:17" x14ac:dyDescent="0.2">
      <c r="A5" s="3"/>
      <c r="D5" s="6" t="s">
        <v>0</v>
      </c>
      <c r="E5" s="7" t="s">
        <v>88</v>
      </c>
      <c r="J5" s="81"/>
      <c r="K5" s="81"/>
      <c r="L5" s="81"/>
      <c r="M5" s="81"/>
      <c r="N5" s="81"/>
      <c r="O5" s="81"/>
      <c r="P5" s="81"/>
      <c r="Q5" s="82"/>
    </row>
    <row r="6" spans="1:17" x14ac:dyDescent="0.2">
      <c r="A6" s="3"/>
      <c r="D6" s="6" t="s">
        <v>1</v>
      </c>
      <c r="E6" s="7" t="s">
        <v>89</v>
      </c>
      <c r="J6" s="81"/>
      <c r="K6" s="81"/>
      <c r="L6" s="81"/>
      <c r="M6" s="81"/>
      <c r="N6" s="81"/>
      <c r="O6" s="81"/>
      <c r="P6" s="81"/>
      <c r="Q6" s="82"/>
    </row>
    <row r="7" spans="1:17" ht="5.25" customHeight="1" x14ac:dyDescent="0.2">
      <c r="A7" s="3"/>
      <c r="J7" s="81"/>
      <c r="K7" s="81"/>
      <c r="L7" s="81"/>
      <c r="M7" s="81"/>
      <c r="N7" s="81"/>
      <c r="O7" s="81"/>
      <c r="P7" s="81"/>
      <c r="Q7" s="82"/>
    </row>
    <row r="8" spans="1:17" ht="5.25" customHeight="1" x14ac:dyDescent="0.2">
      <c r="A8" s="3"/>
      <c r="J8" s="81"/>
      <c r="K8" s="81"/>
      <c r="L8" s="81"/>
      <c r="M8" s="81"/>
      <c r="N8" s="81"/>
      <c r="O8" s="81"/>
      <c r="P8" s="81"/>
      <c r="Q8" s="82"/>
    </row>
    <row r="9" spans="1:17" ht="20.25" x14ac:dyDescent="0.3">
      <c r="A9" s="3"/>
      <c r="B9" s="8" t="s">
        <v>70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5"/>
    </row>
    <row r="10" spans="1:17" x14ac:dyDescent="0.2">
      <c r="A10" s="3"/>
      <c r="Q10" s="5"/>
    </row>
    <row r="11" spans="1:17" x14ac:dyDescent="0.2">
      <c r="A11" s="3"/>
      <c r="Q11" s="5"/>
    </row>
    <row r="12" spans="1:17" x14ac:dyDescent="0.2">
      <c r="A12" s="3"/>
      <c r="Q12" s="5"/>
    </row>
    <row r="13" spans="1:17" x14ac:dyDescent="0.2">
      <c r="A13" s="3"/>
      <c r="Q13" s="5"/>
    </row>
    <row r="14" spans="1:17" x14ac:dyDescent="0.2">
      <c r="A14" s="3"/>
      <c r="Q14" s="5"/>
    </row>
    <row r="15" spans="1:17" x14ac:dyDescent="0.2">
      <c r="A15" s="3"/>
      <c r="Q15" s="5"/>
    </row>
    <row r="16" spans="1:17" x14ac:dyDescent="0.2">
      <c r="A16" s="3"/>
      <c r="Q16" s="5"/>
    </row>
    <row r="17" spans="1:17" x14ac:dyDescent="0.2">
      <c r="A17" s="3"/>
      <c r="Q17" s="5"/>
    </row>
    <row r="18" spans="1:17" x14ac:dyDescent="0.2">
      <c r="A18" s="3"/>
      <c r="Q18" s="5"/>
    </row>
    <row r="19" spans="1:17" x14ac:dyDescent="0.2">
      <c r="A19" s="3"/>
      <c r="Q19" s="5"/>
    </row>
    <row r="20" spans="1:17" x14ac:dyDescent="0.2">
      <c r="A20" s="3"/>
      <c r="Q20" s="5"/>
    </row>
    <row r="21" spans="1:17" x14ac:dyDescent="0.2">
      <c r="A21" s="3"/>
      <c r="Q21" s="5"/>
    </row>
    <row r="22" spans="1:17" x14ac:dyDescent="0.2">
      <c r="A22" s="3"/>
      <c r="Q22" s="5"/>
    </row>
    <row r="23" spans="1:17" x14ac:dyDescent="0.2">
      <c r="A23" s="3"/>
      <c r="Q23" s="5"/>
    </row>
    <row r="24" spans="1:17" x14ac:dyDescent="0.2">
      <c r="A24" s="3"/>
      <c r="Q24" s="5"/>
    </row>
    <row r="25" spans="1:17" x14ac:dyDescent="0.2">
      <c r="A25" s="3"/>
      <c r="Q25" s="5"/>
    </row>
    <row r="26" spans="1:17" x14ac:dyDescent="0.2">
      <c r="A26" s="3"/>
      <c r="Q26" s="5"/>
    </row>
    <row r="27" spans="1:17" x14ac:dyDescent="0.2">
      <c r="A27" s="3"/>
      <c r="Q27" s="5"/>
    </row>
    <row r="28" spans="1:17" x14ac:dyDescent="0.2">
      <c r="A28" s="3"/>
      <c r="Q28" s="5"/>
    </row>
    <row r="29" spans="1:17" x14ac:dyDescent="0.2">
      <c r="A29" s="3"/>
      <c r="Q29" s="5"/>
    </row>
    <row r="30" spans="1:17" x14ac:dyDescent="0.2">
      <c r="A30" s="3"/>
      <c r="Q30" s="5"/>
    </row>
    <row r="31" spans="1:17" x14ac:dyDescent="0.2">
      <c r="A31" s="3"/>
      <c r="Q31" s="5"/>
    </row>
    <row r="32" spans="1:17" x14ac:dyDescent="0.2">
      <c r="A32" s="3"/>
      <c r="Q32" s="5"/>
    </row>
    <row r="33" spans="1:17" x14ac:dyDescent="0.2">
      <c r="A33" s="3"/>
      <c r="Q33" s="5"/>
    </row>
    <row r="34" spans="1:17" x14ac:dyDescent="0.2">
      <c r="A34" s="3"/>
      <c r="Q34" s="5"/>
    </row>
    <row r="35" spans="1:17" x14ac:dyDescent="0.2">
      <c r="A35" s="3"/>
      <c r="Q35" s="5"/>
    </row>
    <row r="36" spans="1:17" x14ac:dyDescent="0.2">
      <c r="A36" s="3"/>
      <c r="Q36" s="5"/>
    </row>
    <row r="37" spans="1:17" x14ac:dyDescent="0.2">
      <c r="A37" s="3"/>
      <c r="Q37" s="5"/>
    </row>
    <row r="38" spans="1:17" x14ac:dyDescent="0.2">
      <c r="A38" s="3"/>
      <c r="Q38" s="5"/>
    </row>
    <row r="39" spans="1:17" x14ac:dyDescent="0.2">
      <c r="A39" s="3"/>
      <c r="Q39" s="5"/>
    </row>
    <row r="40" spans="1:17" x14ac:dyDescent="0.2">
      <c r="A40" s="3"/>
      <c r="Q40" s="5"/>
    </row>
    <row r="41" spans="1:17" x14ac:dyDescent="0.2">
      <c r="A41" s="3"/>
      <c r="Q41" s="5"/>
    </row>
    <row r="42" spans="1:17" x14ac:dyDescent="0.2">
      <c r="A42" s="3"/>
      <c r="Q42" s="5"/>
    </row>
    <row r="43" spans="1:17" x14ac:dyDescent="0.2">
      <c r="A43" s="3"/>
      <c r="Q43" s="5"/>
    </row>
    <row r="44" spans="1:17" x14ac:dyDescent="0.2">
      <c r="A44" s="3"/>
      <c r="Q44" s="5"/>
    </row>
    <row r="45" spans="1:17" x14ac:dyDescent="0.2">
      <c r="A45" s="3"/>
      <c r="Q45" s="5"/>
    </row>
    <row r="46" spans="1:17" x14ac:dyDescent="0.2">
      <c r="A46" s="3"/>
      <c r="Q46" s="5"/>
    </row>
    <row r="47" spans="1:17" x14ac:dyDescent="0.2">
      <c r="A47" s="3"/>
      <c r="Q47" s="5"/>
    </row>
    <row r="48" spans="1:17" x14ac:dyDescent="0.2">
      <c r="A48" s="3"/>
      <c r="Q48" s="5"/>
    </row>
    <row r="49" spans="1:55" x14ac:dyDescent="0.2">
      <c r="A49" s="3"/>
      <c r="Q49" s="5"/>
    </row>
    <row r="50" spans="1:55" x14ac:dyDescent="0.2">
      <c r="A50" s="3"/>
      <c r="Q50" s="5"/>
    </row>
    <row r="51" spans="1:55" x14ac:dyDescent="0.2">
      <c r="A51" s="3"/>
      <c r="Q51" s="5"/>
    </row>
    <row r="52" spans="1:55" x14ac:dyDescent="0.2">
      <c r="A52" s="3"/>
      <c r="B52" t="s">
        <v>49</v>
      </c>
      <c r="Q52" s="5"/>
    </row>
    <row r="53" spans="1:55" x14ac:dyDescent="0.2">
      <c r="A53" s="3"/>
      <c r="B53" t="s">
        <v>49</v>
      </c>
      <c r="Q53" s="5"/>
      <c r="T53" s="61"/>
      <c r="U53" s="62"/>
      <c r="V53" s="60"/>
    </row>
    <row r="54" spans="1:55" x14ac:dyDescent="0.2">
      <c r="A54" s="3"/>
      <c r="B54" t="s">
        <v>49</v>
      </c>
      <c r="Q54" s="5"/>
      <c r="T54" s="61"/>
      <c r="U54" s="62"/>
      <c r="V54" s="60"/>
      <c r="W54" s="39"/>
    </row>
    <row r="55" spans="1:55" x14ac:dyDescent="0.2">
      <c r="A55" s="3"/>
      <c r="B55" t="s">
        <v>49</v>
      </c>
      <c r="Q55" s="5"/>
      <c r="R55" s="69"/>
      <c r="S55" s="69"/>
      <c r="T55" s="71"/>
      <c r="U55" s="72"/>
      <c r="V55" s="73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</row>
    <row r="56" spans="1:55" x14ac:dyDescent="0.2">
      <c r="A56" s="3"/>
      <c r="B56" t="s">
        <v>49</v>
      </c>
      <c r="Q56" s="5"/>
      <c r="R56" s="69"/>
      <c r="S56" s="69"/>
      <c r="T56" s="71"/>
      <c r="U56" s="72"/>
      <c r="V56" s="73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</row>
    <row r="57" spans="1:55" x14ac:dyDescent="0.2">
      <c r="A57" s="34"/>
      <c r="B57" s="35" t="s">
        <v>49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6"/>
      <c r="R57" s="69"/>
      <c r="S57" s="69"/>
      <c r="T57" s="71"/>
      <c r="U57" s="72"/>
      <c r="V57" s="73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</row>
    <row r="58" spans="1:55" x14ac:dyDescent="0.2">
      <c r="B58" s="63" t="s">
        <v>49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9"/>
      <c r="S58" s="69"/>
      <c r="T58" s="71"/>
      <c r="U58" s="72"/>
      <c r="V58" s="73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</row>
    <row r="59" spans="1:55" x14ac:dyDescent="0.2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9"/>
      <c r="S59" s="69"/>
      <c r="T59" s="71"/>
      <c r="U59" s="72"/>
      <c r="V59" s="73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</row>
    <row r="60" spans="1:55" s="66" customFormat="1" x14ac:dyDescent="0.2">
      <c r="B60" s="70" t="s">
        <v>69</v>
      </c>
      <c r="C60" s="70" t="s">
        <v>72</v>
      </c>
      <c r="D60" s="69" t="s">
        <v>71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71"/>
      <c r="U60" s="72"/>
      <c r="V60" s="73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</row>
    <row r="61" spans="1:55" s="66" customFormat="1" x14ac:dyDescent="0.2">
      <c r="B61" s="71">
        <v>-122</v>
      </c>
      <c r="C61" s="69">
        <v>7.1146269816097493E-2</v>
      </c>
      <c r="D61" s="69">
        <v>0.124666395042694</v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71"/>
      <c r="U61" s="72"/>
      <c r="V61" s="73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</row>
    <row r="62" spans="1:55" s="66" customFormat="1" x14ac:dyDescent="0.2">
      <c r="B62" s="71">
        <v>-113</v>
      </c>
      <c r="C62" s="69">
        <v>8.3150512604547394E-2</v>
      </c>
      <c r="D62" s="69">
        <v>0.14551362665246101</v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71"/>
      <c r="U62" s="72"/>
      <c r="V62" s="73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</row>
    <row r="63" spans="1:55" s="66" customFormat="1" x14ac:dyDescent="0.2">
      <c r="B63" s="71">
        <v>-104</v>
      </c>
      <c r="C63" s="69">
        <v>9.5215273363836395E-2</v>
      </c>
      <c r="D63" s="69">
        <v>0.166455044022321</v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71"/>
      <c r="U63" s="72"/>
      <c r="V63" s="73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</row>
    <row r="64" spans="1:55" s="66" customFormat="1" x14ac:dyDescent="0.2">
      <c r="B64" s="71">
        <v>-95</v>
      </c>
      <c r="C64" s="69">
        <v>0.10734586382806501</v>
      </c>
      <c r="D64" s="69">
        <v>0.18749977252036901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71"/>
      <c r="U64" s="72"/>
      <c r="V64" s="73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</row>
    <row r="65" spans="2:55" s="66" customFormat="1" x14ac:dyDescent="0.2">
      <c r="B65" s="71">
        <v>-86</v>
      </c>
      <c r="C65" s="69">
        <v>0.11954793824536</v>
      </c>
      <c r="D65" s="69">
        <v>0.20865751856009199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71"/>
      <c r="U65" s="72"/>
      <c r="V65" s="73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</row>
    <row r="66" spans="2:55" s="66" customFormat="1" x14ac:dyDescent="0.2">
      <c r="B66" s="71">
        <v>-77</v>
      </c>
      <c r="C66" s="69">
        <v>0.131827507101901</v>
      </c>
      <c r="D66" s="69">
        <v>0.229938592232447</v>
      </c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1"/>
      <c r="U66" s="72"/>
      <c r="V66" s="73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</row>
    <row r="67" spans="2:55" s="66" customFormat="1" x14ac:dyDescent="0.2">
      <c r="B67" s="71">
        <v>-68</v>
      </c>
      <c r="C67" s="69">
        <v>0.14419095230838899</v>
      </c>
      <c r="D67" s="69">
        <v>0.25135393242135701</v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71"/>
      <c r="U67" s="72"/>
      <c r="V67" s="73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</row>
    <row r="68" spans="2:55" s="66" customFormat="1" x14ac:dyDescent="0.2">
      <c r="B68" s="71">
        <v>-59</v>
      </c>
      <c r="C68" s="69">
        <v>0.15664504397022</v>
      </c>
      <c r="D68" s="69">
        <v>0.27291513460574002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71"/>
      <c r="U68" s="72"/>
      <c r="V68" s="73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</row>
    <row r="69" spans="2:55" s="66" customFormat="1" x14ac:dyDescent="0.2">
      <c r="B69" s="71">
        <v>-50</v>
      </c>
      <c r="C69" s="69">
        <v>0.169196983685134</v>
      </c>
      <c r="D69" s="69">
        <v>0.294634481568401</v>
      </c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71"/>
      <c r="U69" s="72"/>
      <c r="V69" s="73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</row>
    <row r="70" spans="2:55" s="66" customFormat="1" x14ac:dyDescent="0.2">
      <c r="B70" s="71">
        <v>-41</v>
      </c>
      <c r="C70" s="69">
        <v>0.181854547440885</v>
      </c>
      <c r="D70" s="69">
        <v>0.316524977251461</v>
      </c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71"/>
      <c r="U70" s="72"/>
      <c r="V70" s="73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</row>
    <row r="71" spans="2:55" s="66" customFormat="1" x14ac:dyDescent="0.2">
      <c r="B71" s="71">
        <v>-32</v>
      </c>
      <c r="C71" s="69">
        <v>0.194625991753304</v>
      </c>
      <c r="D71" s="69">
        <v>0.338600384019627</v>
      </c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71"/>
      <c r="U71" s="72"/>
      <c r="V71" s="73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</row>
    <row r="72" spans="2:55" s="66" customFormat="1" x14ac:dyDescent="0.2">
      <c r="B72" s="71">
        <v>-23</v>
      </c>
      <c r="C72" s="69">
        <v>0.207520036611923</v>
      </c>
      <c r="D72" s="69">
        <v>0.360875263616875</v>
      </c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71"/>
      <c r="U72" s="72"/>
      <c r="V72" s="73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</row>
    <row r="73" spans="2:55" s="66" customFormat="1" x14ac:dyDescent="0.2">
      <c r="B73" s="71">
        <v>-14</v>
      </c>
      <c r="C73" s="69">
        <v>0.22054588931974201</v>
      </c>
      <c r="D73" s="69">
        <v>0.38336502212918</v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71"/>
      <c r="U73" s="72"/>
      <c r="V73" s="73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</row>
    <row r="74" spans="2:55" s="66" customFormat="1" x14ac:dyDescent="0.2">
      <c r="B74" s="71">
        <v>-5</v>
      </c>
      <c r="C74" s="69">
        <v>0.23371327401289699</v>
      </c>
      <c r="D74" s="69">
        <v>0.40608595929626301</v>
      </c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71"/>
      <c r="U74" s="72"/>
      <c r="V74" s="73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</row>
    <row r="75" spans="2:55" s="66" customFormat="1" x14ac:dyDescent="0.2">
      <c r="B75" s="71">
        <v>4</v>
      </c>
      <c r="C75" s="69">
        <v>0.23517808319534</v>
      </c>
      <c r="D75" s="69">
        <v>0.40861339331184399</v>
      </c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71"/>
      <c r="U75" s="72"/>
      <c r="V75" s="73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</row>
    <row r="76" spans="2:55" s="66" customFormat="1" x14ac:dyDescent="0.2">
      <c r="B76" s="71">
        <v>13</v>
      </c>
      <c r="C76" s="69">
        <v>0.311623336518767</v>
      </c>
      <c r="D76" s="69">
        <v>0.52749152996568105</v>
      </c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71"/>
      <c r="U76" s="72"/>
      <c r="V76" s="73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</row>
    <row r="77" spans="2:55" s="66" customFormat="1" x14ac:dyDescent="0.2">
      <c r="B77" s="71">
        <v>22</v>
      </c>
      <c r="C77" s="69">
        <v>0.39861761257424599</v>
      </c>
      <c r="D77" s="69">
        <v>0.66270183467674104</v>
      </c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71"/>
      <c r="U77" s="72"/>
      <c r="V77" s="73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</row>
    <row r="78" spans="2:55" s="66" customFormat="1" x14ac:dyDescent="0.2">
      <c r="B78" s="71">
        <v>31</v>
      </c>
      <c r="C78" s="69">
        <v>0.40829744594402301</v>
      </c>
      <c r="D78" s="69">
        <v>0.677745660785672</v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71"/>
      <c r="U78" s="72"/>
      <c r="V78" s="73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</row>
    <row r="79" spans="2:55" s="66" customFormat="1" x14ac:dyDescent="0.2">
      <c r="B79" s="71">
        <v>40</v>
      </c>
      <c r="C79" s="69">
        <v>0.56908366556456202</v>
      </c>
      <c r="D79" s="69">
        <v>0.91838916215353095</v>
      </c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71"/>
      <c r="U79" s="72"/>
      <c r="V79" s="73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</row>
    <row r="80" spans="2:55" s="66" customFormat="1" x14ac:dyDescent="0.2">
      <c r="B80" s="71">
        <v>49</v>
      </c>
      <c r="C80" s="69">
        <v>0.75276702641916704</v>
      </c>
      <c r="D80" s="69">
        <v>1.1931535940412501</v>
      </c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71"/>
      <c r="U80" s="72"/>
      <c r="V80" s="73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</row>
    <row r="81" spans="2:55" s="66" customFormat="1" x14ac:dyDescent="0.2">
      <c r="B81" s="71">
        <v>58</v>
      </c>
      <c r="C81" s="69">
        <v>0.94004284020281503</v>
      </c>
      <c r="D81" s="69">
        <v>1.4731222375472799</v>
      </c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1"/>
      <c r="U81" s="72"/>
      <c r="V81" s="73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</row>
    <row r="82" spans="2:55" s="66" customFormat="1" x14ac:dyDescent="0.2">
      <c r="B82" s="71">
        <v>67</v>
      </c>
      <c r="C82" s="69">
        <v>1.1313416233601801</v>
      </c>
      <c r="D82" s="69">
        <v>1.7589327017209599</v>
      </c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1"/>
      <c r="U82" s="72"/>
      <c r="V82" s="73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</row>
    <row r="83" spans="2:55" s="66" customFormat="1" x14ac:dyDescent="0.2">
      <c r="B83" s="71">
        <v>76</v>
      </c>
      <c r="C83" s="69">
        <v>1.4158802676916</v>
      </c>
      <c r="D83" s="69">
        <v>2.1579949966848599</v>
      </c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1"/>
      <c r="U83" s="72"/>
      <c r="V83" s="73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</row>
    <row r="84" spans="2:55" s="66" customFormat="1" x14ac:dyDescent="0.2">
      <c r="B84" s="71">
        <v>85</v>
      </c>
      <c r="C84" s="69">
        <v>1.7182675207667499</v>
      </c>
      <c r="D84" s="69">
        <v>2.5796287882420899</v>
      </c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71"/>
      <c r="U84" s="72"/>
      <c r="V84" s="73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</row>
    <row r="85" spans="2:55" s="66" customFormat="1" x14ac:dyDescent="0.2">
      <c r="B85" s="71">
        <v>94</v>
      </c>
      <c r="C85" s="69">
        <v>1.7519529185466101</v>
      </c>
      <c r="D85" s="69">
        <v>2.6265950117219901</v>
      </c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71"/>
      <c r="U85" s="72"/>
      <c r="V85" s="73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</row>
    <row r="86" spans="2:55" s="66" customFormat="1" x14ac:dyDescent="0.2">
      <c r="B86" s="71">
        <v>103</v>
      </c>
      <c r="C86" s="69">
        <v>2.1251107862063598</v>
      </c>
      <c r="D86" s="69">
        <v>3.1412219567210999</v>
      </c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71"/>
      <c r="U86" s="72"/>
      <c r="V86" s="73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</row>
    <row r="87" spans="2:55" s="66" customFormat="1" x14ac:dyDescent="0.2">
      <c r="B87" s="71">
        <v>112</v>
      </c>
      <c r="C87" s="69">
        <v>2.55336416039912</v>
      </c>
      <c r="D87" s="69">
        <v>3.7315352548638199</v>
      </c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71"/>
      <c r="U87" s="72"/>
      <c r="V87" s="73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</row>
    <row r="88" spans="2:55" s="66" customFormat="1" x14ac:dyDescent="0.2">
      <c r="B88" s="71">
        <v>121</v>
      </c>
      <c r="C88" s="69">
        <v>2.6010652472870301</v>
      </c>
      <c r="D88" s="69">
        <v>3.7972833800213199</v>
      </c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71"/>
      <c r="U88" s="72"/>
      <c r="V88" s="73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</row>
    <row r="89" spans="2:55" s="66" customFormat="1" x14ac:dyDescent="0.2">
      <c r="B89" s="71">
        <v>130</v>
      </c>
      <c r="C89" s="69">
        <v>2.8963611641279701</v>
      </c>
      <c r="D89" s="69">
        <v>4.1776136244248798</v>
      </c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71"/>
      <c r="U89" s="72"/>
      <c r="V89" s="73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</row>
    <row r="90" spans="2:55" s="66" customFormat="1" x14ac:dyDescent="0.2">
      <c r="B90" s="71">
        <v>139</v>
      </c>
      <c r="C90" s="69">
        <v>3.2784410213949902</v>
      </c>
      <c r="D90" s="69">
        <v>4.6624858997519398</v>
      </c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71"/>
      <c r="U90" s="72"/>
      <c r="V90" s="73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</row>
    <row r="91" spans="2:55" s="66" customFormat="1" x14ac:dyDescent="0.2">
      <c r="B91" s="71">
        <v>148</v>
      </c>
      <c r="C91" s="69">
        <v>3.7179454661962601</v>
      </c>
      <c r="D91" s="69">
        <v>5.2116052029234696</v>
      </c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71"/>
      <c r="U91" s="72"/>
      <c r="V91" s="73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</row>
    <row r="92" spans="2:55" s="66" customFormat="1" x14ac:dyDescent="0.2">
      <c r="B92" s="71">
        <v>157</v>
      </c>
      <c r="C92" s="69">
        <v>4.2135822111402197</v>
      </c>
      <c r="D92" s="69">
        <v>5.8219075524627497</v>
      </c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71"/>
      <c r="U92" s="72"/>
      <c r="V92" s="73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</row>
    <row r="93" spans="2:55" s="66" customFormat="1" x14ac:dyDescent="0.2">
      <c r="B93" s="71">
        <v>166</v>
      </c>
      <c r="C93" s="69">
        <v>4.76087735659224</v>
      </c>
      <c r="D93" s="69">
        <v>6.4868737068248201</v>
      </c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71"/>
      <c r="U93" s="72"/>
      <c r="V93" s="73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</row>
    <row r="94" spans="2:55" s="66" customFormat="1" x14ac:dyDescent="0.2">
      <c r="B94" s="71">
        <v>175</v>
      </c>
      <c r="C94" s="69">
        <v>5.3527635149836499</v>
      </c>
      <c r="D94" s="69">
        <v>7.1974303800472601</v>
      </c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71"/>
      <c r="U94" s="72"/>
      <c r="V94" s="73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</row>
    <row r="95" spans="2:55" s="66" customFormat="1" x14ac:dyDescent="0.2">
      <c r="B95" s="71">
        <v>184</v>
      </c>
      <c r="C95" s="69">
        <v>5.9819887341164399</v>
      </c>
      <c r="D95" s="69">
        <v>7.9449131587450603</v>
      </c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71"/>
      <c r="U95" s="72"/>
      <c r="V95" s="73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</row>
    <row r="96" spans="2:55" s="66" customFormat="1" x14ac:dyDescent="0.2">
      <c r="B96" s="71">
        <v>193</v>
      </c>
      <c r="C96" s="69">
        <v>6.6410732238760497</v>
      </c>
      <c r="D96" s="69">
        <v>8.7209653031447694</v>
      </c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71"/>
      <c r="U96" s="72"/>
      <c r="V96" s="73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</row>
    <row r="97" spans="2:55" s="66" customFormat="1" x14ac:dyDescent="0.2">
      <c r="B97" s="71">
        <v>202</v>
      </c>
      <c r="C97" s="69">
        <v>7.3225759372739203</v>
      </c>
      <c r="D97" s="69">
        <v>9.5177857204040599</v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71"/>
      <c r="U97" s="72"/>
      <c r="V97" s="73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</row>
    <row r="98" spans="2:55" s="66" customFormat="1" x14ac:dyDescent="0.2">
      <c r="B98" s="71">
        <v>211</v>
      </c>
      <c r="C98" s="69">
        <v>8.0195494904695899</v>
      </c>
      <c r="D98" s="69">
        <v>10.3285795618945</v>
      </c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71"/>
      <c r="U98" s="72"/>
      <c r="V98" s="73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</row>
    <row r="99" spans="2:55" s="66" customFormat="1" x14ac:dyDescent="0.2">
      <c r="B99" s="71">
        <v>220</v>
      </c>
      <c r="C99" s="69">
        <v>8.7260762031914307</v>
      </c>
      <c r="D99" s="69">
        <v>11.147803353861701</v>
      </c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71"/>
      <c r="U99" s="72"/>
      <c r="V99" s="73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</row>
    <row r="100" spans="2:55" s="66" customFormat="1" x14ac:dyDescent="0.2">
      <c r="B100" s="71">
        <v>229</v>
      </c>
      <c r="C100" s="69">
        <v>9.4386606331924305</v>
      </c>
      <c r="D100" s="69">
        <v>11.9711961193109</v>
      </c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71"/>
      <c r="U100" s="72"/>
      <c r="V100" s="73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</row>
    <row r="101" spans="2:55" s="66" customFormat="1" x14ac:dyDescent="0.2">
      <c r="B101" s="71">
        <v>238</v>
      </c>
      <c r="C101" s="69">
        <v>10.155105191645999</v>
      </c>
      <c r="D101" s="69">
        <v>12.7956592573157</v>
      </c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71"/>
      <c r="U101" s="72"/>
      <c r="V101" s="73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</row>
    <row r="102" spans="2:55" s="66" customFormat="1" x14ac:dyDescent="0.2">
      <c r="B102" s="71">
        <v>256</v>
      </c>
      <c r="C102" s="69">
        <v>11.5942284516579</v>
      </c>
      <c r="D102" s="69">
        <v>14.4399902833018</v>
      </c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71"/>
      <c r="U102" s="72"/>
      <c r="V102" s="73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</row>
    <row r="103" spans="2:55" s="66" customFormat="1" x14ac:dyDescent="0.2">
      <c r="B103" s="71">
        <v>274</v>
      </c>
      <c r="C103" s="69">
        <v>13.0369439344546</v>
      </c>
      <c r="D103" s="69">
        <v>16.071429739038201</v>
      </c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71"/>
      <c r="U103" s="72"/>
      <c r="V103" s="73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</row>
    <row r="104" spans="2:55" s="66" customFormat="1" x14ac:dyDescent="0.2">
      <c r="B104" s="71">
        <v>292</v>
      </c>
      <c r="C104" s="69">
        <v>14.480509522444899</v>
      </c>
      <c r="D104" s="69">
        <v>17.687040188110199</v>
      </c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71"/>
      <c r="U104" s="72"/>
      <c r="V104" s="73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</row>
    <row r="105" spans="2:55" s="66" customFormat="1" x14ac:dyDescent="0.2">
      <c r="B105" s="71">
        <v>310</v>
      </c>
      <c r="C105" s="69">
        <v>15.9234717632367</v>
      </c>
      <c r="D105" s="69">
        <v>19.287201871065999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71"/>
      <c r="U105" s="72"/>
      <c r="V105" s="73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</row>
    <row r="106" spans="2:55" s="66" customFormat="1" x14ac:dyDescent="0.2">
      <c r="B106" s="71">
        <v>328</v>
      </c>
      <c r="C106" s="69">
        <v>17.3679347764831</v>
      </c>
      <c r="D106" s="69">
        <v>20.8757315629978</v>
      </c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71"/>
      <c r="U106" s="72"/>
      <c r="V106" s="73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</row>
    <row r="107" spans="2:55" s="66" customFormat="1" x14ac:dyDescent="0.2">
      <c r="B107" s="71">
        <v>346</v>
      </c>
      <c r="C107" s="69">
        <v>18.8193473837593</v>
      </c>
      <c r="D107" s="69">
        <v>22.458224857779399</v>
      </c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71"/>
      <c r="U107" s="72"/>
      <c r="V107" s="73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</row>
    <row r="108" spans="2:55" s="66" customFormat="1" x14ac:dyDescent="0.2">
      <c r="B108" s="71">
        <v>364</v>
      </c>
      <c r="C108" s="69">
        <v>20.282908829397201</v>
      </c>
      <c r="D108" s="69">
        <v>24.039738416862399</v>
      </c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71"/>
      <c r="U108" s="72"/>
      <c r="V108" s="73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</row>
    <row r="109" spans="2:55" s="66" customFormat="1" x14ac:dyDescent="0.2">
      <c r="B109" s="71">
        <v>382</v>
      </c>
      <c r="C109" s="69">
        <v>21.763867966151</v>
      </c>
      <c r="D109" s="69">
        <v>25.6252381768495</v>
      </c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71"/>
      <c r="U109" s="72"/>
      <c r="V109" s="73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</row>
    <row r="110" spans="2:55" s="66" customFormat="1" x14ac:dyDescent="0.2">
      <c r="B110" s="71">
        <v>400</v>
      </c>
      <c r="C110" s="69">
        <v>23.2680052186127</v>
      </c>
      <c r="D110" s="69">
        <v>27.2202438668117</v>
      </c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71"/>
      <c r="U110" s="72"/>
      <c r="V110" s="73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</row>
    <row r="111" spans="2:55" s="66" customFormat="1" x14ac:dyDescent="0.2">
      <c r="B111" s="71">
        <v>418</v>
      </c>
      <c r="C111" s="69">
        <v>24.7984229349861</v>
      </c>
      <c r="D111" s="69">
        <v>28.831309476784099</v>
      </c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71"/>
      <c r="U111" s="72"/>
      <c r="V111" s="73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</row>
    <row r="112" spans="2:55" s="66" customFormat="1" x14ac:dyDescent="0.2">
      <c r="B112" s="71">
        <v>436</v>
      </c>
      <c r="C112" s="69">
        <v>26.3572511304865</v>
      </c>
      <c r="D112" s="69">
        <v>30.4660389535122</v>
      </c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71"/>
      <c r="U112" s="72"/>
      <c r="V112" s="73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</row>
    <row r="113" spans="2:55" s="66" customFormat="1" x14ac:dyDescent="0.2">
      <c r="B113" s="71">
        <v>454</v>
      </c>
      <c r="C113" s="69">
        <v>27.949841395828699</v>
      </c>
      <c r="D113" s="69">
        <v>32.131506464109798</v>
      </c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71"/>
      <c r="U113" s="72"/>
      <c r="V113" s="73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</row>
    <row r="114" spans="2:55" s="66" customFormat="1" x14ac:dyDescent="0.2">
      <c r="B114" s="71">
        <v>472</v>
      </c>
      <c r="C114" s="69">
        <v>29.581932748437598</v>
      </c>
      <c r="D114" s="69">
        <v>33.830724113657702</v>
      </c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71"/>
      <c r="U114" s="72"/>
      <c r="V114" s="73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</row>
    <row r="115" spans="2:55" s="66" customFormat="1" x14ac:dyDescent="0.2">
      <c r="B115" s="71">
        <v>490</v>
      </c>
      <c r="C115" s="69">
        <v>31.262450625013599</v>
      </c>
      <c r="D115" s="69">
        <v>35.565511297565799</v>
      </c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71"/>
      <c r="U115" s="72"/>
      <c r="V115" s="73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</row>
    <row r="116" spans="2:55" s="66" customFormat="1" x14ac:dyDescent="0.2">
      <c r="B116" s="71">
        <v>508</v>
      </c>
      <c r="C116" s="69">
        <v>32.994563762322201</v>
      </c>
      <c r="D116" s="69">
        <v>37.335943096641799</v>
      </c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71"/>
      <c r="U116" s="72"/>
      <c r="V116" s="73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</row>
    <row r="117" spans="2:55" s="66" customFormat="1" x14ac:dyDescent="0.2">
      <c r="B117" s="71">
        <v>526</v>
      </c>
      <c r="C117" s="69">
        <v>34.770616832975797</v>
      </c>
      <c r="D117" s="69">
        <v>39.139049256869797</v>
      </c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71"/>
      <c r="U117" s="72"/>
      <c r="V117" s="73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</row>
    <row r="118" spans="2:55" s="66" customFormat="1" x14ac:dyDescent="0.2">
      <c r="B118" s="71">
        <v>544</v>
      </c>
      <c r="C118" s="69">
        <v>36.579615571377403</v>
      </c>
      <c r="D118" s="69">
        <v>40.968692001589197</v>
      </c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71"/>
      <c r="U118" s="72"/>
      <c r="V118" s="73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</row>
    <row r="119" spans="2:55" s="66" customFormat="1" x14ac:dyDescent="0.2">
      <c r="B119" s="71">
        <v>562</v>
      </c>
      <c r="C119" s="69">
        <v>38.408939550455301</v>
      </c>
      <c r="D119" s="69">
        <v>42.8166612867617</v>
      </c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71"/>
      <c r="U119" s="72"/>
      <c r="V119" s="73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</row>
    <row r="120" spans="2:55" s="66" customFormat="1" x14ac:dyDescent="0.2">
      <c r="B120" s="71">
        <v>580</v>
      </c>
      <c r="C120" s="69">
        <v>40.246574900753501</v>
      </c>
      <c r="D120" s="69">
        <v>44.674558349136497</v>
      </c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71"/>
      <c r="U120" s="72"/>
      <c r="V120" s="73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</row>
    <row r="121" spans="2:55" s="66" customFormat="1" x14ac:dyDescent="0.2">
      <c r="B121" s="71">
        <v>598</v>
      </c>
      <c r="C121" s="69">
        <v>42.0881753882352</v>
      </c>
      <c r="D121" s="69">
        <v>46.534174075398703</v>
      </c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71"/>
      <c r="U121" s="72"/>
      <c r="V121" s="73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</row>
    <row r="122" spans="2:55" s="66" customFormat="1" x14ac:dyDescent="0.2">
      <c r="B122" s="71">
        <v>616</v>
      </c>
      <c r="C122" s="69">
        <v>43.934521938293599</v>
      </c>
      <c r="D122" s="69">
        <v>48.387088498486001</v>
      </c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71"/>
      <c r="U122" s="72"/>
      <c r="V122" s="73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</row>
    <row r="123" spans="2:55" s="66" customFormat="1" x14ac:dyDescent="0.2">
      <c r="B123" s="71">
        <v>634</v>
      </c>
      <c r="C123" s="69">
        <v>45.783850067592503</v>
      </c>
      <c r="D123" s="69">
        <v>50.226536926201902</v>
      </c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71"/>
      <c r="U123" s="72"/>
      <c r="V123" s="73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</row>
    <row r="124" spans="2:55" s="66" customFormat="1" x14ac:dyDescent="0.2">
      <c r="B124" s="71">
        <v>652</v>
      </c>
      <c r="C124" s="69">
        <v>47.632193284552102</v>
      </c>
      <c r="D124" s="69">
        <v>52.048279065995402</v>
      </c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71"/>
      <c r="U124" s="72"/>
      <c r="V124" s="73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</row>
    <row r="125" spans="2:55" s="66" customFormat="1" x14ac:dyDescent="0.2">
      <c r="B125" s="71">
        <v>670</v>
      </c>
      <c r="C125" s="69">
        <v>49.473902341686703</v>
      </c>
      <c r="D125" s="69">
        <v>53.850820189686402</v>
      </c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71"/>
      <c r="U125" s="72"/>
      <c r="V125" s="73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</row>
    <row r="126" spans="2:55" s="66" customFormat="1" x14ac:dyDescent="0.2">
      <c r="B126" s="71">
        <v>688</v>
      </c>
      <c r="C126" s="69">
        <v>51.304670136033799</v>
      </c>
      <c r="D126" s="69">
        <v>55.635116686136897</v>
      </c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71"/>
      <c r="U126" s="72"/>
      <c r="V126" s="73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</row>
    <row r="127" spans="2:55" s="66" customFormat="1" x14ac:dyDescent="0.2">
      <c r="B127" s="71">
        <v>706</v>
      </c>
      <c r="C127" s="69">
        <v>53.124650034312303</v>
      </c>
      <c r="D127" s="69">
        <v>57.403809611048104</v>
      </c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71"/>
      <c r="U127" s="72"/>
      <c r="V127" s="73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</row>
    <row r="128" spans="2:55" s="66" customFormat="1" x14ac:dyDescent="0.2">
      <c r="B128" s="71">
        <v>724</v>
      </c>
      <c r="C128" s="69">
        <v>54.936277377348702</v>
      </c>
      <c r="D128" s="69">
        <v>59.160025246468102</v>
      </c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71"/>
      <c r="U128" s="72"/>
      <c r="V128" s="73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</row>
    <row r="129" spans="2:55" s="66" customFormat="1" x14ac:dyDescent="0.2">
      <c r="B129" s="71">
        <v>742</v>
      </c>
      <c r="C129" s="69">
        <v>56.742543319619202</v>
      </c>
      <c r="D129" s="69">
        <v>60.905868104740598</v>
      </c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71"/>
      <c r="U129" s="72"/>
      <c r="V129" s="73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</row>
    <row r="130" spans="2:55" s="66" customFormat="1" x14ac:dyDescent="0.2">
      <c r="B130" s="71">
        <v>760</v>
      </c>
      <c r="C130" s="69">
        <v>58.5454111670565</v>
      </c>
      <c r="D130" s="69">
        <v>62.640967006778901</v>
      </c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71"/>
      <c r="U130" s="72"/>
      <c r="V130" s="73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</row>
    <row r="131" spans="2:55" s="66" customFormat="1" x14ac:dyDescent="0.2">
      <c r="B131" s="71">
        <v>778</v>
      </c>
      <c r="C131" s="69">
        <v>60.345936359090999</v>
      </c>
      <c r="D131" s="69">
        <v>64.363765927971301</v>
      </c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71"/>
      <c r="U131" s="72"/>
      <c r="V131" s="73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</row>
    <row r="132" spans="2:55" s="66" customFormat="1" x14ac:dyDescent="0.2">
      <c r="B132" s="71">
        <v>796</v>
      </c>
      <c r="C132" s="69">
        <v>62.142803633595598</v>
      </c>
      <c r="D132" s="69">
        <v>66.071918265335697</v>
      </c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71"/>
      <c r="U132" s="72"/>
      <c r="V132" s="73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</row>
    <row r="133" spans="2:55" s="66" customFormat="1" x14ac:dyDescent="0.2">
      <c r="B133" s="71">
        <v>814</v>
      </c>
      <c r="C133" s="69">
        <v>63.930348033770798</v>
      </c>
      <c r="D133" s="69">
        <v>67.760365016915102</v>
      </c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71"/>
      <c r="U133" s="72"/>
      <c r="V133" s="73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</row>
    <row r="134" spans="2:55" s="66" customFormat="1" x14ac:dyDescent="0.2">
      <c r="B134" s="71">
        <v>832</v>
      </c>
      <c r="C134" s="69">
        <v>65.699504363618104</v>
      </c>
      <c r="D134" s="69">
        <v>69.422207403510399</v>
      </c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71"/>
      <c r="U134" s="72"/>
      <c r="V134" s="73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</row>
    <row r="135" spans="2:55" s="66" customFormat="1" x14ac:dyDescent="0.2">
      <c r="B135" s="71">
        <v>850</v>
      </c>
      <c r="C135" s="69">
        <v>67.439269071631401</v>
      </c>
      <c r="D135" s="69">
        <v>71.0500063683034</v>
      </c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71"/>
      <c r="U135" s="72"/>
      <c r="V135" s="73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</row>
    <row r="136" spans="2:55" s="66" customFormat="1" x14ac:dyDescent="0.2">
      <c r="B136" s="71">
        <v>868</v>
      </c>
      <c r="C136" s="69">
        <v>69.1386832937322</v>
      </c>
      <c r="D136" s="69">
        <v>72.6369415758911</v>
      </c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71"/>
      <c r="U136" s="72"/>
      <c r="V136" s="73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</row>
    <row r="137" spans="2:55" s="66" customFormat="1" x14ac:dyDescent="0.2">
      <c r="B137" s="71">
        <v>886</v>
      </c>
      <c r="C137" s="69">
        <v>70.789551255159907</v>
      </c>
      <c r="D137" s="69">
        <v>74.177556467490504</v>
      </c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71"/>
      <c r="U137" s="72"/>
      <c r="V137" s="73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</row>
    <row r="138" spans="2:55" s="66" customFormat="1" x14ac:dyDescent="0.2">
      <c r="B138" s="71">
        <v>904</v>
      </c>
      <c r="C138" s="69">
        <v>72.387243768343794</v>
      </c>
      <c r="D138" s="69">
        <v>75.668023474890404</v>
      </c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71"/>
      <c r="U138" s="72"/>
      <c r="V138" s="73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</row>
    <row r="139" spans="2:55" s="66" customFormat="1" x14ac:dyDescent="0.2">
      <c r="B139" s="71">
        <v>922</v>
      </c>
      <c r="C139" s="69">
        <v>73.930393706261896</v>
      </c>
      <c r="D139" s="69">
        <v>77.106034036708607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71"/>
      <c r="U139" s="72"/>
      <c r="V139" s="73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</row>
    <row r="140" spans="2:55" s="66" customFormat="1" x14ac:dyDescent="0.2">
      <c r="B140" s="71">
        <v>940</v>
      </c>
      <c r="C140" s="69">
        <v>75.420249823269003</v>
      </c>
      <c r="D140" s="69">
        <v>78.490482645422304</v>
      </c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71"/>
      <c r="U140" s="72"/>
      <c r="V140" s="73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</row>
    <row r="141" spans="2:55" s="66" customFormat="1" x14ac:dyDescent="0.2">
      <c r="B141" s="71">
        <v>958</v>
      </c>
      <c r="C141" s="69">
        <v>76.857357058977797</v>
      </c>
      <c r="D141" s="69">
        <v>79.820876465689906</v>
      </c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71"/>
      <c r="U141" s="72"/>
      <c r="V141" s="73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</row>
    <row r="142" spans="2:55" s="66" customFormat="1" x14ac:dyDescent="0.2">
      <c r="B142" s="71">
        <v>976</v>
      </c>
      <c r="C142" s="69">
        <v>78.240437194437305</v>
      </c>
      <c r="D142" s="69">
        <v>81.097064408788498</v>
      </c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71"/>
      <c r="U142" s="72"/>
      <c r="V142" s="73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</row>
    <row r="143" spans="2:55" s="66" customFormat="1" x14ac:dyDescent="0.2">
      <c r="B143" s="71">
        <v>994</v>
      </c>
      <c r="C143" s="69">
        <v>79.568880405702998</v>
      </c>
      <c r="D143" s="69">
        <v>82.319335651840007</v>
      </c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71"/>
      <c r="U143" s="72"/>
      <c r="V143" s="73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</row>
    <row r="144" spans="2:55" s="66" customFormat="1" x14ac:dyDescent="0.2">
      <c r="B144" s="71">
        <v>1012</v>
      </c>
      <c r="C144" s="69">
        <v>80.8427489392529</v>
      </c>
      <c r="D144" s="69">
        <v>83.4883070535559</v>
      </c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71"/>
      <c r="U144" s="72"/>
      <c r="V144" s="73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</row>
    <row r="145" spans="2:55" s="66" customFormat="1" x14ac:dyDescent="0.2">
      <c r="B145" s="71">
        <v>1030</v>
      </c>
      <c r="C145" s="69">
        <v>82.062650224302004</v>
      </c>
      <c r="D145" s="69">
        <v>84.604844625834502</v>
      </c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1"/>
      <c r="U145" s="72"/>
      <c r="V145" s="73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</row>
    <row r="146" spans="2:55" s="66" customFormat="1" x14ac:dyDescent="0.2">
      <c r="B146" s="71">
        <v>1048</v>
      </c>
      <c r="C146" s="69">
        <v>83.2296470763023</v>
      </c>
      <c r="D146" s="69">
        <v>85.670015943224101</v>
      </c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1"/>
      <c r="U146" s="72"/>
      <c r="V146" s="73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</row>
    <row r="147" spans="2:55" s="66" customFormat="1" x14ac:dyDescent="0.2">
      <c r="B147" s="71">
        <v>1066</v>
      </c>
      <c r="C147" s="69">
        <v>84.345186086263595</v>
      </c>
      <c r="D147" s="69">
        <v>86.685057992889895</v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1"/>
      <c r="U147" s="72"/>
      <c r="V147" s="73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</row>
    <row r="148" spans="2:55" s="66" customFormat="1" x14ac:dyDescent="0.2">
      <c r="B148" s="71">
        <v>1084</v>
      </c>
      <c r="C148" s="69">
        <v>85.411030322052795</v>
      </c>
      <c r="D148" s="69">
        <v>87.651351779585596</v>
      </c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1"/>
      <c r="U148" s="72"/>
      <c r="V148" s="73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</row>
    <row r="149" spans="2:55" s="66" customFormat="1" x14ac:dyDescent="0.2">
      <c r="B149" s="71">
        <v>1102</v>
      </c>
      <c r="C149" s="69">
        <v>86.429199242638504</v>
      </c>
      <c r="D149" s="69">
        <v>88.570399627984699</v>
      </c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71"/>
      <c r="U149" s="72"/>
      <c r="V149" s="73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</row>
    <row r="150" spans="2:55" s="66" customFormat="1" x14ac:dyDescent="0.2">
      <c r="B150" s="71">
        <v>1120</v>
      </c>
      <c r="C150" s="69">
        <v>87.401908789193399</v>
      </c>
      <c r="D150" s="69">
        <v>89.4438036463972</v>
      </c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71"/>
      <c r="U150" s="72"/>
      <c r="V150" s="73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</row>
    <row r="151" spans="2:55" s="66" customFormat="1" x14ac:dyDescent="0.2">
      <c r="B151" s="71">
        <v>1138</v>
      </c>
      <c r="C151" s="69">
        <v>88.331342932626498</v>
      </c>
      <c r="D151" s="69">
        <v>90.273244971625303</v>
      </c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71"/>
      <c r="U151" s="72"/>
      <c r="V151" s="73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</row>
    <row r="152" spans="2:55" s="66" customFormat="1" x14ac:dyDescent="0.2">
      <c r="B152" s="71">
        <v>1156</v>
      </c>
      <c r="C152" s="69">
        <v>89.219473256104806</v>
      </c>
      <c r="D152" s="69">
        <v>91.060463860553597</v>
      </c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71"/>
      <c r="U152" s="72"/>
      <c r="V152" s="73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</row>
    <row r="153" spans="2:55" s="66" customFormat="1" x14ac:dyDescent="0.2">
      <c r="B153" s="71">
        <v>1174</v>
      </c>
      <c r="C153" s="69">
        <v>90.068163631085596</v>
      </c>
      <c r="D153" s="69">
        <v>91.807240825609298</v>
      </c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71"/>
      <c r="U153" s="72"/>
      <c r="V153" s="73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</row>
    <row r="154" spans="2:55" s="66" customFormat="1" x14ac:dyDescent="0.2">
      <c r="B154" s="71">
        <v>1192</v>
      </c>
      <c r="C154" s="69">
        <v>90.879186530284301</v>
      </c>
      <c r="D154" s="69">
        <v>92.515379020100198</v>
      </c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71"/>
      <c r="U154" s="72"/>
      <c r="V154" s="73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</row>
    <row r="155" spans="2:55" s="66" customFormat="1" x14ac:dyDescent="0.2">
      <c r="B155" s="71">
        <v>1210</v>
      </c>
      <c r="C155" s="69">
        <v>91.654227919172598</v>
      </c>
      <c r="D155" s="69">
        <v>93.186686668919506</v>
      </c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71"/>
      <c r="U155" s="72"/>
      <c r="V155" s="73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</row>
    <row r="156" spans="2:55" s="66" customFormat="1" x14ac:dyDescent="0.2">
      <c r="B156" s="71">
        <v>1228</v>
      </c>
      <c r="C156" s="69">
        <v>92.394837913415003</v>
      </c>
      <c r="D156" s="69">
        <v>93.822915439390698</v>
      </c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71"/>
      <c r="U156" s="72"/>
      <c r="V156" s="73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</row>
    <row r="157" spans="2:55" x14ac:dyDescent="0.2">
      <c r="B157" s="71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71"/>
      <c r="U157" s="72"/>
      <c r="V157" s="73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</row>
    <row r="158" spans="2:55" x14ac:dyDescent="0.2">
      <c r="B158" s="71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71"/>
      <c r="U158" s="72"/>
      <c r="V158" s="73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</row>
    <row r="159" spans="2:55" x14ac:dyDescent="0.2">
      <c r="B159" s="71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71"/>
      <c r="U159" s="72"/>
      <c r="V159" s="73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</row>
    <row r="160" spans="2:55" x14ac:dyDescent="0.2">
      <c r="B160" s="71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71"/>
      <c r="U160" s="72"/>
      <c r="V160" s="73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</row>
    <row r="161" spans="2:30" x14ac:dyDescent="0.2">
      <c r="B161" s="71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4"/>
      <c r="T161" s="65"/>
      <c r="U161" s="67"/>
      <c r="V161" s="68"/>
      <c r="W161" s="64"/>
      <c r="X161" s="64"/>
      <c r="Y161" s="64"/>
      <c r="Z161" s="64"/>
      <c r="AA161" s="64"/>
      <c r="AB161" s="64"/>
      <c r="AC161" s="64"/>
      <c r="AD161" s="64"/>
    </row>
    <row r="162" spans="2:30" x14ac:dyDescent="0.2">
      <c r="B162" s="71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4"/>
      <c r="T162" s="65"/>
      <c r="U162" s="67"/>
      <c r="V162" s="68"/>
      <c r="W162" s="64"/>
      <c r="X162" s="64"/>
      <c r="Y162" s="64"/>
      <c r="Z162" s="64"/>
      <c r="AA162" s="64"/>
      <c r="AB162" s="64"/>
      <c r="AC162" s="64"/>
      <c r="AD162" s="64"/>
    </row>
    <row r="163" spans="2:30" x14ac:dyDescent="0.2">
      <c r="B163" s="71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4"/>
      <c r="T163" s="65"/>
      <c r="U163" s="67"/>
      <c r="V163" s="68"/>
      <c r="W163" s="64"/>
      <c r="X163" s="64"/>
      <c r="Y163" s="64"/>
      <c r="Z163" s="64"/>
      <c r="AA163" s="64"/>
      <c r="AB163" s="64"/>
      <c r="AC163" s="64"/>
      <c r="AD163" s="64"/>
    </row>
    <row r="164" spans="2:30" x14ac:dyDescent="0.2">
      <c r="B164" s="65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</row>
    <row r="165" spans="2:30" x14ac:dyDescent="0.2">
      <c r="B165" s="65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</row>
    <row r="166" spans="2:30" x14ac:dyDescent="0.2">
      <c r="B166" s="65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</row>
    <row r="167" spans="2:30" x14ac:dyDescent="0.2">
      <c r="B167" s="65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</row>
    <row r="168" spans="2:30" x14ac:dyDescent="0.2">
      <c r="B168" s="65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2:30" x14ac:dyDescent="0.2">
      <c r="B169" s="65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</row>
    <row r="170" spans="2:30" x14ac:dyDescent="0.2">
      <c r="B170" s="65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</row>
    <row r="171" spans="2:30" x14ac:dyDescent="0.2">
      <c r="B171" s="65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</row>
    <row r="172" spans="2:30" x14ac:dyDescent="0.2"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</row>
    <row r="173" spans="2:30" x14ac:dyDescent="0.2"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</row>
    <row r="174" spans="2:30" x14ac:dyDescent="0.2"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</row>
    <row r="175" spans="2:30" x14ac:dyDescent="0.2"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</row>
    <row r="176" spans="2:30" x14ac:dyDescent="0.2"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</row>
    <row r="177" spans="2:17" x14ac:dyDescent="0.2"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</row>
    <row r="178" spans="2:17" x14ac:dyDescent="0.2"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</row>
    <row r="179" spans="2:17" x14ac:dyDescent="0.2"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</row>
  </sheetData>
  <mergeCells count="1">
    <mergeCell ref="J1:Q8"/>
  </mergeCells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(F)</vt:lpstr>
      <vt:lpstr>Yield Graph (F)</vt:lpstr>
      <vt:lpstr>'Summary (F)'!Print_Area</vt:lpstr>
      <vt:lpstr>'Yield Graph (F)'!Print_Area</vt:lpstr>
    </vt:vector>
  </TitlesOfParts>
  <Company>Spiral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Stawski, Ann M /C</cp:lastModifiedBy>
  <cp:lastPrinted>2008-03-25T12:29:50Z</cp:lastPrinted>
  <dcterms:created xsi:type="dcterms:W3CDTF">2007-09-13T12:34:08Z</dcterms:created>
  <dcterms:modified xsi:type="dcterms:W3CDTF">2020-07-03T16:02:41Z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1638549017</vt:i4>
  </property>
  <property fmtid="{D5CDD505-2E9C-101B-9397-08002B2CF9AE}" pid="3" name="_NewReviewCycle">
    <vt:lpwstr/>
  </property>
  <property fmtid="{D5CDD505-2E9C-101B-9397-08002B2CF9AE}" pid="4" name="_EmailSubject">
    <vt:lpwstr>Please update ExxonMobil internet external assay download page - Liza crude assay</vt:lpwstr>
  </property>
  <property fmtid="{D5CDD505-2E9C-101B-9397-08002B2CF9AE}" pid="5" name="_AuthorEmail">
    <vt:lpwstr>anthony.m.ciravolo@exxonmobil.com</vt:lpwstr>
  </property>
  <property fmtid="{D5CDD505-2E9C-101B-9397-08002B2CF9AE}" pid="6" name="_AuthorEmailDisplayName">
    <vt:lpwstr>Ciravolo, Anthony M</vt:lpwstr>
  </property>
  <property fmtid="{D5CDD505-2E9C-101B-9397-08002B2CF9AE}" pid="7" name="_ReviewingToolsShownOnce">
    <vt:lpwstr/>
  </property>
</Properties>
</file>