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madjan/codes/codes_test/SoilMoistureProfiles/regridder/data/"/>
    </mc:Choice>
  </mc:AlternateContent>
  <xr:revisionPtr revIDLastSave="0" documentId="13_ncr:1_{E694EBFF-C9D6-444C-ACF3-09BBEE24AF58}" xr6:coauthVersionLast="47" xr6:coauthVersionMax="47" xr10:uidLastSave="{00000000-0000-0000-0000-000000000000}"/>
  <bookViews>
    <workbookView xWindow="380" yWindow="500" windowWidth="28040" windowHeight="16940" activeTab="2" xr2:uid="{9C6EA955-81BD-E94E-BDD9-6ED1A78AE9C6}"/>
  </bookViews>
  <sheets>
    <sheet name="Sheet1" sheetId="1" r:id="rId1"/>
    <sheet name="Sheet2" sheetId="2" r:id="rId2"/>
    <sheet name="grid_mapping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3" l="1"/>
  <c r="J6" i="3"/>
  <c r="J12" i="3"/>
  <c r="J17" i="3"/>
  <c r="J2" i="3"/>
  <c r="F5" i="2"/>
  <c r="F6" i="2"/>
  <c r="F7" i="2"/>
  <c r="F8" i="2"/>
  <c r="F9" i="2"/>
  <c r="F10" i="2"/>
  <c r="F11" i="2"/>
  <c r="F12" i="2"/>
  <c r="F13" i="2"/>
  <c r="F4" i="2"/>
  <c r="E16" i="2"/>
  <c r="D16" i="2"/>
  <c r="D5" i="2"/>
  <c r="D6" i="2"/>
  <c r="D7" i="2"/>
  <c r="D8" i="2"/>
  <c r="D9" i="2"/>
  <c r="D10" i="2"/>
  <c r="D11" i="2"/>
  <c r="D12" i="2"/>
  <c r="D13" i="2"/>
  <c r="D4" i="2"/>
  <c r="C32" i="1"/>
  <c r="D32" i="1"/>
  <c r="E32" i="1"/>
  <c r="F3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1" i="1"/>
  <c r="F16" i="2" l="1"/>
</calcChain>
</file>

<file path=xl/sharedStrings.xml><?xml version="1.0" encoding="utf-8"?>
<sst xmlns="http://schemas.openxmlformats.org/spreadsheetml/2006/main" count="8" uniqueCount="8">
  <si>
    <t>NWM_id</t>
  </si>
  <si>
    <t>cat_id</t>
  </si>
  <si>
    <t>area_fraction</t>
  </si>
  <si>
    <t>NWM_grid_id</t>
  </si>
  <si>
    <t>cat_soil moisture</t>
  </si>
  <si>
    <t>Mannual computed 
soil moisture 1x1 km grid</t>
  </si>
  <si>
    <t>cat_unique_id*</t>
  </si>
  <si>
    <t>*This order is extracted from the input data; based on the order catchments are given in the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</si>
</sst>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24292F"/>
      <name val="Menlo"/>
      <family val="2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B2EF7-4E56-404C-9A38-0A4810CE6882}">
  <dimension ref="B1:F32"/>
  <sheetViews>
    <sheetView workbookViewId="0">
      <selection activeCell="D32" sqref="C32:D32"/>
    </sheetView>
  </sheetViews>
  <sheetFormatPr baseColWidth="10" defaultRowHeight="16" x14ac:dyDescent="0.2"/>
  <cols>
    <col min="3" max="3" width="25.1640625" customWidth="1"/>
    <col min="6" max="6" width="16" customWidth="1"/>
  </cols>
  <sheetData>
    <row r="1" spans="2:6" x14ac:dyDescent="0.2">
      <c r="C1">
        <v>9.9999999999999995E-7</v>
      </c>
      <c r="D1">
        <v>9.3827560000000005</v>
      </c>
      <c r="F1">
        <f>C1*D1</f>
        <v>9.3827560000000007E-6</v>
      </c>
    </row>
    <row r="2" spans="2:6" x14ac:dyDescent="0.2">
      <c r="C2" s="1">
        <v>5.0000000000000004E-6</v>
      </c>
      <c r="D2">
        <v>9.0765039999999999</v>
      </c>
      <c r="F2">
        <f t="shared" ref="F2:F30" si="0">C2*D2</f>
        <v>4.5382520000000003E-5</v>
      </c>
    </row>
    <row r="3" spans="2:6" x14ac:dyDescent="0.2">
      <c r="B3" s="1"/>
      <c r="C3" s="1">
        <v>2.0000000000000002E-5</v>
      </c>
      <c r="D3">
        <v>8.7702519999999993</v>
      </c>
      <c r="F3">
        <f t="shared" si="0"/>
        <v>1.7540504000000001E-4</v>
      </c>
    </row>
    <row r="4" spans="2:6" x14ac:dyDescent="0.2">
      <c r="B4" s="1"/>
      <c r="C4" s="1">
        <v>8.8999999999999995E-5</v>
      </c>
      <c r="D4">
        <v>8.4640000000000004</v>
      </c>
      <c r="F4">
        <f t="shared" si="0"/>
        <v>7.5329599999999998E-4</v>
      </c>
    </row>
    <row r="5" spans="2:6" x14ac:dyDescent="0.2">
      <c r="B5" s="1"/>
      <c r="C5" s="1">
        <v>3.77E-4</v>
      </c>
      <c r="D5">
        <v>8.1577479999999998</v>
      </c>
      <c r="F5">
        <f t="shared" si="0"/>
        <v>3.0754709959999998E-3</v>
      </c>
    </row>
    <row r="6" spans="2:6" x14ac:dyDescent="0.2">
      <c r="B6" s="1"/>
      <c r="C6" s="1">
        <v>9.0799999999999995E-4</v>
      </c>
      <c r="D6">
        <v>7.851496</v>
      </c>
      <c r="F6">
        <f t="shared" si="0"/>
        <v>7.1291583679999994E-3</v>
      </c>
    </row>
    <row r="7" spans="2:6" x14ac:dyDescent="0.2">
      <c r="B7" s="1"/>
      <c r="C7" s="1">
        <v>1.9469999999999999E-3</v>
      </c>
      <c r="D7">
        <v>7.5452440000000003</v>
      </c>
      <c r="F7">
        <f t="shared" si="0"/>
        <v>1.4690590068E-2</v>
      </c>
    </row>
    <row r="8" spans="2:6" x14ac:dyDescent="0.2">
      <c r="B8" s="1"/>
      <c r="C8" s="1">
        <v>4.0239999999999998E-3</v>
      </c>
      <c r="D8">
        <v>7.2389919999999996</v>
      </c>
      <c r="F8">
        <f t="shared" si="0"/>
        <v>2.9129703807999997E-2</v>
      </c>
    </row>
    <row r="9" spans="2:6" x14ac:dyDescent="0.2">
      <c r="B9" s="1"/>
      <c r="C9" s="1">
        <v>2.9156999999999999E-2</v>
      </c>
      <c r="D9">
        <v>6.9327399999999999</v>
      </c>
      <c r="F9">
        <f t="shared" si="0"/>
        <v>0.20213790018</v>
      </c>
    </row>
    <row r="10" spans="2:6" x14ac:dyDescent="0.2">
      <c r="B10" s="1"/>
      <c r="C10" s="1">
        <v>2.3016000000000002E-2</v>
      </c>
      <c r="D10">
        <v>6.6264880000000002</v>
      </c>
      <c r="F10">
        <f t="shared" si="0"/>
        <v>0.15251524780800002</v>
      </c>
    </row>
    <row r="11" spans="2:6" x14ac:dyDescent="0.2">
      <c r="B11" s="1"/>
      <c r="C11" s="1">
        <v>0.13699</v>
      </c>
      <c r="D11">
        <v>6.3202360000000004</v>
      </c>
      <c r="F11">
        <f t="shared" si="0"/>
        <v>0.86580912964000001</v>
      </c>
    </row>
    <row r="12" spans="2:6" x14ac:dyDescent="0.2">
      <c r="B12" s="1"/>
      <c r="C12" s="1">
        <v>8.9506000000000002E-2</v>
      </c>
      <c r="D12">
        <v>6.0139839999999998</v>
      </c>
      <c r="F12">
        <f t="shared" si="0"/>
        <v>0.53828765190399996</v>
      </c>
    </row>
    <row r="13" spans="2:6" x14ac:dyDescent="0.2">
      <c r="B13" s="1"/>
      <c r="C13" s="1">
        <v>0.226935</v>
      </c>
      <c r="D13">
        <v>5.707732</v>
      </c>
      <c r="F13">
        <f t="shared" si="0"/>
        <v>1.2952841614199999</v>
      </c>
    </row>
    <row r="14" spans="2:6" x14ac:dyDescent="0.2">
      <c r="B14" s="1"/>
      <c r="C14" s="1">
        <v>4.0228E-2</v>
      </c>
      <c r="D14">
        <v>5.4014800000000003</v>
      </c>
      <c r="F14">
        <f t="shared" si="0"/>
        <v>0.21729073744000002</v>
      </c>
    </row>
    <row r="15" spans="2:6" x14ac:dyDescent="0.2">
      <c r="B15" s="1"/>
      <c r="C15" s="1">
        <v>6.1429999999999998E-2</v>
      </c>
      <c r="D15">
        <v>5.0952289999999998</v>
      </c>
      <c r="F15">
        <f t="shared" si="0"/>
        <v>0.31299991747</v>
      </c>
    </row>
    <row r="16" spans="2:6" x14ac:dyDescent="0.2">
      <c r="B16" s="1"/>
      <c r="C16" s="1">
        <v>9.2191999999999996E-2</v>
      </c>
      <c r="D16">
        <v>4.788977</v>
      </c>
      <c r="F16">
        <f t="shared" si="0"/>
        <v>0.441505367584</v>
      </c>
    </row>
    <row r="17" spans="2:6" x14ac:dyDescent="0.2">
      <c r="B17" s="1"/>
      <c r="C17" s="1">
        <v>0.112368</v>
      </c>
      <c r="D17">
        <v>4.4827250000000003</v>
      </c>
      <c r="F17">
        <f t="shared" si="0"/>
        <v>0.50371484280000001</v>
      </c>
    </row>
    <row r="18" spans="2:6" x14ac:dyDescent="0.2">
      <c r="B18" s="1"/>
      <c r="C18" s="1">
        <v>0.12267</v>
      </c>
      <c r="D18">
        <v>4.1764729999999997</v>
      </c>
      <c r="F18">
        <f t="shared" si="0"/>
        <v>0.51232794290999994</v>
      </c>
    </row>
    <row r="19" spans="2:6" x14ac:dyDescent="0.2">
      <c r="B19" s="1"/>
      <c r="C19" s="1">
        <v>2.8811E-2</v>
      </c>
      <c r="D19">
        <v>3.8702209999999999</v>
      </c>
      <c r="F19">
        <f t="shared" si="0"/>
        <v>0.111504937231</v>
      </c>
    </row>
    <row r="20" spans="2:6" x14ac:dyDescent="0.2">
      <c r="B20" s="1"/>
      <c r="C20" s="1">
        <v>1.312E-2</v>
      </c>
      <c r="D20">
        <v>3.5639690000000002</v>
      </c>
      <c r="F20">
        <f t="shared" si="0"/>
        <v>4.6759273279999999E-2</v>
      </c>
    </row>
    <row r="21" spans="2:6" x14ac:dyDescent="0.2">
      <c r="B21" s="1"/>
      <c r="C21" s="1">
        <v>9.3039999999999998E-3</v>
      </c>
      <c r="D21">
        <v>3.257717</v>
      </c>
      <c r="F21">
        <f t="shared" si="0"/>
        <v>3.0309798967999999E-2</v>
      </c>
    </row>
    <row r="22" spans="2:6" x14ac:dyDescent="0.2">
      <c r="B22" s="1"/>
      <c r="C22" s="1">
        <v>3.467E-3</v>
      </c>
      <c r="D22">
        <v>2.9514649999999998</v>
      </c>
      <c r="F22">
        <f t="shared" si="0"/>
        <v>1.0232729155E-2</v>
      </c>
    </row>
    <row r="23" spans="2:6" x14ac:dyDescent="0.2">
      <c r="B23" s="1"/>
      <c r="C23" s="1">
        <v>1.4270000000000001E-3</v>
      </c>
      <c r="D23">
        <v>2.645213</v>
      </c>
      <c r="F23">
        <f t="shared" si="0"/>
        <v>3.7747189510000004E-3</v>
      </c>
    </row>
    <row r="24" spans="2:6" x14ac:dyDescent="0.2">
      <c r="B24" s="1"/>
      <c r="C24" s="1">
        <v>6.1899999999999998E-4</v>
      </c>
      <c r="D24">
        <v>2.3389609999999998</v>
      </c>
      <c r="F24">
        <f t="shared" si="0"/>
        <v>1.4478168589999998E-3</v>
      </c>
    </row>
    <row r="25" spans="2:6" x14ac:dyDescent="0.2">
      <c r="B25" s="1"/>
      <c r="C25" s="1">
        <v>1.15E-4</v>
      </c>
      <c r="D25">
        <v>2.0327090000000001</v>
      </c>
      <c r="F25">
        <f t="shared" si="0"/>
        <v>2.3376153500000003E-4</v>
      </c>
    </row>
    <row r="26" spans="2:6" x14ac:dyDescent="0.2">
      <c r="B26" s="1"/>
      <c r="C26" s="1">
        <v>1.5E-5</v>
      </c>
      <c r="D26">
        <v>1.7264569999999999</v>
      </c>
      <c r="F26">
        <f t="shared" si="0"/>
        <v>2.5896855E-5</v>
      </c>
    </row>
    <row r="27" spans="2:6" x14ac:dyDescent="0.2">
      <c r="B27" s="1"/>
      <c r="C27" s="1">
        <v>2.1999999999999999E-5</v>
      </c>
      <c r="D27">
        <v>1.4202049999999999</v>
      </c>
      <c r="F27">
        <f t="shared" si="0"/>
        <v>3.1244509999999996E-5</v>
      </c>
    </row>
    <row r="28" spans="2:6" x14ac:dyDescent="0.2">
      <c r="B28" s="1"/>
      <c r="C28" s="1">
        <v>2.8E-5</v>
      </c>
      <c r="D28">
        <v>1.113953</v>
      </c>
      <c r="F28">
        <f t="shared" si="0"/>
        <v>3.1190683999999996E-5</v>
      </c>
    </row>
    <row r="29" spans="2:6" x14ac:dyDescent="0.2">
      <c r="B29" s="1"/>
      <c r="C29" s="1">
        <v>7.4999999999999993E-5</v>
      </c>
      <c r="D29">
        <v>0.807701</v>
      </c>
      <c r="F29">
        <f t="shared" si="0"/>
        <v>6.0577574999999992E-5</v>
      </c>
    </row>
    <row r="30" spans="2:6" x14ac:dyDescent="0.2">
      <c r="B30" s="1"/>
      <c r="C30" s="1">
        <v>1.134E-3</v>
      </c>
      <c r="D30">
        <v>0.50144900000000003</v>
      </c>
      <c r="F30">
        <f t="shared" si="0"/>
        <v>5.6864316600000007E-4</v>
      </c>
    </row>
    <row r="31" spans="2:6" x14ac:dyDescent="0.2">
      <c r="B31" s="1"/>
      <c r="C31" s="1"/>
    </row>
    <row r="32" spans="2:6" x14ac:dyDescent="0.2">
      <c r="B32" s="1"/>
      <c r="C32">
        <f t="shared" ref="C32:E32" si="1">SUM(C1:C30)</f>
        <v>1.0000000000000002</v>
      </c>
      <c r="D32">
        <f t="shared" si="1"/>
        <v>148.2630760000001</v>
      </c>
      <c r="E32">
        <f t="shared" si="1"/>
        <v>0</v>
      </c>
      <c r="F32">
        <f>SUM(F1:F30)</f>
        <v>5.3018618774809996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499F9-0F3C-DE47-A290-8962D6242DAF}">
  <dimension ref="A4:F16"/>
  <sheetViews>
    <sheetView workbookViewId="0">
      <selection activeCell="F11" sqref="F11"/>
    </sheetView>
  </sheetViews>
  <sheetFormatPr baseColWidth="10" defaultRowHeight="16" x14ac:dyDescent="0.2"/>
  <sheetData>
    <row r="4" spans="1:6" x14ac:dyDescent="0.2">
      <c r="A4">
        <v>2.0000000000000001E-4</v>
      </c>
      <c r="B4">
        <v>12.2</v>
      </c>
      <c r="D4">
        <f>A4*B4</f>
        <v>2.4399999999999999E-3</v>
      </c>
      <c r="F4">
        <f>AVERAGE($B4,$B5)*$A5</f>
        <v>9.2400000000000017E-3</v>
      </c>
    </row>
    <row r="5" spans="1:6" x14ac:dyDescent="0.2">
      <c r="A5">
        <v>8.0000000000000004E-4</v>
      </c>
      <c r="B5">
        <v>10.9</v>
      </c>
      <c r="D5">
        <f t="shared" ref="D5:D13" si="0">A5*B5</f>
        <v>8.7200000000000003E-3</v>
      </c>
      <c r="F5">
        <f t="shared" ref="F5:F13" si="1">AVERAGE($B5,$B6)*$A6</f>
        <v>6.5984000000000001E-2</v>
      </c>
    </row>
    <row r="6" spans="1:6" x14ac:dyDescent="0.2">
      <c r="A6">
        <v>6.4000000000000003E-3</v>
      </c>
      <c r="B6">
        <v>9.7200000000000006</v>
      </c>
      <c r="D6">
        <f t="shared" si="0"/>
        <v>6.2208000000000006E-2</v>
      </c>
      <c r="F6">
        <f t="shared" si="1"/>
        <v>0.15951250000000003</v>
      </c>
    </row>
    <row r="7" spans="1:6" x14ac:dyDescent="0.2">
      <c r="A7">
        <v>1.7500000000000002E-2</v>
      </c>
      <c r="B7">
        <v>8.51</v>
      </c>
      <c r="D7">
        <f t="shared" si="0"/>
        <v>0.148925</v>
      </c>
      <c r="F7">
        <f t="shared" si="1"/>
        <v>0.27571000000000001</v>
      </c>
    </row>
    <row r="8" spans="1:6" x14ac:dyDescent="0.2">
      <c r="A8">
        <v>3.49E-2</v>
      </c>
      <c r="B8">
        <v>7.29</v>
      </c>
      <c r="D8">
        <f t="shared" si="0"/>
        <v>0.25442100000000001</v>
      </c>
      <c r="F8">
        <f t="shared" si="1"/>
        <v>0.65713549999999998</v>
      </c>
    </row>
    <row r="9" spans="1:6" x14ac:dyDescent="0.2">
      <c r="A9">
        <v>9.8299999999999998E-2</v>
      </c>
      <c r="B9">
        <v>6.08</v>
      </c>
      <c r="D9">
        <f t="shared" si="0"/>
        <v>0.59766399999999997</v>
      </c>
      <c r="F9">
        <f t="shared" si="1"/>
        <v>1.2892790000000001</v>
      </c>
    </row>
    <row r="10" spans="1:6" x14ac:dyDescent="0.2">
      <c r="A10">
        <v>0.23569999999999999</v>
      </c>
      <c r="B10">
        <v>4.8600000000000003</v>
      </c>
      <c r="D10">
        <f t="shared" si="0"/>
        <v>1.145502</v>
      </c>
      <c r="F10">
        <f t="shared" si="1"/>
        <v>1.1569344999999998</v>
      </c>
    </row>
    <row r="11" spans="1:6" x14ac:dyDescent="0.2">
      <c r="A11">
        <v>0.27189999999999998</v>
      </c>
      <c r="B11">
        <v>3.65</v>
      </c>
      <c r="D11">
        <f t="shared" si="0"/>
        <v>0.99243499999999985</v>
      </c>
      <c r="F11">
        <f t="shared" si="1"/>
        <v>0.47089600000000004</v>
      </c>
    </row>
    <row r="12" spans="1:6" x14ac:dyDescent="0.2">
      <c r="A12">
        <v>0.15490000000000001</v>
      </c>
      <c r="B12">
        <v>2.4300000000000002</v>
      </c>
      <c r="D12">
        <f t="shared" si="0"/>
        <v>0.37640700000000005</v>
      </c>
      <c r="F12">
        <f t="shared" si="1"/>
        <v>0.32740500000000006</v>
      </c>
    </row>
    <row r="13" spans="1:6" x14ac:dyDescent="0.2">
      <c r="A13">
        <v>0.1794</v>
      </c>
      <c r="B13">
        <v>1.22</v>
      </c>
      <c r="D13">
        <f t="shared" si="0"/>
        <v>0.21886800000000001</v>
      </c>
      <c r="F13">
        <f t="shared" si="1"/>
        <v>0</v>
      </c>
    </row>
    <row r="16" spans="1:6" x14ac:dyDescent="0.2">
      <c r="D16">
        <f>SUM(D4:D13)</f>
        <v>3.8075899999999998</v>
      </c>
      <c r="E16">
        <f t="shared" ref="E16:F16" si="2">SUM(E4:E13)</f>
        <v>0</v>
      </c>
      <c r="F16">
        <f t="shared" si="2"/>
        <v>4.4120964999999996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4745-8CB3-B045-A58E-6F53830F958B}">
  <dimension ref="A1:K44"/>
  <sheetViews>
    <sheetView tabSelected="1" topLeftCell="D1" workbookViewId="0">
      <selection activeCell="J43" sqref="J43"/>
    </sheetView>
  </sheetViews>
  <sheetFormatPr baseColWidth="10" defaultColWidth="20.83203125" defaultRowHeight="20" customHeight="1" x14ac:dyDescent="0.25"/>
  <cols>
    <col min="1" max="3" width="20.83203125" style="2"/>
    <col min="4" max="4" width="26.83203125" style="2" customWidth="1"/>
    <col min="5" max="6" width="20.83203125" style="2"/>
    <col min="7" max="7" width="26" style="2" customWidth="1"/>
    <col min="9" max="9" width="20.83203125" style="2"/>
    <col min="10" max="10" width="43" style="2" customWidth="1"/>
    <col min="11" max="11" width="20.83203125" style="5"/>
    <col min="12" max="16384" width="20.83203125" style="2"/>
  </cols>
  <sheetData>
    <row r="1" spans="1:11" ht="50" x14ac:dyDescent="0.3">
      <c r="A1" s="3" t="s">
        <v>0</v>
      </c>
      <c r="B1" s="3" t="s">
        <v>1</v>
      </c>
      <c r="C1" s="3" t="s">
        <v>2</v>
      </c>
      <c r="D1" s="3"/>
      <c r="E1" s="3"/>
      <c r="F1" s="3" t="s">
        <v>6</v>
      </c>
      <c r="G1" s="3" t="s">
        <v>4</v>
      </c>
      <c r="H1" s="2"/>
      <c r="I1" s="3" t="s">
        <v>3</v>
      </c>
      <c r="J1" s="4" t="s">
        <v>5</v>
      </c>
    </row>
    <row r="2" spans="1:11" ht="20" customHeight="1" x14ac:dyDescent="0.25">
      <c r="A2" s="5">
        <v>1</v>
      </c>
      <c r="B2" s="5">
        <v>1</v>
      </c>
      <c r="C2" s="5">
        <v>0.4</v>
      </c>
      <c r="D2" s="5"/>
      <c r="E2" s="5"/>
      <c r="F2" s="5">
        <v>1</v>
      </c>
      <c r="G2" s="5">
        <v>0.28999999999999998</v>
      </c>
      <c r="H2" s="2"/>
      <c r="I2" s="5">
        <v>1</v>
      </c>
      <c r="J2" s="5">
        <f xml:space="preserve"> G2*C2 + C3*G3 + C4*G4</f>
        <v>0.182</v>
      </c>
      <c r="K2" s="5">
        <v>0.182</v>
      </c>
    </row>
    <row r="3" spans="1:11" ht="20" customHeight="1" x14ac:dyDescent="0.25">
      <c r="A3" s="5">
        <v>1</v>
      </c>
      <c r="B3" s="5">
        <v>4</v>
      </c>
      <c r="C3" s="5">
        <v>0.5</v>
      </c>
      <c r="D3" s="5"/>
      <c r="E3" s="5"/>
      <c r="F3" s="5">
        <v>4</v>
      </c>
      <c r="G3" s="5">
        <v>0.03</v>
      </c>
      <c r="H3" s="2"/>
      <c r="I3" s="5">
        <v>2</v>
      </c>
      <c r="J3" s="5"/>
      <c r="K3" s="5">
        <v>0.55976000000000004</v>
      </c>
    </row>
    <row r="4" spans="1:11" ht="20" customHeight="1" x14ac:dyDescent="0.25">
      <c r="A4" s="5">
        <v>1</v>
      </c>
      <c r="B4" s="5">
        <v>3</v>
      </c>
      <c r="C4" s="5">
        <v>0.1</v>
      </c>
      <c r="D4" s="5"/>
      <c r="E4" s="5"/>
      <c r="F4" s="5">
        <v>3</v>
      </c>
      <c r="G4" s="5">
        <v>0.51</v>
      </c>
      <c r="H4" s="2"/>
      <c r="I4" s="5">
        <v>3</v>
      </c>
      <c r="J4" s="5"/>
      <c r="K4" s="5">
        <v>0.30659999999999998</v>
      </c>
    </row>
    <row r="5" spans="1:11" ht="20" customHeight="1" x14ac:dyDescent="0.25">
      <c r="A5" s="5">
        <v>2</v>
      </c>
      <c r="B5" s="5">
        <v>4</v>
      </c>
      <c r="C5" s="5">
        <v>0.05</v>
      </c>
      <c r="D5" s="5"/>
      <c r="E5" s="5"/>
      <c r="F5" s="5">
        <v>5</v>
      </c>
      <c r="G5" s="5">
        <v>0.7</v>
      </c>
      <c r="H5" s="2"/>
      <c r="I5" s="5">
        <v>4</v>
      </c>
      <c r="J5" s="5"/>
      <c r="K5" s="5">
        <v>0.45700000000000002</v>
      </c>
    </row>
    <row r="6" spans="1:11" ht="20" customHeight="1" x14ac:dyDescent="0.25">
      <c r="A6" s="5">
        <v>2</v>
      </c>
      <c r="B6" s="5">
        <v>3</v>
      </c>
      <c r="C6" s="5">
        <v>0.59499999999999997</v>
      </c>
      <c r="D6" s="5"/>
      <c r="E6" s="5"/>
      <c r="F6" s="5">
        <v>13</v>
      </c>
      <c r="G6" s="5">
        <v>0.09</v>
      </c>
      <c r="H6" s="2"/>
      <c r="I6" s="5">
        <v>5</v>
      </c>
      <c r="J6" s="5">
        <f>(C12*G2+C13*G9+C14*G4)</f>
        <v>0.38300000000000001</v>
      </c>
      <c r="K6" s="5">
        <v>0.38300000000000001</v>
      </c>
    </row>
    <row r="7" spans="1:11" ht="20" customHeight="1" x14ac:dyDescent="0.25">
      <c r="A7" s="5">
        <v>2</v>
      </c>
      <c r="B7" s="5">
        <v>5</v>
      </c>
      <c r="C7" s="5">
        <v>0.4</v>
      </c>
      <c r="D7" s="5"/>
      <c r="E7" s="5"/>
      <c r="F7" s="5">
        <v>10</v>
      </c>
      <c r="G7" s="5">
        <v>0.66</v>
      </c>
      <c r="H7" s="2"/>
      <c r="I7" s="5">
        <v>6</v>
      </c>
      <c r="J7" s="5"/>
      <c r="K7" s="5">
        <v>0.51849999999999996</v>
      </c>
    </row>
    <row r="8" spans="1:11" ht="20" customHeight="1" x14ac:dyDescent="0.25">
      <c r="A8" s="5">
        <v>3</v>
      </c>
      <c r="B8" s="5">
        <v>13</v>
      </c>
      <c r="C8" s="5">
        <v>0.62</v>
      </c>
      <c r="D8" s="5"/>
      <c r="E8" s="5"/>
      <c r="F8" s="5">
        <v>16</v>
      </c>
      <c r="G8" s="5">
        <v>0.37</v>
      </c>
      <c r="H8" s="2"/>
      <c r="I8" s="5">
        <v>7</v>
      </c>
      <c r="J8" s="5"/>
      <c r="K8" s="5">
        <v>0.14940000000000001</v>
      </c>
    </row>
    <row r="9" spans="1:11" ht="20" customHeight="1" x14ac:dyDescent="0.25">
      <c r="A9" s="5">
        <v>3</v>
      </c>
      <c r="B9" s="5">
        <v>10</v>
      </c>
      <c r="C9" s="5">
        <v>0.38</v>
      </c>
      <c r="D9" s="5"/>
      <c r="E9" s="5"/>
      <c r="F9" s="5">
        <v>2</v>
      </c>
      <c r="G9" s="5">
        <v>0.44</v>
      </c>
      <c r="H9" s="2"/>
      <c r="I9" s="5">
        <v>8</v>
      </c>
      <c r="J9" s="5">
        <f>(C21*G10+C22*G8+C23*G7)</f>
        <v>0.1893</v>
      </c>
      <c r="K9" s="5">
        <v>0.1893</v>
      </c>
    </row>
    <row r="10" spans="1:11" ht="20" customHeight="1" x14ac:dyDescent="0.25">
      <c r="A10" s="5">
        <v>4</v>
      </c>
      <c r="B10" s="5">
        <v>10</v>
      </c>
      <c r="C10" s="5">
        <v>0.3</v>
      </c>
      <c r="D10" s="5"/>
      <c r="E10" s="5"/>
      <c r="F10" s="5">
        <v>17</v>
      </c>
      <c r="G10" s="5">
        <v>0.1</v>
      </c>
      <c r="H10" s="2"/>
      <c r="I10" s="5">
        <v>9</v>
      </c>
      <c r="J10" s="5"/>
      <c r="K10" s="5">
        <v>0.79900000000000004</v>
      </c>
    </row>
    <row r="11" spans="1:11" ht="20" customHeight="1" x14ac:dyDescent="0.25">
      <c r="A11" s="5">
        <v>4</v>
      </c>
      <c r="B11" s="5">
        <v>16</v>
      </c>
      <c r="C11" s="5">
        <v>0.7</v>
      </c>
      <c r="D11" s="5"/>
      <c r="E11" s="5"/>
      <c r="F11" s="5">
        <v>6</v>
      </c>
      <c r="G11" s="5">
        <v>0.85</v>
      </c>
      <c r="H11" s="2"/>
      <c r="I11" s="5">
        <v>10</v>
      </c>
      <c r="J11" s="5"/>
      <c r="K11" s="5">
        <v>0.63429999999999997</v>
      </c>
    </row>
    <row r="12" spans="1:11" ht="20" customHeight="1" x14ac:dyDescent="0.25">
      <c r="A12" s="5">
        <v>5</v>
      </c>
      <c r="B12" s="5">
        <v>1</v>
      </c>
      <c r="C12" s="5">
        <v>0.45</v>
      </c>
      <c r="D12" s="5"/>
      <c r="E12" s="5"/>
      <c r="F12" s="5">
        <v>18</v>
      </c>
      <c r="G12" s="5">
        <v>0.7</v>
      </c>
      <c r="H12" s="2"/>
      <c r="I12" s="5">
        <v>11</v>
      </c>
      <c r="J12" s="5">
        <f>(C28*G14+C29*G15+C30*G16+C31*G10)</f>
        <v>0.45900000000000002</v>
      </c>
      <c r="K12" s="5">
        <v>0.45900000000000002</v>
      </c>
    </row>
    <row r="13" spans="1:11" ht="20" customHeight="1" x14ac:dyDescent="0.25">
      <c r="A13" s="5">
        <v>5</v>
      </c>
      <c r="B13" s="5">
        <v>2</v>
      </c>
      <c r="C13" s="5">
        <v>0.4</v>
      </c>
      <c r="D13" s="5"/>
      <c r="E13" s="5"/>
      <c r="F13" s="5">
        <v>12</v>
      </c>
      <c r="G13" s="5">
        <v>0.61</v>
      </c>
      <c r="H13" s="2"/>
      <c r="I13" s="5">
        <v>12</v>
      </c>
      <c r="J13" s="5"/>
      <c r="K13" s="5">
        <v>0.503</v>
      </c>
    </row>
    <row r="14" spans="1:11" ht="20" customHeight="1" x14ac:dyDescent="0.25">
      <c r="A14" s="5">
        <v>5</v>
      </c>
      <c r="B14" s="5">
        <v>3</v>
      </c>
      <c r="C14" s="5">
        <v>0.15</v>
      </c>
      <c r="D14" s="5"/>
      <c r="E14" s="5"/>
      <c r="F14" s="5">
        <v>9</v>
      </c>
      <c r="G14" s="5">
        <v>0.76</v>
      </c>
      <c r="H14" s="2"/>
      <c r="I14" s="5">
        <v>13</v>
      </c>
      <c r="J14" s="5"/>
      <c r="K14" s="5">
        <v>0.5665</v>
      </c>
    </row>
    <row r="15" spans="1:11" ht="20" customHeight="1" x14ac:dyDescent="0.25">
      <c r="A15" s="5">
        <v>6</v>
      </c>
      <c r="B15" s="5">
        <v>2</v>
      </c>
      <c r="C15" s="5">
        <v>0.15</v>
      </c>
      <c r="D15" s="5"/>
      <c r="E15" s="5"/>
      <c r="F15" s="5">
        <v>15</v>
      </c>
      <c r="G15" s="5">
        <v>0.48</v>
      </c>
      <c r="H15" s="2"/>
      <c r="I15" s="5">
        <v>14</v>
      </c>
      <c r="J15" s="5"/>
      <c r="K15" s="5">
        <v>0.58960000000000001</v>
      </c>
    </row>
    <row r="16" spans="1:11" ht="20" customHeight="1" x14ac:dyDescent="0.25">
      <c r="A16" s="5">
        <v>6</v>
      </c>
      <c r="B16" s="5">
        <v>3</v>
      </c>
      <c r="C16" s="5">
        <v>0.75</v>
      </c>
      <c r="D16" s="5"/>
      <c r="E16" s="5"/>
      <c r="F16" s="5">
        <v>11</v>
      </c>
      <c r="G16" s="5">
        <v>0.75</v>
      </c>
      <c r="H16" s="2"/>
      <c r="I16" s="5">
        <v>15</v>
      </c>
      <c r="J16" s="5"/>
      <c r="K16" s="5">
        <v>0.59199999999999997</v>
      </c>
    </row>
    <row r="17" spans="1:11" ht="20" customHeight="1" x14ac:dyDescent="0.25">
      <c r="A17" s="5">
        <v>6</v>
      </c>
      <c r="B17" s="5">
        <v>5</v>
      </c>
      <c r="C17" s="5">
        <v>0.1</v>
      </c>
      <c r="D17" s="5"/>
      <c r="E17" s="5"/>
      <c r="F17" s="5">
        <v>7</v>
      </c>
      <c r="G17" s="5">
        <v>0.44</v>
      </c>
      <c r="H17" s="2"/>
      <c r="I17" s="5">
        <v>16</v>
      </c>
      <c r="J17" s="5">
        <f>(C42*G15+C43*G16+C44*G18)</f>
        <v>0.63300000000000001</v>
      </c>
      <c r="K17" s="5">
        <v>0.63300000000000001</v>
      </c>
    </row>
    <row r="18" spans="1:11" ht="20" customHeight="1" x14ac:dyDescent="0.25">
      <c r="A18" s="5">
        <v>7</v>
      </c>
      <c r="B18" s="5">
        <v>13</v>
      </c>
      <c r="C18" s="5">
        <v>0.66</v>
      </c>
      <c r="D18" s="5"/>
      <c r="E18" s="5"/>
      <c r="F18" s="5">
        <v>14</v>
      </c>
      <c r="G18" s="5">
        <v>0.84</v>
      </c>
      <c r="H18" s="2"/>
      <c r="I18" s="5"/>
    </row>
    <row r="19" spans="1:11" ht="20" customHeight="1" x14ac:dyDescent="0.25">
      <c r="A19" s="5">
        <v>7</v>
      </c>
      <c r="B19" s="5">
        <v>17</v>
      </c>
      <c r="C19" s="5">
        <v>0.24</v>
      </c>
      <c r="D19" s="5"/>
      <c r="E19" s="5"/>
      <c r="F19" s="5"/>
      <c r="G19" s="5"/>
      <c r="H19" s="2"/>
      <c r="I19" s="5"/>
      <c r="J19" s="5"/>
    </row>
    <row r="20" spans="1:11" ht="20" customHeight="1" x14ac:dyDescent="0.25">
      <c r="A20" s="5">
        <v>7</v>
      </c>
      <c r="B20" s="5">
        <v>10</v>
      </c>
      <c r="C20" s="5">
        <v>0.1</v>
      </c>
      <c r="D20" s="5"/>
      <c r="E20" s="5"/>
      <c r="F20" s="5"/>
      <c r="G20" s="5"/>
      <c r="H20" s="2"/>
      <c r="I20" s="5"/>
      <c r="J20" s="5"/>
    </row>
    <row r="21" spans="1:11" ht="20" customHeight="1" x14ac:dyDescent="0.25">
      <c r="A21" s="5">
        <v>8</v>
      </c>
      <c r="B21" s="5">
        <v>17</v>
      </c>
      <c r="C21" s="5">
        <v>0.68</v>
      </c>
      <c r="D21" s="5"/>
      <c r="E21" s="5"/>
      <c r="F21" s="5"/>
      <c r="G21" s="5"/>
      <c r="H21" s="2"/>
      <c r="I21" s="5"/>
      <c r="J21" s="5"/>
    </row>
    <row r="22" spans="1:11" ht="20" customHeight="1" x14ac:dyDescent="0.25">
      <c r="A22" s="5">
        <v>8</v>
      </c>
      <c r="B22" s="5">
        <v>16</v>
      </c>
      <c r="C22" s="5">
        <v>0.31</v>
      </c>
      <c r="D22" s="5"/>
      <c r="E22" s="5"/>
      <c r="F22" s="5"/>
      <c r="G22" s="5"/>
      <c r="H22" s="2"/>
      <c r="I22" s="5"/>
      <c r="J22" s="5"/>
    </row>
    <row r="23" spans="1:11" ht="20" customHeight="1" x14ac:dyDescent="0.25">
      <c r="A23" s="5">
        <v>8</v>
      </c>
      <c r="B23" s="5">
        <v>10</v>
      </c>
      <c r="C23" s="5">
        <v>0.01</v>
      </c>
      <c r="D23" s="5"/>
      <c r="E23" s="5"/>
      <c r="F23" s="5"/>
      <c r="G23" s="5"/>
      <c r="H23" s="2"/>
      <c r="I23" s="5"/>
      <c r="J23" s="5"/>
    </row>
    <row r="24" spans="1:11" ht="21" x14ac:dyDescent="0.25">
      <c r="A24" s="5">
        <v>9</v>
      </c>
      <c r="B24" s="5">
        <v>6</v>
      </c>
      <c r="C24" s="5">
        <v>0.66</v>
      </c>
      <c r="D24" s="5"/>
      <c r="E24" s="5"/>
      <c r="F24" s="5" t="s">
        <v>7</v>
      </c>
      <c r="G24" s="5"/>
      <c r="H24" s="2"/>
      <c r="I24" s="5"/>
      <c r="J24" s="5"/>
    </row>
    <row r="25" spans="1:11" ht="20" customHeight="1" x14ac:dyDescent="0.25">
      <c r="A25" s="5">
        <v>9</v>
      </c>
      <c r="B25" s="5">
        <v>18</v>
      </c>
      <c r="C25" s="5">
        <v>0.34</v>
      </c>
      <c r="D25" s="5"/>
      <c r="E25" s="5"/>
      <c r="F25" s="5"/>
      <c r="G25" s="5"/>
      <c r="H25" s="2"/>
      <c r="I25" s="5"/>
      <c r="J25" s="5"/>
    </row>
    <row r="26" spans="1:11" ht="20" customHeight="1" x14ac:dyDescent="0.25">
      <c r="A26" s="5">
        <v>10</v>
      </c>
      <c r="B26" s="5">
        <v>18</v>
      </c>
      <c r="C26" s="5">
        <v>0.27</v>
      </c>
      <c r="D26" s="5"/>
      <c r="E26" s="5"/>
      <c r="F26" s="5"/>
      <c r="G26" s="5"/>
      <c r="H26" s="2"/>
      <c r="I26" s="5"/>
      <c r="J26" s="5"/>
    </row>
    <row r="27" spans="1:11" ht="20" customHeight="1" x14ac:dyDescent="0.25">
      <c r="A27" s="5">
        <v>10</v>
      </c>
      <c r="B27" s="5">
        <v>12</v>
      </c>
      <c r="C27" s="5">
        <v>0.73</v>
      </c>
      <c r="D27" s="5"/>
      <c r="E27" s="5"/>
      <c r="F27" s="5"/>
      <c r="G27" s="5"/>
      <c r="H27" s="2"/>
      <c r="I27" s="5"/>
      <c r="J27" s="5"/>
    </row>
    <row r="28" spans="1:11" ht="20" customHeight="1" x14ac:dyDescent="0.25">
      <c r="A28" s="5">
        <v>11</v>
      </c>
      <c r="B28" s="5">
        <v>9</v>
      </c>
      <c r="C28" s="5">
        <v>0.1</v>
      </c>
      <c r="D28" s="5"/>
      <c r="E28" s="5"/>
      <c r="F28" s="5"/>
      <c r="G28" s="5"/>
      <c r="H28" s="2"/>
      <c r="I28" s="5"/>
      <c r="J28" s="5"/>
    </row>
    <row r="29" spans="1:11" ht="20" customHeight="1" x14ac:dyDescent="0.25">
      <c r="A29" s="5">
        <v>11</v>
      </c>
      <c r="B29" s="5">
        <v>15</v>
      </c>
      <c r="C29" s="5">
        <v>0.6</v>
      </c>
      <c r="D29" s="5"/>
      <c r="E29" s="5"/>
      <c r="F29" s="5"/>
      <c r="G29" s="5"/>
      <c r="H29" s="2"/>
      <c r="I29" s="5"/>
      <c r="J29" s="5"/>
    </row>
    <row r="30" spans="1:11" ht="20" customHeight="1" x14ac:dyDescent="0.25">
      <c r="A30" s="5">
        <v>11</v>
      </c>
      <c r="B30" s="5">
        <v>11</v>
      </c>
      <c r="C30" s="5">
        <v>0.1</v>
      </c>
      <c r="D30" s="5"/>
      <c r="E30" s="5"/>
      <c r="F30" s="5"/>
      <c r="G30" s="5"/>
      <c r="H30" s="2"/>
      <c r="I30" s="5"/>
      <c r="J30" s="5"/>
    </row>
    <row r="31" spans="1:11" ht="20" customHeight="1" x14ac:dyDescent="0.25">
      <c r="A31" s="5">
        <v>11</v>
      </c>
      <c r="B31" s="5">
        <v>17</v>
      </c>
      <c r="C31" s="5">
        <v>0.2</v>
      </c>
      <c r="D31" s="5"/>
      <c r="E31" s="5"/>
      <c r="F31" s="5"/>
      <c r="G31" s="5"/>
      <c r="H31" s="2"/>
      <c r="I31" s="5"/>
      <c r="J31" s="5"/>
    </row>
    <row r="32" spans="1:11" ht="20" customHeight="1" x14ac:dyDescent="0.25">
      <c r="A32" s="5">
        <v>12</v>
      </c>
      <c r="B32" s="5">
        <v>17</v>
      </c>
      <c r="C32" s="5">
        <v>0.38</v>
      </c>
      <c r="D32" s="5"/>
      <c r="E32" s="5"/>
      <c r="F32" s="5"/>
      <c r="G32" s="5"/>
      <c r="H32" s="2"/>
      <c r="I32" s="5"/>
      <c r="J32" s="5"/>
    </row>
    <row r="33" spans="1:10" ht="20" customHeight="1" x14ac:dyDescent="0.25">
      <c r="A33" s="5">
        <v>12</v>
      </c>
      <c r="B33" s="5">
        <v>11</v>
      </c>
      <c r="C33" s="5">
        <v>0.62</v>
      </c>
      <c r="D33" s="5"/>
      <c r="E33" s="5"/>
      <c r="F33" s="5"/>
      <c r="G33" s="5"/>
      <c r="H33" s="2"/>
      <c r="I33" s="5"/>
      <c r="J33" s="5"/>
    </row>
    <row r="34" spans="1:10" ht="20" customHeight="1" x14ac:dyDescent="0.25">
      <c r="A34" s="5">
        <v>13</v>
      </c>
      <c r="B34" s="5">
        <v>6</v>
      </c>
      <c r="C34" s="5">
        <v>0.15</v>
      </c>
      <c r="D34" s="5"/>
      <c r="E34" s="5"/>
      <c r="F34" s="5"/>
      <c r="G34" s="5"/>
      <c r="H34" s="2"/>
      <c r="I34" s="5"/>
      <c r="J34" s="5"/>
    </row>
    <row r="35" spans="1:10" ht="20" customHeight="1" x14ac:dyDescent="0.25">
      <c r="A35" s="5">
        <v>13</v>
      </c>
      <c r="B35" s="5">
        <v>7</v>
      </c>
      <c r="C35" s="5">
        <v>0.6</v>
      </c>
      <c r="D35" s="5"/>
      <c r="E35" s="5"/>
      <c r="F35" s="5"/>
      <c r="G35" s="5"/>
      <c r="H35" s="2"/>
      <c r="I35" s="5"/>
      <c r="J35" s="5"/>
    </row>
    <row r="36" spans="1:10" ht="20" customHeight="1" x14ac:dyDescent="0.25">
      <c r="A36" s="5">
        <v>13</v>
      </c>
      <c r="B36" s="5">
        <v>18</v>
      </c>
      <c r="C36" s="5">
        <v>0.25</v>
      </c>
      <c r="D36" s="5"/>
      <c r="E36" s="5"/>
      <c r="F36" s="5"/>
      <c r="G36" s="5"/>
      <c r="H36" s="2"/>
      <c r="I36" s="5"/>
      <c r="J36" s="5"/>
    </row>
    <row r="37" spans="1:10" ht="20" customHeight="1" x14ac:dyDescent="0.25">
      <c r="A37" s="5">
        <v>14</v>
      </c>
      <c r="B37" s="5">
        <v>7</v>
      </c>
      <c r="C37" s="5">
        <v>0.3</v>
      </c>
      <c r="D37" s="5"/>
      <c r="E37" s="5"/>
      <c r="F37" s="5"/>
      <c r="G37" s="5"/>
      <c r="H37" s="2"/>
      <c r="I37" s="5"/>
      <c r="J37" s="5"/>
    </row>
    <row r="38" spans="1:10" ht="20" customHeight="1" x14ac:dyDescent="0.25">
      <c r="A38" s="5">
        <v>14</v>
      </c>
      <c r="B38" s="5">
        <v>18</v>
      </c>
      <c r="C38" s="5">
        <v>0.34</v>
      </c>
      <c r="D38" s="5"/>
      <c r="E38" s="5"/>
      <c r="F38" s="5"/>
      <c r="G38" s="5"/>
      <c r="H38" s="2"/>
      <c r="I38" s="5"/>
      <c r="J38" s="5"/>
    </row>
    <row r="39" spans="1:10" ht="20" customHeight="1" x14ac:dyDescent="0.25">
      <c r="A39" s="5">
        <v>14</v>
      </c>
      <c r="B39" s="5">
        <v>12</v>
      </c>
      <c r="C39" s="5">
        <v>0.36</v>
      </c>
      <c r="D39" s="5"/>
      <c r="E39" s="5"/>
      <c r="F39" s="5"/>
      <c r="G39" s="5"/>
      <c r="H39" s="2"/>
      <c r="I39" s="5"/>
      <c r="J39" s="5"/>
    </row>
    <row r="40" spans="1:10" ht="20" customHeight="1" x14ac:dyDescent="0.25">
      <c r="A40" s="5">
        <v>15</v>
      </c>
      <c r="B40" s="5">
        <v>9</v>
      </c>
      <c r="C40" s="5">
        <v>0.4</v>
      </c>
      <c r="D40" s="5"/>
      <c r="E40" s="5"/>
      <c r="F40" s="5"/>
      <c r="G40" s="5"/>
      <c r="H40" s="2"/>
      <c r="I40" s="5"/>
      <c r="J40" s="5"/>
    </row>
    <row r="41" spans="1:10" ht="20" customHeight="1" x14ac:dyDescent="0.25">
      <c r="A41" s="5">
        <v>15</v>
      </c>
      <c r="B41" s="5">
        <v>15</v>
      </c>
      <c r="C41" s="5">
        <v>0.6</v>
      </c>
      <c r="D41" s="5"/>
      <c r="E41" s="5"/>
      <c r="F41" s="5"/>
      <c r="G41" s="5"/>
      <c r="H41" s="2"/>
      <c r="I41" s="5"/>
      <c r="J41" s="5"/>
    </row>
    <row r="42" spans="1:10" ht="20" customHeight="1" x14ac:dyDescent="0.25">
      <c r="A42" s="5">
        <v>16</v>
      </c>
      <c r="B42" s="5">
        <v>15</v>
      </c>
      <c r="C42" s="5">
        <v>0.5</v>
      </c>
      <c r="D42" s="5"/>
      <c r="E42" s="5"/>
      <c r="F42" s="5"/>
      <c r="G42" s="5"/>
      <c r="H42" s="2"/>
      <c r="I42" s="5"/>
      <c r="J42" s="5"/>
    </row>
    <row r="43" spans="1:10" ht="20" customHeight="1" x14ac:dyDescent="0.25">
      <c r="A43" s="5">
        <v>16</v>
      </c>
      <c r="B43" s="5">
        <v>11</v>
      </c>
      <c r="C43" s="5">
        <v>0.3</v>
      </c>
      <c r="D43" s="5"/>
      <c r="E43" s="5"/>
      <c r="F43" s="5"/>
      <c r="G43" s="5"/>
      <c r="H43" s="2"/>
      <c r="I43" s="5"/>
      <c r="J43" s="5"/>
    </row>
    <row r="44" spans="1:10" ht="20" customHeight="1" x14ac:dyDescent="0.25">
      <c r="A44" s="5">
        <v>16</v>
      </c>
      <c r="B44" s="5">
        <v>14</v>
      </c>
      <c r="C44" s="5">
        <v>0.2</v>
      </c>
      <c r="D44" s="5"/>
      <c r="E44" s="5"/>
      <c r="F44" s="5"/>
      <c r="G44" s="5"/>
      <c r="H44" s="2"/>
      <c r="I44" s="5"/>
      <c r="J44" s="5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grid_mapping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2022-12-07T18:07:42Z</dcterms:created>
  <dcterms:modified xsi:type="dcterms:W3CDTF">2022-12-23T17:11:55Z</dcterms:modified>
</cp:coreProperties>
</file>