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72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9" i="1" l="1"/>
  <c r="H17" i="1"/>
  <c r="H18" i="1"/>
  <c r="H16" i="1"/>
  <c r="H15" i="1"/>
  <c r="H13" i="1" l="1"/>
  <c r="H3" i="1"/>
  <c r="H4" i="1"/>
  <c r="H5" i="1"/>
  <c r="H6" i="1"/>
  <c r="H7" i="1"/>
  <c r="H8" i="1"/>
  <c r="H9" i="1"/>
  <c r="H10" i="1"/>
  <c r="H11" i="1"/>
  <c r="H12" i="1"/>
  <c r="H2" i="1"/>
  <c r="G5" i="1"/>
</calcChain>
</file>

<file path=xl/sharedStrings.xml><?xml version="1.0" encoding="utf-8"?>
<sst xmlns="http://schemas.openxmlformats.org/spreadsheetml/2006/main" count="84" uniqueCount="67">
  <si>
    <t>Identifier</t>
  </si>
  <si>
    <t>Type</t>
  </si>
  <si>
    <t>Description</t>
  </si>
  <si>
    <t>Price</t>
  </si>
  <si>
    <t>Part Number</t>
  </si>
  <si>
    <t>R1</t>
  </si>
  <si>
    <t>Resistor</t>
  </si>
  <si>
    <t>R3,R4</t>
  </si>
  <si>
    <t>10K, 1%</t>
  </si>
  <si>
    <t>560, 1%</t>
  </si>
  <si>
    <t>R2</t>
  </si>
  <si>
    <t>JP4</t>
  </si>
  <si>
    <t>Header</t>
  </si>
  <si>
    <t>Size/Footprint</t>
  </si>
  <si>
    <t>7x1 Female Header</t>
  </si>
  <si>
    <t>6x1 Female Header</t>
  </si>
  <si>
    <t>Capacitor</t>
  </si>
  <si>
    <t>TR1</t>
  </si>
  <si>
    <t>Thermistor</t>
  </si>
  <si>
    <t>U1</t>
  </si>
  <si>
    <t>4.096V Regulator</t>
  </si>
  <si>
    <t>U2</t>
  </si>
  <si>
    <t>IC</t>
  </si>
  <si>
    <t>D1, D2</t>
  </si>
  <si>
    <t>Diode</t>
  </si>
  <si>
    <t>TO-92</t>
  </si>
  <si>
    <t>LM4040DIZ-4.1/NOPB-ND</t>
  </si>
  <si>
    <t>S560CACT-ND</t>
  </si>
  <si>
    <t>Thru Hole</t>
  </si>
  <si>
    <t>10K, 0.01%</t>
  </si>
  <si>
    <t>S10KCACT-ND</t>
  </si>
  <si>
    <t>A105970CT-ND</t>
  </si>
  <si>
    <t>1N4148FS-ND</t>
  </si>
  <si>
    <t>478-5741-ND</t>
  </si>
  <si>
    <t>.1uF bypass</t>
  </si>
  <si>
    <t>1212-1188-ND</t>
  </si>
  <si>
    <t>1212-1186-ND</t>
  </si>
  <si>
    <t>Total</t>
  </si>
  <si>
    <t>Battery</t>
  </si>
  <si>
    <t>615-1003-ND</t>
  </si>
  <si>
    <t>296-3503-5-ND</t>
  </si>
  <si>
    <t>14-DIP</t>
  </si>
  <si>
    <t>Schmitt Hex Inverter</t>
  </si>
  <si>
    <t>C1, C2</t>
  </si>
  <si>
    <t>B1</t>
  </si>
  <si>
    <t>AA Battery Clip</t>
  </si>
  <si>
    <t>BH2AA-PC-ND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</si>
  <si>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</si>
  <si>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10x1 Female Header</t>
  </si>
  <si>
    <t>JP1,JP2</t>
  </si>
  <si>
    <t>JP1,JP2,JP3,JP5</t>
  </si>
  <si>
    <t>Circuit Board</t>
  </si>
  <si>
    <t>Micro Arduino</t>
  </si>
  <si>
    <t>Deadon RTC</t>
  </si>
  <si>
    <t>https://www.adafruit.com/products/1086</t>
  </si>
  <si>
    <t>https://www.adafruit.com/products/1903?gclid=CMS71dH52b8CFc5afgodggIAIg</t>
  </si>
  <si>
    <t>7x1 Header, 0.100"</t>
  </si>
  <si>
    <t>6x1 Header, 0.100"</t>
  </si>
  <si>
    <t>https://www.sparkfun.com/products/10160</t>
  </si>
  <si>
    <t>MicroSD Breakout</t>
  </si>
  <si>
    <t>https://www.sparkfun.com/products/544</t>
  </si>
  <si>
    <t>Small Signal Diode</t>
  </si>
  <si>
    <t>Thru Hole, 0.100"</t>
  </si>
  <si>
    <t>Qty</t>
  </si>
  <si>
    <t>17x1 Headers, 0.100"</t>
  </si>
  <si>
    <t xml:space="preserve">PowerBoost 500 </t>
  </si>
  <si>
    <r>
      <t xml:space="preserve">10K,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</si>
</sst>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5" sqref="D5:D7"/>
    </sheetView>
  </sheetViews>
  <sheetFormatPr defaultRowHeight="15" x14ac:dyDescent="0.25"/>
  <cols>
    <col min="1" max="1" width="12.5703125" style="3" bestFit="1" customWidth="1"/>
    <col min="2" max="2" width="11.42578125" style="3" bestFit="1" customWidth="1"/>
    <col min="3" max="3" width="17" style="9" bestFit="1" customWidth="1"/>
    <col min="4" max="4" width="19" style="9" customWidth="1"/>
    <col min="5" max="5" width="23.85546875" style="3" customWidth="1"/>
    <col min="6" max="6" width="4.140625" style="10" bestFit="1" customWidth="1"/>
    <col min="7" max="7" width="9.140625" style="11"/>
    <col min="8" max="8" width="9.140625" style="10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63</v>
      </c>
      <c r="G1" s="2" t="s">
        <v>3</v>
      </c>
      <c r="H1" s="1" t="s">
        <v>37</v>
      </c>
    </row>
    <row r="2" spans="1:8" x14ac:dyDescent="0.25">
      <c r="A2" s="4" t="s">
        <v>5</v>
      </c>
      <c r="B2" s="4" t="s">
        <v>6</v>
      </c>
      <c r="C2" s="5" t="s">
        <v>9</v>
      </c>
      <c r="D2" s="5" t="s">
        <v>28</v>
      </c>
      <c r="E2" s="4" t="s">
        <v>27</v>
      </c>
      <c r="F2" s="6">
        <v>1</v>
      </c>
      <c r="G2" s="7">
        <v>0.14000000000000001</v>
      </c>
      <c r="H2" s="7">
        <f>G2*F2</f>
        <v>0.14000000000000001</v>
      </c>
    </row>
    <row r="3" spans="1:8" x14ac:dyDescent="0.25">
      <c r="A3" s="4" t="s">
        <v>7</v>
      </c>
      <c r="B3" s="4" t="s">
        <v>6</v>
      </c>
      <c r="C3" s="5" t="s">
        <v>8</v>
      </c>
      <c r="D3" s="5" t="s">
        <v>28</v>
      </c>
      <c r="E3" s="4" t="s">
        <v>30</v>
      </c>
      <c r="F3" s="6">
        <v>2</v>
      </c>
      <c r="G3" s="7">
        <v>0.14000000000000001</v>
      </c>
      <c r="H3" s="7">
        <f t="shared" ref="H3:H18" si="0">G3*F3</f>
        <v>0.28000000000000003</v>
      </c>
    </row>
    <row r="4" spans="1:8" x14ac:dyDescent="0.25">
      <c r="A4" s="4" t="s">
        <v>10</v>
      </c>
      <c r="B4" s="4" t="s">
        <v>6</v>
      </c>
      <c r="C4" s="5" t="s">
        <v>29</v>
      </c>
      <c r="D4" s="5" t="s">
        <v>28</v>
      </c>
      <c r="E4" s="4" t="s">
        <v>31</v>
      </c>
      <c r="F4" s="6">
        <v>1</v>
      </c>
      <c r="G4" s="7">
        <v>0.67</v>
      </c>
      <c r="H4" s="7">
        <f t="shared" si="0"/>
        <v>0.67</v>
      </c>
    </row>
    <row r="5" spans="1:8" x14ac:dyDescent="0.25">
      <c r="A5" s="4" t="s">
        <v>49</v>
      </c>
      <c r="B5" s="4" t="s">
        <v>12</v>
      </c>
      <c r="C5" s="5" t="s">
        <v>48</v>
      </c>
      <c r="D5" s="5" t="s">
        <v>62</v>
      </c>
      <c r="E5" s="4" t="s">
        <v>47</v>
      </c>
      <c r="F5" s="6">
        <v>2</v>
      </c>
      <c r="G5" s="7">
        <f>0.94+0.73</f>
        <v>1.67</v>
      </c>
      <c r="H5" s="7">
        <f t="shared" si="0"/>
        <v>3.34</v>
      </c>
    </row>
    <row r="6" spans="1:8" x14ac:dyDescent="0.25">
      <c r="A6" s="4" t="s">
        <v>50</v>
      </c>
      <c r="B6" s="4" t="s">
        <v>12</v>
      </c>
      <c r="C6" s="5" t="s">
        <v>14</v>
      </c>
      <c r="D6" s="5" t="s">
        <v>62</v>
      </c>
      <c r="E6" s="4" t="s">
        <v>35</v>
      </c>
      <c r="F6" s="6">
        <v>4</v>
      </c>
      <c r="G6" s="7">
        <v>0.73</v>
      </c>
      <c r="H6" s="7">
        <f t="shared" si="0"/>
        <v>2.92</v>
      </c>
    </row>
    <row r="7" spans="1:8" x14ac:dyDescent="0.25">
      <c r="A7" s="4" t="s">
        <v>11</v>
      </c>
      <c r="B7" s="4" t="s">
        <v>12</v>
      </c>
      <c r="C7" s="5" t="s">
        <v>15</v>
      </c>
      <c r="D7" s="5" t="s">
        <v>62</v>
      </c>
      <c r="E7" s="4" t="s">
        <v>36</v>
      </c>
      <c r="F7" s="6">
        <v>1</v>
      </c>
      <c r="G7" s="7">
        <v>0.62</v>
      </c>
      <c r="H7" s="7">
        <f t="shared" si="0"/>
        <v>0.62</v>
      </c>
    </row>
    <row r="8" spans="1:8" x14ac:dyDescent="0.25">
      <c r="A8" s="4" t="s">
        <v>43</v>
      </c>
      <c r="B8" s="4" t="s">
        <v>16</v>
      </c>
      <c r="C8" s="5" t="s">
        <v>34</v>
      </c>
      <c r="D8" s="5" t="s">
        <v>28</v>
      </c>
      <c r="E8" s="4" t="s">
        <v>33</v>
      </c>
      <c r="F8" s="6">
        <v>2</v>
      </c>
      <c r="G8" s="7">
        <v>0.24</v>
      </c>
      <c r="H8" s="7">
        <f t="shared" si="0"/>
        <v>0.48</v>
      </c>
    </row>
    <row r="9" spans="1:8" x14ac:dyDescent="0.25">
      <c r="A9" s="4" t="s">
        <v>17</v>
      </c>
      <c r="B9" s="4" t="s">
        <v>18</v>
      </c>
      <c r="C9" s="5" t="s">
        <v>66</v>
      </c>
      <c r="D9" s="5" t="s">
        <v>28</v>
      </c>
      <c r="E9" s="4" t="s">
        <v>39</v>
      </c>
      <c r="F9" s="6">
        <v>1</v>
      </c>
      <c r="G9" s="7">
        <v>3.19</v>
      </c>
      <c r="H9" s="7">
        <f t="shared" si="0"/>
        <v>3.19</v>
      </c>
    </row>
    <row r="10" spans="1:8" x14ac:dyDescent="0.25">
      <c r="A10" s="4" t="s">
        <v>19</v>
      </c>
      <c r="B10" s="4" t="s">
        <v>22</v>
      </c>
      <c r="C10" s="5" t="s">
        <v>20</v>
      </c>
      <c r="D10" s="5" t="s">
        <v>25</v>
      </c>
      <c r="E10" s="4" t="s">
        <v>26</v>
      </c>
      <c r="F10" s="6">
        <v>1</v>
      </c>
      <c r="G10" s="7">
        <v>0.81</v>
      </c>
      <c r="H10" s="7">
        <f t="shared" si="0"/>
        <v>0.81</v>
      </c>
    </row>
    <row r="11" spans="1:8" x14ac:dyDescent="0.25">
      <c r="A11" s="4" t="s">
        <v>21</v>
      </c>
      <c r="B11" s="4" t="s">
        <v>22</v>
      </c>
      <c r="C11" s="4" t="s">
        <v>42</v>
      </c>
      <c r="D11" s="5" t="s">
        <v>41</v>
      </c>
      <c r="E11" s="4" t="s">
        <v>40</v>
      </c>
      <c r="F11" s="6">
        <v>1</v>
      </c>
      <c r="G11" s="7">
        <v>0.42</v>
      </c>
      <c r="H11" s="7">
        <f t="shared" si="0"/>
        <v>0.42</v>
      </c>
    </row>
    <row r="12" spans="1:8" x14ac:dyDescent="0.25">
      <c r="A12" s="4" t="s">
        <v>23</v>
      </c>
      <c r="B12" s="4" t="s">
        <v>24</v>
      </c>
      <c r="C12" s="5" t="s">
        <v>61</v>
      </c>
      <c r="D12" s="5" t="s">
        <v>28</v>
      </c>
      <c r="E12" s="4" t="s">
        <v>32</v>
      </c>
      <c r="F12" s="6">
        <v>2</v>
      </c>
      <c r="G12" s="7">
        <v>0.1</v>
      </c>
      <c r="H12" s="7">
        <f t="shared" si="0"/>
        <v>0.2</v>
      </c>
    </row>
    <row r="13" spans="1:8" x14ac:dyDescent="0.25">
      <c r="A13" s="4" t="s">
        <v>44</v>
      </c>
      <c r="B13" s="4" t="s">
        <v>38</v>
      </c>
      <c r="C13" s="5" t="s">
        <v>45</v>
      </c>
      <c r="D13" s="5" t="s">
        <v>28</v>
      </c>
      <c r="E13" s="4" t="s">
        <v>46</v>
      </c>
      <c r="F13" s="6">
        <v>1</v>
      </c>
      <c r="G13" s="7">
        <v>1.98</v>
      </c>
      <c r="H13" s="7">
        <f t="shared" si="0"/>
        <v>1.98</v>
      </c>
    </row>
    <row r="14" spans="1:8" x14ac:dyDescent="0.25">
      <c r="A14" s="4"/>
      <c r="B14" s="4"/>
      <c r="C14" s="5"/>
      <c r="D14" s="5"/>
      <c r="E14" s="4"/>
      <c r="F14" s="6"/>
      <c r="G14" s="7"/>
      <c r="H14" s="7"/>
    </row>
    <row r="15" spans="1:8" x14ac:dyDescent="0.25">
      <c r="A15" s="4"/>
      <c r="B15" s="4" t="s">
        <v>51</v>
      </c>
      <c r="C15" s="5" t="s">
        <v>52</v>
      </c>
      <c r="D15" s="5" t="s">
        <v>64</v>
      </c>
      <c r="E15" s="4" t="s">
        <v>54</v>
      </c>
      <c r="F15" s="6">
        <v>1</v>
      </c>
      <c r="G15" s="7">
        <v>24.95</v>
      </c>
      <c r="H15" s="7">
        <f t="shared" si="0"/>
        <v>24.95</v>
      </c>
    </row>
    <row r="16" spans="1:8" x14ac:dyDescent="0.25">
      <c r="A16" s="4"/>
      <c r="B16" s="4" t="s">
        <v>51</v>
      </c>
      <c r="C16" s="5" t="s">
        <v>53</v>
      </c>
      <c r="D16" s="5" t="s">
        <v>56</v>
      </c>
      <c r="E16" s="4" t="s">
        <v>58</v>
      </c>
      <c r="F16" s="6">
        <v>1</v>
      </c>
      <c r="G16" s="7">
        <v>19.95</v>
      </c>
      <c r="H16" s="7">
        <f t="shared" si="0"/>
        <v>19.95</v>
      </c>
    </row>
    <row r="17" spans="1:8" x14ac:dyDescent="0.25">
      <c r="A17" s="4"/>
      <c r="B17" s="4" t="s">
        <v>51</v>
      </c>
      <c r="C17" s="5" t="s">
        <v>65</v>
      </c>
      <c r="D17" s="5" t="s">
        <v>57</v>
      </c>
      <c r="E17" s="4" t="s">
        <v>55</v>
      </c>
      <c r="F17" s="6">
        <v>1</v>
      </c>
      <c r="G17" s="7">
        <v>9.9499999999999993</v>
      </c>
      <c r="H17" s="7">
        <f t="shared" si="0"/>
        <v>9.9499999999999993</v>
      </c>
    </row>
    <row r="18" spans="1:8" x14ac:dyDescent="0.25">
      <c r="A18" s="4"/>
      <c r="B18" s="4" t="s">
        <v>51</v>
      </c>
      <c r="C18" s="5" t="s">
        <v>59</v>
      </c>
      <c r="D18" s="5" t="s">
        <v>56</v>
      </c>
      <c r="E18" s="4" t="s">
        <v>60</v>
      </c>
      <c r="F18" s="6">
        <v>1</v>
      </c>
      <c r="G18" s="7">
        <v>9.9499999999999993</v>
      </c>
      <c r="H18" s="7">
        <f t="shared" si="0"/>
        <v>9.9499999999999993</v>
      </c>
    </row>
    <row r="19" spans="1:8" x14ac:dyDescent="0.25">
      <c r="A19" s="4"/>
      <c r="B19" s="4"/>
      <c r="C19" s="5"/>
      <c r="D19" s="5"/>
      <c r="E19" s="4"/>
      <c r="F19" s="6"/>
      <c r="G19" s="7"/>
      <c r="H19" s="8">
        <f>SUM(H2:H18)</f>
        <v>79.850000000000009</v>
      </c>
    </row>
    <row r="22" spans="1:8" x14ac:dyDescent="0.25">
      <c r="H22" s="11"/>
    </row>
    <row r="23" spans="1:8" x14ac:dyDescent="0.25">
      <c r="H23" s="11"/>
    </row>
    <row r="24" spans="1:8" x14ac:dyDescent="0.25">
      <c r="H2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2014-09-16T17:00:50Z</cp:lastPrinted>
  <dcterms:created xsi:type="dcterms:W3CDTF">2014-08-26T15:14:18Z</dcterms:created>
  <dcterms:modified xsi:type="dcterms:W3CDTF">2014-09-16T17:23:45Z</dcterms:modified>
</cp:coreProperties>
</file>