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710" yWindow="855" windowWidth="22995" windowHeight="1105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N3" i="1" l="1"/>
  <c r="H5" i="1" l="1"/>
  <c r="H4" i="1"/>
  <c r="H20" i="1" s="1"/>
  <c r="H19" i="1"/>
  <c r="H18" i="1"/>
  <c r="H17" i="1"/>
  <c r="H16" i="1"/>
  <c r="H12" i="1" l="1"/>
  <c r="H8" i="1"/>
  <c r="H14" i="1" l="1"/>
  <c r="H2" i="1"/>
  <c r="H3" i="1"/>
  <c r="H6" i="1"/>
  <c r="H7" i="1"/>
  <c r="H9" i="1"/>
  <c r="H10" i="1"/>
  <c r="H11" i="1"/>
  <c r="H13" i="1"/>
</calcChain>
</file>

<file path=xl/sharedStrings.xml><?xml version="1.0" encoding="utf-8"?>
<sst xmlns="http://schemas.openxmlformats.org/spreadsheetml/2006/main" count="90" uniqueCount="73">
  <si>
    <t>Identifier</t>
  </si>
  <si>
    <t>Type</t>
  </si>
  <si>
    <t>Description</t>
  </si>
  <si>
    <t>Price</t>
  </si>
  <si>
    <t>Part Number</t>
  </si>
  <si>
    <t>Quantity</t>
  </si>
  <si>
    <t>Resistor</t>
  </si>
  <si>
    <t>10K, 1%</t>
  </si>
  <si>
    <t>JP4</t>
  </si>
  <si>
    <t>Header</t>
  </si>
  <si>
    <t>Size/Footprint</t>
  </si>
  <si>
    <t>7x1 Female Header</t>
  </si>
  <si>
    <t>6x1 Female Header</t>
  </si>
  <si>
    <t>Capacitor</t>
  </si>
  <si>
    <t>TR1</t>
  </si>
  <si>
    <t>Thermistor</t>
  </si>
  <si>
    <t>U1</t>
  </si>
  <si>
    <t>U2</t>
  </si>
  <si>
    <t>IC</t>
  </si>
  <si>
    <t>SOT-23-5</t>
  </si>
  <si>
    <t>Signal Inverter</t>
  </si>
  <si>
    <t>D1, D2</t>
  </si>
  <si>
    <t>Diode</t>
  </si>
  <si>
    <t>Thru Hole</t>
  </si>
  <si>
    <t>NC7S14M5XCT-ND</t>
  </si>
  <si>
    <t>615-1069-ND</t>
  </si>
  <si>
    <r>
      <t xml:space="preserve">10K, </t>
    </r>
    <r>
      <rPr>
        <sz val="11"/>
        <color theme="1"/>
        <rFont val="Calibri"/>
        <family val="2"/>
      </rPr>
      <t>±</t>
    </r>
    <r>
      <rPr>
        <sz val="11"/>
        <color theme="1"/>
        <rFont val="Calibri"/>
        <family val="2"/>
        <scheme val="minor"/>
      </rPr>
      <t xml:space="preserve"> 0.05</t>
    </r>
    <r>
      <rPr>
        <sz val="11"/>
        <color theme="1"/>
        <rFont val="Calibri"/>
        <family val="2"/>
      </rPr>
      <t>°</t>
    </r>
    <r>
      <rPr>
        <sz val="11"/>
        <color theme="1"/>
        <rFont val="Calibri"/>
        <family val="2"/>
        <scheme val="minor"/>
      </rPr>
      <t>C</t>
    </r>
  </si>
  <si>
    <t>Small Signal Diode, 1V, 0.2A</t>
  </si>
  <si>
    <t>.1uF bypass</t>
  </si>
  <si>
    <t>1212-1188-ND</t>
  </si>
  <si>
    <t>1212-1186-ND</t>
  </si>
  <si>
    <t>Total</t>
  </si>
  <si>
    <t>Battery</t>
  </si>
  <si>
    <t>AA Battery Clip</t>
  </si>
  <si>
    <t>10x1 Female Header</t>
  </si>
  <si>
    <t>R5,R6,R7</t>
  </si>
  <si>
    <t>ADS1100, 16-Bit ADC</t>
  </si>
  <si>
    <t>SOT-23-6</t>
  </si>
  <si>
    <t>296-14298-1-ND</t>
  </si>
  <si>
    <t>U3</t>
  </si>
  <si>
    <t>1N4148WSFSCT-ND</t>
  </si>
  <si>
    <t>MAX6126</t>
  </si>
  <si>
    <t>SMD-0603</t>
  </si>
  <si>
    <t>R1,R2,R3,R4</t>
  </si>
  <si>
    <t>311-10.0KHRCT-ND</t>
  </si>
  <si>
    <t>10K, 0.1%</t>
  </si>
  <si>
    <t>YAG1236CT-ND</t>
  </si>
  <si>
    <t>399-1061-1-ND</t>
  </si>
  <si>
    <t>C1, C2, C4</t>
  </si>
  <si>
    <t>4.7uF bypass</t>
  </si>
  <si>
    <t>MAX6126AASA41+-ND</t>
  </si>
  <si>
    <t>SOIC-8</t>
  </si>
  <si>
    <t>BH2AA-PC-ND</t>
  </si>
  <si>
    <t>Circuit Board</t>
  </si>
  <si>
    <t>Micro Arduino</t>
  </si>
  <si>
    <t>17x1 Headers, 0.100"</t>
  </si>
  <si>
    <t>https://www.adafruit.com/products/1086</t>
  </si>
  <si>
    <t>Deadon RTC</t>
  </si>
  <si>
    <t>7x1 Header, 0.100"</t>
  </si>
  <si>
    <t>https://www.sparkfun.com/products/10160</t>
  </si>
  <si>
    <t xml:space="preserve">PowerBoost 500 </t>
  </si>
  <si>
    <t>6x1 Header, 0.100"</t>
  </si>
  <si>
    <t>https://www.adafruit.com/products/1903?gclid=CMS71dH52b8CFc5afgodggIAIg</t>
  </si>
  <si>
    <t>MicroSD Breakout</t>
  </si>
  <si>
    <t>https://www.sparkfun.com/products/544</t>
  </si>
  <si>
    <t>JP1,JP2</t>
  </si>
  <si>
    <t>Thru Hole, 0.100"</t>
  </si>
  <si>
    <r>
      <t>1212-1195-ND</t>
    </r>
    <r>
      <rPr>
        <u/>
        <sz val="11"/>
        <color theme="1"/>
        <rFont val="Calibri"/>
        <family val="2"/>
        <scheme val="minor"/>
      </rPr>
      <t/>
    </r>
  </si>
  <si>
    <t>JP1,JP2,JP3,JP5</t>
  </si>
  <si>
    <t>C3</t>
  </si>
  <si>
    <t>B1</t>
  </si>
  <si>
    <t>1276-2066-1-ND</t>
  </si>
  <si>
    <t>399-7825-1-ND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</si>
</sst>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0" fontId="0" fillId="0" borderId="1" xfId="0" applyFont="1" applyBorder="1"/>
    <xf numFmtId="0" fontId="0" fillId="0" borderId="1" xfId="0" applyFont="1" applyBorder="1" applyAlignment="1">
      <alignment horizontal="left"/>
    </xf>
    <xf numFmtId="0" fontId="0" fillId="0" borderId="1" xfId="0" applyFont="1" applyBorder="1" applyAlignment="1">
      <alignment horizontal="center"/>
    </xf>
    <xf numFmtId="164" fontId="0" fillId="0" borderId="1" xfId="0" applyNumberFormat="1" applyFont="1" applyBorder="1" applyAlignment="1">
      <alignment horizontal="center"/>
    </xf>
    <xf numFmtId="0" fontId="0" fillId="0" borderId="0" xfId="0" applyFont="1"/>
    <xf numFmtId="0" fontId="0" fillId="0" borderId="1" xfId="0" applyBorder="1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0" xfId="0" applyNumberFormat="1"/>
    <xf numFmtId="0" fontId="1" fillId="0" borderId="2" xfId="0" applyFont="1" applyFill="1" applyBorder="1" applyAlignment="1">
      <alignment horizontal="center"/>
    </xf>
    <xf numFmtId="0" fontId="0" fillId="0" borderId="0" xfId="0" applyBorder="1"/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left"/>
    </xf>
    <xf numFmtId="0" fontId="0" fillId="0" borderId="5" xfId="0" applyBorder="1"/>
    <xf numFmtId="0" fontId="0" fillId="0" borderId="6" xfId="0" applyBorder="1" applyAlignment="1">
      <alignment horizontal="left"/>
    </xf>
    <xf numFmtId="0" fontId="0" fillId="0" borderId="6" xfId="0" applyBorder="1"/>
    <xf numFmtId="0" fontId="0" fillId="0" borderId="1" xfId="0" applyFill="1" applyBorder="1" applyAlignment="1">
      <alignment horizontal="left"/>
    </xf>
    <xf numFmtId="0" fontId="0" fillId="0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4"/>
  <sheetViews>
    <sheetView tabSelected="1" workbookViewId="0">
      <selection activeCell="G25" sqref="G25"/>
    </sheetView>
  </sheetViews>
  <sheetFormatPr defaultRowHeight="15" x14ac:dyDescent="0.25"/>
  <cols>
    <col min="1" max="1" width="14.28515625" bestFit="1" customWidth="1"/>
    <col min="2" max="2" width="12.28515625" bestFit="1" customWidth="1"/>
    <col min="3" max="3" width="26" style="2" bestFit="1" customWidth="1"/>
    <col min="4" max="4" width="19.42578125" style="2" bestFit="1" customWidth="1"/>
    <col min="5" max="5" width="25.85546875" customWidth="1"/>
    <col min="6" max="6" width="8.7109375" style="1" bestFit="1" customWidth="1"/>
    <col min="7" max="7" width="9.140625" style="3"/>
    <col min="8" max="9" width="9.140625" style="1"/>
  </cols>
  <sheetData>
    <row r="1" spans="1:14" x14ac:dyDescent="0.25">
      <c r="A1" s="14" t="s">
        <v>0</v>
      </c>
      <c r="B1" s="14" t="s">
        <v>1</v>
      </c>
      <c r="C1" s="14" t="s">
        <v>2</v>
      </c>
      <c r="D1" s="14" t="s">
        <v>10</v>
      </c>
      <c r="E1" s="14" t="s">
        <v>4</v>
      </c>
      <c r="F1" s="14" t="s">
        <v>5</v>
      </c>
      <c r="G1" s="13" t="s">
        <v>3</v>
      </c>
      <c r="H1" s="14" t="s">
        <v>31</v>
      </c>
      <c r="I1" s="18"/>
      <c r="J1" s="19"/>
    </row>
    <row r="2" spans="1:14" x14ac:dyDescent="0.25">
      <c r="A2" s="9" t="s">
        <v>43</v>
      </c>
      <c r="B2" s="9" t="s">
        <v>6</v>
      </c>
      <c r="C2" s="10" t="s">
        <v>7</v>
      </c>
      <c r="D2" s="10" t="s">
        <v>42</v>
      </c>
      <c r="E2" s="9" t="s">
        <v>44</v>
      </c>
      <c r="F2" s="11">
        <v>4</v>
      </c>
      <c r="G2" s="12">
        <v>0.1</v>
      </c>
      <c r="H2" s="12">
        <f t="shared" ref="H2:H19" si="0">G2*F2</f>
        <v>0.4</v>
      </c>
      <c r="J2" s="17"/>
      <c r="N2">
        <v>583.42999999999995</v>
      </c>
    </row>
    <row r="3" spans="1:14" x14ac:dyDescent="0.25">
      <c r="A3" s="9" t="s">
        <v>35</v>
      </c>
      <c r="B3" s="9" t="s">
        <v>6</v>
      </c>
      <c r="C3" s="10" t="s">
        <v>45</v>
      </c>
      <c r="D3" s="10" t="s">
        <v>42</v>
      </c>
      <c r="E3" s="9" t="s">
        <v>46</v>
      </c>
      <c r="F3" s="11">
        <v>3</v>
      </c>
      <c r="G3" s="12">
        <v>0.52</v>
      </c>
      <c r="H3" s="12">
        <f t="shared" si="0"/>
        <v>1.56</v>
      </c>
      <c r="J3" s="17"/>
      <c r="N3">
        <f>N2/25</f>
        <v>23.337199999999999</v>
      </c>
    </row>
    <row r="4" spans="1:14" x14ac:dyDescent="0.25">
      <c r="A4" s="4" t="s">
        <v>65</v>
      </c>
      <c r="B4" s="4" t="s">
        <v>9</v>
      </c>
      <c r="C4" s="5" t="s">
        <v>34</v>
      </c>
      <c r="D4" s="5" t="s">
        <v>66</v>
      </c>
      <c r="E4" s="4" t="s">
        <v>67</v>
      </c>
      <c r="F4" s="6">
        <v>2</v>
      </c>
      <c r="G4" s="7">
        <v>0.94</v>
      </c>
      <c r="H4" s="7">
        <f t="shared" si="0"/>
        <v>1.88</v>
      </c>
      <c r="J4" s="17"/>
    </row>
    <row r="5" spans="1:14" x14ac:dyDescent="0.25">
      <c r="A5" s="4" t="s">
        <v>68</v>
      </c>
      <c r="B5" s="4" t="s">
        <v>9</v>
      </c>
      <c r="C5" s="5" t="s">
        <v>11</v>
      </c>
      <c r="D5" s="5" t="s">
        <v>66</v>
      </c>
      <c r="E5" s="4" t="s">
        <v>29</v>
      </c>
      <c r="F5" s="6">
        <v>4</v>
      </c>
      <c r="G5" s="7">
        <v>0.73</v>
      </c>
      <c r="H5" s="7">
        <f t="shared" si="0"/>
        <v>2.92</v>
      </c>
      <c r="J5" s="17"/>
    </row>
    <row r="6" spans="1:14" x14ac:dyDescent="0.25">
      <c r="A6" s="9" t="s">
        <v>8</v>
      </c>
      <c r="B6" s="9" t="s">
        <v>9</v>
      </c>
      <c r="C6" s="10" t="s">
        <v>12</v>
      </c>
      <c r="D6" s="5" t="s">
        <v>66</v>
      </c>
      <c r="E6" s="9" t="s">
        <v>30</v>
      </c>
      <c r="F6" s="11">
        <v>1</v>
      </c>
      <c r="G6" s="12">
        <v>0.62</v>
      </c>
      <c r="H6" s="12">
        <f t="shared" si="0"/>
        <v>0.62</v>
      </c>
      <c r="J6" s="17"/>
    </row>
    <row r="7" spans="1:14" x14ac:dyDescent="0.25">
      <c r="A7" s="9" t="s">
        <v>48</v>
      </c>
      <c r="B7" s="9" t="s">
        <v>13</v>
      </c>
      <c r="C7" s="22" t="s">
        <v>28</v>
      </c>
      <c r="D7" s="22" t="s">
        <v>42</v>
      </c>
      <c r="E7" s="23" t="s">
        <v>47</v>
      </c>
      <c r="F7" s="11">
        <v>3</v>
      </c>
      <c r="G7" s="12">
        <v>0.1</v>
      </c>
      <c r="H7" s="12">
        <f t="shared" si="0"/>
        <v>0.30000000000000004</v>
      </c>
      <c r="J7" s="17"/>
    </row>
    <row r="8" spans="1:14" x14ac:dyDescent="0.25">
      <c r="A8" s="9" t="s">
        <v>69</v>
      </c>
      <c r="B8" s="20" t="s">
        <v>13</v>
      </c>
      <c r="C8" s="26" t="s">
        <v>49</v>
      </c>
      <c r="D8" s="26" t="s">
        <v>42</v>
      </c>
      <c r="E8" s="27" t="s">
        <v>71</v>
      </c>
      <c r="F8" s="21">
        <v>1</v>
      </c>
      <c r="G8" s="12">
        <v>0.1</v>
      </c>
      <c r="H8" s="12">
        <f t="shared" ref="H8" si="1">G8*F8</f>
        <v>0.1</v>
      </c>
      <c r="J8" s="17"/>
    </row>
    <row r="9" spans="1:14" x14ac:dyDescent="0.25">
      <c r="A9" s="9" t="s">
        <v>14</v>
      </c>
      <c r="B9" s="9" t="s">
        <v>15</v>
      </c>
      <c r="C9" s="24" t="s">
        <v>26</v>
      </c>
      <c r="D9" s="24" t="s">
        <v>23</v>
      </c>
      <c r="E9" s="25" t="s">
        <v>25</v>
      </c>
      <c r="F9" s="11">
        <v>1</v>
      </c>
      <c r="G9" s="12">
        <v>8.1199999999999992</v>
      </c>
      <c r="H9" s="12">
        <f t="shared" si="0"/>
        <v>8.1199999999999992</v>
      </c>
      <c r="J9" s="17"/>
    </row>
    <row r="10" spans="1:14" x14ac:dyDescent="0.25">
      <c r="A10" s="9" t="s">
        <v>16</v>
      </c>
      <c r="B10" s="9" t="s">
        <v>18</v>
      </c>
      <c r="C10" s="10" t="s">
        <v>36</v>
      </c>
      <c r="D10" s="10" t="s">
        <v>37</v>
      </c>
      <c r="E10" s="9" t="s">
        <v>38</v>
      </c>
      <c r="F10" s="11">
        <v>1</v>
      </c>
      <c r="G10" s="12">
        <v>5.96</v>
      </c>
      <c r="H10" s="12">
        <f t="shared" si="0"/>
        <v>5.96</v>
      </c>
      <c r="J10" s="17"/>
    </row>
    <row r="11" spans="1:14" x14ac:dyDescent="0.25">
      <c r="A11" s="9" t="s">
        <v>17</v>
      </c>
      <c r="B11" s="9" t="s">
        <v>18</v>
      </c>
      <c r="C11" s="10" t="s">
        <v>20</v>
      </c>
      <c r="D11" s="10" t="s">
        <v>19</v>
      </c>
      <c r="E11" s="9" t="s">
        <v>24</v>
      </c>
      <c r="F11" s="11">
        <v>1</v>
      </c>
      <c r="G11" s="12">
        <v>0.42</v>
      </c>
      <c r="H11" s="12">
        <f t="shared" si="0"/>
        <v>0.42</v>
      </c>
      <c r="J11" s="17"/>
    </row>
    <row r="12" spans="1:14" x14ac:dyDescent="0.25">
      <c r="A12" s="9" t="s">
        <v>39</v>
      </c>
      <c r="B12" s="9" t="s">
        <v>18</v>
      </c>
      <c r="C12" s="10" t="s">
        <v>41</v>
      </c>
      <c r="D12" s="10" t="s">
        <v>51</v>
      </c>
      <c r="E12" s="9" t="s">
        <v>50</v>
      </c>
      <c r="F12" s="11">
        <v>1</v>
      </c>
      <c r="G12" s="12">
        <v>5.12</v>
      </c>
      <c r="H12" s="11">
        <f t="shared" si="0"/>
        <v>5.12</v>
      </c>
      <c r="J12" s="17"/>
    </row>
    <row r="13" spans="1:14" x14ac:dyDescent="0.25">
      <c r="A13" s="9" t="s">
        <v>21</v>
      </c>
      <c r="B13" s="9" t="s">
        <v>22</v>
      </c>
      <c r="C13" s="10" t="s">
        <v>27</v>
      </c>
      <c r="D13" s="10" t="s">
        <v>42</v>
      </c>
      <c r="E13" s="9" t="s">
        <v>40</v>
      </c>
      <c r="F13" s="11">
        <v>2</v>
      </c>
      <c r="G13" s="12">
        <v>0.13</v>
      </c>
      <c r="H13" s="12">
        <f t="shared" si="0"/>
        <v>0.26</v>
      </c>
      <c r="J13" s="17"/>
    </row>
    <row r="14" spans="1:14" x14ac:dyDescent="0.25">
      <c r="A14" s="9" t="s">
        <v>70</v>
      </c>
      <c r="B14" s="9" t="s">
        <v>32</v>
      </c>
      <c r="C14" s="10" t="s">
        <v>33</v>
      </c>
      <c r="D14" s="10" t="s">
        <v>23</v>
      </c>
      <c r="E14" s="9" t="s">
        <v>52</v>
      </c>
      <c r="F14" s="11">
        <v>1</v>
      </c>
      <c r="G14" s="12">
        <v>1.98</v>
      </c>
      <c r="H14" s="12">
        <f t="shared" si="0"/>
        <v>1.98</v>
      </c>
      <c r="J14" s="17"/>
    </row>
    <row r="15" spans="1:14" x14ac:dyDescent="0.25">
      <c r="A15" s="9"/>
      <c r="B15" s="9"/>
      <c r="C15" s="10"/>
      <c r="D15" s="10"/>
      <c r="E15" s="9"/>
      <c r="F15" s="11"/>
      <c r="G15" s="12"/>
      <c r="H15" s="12"/>
    </row>
    <row r="16" spans="1:14" s="8" customFormat="1" x14ac:dyDescent="0.25">
      <c r="A16" s="4"/>
      <c r="B16" s="4" t="s">
        <v>53</v>
      </c>
      <c r="C16" s="5" t="s">
        <v>54</v>
      </c>
      <c r="D16" s="5" t="s">
        <v>55</v>
      </c>
      <c r="E16" s="4" t="s">
        <v>56</v>
      </c>
      <c r="F16" s="6">
        <v>1</v>
      </c>
      <c r="G16" s="7">
        <v>24.95</v>
      </c>
      <c r="H16" s="7">
        <f t="shared" si="0"/>
        <v>24.95</v>
      </c>
      <c r="I16" s="16"/>
    </row>
    <row r="17" spans="1:9" s="8" customFormat="1" x14ac:dyDescent="0.25">
      <c r="A17" s="4"/>
      <c r="B17" s="4" t="s">
        <v>53</v>
      </c>
      <c r="C17" s="5" t="s">
        <v>57</v>
      </c>
      <c r="D17" s="5" t="s">
        <v>58</v>
      </c>
      <c r="E17" s="4" t="s">
        <v>59</v>
      </c>
      <c r="F17" s="6">
        <v>1</v>
      </c>
      <c r="G17" s="7">
        <v>19.95</v>
      </c>
      <c r="H17" s="7">
        <f t="shared" si="0"/>
        <v>19.95</v>
      </c>
      <c r="I17" s="16"/>
    </row>
    <row r="18" spans="1:9" s="8" customFormat="1" x14ac:dyDescent="0.25">
      <c r="A18" s="4"/>
      <c r="B18" s="4" t="s">
        <v>53</v>
      </c>
      <c r="C18" s="5" t="s">
        <v>60</v>
      </c>
      <c r="D18" s="5" t="s">
        <v>61</v>
      </c>
      <c r="E18" s="4" t="s">
        <v>62</v>
      </c>
      <c r="F18" s="6">
        <v>1</v>
      </c>
      <c r="G18" s="7">
        <v>9.9499999999999993</v>
      </c>
      <c r="H18" s="7">
        <f t="shared" si="0"/>
        <v>9.9499999999999993</v>
      </c>
      <c r="I18" s="16"/>
    </row>
    <row r="19" spans="1:9" s="8" customFormat="1" x14ac:dyDescent="0.25">
      <c r="A19" s="4"/>
      <c r="B19" s="4" t="s">
        <v>53</v>
      </c>
      <c r="C19" s="5" t="s">
        <v>63</v>
      </c>
      <c r="D19" s="5" t="s">
        <v>58</v>
      </c>
      <c r="E19" s="4" t="s">
        <v>64</v>
      </c>
      <c r="F19" s="6">
        <v>1</v>
      </c>
      <c r="G19" s="7">
        <v>9.9499999999999993</v>
      </c>
      <c r="H19" s="7">
        <f t="shared" si="0"/>
        <v>9.9499999999999993</v>
      </c>
      <c r="I19" s="16"/>
    </row>
    <row r="20" spans="1:9" x14ac:dyDescent="0.25">
      <c r="A20" s="9"/>
      <c r="B20" s="9"/>
      <c r="C20" s="10"/>
      <c r="D20" s="10"/>
      <c r="E20" s="9"/>
      <c r="F20" s="11"/>
      <c r="G20" s="12"/>
      <c r="H20" s="15">
        <f>SUM(H2:H19)</f>
        <v>94.440000000000012</v>
      </c>
    </row>
    <row r="22" spans="1:9" x14ac:dyDescent="0.25">
      <c r="H22" s="3"/>
    </row>
    <row r="24" spans="1:9" x14ac:dyDescent="0.25">
      <c r="E24" t="s">
        <v>72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P. Langis</dc:creator>
  <cp:lastModifiedBy>Daniel P. Langis</cp:lastModifiedBy>
  <dcterms:created xsi:type="dcterms:W3CDTF">2014-08-26T15:14:18Z</dcterms:created>
  <dcterms:modified xsi:type="dcterms:W3CDTF">2014-10-31T16:53:20Z</dcterms:modified>
</cp:coreProperties>
</file>