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 activeTab="1"/>
  </bookViews>
  <sheets>
    <sheet name="Sheet1" sheetId="1" r:id="rId1"/>
    <sheet name="To Calvi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3" i="2" l="1"/>
  <c r="C21" i="2"/>
  <c r="C5" i="2" l="1"/>
  <c r="E3" i="1"/>
  <c r="E4" i="1"/>
  <c r="E5" i="1"/>
  <c r="E6" i="1"/>
  <c r="E7" i="1"/>
  <c r="E8" i="1"/>
  <c r="E15" i="1"/>
  <c r="E16" i="1"/>
  <c r="E17" i="1"/>
  <c r="E18" i="1"/>
  <c r="E19" i="1"/>
  <c r="E20" i="1"/>
  <c r="E21" i="1"/>
  <c r="E22" i="1"/>
  <c r="E23" i="1"/>
  <c r="E24" i="1"/>
  <c r="E30" i="1"/>
  <c r="E31" i="1"/>
  <c r="E32" i="1"/>
  <c r="E33" i="1"/>
  <c r="E35" i="1"/>
  <c r="E36" i="1"/>
  <c r="E37" i="1"/>
  <c r="E38" i="1"/>
  <c r="E39" i="1"/>
  <c r="E40" i="1"/>
  <c r="E41" i="1"/>
  <c r="E42" i="1"/>
  <c r="E43" i="1"/>
  <c r="E44" i="1"/>
  <c r="C11" i="2"/>
  <c r="C8" i="2"/>
  <c r="C18" i="2"/>
  <c r="C14" i="2"/>
</calcChain>
</file>

<file path=xl/sharedStrings.xml><?xml version="1.0" encoding="utf-8"?>
<sst xmlns="http://schemas.openxmlformats.org/spreadsheetml/2006/main" count="174" uniqueCount="75">
  <si>
    <t>Parts</t>
  </si>
  <si>
    <t>Needed</t>
  </si>
  <si>
    <t>Have</t>
  </si>
  <si>
    <t>Still Needed</t>
  </si>
  <si>
    <t>12" Trawl Floats</t>
  </si>
  <si>
    <t>End Caps</t>
  </si>
  <si>
    <t>PAR Housings</t>
  </si>
  <si>
    <t>Pressure Sensors-100m</t>
  </si>
  <si>
    <t>Pressure Sensors-30m</t>
  </si>
  <si>
    <t>PAR Sensors</t>
  </si>
  <si>
    <t>Order From</t>
  </si>
  <si>
    <t>Seamar</t>
  </si>
  <si>
    <t>Credit Card</t>
  </si>
  <si>
    <t>Shop</t>
  </si>
  <si>
    <t>Pressure Sensor Housings</t>
  </si>
  <si>
    <t>Vacuum Port Caps</t>
  </si>
  <si>
    <t>PCB Frames</t>
  </si>
  <si>
    <t>Battery Packs</t>
  </si>
  <si>
    <t>Vacuum Ports</t>
  </si>
  <si>
    <t>McMaster</t>
  </si>
  <si>
    <t>Thermistor Plugs</t>
  </si>
  <si>
    <t>Payment</t>
  </si>
  <si>
    <t>UW</t>
  </si>
  <si>
    <t>Release Frames</t>
  </si>
  <si>
    <t>Release Arms</t>
  </si>
  <si>
    <t>Burn Wire Mount Arms</t>
  </si>
  <si>
    <t>PCBs</t>
  </si>
  <si>
    <t>PCB Components</t>
  </si>
  <si>
    <t>PCB Assemblies</t>
  </si>
  <si>
    <t>Group</t>
  </si>
  <si>
    <t>Sensors</t>
  </si>
  <si>
    <t>GPS Antennas</t>
  </si>
  <si>
    <t>GPS Chips</t>
  </si>
  <si>
    <t>Iridium Antennas</t>
  </si>
  <si>
    <t>RockBlocks</t>
  </si>
  <si>
    <t>Assembly</t>
  </si>
  <si>
    <t>Electronics</t>
  </si>
  <si>
    <t>Mechanical</t>
  </si>
  <si>
    <t>Arctic Alumina</t>
  </si>
  <si>
    <t>Amazon</t>
  </si>
  <si>
    <t>Sparkfun</t>
  </si>
  <si>
    <t>https://www.sparkfun.com/products/13745</t>
  </si>
  <si>
    <t>https://www.rock7mobile.com/shop-product-detail?productId=20</t>
  </si>
  <si>
    <t>https://www.adafruit.com/products/790</t>
  </si>
  <si>
    <t>https://www.adafruit.com/products/960</t>
  </si>
  <si>
    <t>Digikey</t>
  </si>
  <si>
    <t>Adafruit</t>
  </si>
  <si>
    <t>Rock 7</t>
  </si>
  <si>
    <t>Schippers</t>
  </si>
  <si>
    <t>PCBA Express</t>
  </si>
  <si>
    <t>Burn Wire Releases</t>
  </si>
  <si>
    <t>Burn Wire Release Links</t>
  </si>
  <si>
    <t>Sub Sea Sonics</t>
  </si>
  <si>
    <t>http://subseasonics.com/underwater-timed-release-tr-45_prices/</t>
  </si>
  <si>
    <t>End Cap Piston O Rings</t>
  </si>
  <si>
    <t>End Cap Face O Rings</t>
  </si>
  <si>
    <t>PAR O Rings</t>
  </si>
  <si>
    <t>Pressure/Vacuum O Rings</t>
  </si>
  <si>
    <t>Burn Wire Clamps</t>
  </si>
  <si>
    <t>Anchors</t>
  </si>
  <si>
    <t>Hardware: Float to Frame</t>
  </si>
  <si>
    <t>Lead Weights</t>
  </si>
  <si>
    <t>Mooring Hardware</t>
  </si>
  <si>
    <t>PR #</t>
  </si>
  <si>
    <t>http://www.mcmaster.com/#51605k29/=12omluf</t>
  </si>
  <si>
    <t>Qty</t>
  </si>
  <si>
    <t>Cost</t>
  </si>
  <si>
    <t>TOTAL</t>
  </si>
  <si>
    <t>Cap Screws for PCB Frame</t>
  </si>
  <si>
    <t>Arduino Megas</t>
  </si>
  <si>
    <t>https://www.amazon.com/10-Pack-Syringe-Tipped-Storage/dp/B01D6D3Y14/ref=sr_1_17?ie=UTF8&amp;qid=1466698276&amp;sr=8-17-spons&amp;keywords=syringe+14+ga&amp;psc=1</t>
  </si>
  <si>
    <t>https://www.amazon.com/Arctic-Silver-Alumina-Adhesive-AATA-5G/dp/B0087X725S/ref=sr_1_1?ie=UTF8&amp;qid=1466698376&amp;sr=8-1&amp;keywords=arctic+alumina</t>
  </si>
  <si>
    <t>Electronics Components</t>
  </si>
  <si>
    <t>GRAND TOTAL</t>
  </si>
  <si>
    <t>Syringes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</si>
</sst>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Fill="1" applyBorder="1"/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/>
    <xf numFmtId="164" fontId="1" fillId="3" borderId="1" xfId="0" applyNumberFormat="1" applyFont="1" applyFill="1" applyBorder="1"/>
    <xf numFmtId="164" fontId="0" fillId="0" borderId="1" xfId="0" applyNumberFormat="1" applyFill="1" applyBorder="1"/>
    <xf numFmtId="0" fontId="1" fillId="4" borderId="1" xfId="0" applyFont="1" applyFill="1" applyBorder="1"/>
    <xf numFmtId="164" fontId="1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447675</xdr:colOff>
      <xdr:row>4</xdr:row>
      <xdr:rowOff>57150</xdr:rowOff>
    </xdr:from>
    <xdr:to>
      <xdr:col>14</xdr:col>
      <xdr:colOff>171450</xdr:colOff>
      <xdr:row>27</xdr:row>
      <xdr:rowOff>66675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819150"/>
          <a:ext cx="4600575" cy="439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workbookViewId="0">
      <selection activeCell="B27" sqref="B27:H27"/>
    </sheetView>
  </sheetViews>
  <sheetFormatPr defaultRowHeight="15" x14ac:dyDescent="0.25"/>
  <cols>
    <col min="1" max="1" width="24.140625" style="10" customWidth="1"/>
    <col min="2" max="2" width="25.140625" customWidth="1"/>
    <col min="5" max="5" width="12" bestFit="1" customWidth="1"/>
    <col min="6" max="6" width="13.85546875" customWidth="1"/>
    <col min="7" max="7" width="10.85546875" bestFit="1" customWidth="1"/>
    <col min="8" max="8" width="4.7109375" bestFit="1" customWidth="1"/>
    <col min="9" max="9" width="60.5703125" customWidth="1"/>
  </cols>
  <sheetData>
    <row r="2" spans="1:9" x14ac:dyDescent="0.25">
      <c r="A2" s="11" t="s">
        <v>29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10</v>
      </c>
      <c r="G2" s="3" t="s">
        <v>21</v>
      </c>
      <c r="H2" s="3" t="s">
        <v>63</v>
      </c>
    </row>
    <row r="3" spans="1:9" x14ac:dyDescent="0.25">
      <c r="A3" s="8" t="s">
        <v>30</v>
      </c>
      <c r="B3" s="5" t="s">
        <v>9</v>
      </c>
      <c r="C3" s="5">
        <v>10</v>
      </c>
      <c r="D3" s="5">
        <v>10</v>
      </c>
      <c r="E3" s="5">
        <f t="shared" ref="E3:E8" si="0">C3-D3</f>
        <v>0</v>
      </c>
      <c r="F3" s="5"/>
      <c r="G3" s="5"/>
      <c r="H3" s="5"/>
    </row>
    <row r="4" spans="1:9" x14ac:dyDescent="0.25">
      <c r="A4" s="9"/>
      <c r="B4" s="5" t="s">
        <v>7</v>
      </c>
      <c r="C4" s="5">
        <v>10</v>
      </c>
      <c r="D4" s="5">
        <v>10</v>
      </c>
      <c r="E4" s="5">
        <f t="shared" si="0"/>
        <v>0</v>
      </c>
      <c r="F4" s="5"/>
      <c r="G4" s="5"/>
      <c r="H4" s="5"/>
    </row>
    <row r="5" spans="1:9" x14ac:dyDescent="0.25">
      <c r="A5" s="9"/>
      <c r="B5" s="5" t="s">
        <v>8</v>
      </c>
      <c r="C5" s="5">
        <v>10</v>
      </c>
      <c r="D5" s="5">
        <v>10</v>
      </c>
      <c r="E5" s="5">
        <f t="shared" si="0"/>
        <v>0</v>
      </c>
      <c r="F5" s="5"/>
      <c r="G5" s="5"/>
      <c r="H5" s="5"/>
    </row>
    <row r="6" spans="1:9" x14ac:dyDescent="0.25">
      <c r="A6" s="9"/>
      <c r="B6" s="5" t="s">
        <v>20</v>
      </c>
      <c r="C6" s="5">
        <v>8</v>
      </c>
      <c r="D6" s="5">
        <v>8</v>
      </c>
      <c r="E6" s="5">
        <f t="shared" si="0"/>
        <v>0</v>
      </c>
      <c r="F6" s="5"/>
      <c r="G6" s="5"/>
      <c r="H6" s="5"/>
    </row>
    <row r="7" spans="1:9" x14ac:dyDescent="0.25">
      <c r="A7" s="9"/>
      <c r="B7" s="4" t="s">
        <v>18</v>
      </c>
      <c r="C7" s="4">
        <v>10</v>
      </c>
      <c r="D7" s="4">
        <v>0</v>
      </c>
      <c r="E7" s="4">
        <f t="shared" si="0"/>
        <v>10</v>
      </c>
      <c r="F7" s="4" t="s">
        <v>19</v>
      </c>
      <c r="G7" s="4" t="s">
        <v>22</v>
      </c>
      <c r="H7" s="4">
        <v>4</v>
      </c>
      <c r="I7" t="s">
        <v>64</v>
      </c>
    </row>
    <row r="8" spans="1:9" x14ac:dyDescent="0.25">
      <c r="A8" s="8" t="s">
        <v>37</v>
      </c>
      <c r="B8" s="6" t="s">
        <v>4</v>
      </c>
      <c r="C8" s="6">
        <v>8</v>
      </c>
      <c r="D8" s="6">
        <v>2</v>
      </c>
      <c r="E8" s="6">
        <f t="shared" si="0"/>
        <v>6</v>
      </c>
      <c r="F8" s="6" t="s">
        <v>11</v>
      </c>
      <c r="G8" s="6" t="s">
        <v>12</v>
      </c>
      <c r="H8" s="6"/>
    </row>
    <row r="9" spans="1:9" x14ac:dyDescent="0.25">
      <c r="A9" s="8"/>
      <c r="B9" s="4" t="s">
        <v>50</v>
      </c>
      <c r="C9" s="4">
        <v>11</v>
      </c>
      <c r="D9" s="4">
        <v>3</v>
      </c>
      <c r="E9" s="4">
        <v>8</v>
      </c>
      <c r="F9" s="4" t="s">
        <v>52</v>
      </c>
      <c r="G9" s="4" t="s">
        <v>22</v>
      </c>
      <c r="H9" s="4">
        <v>5</v>
      </c>
      <c r="I9" t="s">
        <v>53</v>
      </c>
    </row>
    <row r="10" spans="1:9" x14ac:dyDescent="0.25">
      <c r="A10" s="8"/>
      <c r="B10" s="4" t="s">
        <v>51</v>
      </c>
      <c r="C10" s="4">
        <v>10</v>
      </c>
      <c r="D10" s="4">
        <v>0</v>
      </c>
      <c r="E10" s="4">
        <v>10</v>
      </c>
      <c r="F10" s="4" t="s">
        <v>52</v>
      </c>
      <c r="G10" s="4" t="s">
        <v>22</v>
      </c>
      <c r="H10" s="4">
        <v>5</v>
      </c>
      <c r="I10" t="s">
        <v>53</v>
      </c>
    </row>
    <row r="11" spans="1:9" x14ac:dyDescent="0.25">
      <c r="A11" s="8"/>
      <c r="B11" s="5" t="s">
        <v>54</v>
      </c>
      <c r="C11" s="5">
        <v>10</v>
      </c>
      <c r="D11" s="5">
        <v>0</v>
      </c>
      <c r="E11" s="5">
        <v>10</v>
      </c>
      <c r="F11" s="5" t="s">
        <v>19</v>
      </c>
      <c r="G11" s="5" t="s">
        <v>22</v>
      </c>
      <c r="H11" s="5">
        <v>4</v>
      </c>
    </row>
    <row r="12" spans="1:9" x14ac:dyDescent="0.25">
      <c r="A12" s="8"/>
      <c r="B12" s="5" t="s">
        <v>55</v>
      </c>
      <c r="C12" s="5">
        <v>10</v>
      </c>
      <c r="D12" s="5">
        <v>0</v>
      </c>
      <c r="E12" s="5">
        <v>10</v>
      </c>
      <c r="F12" s="5" t="s">
        <v>19</v>
      </c>
      <c r="G12" s="5" t="s">
        <v>22</v>
      </c>
      <c r="H12" s="5">
        <v>4</v>
      </c>
    </row>
    <row r="13" spans="1:9" x14ac:dyDescent="0.25">
      <c r="A13" s="8"/>
      <c r="B13" s="5" t="s">
        <v>56</v>
      </c>
      <c r="C13" s="5">
        <v>20</v>
      </c>
      <c r="D13" s="5">
        <v>0</v>
      </c>
      <c r="E13" s="5">
        <v>10</v>
      </c>
      <c r="F13" s="5" t="s">
        <v>19</v>
      </c>
      <c r="G13" s="5" t="s">
        <v>22</v>
      </c>
      <c r="H13" s="5">
        <v>4</v>
      </c>
    </row>
    <row r="14" spans="1:9" x14ac:dyDescent="0.25">
      <c r="A14" s="8"/>
      <c r="B14" s="5" t="s">
        <v>57</v>
      </c>
      <c r="C14" s="5">
        <v>30</v>
      </c>
      <c r="D14" s="5">
        <v>0</v>
      </c>
      <c r="E14" s="5">
        <v>10</v>
      </c>
      <c r="F14" s="5" t="s">
        <v>19</v>
      </c>
      <c r="G14" s="5" t="s">
        <v>22</v>
      </c>
      <c r="H14" s="5">
        <v>4</v>
      </c>
    </row>
    <row r="15" spans="1:9" x14ac:dyDescent="0.25">
      <c r="A15" s="9"/>
      <c r="B15" s="2" t="s">
        <v>5</v>
      </c>
      <c r="C15" s="2">
        <v>8</v>
      </c>
      <c r="D15" s="2">
        <v>0</v>
      </c>
      <c r="E15" s="2">
        <f t="shared" ref="E15:E44" si="1">C15-D15</f>
        <v>8</v>
      </c>
      <c r="F15" s="2" t="s">
        <v>13</v>
      </c>
      <c r="G15" s="2"/>
      <c r="H15" s="2"/>
    </row>
    <row r="16" spans="1:9" x14ac:dyDescent="0.25">
      <c r="A16" s="9"/>
      <c r="B16" s="2" t="s">
        <v>6</v>
      </c>
      <c r="C16" s="2">
        <v>8</v>
      </c>
      <c r="D16" s="2">
        <v>0</v>
      </c>
      <c r="E16" s="2">
        <f t="shared" si="1"/>
        <v>8</v>
      </c>
      <c r="F16" s="2" t="s">
        <v>13</v>
      </c>
      <c r="G16" s="2"/>
      <c r="H16" s="2"/>
    </row>
    <row r="17" spans="1:9" x14ac:dyDescent="0.25">
      <c r="A17" s="9"/>
      <c r="B17" s="2" t="s">
        <v>14</v>
      </c>
      <c r="C17" s="2">
        <v>16</v>
      </c>
      <c r="D17" s="2">
        <v>0</v>
      </c>
      <c r="E17" s="2">
        <f t="shared" si="1"/>
        <v>16</v>
      </c>
      <c r="F17" s="2" t="s">
        <v>13</v>
      </c>
      <c r="G17" s="2"/>
      <c r="H17" s="2"/>
    </row>
    <row r="18" spans="1:9" x14ac:dyDescent="0.25">
      <c r="A18" s="9"/>
      <c r="B18" s="2" t="s">
        <v>15</v>
      </c>
      <c r="C18" s="2">
        <v>8</v>
      </c>
      <c r="D18" s="2">
        <v>0</v>
      </c>
      <c r="E18" s="2">
        <f t="shared" si="1"/>
        <v>8</v>
      </c>
      <c r="F18" s="2" t="s">
        <v>13</v>
      </c>
      <c r="G18" s="2"/>
      <c r="H18" s="2"/>
    </row>
    <row r="19" spans="1:9" x14ac:dyDescent="0.25">
      <c r="A19" s="9"/>
      <c r="B19" s="2" t="s">
        <v>16</v>
      </c>
      <c r="C19" s="2">
        <v>8</v>
      </c>
      <c r="D19" s="2">
        <v>0</v>
      </c>
      <c r="E19" s="2">
        <f t="shared" si="1"/>
        <v>8</v>
      </c>
      <c r="F19" s="2" t="s">
        <v>13</v>
      </c>
      <c r="G19" s="2"/>
      <c r="H19" s="2"/>
    </row>
    <row r="20" spans="1:9" x14ac:dyDescent="0.25">
      <c r="A20" s="9"/>
      <c r="B20" s="2" t="s">
        <v>23</v>
      </c>
      <c r="C20" s="2">
        <v>8</v>
      </c>
      <c r="D20" s="2">
        <v>0</v>
      </c>
      <c r="E20" s="2">
        <f t="shared" si="1"/>
        <v>8</v>
      </c>
      <c r="F20" s="2" t="s">
        <v>13</v>
      </c>
      <c r="G20" s="2"/>
      <c r="H20" s="2"/>
    </row>
    <row r="21" spans="1:9" x14ac:dyDescent="0.25">
      <c r="A21" s="9"/>
      <c r="B21" s="2" t="s">
        <v>25</v>
      </c>
      <c r="C21" s="2">
        <v>16</v>
      </c>
      <c r="D21" s="2">
        <v>0</v>
      </c>
      <c r="E21" s="2">
        <f t="shared" si="1"/>
        <v>16</v>
      </c>
      <c r="F21" s="2" t="s">
        <v>13</v>
      </c>
      <c r="G21" s="2"/>
      <c r="H21" s="2"/>
    </row>
    <row r="22" spans="1:9" x14ac:dyDescent="0.25">
      <c r="A22" s="9"/>
      <c r="B22" s="2" t="s">
        <v>24</v>
      </c>
      <c r="C22" s="2">
        <v>8</v>
      </c>
      <c r="D22" s="2">
        <v>0</v>
      </c>
      <c r="E22" s="2">
        <f t="shared" si="1"/>
        <v>8</v>
      </c>
      <c r="F22" s="2" t="s">
        <v>13</v>
      </c>
      <c r="G22" s="2"/>
      <c r="H22" s="2"/>
    </row>
    <row r="23" spans="1:9" x14ac:dyDescent="0.25">
      <c r="A23" s="9"/>
      <c r="B23" s="7" t="s">
        <v>58</v>
      </c>
      <c r="C23" s="7">
        <v>8</v>
      </c>
      <c r="D23" s="7">
        <v>0</v>
      </c>
      <c r="E23" s="7">
        <f t="shared" ref="E23" si="2">C23-D23</f>
        <v>8</v>
      </c>
      <c r="F23" s="7"/>
      <c r="G23" s="7"/>
      <c r="H23" s="7"/>
    </row>
    <row r="24" spans="1:9" x14ac:dyDescent="0.25">
      <c r="A24" s="8" t="s">
        <v>36</v>
      </c>
      <c r="B24" s="5" t="s">
        <v>26</v>
      </c>
      <c r="C24" s="5">
        <v>8</v>
      </c>
      <c r="D24" s="5">
        <v>2</v>
      </c>
      <c r="E24" s="5">
        <f t="shared" si="1"/>
        <v>6</v>
      </c>
      <c r="F24" s="5" t="s">
        <v>49</v>
      </c>
      <c r="G24" s="5" t="s">
        <v>12</v>
      </c>
      <c r="H24" s="5"/>
    </row>
    <row r="25" spans="1:9" x14ac:dyDescent="0.25">
      <c r="A25" s="9"/>
      <c r="B25" s="4" t="s">
        <v>27</v>
      </c>
      <c r="C25" s="4">
        <v>8</v>
      </c>
      <c r="D25" s="4">
        <v>2</v>
      </c>
      <c r="E25" s="4">
        <v>8</v>
      </c>
      <c r="F25" s="4" t="s">
        <v>45</v>
      </c>
      <c r="G25" s="4" t="s">
        <v>22</v>
      </c>
      <c r="H25" s="4"/>
    </row>
    <row r="26" spans="1:9" x14ac:dyDescent="0.25">
      <c r="A26" s="9"/>
      <c r="B26" s="4" t="s">
        <v>69</v>
      </c>
      <c r="C26" s="4">
        <v>8</v>
      </c>
      <c r="D26" s="4">
        <v>0</v>
      </c>
      <c r="E26" s="4">
        <v>8</v>
      </c>
      <c r="F26" s="4" t="s">
        <v>46</v>
      </c>
      <c r="G26" s="4" t="s">
        <v>22</v>
      </c>
      <c r="H26" s="4">
        <v>1</v>
      </c>
    </row>
    <row r="27" spans="1:9" x14ac:dyDescent="0.25">
      <c r="A27" s="9"/>
      <c r="B27" s="4" t="s">
        <v>32</v>
      </c>
      <c r="C27" s="4">
        <v>8</v>
      </c>
      <c r="D27" s="4">
        <v>2</v>
      </c>
      <c r="E27" s="4">
        <v>8</v>
      </c>
      <c r="F27" s="4" t="s">
        <v>46</v>
      </c>
      <c r="G27" s="4" t="s">
        <v>22</v>
      </c>
      <c r="H27" s="4">
        <v>1</v>
      </c>
      <c r="I27" t="s">
        <v>43</v>
      </c>
    </row>
    <row r="28" spans="1:9" x14ac:dyDescent="0.25">
      <c r="A28" s="9"/>
      <c r="B28" s="4" t="s">
        <v>28</v>
      </c>
      <c r="C28" s="4">
        <v>8</v>
      </c>
      <c r="D28" s="4">
        <v>2</v>
      </c>
      <c r="E28" s="4">
        <v>8</v>
      </c>
      <c r="F28" s="4" t="s">
        <v>48</v>
      </c>
      <c r="G28" s="4" t="s">
        <v>22</v>
      </c>
      <c r="H28" s="4"/>
    </row>
    <row r="29" spans="1:9" x14ac:dyDescent="0.25">
      <c r="A29" s="9"/>
      <c r="B29" s="4" t="s">
        <v>31</v>
      </c>
      <c r="C29" s="4">
        <v>8</v>
      </c>
      <c r="D29" s="4">
        <v>1</v>
      </c>
      <c r="E29" s="4">
        <v>8</v>
      </c>
      <c r="F29" s="4" t="s">
        <v>46</v>
      </c>
      <c r="G29" s="4" t="s">
        <v>22</v>
      </c>
      <c r="H29" s="4">
        <v>1</v>
      </c>
      <c r="I29" t="s">
        <v>44</v>
      </c>
    </row>
    <row r="30" spans="1:9" x14ac:dyDescent="0.25">
      <c r="A30" s="9"/>
      <c r="B30" s="4" t="s">
        <v>33</v>
      </c>
      <c r="C30" s="4">
        <v>8</v>
      </c>
      <c r="D30" s="4">
        <v>1</v>
      </c>
      <c r="E30" s="4">
        <f t="shared" si="1"/>
        <v>7</v>
      </c>
      <c r="F30" s="4" t="s">
        <v>47</v>
      </c>
      <c r="G30" s="4" t="s">
        <v>22</v>
      </c>
      <c r="H30" s="4">
        <v>2</v>
      </c>
      <c r="I30" t="s">
        <v>42</v>
      </c>
    </row>
    <row r="31" spans="1:9" x14ac:dyDescent="0.25">
      <c r="A31" s="9"/>
      <c r="B31" s="4" t="s">
        <v>34</v>
      </c>
      <c r="C31" s="4">
        <v>8</v>
      </c>
      <c r="D31" s="4">
        <v>1</v>
      </c>
      <c r="E31" s="4">
        <f t="shared" si="1"/>
        <v>7</v>
      </c>
      <c r="F31" s="4" t="s">
        <v>40</v>
      </c>
      <c r="G31" s="4" t="s">
        <v>22</v>
      </c>
      <c r="H31" s="4">
        <v>3</v>
      </c>
      <c r="I31" t="s">
        <v>41</v>
      </c>
    </row>
    <row r="32" spans="1:9" x14ac:dyDescent="0.25">
      <c r="A32" s="9"/>
      <c r="B32" s="7" t="s">
        <v>17</v>
      </c>
      <c r="C32" s="7">
        <v>8</v>
      </c>
      <c r="D32" s="7">
        <v>1</v>
      </c>
      <c r="E32" s="7">
        <f t="shared" ref="E32" si="3">C32-D32</f>
        <v>7</v>
      </c>
      <c r="F32" s="7"/>
      <c r="G32" s="7"/>
      <c r="H32" s="7"/>
    </row>
    <row r="33" spans="1:9" x14ac:dyDescent="0.25">
      <c r="A33" s="8" t="s">
        <v>35</v>
      </c>
      <c r="B33" s="5" t="s">
        <v>38</v>
      </c>
      <c r="C33" s="5">
        <v>5</v>
      </c>
      <c r="D33" s="5">
        <v>2</v>
      </c>
      <c r="E33" s="5">
        <f t="shared" si="1"/>
        <v>3</v>
      </c>
      <c r="F33" s="5" t="s">
        <v>39</v>
      </c>
      <c r="G33" s="5" t="s">
        <v>12</v>
      </c>
      <c r="H33" s="5"/>
      <c r="I33" t="s">
        <v>71</v>
      </c>
    </row>
    <row r="34" spans="1:9" x14ac:dyDescent="0.25">
      <c r="A34" s="8"/>
      <c r="B34" s="5" t="s">
        <v>74</v>
      </c>
      <c r="C34" s="5">
        <v>10</v>
      </c>
      <c r="D34" s="5">
        <v>0</v>
      </c>
      <c r="E34" s="5">
        <v>0</v>
      </c>
      <c r="F34" s="5" t="s">
        <v>39</v>
      </c>
      <c r="G34" s="5" t="s">
        <v>12</v>
      </c>
      <c r="H34" s="5"/>
      <c r="I34" t="s">
        <v>70</v>
      </c>
    </row>
    <row r="35" spans="1:9" x14ac:dyDescent="0.25">
      <c r="A35" s="9"/>
      <c r="B35" s="5" t="s">
        <v>68</v>
      </c>
      <c r="C35" s="5">
        <v>20</v>
      </c>
      <c r="D35" s="5">
        <v>0</v>
      </c>
      <c r="E35" s="5">
        <f t="shared" si="1"/>
        <v>20</v>
      </c>
      <c r="F35" s="5" t="s">
        <v>19</v>
      </c>
      <c r="G35" s="5" t="s">
        <v>22</v>
      </c>
      <c r="H35" s="5">
        <v>4</v>
      </c>
    </row>
    <row r="36" spans="1:9" x14ac:dyDescent="0.25">
      <c r="A36" s="9"/>
      <c r="B36" s="4" t="s">
        <v>60</v>
      </c>
      <c r="C36" s="4">
        <v>8</v>
      </c>
      <c r="D36" s="4">
        <v>0</v>
      </c>
      <c r="E36" s="4">
        <f>C36-D36</f>
        <v>8</v>
      </c>
      <c r="F36" s="4" t="s">
        <v>19</v>
      </c>
      <c r="G36" s="4" t="s">
        <v>22</v>
      </c>
      <c r="H36" s="4"/>
    </row>
    <row r="37" spans="1:9" x14ac:dyDescent="0.25">
      <c r="A37" s="9"/>
      <c r="B37" s="4" t="s">
        <v>62</v>
      </c>
      <c r="C37" s="4">
        <v>8</v>
      </c>
      <c r="D37" s="4">
        <v>0</v>
      </c>
      <c r="E37" s="4">
        <f>C37-D37</f>
        <v>8</v>
      </c>
      <c r="F37" s="4" t="s">
        <v>19</v>
      </c>
      <c r="G37" s="4" t="s">
        <v>22</v>
      </c>
      <c r="H37" s="4"/>
    </row>
    <row r="38" spans="1:9" x14ac:dyDescent="0.25">
      <c r="A38" s="9"/>
      <c r="B38" s="2" t="s">
        <v>59</v>
      </c>
      <c r="C38" s="2">
        <v>6</v>
      </c>
      <c r="D38" s="2">
        <v>0</v>
      </c>
      <c r="E38" s="2">
        <f t="shared" si="1"/>
        <v>6</v>
      </c>
      <c r="F38" s="2" t="s">
        <v>13</v>
      </c>
      <c r="G38" s="2"/>
      <c r="H38" s="2"/>
    </row>
    <row r="39" spans="1:9" x14ac:dyDescent="0.25">
      <c r="A39" s="9"/>
      <c r="B39" s="2" t="s">
        <v>61</v>
      </c>
      <c r="C39" s="2">
        <v>6</v>
      </c>
      <c r="D39" s="2">
        <v>0</v>
      </c>
      <c r="E39" s="2">
        <f t="shared" si="1"/>
        <v>6</v>
      </c>
      <c r="F39" s="2" t="s">
        <v>13</v>
      </c>
      <c r="G39" s="2"/>
      <c r="H39" s="2"/>
    </row>
    <row r="40" spans="1:9" x14ac:dyDescent="0.25">
      <c r="A40" s="9"/>
      <c r="B40" s="1"/>
      <c r="C40" s="1"/>
      <c r="D40" s="1"/>
      <c r="E40" s="1">
        <f t="shared" si="1"/>
        <v>0</v>
      </c>
      <c r="F40" s="1"/>
      <c r="G40" s="1"/>
      <c r="H40" s="1"/>
    </row>
    <row r="41" spans="1:9" x14ac:dyDescent="0.25">
      <c r="A41" s="9"/>
      <c r="B41" s="1"/>
      <c r="C41" s="1"/>
      <c r="D41" s="1"/>
      <c r="E41" s="1">
        <f t="shared" si="1"/>
        <v>0</v>
      </c>
      <c r="F41" s="1"/>
      <c r="G41" s="1"/>
      <c r="H41" s="1"/>
    </row>
    <row r="42" spans="1:9" x14ac:dyDescent="0.25">
      <c r="A42" s="9"/>
      <c r="B42" s="1"/>
      <c r="C42" s="1"/>
      <c r="D42" s="1"/>
      <c r="E42" s="1">
        <f t="shared" si="1"/>
        <v>0</v>
      </c>
      <c r="F42" s="1"/>
      <c r="G42" s="1"/>
      <c r="H42" s="1"/>
    </row>
    <row r="43" spans="1:9" x14ac:dyDescent="0.25">
      <c r="A43" s="9"/>
      <c r="B43" s="1"/>
      <c r="C43" s="1"/>
      <c r="D43" s="1"/>
      <c r="E43" s="1">
        <f t="shared" si="1"/>
        <v>0</v>
      </c>
      <c r="F43" s="1"/>
      <c r="G43" s="1"/>
      <c r="H43" s="1"/>
    </row>
    <row r="44" spans="1:9" x14ac:dyDescent="0.25">
      <c r="A44" s="9"/>
      <c r="B44" s="1"/>
      <c r="C44" s="1"/>
      <c r="D44" s="1"/>
      <c r="E44" s="1">
        <f t="shared" si="1"/>
        <v>0</v>
      </c>
      <c r="F44" s="1"/>
      <c r="G44" s="1"/>
      <c r="H44" s="1"/>
    </row>
    <row r="45" spans="1:9" x14ac:dyDescent="0.25">
      <c r="A45" s="9"/>
      <c r="B45" s="1"/>
      <c r="C45" s="1"/>
      <c r="D45" s="1"/>
      <c r="E45" s="1"/>
      <c r="F45" s="1"/>
      <c r="G45" s="1"/>
      <c r="H4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C2" sqref="C2"/>
    </sheetView>
  </sheetViews>
  <sheetFormatPr defaultRowHeight="15" x14ac:dyDescent="0.25"/>
  <cols>
    <col min="1" max="1" width="26.28515625" bestFit="1" customWidth="1"/>
    <col min="3" max="3" width="10.28515625" customWidth="1"/>
    <col min="4" max="4" width="14" bestFit="1" customWidth="1"/>
  </cols>
  <sheetData>
    <row r="1" spans="1:5" x14ac:dyDescent="0.25">
      <c r="A1" s="3" t="s">
        <v>0</v>
      </c>
      <c r="B1" s="3" t="s">
        <v>65</v>
      </c>
      <c r="C1" s="3" t="s">
        <v>66</v>
      </c>
      <c r="D1" s="3" t="s">
        <v>10</v>
      </c>
      <c r="E1" s="3" t="s">
        <v>63</v>
      </c>
    </row>
    <row r="2" spans="1:5" x14ac:dyDescent="0.25">
      <c r="A2" s="7" t="s">
        <v>32</v>
      </c>
      <c r="B2" s="7">
        <v>10</v>
      </c>
      <c r="C2" s="14">
        <v>239.6</v>
      </c>
      <c r="D2" s="7" t="s">
        <v>46</v>
      </c>
      <c r="E2" s="7">
        <v>1</v>
      </c>
    </row>
    <row r="3" spans="1:5" x14ac:dyDescent="0.25">
      <c r="A3" s="7" t="s">
        <v>31</v>
      </c>
      <c r="B3" s="7">
        <v>7</v>
      </c>
      <c r="C3" s="14">
        <v>90.65</v>
      </c>
      <c r="D3" s="7" t="s">
        <v>46</v>
      </c>
      <c r="E3" s="7">
        <v>1</v>
      </c>
    </row>
    <row r="4" spans="1:5" x14ac:dyDescent="0.25">
      <c r="A4" s="7" t="s">
        <v>69</v>
      </c>
      <c r="B4" s="7">
        <v>7</v>
      </c>
      <c r="C4" s="14">
        <v>349.65</v>
      </c>
      <c r="D4" s="7" t="s">
        <v>46</v>
      </c>
      <c r="E4" s="7">
        <v>1</v>
      </c>
    </row>
    <row r="5" spans="1:5" x14ac:dyDescent="0.25">
      <c r="A5" s="12" t="s">
        <v>67</v>
      </c>
      <c r="B5" s="4"/>
      <c r="C5" s="13">
        <f>SUM(C2:C4)</f>
        <v>679.9</v>
      </c>
      <c r="D5" s="4"/>
      <c r="E5" s="4"/>
    </row>
    <row r="7" spans="1:5" x14ac:dyDescent="0.25">
      <c r="A7" s="7" t="s">
        <v>33</v>
      </c>
      <c r="B7" s="7">
        <v>7</v>
      </c>
      <c r="C7" s="14">
        <v>595</v>
      </c>
      <c r="D7" s="7" t="s">
        <v>47</v>
      </c>
      <c r="E7" s="7">
        <v>2</v>
      </c>
    </row>
    <row r="8" spans="1:5" x14ac:dyDescent="0.25">
      <c r="A8" s="12" t="s">
        <v>67</v>
      </c>
      <c r="B8" s="4"/>
      <c r="C8" s="13">
        <f>C7</f>
        <v>595</v>
      </c>
      <c r="D8" s="4"/>
      <c r="E8" s="4"/>
    </row>
    <row r="10" spans="1:5" x14ac:dyDescent="0.25">
      <c r="A10" s="7" t="s">
        <v>34</v>
      </c>
      <c r="B10" s="7">
        <v>7</v>
      </c>
      <c r="C10" s="14">
        <v>1749.65</v>
      </c>
      <c r="D10" s="7" t="s">
        <v>40</v>
      </c>
      <c r="E10" s="7">
        <v>3</v>
      </c>
    </row>
    <row r="11" spans="1:5" x14ac:dyDescent="0.25">
      <c r="A11" s="12" t="s">
        <v>67</v>
      </c>
      <c r="B11" s="4"/>
      <c r="C11" s="13">
        <f>C10</f>
        <v>1749.65</v>
      </c>
      <c r="D11" s="4"/>
      <c r="E11" s="4"/>
    </row>
    <row r="13" spans="1:5" x14ac:dyDescent="0.25">
      <c r="A13" s="7" t="s">
        <v>18</v>
      </c>
      <c r="B13" s="7">
        <v>10</v>
      </c>
      <c r="C13" s="14">
        <v>103.8</v>
      </c>
      <c r="D13" s="7" t="s">
        <v>19</v>
      </c>
      <c r="E13" s="7">
        <v>4</v>
      </c>
    </row>
    <row r="14" spans="1:5" x14ac:dyDescent="0.25">
      <c r="A14" s="12" t="s">
        <v>67</v>
      </c>
      <c r="B14" s="4"/>
      <c r="C14" s="13">
        <f>SUM(C13:C13)</f>
        <v>103.8</v>
      </c>
      <c r="D14" s="4"/>
      <c r="E14" s="4"/>
    </row>
    <row r="16" spans="1:5" x14ac:dyDescent="0.25">
      <c r="A16" s="7" t="s">
        <v>50</v>
      </c>
      <c r="B16" s="7">
        <v>8</v>
      </c>
      <c r="C16" s="14">
        <v>1320</v>
      </c>
      <c r="D16" s="7" t="s">
        <v>52</v>
      </c>
      <c r="E16" s="7">
        <v>5</v>
      </c>
    </row>
    <row r="17" spans="1:5" x14ac:dyDescent="0.25">
      <c r="A17" s="7" t="s">
        <v>51</v>
      </c>
      <c r="B17" s="7">
        <v>10</v>
      </c>
      <c r="C17" s="14">
        <v>40</v>
      </c>
      <c r="D17" s="7" t="s">
        <v>52</v>
      </c>
      <c r="E17" s="7">
        <v>5</v>
      </c>
    </row>
    <row r="18" spans="1:5" x14ac:dyDescent="0.25">
      <c r="A18" s="12" t="s">
        <v>67</v>
      </c>
      <c r="B18" s="4"/>
      <c r="C18" s="13">
        <f>SUM(C16:C17)</f>
        <v>1360</v>
      </c>
      <c r="D18" s="4"/>
      <c r="E18" s="4"/>
    </row>
    <row r="20" spans="1:5" x14ac:dyDescent="0.25">
      <c r="A20" s="7" t="s">
        <v>72</v>
      </c>
      <c r="B20" s="7">
        <v>10</v>
      </c>
      <c r="C20" s="14">
        <v>1045.81</v>
      </c>
      <c r="D20" s="7" t="s">
        <v>45</v>
      </c>
      <c r="E20" s="7">
        <v>6</v>
      </c>
    </row>
    <row r="21" spans="1:5" x14ac:dyDescent="0.25">
      <c r="A21" s="12" t="s">
        <v>67</v>
      </c>
      <c r="B21" s="4"/>
      <c r="C21" s="13">
        <f>SUM(C20:C20)</f>
        <v>1045.81</v>
      </c>
      <c r="D21" s="4"/>
      <c r="E21" s="4"/>
    </row>
    <row r="23" spans="1:5" x14ac:dyDescent="0.25">
      <c r="A23" s="15" t="s">
        <v>73</v>
      </c>
      <c r="B23" s="5"/>
      <c r="C23" s="16">
        <f>C5+C8+C11+C14+C18+C21</f>
        <v>5534.16</v>
      </c>
      <c r="D23" s="5"/>
      <c r="E23" s="5"/>
    </row>
    <row r="25" spans="1:5" x14ac:dyDescent="0.25">
      <c r="A25" s="7" t="s">
        <v>17</v>
      </c>
      <c r="B25" s="7">
        <v>8</v>
      </c>
      <c r="C25" s="7"/>
      <c r="D25" s="7"/>
      <c r="E25" s="7"/>
    </row>
    <row r="26" spans="1:5" x14ac:dyDescent="0.25">
      <c r="A26" s="7" t="s">
        <v>58</v>
      </c>
      <c r="B26" s="7">
        <v>8</v>
      </c>
      <c r="C26" s="7"/>
      <c r="D26" s="7"/>
      <c r="E26" s="7"/>
    </row>
    <row r="27" spans="1:5" x14ac:dyDescent="0.25">
      <c r="A27" s="4" t="s">
        <v>27</v>
      </c>
      <c r="B27" s="4">
        <v>8</v>
      </c>
      <c r="C27" s="4"/>
      <c r="D27" s="4" t="s">
        <v>45</v>
      </c>
      <c r="E27" s="4"/>
    </row>
    <row r="28" spans="1:5" x14ac:dyDescent="0.25">
      <c r="A28" s="4" t="s">
        <v>28</v>
      </c>
      <c r="B28" s="4">
        <v>8</v>
      </c>
      <c r="C28" s="4"/>
      <c r="D28" s="4" t="s">
        <v>48</v>
      </c>
      <c r="E28" s="4"/>
    </row>
    <row r="29" spans="1:5" x14ac:dyDescent="0.25">
      <c r="A29" s="4" t="s">
        <v>60</v>
      </c>
      <c r="B29" s="4">
        <v>8</v>
      </c>
      <c r="C29" s="4"/>
      <c r="D29" s="4" t="s">
        <v>19</v>
      </c>
      <c r="E29" s="4"/>
    </row>
    <row r="30" spans="1:5" x14ac:dyDescent="0.25">
      <c r="A30" s="4" t="s">
        <v>62</v>
      </c>
      <c r="B30" s="4">
        <v>8</v>
      </c>
      <c r="C30" s="4"/>
      <c r="D30" s="4" t="s">
        <v>19</v>
      </c>
      <c r="E30" s="4"/>
    </row>
    <row r="31" spans="1:5" x14ac:dyDescent="0.25">
      <c r="A31" s="6" t="s">
        <v>4</v>
      </c>
      <c r="B31" s="6">
        <v>8</v>
      </c>
      <c r="C31" s="6"/>
      <c r="D31" s="6" t="s">
        <v>11</v>
      </c>
      <c r="E31" s="6"/>
    </row>
    <row r="32" spans="1:5" x14ac:dyDescent="0.25">
      <c r="A32" s="6" t="s">
        <v>26</v>
      </c>
      <c r="B32" s="6">
        <v>8</v>
      </c>
      <c r="C32" s="6"/>
      <c r="D32" s="6" t="s">
        <v>49</v>
      </c>
      <c r="E32" s="6"/>
    </row>
    <row r="34" spans="1:5" x14ac:dyDescent="0.25">
      <c r="A34" s="2" t="s">
        <v>5</v>
      </c>
      <c r="B34" s="2">
        <v>8</v>
      </c>
      <c r="C34" s="2"/>
      <c r="D34" s="2" t="s">
        <v>13</v>
      </c>
      <c r="E34" s="2"/>
    </row>
    <row r="35" spans="1:5" x14ac:dyDescent="0.25">
      <c r="A35" s="2" t="s">
        <v>6</v>
      </c>
      <c r="B35" s="2">
        <v>8</v>
      </c>
      <c r="C35" s="2"/>
      <c r="D35" s="2" t="s">
        <v>13</v>
      </c>
      <c r="E35" s="2"/>
    </row>
    <row r="36" spans="1:5" x14ac:dyDescent="0.25">
      <c r="A36" s="2" t="s">
        <v>14</v>
      </c>
      <c r="B36" s="2">
        <v>16</v>
      </c>
      <c r="C36" s="2"/>
      <c r="D36" s="2" t="s">
        <v>13</v>
      </c>
      <c r="E36" s="2"/>
    </row>
    <row r="37" spans="1:5" x14ac:dyDescent="0.25">
      <c r="A37" s="2" t="s">
        <v>15</v>
      </c>
      <c r="B37" s="2">
        <v>8</v>
      </c>
      <c r="C37" s="2"/>
      <c r="D37" s="2" t="s">
        <v>13</v>
      </c>
      <c r="E37" s="2"/>
    </row>
    <row r="38" spans="1:5" x14ac:dyDescent="0.25">
      <c r="A38" s="2" t="s">
        <v>16</v>
      </c>
      <c r="B38" s="2">
        <v>8</v>
      </c>
      <c r="C38" s="2"/>
      <c r="D38" s="2" t="s">
        <v>13</v>
      </c>
      <c r="E38" s="2"/>
    </row>
    <row r="39" spans="1:5" x14ac:dyDescent="0.25">
      <c r="A39" s="2" t="s">
        <v>23</v>
      </c>
      <c r="B39" s="2">
        <v>8</v>
      </c>
      <c r="C39" s="2"/>
      <c r="D39" s="2" t="s">
        <v>13</v>
      </c>
      <c r="E39" s="2"/>
    </row>
    <row r="40" spans="1:5" x14ac:dyDescent="0.25">
      <c r="A40" s="2" t="s">
        <v>25</v>
      </c>
      <c r="B40" s="2">
        <v>16</v>
      </c>
      <c r="C40" s="2"/>
      <c r="D40" s="2" t="s">
        <v>13</v>
      </c>
      <c r="E40" s="2"/>
    </row>
    <row r="41" spans="1:5" x14ac:dyDescent="0.25">
      <c r="A41" s="2" t="s">
        <v>24</v>
      </c>
      <c r="B41" s="2">
        <v>8</v>
      </c>
      <c r="C41" s="2"/>
      <c r="D41" s="2" t="s">
        <v>13</v>
      </c>
      <c r="E41" s="2"/>
    </row>
    <row r="42" spans="1:5" x14ac:dyDescent="0.25">
      <c r="A42" s="2" t="s">
        <v>59</v>
      </c>
      <c r="B42" s="2">
        <v>6</v>
      </c>
      <c r="C42" s="2"/>
      <c r="D42" s="2" t="s">
        <v>13</v>
      </c>
      <c r="E42" s="2"/>
    </row>
    <row r="43" spans="1:5" x14ac:dyDescent="0.25">
      <c r="A43" s="2" t="s">
        <v>61</v>
      </c>
      <c r="B43" s="2">
        <v>6</v>
      </c>
      <c r="C43" s="2"/>
      <c r="D43" s="2" t="s">
        <v>13</v>
      </c>
      <c r="E4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 Calvin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2016-06-20T14:51:31Z</dcterms:created>
  <dcterms:modified xsi:type="dcterms:W3CDTF">2016-06-30T18:17:39Z</dcterms:modified>
</cp:coreProperties>
</file>